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04.xml"/>
  <Override ContentType="application/vnd.openxmlformats-officedocument.drawingml.chart+xml" PartName="/xl/charts/chart43.xml"/>
  <Override ContentType="application/vnd.openxmlformats-officedocument.drawingml.chart+xml" PartName="/xl/charts/chart120.xml"/>
  <Override ContentType="application/vnd.openxmlformats-officedocument.drawingml.chart+xml" PartName="/xl/charts/chart78.xml"/>
  <Override ContentType="application/vnd.openxmlformats-officedocument.drawingml.chart+xml" PartName="/xl/charts/chart35.xml"/>
  <Override ContentType="application/vnd.openxmlformats-officedocument.drawingml.chart+xml" PartName="/xl/charts/chart112.xml"/>
  <Override ContentType="application/vnd.openxmlformats-officedocument.drawingml.chart+xml" PartName="/xl/charts/chart61.xml"/>
  <Override ContentType="application/vnd.openxmlformats-officedocument.drawingml.chart+xml" PartName="/xl/charts/chart130.xml"/>
  <Override ContentType="application/vnd.openxmlformats-officedocument.drawingml.chart+xml" PartName="/xl/charts/chart94.xml"/>
  <Override ContentType="application/vnd.openxmlformats-officedocument.drawingml.chart+xml" PartName="/xl/charts/chart122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68.xml"/>
  <Override ContentType="application/vnd.openxmlformats-officedocument.drawingml.chart+xml" PartName="/xl/charts/chart51.xml"/>
  <Override ContentType="application/vnd.openxmlformats-officedocument.drawingml.chart+xml" PartName="/xl/charts/chart86.xml"/>
  <Override ContentType="application/vnd.openxmlformats-officedocument.drawingml.chart+xml" PartName="/xl/charts/chart29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63.xml"/>
  <Override ContentType="application/vnd.openxmlformats-officedocument.drawingml.chart+xml" PartName="/xl/charts/chart127.xml"/>
  <Override ContentType="application/vnd.openxmlformats-officedocument.drawingml.chart+xml" PartName="/xl/charts/chart76.xml"/>
  <Override ContentType="application/vnd.openxmlformats-officedocument.drawingml.chart+xml" PartName="/xl/charts/chart114.xml"/>
  <Override ContentType="application/vnd.openxmlformats-officedocument.drawingml.chart+xml" PartName="/xl/charts/chart129.xml"/>
  <Override ContentType="application/vnd.openxmlformats-officedocument.drawingml.chart+xml" PartName="/xl/charts/chart58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132.xml"/>
  <Override ContentType="application/vnd.openxmlformats-officedocument.drawingml.chart+xml" PartName="/xl/charts/chart102.xml"/>
  <Override ContentType="application/vnd.openxmlformats-officedocument.drawingml.chart+xml" PartName="/xl/charts/chart92.xml"/>
  <Override ContentType="application/vnd.openxmlformats-officedocument.drawingml.chart+xml" PartName="/xl/charts/chart5.xml"/>
  <Override ContentType="application/vnd.openxmlformats-officedocument.drawingml.chart+xml" PartName="/xl/charts/chart88.xml"/>
  <Override ContentType="application/vnd.openxmlformats-officedocument.drawingml.chart+xml" PartName="/xl/charts/chart57.xml"/>
  <Override ContentType="application/vnd.openxmlformats-officedocument.drawingml.chart+xml" PartName="/xl/charts/chart109.xml"/>
  <Override ContentType="application/vnd.openxmlformats-officedocument.drawingml.chart+xml" PartName="/xl/charts/chart14.xml"/>
  <Override ContentType="application/vnd.openxmlformats-officedocument.drawingml.chart+xml" PartName="/xl/charts/chart74.xml"/>
  <Override ContentType="application/vnd.openxmlformats-officedocument.drawingml.chart+xml" PartName="/xl/charts/chart31.xml"/>
  <Override ContentType="application/vnd.openxmlformats-officedocument.drawingml.chart+xml" PartName="/xl/charts/chart116.xml"/>
  <Override ContentType="application/vnd.openxmlformats-officedocument.drawingml.chart+xml" PartName="/xl/charts/chart2.xml"/>
  <Override ContentType="application/vnd.openxmlformats-officedocument.drawingml.chart+xml" PartName="/xl/charts/chart135.xml"/>
  <Override ContentType="application/vnd.openxmlformats-officedocument.drawingml.chart+xml" PartName="/xl/charts/chart47.xml"/>
  <Override ContentType="application/vnd.openxmlformats-officedocument.drawingml.chart+xml" PartName="/xl/charts/chart72.xml"/>
  <Override ContentType="application/vnd.openxmlformats-officedocument.drawingml.chart+xml" PartName="/xl/charts/chart91.xml"/>
  <Override ContentType="application/vnd.openxmlformats-officedocument.drawingml.chart+xml" PartName="/xl/charts/chart118.xml"/>
  <Override ContentType="application/vnd.openxmlformats-officedocument.drawingml.chart+xml" PartName="/xl/charts/chart55.xml"/>
  <Override ContentType="application/vnd.openxmlformats-officedocument.drawingml.chart+xml" PartName="/xl/charts/chart81.xml"/>
  <Override ContentType="application/vnd.openxmlformats-officedocument.drawingml.chart+xml" PartName="/xl/charts/chart126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64.xml"/>
  <Override ContentType="application/vnd.openxmlformats-officedocument.drawingml.chart+xml" PartName="/xl/charts/chart38.xml"/>
  <Override ContentType="application/vnd.openxmlformats-officedocument.drawingml.chart+xml" PartName="/xl/charts/chart100.xml"/>
  <Override ContentType="application/vnd.openxmlformats-officedocument.drawingml.chart+xml" PartName="/xl/charts/chart98.xml"/>
  <Override ContentType="application/vnd.openxmlformats-officedocument.drawingml.chart+xml" PartName="/xl/charts/chart85.xml"/>
  <Override ContentType="application/vnd.openxmlformats-officedocument.drawingml.chart+xml" PartName="/xl/charts/chart53.xml"/>
  <Override ContentType="application/vnd.openxmlformats-officedocument.drawingml.chart+xml" PartName="/xl/charts/chart10.xml"/>
  <Override ContentType="application/vnd.openxmlformats-officedocument.drawingml.chart+xml" PartName="/xl/charts/chart83.xml"/>
  <Override ContentType="application/vnd.openxmlformats-officedocument.drawingml.chart+xml" PartName="/xl/charts/chart111.xml"/>
  <Override ContentType="application/vnd.openxmlformats-officedocument.drawingml.chart+xml" PartName="/xl/charts/chart66.xml"/>
  <Override ContentType="application/vnd.openxmlformats-officedocument.drawingml.chart+xml" PartName="/xl/charts/chart124.xml"/>
  <Override ContentType="application/vnd.openxmlformats-officedocument.drawingml.chart+xml" PartName="/xl/charts/chart70.xml"/>
  <Override ContentType="application/vnd.openxmlformats-officedocument.drawingml.chart+xml" PartName="/xl/charts/chart40.xml"/>
  <Override ContentType="application/vnd.openxmlformats-officedocument.drawingml.chart+xml" PartName="/xl/charts/chart96.xml"/>
  <Override ContentType="application/vnd.openxmlformats-officedocument.drawingml.chart+xml" PartName="/xl/charts/chart107.xml"/>
  <Override ContentType="application/vnd.openxmlformats-officedocument.drawingml.chart+xml" PartName="/xl/charts/chart49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79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95.xml"/>
  <Override ContentType="application/vnd.openxmlformats-officedocument.drawingml.chart+xml" PartName="/xl/charts/chart44.xml"/>
  <Override ContentType="application/vnd.openxmlformats-officedocument.drawingml.chart+xml" PartName="/xl/charts/chart121.xml"/>
  <Override ContentType="application/vnd.openxmlformats-officedocument.drawingml.chart+xml" PartName="/xl/charts/chart87.xml"/>
  <Override ContentType="application/vnd.openxmlformats-officedocument.drawingml.chart+xml" PartName="/xl/charts/chart103.xml"/>
  <Override ContentType="application/vnd.openxmlformats-officedocument.drawingml.chart+xml" PartName="/xl/charts/chart26.xml"/>
  <Override ContentType="application/vnd.openxmlformats-officedocument.drawingml.chart+xml" PartName="/xl/charts/chart77.xml"/>
  <Override ContentType="application/vnd.openxmlformats-officedocument.drawingml.chart+xml" PartName="/xl/charts/chart105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69.xml"/>
  <Override ContentType="application/vnd.openxmlformats-officedocument.drawingml.chart+xml" PartName="/xl/charts/chart42.xml"/>
  <Override ContentType="application/vnd.openxmlformats-officedocument.drawingml.chart+xml" PartName="/xl/charts/chart113.xml"/>
  <Override ContentType="application/vnd.openxmlformats-officedocument.drawingml.chart+xml" PartName="/xl/charts/chart60.xml"/>
  <Override ContentType="application/vnd.openxmlformats-officedocument.drawingml.chart+xml" PartName="/xl/charts/chart16.xml"/>
  <Override ContentType="application/vnd.openxmlformats-officedocument.drawingml.chart+xml" PartName="/xl/charts/chart89.xml"/>
  <Override ContentType="application/vnd.openxmlformats-officedocument.drawingml.chart+xml" PartName="/xl/charts/chart59.xml"/>
  <Override ContentType="application/vnd.openxmlformats-officedocument.drawingml.chart+xml" PartName="/xl/charts/chart46.xml"/>
  <Override ContentType="application/vnd.openxmlformats-officedocument.drawingml.chart+xml" PartName="/xl/charts/chart131.xml"/>
  <Override ContentType="application/vnd.openxmlformats-officedocument.drawingml.chart+xml" PartName="/xl/charts/chart50.xml"/>
  <Override ContentType="application/vnd.openxmlformats-officedocument.drawingml.chart+xml" PartName="/xl/charts/chart4.xml"/>
  <Override ContentType="application/vnd.openxmlformats-officedocument.drawingml.chart+xml" PartName="/xl/charts/chart93.xml"/>
  <Override ContentType="application/vnd.openxmlformats-officedocument.drawingml.chart+xml" PartName="/xl/charts/chart101.xml"/>
  <Override ContentType="application/vnd.openxmlformats-officedocument.drawingml.chart+xml" PartName="/xl/charts/chart28.xml"/>
  <Override ContentType="application/vnd.openxmlformats-officedocument.drawingml.chart+xml" PartName="/xl/charts/chart6.xml"/>
  <Override ContentType="application/vnd.openxmlformats-officedocument.drawingml.chart+xml" PartName="/xl/charts/chart80.xml"/>
  <Override ContentType="application/vnd.openxmlformats-officedocument.drawingml.chart+xml" PartName="/xl/charts/chart133.xml"/>
  <Override ContentType="application/vnd.openxmlformats-officedocument.drawingml.chart+xml" PartName="/xl/charts/chart62.xml"/>
  <Override ContentType="application/vnd.openxmlformats-officedocument.drawingml.chart+xml" PartName="/xl/charts/chart32.xml"/>
  <Override ContentType="application/vnd.openxmlformats-officedocument.drawingml.chart+xml" PartName="/xl/charts/chart75.xml"/>
  <Override ContentType="application/vnd.openxmlformats-officedocument.drawingml.chart+xml" PartName="/xl/charts/chart115.xml"/>
  <Override ContentType="application/vnd.openxmlformats-officedocument.drawingml.chart+xml" PartName="/xl/charts/chart128.xml"/>
  <Override ContentType="application/vnd.openxmlformats-officedocument.drawingml.chart+xml" PartName="/xl/charts/chart65.xml"/>
  <Override ContentType="application/vnd.openxmlformats-officedocument.drawingml.chart+xml" PartName="/xl/charts/chart90.xml"/>
  <Override ContentType="application/vnd.openxmlformats-officedocument.drawingml.chart+xml" PartName="/xl/charts/chart117.xml"/>
  <Override ContentType="application/vnd.openxmlformats-officedocument.drawingml.chart+xml" PartName="/xl/charts/chart82.xml"/>
  <Override ContentType="application/vnd.openxmlformats-officedocument.drawingml.chart+xml" PartName="/xl/charts/chart13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125.xml"/>
  <Override ContentType="application/vnd.openxmlformats-officedocument.drawingml.chart+xml" PartName="/xl/charts/chart39.xml"/>
  <Override ContentType="application/vnd.openxmlformats-officedocument.drawingml.chart+xml" PartName="/xl/charts/chart48.xml"/>
  <Override ContentType="application/vnd.openxmlformats-officedocument.drawingml.chart+xml" PartName="/xl/charts/chart22.xml"/>
  <Override ContentType="application/vnd.openxmlformats-officedocument.drawingml.chart+xml" PartName="/xl/charts/chart56.xml"/>
  <Override ContentType="application/vnd.openxmlformats-officedocument.drawingml.chart+xml" PartName="/xl/charts/chart108.xml"/>
  <Override ContentType="application/vnd.openxmlformats-officedocument.drawingml.chart+xml" PartName="/xl/charts/chart99.xml"/>
  <Override ContentType="application/vnd.openxmlformats-officedocument.drawingml.chart+xml" PartName="/xl/charts/chart73.xml"/>
  <Override ContentType="application/vnd.openxmlformats-officedocument.drawingml.chart+xml" PartName="/xl/charts/chart3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84.xml"/>
  <Override ContentType="application/vnd.openxmlformats-officedocument.drawingml.chart+xml" PartName="/xl/charts/chart71.xml"/>
  <Override ContentType="application/vnd.openxmlformats-officedocument.drawingml.chart+xml" PartName="/xl/charts/chart123.xml"/>
  <Override ContentType="application/vnd.openxmlformats-officedocument.drawingml.chart+xml" PartName="/xl/charts/chart54.xml"/>
  <Override ContentType="application/vnd.openxmlformats-officedocument.drawingml.chart+xml" PartName="/xl/charts/chart97.xml"/>
  <Override ContentType="application/vnd.openxmlformats-officedocument.drawingml.chart+xml" PartName="/xl/charts/chart106.xml"/>
  <Override ContentType="application/vnd.openxmlformats-officedocument.drawingml.chart+xml" PartName="/xl/charts/chart37.xml"/>
  <Override ContentType="application/vnd.openxmlformats-officedocument.drawingml.chart+xml" PartName="/xl/charts/chart67.xml"/>
  <Override ContentType="application/vnd.openxmlformats-officedocument.drawingml.chart+xml" PartName="/xl/charts/chart11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19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ility" sheetId="1" r:id="rId4"/>
    <sheet state="visible" name="needs functions" sheetId="2" r:id="rId5"/>
    <sheet state="visible" name="resource_3_comparison_training" sheetId="3" r:id="rId6"/>
    <sheet state="visible" name="ml-agents_example_training" sheetId="4" r:id="rId7"/>
    <sheet state="visible" name="ml-agents hyperparameter" sheetId="5" r:id="rId8"/>
    <sheet state="visible" name="low_lernrate" sheetId="6" r:id="rId9"/>
    <sheet state="visible" name="high_lernrate" sheetId="7" r:id="rId10"/>
    <sheet state="visible" name="large_batches" sheetId="8" r:id="rId11"/>
    <sheet state="visible" name="medium_batches" sheetId="9" r:id="rId12"/>
    <sheet state="visible" name="low_gamma" sheetId="10" r:id="rId13"/>
    <sheet state="visible" name="very_low_gamma" sheetId="11" r:id="rId14"/>
    <sheet state="visible" name="2_layers" sheetId="12" r:id="rId15"/>
    <sheet state="visible" name="5_layers" sheetId="13" r:id="rId16"/>
    <sheet state="visible" name="4_layers" sheetId="14" r:id="rId17"/>
    <sheet state="visible" name="4_layers_128" sheetId="15" r:id="rId18"/>
    <sheet state="visible" name="4_layers_384" sheetId="16" r:id="rId19"/>
    <sheet state="visible" name="lower_beta" sheetId="17" r:id="rId20"/>
    <sheet state="visible" name="4_layers_512" sheetId="18" r:id="rId21"/>
    <sheet state="visible" name="very_low_beta" sheetId="19" r:id="rId22"/>
    <sheet state="visible" name="low_lambd" sheetId="20" r:id="rId23"/>
    <sheet state="visible" name="high_lambd" sheetId="21" r:id="rId24"/>
    <sheet state="visible" name="low_epsilon" sheetId="22" r:id="rId25"/>
    <sheet state="visible" name="high_epsilon" sheetId="23" r:id="rId26"/>
    <sheet state="visible" name="low_buffer" sheetId="24" r:id="rId27"/>
    <sheet state="visible" name="high_buffer" sheetId="25" r:id="rId28"/>
    <sheet state="visible" name="low_num_epoch" sheetId="26" r:id="rId29"/>
    <sheet state="visible" name="use_recurrent" sheetId="27" r:id="rId30"/>
    <sheet state="visible" name="final_training_failure" sheetId="28" r:id="rId31"/>
    <sheet state="visible" name="basetraining" sheetId="29" r:id="rId32"/>
    <sheet state="visible" name="final_training" sheetId="30" r:id="rId33"/>
    <sheet state="visible" name="results" sheetId="31" r:id="rId34"/>
    <sheet state="visible" name="manual_needs_cycle" sheetId="32" r:id="rId35"/>
    <sheet state="visible" name="reinforcement_need_cycle" sheetId="33" r:id="rId36"/>
    <sheet state="visible" name="logging stuff" sheetId="34" r:id="rId37"/>
  </sheets>
  <definedNames/>
  <calcPr/>
</workbook>
</file>

<file path=xl/sharedStrings.xml><?xml version="1.0" encoding="utf-8"?>
<sst xmlns="http://schemas.openxmlformats.org/spreadsheetml/2006/main" count="13926" uniqueCount="5097">
  <si>
    <t>0.01</t>
  </si>
  <si>
    <t>0.02</t>
  </si>
  <si>
    <t>0.03</t>
  </si>
  <si>
    <t>0.04</t>
  </si>
  <si>
    <t>0.05</t>
  </si>
  <si>
    <t>0.06</t>
  </si>
  <si>
    <t>0.07</t>
  </si>
  <si>
    <t>0.08</t>
  </si>
  <si>
    <t>0.09</t>
  </si>
  <si>
    <t>0.10</t>
  </si>
  <si>
    <t>0.11</t>
  </si>
  <si>
    <t>0.12</t>
  </si>
  <si>
    <t>0.13</t>
  </si>
  <si>
    <t>0.14</t>
  </si>
  <si>
    <t>0.15</t>
  </si>
  <si>
    <t>0.16</t>
  </si>
  <si>
    <t>0.17</t>
  </si>
  <si>
    <t>0.18</t>
  </si>
  <si>
    <t>0.19</t>
  </si>
  <si>
    <t>0.20</t>
  </si>
  <si>
    <t>0.21</t>
  </si>
  <si>
    <t>0.22</t>
  </si>
  <si>
    <t>0.23</t>
  </si>
  <si>
    <t>0.24</t>
  </si>
  <si>
    <t>0.25</t>
  </si>
  <si>
    <t>0.26</t>
  </si>
  <si>
    <t>0.27</t>
  </si>
  <si>
    <t>0.28</t>
  </si>
  <si>
    <t>0.29</t>
  </si>
  <si>
    <t>0.30</t>
  </si>
  <si>
    <t>0.31</t>
  </si>
  <si>
    <t>0.32</t>
  </si>
  <si>
    <t>0.33</t>
  </si>
  <si>
    <t>0.34</t>
  </si>
  <si>
    <t>0.35</t>
  </si>
  <si>
    <t>0.36</t>
  </si>
  <si>
    <t>0.37</t>
  </si>
  <si>
    <t>0.38</t>
  </si>
  <si>
    <t>0.39</t>
  </si>
  <si>
    <t>0.40</t>
  </si>
  <si>
    <t>0.41</t>
  </si>
  <si>
    <t>0.42</t>
  </si>
  <si>
    <t>0.43</t>
  </si>
  <si>
    <t>0.44</t>
  </si>
  <si>
    <t>0.45</t>
  </si>
  <si>
    <t>0.46</t>
  </si>
  <si>
    <t>0.47</t>
  </si>
  <si>
    <t>0.48</t>
  </si>
  <si>
    <t>0.49</t>
  </si>
  <si>
    <t>0.50</t>
  </si>
  <si>
    <t>0.51</t>
  </si>
  <si>
    <t>0.52</t>
  </si>
  <si>
    <t>0.53</t>
  </si>
  <si>
    <t>0.54</t>
  </si>
  <si>
    <t>0.55</t>
  </si>
  <si>
    <t>0.56</t>
  </si>
  <si>
    <t>0.57</t>
  </si>
  <si>
    <t>0.58</t>
  </si>
  <si>
    <t>0.59</t>
  </si>
  <si>
    <t>0.60</t>
  </si>
  <si>
    <t>0.61</t>
  </si>
  <si>
    <t>0.62</t>
  </si>
  <si>
    <t>0.63</t>
  </si>
  <si>
    <t>0.64</t>
  </si>
  <si>
    <t>0.65</t>
  </si>
  <si>
    <t>0.66</t>
  </si>
  <si>
    <t>0.67</t>
  </si>
  <si>
    <t>0.68</t>
  </si>
  <si>
    <t>0.69</t>
  </si>
  <si>
    <t>0.70</t>
  </si>
  <si>
    <t>0.71</t>
  </si>
  <si>
    <t>0.72</t>
  </si>
  <si>
    <t>0.73</t>
  </si>
  <si>
    <t>0.74</t>
  </si>
  <si>
    <t>0.75</t>
  </si>
  <si>
    <t>0.76</t>
  </si>
  <si>
    <t>0.77</t>
  </si>
  <si>
    <t>0.78</t>
  </si>
  <si>
    <t>0.79</t>
  </si>
  <si>
    <t>0.80</t>
  </si>
  <si>
    <t>0.81</t>
  </si>
  <si>
    <t>0.82</t>
  </si>
  <si>
    <t>0.83</t>
  </si>
  <si>
    <t>0.84</t>
  </si>
  <si>
    <t>0.85</t>
  </si>
  <si>
    <t>0.86</t>
  </si>
  <si>
    <t>0.87</t>
  </si>
  <si>
    <t>0.88</t>
  </si>
  <si>
    <t>0.89</t>
  </si>
  <si>
    <t>0.90</t>
  </si>
  <si>
    <t>0.91</t>
  </si>
  <si>
    <t>0.92</t>
  </si>
  <si>
    <t>0.93</t>
  </si>
  <si>
    <t>0.94</t>
  </si>
  <si>
    <t>0.95</t>
  </si>
  <si>
    <t>0.96</t>
  </si>
  <si>
    <t>0.97</t>
  </si>
  <si>
    <t>0.98</t>
  </si>
  <si>
    <t>0.99</t>
  </si>
  <si>
    <t>0.100</t>
  </si>
  <si>
    <t>Wall time</t>
  </si>
  <si>
    <t>Step</t>
  </si>
  <si>
    <t>Value</t>
  </si>
  <si>
    <t>AdjustedValue</t>
  </si>
  <si>
    <t>Setting</t>
  </si>
  <si>
    <t>Description</t>
  </si>
  <si>
    <t>Applies To Trainer*</t>
  </si>
  <si>
    <t>batch_size</t>
  </si>
  <si>
    <t>The number of experiences in each iteration of gradient descent.</t>
  </si>
  <si>
    <t>PPO, SAC</t>
  </si>
  <si>
    <t>batches_per_epoch</t>
  </si>
  <si>
    <t>In imitation learning, the number of batches of training examples to collect before training the model.</t>
  </si>
  <si>
    <t>beta</t>
  </si>
  <si>
    <t>The strength of entropy regularization.</t>
  </si>
  <si>
    <t>PPO</t>
  </si>
  <si>
    <t>buffer_size</t>
  </si>
  <si>
    <t>The number of experiences to collect before updating the policy model. In SAC, the max size of the experience buffer.</t>
  </si>
  <si>
    <t>buffer_init_steps</t>
  </si>
  <si>
    <t>The number of experiences to collect into the buffer before updating the policy model.</t>
  </si>
  <si>
    <t>SAC</t>
  </si>
  <si>
    <t>epsilon</t>
  </si>
  <si>
    <t>Influences how rapidly the policy can evolve during training.</t>
  </si>
  <si>
    <t>hidden_units</t>
  </si>
  <si>
    <t>The number of units in the hidden layers of the neural network.</t>
  </si>
  <si>
    <t>init_entcoef</t>
  </si>
  <si>
    <t>How much the agent should explore in the beginning of training.</t>
  </si>
  <si>
    <t>lambd</t>
  </si>
  <si>
    <t>The regularization parameter.</t>
  </si>
  <si>
    <t>learning_rate</t>
  </si>
  <si>
    <t>The initial learning rate for gradient descent.</t>
  </si>
  <si>
    <t>max_steps</t>
  </si>
  <si>
    <t>The maximum number of simulation steps to run during a training session.</t>
  </si>
  <si>
    <t>memory_size</t>
  </si>
  <si>
    <t>The size of the memory an agent must keep. Used for training with a recurrent neural network. See Using Recurrent Neural Networks.</t>
  </si>
  <si>
    <t>normalize</t>
  </si>
  <si>
    <t>Whether to automatically normalize observations.</t>
  </si>
  <si>
    <t>num_epoch</t>
  </si>
  <si>
    <t>The number of passes to make through the experience buffer when performing gradient descent optimization.</t>
  </si>
  <si>
    <t>num_layers</t>
  </si>
  <si>
    <t>The number of hidden layers in the neural network.</t>
  </si>
  <si>
    <t>behavioral_cloning</t>
  </si>
  <si>
    <t>Use demonstrations to bootstrap the policy neural network. See Pretraining Using Demonstrations.</t>
  </si>
  <si>
    <t>reward_signals</t>
  </si>
  <si>
    <t>The reward signals used to train the policy. Enable Curiosity and GAIL here. See Reward Signals for configuration options.</t>
  </si>
  <si>
    <t>save_replay_buffer</t>
  </si>
  <si>
    <t>Saves the replay buffer when exiting training, and loads it on resume.</t>
  </si>
  <si>
    <t>sequence_length</t>
  </si>
  <si>
    <t>Defines how long the sequences of experiences must be while training. Only used for training with a recurrent neural network. See Using Recurrent Neural Networks.</t>
  </si>
  <si>
    <t>summary_freq</t>
  </si>
  <si>
    <t>How often, in steps, to save training statistics. This determines the number of data points shown by TensorBoard.</t>
  </si>
  <si>
    <t>tau</t>
  </si>
  <si>
    <t>How aggressively to update the target network used for bootstrapping value estimation in SAC.</t>
  </si>
  <si>
    <t>time_horizon</t>
  </si>
  <si>
    <t>How many steps of experience to collect per-agent before adding it to the experience buffer.</t>
  </si>
  <si>
    <t>trainer</t>
  </si>
  <si>
    <t>The type of training to perform: "ppo", "sac", "offline_bc" or "online_bc".</t>
  </si>
  <si>
    <t>train_interval</t>
  </si>
  <si>
    <t>How often to update the agent.</t>
  </si>
  <si>
    <t>num_update</t>
  </si>
  <si>
    <t>Number of mini-batches to update the agent with during each update.</t>
  </si>
  <si>
    <t>use_recurrent</t>
  </si>
  <si>
    <t>Train using a recurrent neural network. See Using Recurrent Neural Networks.</t>
  </si>
  <si>
    <t>Keine maskierten Jobs, kein Villageagent</t>
  </si>
  <si>
    <t>Feste Jobs, kein VillageAgent, keine Ressourcen</t>
  </si>
  <si>
    <t>Feste Jobs, mit Villagent</t>
  </si>
  <si>
    <t>Bla</t>
  </si>
  <si>
    <t>Million Steps</t>
  </si>
  <si>
    <t>VILLAGE AGENT TRAINING</t>
  </si>
  <si>
    <t>random work, no job mask, no village agent</t>
  </si>
  <si>
    <t>fixed jobs, no village agent</t>
  </si>
  <si>
    <t>fixed jobs, village agent</t>
  </si>
  <si>
    <t>3872539997100803</t>
  </si>
  <si>
    <t>4299725055609458</t>
  </si>
  <si>
    <t>4525273799896024</t>
  </si>
  <si>
    <t>learning_rate: 5e-5</t>
  </si>
  <si>
    <t>1581852273.4901621</t>
  </si>
  <si>
    <t>1581852348.8649197</t>
  </si>
  <si>
    <t>1581852425.8392742</t>
  </si>
  <si>
    <t>1581852500.976312</t>
  </si>
  <si>
    <t>1581852576.9122684</t>
  </si>
  <si>
    <t>1581852653.1021929</t>
  </si>
  <si>
    <t>1581852727.6752539</t>
  </si>
  <si>
    <t>1581852804.0802515</t>
  </si>
  <si>
    <t>1581852879.003612</t>
  </si>
  <si>
    <t>1581852956.9857268</t>
  </si>
  <si>
    <t>1581853033.4639747</t>
  </si>
  <si>
    <t>1581853111.6109736</t>
  </si>
  <si>
    <t>1581853190.3046834</t>
  </si>
  <si>
    <t>1581853271.4915955</t>
  </si>
  <si>
    <t>1581853352.4180274</t>
  </si>
  <si>
    <t>1581853434.772826</t>
  </si>
  <si>
    <t>1581853514.3583317</t>
  </si>
  <si>
    <t>1581853592.9982953</t>
  </si>
  <si>
    <t>1581853676.9742432</t>
  </si>
  <si>
    <t>1581853759.972495</t>
  </si>
  <si>
    <t>1581853838.6209395</t>
  </si>
  <si>
    <t>1581853921.2752373</t>
  </si>
  <si>
    <t>1581854005.5924277</t>
  </si>
  <si>
    <t>1581854087.7542286</t>
  </si>
  <si>
    <t>1581854174.3915122</t>
  </si>
  <si>
    <t>1581854256.524771</t>
  </si>
  <si>
    <t>1581854339.4017105</t>
  </si>
  <si>
    <t>1581854423.3303094</t>
  </si>
  <si>
    <t>1581854503.9635959</t>
  </si>
  <si>
    <t>1581854591.9490018</t>
  </si>
  <si>
    <t>1581854675.8055515</t>
  </si>
  <si>
    <t>1581854757.1435125</t>
  </si>
  <si>
    <t>1581854840.749867</t>
  </si>
  <si>
    <t>1581854924.6082308</t>
  </si>
  <si>
    <t>1581855009.2530222</t>
  </si>
  <si>
    <t>1581855091.5228531</t>
  </si>
  <si>
    <t>1581855174.557341</t>
  </si>
  <si>
    <t>1581855255.202413</t>
  </si>
  <si>
    <t>1581855338.9572246</t>
  </si>
  <si>
    <t>1581855425.9887958</t>
  </si>
  <si>
    <t>1581855505.858664</t>
  </si>
  <si>
    <t>1581855587.1948302</t>
  </si>
  <si>
    <t>1581855669.4956803</t>
  </si>
  <si>
    <t>1581855753.5098898</t>
  </si>
  <si>
    <t>1581855836.524768</t>
  </si>
  <si>
    <t>1581855920.9274197</t>
  </si>
  <si>
    <t>1581856002.1664224</t>
  </si>
  <si>
    <t>1581856083.7662022</t>
  </si>
  <si>
    <t>1581856166.0120387</t>
  </si>
  <si>
    <t>1581856249.4988155</t>
  </si>
  <si>
    <t>1581856339.0167012</t>
  </si>
  <si>
    <t>1581856426.2237148</t>
  </si>
  <si>
    <t>1581856512.8906782</t>
  </si>
  <si>
    <t>1581856599.2912517</t>
  </si>
  <si>
    <t>1581856684.4629993</t>
  </si>
  <si>
    <t>1581856767.8115978</t>
  </si>
  <si>
    <t>1581856848.0964253</t>
  </si>
  <si>
    <t>1581856931.605757</t>
  </si>
  <si>
    <t>1581857011.2609708</t>
  </si>
  <si>
    <t>1581857094.8400187</t>
  </si>
  <si>
    <t>1581857179.4629166</t>
  </si>
  <si>
    <t>1581857260.826598</t>
  </si>
  <si>
    <t>1581857341.7943907</t>
  </si>
  <si>
    <t>1581857424.1764197</t>
  </si>
  <si>
    <t>1581857508.6837418</t>
  </si>
  <si>
    <t>1581857588.6173697</t>
  </si>
  <si>
    <t>1581857673.6821938</t>
  </si>
  <si>
    <t>1581857756.8369672</t>
  </si>
  <si>
    <t>1581857837.4756753</t>
  </si>
  <si>
    <t>1581857918.9061074</t>
  </si>
  <si>
    <t>1581857999.4978101</t>
  </si>
  <si>
    <t>1581858081.5425074</t>
  </si>
  <si>
    <t>1581858163.0011892</t>
  </si>
  <si>
    <t>1581858243.4237144</t>
  </si>
  <si>
    <t>1581858323.2899365</t>
  </si>
  <si>
    <t>1581858404.4641337</t>
  </si>
  <si>
    <t>1581858487.4321783</t>
  </si>
  <si>
    <t>1581858567.8718212</t>
  </si>
  <si>
    <t>4865613937377903</t>
  </si>
  <si>
    <t>1581858650.5459154</t>
  </si>
  <si>
    <t>1581858733.933055</t>
  </si>
  <si>
    <t>1581858813.1428392</t>
  </si>
  <si>
    <t>1581858898.691055</t>
  </si>
  <si>
    <t>1581858981.2174168</t>
  </si>
  <si>
    <t>1581859061.292365</t>
  </si>
  <si>
    <t>1581859145.7045143</t>
  </si>
  <si>
    <t>1581859227.1611152</t>
  </si>
  <si>
    <t>1581859308.6212542</t>
  </si>
  <si>
    <t>1581859392.5855834</t>
  </si>
  <si>
    <t>1581859474.059904</t>
  </si>
  <si>
    <t>1581859554.496398</t>
  </si>
  <si>
    <t>1581859633.8225737</t>
  </si>
  <si>
    <t>1581859713.5591934</t>
  </si>
  <si>
    <t>1581859795.459044</t>
  </si>
  <si>
    <t>1581859874.7552252</t>
  </si>
  <si>
    <t>1581859956.0672598</t>
  </si>
  <si>
    <t>1581860035.4293165</t>
  </si>
  <si>
    <t>1581860115.4501283</t>
  </si>
  <si>
    <t>1581860199.3164983</t>
  </si>
  <si>
    <t>1581860279.410049</t>
  </si>
  <si>
    <t>1581860360.146246</t>
  </si>
  <si>
    <t>1581860440.4379032</t>
  </si>
  <si>
    <t>1581860519.506153</t>
  </si>
  <si>
    <t>1581860602.1354613</t>
  </si>
  <si>
    <t>1581860683.1595554</t>
  </si>
  <si>
    <t>1581860763.4100902</t>
  </si>
  <si>
    <t>1581860841.9691455</t>
  </si>
  <si>
    <t>1581860924.050857</t>
  </si>
  <si>
    <t>1581861009.2108898</t>
  </si>
  <si>
    <t>1581861090.5439968</t>
  </si>
  <si>
    <t>1581861173.3598928</t>
  </si>
  <si>
    <t>1581861252.843968</t>
  </si>
  <si>
    <t>1581861334.379894</t>
  </si>
  <si>
    <t>1581861417.6930838</t>
  </si>
  <si>
    <t>1581861498.2462971</t>
  </si>
  <si>
    <t>1581861580.9100337</t>
  </si>
  <si>
    <t>1581861662.8690243</t>
  </si>
  <si>
    <t>1581861744.4388216</t>
  </si>
  <si>
    <t>1581861827.7361526</t>
  </si>
  <si>
    <t>1581861912.356188</t>
  </si>
  <si>
    <t>1581861992.2258868</t>
  </si>
  <si>
    <t>1581862073.3425922</t>
  </si>
  <si>
    <t>1581862153.9211056</t>
  </si>
  <si>
    <t>1581862237.4305234</t>
  </si>
  <si>
    <t>1581862319.5746603</t>
  </si>
  <si>
    <t>1581862401.7190027</t>
  </si>
  <si>
    <t>1581862481.683477</t>
  </si>
  <si>
    <t>1581862562.2396355</t>
  </si>
  <si>
    <t>1581862643.124515</t>
  </si>
  <si>
    <t>1581862726.016946</t>
  </si>
  <si>
    <t>1581862807.7531044</t>
  </si>
  <si>
    <t>1581862889.294061</t>
  </si>
  <si>
    <t>1581862970.6235735</t>
  </si>
  <si>
    <t>1581863050.713656</t>
  </si>
  <si>
    <t>1581863134.816507</t>
  </si>
  <si>
    <t>1581863217.2722468</t>
  </si>
  <si>
    <t>1581863297.7732482</t>
  </si>
  <si>
    <t>1581863380.0113392</t>
  </si>
  <si>
    <t>1581863461.264302</t>
  </si>
  <si>
    <t>1581863545.0745273</t>
  </si>
  <si>
    <t>1581863628.4580772</t>
  </si>
  <si>
    <t>1581863708.7471995</t>
  </si>
  <si>
    <t>1581863789.6571624</t>
  </si>
  <si>
    <t>1581863872.023081</t>
  </si>
  <si>
    <t>1581863956.9620512</t>
  </si>
  <si>
    <t>1581864039.4501915</t>
  </si>
  <si>
    <t>1581864121.909963</t>
  </si>
  <si>
    <t>1581864203.050198</t>
  </si>
  <si>
    <t>1581864282.2642841</t>
  </si>
  <si>
    <t>1581864363.0547214</t>
  </si>
  <si>
    <t>1581864446.3119938</t>
  </si>
  <si>
    <t>1581864525.4405894</t>
  </si>
  <si>
    <t>1581864606.0087512</t>
  </si>
  <si>
    <t>1581864686.1301932</t>
  </si>
  <si>
    <t>1581864764.822457</t>
  </si>
  <si>
    <t>1581864849.9479272</t>
  </si>
  <si>
    <t>HUNGER</t>
  </si>
  <si>
    <t>Zeit</t>
  </si>
  <si>
    <t>Hunger</t>
  </si>
  <si>
    <t>Schlaf</t>
  </si>
  <si>
    <t>Arbeit</t>
  </si>
  <si>
    <t>Schlaf (raw)</t>
  </si>
  <si>
    <t>Arbeit (raw)</t>
  </si>
  <si>
    <t>hungerfunktion</t>
  </si>
  <si>
    <t>A ist zeit</t>
  </si>
  <si>
    <t>B ist bedürfnis durch formel</t>
  </si>
  <si>
    <t>batch_size: 256</t>
  </si>
  <si>
    <t>1581865162.8750615</t>
  </si>
  <si>
    <t>1581865236.8765984</t>
  </si>
  <si>
    <t>1581865311.576111</t>
  </si>
  <si>
    <t>1581865386.3851423</t>
  </si>
  <si>
    <t>1581865461.5981526</t>
  </si>
  <si>
    <t>1581865536.2483644</t>
  </si>
  <si>
    <t>1581865611.5845718</t>
  </si>
  <si>
    <t>1581865686.924927</t>
  </si>
  <si>
    <t>1581865763.0657554</t>
  </si>
  <si>
    <t>1581865841.9034522</t>
  </si>
  <si>
    <t>1581865919.589335</t>
  </si>
  <si>
    <t>1581865995.7630308</t>
  </si>
  <si>
    <t>1581866077.1444044</t>
  </si>
  <si>
    <t>1581866157.9483843</t>
  </si>
  <si>
    <t>1581866238.4950664</t>
  </si>
  <si>
    <t>1581866318.6492643</t>
  </si>
  <si>
    <t>1581866401.0825024</t>
  </si>
  <si>
    <t>1581866481.1055748</t>
  </si>
  <si>
    <t>1581866565.666861</t>
  </si>
  <si>
    <t>1581866651.5231156</t>
  </si>
  <si>
    <t>1581866731.4109237</t>
  </si>
  <si>
    <t>1581866814.5629435</t>
  </si>
  <si>
    <t>1581866897.3246</t>
  </si>
  <si>
    <t>1581866976.6569817</t>
  </si>
  <si>
    <t>1581867058.9088402</t>
  </si>
  <si>
    <t>1581867138.021661</t>
  </si>
  <si>
    <t>1581867218.2505019</t>
  </si>
  <si>
    <t>1581867300.3297887</t>
  </si>
  <si>
    <t>1581867380.9939396</t>
  </si>
  <si>
    <t>1581867462.0755572</t>
  </si>
  <si>
    <t>1581867542.0726836</t>
  </si>
  <si>
    <t>1581867621.9605775</t>
  </si>
  <si>
    <t>1581867702.692493</t>
  </si>
  <si>
    <t>1581867783.53493</t>
  </si>
  <si>
    <t>1581867865.3091269</t>
  </si>
  <si>
    <t>1581867943.2818582</t>
  </si>
  <si>
    <t>1581868025.310308</t>
  </si>
  <si>
    <t>1581868108.820824</t>
  </si>
  <si>
    <t>1581868191.073903</t>
  </si>
  <si>
    <t>learning_rate: 8e-3</t>
  </si>
  <si>
    <t>1581868274.9778163</t>
  </si>
  <si>
    <t>1581825646.9578753</t>
  </si>
  <si>
    <t>1581825721.1981478</t>
  </si>
  <si>
    <t>1581868355.682559</t>
  </si>
  <si>
    <t>1581825796.916334</t>
  </si>
  <si>
    <t>1581868436.9961295</t>
  </si>
  <si>
    <t>1581825871.3546755</t>
  </si>
  <si>
    <t>1581868520.0294533</t>
  </si>
  <si>
    <t>1581825948.487745</t>
  </si>
  <si>
    <t>1581868604.0954995</t>
  </si>
  <si>
    <t>1581826021.7302127</t>
  </si>
  <si>
    <t>1581868689.7903657</t>
  </si>
  <si>
    <t>1581826094.8961177</t>
  </si>
  <si>
    <t>1581868772.0190084</t>
  </si>
  <si>
    <t>1581826166.8666816</t>
  </si>
  <si>
    <t>1581868856.3144124</t>
  </si>
  <si>
    <t>1581826239.7284815</t>
  </si>
  <si>
    <t>1581868938.8712814</t>
  </si>
  <si>
    <t>1581826313.0000057</t>
  </si>
  <si>
    <t>1581869024.3802567</t>
  </si>
  <si>
    <t>1581826386.6395252</t>
  </si>
  <si>
    <t>1581869105.3743665</t>
  </si>
  <si>
    <t>1581826462.071067</t>
  </si>
  <si>
    <t>1581869188.0495617</t>
  </si>
  <si>
    <t>1581826535.5432951</t>
  </si>
  <si>
    <t>1581869272.686249</t>
  </si>
  <si>
    <t>1581826609.4210832</t>
  </si>
  <si>
    <t>1581869354.643337</t>
  </si>
  <si>
    <t>1581826683.4170916</t>
  </si>
  <si>
    <t>1581869439.519179</t>
  </si>
  <si>
    <t>1581869522.6071446</t>
  </si>
  <si>
    <t>1581869602.9513257</t>
  </si>
  <si>
    <t>1581869689.4066343</t>
  </si>
  <si>
    <t>1581869771.125162</t>
  </si>
  <si>
    <t>1581869852.1136892</t>
  </si>
  <si>
    <t>1581869937.0154796</t>
  </si>
  <si>
    <t>1581870018.7333875</t>
  </si>
  <si>
    <t>1581826756.4903023</t>
  </si>
  <si>
    <t>1581870100.7644663</t>
  </si>
  <si>
    <t>1581826830.3658125</t>
  </si>
  <si>
    <t>1581870182.861607</t>
  </si>
  <si>
    <t>1581870267.1210637</t>
  </si>
  <si>
    <t>1581826903.774017</t>
  </si>
  <si>
    <t>1581870348.2419128</t>
  </si>
  <si>
    <t>1581826977.191437</t>
  </si>
  <si>
    <t>1581870430.2370155</t>
  </si>
  <si>
    <t>1581827053.4505694</t>
  </si>
  <si>
    <t>1581870511.8590834</t>
  </si>
  <si>
    <t>1581827126.7138786</t>
  </si>
  <si>
    <t>1581870594.456107</t>
  </si>
  <si>
    <t>1581827200.3491328</t>
  </si>
  <si>
    <t>1581827274.1496036</t>
  </si>
  <si>
    <t>1581870677.4152029</t>
  </si>
  <si>
    <t>1581827347.814416</t>
  </si>
  <si>
    <t>1581870756.3386319</t>
  </si>
  <si>
    <t>1581827422.256462</t>
  </si>
  <si>
    <t>1581827495.1516564</t>
  </si>
  <si>
    <t>1581870834.6289735</t>
  </si>
  <si>
    <t>1581827568.862438</t>
  </si>
  <si>
    <t>1581870913.8563876</t>
  </si>
  <si>
    <t>1581827644.3427353</t>
  </si>
  <si>
    <t>1581870990.2891538</t>
  </si>
  <si>
    <t>1581871068.7800438</t>
  </si>
  <si>
    <t>1581827717.9761674</t>
  </si>
  <si>
    <t>1581871148.6648498</t>
  </si>
  <si>
    <t>1581827792.0481448</t>
  </si>
  <si>
    <t>1581871227.119242</t>
  </si>
  <si>
    <t>1581827864.9491065</t>
  </si>
  <si>
    <t>1581871306.5364704</t>
  </si>
  <si>
    <t>1581827938.194891</t>
  </si>
  <si>
    <t>1581871387.6508422</t>
  </si>
  <si>
    <t>1581828011.3708284</t>
  </si>
  <si>
    <t>1581871474.4505892</t>
  </si>
  <si>
    <t>1581828084.8044345</t>
  </si>
  <si>
    <t>1581871556.8923979</t>
  </si>
  <si>
    <t>1581828158.777511</t>
  </si>
  <si>
    <t>1581871640.2293708</t>
  </si>
  <si>
    <t>1581828234.2120583</t>
  </si>
  <si>
    <t>1581828307.8953822</t>
  </si>
  <si>
    <t>1581871719.6918898</t>
  </si>
  <si>
    <t>1581871796.0923965</t>
  </si>
  <si>
    <t>1581828381.9033287</t>
  </si>
  <si>
    <t>1581871876.130291</t>
  </si>
  <si>
    <t>1581828455.79691</t>
  </si>
  <si>
    <t>1581828530.0349703</t>
  </si>
  <si>
    <t>1581871954.5309298</t>
  </si>
  <si>
    <t>1581872030.8300982</t>
  </si>
  <si>
    <t>1581828603.3205662</t>
  </si>
  <si>
    <t>1581872109.0635345</t>
  </si>
  <si>
    <t>1581828676.9690287</t>
  </si>
  <si>
    <t>1581872188.5496447</t>
  </si>
  <si>
    <t>1581872267.6012661</t>
  </si>
  <si>
    <t>1581828749.492374</t>
  </si>
  <si>
    <t>1581872346.8059888</t>
  </si>
  <si>
    <t>1581828825.121989</t>
  </si>
  <si>
    <t>1581872424.4753566</t>
  </si>
  <si>
    <t>1581828899.1732895</t>
  </si>
  <si>
    <t>1581872502.4613404</t>
  </si>
  <si>
    <t>1581828972.013796</t>
  </si>
  <si>
    <t>1581872582.1183379</t>
  </si>
  <si>
    <t>1581829045.7097046</t>
  </si>
  <si>
    <t>1581872659.9836876</t>
  </si>
  <si>
    <t>1581829119.074661</t>
  </si>
  <si>
    <t>1581872740.583732</t>
  </si>
  <si>
    <t>1581829192.532344</t>
  </si>
  <si>
    <t>1581872819.872368</t>
  </si>
  <si>
    <t>1581872897.5575676</t>
  </si>
  <si>
    <t>1581829267.2861621</t>
  </si>
  <si>
    <t>1581872976.7666352</t>
  </si>
  <si>
    <t>1581829339.8738403</t>
  </si>
  <si>
    <t>1581873056.0832138</t>
  </si>
  <si>
    <t>1581873133.692216</t>
  </si>
  <si>
    <t>1581829415.7899606</t>
  </si>
  <si>
    <t>1581873211.1751137</t>
  </si>
  <si>
    <t>1581873289.9038255</t>
  </si>
  <si>
    <t>1581829489.8754525</t>
  </si>
  <si>
    <t>1581873367.2008336</t>
  </si>
  <si>
    <t>1581829563.019851</t>
  </si>
  <si>
    <t>1581873446.2913287</t>
  </si>
  <si>
    <t>1581829637.2579854</t>
  </si>
  <si>
    <t>1581873528.01834</t>
  </si>
  <si>
    <t>1581829709.9784632</t>
  </si>
  <si>
    <t>1581873605.0845351</t>
  </si>
  <si>
    <t>1581829784.0147963</t>
  </si>
  <si>
    <t>1581873684.2695549</t>
  </si>
  <si>
    <t>1581829857.3891978</t>
  </si>
  <si>
    <t>1581873763.6465592</t>
  </si>
  <si>
    <t>1581829931.2124276</t>
  </si>
  <si>
    <t>1581873841.5379758</t>
  </si>
  <si>
    <t>1581830007.4302502</t>
  </si>
  <si>
    <t>1581873923.345682</t>
  </si>
  <si>
    <t>1581830080.075139</t>
  </si>
  <si>
    <t>1581830153.6074278</t>
  </si>
  <si>
    <t>1581874000.2865777</t>
  </si>
  <si>
    <t>1581874077.9310315</t>
  </si>
  <si>
    <t>1581830226.9497216</t>
  </si>
  <si>
    <t>1581874157.280914</t>
  </si>
  <si>
    <t>1581830300.3404052</t>
  </si>
  <si>
    <t>1581874235.7214563</t>
  </si>
  <si>
    <t>1581874317.6352644</t>
  </si>
  <si>
    <t>1581874397.5266929</t>
  </si>
  <si>
    <t>1581830374.7889066</t>
  </si>
  <si>
    <t>1581874474.7618093</t>
  </si>
  <si>
    <t>1581830447.933718</t>
  </si>
  <si>
    <t>1581874553.2009547</t>
  </si>
  <si>
    <t>1581830521.295275</t>
  </si>
  <si>
    <t>1581874632.4478946</t>
  </si>
  <si>
    <t>1581830596.5811944</t>
  </si>
  <si>
    <t>1581874712.0738533</t>
  </si>
  <si>
    <t>1581830670.2591639</t>
  </si>
  <si>
    <t>1581874790.8241487</t>
  </si>
  <si>
    <t>1581830744.3570623</t>
  </si>
  <si>
    <t>1581874869.3846517</t>
  </si>
  <si>
    <t>1581830817.148879</t>
  </si>
  <si>
    <t>1581830890.5246544</t>
  </si>
  <si>
    <t>1581874947.2986777</t>
  </si>
  <si>
    <t>1581830963.6579585</t>
  </si>
  <si>
    <t>1581875026.370433</t>
  </si>
  <si>
    <t>1581831036.951874</t>
  </si>
  <si>
    <t>1581875106.4675157</t>
  </si>
  <si>
    <t>1581831111.5414493</t>
  </si>
  <si>
    <t>1581875184.207894</t>
  </si>
  <si>
    <t>1581831186.78836</t>
  </si>
  <si>
    <t>1581831260.0720832</t>
  </si>
  <si>
    <t>1581875264.508609</t>
  </si>
  <si>
    <t>1581831333.0691998</t>
  </si>
  <si>
    <t>1581875342.2388961</t>
  </si>
  <si>
    <t>1581831406.3427284</t>
  </si>
  <si>
    <t>1581875421.1714976</t>
  </si>
  <si>
    <t>1581831480.6643672</t>
  </si>
  <si>
    <t>1581875502.5905938</t>
  </si>
  <si>
    <t>1581875580.2258618</t>
  </si>
  <si>
    <t>1581831553.60093</t>
  </si>
  <si>
    <t>1581875658.6550488</t>
  </si>
  <si>
    <t>1581831626.9969273</t>
  </si>
  <si>
    <t>1581875737.6815472</t>
  </si>
  <si>
    <t>1581875816.8830383</t>
  </si>
  <si>
    <t>1581831700.6133428</t>
  </si>
  <si>
    <t>1581875896.858694</t>
  </si>
  <si>
    <t>1581875974.705715</t>
  </si>
  <si>
    <t>1581831773.7137516</t>
  </si>
  <si>
    <t>1581876052.9077427</t>
  </si>
  <si>
    <t>1581831849.9155207</t>
  </si>
  <si>
    <t>1581876132.4028087</t>
  </si>
  <si>
    <t>1581831922.635443</t>
  </si>
  <si>
    <t>1581876210.6117985</t>
  </si>
  <si>
    <t>1581831995.7061336</t>
  </si>
  <si>
    <t>1581876293.0759664</t>
  </si>
  <si>
    <t>1581832068.98071</t>
  </si>
  <si>
    <t>1581876371.8029597</t>
  </si>
  <si>
    <t>1581832142.557926</t>
  </si>
  <si>
    <t>1581876449.2195182</t>
  </si>
  <si>
    <t>1581832216.8615017</t>
  </si>
  <si>
    <t>1581876530.1097536</t>
  </si>
  <si>
    <t>1581832289.7818089</t>
  </si>
  <si>
    <t>1581876609.546567</t>
  </si>
  <si>
    <t>1581832363.1088693</t>
  </si>
  <si>
    <t>1581876687.755589</t>
  </si>
  <si>
    <t>1581876765.9663932</t>
  </si>
  <si>
    <t>1581832438.6489687</t>
  </si>
  <si>
    <t>1581876845.8072886</t>
  </si>
  <si>
    <t>1581832511.8357906</t>
  </si>
  <si>
    <t>1581876922.6959949</t>
  </si>
  <si>
    <t>1581832586.012533</t>
  </si>
  <si>
    <t>1581877003.594651</t>
  </si>
  <si>
    <t>1581832659.1187682</t>
  </si>
  <si>
    <t>1581877082.4927273</t>
  </si>
  <si>
    <t>1581832732.7022543</t>
  </si>
  <si>
    <t>1581877160.2963645</t>
  </si>
  <si>
    <t>1581832806.2119563</t>
  </si>
  <si>
    <t>1581877239.758378</t>
  </si>
  <si>
    <t>1581832879.7614439</t>
  </si>
  <si>
    <t>1581877318.0359437</t>
  </si>
  <si>
    <t>1581832954.2691991</t>
  </si>
  <si>
    <t>1581877395.8576612</t>
  </si>
  <si>
    <t>1581833028.901651</t>
  </si>
  <si>
    <t>1581877477.291523</t>
  </si>
  <si>
    <t>1581833102.3864572</t>
  </si>
  <si>
    <t>1581877553.8573906</t>
  </si>
  <si>
    <t>1581833175.9187572</t>
  </si>
  <si>
    <t>1581833249.357565</t>
  </si>
  <si>
    <t>1581877633.035291</t>
  </si>
  <si>
    <t>1581877711.5572026</t>
  </si>
  <si>
    <t>1581833323.7536657</t>
  </si>
  <si>
    <t>1581877790.5301335</t>
  </si>
  <si>
    <t>1581833396.658302</t>
  </si>
  <si>
    <t>1581877869.9652798</t>
  </si>
  <si>
    <t>1581833469.8899987</t>
  </si>
  <si>
    <t>1581877947.8343291</t>
  </si>
  <si>
    <t>1581833543.4303885</t>
  </si>
  <si>
    <t>1581833619.059032</t>
  </si>
  <si>
    <t>1581878024.8448732</t>
  </si>
  <si>
    <t>1581833693.5321553</t>
  </si>
  <si>
    <t>1581878103.806749</t>
  </si>
  <si>
    <t>1581833766.2616897</t>
  </si>
  <si>
    <t>1581878183.8751817</t>
  </si>
  <si>
    <t>1581833839.7073267</t>
  </si>
  <si>
    <t>1581878262.21424</t>
  </si>
  <si>
    <t>1581833912.685298</t>
  </si>
  <si>
    <t>1581878340.8898716</t>
  </si>
  <si>
    <t>1581833986.3283968</t>
  </si>
  <si>
    <t>1581878419.9308033</t>
  </si>
  <si>
    <t>1581878498.4144566</t>
  </si>
  <si>
    <t>1581834060.683172</t>
  </si>
  <si>
    <t>1581878578.7593513</t>
  </si>
  <si>
    <t>1581834134.4226449</t>
  </si>
  <si>
    <t>1581878657.6185987</t>
  </si>
  <si>
    <t>1581834210.1978009</t>
  </si>
  <si>
    <t>1581878735.2612088</t>
  </si>
  <si>
    <t>1581834283.7978902</t>
  </si>
  <si>
    <t>1581878815.3002863</t>
  </si>
  <si>
    <t>1581834357.4519553</t>
  </si>
  <si>
    <t>1581834431.7424524</t>
  </si>
  <si>
    <t>1581878893.224846</t>
  </si>
  <si>
    <t>1581834504.628027</t>
  </si>
  <si>
    <t>1581878973.0912254</t>
  </si>
  <si>
    <t>1581834578.448195</t>
  </si>
  <si>
    <t>1581879053.276163</t>
  </si>
  <si>
    <t>1581879129.851777</t>
  </si>
  <si>
    <t>1581834651.8825345</t>
  </si>
  <si>
    <t>1581879209.560434</t>
  </si>
  <si>
    <t>1581834725.5157073</t>
  </si>
  <si>
    <t>1581879288.8146098</t>
  </si>
  <si>
    <t>1581834802.3020418</t>
  </si>
  <si>
    <t>1581879368.3181102</t>
  </si>
  <si>
    <t>1581834875.0128481</t>
  </si>
  <si>
    <t>1581879447.568936</t>
  </si>
  <si>
    <t>1581834948.4808984</t>
  </si>
  <si>
    <t>1581879525.4525821</t>
  </si>
  <si>
    <t>1581835021.7892883</t>
  </si>
  <si>
    <t>1581879603.355918</t>
  </si>
  <si>
    <t>1581835095.0234396</t>
  </si>
  <si>
    <t>1581879682.1295063</t>
  </si>
  <si>
    <t>1581879761.9660459</t>
  </si>
  <si>
    <t>1581835169.335934</t>
  </si>
  <si>
    <t>1581879841.707583</t>
  </si>
  <si>
    <t>1581835242.5270243</t>
  </si>
  <si>
    <t>1581879920.7870228</t>
  </si>
  <si>
    <t>1581835316.337283</t>
  </si>
  <si>
    <t>1581879998.4673457</t>
  </si>
  <si>
    <t>1581835391.694222</t>
  </si>
  <si>
    <t>1581880076.2441344</t>
  </si>
  <si>
    <t>1581835465.0900683</t>
  </si>
  <si>
    <t>1581880156.730696</t>
  </si>
  <si>
    <t>1581835539.4650226</t>
  </si>
  <si>
    <t>1581880235.3974671</t>
  </si>
  <si>
    <t>1581880312.9965343</t>
  </si>
  <si>
    <t>1581835612.1766984</t>
  </si>
  <si>
    <t>1581880393.0495229</t>
  </si>
  <si>
    <t>1581835685.703025</t>
  </si>
  <si>
    <t>1581880470.017994</t>
  </si>
  <si>
    <t>1581835759.238831</t>
  </si>
  <si>
    <t>1581880550.7119007</t>
  </si>
  <si>
    <t>1581835832.5521474</t>
  </si>
  <si>
    <t>1581880630.9016805</t>
  </si>
  <si>
    <t>1581835906.8994515</t>
  </si>
  <si>
    <t>1581880707.8274357</t>
  </si>
  <si>
    <t>1581835981.7761292</t>
  </si>
  <si>
    <t>1581880787.3401961</t>
  </si>
  <si>
    <t>1581836054.776032</t>
  </si>
  <si>
    <t>1581880867.5661836</t>
  </si>
  <si>
    <t>1581880947.245181</t>
  </si>
  <si>
    <t>1581836128.086138</t>
  </si>
  <si>
    <t>1581881029.2630346</t>
  </si>
  <si>
    <t>1581881108.7319071</t>
  </si>
  <si>
    <t>1581881188.752025</t>
  </si>
  <si>
    <t>1581836201.8364553</t>
  </si>
  <si>
    <t>1581881271.2756968</t>
  </si>
  <si>
    <t>1581836275.5577023</t>
  </si>
  <si>
    <t>1581836348.714033</t>
  </si>
  <si>
    <t>1581836422.0768087</t>
  </si>
  <si>
    <t>1581836495.19351</t>
  </si>
  <si>
    <t>1581836570.71223</t>
  </si>
  <si>
    <t>1581836645.2185938</t>
  </si>
  <si>
    <t>1581836718.320838</t>
  </si>
  <si>
    <t>1581836791.8459234</t>
  </si>
  <si>
    <t>1581836864.759102</t>
  </si>
  <si>
    <t>1581836937.8755126</t>
  </si>
  <si>
    <t>1581837012.1024265</t>
  </si>
  <si>
    <t>1581837084.8810406</t>
  </si>
  <si>
    <t>1581837160.6115875</t>
  </si>
  <si>
    <t>1581837234.0297475</t>
  </si>
  <si>
    <t>1581837307.3441877</t>
  </si>
  <si>
    <t>1581837381.281304</t>
  </si>
  <si>
    <t>1581837454.1947691</t>
  </si>
  <si>
    <t>1581837527.6546624</t>
  </si>
  <si>
    <t>1581837600.7423825</t>
  </si>
  <si>
    <t>1581837673.972503</t>
  </si>
  <si>
    <t>1581837747.8214514</t>
  </si>
  <si>
    <t>1581837822.8653271</t>
  </si>
  <si>
    <t>1581837896.5884273</t>
  </si>
  <si>
    <t>1581837969.5574133</t>
  </si>
  <si>
    <t>1581838043.1633294</t>
  </si>
  <si>
    <t>1581838116.9555564</t>
  </si>
  <si>
    <t>1581838189.6743484</t>
  </si>
  <si>
    <t>1581838263.2693503</t>
  </si>
  <si>
    <t>1581838336.406529</t>
  </si>
  <si>
    <t>1581838411.9501364</t>
  </si>
  <si>
    <t>1581838486.2829149</t>
  </si>
  <si>
    <t>1581838559.0478694</t>
  </si>
  <si>
    <t>1581838632.1882195</t>
  </si>
  <si>
    <t>1581838705.7211168</t>
  </si>
  <si>
    <t>1581838779.3359187</t>
  </si>
  <si>
    <t>1581838853.3097048</t>
  </si>
  <si>
    <t>1581838926.342255</t>
  </si>
  <si>
    <t>1581839002.118936</t>
  </si>
  <si>
    <t>1581839075.6921966</t>
  </si>
  <si>
    <t>1581839149.4918168</t>
  </si>
  <si>
    <t>1581839223.536723</t>
  </si>
  <si>
    <t>1581839296.5453904</t>
  </si>
  <si>
    <t>1581839369.686604</t>
  </si>
  <si>
    <t>1581839443.372186</t>
  </si>
  <si>
    <t>1581839516.6902</t>
  </si>
  <si>
    <t>1581839592.8603756</t>
  </si>
  <si>
    <t>1581839666.1472266</t>
  </si>
  <si>
    <t>1581839739.2136767</t>
  </si>
  <si>
    <t>1581839812.630398</t>
  </si>
  <si>
    <t>1581839886.1794183</t>
  </si>
  <si>
    <t>1581839960.155644</t>
  </si>
  <si>
    <t>1581840032.7729757</t>
  </si>
  <si>
    <t>1581840105.9788277</t>
  </si>
  <si>
    <t>1581840181.5420098</t>
  </si>
  <si>
    <t>1581840255.5211184</t>
  </si>
  <si>
    <t>1581840329.5789514</t>
  </si>
  <si>
    <t>1581840402.746522</t>
  </si>
  <si>
    <t>1581840476.271044</t>
  </si>
  <si>
    <t>1581840549.15569</t>
  </si>
  <si>
    <t>1581840622.9609213</t>
  </si>
  <si>
    <t>1581840697.6524284</t>
  </si>
  <si>
    <t>1581840772.676396</t>
  </si>
  <si>
    <t>1581840846.4054012</t>
  </si>
  <si>
    <t>1581840919.8001146</t>
  </si>
  <si>
    <t>1581840993.7317545</t>
  </si>
  <si>
    <t>1581841068.1878688</t>
  </si>
  <si>
    <t>1581841141.2930188</t>
  </si>
  <si>
    <t>1581841215.1465938</t>
  </si>
  <si>
    <t>1581841288.4502444</t>
  </si>
  <si>
    <t>1581841364.119857</t>
  </si>
  <si>
    <t>1581841438.3598423</t>
  </si>
  <si>
    <t>1581841511.1246622</t>
  </si>
  <si>
    <t>1581841584.3868415</t>
  </si>
  <si>
    <t>1581841657.7746792</t>
  </si>
  <si>
    <t>1581841731.089893</t>
  </si>
  <si>
    <t>1581841805.4279394</t>
  </si>
  <si>
    <t>1581841878.5188098</t>
  </si>
  <si>
    <t>1581841951.215793</t>
  </si>
  <si>
    <t>1581842026.7209694</t>
  </si>
  <si>
    <t>1581842100.3569558</t>
  </si>
  <si>
    <t>1581842174.3245609</t>
  </si>
  <si>
    <t>1581842247.722542</t>
  </si>
  <si>
    <t>1581842321.1640818</t>
  </si>
  <si>
    <t>1581842394.387022</t>
  </si>
  <si>
    <t>1581842467.881205</t>
  </si>
  <si>
    <t>1581842542.6249833</t>
  </si>
  <si>
    <t>1581842617.4423687</t>
  </si>
  <si>
    <t>1581842691.0515642</t>
  </si>
  <si>
    <t>1581842764.5251524</t>
  </si>
  <si>
    <t>1581842838.325556</t>
  </si>
  <si>
    <t>1581842912.841362</t>
  </si>
  <si>
    <t>1581842985.8882086</t>
  </si>
  <si>
    <t>1581843059.1994495</t>
  </si>
  <si>
    <t>1581843132.6913252</t>
  </si>
  <si>
    <t>1581843208.472299</t>
  </si>
  <si>
    <t>1581843283.4444687</t>
  </si>
  <si>
    <t>1581843356.130304</t>
  </si>
  <si>
    <t>1581843429.5296135</t>
  </si>
  <si>
    <t>1581843503.0775785</t>
  </si>
  <si>
    <t>1581843576.7590518</t>
  </si>
  <si>
    <t>1581843650.5935628</t>
  </si>
  <si>
    <t>1581843723.8045819</t>
  </si>
  <si>
    <t>1581843799.1801805</t>
  </si>
  <si>
    <t>1581843872.5141604</t>
  </si>
  <si>
    <t>1581843945.9840767</t>
  </si>
  <si>
    <t>1581844020.8827326</t>
  </si>
  <si>
    <t>batch_size: 128</t>
  </si>
  <si>
    <t>1582065821.4876976</t>
  </si>
  <si>
    <t>1582065901.1437438</t>
  </si>
  <si>
    <t>1582065978.4180007</t>
  </si>
  <si>
    <t>1582066054.4722717</t>
  </si>
  <si>
    <t>1582066131.6902807</t>
  </si>
  <si>
    <t>1582066210.7081618</t>
  </si>
  <si>
    <t>1582066288.7948403</t>
  </si>
  <si>
    <t>1582066367.0144188</t>
  </si>
  <si>
    <t>1582066445.8205776</t>
  </si>
  <si>
    <t>1582066529.1492436</t>
  </si>
  <si>
    <t>1582066609.9784482</t>
  </si>
  <si>
    <t>1582066691.1773868</t>
  </si>
  <si>
    <t>1582066772.9622898</t>
  </si>
  <si>
    <t>1582066853.7698946</t>
  </si>
  <si>
    <t>1582066933.9689047</t>
  </si>
  <si>
    <t>1582067016.1168694</t>
  </si>
  <si>
    <t>1582067098.184832</t>
  </si>
  <si>
    <t>1582067177.0974839</t>
  </si>
  <si>
    <t>1582067259.0190542</t>
  </si>
  <si>
    <t>1582067341.405792</t>
  </si>
  <si>
    <t>1582067420.3421962</t>
  </si>
  <si>
    <t>1582067499.8255243</t>
  </si>
  <si>
    <t>1582067578.4395142</t>
  </si>
  <si>
    <t>1582067655.3219857</t>
  </si>
  <si>
    <t>1582067735.7628195</t>
  </si>
  <si>
    <t>1582067817.809671</t>
  </si>
  <si>
    <t>1582067897.0931072</t>
  </si>
  <si>
    <t>1582067976.4053743</t>
  </si>
  <si>
    <t>1582068059.5661476</t>
  </si>
  <si>
    <t>1582068144.2961283</t>
  </si>
  <si>
    <t>1582068229.98183</t>
  </si>
  <si>
    <t>1582068322.1498775</t>
  </si>
  <si>
    <t>1582068406.8341117</t>
  </si>
  <si>
    <t>1582068487.4689677</t>
  </si>
  <si>
    <t>1582068571.0237458</t>
  </si>
  <si>
    <t>1582068655.0492566</t>
  </si>
  <si>
    <t>1582068750.4774597</t>
  </si>
  <si>
    <t>1582068844.514019</t>
  </si>
  <si>
    <t>1582068937.7887661</t>
  </si>
  <si>
    <t>1582069031.7458525</t>
  </si>
  <si>
    <t>1582069125.7378573</t>
  </si>
  <si>
    <t>1582069222.7107863</t>
  </si>
  <si>
    <t>1582069318.5624042</t>
  </si>
  <si>
    <t>1582069418.117144</t>
  </si>
  <si>
    <t>1582069521.6952062</t>
  </si>
  <si>
    <t>1582069624.8842044</t>
  </si>
  <si>
    <t>1582069730.9333189</t>
  </si>
  <si>
    <t>1582069831.35708</t>
  </si>
  <si>
    <t>1582069932.0563269</t>
  </si>
  <si>
    <t>1582070034.2670877</t>
  </si>
  <si>
    <t>1582070131.7082253</t>
  </si>
  <si>
    <t>1582070233.7465398</t>
  </si>
  <si>
    <t>1582070331.564784</t>
  </si>
  <si>
    <t>1582070434.2723424</t>
  </si>
  <si>
    <t>1582070539.101933</t>
  </si>
  <si>
    <t>1582070642.872559</t>
  </si>
  <si>
    <t>1582071219.0021143</t>
  </si>
  <si>
    <t>1582071304.1775267</t>
  </si>
  <si>
    <t>1582071393.497391</t>
  </si>
  <si>
    <t>1582071486.7174413</t>
  </si>
  <si>
    <t>1582071585.9535322</t>
  </si>
  <si>
    <t>1582071675.905654</t>
  </si>
  <si>
    <t>1582071762.1651874</t>
  </si>
  <si>
    <t>1582071852.8521748</t>
  </si>
  <si>
    <t>1582071942.48385</t>
  </si>
  <si>
    <t>1582072029.8319085</t>
  </si>
  <si>
    <t>1582072118.4682183</t>
  </si>
  <si>
    <t>1582072204.7576056</t>
  </si>
  <si>
    <t>1582072290.0020108</t>
  </si>
  <si>
    <t>1582072376.9791682</t>
  </si>
  <si>
    <t>1582072461.169089</t>
  </si>
  <si>
    <t>1582072548.700747</t>
  </si>
  <si>
    <t>1582072632.3292563</t>
  </si>
  <si>
    <t>1582072715.6824355</t>
  </si>
  <si>
    <t>1582072802.4554346</t>
  </si>
  <si>
    <t>1582072887.9649265</t>
  </si>
  <si>
    <t>1582072980.3240662</t>
  </si>
  <si>
    <t>1582073067.8204653</t>
  </si>
  <si>
    <t>1582073156.0038218</t>
  </si>
  <si>
    <t>1582073247.0503485</t>
  </si>
  <si>
    <t>1582073333.6843805</t>
  </si>
  <si>
    <t>1582073417.5557525</t>
  </si>
  <si>
    <t>1582073502.4360101</t>
  </si>
  <si>
    <t>1582073584.0555692</t>
  </si>
  <si>
    <t>1582073664.84127</t>
  </si>
  <si>
    <t>1582073758.0429184</t>
  </si>
  <si>
    <t>1582073844.8472517</t>
  </si>
  <si>
    <t>1582073940.5116622</t>
  </si>
  <si>
    <t>1582074037.8259</t>
  </si>
  <si>
    <t>1582074131.1449914</t>
  </si>
  <si>
    <t>1582074229.048646</t>
  </si>
  <si>
    <t>1582074325.6206386</t>
  </si>
  <si>
    <t>1582074421.092026</t>
  </si>
  <si>
    <t>1582074519.7810543</t>
  </si>
  <si>
    <t>1582074617.0348756</t>
  </si>
  <si>
    <t>1582074717.7073307</t>
  </si>
  <si>
    <t>1582074813.0667067</t>
  </si>
  <si>
    <t>1582074898.28977</t>
  </si>
  <si>
    <t>1582074990.8878472</t>
  </si>
  <si>
    <t>1582075087.6701188</t>
  </si>
  <si>
    <t>1582075178.9960988</t>
  </si>
  <si>
    <t>1582075272.379406</t>
  </si>
  <si>
    <t>1582075365.2877495</t>
  </si>
  <si>
    <t>1582075456.8010383</t>
  </si>
  <si>
    <t>1582075552.6928651</t>
  </si>
  <si>
    <t>1582075640.9730227</t>
  </si>
  <si>
    <t>1582075737.3647013</t>
  </si>
  <si>
    <t>1582075835.6123474</t>
  </si>
  <si>
    <t>1582075930.5457947</t>
  </si>
  <si>
    <t>1582076025.7978399</t>
  </si>
  <si>
    <t>1582076121.5094967</t>
  </si>
  <si>
    <t>1582076214.5048854</t>
  </si>
  <si>
    <t>1582076308.209566</t>
  </si>
  <si>
    <t>1582076395.7108214</t>
  </si>
  <si>
    <t>1582076490.7422714</t>
  </si>
  <si>
    <t>1582076582.8537986</t>
  </si>
  <si>
    <t>1582076675.7727416</t>
  </si>
  <si>
    <t>1582076767.6727047</t>
  </si>
  <si>
    <t>1582076864.038686</t>
  </si>
  <si>
    <t>1582076962.180047</t>
  </si>
  <si>
    <t>1582077050.1835496</t>
  </si>
  <si>
    <t>1582077142.8015683</t>
  </si>
  <si>
    <t>1582077238.0802426</t>
  </si>
  <si>
    <t>1582077333.145198</t>
  </si>
  <si>
    <t>1582077431.8785813</t>
  </si>
  <si>
    <t>1582077525.3671458</t>
  </si>
  <si>
    <t>1582077621.6983442</t>
  </si>
  <si>
    <t>1582077715.6913571</t>
  </si>
  <si>
    <t>1582077809.8515556</t>
  </si>
  <si>
    <t>1582077906.9037325</t>
  </si>
  <si>
    <t>1582078001.1310399</t>
  </si>
  <si>
    <t>1582078088.05901</t>
  </si>
  <si>
    <t>1582078185.0037613</t>
  </si>
  <si>
    <t>1582078283.7745976</t>
  </si>
  <si>
    <t>1582078381.6637316</t>
  </si>
  <si>
    <t>1582078478.842582</t>
  </si>
  <si>
    <t>1582078575.7683823</t>
  </si>
  <si>
    <t>1582078667.6460292</t>
  </si>
  <si>
    <t>1582078763.2714415</t>
  </si>
  <si>
    <t>1582078858.8632472</t>
  </si>
  <si>
    <t>1582078950.6222029</t>
  </si>
  <si>
    <t>gamma: 0.80</t>
  </si>
  <si>
    <t>1582079039.8301733</t>
  </si>
  <si>
    <t>1581881670.510216</t>
  </si>
  <si>
    <t>1582079135.9455068</t>
  </si>
  <si>
    <t>1581881760.8843422</t>
  </si>
  <si>
    <t>1582079235.9251351</t>
  </si>
  <si>
    <t>1581881854.5580032</t>
  </si>
  <si>
    <t>1582079335.1905499</t>
  </si>
  <si>
    <t>1581881945.754876</t>
  </si>
  <si>
    <t>1582079429.9453912</t>
  </si>
  <si>
    <t>1581882037.6735995</t>
  </si>
  <si>
    <t>1581882128.7286434</t>
  </si>
  <si>
    <t>1582079525.8123376</t>
  </si>
  <si>
    <t>1581882224.3808334</t>
  </si>
  <si>
    <t>1581882321.2172725</t>
  </si>
  <si>
    <t>1582079620.0784297</t>
  </si>
  <si>
    <t>1581882415.3483481</t>
  </si>
  <si>
    <t>1582079714.113024</t>
  </si>
  <si>
    <t>1581882514.4475586</t>
  </si>
  <si>
    <t>1581882614.3813653</t>
  </si>
  <si>
    <t>1582079813.1661294</t>
  </si>
  <si>
    <t>1581882711.3322985</t>
  </si>
  <si>
    <t>1582079908.328452</t>
  </si>
  <si>
    <t>1581882811.3396316</t>
  </si>
  <si>
    <t>1581882908.3284187</t>
  </si>
  <si>
    <t>1582080002.3312678</t>
  </si>
  <si>
    <t>1581883003.6011744</t>
  </si>
  <si>
    <t>1582080093.7036004</t>
  </si>
  <si>
    <t>1581883103.7281318</t>
  </si>
  <si>
    <t>1581883203.396145</t>
  </si>
  <si>
    <t>1581883298.163599</t>
  </si>
  <si>
    <t>1581883395.8002608</t>
  </si>
  <si>
    <t>1581883494.190735</t>
  </si>
  <si>
    <t>1581883594.4881783</t>
  </si>
  <si>
    <t>1581883694.9738536</t>
  </si>
  <si>
    <t>1581883791.3295457</t>
  </si>
  <si>
    <t>1581883884.1852875</t>
  </si>
  <si>
    <t>1581883979.935668</t>
  </si>
  <si>
    <t>1581884076.3960478</t>
  </si>
  <si>
    <t>1581884168.599364</t>
  </si>
  <si>
    <t>1581884265.306143</t>
  </si>
  <si>
    <t>1581884361.9762807</t>
  </si>
  <si>
    <t>1581884457.5613954</t>
  </si>
  <si>
    <t>1581884555.662087</t>
  </si>
  <si>
    <t>1581884653.6786752</t>
  </si>
  <si>
    <t>1581884746.4493313</t>
  </si>
  <si>
    <t>1581884842.1481524</t>
  </si>
  <si>
    <t>1581884938.5181253</t>
  </si>
  <si>
    <t>1581885039.4347556</t>
  </si>
  <si>
    <t>1581885135.429287</t>
  </si>
  <si>
    <t>1581885235.0679805</t>
  </si>
  <si>
    <t>1581885340.3342524</t>
  </si>
  <si>
    <t>1581885451.5418608</t>
  </si>
  <si>
    <t>1581885561.267125</t>
  </si>
  <si>
    <t>1581885669.1563277</t>
  </si>
  <si>
    <t>1581885772.508006</t>
  </si>
  <si>
    <t>1581885875.785868</t>
  </si>
  <si>
    <t>1581885979.4907448</t>
  </si>
  <si>
    <t>1581886088.3469033</t>
  </si>
  <si>
    <t>1581886189.898986</t>
  </si>
  <si>
    <t>gamma: 0.45</t>
  </si>
  <si>
    <t>1581886294.46304</t>
  </si>
  <si>
    <t>1581886398.6680853</t>
  </si>
  <si>
    <t>1582049121.701549</t>
  </si>
  <si>
    <t>1582049211.8624995</t>
  </si>
  <si>
    <t>1581886504.2863412</t>
  </si>
  <si>
    <t>1581886610.5595572</t>
  </si>
  <si>
    <t>1582049302.3943655</t>
  </si>
  <si>
    <t>1581886705.342492</t>
  </si>
  <si>
    <t>1581886791.3012753</t>
  </si>
  <si>
    <t>1582049386.1548831</t>
  </si>
  <si>
    <t>1581886876.5844002</t>
  </si>
  <si>
    <t>1582049468.5280676</t>
  </si>
  <si>
    <t>1581886960.6087165</t>
  </si>
  <si>
    <t>1582049558.6154146</t>
  </si>
  <si>
    <t>1581887043.5037775</t>
  </si>
  <si>
    <t>1581887131.4336853</t>
  </si>
  <si>
    <t>1582049645.8987062</t>
  </si>
  <si>
    <t>1581887217.2545865</t>
  </si>
  <si>
    <t>1582049732.0477674</t>
  </si>
  <si>
    <t>1581887302.5943964</t>
  </si>
  <si>
    <t>1581887387.4586682</t>
  </si>
  <si>
    <t>1582049819.6641102</t>
  </si>
  <si>
    <t>1581887469.909076</t>
  </si>
  <si>
    <t>1581887554.2201889</t>
  </si>
  <si>
    <t>1582049904.8591828</t>
  </si>
  <si>
    <t>1581887635.347153</t>
  </si>
  <si>
    <t>1582049993.037883</t>
  </si>
  <si>
    <t>1581887718.6128602</t>
  </si>
  <si>
    <t>1581887802.6821651</t>
  </si>
  <si>
    <t>1582050076.677878</t>
  </si>
  <si>
    <t>1581887884.8118556</t>
  </si>
  <si>
    <t>1582050161.4581075</t>
  </si>
  <si>
    <t>1581887969.016954</t>
  </si>
  <si>
    <t>1581888055.242187</t>
  </si>
  <si>
    <t>1582050252.0668664</t>
  </si>
  <si>
    <t>1581888144.2286654</t>
  </si>
  <si>
    <t>1581888241.45145</t>
  </si>
  <si>
    <t>1582050336.6684961</t>
  </si>
  <si>
    <t>1581888333.552745</t>
  </si>
  <si>
    <t>1581888425.7612631</t>
  </si>
  <si>
    <t>1582050427.157744</t>
  </si>
  <si>
    <t>1581888515.139343</t>
  </si>
  <si>
    <t>1582050513.9653358</t>
  </si>
  <si>
    <t>1581888605.9335756</t>
  </si>
  <si>
    <t>1581888698.688443</t>
  </si>
  <si>
    <t>1582050601.8265212</t>
  </si>
  <si>
    <t>1581888788.0144467</t>
  </si>
  <si>
    <t>1581888881.191238</t>
  </si>
  <si>
    <t>1581888971.8888557</t>
  </si>
  <si>
    <t>1581889062.397604</t>
  </si>
  <si>
    <t>1581889155.1461556</t>
  </si>
  <si>
    <t>1581889242.845476</t>
  </si>
  <si>
    <t>1581889335.7623417</t>
  </si>
  <si>
    <t>1582050688.8409348</t>
  </si>
  <si>
    <t>1581889428.447858</t>
  </si>
  <si>
    <t>1582050786.330309</t>
  </si>
  <si>
    <t>1581889523.6235945</t>
  </si>
  <si>
    <t>1582050877.3226142</t>
  </si>
  <si>
    <t>1581889615.7293224</t>
  </si>
  <si>
    <t>1582050963.19995</t>
  </si>
  <si>
    <t>1581889704.4570227</t>
  </si>
  <si>
    <t>1582051048.1861029</t>
  </si>
  <si>
    <t>1581889795.6203156</t>
  </si>
  <si>
    <t>1581889881.9725325</t>
  </si>
  <si>
    <t>1581889969.5187743</t>
  </si>
  <si>
    <t>1582051132.3744264</t>
  </si>
  <si>
    <t>1581890058.5061224</t>
  </si>
  <si>
    <t>1582051214.871365</t>
  </si>
  <si>
    <t>1581890145.0835426</t>
  </si>
  <si>
    <t>1582051301.4316041</t>
  </si>
  <si>
    <t>1582051388.5955555</t>
  </si>
  <si>
    <t>1581890234.6725287</t>
  </si>
  <si>
    <t>1582051474.7916863</t>
  </si>
  <si>
    <t>1581890325.9449792</t>
  </si>
  <si>
    <t>1582051562.2328613</t>
  </si>
  <si>
    <t>1581890413.745326</t>
  </si>
  <si>
    <t>1582051657.0874376</t>
  </si>
  <si>
    <t>1581890503.791346</t>
  </si>
  <si>
    <t>1582051745.1353092</t>
  </si>
  <si>
    <t>1581890589.6105902</t>
  </si>
  <si>
    <t>1582051829.134044</t>
  </si>
  <si>
    <t>1581890670.5538535</t>
  </si>
  <si>
    <t>1582051921.852513</t>
  </si>
  <si>
    <t>1581890761.3488162</t>
  </si>
  <si>
    <t>1582052024.01456</t>
  </si>
  <si>
    <t>1581890846.8855388</t>
  </si>
  <si>
    <t>1581890929.4779303</t>
  </si>
  <si>
    <t>1582052129.2838743</t>
  </si>
  <si>
    <t>1581891011.4125218</t>
  </si>
  <si>
    <t>1582052257.6867497</t>
  </si>
  <si>
    <t>1581891093.1046994</t>
  </si>
  <si>
    <t>1582052374.567284</t>
  </si>
  <si>
    <t>1581891175.9736903</t>
  </si>
  <si>
    <t>1582052499.6620815</t>
  </si>
  <si>
    <t>1581891258.1308317</t>
  </si>
  <si>
    <t>1582052630.5274773</t>
  </si>
  <si>
    <t>1582052766.0846982</t>
  </si>
  <si>
    <t>1582052894.1111734</t>
  </si>
  <si>
    <t>1582053024.328042</t>
  </si>
  <si>
    <t>1582053125.4013057</t>
  </si>
  <si>
    <t>1582053226.007445</t>
  </si>
  <si>
    <t>1582053325.4182608</t>
  </si>
  <si>
    <t>1582053449.3733246</t>
  </si>
  <si>
    <t>1582053575.545067</t>
  </si>
  <si>
    <t>1582053698.217338</t>
  </si>
  <si>
    <t>1582053814.7120848</t>
  </si>
  <si>
    <t>1582053937.855143</t>
  </si>
  <si>
    <t>1582054062.6443722</t>
  </si>
  <si>
    <t>1582054182.5391824</t>
  </si>
  <si>
    <t>1582054304.2799392</t>
  </si>
  <si>
    <t>1582054425.2497485</t>
  </si>
  <si>
    <t>1582054543.5406914</t>
  </si>
  <si>
    <t>1582054664.767732</t>
  </si>
  <si>
    <t>1582054789.6651113</t>
  </si>
  <si>
    <t>1582054907.1302545</t>
  </si>
  <si>
    <t>1582055025.3792276</t>
  </si>
  <si>
    <t>1582055149.6187084</t>
  </si>
  <si>
    <t>1582055266.898456</t>
  </si>
  <si>
    <t>1582055390.8362396</t>
  </si>
  <si>
    <t>1582055514.321965</t>
  </si>
  <si>
    <t>1582055634.7941172</t>
  </si>
  <si>
    <t>1582055755.9110022</t>
  </si>
  <si>
    <t>1582055877.4436002</t>
  </si>
  <si>
    <t>1582055998.605992</t>
  </si>
  <si>
    <t>1582056122.9648182</t>
  </si>
  <si>
    <t>1582056243.2083344</t>
  </si>
  <si>
    <t>1582056357.3267763</t>
  </si>
  <si>
    <t>1582056450.2805216</t>
  </si>
  <si>
    <t>1582056545.3333404</t>
  </si>
  <si>
    <t>1582056632.5298564</t>
  </si>
  <si>
    <t>1582056718.552932</t>
  </si>
  <si>
    <t>1582056818.5829124</t>
  </si>
  <si>
    <t>1582056916.4790177</t>
  </si>
  <si>
    <t>1582057003.481116</t>
  </si>
  <si>
    <t>1582057092.0089343</t>
  </si>
  <si>
    <t>1582057177.3296843</t>
  </si>
  <si>
    <t>1582057260.5780385</t>
  </si>
  <si>
    <t>1582057344.497383</t>
  </si>
  <si>
    <t>1582057430.3823009</t>
  </si>
  <si>
    <t>1582057516.2152977</t>
  </si>
  <si>
    <t>1582057605.3921216</t>
  </si>
  <si>
    <t>1582057706.0553567</t>
  </si>
  <si>
    <t>1582057798.9106684</t>
  </si>
  <si>
    <t>1582057892.3821843</t>
  </si>
  <si>
    <t>1582057982.6301825</t>
  </si>
  <si>
    <t>1582058072.8498864</t>
  </si>
  <si>
    <t>1582058162.3242173</t>
  </si>
  <si>
    <t>1582058258.442849</t>
  </si>
  <si>
    <t>1582058348.3259194</t>
  </si>
  <si>
    <t>1582058433.13031</t>
  </si>
  <si>
    <t>1582058518.5793169</t>
  </si>
  <si>
    <t>1582058600.7866511</t>
  </si>
  <si>
    <t>1582058683.420987</t>
  </si>
  <si>
    <t>1582058768.4089346</t>
  </si>
  <si>
    <t>1582058853.4501219</t>
  </si>
  <si>
    <t>1582058939.1764123</t>
  </si>
  <si>
    <t>1582059025.3347178</t>
  </si>
  <si>
    <t>1582059109.3656409</t>
  </si>
  <si>
    <t>1582059193.3919322</t>
  </si>
  <si>
    <t>1582059278.6215503</t>
  </si>
  <si>
    <t>1582059364.7691355</t>
  </si>
  <si>
    <t>1582059447.290515</t>
  </si>
  <si>
    <t>1582059532.3084695</t>
  </si>
  <si>
    <t>1582059616.5806224</t>
  </si>
  <si>
    <t>1582059700.0932753</t>
  </si>
  <si>
    <t>1582059784.400665</t>
  </si>
  <si>
    <t>1582059872.1596549</t>
  </si>
  <si>
    <t>1582059954.8692706</t>
  </si>
  <si>
    <t>1582060038.907123</t>
  </si>
  <si>
    <t>1582060124.2046201</t>
  </si>
  <si>
    <t>1582060207.7917743</t>
  </si>
  <si>
    <t>1582060296.6379766</t>
  </si>
  <si>
    <t>1582060379.9416075</t>
  </si>
  <si>
    <t>1582060464.4628766</t>
  </si>
  <si>
    <t>1582060548.9443274</t>
  </si>
  <si>
    <t>1582060632.7294743</t>
  </si>
  <si>
    <t>1582060719.6626027</t>
  </si>
  <si>
    <t>1582060804.8507288</t>
  </si>
  <si>
    <t>1582060887.5401552</t>
  </si>
  <si>
    <t>1582060973.3403392</t>
  </si>
  <si>
    <t>1582061056.9283676</t>
  </si>
  <si>
    <t>1582061143.5098052</t>
  </si>
  <si>
    <t>1582061228.0335088</t>
  </si>
  <si>
    <t>1582061312.3922086</t>
  </si>
  <si>
    <t>1582061395.831404</t>
  </si>
  <si>
    <t>1582061479.47333</t>
  </si>
  <si>
    <t>1582061568.2233243</t>
  </si>
  <si>
    <t>1582061651.072556</t>
  </si>
  <si>
    <t>1582061735.6536238</t>
  </si>
  <si>
    <t>1582061820.0948758</t>
  </si>
  <si>
    <t>1582061903.8378747</t>
  </si>
  <si>
    <t>1582061991.016593</t>
  </si>
  <si>
    <t>1582062074.7308912</t>
  </si>
  <si>
    <t>1582062159.2386663</t>
  </si>
  <si>
    <t>1582062244.2316744</t>
  </si>
  <si>
    <t>1582062327.9901323</t>
  </si>
  <si>
    <t>1582062413.2253747</t>
  </si>
  <si>
    <t>1582062496.344981</t>
  </si>
  <si>
    <t>1582062580.1145022</t>
  </si>
  <si>
    <t>1582062662.4158485</t>
  </si>
  <si>
    <t>1582062745.8004022</t>
  </si>
  <si>
    <t>1582062835.507602</t>
  </si>
  <si>
    <t>num_layers: 2</t>
  </si>
  <si>
    <t>1581891671.6571891</t>
  </si>
  <si>
    <t>1581891755.835489</t>
  </si>
  <si>
    <t>1581891835.130689</t>
  </si>
  <si>
    <t>1581891917.0683892</t>
  </si>
  <si>
    <t>1581892000.415375</t>
  </si>
  <si>
    <t>1581892081.745883</t>
  </si>
  <si>
    <t>1581892162.2769701</t>
  </si>
  <si>
    <t>1581892243.247249</t>
  </si>
  <si>
    <t>1581892323.9821668</t>
  </si>
  <si>
    <t>1581892406.7940435</t>
  </si>
  <si>
    <t>1581892489.3870478</t>
  </si>
  <si>
    <t>1581892571.3296928</t>
  </si>
  <si>
    <t>1581892653.9805517</t>
  </si>
  <si>
    <t>1581892735.9421527</t>
  </si>
  <si>
    <t>1581892820.8526628</t>
  </si>
  <si>
    <t>1581892902.3402772</t>
  </si>
  <si>
    <t>1581892986.3890207</t>
  </si>
  <si>
    <t>1581893074.7283885</t>
  </si>
  <si>
    <t>1581893158.7331843</t>
  </si>
  <si>
    <t>1581893242.5380156</t>
  </si>
  <si>
    <t>1581893326.6497273</t>
  </si>
  <si>
    <t>1581893409.1973906</t>
  </si>
  <si>
    <t>1581893496.6029906</t>
  </si>
  <si>
    <t>1581893580.9917412</t>
  </si>
  <si>
    <t>1581893661.26897</t>
  </si>
  <si>
    <t>1581893744.8533337</t>
  </si>
  <si>
    <t>1581893829.647934</t>
  </si>
  <si>
    <t>1581893913.45545</t>
  </si>
  <si>
    <t>1581894000.8849936</t>
  </si>
  <si>
    <t>1581894087.4665852</t>
  </si>
  <si>
    <t>1581894170.2399187</t>
  </si>
  <si>
    <t>1581894251.2912858</t>
  </si>
  <si>
    <t>1581894335.8640523</t>
  </si>
  <si>
    <t>1581894425.21792</t>
  </si>
  <si>
    <t>1581894514.128516</t>
  </si>
  <si>
    <t>1581894600.0464785</t>
  </si>
  <si>
    <t>1581894685.261395</t>
  </si>
  <si>
    <t>1581894774.490153</t>
  </si>
  <si>
    <t>1581894862.5134985</t>
  </si>
  <si>
    <t>1581894949.5124724</t>
  </si>
  <si>
    <t>1581895036.319694</t>
  </si>
  <si>
    <t>1581895121.7641377</t>
  </si>
  <si>
    <t>1581895205.1670475</t>
  </si>
  <si>
    <t>1581895292.7230082</t>
  </si>
  <si>
    <t>1581895382.1966534</t>
  </si>
  <si>
    <t>1581895469.8614814</t>
  </si>
  <si>
    <t>1581895562.7074134</t>
  </si>
  <si>
    <t>1581895649.4504292</t>
  </si>
  <si>
    <t>1581895740.0889068</t>
  </si>
  <si>
    <t>1581895832.937677</t>
  </si>
  <si>
    <t>1581895924.6498826</t>
  </si>
  <si>
    <t>1581896014.9912577</t>
  </si>
  <si>
    <t>1581896103.626717</t>
  </si>
  <si>
    <t>1581896190.3616855</t>
  </si>
  <si>
    <t>1581896279.8613782</t>
  </si>
  <si>
    <t>1581896399.460261</t>
  </si>
  <si>
    <t>1581896518.094789</t>
  </si>
  <si>
    <t>1581896638.3099449</t>
  </si>
  <si>
    <t>1581896758.8541183</t>
  </si>
  <si>
    <t>1581896879.98335</t>
  </si>
  <si>
    <t>1581896998.0998173</t>
  </si>
  <si>
    <t>1581897117.4928339</t>
  </si>
  <si>
    <t>1581897233.2287424</t>
  </si>
  <si>
    <t>1581897347.7393363</t>
  </si>
  <si>
    <t>1581897464.5858073</t>
  </si>
  <si>
    <t>1581897579.0212214</t>
  </si>
  <si>
    <t>1581897697.35802</t>
  </si>
  <si>
    <t>1581897814.9169476</t>
  </si>
  <si>
    <t>1581897935.894087</t>
  </si>
  <si>
    <t>1581898055.944064</t>
  </si>
  <si>
    <t>1581898180.1110492</t>
  </si>
  <si>
    <t>1581898306.0030105</t>
  </si>
  <si>
    <t>1581898426.269072</t>
  </si>
  <si>
    <t>1581898532.9305034</t>
  </si>
  <si>
    <t>1581898623.8147337</t>
  </si>
  <si>
    <t>1581898708.9060912</t>
  </si>
  <si>
    <t>1581898796.6227818</t>
  </si>
  <si>
    <t>1581898884.9137268</t>
  </si>
  <si>
    <t>1581898982.1198595</t>
  </si>
  <si>
    <t>1581899080.1013732</t>
  </si>
  <si>
    <t>1581899226.1618066</t>
  </si>
  <si>
    <t>1581899369.313181</t>
  </si>
  <si>
    <t>1581899519.2956877</t>
  </si>
  <si>
    <t>1581899663.1303978</t>
  </si>
  <si>
    <t>1581899814.5394742</t>
  </si>
  <si>
    <t>1581899963.2588499</t>
  </si>
  <si>
    <t>1581900100.677309</t>
  </si>
  <si>
    <t>1581900245.565058</t>
  </si>
  <si>
    <t>1581900392.7674937</t>
  </si>
  <si>
    <t>1581900516.1752553</t>
  </si>
  <si>
    <t>1581900604.454825</t>
  </si>
  <si>
    <t>1581900697.4805024</t>
  </si>
  <si>
    <t>1581900785.8417118</t>
  </si>
  <si>
    <t>1581900876.4986074</t>
  </si>
  <si>
    <t>1581900969.3768692</t>
  </si>
  <si>
    <t>1581901054.773791</t>
  </si>
  <si>
    <t>1581901139.1589224</t>
  </si>
  <si>
    <t>1581901225.195103</t>
  </si>
  <si>
    <t>1581901312.2833838</t>
  </si>
  <si>
    <t>1581901398.0763118</t>
  </si>
  <si>
    <t>1581901489.0316308</t>
  </si>
  <si>
    <t>1581901579.050385</t>
  </si>
  <si>
    <t>num_layers: 5</t>
  </si>
  <si>
    <t>1581901669.3047965</t>
  </si>
  <si>
    <t>1581937257.0453458</t>
  </si>
  <si>
    <t>1581937335.7388282</t>
  </si>
  <si>
    <t>1581937421.7451444</t>
  </si>
  <si>
    <t>1581901759.1169524</t>
  </si>
  <si>
    <t>1581937504.7680783</t>
  </si>
  <si>
    <t>1581937587.4402997</t>
  </si>
  <si>
    <t>1581901845.5560334</t>
  </si>
  <si>
    <t>1581937667.0676231</t>
  </si>
  <si>
    <t>1581937747.3267527</t>
  </si>
  <si>
    <t>1581937829.8608177</t>
  </si>
  <si>
    <t>1581901937.6296728</t>
  </si>
  <si>
    <t>1581937912.2974956</t>
  </si>
  <si>
    <t>1581937995.6469924</t>
  </si>
  <si>
    <t>1581902028.7155824</t>
  </si>
  <si>
    <t>1581938081.0016048</t>
  </si>
  <si>
    <t>1581938168.7522748</t>
  </si>
  <si>
    <t>1581902119.249318</t>
  </si>
  <si>
    <t>1581938256.4986484</t>
  </si>
  <si>
    <t>1581938345.448684</t>
  </si>
  <si>
    <t>1581902205.9593012</t>
  </si>
  <si>
    <t>1581938435.245239</t>
  </si>
  <si>
    <t>1581902293.473015</t>
  </si>
  <si>
    <t>1581938521.177145</t>
  </si>
  <si>
    <t>1581938608.31195</t>
  </si>
  <si>
    <t>1581902380.4231775</t>
  </si>
  <si>
    <t>1581938696.6013632</t>
  </si>
  <si>
    <t>1581902467.3053732</t>
  </si>
  <si>
    <t>1581938788.4880872</t>
  </si>
  <si>
    <t>1581902551.740535</t>
  </si>
  <si>
    <t>1581938876.636071</t>
  </si>
  <si>
    <t>1581902638.218545</t>
  </si>
  <si>
    <t>1581938965.1033347</t>
  </si>
  <si>
    <t>1581902725.1158893</t>
  </si>
  <si>
    <t>1581939054.4648836</t>
  </si>
  <si>
    <t>1581902809.0236995</t>
  </si>
  <si>
    <t>1581939143.3835819</t>
  </si>
  <si>
    <t>1581902893.2599373</t>
  </si>
  <si>
    <t>1581939234.0802639</t>
  </si>
  <si>
    <t>1581902975.2087622</t>
  </si>
  <si>
    <t>1581903058.4323533</t>
  </si>
  <si>
    <t>1581939334.2832863</t>
  </si>
  <si>
    <t>1581903145.569539</t>
  </si>
  <si>
    <t>1581939425.9593892</t>
  </si>
  <si>
    <t>1581903232.8934503</t>
  </si>
  <si>
    <t>1581939516.9108348</t>
  </si>
  <si>
    <t>1581903315.7891793</t>
  </si>
  <si>
    <t>1581939609.8697226</t>
  </si>
  <si>
    <t>1581903399.80064</t>
  </si>
  <si>
    <t>1581939697.4581244</t>
  </si>
  <si>
    <t>1581903486.5280685</t>
  </si>
  <si>
    <t>1581939782.87801</t>
  </si>
  <si>
    <t>1581903579.8472426</t>
  </si>
  <si>
    <t>1581939870.5197208</t>
  </si>
  <si>
    <t>1581903673.0470953</t>
  </si>
  <si>
    <t>1581939959.7070098</t>
  </si>
  <si>
    <t>1581903762.1037555</t>
  </si>
  <si>
    <t>1581903845.6288755</t>
  </si>
  <si>
    <t>1581940053.4629488</t>
  </si>
  <si>
    <t>1581903928.8690886</t>
  </si>
  <si>
    <t>1581904017.8497975</t>
  </si>
  <si>
    <t>1581940152.1367583</t>
  </si>
  <si>
    <t>1581904111.087904</t>
  </si>
  <si>
    <t>1581940248.9454582</t>
  </si>
  <si>
    <t>1581904201.8152804</t>
  </si>
  <si>
    <t>1581904292.9330256</t>
  </si>
  <si>
    <t>1581940340.529639</t>
  </si>
  <si>
    <t>1581904381.168699</t>
  </si>
  <si>
    <t>1581904469.6020436</t>
  </si>
  <si>
    <t>1581940434.5856242</t>
  </si>
  <si>
    <t>1581904556.106734</t>
  </si>
  <si>
    <t>1581904645.5249896</t>
  </si>
  <si>
    <t>1581940527.3218179</t>
  </si>
  <si>
    <t>1581904745.2050586</t>
  </si>
  <si>
    <t>1581940615.3087354</t>
  </si>
  <si>
    <t>1581904841.6972868</t>
  </si>
  <si>
    <t>1581904939.6335292</t>
  </si>
  <si>
    <t>1581940701.7223582</t>
  </si>
  <si>
    <t>1581905031.4979196</t>
  </si>
  <si>
    <t>1581940783.1386478</t>
  </si>
  <si>
    <t>1581905117.2300048</t>
  </si>
  <si>
    <t>1581940868.2105784</t>
  </si>
  <si>
    <t>1581905203.8892732</t>
  </si>
  <si>
    <t>1581940952.8217883</t>
  </si>
  <si>
    <t>1581905293.4928687</t>
  </si>
  <si>
    <t>1581941036.7285383</t>
  </si>
  <si>
    <t>1581905384.1990838</t>
  </si>
  <si>
    <t>1581941124.6911101</t>
  </si>
  <si>
    <t>num_layers: 4</t>
  </si>
  <si>
    <t>1581905480.144871</t>
  </si>
  <si>
    <t>1581941208.0389502</t>
  </si>
  <si>
    <t>1581906159.673566</t>
  </si>
  <si>
    <t>1581905572.7076237</t>
  </si>
  <si>
    <t>1581941291.4395847</t>
  </si>
  <si>
    <t>1581941377.6386359</t>
  </si>
  <si>
    <t>1581905658.4788144</t>
  </si>
  <si>
    <t>1581941466.495298</t>
  </si>
  <si>
    <t>1581905747.9428544</t>
  </si>
  <si>
    <t>1581906242.8644114</t>
  </si>
  <si>
    <t>1581941546.6559436</t>
  </si>
  <si>
    <t>1581941630.4728467</t>
  </si>
  <si>
    <t>1581905837.061195</t>
  </si>
  <si>
    <t>1581906322.6878488</t>
  </si>
  <si>
    <t>1581941710.9869092</t>
  </si>
  <si>
    <t>1581906403.242355</t>
  </si>
  <si>
    <t>1581941794.3494284</t>
  </si>
  <si>
    <t>1581941878.2773874</t>
  </si>
  <si>
    <t>1581906480.4258614</t>
  </si>
  <si>
    <t>1581941967.2323184</t>
  </si>
  <si>
    <t>1581906556.1096365</t>
  </si>
  <si>
    <t>1581942054.2895808</t>
  </si>
  <si>
    <t>1581942140.2057683</t>
  </si>
  <si>
    <t>1581906632.6802623</t>
  </si>
  <si>
    <t>1581942227.5543585</t>
  </si>
  <si>
    <t>1581906710.8221262</t>
  </si>
  <si>
    <t>1581942313.4833646</t>
  </si>
  <si>
    <t>1581906789.1727588</t>
  </si>
  <si>
    <t>1581942399.2464979</t>
  </si>
  <si>
    <t>1581906868.0559883</t>
  </si>
  <si>
    <t>1581942485.7942812</t>
  </si>
  <si>
    <t>1581906948.953549</t>
  </si>
  <si>
    <t>1581942568.0161054</t>
  </si>
  <si>
    <t>1581907029.234696</t>
  </si>
  <si>
    <t>1581942652.5998707</t>
  </si>
  <si>
    <t>1581907108.660183</t>
  </si>
  <si>
    <t>1581942739.98103</t>
  </si>
  <si>
    <t>1581942822.6707575</t>
  </si>
  <si>
    <t>1581907188.325009</t>
  </si>
  <si>
    <t>1581942908.6039774</t>
  </si>
  <si>
    <t>1581907269.3482234</t>
  </si>
  <si>
    <t>1581942995.109594</t>
  </si>
  <si>
    <t>1581943083.0595417</t>
  </si>
  <si>
    <t>1581907351.6595056</t>
  </si>
  <si>
    <t>1581943169.1101124</t>
  </si>
  <si>
    <t>1581943257.9827917</t>
  </si>
  <si>
    <t>1581943346.3493977</t>
  </si>
  <si>
    <t>1581943434.644873</t>
  </si>
  <si>
    <t>1581943516.940677</t>
  </si>
  <si>
    <t>1581943599.6096191</t>
  </si>
  <si>
    <t>1581907431.724387</t>
  </si>
  <si>
    <t>1581943683.9855216</t>
  </si>
  <si>
    <t>1581907512.300519</t>
  </si>
  <si>
    <t>1581943765.742848</t>
  </si>
  <si>
    <t>1581907590.8936746</t>
  </si>
  <si>
    <t>1581943850.3632734</t>
  </si>
  <si>
    <t>1581907669.8879814</t>
  </si>
  <si>
    <t>1581943931.7287657</t>
  </si>
  <si>
    <t>1581907748.8579843</t>
  </si>
  <si>
    <t>1581944013.7604518</t>
  </si>
  <si>
    <t>1581907831.8913705</t>
  </si>
  <si>
    <t>1581944096.6286156</t>
  </si>
  <si>
    <t>1581944181.0496233</t>
  </si>
  <si>
    <t>1581907911.9601147</t>
  </si>
  <si>
    <t>1581944266.623105</t>
  </si>
  <si>
    <t>1581944348.9221096</t>
  </si>
  <si>
    <t>1581907991.8530936</t>
  </si>
  <si>
    <t>1581944433.4645321</t>
  </si>
  <si>
    <t>1581908072.3718276</t>
  </si>
  <si>
    <t>1581944517.0821986</t>
  </si>
  <si>
    <t>1581944600.4276972</t>
  </si>
  <si>
    <t>1581908151.1933255</t>
  </si>
  <si>
    <t>1581944681.5743902</t>
  </si>
  <si>
    <t>1581908230.3551733</t>
  </si>
  <si>
    <t>1581944761.268341</t>
  </si>
  <si>
    <t>1581908312.9841728</t>
  </si>
  <si>
    <t>1581944843.7467122</t>
  </si>
  <si>
    <t>1581944928.7108264</t>
  </si>
  <si>
    <t>1581908395.430806</t>
  </si>
  <si>
    <t>1581945013.1794622</t>
  </si>
  <si>
    <t>1581908478.061769</t>
  </si>
  <si>
    <t>1581945097.914266</t>
  </si>
  <si>
    <t>1581908560.0056121</t>
  </si>
  <si>
    <t>1581945181.1846008</t>
  </si>
  <si>
    <t>1581908643.4429736</t>
  </si>
  <si>
    <t>1581945263.336144</t>
  </si>
  <si>
    <t>1581908726.047356</t>
  </si>
  <si>
    <t>1581945347.988197</t>
  </si>
  <si>
    <t>1581945436.9906387</t>
  </si>
  <si>
    <t>1581908807.1658423</t>
  </si>
  <si>
    <t>1581945521.4929147</t>
  </si>
  <si>
    <t>1581908887.5061939</t>
  </si>
  <si>
    <t>1581945606.8397326</t>
  </si>
  <si>
    <t>1581945692.068996</t>
  </si>
  <si>
    <t>1581908968.312014</t>
  </si>
  <si>
    <t>1581945778.6792908</t>
  </si>
  <si>
    <t>1581909051.3265462</t>
  </si>
  <si>
    <t>1581945863.8181133</t>
  </si>
  <si>
    <t>1581945946.0582066</t>
  </si>
  <si>
    <t>1581909131.0290508</t>
  </si>
  <si>
    <t>1581946028.3523214</t>
  </si>
  <si>
    <t>1581946116.130664</t>
  </si>
  <si>
    <t>1581909211.8869472</t>
  </si>
  <si>
    <t>1581946206.3146377</t>
  </si>
  <si>
    <t>1581909292.9267473</t>
  </si>
  <si>
    <t>1581946294.9724188</t>
  </si>
  <si>
    <t>1581909372.0945926</t>
  </si>
  <si>
    <t>1581909455.6649482</t>
  </si>
  <si>
    <t>1581909536.3804913</t>
  </si>
  <si>
    <t>1581909616.5653605</t>
  </si>
  <si>
    <t>1581909698.6859508</t>
  </si>
  <si>
    <t>1581909778.8619404</t>
  </si>
  <si>
    <t>1581909860.856006</t>
  </si>
  <si>
    <t>1581909941.815418</t>
  </si>
  <si>
    <t>1581910022.8359709</t>
  </si>
  <si>
    <t>1581910103.328213</t>
  </si>
  <si>
    <t>1581910183.8108764</t>
  </si>
  <si>
    <t>1581910267.0869303</t>
  </si>
  <si>
    <t>1581910346.7882714</t>
  </si>
  <si>
    <t>1581910426.3669002</t>
  </si>
  <si>
    <t>1581910507.3798969</t>
  </si>
  <si>
    <t>1581910586.194923</t>
  </si>
  <si>
    <t>1581910667.5463843</t>
  </si>
  <si>
    <t>1581910750.037164</t>
  </si>
  <si>
    <t>1581910829.0631242</t>
  </si>
  <si>
    <t>1581910911.247886</t>
  </si>
  <si>
    <t>1581910990.7790685</t>
  </si>
  <si>
    <t>1581911070.460888</t>
  </si>
  <si>
    <t>1581911149.806317</t>
  </si>
  <si>
    <t>1581911233.5232036</t>
  </si>
  <si>
    <t>1581911313.8868504</t>
  </si>
  <si>
    <t>1581911394.3616698</t>
  </si>
  <si>
    <t>1581911476.3467753</t>
  </si>
  <si>
    <t>1581911557.400455</t>
  </si>
  <si>
    <t>1581911641.439705</t>
  </si>
  <si>
    <t>1581911723.6004195</t>
  </si>
  <si>
    <t>1581911802.310378</t>
  </si>
  <si>
    <t>1581911883.538598</t>
  </si>
  <si>
    <t>1581911964.1389613</t>
  </si>
  <si>
    <t>1581912043.1253278</t>
  </si>
  <si>
    <t>1581912127.4394553</t>
  </si>
  <si>
    <t>1581912208.661144</t>
  </si>
  <si>
    <t>1581912289.0862315</t>
  </si>
  <si>
    <t>1581912371.9170408</t>
  </si>
  <si>
    <t>1581912455.4920602</t>
  </si>
  <si>
    <t>1581912536.9039936</t>
  </si>
  <si>
    <t>1581912618.0900009</t>
  </si>
  <si>
    <t>1581912699.4805312</t>
  </si>
  <si>
    <t>1581912779.718921</t>
  </si>
  <si>
    <t>1581912861.5534866</t>
  </si>
  <si>
    <t>1581912945.8321955</t>
  </si>
  <si>
    <t>1581913025.831964</t>
  </si>
  <si>
    <t>1581913107.6696606</t>
  </si>
  <si>
    <t>1581913188.1202269</t>
  </si>
  <si>
    <t>1581913267.8816855</t>
  </si>
  <si>
    <t>1581913353.5783176</t>
  </si>
  <si>
    <t>1581913433.767544</t>
  </si>
  <si>
    <t>1581913515.6347513</t>
  </si>
  <si>
    <t>1581913597.093065</t>
  </si>
  <si>
    <t>1581913678.0236347</t>
  </si>
  <si>
    <t>1581913762.9188144</t>
  </si>
  <si>
    <t>1581913843.5701618</t>
  </si>
  <si>
    <t>1581913923.8751867</t>
  </si>
  <si>
    <t>1581914006.2098508</t>
  </si>
  <si>
    <t>1581914086.7247682</t>
  </si>
  <si>
    <t>1581914170.086006</t>
  </si>
  <si>
    <t>1581914250.8590133</t>
  </si>
  <si>
    <t>1581914332.054791</t>
  </si>
  <si>
    <t>1581914413.0629263</t>
  </si>
  <si>
    <t>1581914495.7780206</t>
  </si>
  <si>
    <t>1581914579.2053823</t>
  </si>
  <si>
    <t>1581914660.5760856</t>
  </si>
  <si>
    <t>1581914742.5293465</t>
  </si>
  <si>
    <t>1581914822.8284907</t>
  </si>
  <si>
    <t>1581914904.2502303</t>
  </si>
  <si>
    <t>1581914989.5539646</t>
  </si>
  <si>
    <t>1581915069.051561</t>
  </si>
  <si>
    <t>1581915149.9901795</t>
  </si>
  <si>
    <t>1581915231.879922</t>
  </si>
  <si>
    <t>1581915315.320148</t>
  </si>
  <si>
    <t>1581915396.6397135</t>
  </si>
  <si>
    <t>1581915477.5160758</t>
  </si>
  <si>
    <t>1581915558.0470166</t>
  </si>
  <si>
    <t>1581915637.8304565</t>
  </si>
  <si>
    <t>1581915719.444591</t>
  </si>
  <si>
    <t>1581915803.319006</t>
  </si>
  <si>
    <t>1581915883.5268228</t>
  </si>
  <si>
    <t>1581915965.762636</t>
  </si>
  <si>
    <t>1581916046.4382296</t>
  </si>
  <si>
    <t>1581916129.9717944</t>
  </si>
  <si>
    <t>1581916215.6702023</t>
  </si>
  <si>
    <t>1581916295.3104305</t>
  </si>
  <si>
    <t>1581916377.6810758</t>
  </si>
  <si>
    <t>1581916459.8222756</t>
  </si>
  <si>
    <t>1581916541.6197886</t>
  </si>
  <si>
    <t>1581916623.8600807</t>
  </si>
  <si>
    <t>1581916705.5322413</t>
  </si>
  <si>
    <t>1581916786.8744485</t>
  </si>
  <si>
    <t>1581916867.865533</t>
  </si>
  <si>
    <t>1581916948.9569795</t>
  </si>
  <si>
    <t>1581917033.564954</t>
  </si>
  <si>
    <t>1581917114.5193186</t>
  </si>
  <si>
    <t>1581917195.1396554</t>
  </si>
  <si>
    <t>1581917275.3335834</t>
  </si>
  <si>
    <t>1581917357.2450643</t>
  </si>
  <si>
    <t>1581917440.5512488</t>
  </si>
  <si>
    <t>1581917520.38983</t>
  </si>
  <si>
    <t>1581917601.5595894</t>
  </si>
  <si>
    <t>1581917681.0746348</t>
  </si>
  <si>
    <t>1581917762.126593</t>
  </si>
  <si>
    <t>1581917848.2354565</t>
  </si>
  <si>
    <t>1581917927.7271802</t>
  </si>
  <si>
    <t>1581918008.8075278</t>
  </si>
  <si>
    <t>1581918090.2741883</t>
  </si>
  <si>
    <t>1581918170.5007548</t>
  </si>
  <si>
    <t>1581918256.0372212</t>
  </si>
  <si>
    <t>1581918337.6064525</t>
  </si>
  <si>
    <t>1581918418.4324846</t>
  </si>
  <si>
    <t>1581918499.3694267</t>
  </si>
  <si>
    <t>1581918580.370144</t>
  </si>
  <si>
    <t>1581918664.1322422</t>
  </si>
  <si>
    <t>1581918745.6149185</t>
  </si>
  <si>
    <t>1581918826.5531785</t>
  </si>
  <si>
    <t>1581918906.983702</t>
  </si>
  <si>
    <t>1581918988.9752958</t>
  </si>
  <si>
    <t>1581919072.4890444</t>
  </si>
  <si>
    <t>1581919152.938335</t>
  </si>
  <si>
    <t>1581919235.5349243</t>
  </si>
  <si>
    <t>1581919316.255319</t>
  </si>
  <si>
    <t>1581919398.5416446</t>
  </si>
  <si>
    <t>1581919482.3212066</t>
  </si>
  <si>
    <t>1581919561.5701737</t>
  </si>
  <si>
    <t>1581919643.7937956</t>
  </si>
  <si>
    <t>1581919725.150111</t>
  </si>
  <si>
    <t>1581919806.7892134</t>
  </si>
  <si>
    <t>1581919891.6034658</t>
  </si>
  <si>
    <t>1581919972.4195578</t>
  </si>
  <si>
    <t>1581920052.6616087</t>
  </si>
  <si>
    <t>1581920135.3658352</t>
  </si>
  <si>
    <t>1581920216.6238573</t>
  </si>
  <si>
    <t>1581920300.6210182</t>
  </si>
  <si>
    <t>1581920381.8683295</t>
  </si>
  <si>
    <t>1581920462.2396386</t>
  </si>
  <si>
    <t>1581920543.4153216</t>
  </si>
  <si>
    <t>1581920626.036914</t>
  </si>
  <si>
    <t>1581920709.5331573</t>
  </si>
  <si>
    <t>1581920791.161094</t>
  </si>
  <si>
    <t>1581920872.4180284</t>
  </si>
  <si>
    <t>1581920953.3128455</t>
  </si>
  <si>
    <t>1581921035.2388887</t>
  </si>
  <si>
    <t>1581921119.443486</t>
  </si>
  <si>
    <t>1581921199.4884043</t>
  </si>
  <si>
    <t>1581921282.0527768</t>
  </si>
  <si>
    <t>1581921363.6290805</t>
  </si>
  <si>
    <t>1581921444.5806506</t>
  </si>
  <si>
    <t>1581921529.6311493</t>
  </si>
  <si>
    <t>1581921610.0780764</t>
  </si>
  <si>
    <t>1581921690.760216</t>
  </si>
  <si>
    <t>1581921773.408249</t>
  </si>
  <si>
    <t>1581921853.9711397</t>
  </si>
  <si>
    <t>1581921939.7690156</t>
  </si>
  <si>
    <t>1581922021.2669625</t>
  </si>
  <si>
    <t>1581922101.0936668</t>
  </si>
  <si>
    <t>1581922183.3854506</t>
  </si>
  <si>
    <t>1581922264.4323049</t>
  </si>
  <si>
    <t>1581922348.4877346</t>
  </si>
  <si>
    <t>1581922430.373985</t>
  </si>
  <si>
    <t>1581922511.1130319</t>
  </si>
  <si>
    <t>1581922592.9315467</t>
  </si>
  <si>
    <t>1581922675.0648658</t>
  </si>
  <si>
    <t>1581922758.0952103</t>
  </si>
  <si>
    <t>1581922838.167554</t>
  </si>
  <si>
    <t>1581922920.61809</t>
  </si>
  <si>
    <t>1581923001.3987403</t>
  </si>
  <si>
    <t>1581923083.1316211</t>
  </si>
  <si>
    <t>1581923167.752274</t>
  </si>
  <si>
    <t>1581923247.0594614</t>
  </si>
  <si>
    <t>1581923328.3696587</t>
  </si>
  <si>
    <t>1581923409.9178083</t>
  </si>
  <si>
    <t>1581923490.7483068</t>
  </si>
  <si>
    <t>1581923575.9756746</t>
  </si>
  <si>
    <t>1581923656.4743154</t>
  </si>
  <si>
    <t>1581923737.5711093</t>
  </si>
  <si>
    <t>1581923820.131084</t>
  </si>
  <si>
    <t>1581923903.4648473</t>
  </si>
  <si>
    <t>1581923984.8146484</t>
  </si>
  <si>
    <t>1581924065.894207</t>
  </si>
  <si>
    <t>1581924146.7720714</t>
  </si>
  <si>
    <t>1581924229.5267937</t>
  </si>
  <si>
    <t>1581924313.2839673</t>
  </si>
  <si>
    <t>1581924395.190096</t>
  </si>
  <si>
    <t>1581924476.1193295</t>
  </si>
  <si>
    <t>1581924557.6547854</t>
  </si>
  <si>
    <t>1581924638.0814285</t>
  </si>
  <si>
    <t>1581924722.8884664</t>
  </si>
  <si>
    <t>1581924803.805989</t>
  </si>
  <si>
    <t>1581924884.1036928</t>
  </si>
  <si>
    <t>1581924966.5138474</t>
  </si>
  <si>
    <t>1581925047.0080929</t>
  </si>
  <si>
    <t>1581925130.011061</t>
  </si>
  <si>
    <t>1581925213.3599265</t>
  </si>
  <si>
    <t>1581925293.1023667</t>
  </si>
  <si>
    <t>1581925375.4219263</t>
  </si>
  <si>
    <t>1581925457.083229</t>
  </si>
  <si>
    <t>1581925539.4200685</t>
  </si>
  <si>
    <t>1581925621.3369033</t>
  </si>
  <si>
    <t>1581925701.9804497</t>
  </si>
  <si>
    <t>1581925782.928437</t>
  </si>
  <si>
    <t>1581925864.8485157</t>
  </si>
  <si>
    <t>1581925948.567944</t>
  </si>
  <si>
    <t>1581926029.5916533</t>
  </si>
  <si>
    <t>1581926110.791496</t>
  </si>
  <si>
    <t>1581926191.9615176</t>
  </si>
  <si>
    <t>1581926272.667858</t>
  </si>
  <si>
    <t>1581926357.1518238</t>
  </si>
  <si>
    <t>1581926438.123122</t>
  </si>
  <si>
    <t>this is fake</t>
  </si>
  <si>
    <t>num_layers: 4, hidden_units: 128</t>
  </si>
  <si>
    <t>1581946661.283087</t>
  </si>
  <si>
    <t>1581946743.2750483</t>
  </si>
  <si>
    <t>1581946822.0067616</t>
  </si>
  <si>
    <t>1581946903.28854</t>
  </si>
  <si>
    <t>1581946995.721473</t>
  </si>
  <si>
    <t>1581947089.8283958</t>
  </si>
  <si>
    <t>1581947184.6815362</t>
  </si>
  <si>
    <t>1581947281.8243623</t>
  </si>
  <si>
    <t>1581947378.7991788</t>
  </si>
  <si>
    <t>1581947481.9495413</t>
  </si>
  <si>
    <t>1581947580.995431</t>
  </si>
  <si>
    <t>1581947681.1525197</t>
  </si>
  <si>
    <t>1581947781.2186954</t>
  </si>
  <si>
    <t>1581947882.3459446</t>
  </si>
  <si>
    <t>1581947984.4431248</t>
  </si>
  <si>
    <t>1581948083.6331868</t>
  </si>
  <si>
    <t>1581948185.7551293</t>
  </si>
  <si>
    <t>1581948287.2918065</t>
  </si>
  <si>
    <t>1581948375.2032278</t>
  </si>
  <si>
    <t>1581948461.1712716</t>
  </si>
  <si>
    <t>1581948544.6795008</t>
  </si>
  <si>
    <t>1581948629.1300285</t>
  </si>
  <si>
    <t>1581948714.516307</t>
  </si>
  <si>
    <t>1581948796.7368884</t>
  </si>
  <si>
    <t>1581948880.6982093</t>
  </si>
  <si>
    <t>1581948964.371099</t>
  </si>
  <si>
    <t>1581949049.3037481</t>
  </si>
  <si>
    <t>1581949131.580512</t>
  </si>
  <si>
    <t>1581949214.479219</t>
  </si>
  <si>
    <t>1581949297.4231193</t>
  </si>
  <si>
    <t>1581949377.7405949</t>
  </si>
  <si>
    <t>1581949463.140866</t>
  </si>
  <si>
    <t>1581949550.000472</t>
  </si>
  <si>
    <t>1581949635.1288116</t>
  </si>
  <si>
    <t>1581949721.0480494</t>
  </si>
  <si>
    <t>1581949811.6266878</t>
  </si>
  <si>
    <t>1581949904.0553346</t>
  </si>
  <si>
    <t>1581949988.1730037</t>
  </si>
  <si>
    <t>1581950070.285235</t>
  </si>
  <si>
    <t>1581950150.2969203</t>
  </si>
  <si>
    <t>1581950229.5027044</t>
  </si>
  <si>
    <t>1581950311.9596212</t>
  </si>
  <si>
    <t>1581950391.1040885</t>
  </si>
  <si>
    <t>1581950471.0553415</t>
  </si>
  <si>
    <t>1581950551.802378</t>
  </si>
  <si>
    <t>1581950629.6841326</t>
  </si>
  <si>
    <t>1581950712.5810676</t>
  </si>
  <si>
    <t>1581950792.8548992</t>
  </si>
  <si>
    <t>1581950871.6822338</t>
  </si>
  <si>
    <t>1581950951.9016976</t>
  </si>
  <si>
    <t>1581951032.9427826</t>
  </si>
  <si>
    <t>1581951114.191146</t>
  </si>
  <si>
    <t>1581951194.5860837</t>
  </si>
  <si>
    <t>1581951273.9935653</t>
  </si>
  <si>
    <t>1581951353.8511138</t>
  </si>
  <si>
    <t>1581951434.5829303</t>
  </si>
  <si>
    <t>1581951516.293183</t>
  </si>
  <si>
    <t>1581951595.5955265</t>
  </si>
  <si>
    <t>1581951675.5835464</t>
  </si>
  <si>
    <t>1581951754.2758887</t>
  </si>
  <si>
    <t>1581951830.239702</t>
  </si>
  <si>
    <t>1581951908.8785496</t>
  </si>
  <si>
    <t>1581951984.673579</t>
  </si>
  <si>
    <t>1581952060.8308468</t>
  </si>
  <si>
    <t>1581952137.4038088</t>
  </si>
  <si>
    <t>1581952213.6654518</t>
  </si>
  <si>
    <t>1581952290.0211585</t>
  </si>
  <si>
    <t>1581952368.5456011</t>
  </si>
  <si>
    <t>1581952445.5129845</t>
  </si>
  <si>
    <t>1581952522.5467484</t>
  </si>
  <si>
    <t>1581952601.3874903</t>
  </si>
  <si>
    <t>1581952679.9642076</t>
  </si>
  <si>
    <t>1581952758.7258043</t>
  </si>
  <si>
    <t>1581952839.4871287</t>
  </si>
  <si>
    <t>1581952920.9381964</t>
  </si>
  <si>
    <t>1581952999.4516716</t>
  </si>
  <si>
    <t>1581953078.0185654</t>
  </si>
  <si>
    <t>1581953159.4139001</t>
  </si>
  <si>
    <t>1581953240.713096</t>
  </si>
  <si>
    <t>1581953320.408749</t>
  </si>
  <si>
    <t>1581953399.1136472</t>
  </si>
  <si>
    <t>1581953479.4847803</t>
  </si>
  <si>
    <t>1581953558.9378352</t>
  </si>
  <si>
    <t>1581953641.8627956</t>
  </si>
  <si>
    <t>1581953721.915541</t>
  </si>
  <si>
    <t>1581953800.7800992</t>
  </si>
  <si>
    <t>1581953882.5778296</t>
  </si>
  <si>
    <t>1581953961.9914153</t>
  </si>
  <si>
    <t>num_layers: 4, hidden_units: 384</t>
  </si>
  <si>
    <t>1581954042.173013</t>
  </si>
  <si>
    <t>1581993828.7066684</t>
  </si>
  <si>
    <t>1581993908.1395967</t>
  </si>
  <si>
    <t>1581954125.9848025</t>
  </si>
  <si>
    <t>1581993992.3139272</t>
  </si>
  <si>
    <t>1581954204.8626876</t>
  </si>
  <si>
    <t>1581994071.5793567</t>
  </si>
  <si>
    <t>1581954286.0524633</t>
  </si>
  <si>
    <t>1581994150.7137563</t>
  </si>
  <si>
    <t>1581954367.0891912</t>
  </si>
  <si>
    <t>1581994229.2852771</t>
  </si>
  <si>
    <t>1581994308.837197</t>
  </si>
  <si>
    <t>1581954448.0121017</t>
  </si>
  <si>
    <t>1581994389.7426505</t>
  </si>
  <si>
    <t>1581954527.2302513</t>
  </si>
  <si>
    <t>1581994470.5967731</t>
  </si>
  <si>
    <t>1581954606.5876164</t>
  </si>
  <si>
    <t>1581994553.161579</t>
  </si>
  <si>
    <t>1581954685.8832676</t>
  </si>
  <si>
    <t>1581994640.675818</t>
  </si>
  <si>
    <t>1581954764.5611217</t>
  </si>
  <si>
    <t>1581994724.471781</t>
  </si>
  <si>
    <t>1581954845.4517531</t>
  </si>
  <si>
    <t>1581994806.203585</t>
  </si>
  <si>
    <t>1581954927.7157326</t>
  </si>
  <si>
    <t>1581994888.1699104</t>
  </si>
  <si>
    <t>1581955006.3075392</t>
  </si>
  <si>
    <t>1581994972.9726355</t>
  </si>
  <si>
    <t>1581955086.1604333</t>
  </si>
  <si>
    <t>1581995056.0093138</t>
  </si>
  <si>
    <t>1581955165.785952</t>
  </si>
  <si>
    <t>1581995143.7919562</t>
  </si>
  <si>
    <t>1581955244.6932352</t>
  </si>
  <si>
    <t>1581995226.6984468</t>
  </si>
  <si>
    <t>1581955327.1797705</t>
  </si>
  <si>
    <t>1581995309.902561</t>
  </si>
  <si>
    <t>1581955406.7161574</t>
  </si>
  <si>
    <t>1581995395.174229</t>
  </si>
  <si>
    <t>1581995478.726399</t>
  </si>
  <si>
    <t>1581955485.9115484</t>
  </si>
  <si>
    <t>1581995566.580533</t>
  </si>
  <si>
    <t>1581955566.4903493</t>
  </si>
  <si>
    <t>1581995650.2167723</t>
  </si>
  <si>
    <t>1581955646.1122375</t>
  </si>
  <si>
    <t>1581995730.5355291</t>
  </si>
  <si>
    <t>1581955727.1729572</t>
  </si>
  <si>
    <t>1581995813.869774</t>
  </si>
  <si>
    <t>1581955805.9474065</t>
  </si>
  <si>
    <t>1581995896.1045196</t>
  </si>
  <si>
    <t>1581955885.6099713</t>
  </si>
  <si>
    <t>1581995979.3566284</t>
  </si>
  <si>
    <t>1581996067.234426</t>
  </si>
  <si>
    <t>1581955964.3852904</t>
  </si>
  <si>
    <t>1581996151.5321956</t>
  </si>
  <si>
    <t>1581956044.3053706</t>
  </si>
  <si>
    <t>1581996235.1576536</t>
  </si>
  <si>
    <t>1581996317.410848</t>
  </si>
  <si>
    <t>1581956125.3021977</t>
  </si>
  <si>
    <t>1581996401.106555</t>
  </si>
  <si>
    <t>1581956205.3234582</t>
  </si>
  <si>
    <t>1581956286.0425274</t>
  </si>
  <si>
    <t>1581996483.2791345</t>
  </si>
  <si>
    <t>1581956366.2585306</t>
  </si>
  <si>
    <t>1581996573.3096879</t>
  </si>
  <si>
    <t>1581956444.5978315</t>
  </si>
  <si>
    <t>1581956525.493256</t>
  </si>
  <si>
    <t>1581996658.1878514</t>
  </si>
  <si>
    <t>1581956606.9989605</t>
  </si>
  <si>
    <t>1581996739.27309</t>
  </si>
  <si>
    <t>1581996821.9266803</t>
  </si>
  <si>
    <t>1581956685.5508153</t>
  </si>
  <si>
    <t>1581996906.1790564</t>
  </si>
  <si>
    <t>1581956766.722159</t>
  </si>
  <si>
    <t>1581996994.1427126</t>
  </si>
  <si>
    <t>1581956846.4731135</t>
  </si>
  <si>
    <t>1581997078.0785792</t>
  </si>
  <si>
    <t>1581956927.042778</t>
  </si>
  <si>
    <t>1581997161.0269358</t>
  </si>
  <si>
    <t>1581957009.1523457</t>
  </si>
  <si>
    <t>1581997243.9231524</t>
  </si>
  <si>
    <t>1581957088.661276</t>
  </si>
  <si>
    <t>1581997326.9215603</t>
  </si>
  <si>
    <t>1581957168.0867612</t>
  </si>
  <si>
    <t>1581997414.8853483</t>
  </si>
  <si>
    <t>1581997500.9446123</t>
  </si>
  <si>
    <t>1581957249.3172367</t>
  </si>
  <si>
    <t>1581997582.8324606</t>
  </si>
  <si>
    <t>1581957328.93012</t>
  </si>
  <si>
    <t>1581997665.8677688</t>
  </si>
  <si>
    <t>1581957410.5163934</t>
  </si>
  <si>
    <t>1581997749.3975885</t>
  </si>
  <si>
    <t>1581957490.8577163</t>
  </si>
  <si>
    <t>1581997833.0270343</t>
  </si>
  <si>
    <t>1581957569.7915018</t>
  </si>
  <si>
    <t>1581997921.4352458</t>
  </si>
  <si>
    <t>1581957649.5090373</t>
  </si>
  <si>
    <t>1581998006.1426797</t>
  </si>
  <si>
    <t>1581957731.1424303</t>
  </si>
  <si>
    <t>1581998089.3591692</t>
  </si>
  <si>
    <t>1581957811.6740735</t>
  </si>
  <si>
    <t>1581998173.0020318</t>
  </si>
  <si>
    <t>1581998257.106424</t>
  </si>
  <si>
    <t>1581957891.3897648</t>
  </si>
  <si>
    <t>1581998346.03426</t>
  </si>
  <si>
    <t>1581957972.3537538</t>
  </si>
  <si>
    <t>1581998429.1740363</t>
  </si>
  <si>
    <t>1581958052.0634913</t>
  </si>
  <si>
    <t>1581998513.0215971</t>
  </si>
  <si>
    <t>1581958133.0028286</t>
  </si>
  <si>
    <t>1581998596.8658803</t>
  </si>
  <si>
    <t>1581958214.92178</t>
  </si>
  <si>
    <t>1581998679.1523943</t>
  </si>
  <si>
    <t>1581958293.7685063</t>
  </si>
  <si>
    <t>1581998763.6756365</t>
  </si>
  <si>
    <t>1581958373.4458568</t>
  </si>
  <si>
    <t>1581998853.1050587</t>
  </si>
  <si>
    <t>1581958454.2951186</t>
  </si>
  <si>
    <t>1581998936.885881</t>
  </si>
  <si>
    <t>1581999021.5442147</t>
  </si>
  <si>
    <t>1581958533.799106</t>
  </si>
  <si>
    <t>1581999105.977375</t>
  </si>
  <si>
    <t>1581958616.2059815</t>
  </si>
  <si>
    <t>1581958695.7201405</t>
  </si>
  <si>
    <t>1581999189.7590742</t>
  </si>
  <si>
    <t>1581958775.3198147</t>
  </si>
  <si>
    <t>1581999277.3216736</t>
  </si>
  <si>
    <t>1581958856.4732876</t>
  </si>
  <si>
    <t>1581999362.0270374</t>
  </si>
  <si>
    <t>1581958936.567517</t>
  </si>
  <si>
    <t>1581999445.9913313</t>
  </si>
  <si>
    <t>1581959017.754725</t>
  </si>
  <si>
    <t>1581999529.8745832</t>
  </si>
  <si>
    <t>1581959099.907652</t>
  </si>
  <si>
    <t>1581999614.3054948</t>
  </si>
  <si>
    <t>1581959179.554351</t>
  </si>
  <si>
    <t>1581999701.1633701</t>
  </si>
  <si>
    <t>1581959258.756781</t>
  </si>
  <si>
    <t>1581999786.4222114</t>
  </si>
  <si>
    <t>1581959339.9837422</t>
  </si>
  <si>
    <t>1581999869.7715983</t>
  </si>
  <si>
    <t>1581999952.845307</t>
  </si>
  <si>
    <t>1581959421.8171473</t>
  </si>
  <si>
    <t>1582000036.973205</t>
  </si>
  <si>
    <t>1581959503.6873093</t>
  </si>
  <si>
    <t>1582000124.9379027</t>
  </si>
  <si>
    <t>1581959584.2537293</t>
  </si>
  <si>
    <t>1582000207.894158</t>
  </si>
  <si>
    <t>1581959663.45075</t>
  </si>
  <si>
    <t>1582000292.7362478</t>
  </si>
  <si>
    <t>1581959745.4274273</t>
  </si>
  <si>
    <t>1582000377.1769083</t>
  </si>
  <si>
    <t>1581959827.7425504</t>
  </si>
  <si>
    <t>1582000460.175657</t>
  </si>
  <si>
    <t>1581959907.5623007</t>
  </si>
  <si>
    <t>1582000544.119883</t>
  </si>
  <si>
    <t>1581959987.8095396</t>
  </si>
  <si>
    <t>1582000632.4584382</t>
  </si>
  <si>
    <t>1581960067.6642122</t>
  </si>
  <si>
    <t>1582000716.1706035</t>
  </si>
  <si>
    <t>1581960148.5023115</t>
  </si>
  <si>
    <t>1582000800.6013858</t>
  </si>
  <si>
    <t>1581960229.1810782</t>
  </si>
  <si>
    <t>1582000884.7455704</t>
  </si>
  <si>
    <t>1581960307.792339</t>
  </si>
  <si>
    <t>1582000973.3134577</t>
  </si>
  <si>
    <t>1582001058.2785845</t>
  </si>
  <si>
    <t>1581960387.0414999</t>
  </si>
  <si>
    <t>1582001142.2576225</t>
  </si>
  <si>
    <t>1581960467.6742804</t>
  </si>
  <si>
    <t>1582001226.2106547</t>
  </si>
  <si>
    <t>1581960549.622555</t>
  </si>
  <si>
    <t>1582001313.3134646</t>
  </si>
  <si>
    <t>1581960628.383795</t>
  </si>
  <si>
    <t>1582001400.764583</t>
  </si>
  <si>
    <t>1581960709.928528</t>
  </si>
  <si>
    <t>1582001486.1962924</t>
  </si>
  <si>
    <t>1581960788.9799018</t>
  </si>
  <si>
    <t>1582001571.203094</t>
  </si>
  <si>
    <t>1581960870.3845654</t>
  </si>
  <si>
    <t>1582001653.4707384</t>
  </si>
  <si>
    <t>1581960952.852426</t>
  </si>
  <si>
    <t>1582001738.042603</t>
  </si>
  <si>
    <t>1581961031.0311892</t>
  </si>
  <si>
    <t>1582001827.5408013</t>
  </si>
  <si>
    <t>1581961111.7515337</t>
  </si>
  <si>
    <t>1582001911.2225525</t>
  </si>
  <si>
    <t>1581961192.2348483</t>
  </si>
  <si>
    <t>1582001995.2551985</t>
  </si>
  <si>
    <t>1582002079.4274275</t>
  </si>
  <si>
    <t>1581961271.5309067</t>
  </si>
  <si>
    <t>1581961355.7029908</t>
  </si>
  <si>
    <t>1582002164.1016502</t>
  </si>
  <si>
    <t>1581961435.9664931</t>
  </si>
  <si>
    <t>1582002248.7074077</t>
  </si>
  <si>
    <t>1582002337.7375236</t>
  </si>
  <si>
    <t>1581961515.2877502</t>
  </si>
  <si>
    <t>1581961595.8738506</t>
  </si>
  <si>
    <t>1582002420.9793162</t>
  </si>
  <si>
    <t>1582002505.8114662</t>
  </si>
  <si>
    <t>1581961676.352608</t>
  </si>
  <si>
    <t>1582002589.9123304</t>
  </si>
  <si>
    <t>1581961759.45288</t>
  </si>
  <si>
    <t>1582002677.2841165</t>
  </si>
  <si>
    <t>1581961840.182041</t>
  </si>
  <si>
    <t>1582002762.2014027</t>
  </si>
  <si>
    <t>1582002845.235157</t>
  </si>
  <si>
    <t>1581961919.6943262</t>
  </si>
  <si>
    <t>1582002928.7073734</t>
  </si>
  <si>
    <t>1581961999.5640008</t>
  </si>
  <si>
    <t>1582003012.970518</t>
  </si>
  <si>
    <t>1581962083.116743</t>
  </si>
  <si>
    <t>1582003101.8604915</t>
  </si>
  <si>
    <t>1581962162.6060731</t>
  </si>
  <si>
    <t>1582003184.6927772</t>
  </si>
  <si>
    <t>1581962243.4333274</t>
  </si>
  <si>
    <t>1582003269.2177467</t>
  </si>
  <si>
    <t>1581962323.5855315</t>
  </si>
  <si>
    <t>1582003353.39765</t>
  </si>
  <si>
    <t>1581962401.8136876</t>
  </si>
  <si>
    <t>1582003437.0492659</t>
  </si>
  <si>
    <t>1581962484.1845517</t>
  </si>
  <si>
    <t>1582003521.8848503</t>
  </si>
  <si>
    <t>1582003609.8395116</t>
  </si>
  <si>
    <t>1581962565.0924563</t>
  </si>
  <si>
    <t>1581962643.7867424</t>
  </si>
  <si>
    <t>1582003693.739279</t>
  </si>
  <si>
    <t>1581962724.732825</t>
  </si>
  <si>
    <t>1582003778.3966997</t>
  </si>
  <si>
    <t>1582003862.1517036</t>
  </si>
  <si>
    <t>1581962804.901818</t>
  </si>
  <si>
    <t>1581962886.0780432</t>
  </si>
  <si>
    <t>1582003944.2043786</t>
  </si>
  <si>
    <t>1581962967.2256558</t>
  </si>
  <si>
    <t>1582004033.9379938</t>
  </si>
  <si>
    <t>1581963046.6976094</t>
  </si>
  <si>
    <t>1582004118.12009</t>
  </si>
  <si>
    <t>1581963126.5444584</t>
  </si>
  <si>
    <t>1582004202.1529539</t>
  </si>
  <si>
    <t>1581963207.0713084</t>
  </si>
  <si>
    <t>1582004288.0143998</t>
  </si>
  <si>
    <t>1581963289.6877558</t>
  </si>
  <si>
    <t>1582004370.9384258</t>
  </si>
  <si>
    <t>1581963369.3380961</t>
  </si>
  <si>
    <t>1582004460.482658</t>
  </si>
  <si>
    <t>1582004545.9202504</t>
  </si>
  <si>
    <t>1581963450.5223167</t>
  </si>
  <si>
    <t>1582004628.7003596</t>
  </si>
  <si>
    <t>1581963529.9251258</t>
  </si>
  <si>
    <t>1582004714.3398204</t>
  </si>
  <si>
    <t>1581963611.0872312</t>
  </si>
  <si>
    <t>1582004797.9701552</t>
  </si>
  <si>
    <t>1581963693.2380238</t>
  </si>
  <si>
    <t>1582004885.332388</t>
  </si>
  <si>
    <t>1581963773.41865</t>
  </si>
  <si>
    <t>1582004971.474264</t>
  </si>
  <si>
    <t>1581963853.4024167</t>
  </si>
  <si>
    <t>1582005056.671548</t>
  </si>
  <si>
    <t>1581963933.125502</t>
  </si>
  <si>
    <t>1582005141.972597</t>
  </si>
  <si>
    <t>1581964013.7555068</t>
  </si>
  <si>
    <t>1581964096.0953736</t>
  </si>
  <si>
    <t>1582005227.0975523</t>
  </si>
  <si>
    <t>1581964176.6076128</t>
  </si>
  <si>
    <t>1582005314.6364858</t>
  </si>
  <si>
    <t>1581964255.2199163</t>
  </si>
  <si>
    <t>1582005397.657505</t>
  </si>
  <si>
    <t>1581964336.5573952</t>
  </si>
  <si>
    <t>1582005482.4013093</t>
  </si>
  <si>
    <t>1582005566.5107143</t>
  </si>
  <si>
    <t>1581964415.446528</t>
  </si>
  <si>
    <t>1582005648.6787083</t>
  </si>
  <si>
    <t>1581964496.4709382</t>
  </si>
  <si>
    <t>1582005737.1476</t>
  </si>
  <si>
    <t>1581964577.2424426</t>
  </si>
  <si>
    <t>1582005821.1042547</t>
  </si>
  <si>
    <t>1581964656.495313</t>
  </si>
  <si>
    <t>1582005905.393714</t>
  </si>
  <si>
    <t>1581964736.6290708</t>
  </si>
  <si>
    <t>1582005990.733166</t>
  </si>
  <si>
    <t>1581964819.3613782</t>
  </si>
  <si>
    <t>1582006074.114584</t>
  </si>
  <si>
    <t>1581964899.4059477</t>
  </si>
  <si>
    <t>1582006162.3273623</t>
  </si>
  <si>
    <t>1581964981.7378623</t>
  </si>
  <si>
    <t>1582006247.9963298</t>
  </si>
  <si>
    <t>1581965061.7566676</t>
  </si>
  <si>
    <t>1582006331.6435664</t>
  </si>
  <si>
    <t>1581965141.4585576</t>
  </si>
  <si>
    <t>1582006417.5907235</t>
  </si>
  <si>
    <t>1581965224.8614395</t>
  </si>
  <si>
    <t>1582006502.1985507</t>
  </si>
  <si>
    <t>1581965306.0661821</t>
  </si>
  <si>
    <t>1582006589.8251765</t>
  </si>
  <si>
    <t>1581965385.9944918</t>
  </si>
  <si>
    <t>1582006675.4354107</t>
  </si>
  <si>
    <t>1581965465.8726425</t>
  </si>
  <si>
    <t>1582006760.3484113</t>
  </si>
  <si>
    <t>1581965546.072035</t>
  </si>
  <si>
    <t>1582006845.164092</t>
  </si>
  <si>
    <t>1581965628.6983194</t>
  </si>
  <si>
    <t>1582006930.1671402</t>
  </si>
  <si>
    <t>1581965709.855359</t>
  </si>
  <si>
    <t>1582007018.9989824</t>
  </si>
  <si>
    <t>1581965788.9018722</t>
  </si>
  <si>
    <t>1582007102.7370782</t>
  </si>
  <si>
    <t>1581965870.468777</t>
  </si>
  <si>
    <t>1582007189.0934672</t>
  </si>
  <si>
    <t>1582007273.188687</t>
  </si>
  <si>
    <t>1581965950.318117</t>
  </si>
  <si>
    <t>1582007359.0801125</t>
  </si>
  <si>
    <t>1582007449.1699646</t>
  </si>
  <si>
    <t>1581966031.0396404</t>
  </si>
  <si>
    <t>1582007533.550099</t>
  </si>
  <si>
    <t>1581966112.7421772</t>
  </si>
  <si>
    <t>1582007619.7592874</t>
  </si>
  <si>
    <t>1581966193.837404</t>
  </si>
  <si>
    <t>1582007705.077615</t>
  </si>
  <si>
    <t>1581966272.9700217</t>
  </si>
  <si>
    <t>1582007788.5777104</t>
  </si>
  <si>
    <t>1582007878.4847636</t>
  </si>
  <si>
    <t>1581966353.1352043</t>
  </si>
  <si>
    <t>1582007962.1885724</t>
  </si>
  <si>
    <t>1581966435.62096</t>
  </si>
  <si>
    <t>1582008045.9563503</t>
  </si>
  <si>
    <t>1581966515.8629172</t>
  </si>
  <si>
    <t>1582008132.9853387</t>
  </si>
  <si>
    <t>1581966598.2803178</t>
  </si>
  <si>
    <t>1582008216.4145901</t>
  </si>
  <si>
    <t>1581966677.3541975</t>
  </si>
  <si>
    <t>1582008306.2669566</t>
  </si>
  <si>
    <t>1581966759.167018</t>
  </si>
  <si>
    <t>1582008390.1198428</t>
  </si>
  <si>
    <t>1582008474.7779348</t>
  </si>
  <si>
    <t>1581966840.8962102</t>
  </si>
  <si>
    <t>1582008560.530764</t>
  </si>
  <si>
    <t>1581966919.4447203</t>
  </si>
  <si>
    <t>1582008644.3730402</t>
  </si>
  <si>
    <t>1581967001.63384</t>
  </si>
  <si>
    <t>1582008733.1739426</t>
  </si>
  <si>
    <t>1582008818.4996696</t>
  </si>
  <si>
    <t>1582008902.0163414</t>
  </si>
  <si>
    <t>1582008985.5292811</t>
  </si>
  <si>
    <t>1582009070.293825</t>
  </si>
  <si>
    <t>1582009158.4642107</t>
  </si>
  <si>
    <t>1582009241.951784</t>
  </si>
  <si>
    <t>1582009328.3145595</t>
  </si>
  <si>
    <t>1582009412.9915755</t>
  </si>
  <si>
    <t>1582009497.7094598</t>
  </si>
  <si>
    <t>1582009587.0944571</t>
  </si>
  <si>
    <t>1582009671.215037</t>
  </si>
  <si>
    <t>1582009756.1262183</t>
  </si>
  <si>
    <t>1582009842.0156302</t>
  </si>
  <si>
    <t>1582009930.0914621</t>
  </si>
  <si>
    <t>1582010015.669704</t>
  </si>
  <si>
    <t>1582010099.21599</t>
  </si>
  <si>
    <t>1582010183.440639</t>
  </si>
  <si>
    <t>1582010268.5274315</t>
  </si>
  <si>
    <t>1582010352.5042703</t>
  </si>
  <si>
    <t>1582010441.9336662</t>
  </si>
  <si>
    <t>1582010527.6085148</t>
  </si>
  <si>
    <t>1582010611.9408817</t>
  </si>
  <si>
    <t>1582010697.8087342</t>
  </si>
  <si>
    <t>1582010786.3165746</t>
  </si>
  <si>
    <t>1582010870.582544</t>
  </si>
  <si>
    <t>1582010955.7435257</t>
  </si>
  <si>
    <t>1582011039.6130228</t>
  </si>
  <si>
    <t>1582011124.8154917</t>
  </si>
  <si>
    <t>1582011214.4835274</t>
  </si>
  <si>
    <t>1582011298.4429247</t>
  </si>
  <si>
    <t>1582011383.623745</t>
  </si>
  <si>
    <t>1582011469.2181177</t>
  </si>
  <si>
    <t>1582011553.1905432</t>
  </si>
  <si>
    <t>1582011642.6823354</t>
  </si>
  <si>
    <t>1582011727.3812675</t>
  </si>
  <si>
    <t>1582011810.8700995</t>
  </si>
  <si>
    <t>1582011895.7283318</t>
  </si>
  <si>
    <t>1582011981.6955755</t>
  </si>
  <si>
    <t>1582012069.6579158</t>
  </si>
  <si>
    <t>1582012154.7687752</t>
  </si>
  <si>
    <t>1582012239.8145332</t>
  </si>
  <si>
    <t>1582012323.490363</t>
  </si>
  <si>
    <t>1582012408.5765417</t>
  </si>
  <si>
    <t>1582012495.13837</t>
  </si>
  <si>
    <t>1582012577.393026</t>
  </si>
  <si>
    <t>1582012660.3944397</t>
  </si>
  <si>
    <t>1582012743.614848</t>
  </si>
  <si>
    <t>1582012827.7325776</t>
  </si>
  <si>
    <t>1582012915.5748298</t>
  </si>
  <si>
    <t>1582012997.574292</t>
  </si>
  <si>
    <t>1582013081.4327276</t>
  </si>
  <si>
    <t>1582013165.1941261</t>
  </si>
  <si>
    <t>1582013253.2337246</t>
  </si>
  <si>
    <t>1582013337.696259</t>
  </si>
  <si>
    <t>1582013419.4933252</t>
  </si>
  <si>
    <t>1582013502.2724965</t>
  </si>
  <si>
    <t>1582013586.5907698</t>
  </si>
  <si>
    <t>1582013674.7149422</t>
  </si>
  <si>
    <t>1582013758.4483125</t>
  </si>
  <si>
    <t>1582013841.4936128</t>
  </si>
  <si>
    <t>1582013923.7012916</t>
  </si>
  <si>
    <t>1582014007.4373066</t>
  </si>
  <si>
    <t>1582014096.3666706</t>
  </si>
  <si>
    <t>1582014177.8344219</t>
  </si>
  <si>
    <t>1582014261.2644458</t>
  </si>
  <si>
    <t>1582014345.5264053</t>
  </si>
  <si>
    <t>1582014428.7981532</t>
  </si>
  <si>
    <t>1582014518.323335</t>
  </si>
  <si>
    <t>1582014599.1683502</t>
  </si>
  <si>
    <t>1582014682.004357</t>
  </si>
  <si>
    <t>1582014765.0131142</t>
  </si>
  <si>
    <t>1582014847.9193938</t>
  </si>
  <si>
    <t>1582014935.869123</t>
  </si>
  <si>
    <t>beta: 1.2e-3</t>
  </si>
  <si>
    <t>1582080726.8353405</t>
  </si>
  <si>
    <t>1582080803.0254493</t>
  </si>
  <si>
    <t>1582080881.000547</t>
  </si>
  <si>
    <t>1582080957.3903606</t>
  </si>
  <si>
    <t>1582081036.2895339</t>
  </si>
  <si>
    <t>1582081111.7332041</t>
  </si>
  <si>
    <t>1582081188.3467002</t>
  </si>
  <si>
    <t>1582081266.845992</t>
  </si>
  <si>
    <t>1582081345.5401778</t>
  </si>
  <si>
    <t>1582081423.1055217</t>
  </si>
  <si>
    <t>1582081500.9753137</t>
  </si>
  <si>
    <t>1582081581.0905523</t>
  </si>
  <si>
    <t>1582081659.5994654</t>
  </si>
  <si>
    <t>1582081737.846883</t>
  </si>
  <si>
    <t>1582081820.2761247</t>
  </si>
  <si>
    <t>1582081899.663872</t>
  </si>
  <si>
    <t>1582081978.3873513</t>
  </si>
  <si>
    <t>1582082059.252019</t>
  </si>
  <si>
    <t>1582082136.0082061</t>
  </si>
  <si>
    <t>1582082213.7429047</t>
  </si>
  <si>
    <t>1582082294.521106</t>
  </si>
  <si>
    <t>1582082374.5252066</t>
  </si>
  <si>
    <t>1582082453.2006922</t>
  </si>
  <si>
    <t>1582082532.8676126</t>
  </si>
  <si>
    <t>1582082614.0060034</t>
  </si>
  <si>
    <t>1582082694.100306</t>
  </si>
  <si>
    <t>1582082770.9157364</t>
  </si>
  <si>
    <t>1582082850.914697</t>
  </si>
  <si>
    <t>1582082931.49487</t>
  </si>
  <si>
    <t>1582083012.166542</t>
  </si>
  <si>
    <t>1582083089.0095334</t>
  </si>
  <si>
    <t>1582083169.8426993</t>
  </si>
  <si>
    <t>1582083248.724986</t>
  </si>
  <si>
    <t>1582083327.7319176</t>
  </si>
  <si>
    <t>1582083409.321567</t>
  </si>
  <si>
    <t>1582083488.2673137</t>
  </si>
  <si>
    <t>1582083570.7680168</t>
  </si>
  <si>
    <t>1582083650.9535947</t>
  </si>
  <si>
    <t>1582083729.335995</t>
  </si>
  <si>
    <t>1582083809.892929</t>
  </si>
  <si>
    <t>1582083889.3028576</t>
  </si>
  <si>
    <t>1582083969.4961479</t>
  </si>
  <si>
    <t>1582084049.3164823</t>
  </si>
  <si>
    <t>1582084129.067547</t>
  </si>
  <si>
    <t>1582084208.603509</t>
  </si>
  <si>
    <t>1582084287.821425</t>
  </si>
  <si>
    <t>1582084369.5129416</t>
  </si>
  <si>
    <t>1582084448.3055985</t>
  </si>
  <si>
    <t>1582084528.3957582</t>
  </si>
  <si>
    <t>1582084608.867586</t>
  </si>
  <si>
    <t>1582084686.9792151</t>
  </si>
  <si>
    <t>1582084768.7644784</t>
  </si>
  <si>
    <t>1582084847.9125469</t>
  </si>
  <si>
    <t>1582084926.79132</t>
  </si>
  <si>
    <t>1582085007.5583625</t>
  </si>
  <si>
    <t>1582085086.4290612</t>
  </si>
  <si>
    <t>1582085167.3045866</t>
  </si>
  <si>
    <t>1582085247.7694988</t>
  </si>
  <si>
    <t>1582085326.6982872</t>
  </si>
  <si>
    <t>1582085406.7508848</t>
  </si>
  <si>
    <t>1582085486.1850197</t>
  </si>
  <si>
    <t>1582085565.8344467</t>
  </si>
  <si>
    <t>1582085646.6245143</t>
  </si>
  <si>
    <t>1582085727.5989132</t>
  </si>
  <si>
    <t>1582085807.7082086</t>
  </si>
  <si>
    <t>1582085886.0917602</t>
  </si>
  <si>
    <t>1582085966.1393845</t>
  </si>
  <si>
    <t>1582086047.2514415</t>
  </si>
  <si>
    <t>1582086125.6161003</t>
  </si>
  <si>
    <t>1582086206.85642</t>
  </si>
  <si>
    <t>1582086285.820093</t>
  </si>
  <si>
    <t>1582086365.4844236</t>
  </si>
  <si>
    <t>1582086447.870043</t>
  </si>
  <si>
    <t>1582086526.702178</t>
  </si>
  <si>
    <t>1582086606.467592</t>
  </si>
  <si>
    <t>1582086686.7604818</t>
  </si>
  <si>
    <t>1582086764.530367</t>
  </si>
  <si>
    <t>1582086847.6341019</t>
  </si>
  <si>
    <t>1582086927.30544</t>
  </si>
  <si>
    <t>1582087006.4654</t>
  </si>
  <si>
    <t>1582087085.9048588</t>
  </si>
  <si>
    <t>1582087166.0599155</t>
  </si>
  <si>
    <t>1582087246.9444826</t>
  </si>
  <si>
    <t>1582087327.3304589</t>
  </si>
  <si>
    <t>1582087407.5541382</t>
  </si>
  <si>
    <t>1582087485.4722579</t>
  </si>
  <si>
    <t>1582087565.148199</t>
  </si>
  <si>
    <t>1582087646.3657472</t>
  </si>
  <si>
    <t>1582087723.7877734</t>
  </si>
  <si>
    <t>1582087803.2588928</t>
  </si>
  <si>
    <t>1582087882.3283987</t>
  </si>
  <si>
    <t>1582087961.34276</t>
  </si>
  <si>
    <t>1582088042.853704</t>
  </si>
  <si>
    <t>1582088120.5224369</t>
  </si>
  <si>
    <t>1582088199.3593552</t>
  </si>
  <si>
    <t>1582088278.6065495</t>
  </si>
  <si>
    <t>1582088358.3648207</t>
  </si>
  <si>
    <t>1582088439.159528</t>
  </si>
  <si>
    <t>1582088519.732144</t>
  </si>
  <si>
    <t>1582088599.5333183</t>
  </si>
  <si>
    <t>1582088677.3019836</t>
  </si>
  <si>
    <t>1582088757.479587</t>
  </si>
  <si>
    <t>1582088836.964555</t>
  </si>
  <si>
    <t>1582088919.1128662</t>
  </si>
  <si>
    <t>1582089001.1865897</t>
  </si>
  <si>
    <t>1582089079.7349248</t>
  </si>
  <si>
    <t>1582089160.7379053</t>
  </si>
  <si>
    <t>1582089243.2403364</t>
  </si>
  <si>
    <t>1582089321.440024</t>
  </si>
  <si>
    <t>1582089402.2073855</t>
  </si>
  <si>
    <t>1582089480.73684</t>
  </si>
  <si>
    <t>1582089558.724369</t>
  </si>
  <si>
    <t>1582089640.204714</t>
  </si>
  <si>
    <t>1582089718.3080683</t>
  </si>
  <si>
    <t>1582089797.3861449</t>
  </si>
  <si>
    <t>1582089877.0258496</t>
  </si>
  <si>
    <t>1582089956.3073046</t>
  </si>
  <si>
    <t>1582090037.3688602</t>
  </si>
  <si>
    <t>1582090116.8558283</t>
  </si>
  <si>
    <t>1582090198.6004562</t>
  </si>
  <si>
    <t>1582090278.1675699</t>
  </si>
  <si>
    <t>1582090357.4617732</t>
  </si>
  <si>
    <t>1582090440.3429868</t>
  </si>
  <si>
    <t>1582090518.9698043</t>
  </si>
  <si>
    <t>1582090599.824663</t>
  </si>
  <si>
    <t>1582090679.114401</t>
  </si>
  <si>
    <t>1582090757.7945802</t>
  </si>
  <si>
    <t>1582090839.833765</t>
  </si>
  <si>
    <t>1582090920.4597347</t>
  </si>
  <si>
    <t>1582091000.4964697</t>
  </si>
  <si>
    <t>1582091079.742894</t>
  </si>
  <si>
    <t>1582091159.3746731</t>
  </si>
  <si>
    <t>1582091241.1276324</t>
  </si>
  <si>
    <t>1582091321.8002272</t>
  </si>
  <si>
    <t>1582091400.361941</t>
  </si>
  <si>
    <t>1582091479.6899288</t>
  </si>
  <si>
    <t>1582091560.7434084</t>
  </si>
  <si>
    <t>1582091642.2231195</t>
  </si>
  <si>
    <t>1582091722.8060021</t>
  </si>
  <si>
    <t>1582091802.6815665</t>
  </si>
  <si>
    <t>1582091880.6286328</t>
  </si>
  <si>
    <t>1582091960.3641982</t>
  </si>
  <si>
    <t>1582092042.114662</t>
  </si>
  <si>
    <t>1582092120.9707499</t>
  </si>
  <si>
    <t>1582092203.27039</t>
  </si>
  <si>
    <t>1582092282.954614</t>
  </si>
  <si>
    <t>1582092361.2664492</t>
  </si>
  <si>
    <t>1582092444.254913</t>
  </si>
  <si>
    <t>1582092523.9008863</t>
  </si>
  <si>
    <t>1582092604.1984217</t>
  </si>
  <si>
    <t>1582092684.3041341</t>
  </si>
  <si>
    <t>1582092763.3118277</t>
  </si>
  <si>
    <t>1582092844.5586486</t>
  </si>
  <si>
    <t>1582092926.4193094</t>
  </si>
  <si>
    <t>1582093006.3782666</t>
  </si>
  <si>
    <t>1582093086.500138</t>
  </si>
  <si>
    <t>1582093168.5292888</t>
  </si>
  <si>
    <t>1582093246.8734999</t>
  </si>
  <si>
    <t>1582093326.2996335</t>
  </si>
  <si>
    <t>1582093406.449216</t>
  </si>
  <si>
    <t>1582093485.3581216</t>
  </si>
  <si>
    <t>1582093566.3279643</t>
  </si>
  <si>
    <t>1582093648.5369759</t>
  </si>
  <si>
    <t>1582093727.970374</t>
  </si>
  <si>
    <t>1582093810.30373</t>
  </si>
  <si>
    <t>1582093889.1248162</t>
  </si>
  <si>
    <t>1582093970.074728</t>
  </si>
  <si>
    <t>1582094050.8704207</t>
  </si>
  <si>
    <t>1582094129.38599</t>
  </si>
  <si>
    <t>1582094210.0228515</t>
  </si>
  <si>
    <t>1582094290.3710587</t>
  </si>
  <si>
    <t>1582094372.5268106</t>
  </si>
  <si>
    <t>1582094452.6410353</t>
  </si>
  <si>
    <t>1582094533.1044912</t>
  </si>
  <si>
    <t>1582094613.4791343</t>
  </si>
  <si>
    <t>1582094693.5512848</t>
  </si>
  <si>
    <t>1582094774.686147</t>
  </si>
  <si>
    <t>1582094855.2048552</t>
  </si>
  <si>
    <t>1582094935.5084462</t>
  </si>
  <si>
    <t>1582095014.861503</t>
  </si>
  <si>
    <t>1582095094.9025934</t>
  </si>
  <si>
    <t>1582095176.4224331</t>
  </si>
  <si>
    <t>1582095255.8516915</t>
  </si>
  <si>
    <t>1582095337.204104</t>
  </si>
  <si>
    <t>1582095417.7944992</t>
  </si>
  <si>
    <t>1582095498.2024572</t>
  </si>
  <si>
    <t>1582095580.9600623</t>
  </si>
  <si>
    <t>1582095660.5698943</t>
  </si>
  <si>
    <t>1582095741.3806818</t>
  </si>
  <si>
    <t>1582095822.1844854</t>
  </si>
  <si>
    <t>1582095903.62826</t>
  </si>
  <si>
    <t>1582095984.3150253</t>
  </si>
  <si>
    <t>1582096063.749964</t>
  </si>
  <si>
    <t>1582096144.3855727</t>
  </si>
  <si>
    <t>1582096224.9890313</t>
  </si>
  <si>
    <t>1582096305.8628368</t>
  </si>
  <si>
    <t>1582096386.553481</t>
  </si>
  <si>
    <t>1582096466.1072063</t>
  </si>
  <si>
    <t>1582096545.1563504</t>
  </si>
  <si>
    <t>1582096626.6757593</t>
  </si>
  <si>
    <t>1582096707.8764446</t>
  </si>
  <si>
    <t>1582096786.7336428</t>
  </si>
  <si>
    <t>1582096867.2430851</t>
  </si>
  <si>
    <t>1582096946.9219825</t>
  </si>
  <si>
    <t>1582097028.8771563</t>
  </si>
  <si>
    <t>1582097110.1837177</t>
  </si>
  <si>
    <t>1582097188.8690338</t>
  </si>
  <si>
    <t>1582097269.640159</t>
  </si>
  <si>
    <t>1582097349.4219425</t>
  </si>
  <si>
    <t>1582097428.3354883</t>
  </si>
  <si>
    <t>1582097510.1566563</t>
  </si>
  <si>
    <t>1582097589.5896049</t>
  </si>
  <si>
    <t>1582097668.743995</t>
  </si>
  <si>
    <t>1582097749.6736588</t>
  </si>
  <si>
    <t>1582097832.1568499</t>
  </si>
  <si>
    <t>1582097912.3009884</t>
  </si>
  <si>
    <t>1582097992.5940719</t>
  </si>
  <si>
    <t>1582098070.973786</t>
  </si>
  <si>
    <t>1582098151.6338804</t>
  </si>
  <si>
    <t>1582098233.8539567</t>
  </si>
  <si>
    <t>1582098312.120636</t>
  </si>
  <si>
    <t>1582098393.294088</t>
  </si>
  <si>
    <t>1582098472.5680127</t>
  </si>
  <si>
    <t>1582098552.3236327</t>
  </si>
  <si>
    <t>1582098636.8314314</t>
  </si>
  <si>
    <t>1582098716.1698155</t>
  </si>
  <si>
    <t>1582098796.782248</t>
  </si>
  <si>
    <t>1582098876.527936</t>
  </si>
  <si>
    <t>1582098955.565166</t>
  </si>
  <si>
    <t>1582099039.3612192</t>
  </si>
  <si>
    <t>1582099118.189874</t>
  </si>
  <si>
    <t>1582099197.7725532</t>
  </si>
  <si>
    <t>1582099278.2559822</t>
  </si>
  <si>
    <t>1582099359.556223</t>
  </si>
  <si>
    <t>1582099439.839882</t>
  </si>
  <si>
    <t>1582099519.380442</t>
  </si>
  <si>
    <t>1582099597.975797</t>
  </si>
  <si>
    <t>1582099679.8523104</t>
  </si>
  <si>
    <t>1582099762.00641</t>
  </si>
  <si>
    <t>1582099840.8325052</t>
  </si>
  <si>
    <t>1582099921.1252744</t>
  </si>
  <si>
    <t>1582100000.451706</t>
  </si>
  <si>
    <t>1582100079.1663268</t>
  </si>
  <si>
    <t>1582100162.01035</t>
  </si>
  <si>
    <t>1582100242.430437</t>
  </si>
  <si>
    <t>1582100321.7185755</t>
  </si>
  <si>
    <t>1582100402.7573383</t>
  </si>
  <si>
    <t>1582100482.3025725</t>
  </si>
  <si>
    <t>1582100564.990138</t>
  </si>
  <si>
    <t>1582100646.989429</t>
  </si>
  <si>
    <t>num_layers: 4, hidden_units: 512</t>
  </si>
  <si>
    <t>1582021169.6596847</t>
  </si>
  <si>
    <t>1582021251.816066</t>
  </si>
  <si>
    <t>1582021340.3216076</t>
  </si>
  <si>
    <t>1582021421.7879584</t>
  </si>
  <si>
    <t>1582021503.8234763</t>
  </si>
  <si>
    <t>1582021584.7645178</t>
  </si>
  <si>
    <t>1582021666.8226051</t>
  </si>
  <si>
    <t>1582021749.983435</t>
  </si>
  <si>
    <t>1582021834.6084957</t>
  </si>
  <si>
    <t>1582021919.8802893</t>
  </si>
  <si>
    <t>1582022010.8145463</t>
  </si>
  <si>
    <t>1582022096.0278685</t>
  </si>
  <si>
    <t>1582022179.9382956</t>
  </si>
  <si>
    <t>1582022264.4201574</t>
  </si>
  <si>
    <t>1582022348.6894681</t>
  </si>
  <si>
    <t>1582022432.2054656</t>
  </si>
  <si>
    <t>1582022522.9330015</t>
  </si>
  <si>
    <t>1582022608.6932929</t>
  </si>
  <si>
    <t>1582022693.5282304</t>
  </si>
  <si>
    <t>1582022778.314171</t>
  </si>
  <si>
    <t>1582022863.4280143</t>
  </si>
  <si>
    <t>1582022954.361011</t>
  </si>
  <si>
    <t>1582023037.4339683</t>
  </si>
  <si>
    <t>1582023122.900348</t>
  </si>
  <si>
    <t>1582023208.2838542</t>
  </si>
  <si>
    <t>1582023292.155647</t>
  </si>
  <si>
    <t>1582023376.7778432</t>
  </si>
  <si>
    <t>1582023469.7224514</t>
  </si>
  <si>
    <t>1582023555.308319</t>
  </si>
  <si>
    <t>1582023640.9135213</t>
  </si>
  <si>
    <t>1582023726.006588</t>
  </si>
  <si>
    <t>1582023810.7565193</t>
  </si>
  <si>
    <t>1582023902.9099011</t>
  </si>
  <si>
    <t>1582023988.462928</t>
  </si>
  <si>
    <t>1582024073.3274314</t>
  </si>
  <si>
    <t>1582024156.981733</t>
  </si>
  <si>
    <t>1582024242.1266623</t>
  </si>
  <si>
    <t>1582024327.6069624</t>
  </si>
  <si>
    <t>1582024419.2319913</t>
  </si>
  <si>
    <t>beta: 1.2e-4</t>
  </si>
  <si>
    <t>1582024503.7210186</t>
  </si>
  <si>
    <t>1582107189.331873</t>
  </si>
  <si>
    <t>1582024588.2692666</t>
  </si>
  <si>
    <t>1582107266.5717494</t>
  </si>
  <si>
    <t>1582024671.863784</t>
  </si>
  <si>
    <t>1582024757.0830727</t>
  </si>
  <si>
    <t>1582107341.4703043</t>
  </si>
  <si>
    <t>1582024843.0729153</t>
  </si>
  <si>
    <t>1582107416.8527982</t>
  </si>
  <si>
    <t>1582024934.2884176</t>
  </si>
  <si>
    <t>1582025018.8506525</t>
  </si>
  <si>
    <t>1582107492.9119103</t>
  </si>
  <si>
    <t>1582025104.0512564</t>
  </si>
  <si>
    <t>1582025188.947496</t>
  </si>
  <si>
    <t>1582107567.668881</t>
  </si>
  <si>
    <t>1582025273.9966998</t>
  </si>
  <si>
    <t>1582107643.780822</t>
  </si>
  <si>
    <t>1582025366.3785589</t>
  </si>
  <si>
    <t>1582107720.5864773</t>
  </si>
  <si>
    <t>1582025451.6251152</t>
  </si>
  <si>
    <t>1582107799.5413613</t>
  </si>
  <si>
    <t>1582025536.1660967</t>
  </si>
  <si>
    <t>1582025622.060257</t>
  </si>
  <si>
    <t>1582107879.7210085</t>
  </si>
  <si>
    <t>1582025707.376977</t>
  </si>
  <si>
    <t>1582025799.4815042</t>
  </si>
  <si>
    <t>1582025885.193951</t>
  </si>
  <si>
    <t>1582107959.6708946</t>
  </si>
  <si>
    <t>1582025971.1472669</t>
  </si>
  <si>
    <t>1582108039.8596337</t>
  </si>
  <si>
    <t>1582026055.5599406</t>
  </si>
  <si>
    <t>1582026142.0037494</t>
  </si>
  <si>
    <t>1582026229.755665</t>
  </si>
  <si>
    <t>1582108119.3425698</t>
  </si>
  <si>
    <t>1582026320.4814577</t>
  </si>
  <si>
    <t>1582026407.252259</t>
  </si>
  <si>
    <t>1582108198.9710376</t>
  </si>
  <si>
    <t>1582026492.4929314</t>
  </si>
  <si>
    <t>1582026576.3132846</t>
  </si>
  <si>
    <t>1582108279.3218505</t>
  </si>
  <si>
    <t>1582026663.3930993</t>
  </si>
  <si>
    <t>1582026755.808609</t>
  </si>
  <si>
    <t>1582108361.2832158</t>
  </si>
  <si>
    <t>1582026841.5694034</t>
  </si>
  <si>
    <t>1582108441.4572601</t>
  </si>
  <si>
    <t>1582026927.6823792</t>
  </si>
  <si>
    <t>1582027012.4956262</t>
  </si>
  <si>
    <t>1582108519.6106136</t>
  </si>
  <si>
    <t>1582027098.7290428</t>
  </si>
  <si>
    <t>1582027191.5975122</t>
  </si>
  <si>
    <t>1582108602.2144701</t>
  </si>
  <si>
    <t>1582027277.0798428</t>
  </si>
  <si>
    <t>1582108685.3890758</t>
  </si>
  <si>
    <t>1582027362.6429515</t>
  </si>
  <si>
    <t>1582108768.776219</t>
  </si>
  <si>
    <t>1582027449.7344542</t>
  </si>
  <si>
    <t>1582027535.602463</t>
  </si>
  <si>
    <t>1582108852.951505</t>
  </si>
  <si>
    <t>1582027619.8968832</t>
  </si>
  <si>
    <t>1582027713.582999</t>
  </si>
  <si>
    <t>1582108943.582973</t>
  </si>
  <si>
    <t>1582027799.5966167</t>
  </si>
  <si>
    <t>1582109029.5999346</t>
  </si>
  <si>
    <t>1582027884.9330702</t>
  </si>
  <si>
    <t>1582027969.361471</t>
  </si>
  <si>
    <t>1582109114.408273</t>
  </si>
  <si>
    <t>1582028054.4324923</t>
  </si>
  <si>
    <t>1582109201.7043073</t>
  </si>
  <si>
    <t>1582028146.3907812</t>
  </si>
  <si>
    <t>1582109287.3162467</t>
  </si>
  <si>
    <t>1582028233.0956764</t>
  </si>
  <si>
    <t>1582028317.2809994</t>
  </si>
  <si>
    <t>1582109370.0787342</t>
  </si>
  <si>
    <t>1582109452.8048394</t>
  </si>
  <si>
    <t>1582028405.2697628</t>
  </si>
  <si>
    <t>1582028490.0610769</t>
  </si>
  <si>
    <t>1582109542.2429683</t>
  </si>
  <si>
    <t>1582028583.24786</t>
  </si>
  <si>
    <t>1582109626.1251607</t>
  </si>
  <si>
    <t>1582028667.488022</t>
  </si>
  <si>
    <t>1582028754.0553865</t>
  </si>
  <si>
    <t>1582109710.3542469</t>
  </si>
  <si>
    <t>1582028840.598929</t>
  </si>
  <si>
    <t>1582109793.8641546</t>
  </si>
  <si>
    <t>1582028930.6730573</t>
  </si>
  <si>
    <t>1582029022.8777263</t>
  </si>
  <si>
    <t>1582109877.4629707</t>
  </si>
  <si>
    <t>1582029118.1560118</t>
  </si>
  <si>
    <t>1582029203.5909655</t>
  </si>
  <si>
    <t>1582029292.8817508</t>
  </si>
  <si>
    <t>1582109966.7837431</t>
  </si>
  <si>
    <t>1582029382.9598053</t>
  </si>
  <si>
    <t>1582110049.5715199</t>
  </si>
  <si>
    <t>1582029471.6993577</t>
  </si>
  <si>
    <t>1582110135.3369932</t>
  </si>
  <si>
    <t>1582029568.4962542</t>
  </si>
  <si>
    <t>1582110221.5461032</t>
  </si>
  <si>
    <t>1582029658.2149167</t>
  </si>
  <si>
    <t>1582110307.3654969</t>
  </si>
  <si>
    <t>1582029747.510405</t>
  </si>
  <si>
    <t>1582110397.561255</t>
  </si>
  <si>
    <t>1582110477.5296338</t>
  </si>
  <si>
    <t>1582029836.7027638</t>
  </si>
  <si>
    <t>1582110559.9388928</t>
  </si>
  <si>
    <t>1582029927.640886</t>
  </si>
  <si>
    <t>1582110642.2156947</t>
  </si>
  <si>
    <t>1582030026.616103</t>
  </si>
  <si>
    <t>1582110728.112094</t>
  </si>
  <si>
    <t>1582030119.3535373</t>
  </si>
  <si>
    <t>1582110810.9775288</t>
  </si>
  <si>
    <t>1582030210.9626253</t>
  </si>
  <si>
    <t>1582110892.6428175</t>
  </si>
  <si>
    <t>1582030299.2051136</t>
  </si>
  <si>
    <t>1582110975.451969</t>
  </si>
  <si>
    <t>1582030389.6657326</t>
  </si>
  <si>
    <t>1582111057.0229483</t>
  </si>
  <si>
    <t>1582030486.1969326</t>
  </si>
  <si>
    <t>1582111139.77934</t>
  </si>
  <si>
    <t>1582030575.8289597</t>
  </si>
  <si>
    <t>1582111223.349145</t>
  </si>
  <si>
    <t>1582030668.4382849</t>
  </si>
  <si>
    <t>1582111303.491475</t>
  </si>
  <si>
    <t>1582030758.1112595</t>
  </si>
  <si>
    <t>1582111385.4805872</t>
  </si>
  <si>
    <t>1582030847.0942655</t>
  </si>
  <si>
    <t>1582111468.0454373</t>
  </si>
  <si>
    <t>1582030938.100228</t>
  </si>
  <si>
    <t>1582111551.549394</t>
  </si>
  <si>
    <t>1582031035.313092</t>
  </si>
  <si>
    <t>1582111634.1858566</t>
  </si>
  <si>
    <t>1582031127.0023136</t>
  </si>
  <si>
    <t>1582111716.6625307</t>
  </si>
  <si>
    <t>1582031218.5255408</t>
  </si>
  <si>
    <t>1582111796.789911</t>
  </si>
  <si>
    <t>1582031307.6525466</t>
  </si>
  <si>
    <t>1582111878.2904704</t>
  </si>
  <si>
    <t>1582031392.9833882</t>
  </si>
  <si>
    <t>1582111963.8333302</t>
  </si>
  <si>
    <t>1582031487.7706676</t>
  </si>
  <si>
    <t>1582112044.156106</t>
  </si>
  <si>
    <t>1582031579.5138338</t>
  </si>
  <si>
    <t>1582112127.8444655</t>
  </si>
  <si>
    <t>1582031667.8340678</t>
  </si>
  <si>
    <t>1582112210.6616542</t>
  </si>
  <si>
    <t>1582031758.039233</t>
  </si>
  <si>
    <t>1582112292.2326305</t>
  </si>
  <si>
    <t>1582031848.639388</t>
  </si>
  <si>
    <t>1582112376.8472738</t>
  </si>
  <si>
    <t>1582031945.1243339</t>
  </si>
  <si>
    <t>1582112460.9569077</t>
  </si>
  <si>
    <t>1582112541.9585485</t>
  </si>
  <si>
    <t>1582032035.9950848</t>
  </si>
  <si>
    <t>1582112625.6846993</t>
  </si>
  <si>
    <t>1582112708.1505697</t>
  </si>
  <si>
    <t>1582032126.7421615</t>
  </si>
  <si>
    <t>1582112792.6929674</t>
  </si>
  <si>
    <t>1582112877.370332</t>
  </si>
  <si>
    <t>1582032216.5421054</t>
  </si>
  <si>
    <t>1582112960.8200333</t>
  </si>
  <si>
    <t>1582032306.7038274</t>
  </si>
  <si>
    <t>1582113043.138336</t>
  </si>
  <si>
    <t>1582113129.0444891</t>
  </si>
  <si>
    <t>1582032404.2722487</t>
  </si>
  <si>
    <t>1582113210.6852722</t>
  </si>
  <si>
    <t>1582113293.5289695</t>
  </si>
  <si>
    <t>1582032493.6852298</t>
  </si>
  <si>
    <t>1582113377.5565994</t>
  </si>
  <si>
    <t>1582113460.381141</t>
  </si>
  <si>
    <t>1582032581.927088</t>
  </si>
  <si>
    <t>1582113547.1406798</t>
  </si>
  <si>
    <t>1582032673.5186186</t>
  </si>
  <si>
    <t>1582113629.76239</t>
  </si>
  <si>
    <t>1582113710.9339082</t>
  </si>
  <si>
    <t>1582032763.8176694</t>
  </si>
  <si>
    <t>1582113793.9166405</t>
  </si>
  <si>
    <t>1582113878.9633708</t>
  </si>
  <si>
    <t>1582032857.7426136</t>
  </si>
  <si>
    <t>1582113965.9466555</t>
  </si>
  <si>
    <t>1582032949.0792277</t>
  </si>
  <si>
    <t>1582114051.4934766</t>
  </si>
  <si>
    <t>1582114133.4060066</t>
  </si>
  <si>
    <t>1582033039.9880674</t>
  </si>
  <si>
    <t>1582114215.198122</t>
  </si>
  <si>
    <t>1582114297.24538</t>
  </si>
  <si>
    <t>1582033130.3098197</t>
  </si>
  <si>
    <t>1582114382.613817</t>
  </si>
  <si>
    <t>1582114463.3828795</t>
  </si>
  <si>
    <t>1582033221.5223317</t>
  </si>
  <si>
    <t>1582114545.9936204</t>
  </si>
  <si>
    <t>1582114626.030026</t>
  </si>
  <si>
    <t>1582033321.448905</t>
  </si>
  <si>
    <t>1582114708.7701464</t>
  </si>
  <si>
    <t>1582114790.1771934</t>
  </si>
  <si>
    <t>1582033412.4094102</t>
  </si>
  <si>
    <t>1582114871.3328738</t>
  </si>
  <si>
    <t>1582033502.8013747</t>
  </si>
  <si>
    <t>1582114952.6418817</t>
  </si>
  <si>
    <t>1582115035.3943365</t>
  </si>
  <si>
    <t>1582033591.830401</t>
  </si>
  <si>
    <t>1582115119.0433128</t>
  </si>
  <si>
    <t>1582033678.9418316</t>
  </si>
  <si>
    <t>1582115201.4614055</t>
  </si>
  <si>
    <t>1582115283.7311482</t>
  </si>
  <si>
    <t>1582033771.6486561</t>
  </si>
  <si>
    <t>1582115366.8728957</t>
  </si>
  <si>
    <t>1582033857.8728306</t>
  </si>
  <si>
    <t>1582115451.1627626</t>
  </si>
  <si>
    <t>1582033944.5413733</t>
  </si>
  <si>
    <t>1582034034.045797</t>
  </si>
  <si>
    <t>1582115537.8693354</t>
  </si>
  <si>
    <t>1582034134.0264876</t>
  </si>
  <si>
    <t>1582034224.1195743</t>
  </si>
  <si>
    <t>1582115620.2429028</t>
  </si>
  <si>
    <t>1582034312.780988</t>
  </si>
  <si>
    <t>1582115704.5757623</t>
  </si>
  <si>
    <t>1582034403.478696</t>
  </si>
  <si>
    <t>1582034493.3270957</t>
  </si>
  <si>
    <t>1582115788.1950533</t>
  </si>
  <si>
    <t>1582034589.925122</t>
  </si>
  <si>
    <t>1582034677.209141</t>
  </si>
  <si>
    <t>1582115873.3669927</t>
  </si>
  <si>
    <t>1582034772.761684</t>
  </si>
  <si>
    <t>1582115959.4099765</t>
  </si>
  <si>
    <t>1582034864.0137398</t>
  </si>
  <si>
    <t>1582034958.798527</t>
  </si>
  <si>
    <t>1582035062.2039192</t>
  </si>
  <si>
    <t>1582035155.9766881</t>
  </si>
  <si>
    <t>1582035249.4658787</t>
  </si>
  <si>
    <t>1582035347.520833</t>
  </si>
  <si>
    <t>1582035439.3439953</t>
  </si>
  <si>
    <t>1582035547.737717</t>
  </si>
  <si>
    <t>1582035646.6423593</t>
  </si>
  <si>
    <t>1582035735.5246181</t>
  </si>
  <si>
    <t>1582035820.3181999</t>
  </si>
  <si>
    <t>1582035907.7098804</t>
  </si>
  <si>
    <t>1582035995.5422883</t>
  </si>
  <si>
    <t>1582036088.6669745</t>
  </si>
  <si>
    <t>1582036177.611479</t>
  </si>
  <si>
    <t>1582036268.6985261</t>
  </si>
  <si>
    <t>1582036358.7027783</t>
  </si>
  <si>
    <t>1582036456.389787</t>
  </si>
  <si>
    <t>1582036550.0651808</t>
  </si>
  <si>
    <t>1582036643.7349095</t>
  </si>
  <si>
    <t>1582036737.6486351</t>
  </si>
  <si>
    <t>1582036830.1266246</t>
  </si>
  <si>
    <t>1582036927.4910266</t>
  </si>
  <si>
    <t>1582037018.13571</t>
  </si>
  <si>
    <t>1582037108.25928</t>
  </si>
  <si>
    <t>1582037198.0534418</t>
  </si>
  <si>
    <t>1582037289.8085508</t>
  </si>
  <si>
    <t>1582037385.2261863</t>
  </si>
  <si>
    <t>1582037474.2017422</t>
  </si>
  <si>
    <t>1582037567.073813</t>
  </si>
  <si>
    <t>1582037658.7038693</t>
  </si>
  <si>
    <t>1582037750.3985872</t>
  </si>
  <si>
    <t>1582037852.0772884</t>
  </si>
  <si>
    <t>1582037947.6954207</t>
  </si>
  <si>
    <t>1582038042.1655042</t>
  </si>
  <si>
    <t>1582038131.9153106</t>
  </si>
  <si>
    <t>1582038220.8872037</t>
  </si>
  <si>
    <t>1582038319.036461</t>
  </si>
  <si>
    <t>1582038410.6088681</t>
  </si>
  <si>
    <t>1582038502.184955</t>
  </si>
  <si>
    <t>1582038596.9804962</t>
  </si>
  <si>
    <t>1582038686.92463</t>
  </si>
  <si>
    <t>1582038783.410663</t>
  </si>
  <si>
    <t>1582038873.5821588</t>
  </si>
  <si>
    <t>1582038964.5831003</t>
  </si>
  <si>
    <t>1582039054.2376227</t>
  </si>
  <si>
    <t>1582039152.3520558</t>
  </si>
  <si>
    <t>1582039244.5480173</t>
  </si>
  <si>
    <t>1582039336.479667</t>
  </si>
  <si>
    <t>1582039433.207423</t>
  </si>
  <si>
    <t>1582039525.8247502</t>
  </si>
  <si>
    <t>1582039631.8452914</t>
  </si>
  <si>
    <t>1582039721.3990293</t>
  </si>
  <si>
    <t>1582039811.884684</t>
  </si>
  <si>
    <t>1582039904.6814616</t>
  </si>
  <si>
    <t>1582040633.3802655</t>
  </si>
  <si>
    <t>1582040732.2818365</t>
  </si>
  <si>
    <t>1582040821.7628803</t>
  </si>
  <si>
    <t>1582040911.1728575</t>
  </si>
  <si>
    <t>1582041000.8056903</t>
  </si>
  <si>
    <t>1582041091.112104</t>
  </si>
  <si>
    <t>1582041187.942305</t>
  </si>
  <si>
    <t>1582041274.7876003</t>
  </si>
  <si>
    <t>1582041363.5751548</t>
  </si>
  <si>
    <t>1582041451.1788623</t>
  </si>
  <si>
    <t>1582041537.2816389</t>
  </si>
  <si>
    <t>1582041632.3107555</t>
  </si>
  <si>
    <t>1582041718.7004862</t>
  </si>
  <si>
    <t>1582041805.9016426</t>
  </si>
  <si>
    <t>1582041897.2281866</t>
  </si>
  <si>
    <t>1582042381.8489332</t>
  </si>
  <si>
    <t>1582042472.240239</t>
  </si>
  <si>
    <t>1582042562.504203</t>
  </si>
  <si>
    <t>1582042649.529296</t>
  </si>
  <si>
    <t>1582042743.1099072</t>
  </si>
  <si>
    <t>1582042830.8527205</t>
  </si>
  <si>
    <t>1582042920.0580387</t>
  </si>
  <si>
    <t>1582043014.7460802</t>
  </si>
  <si>
    <t>1582043102.362289</t>
  </si>
  <si>
    <t>1582043192.164018</t>
  </si>
  <si>
    <t>1582043280.4001667</t>
  </si>
  <si>
    <t>1582043370.5870447</t>
  </si>
  <si>
    <t>1582043467.2985628</t>
  </si>
  <si>
    <t>1582043559.0907252</t>
  </si>
  <si>
    <t>1582043649.6695209</t>
  </si>
  <si>
    <t>1582043740.4688308</t>
  </si>
  <si>
    <t>1582043831.9901435</t>
  </si>
  <si>
    <t>1582043929.0320017</t>
  </si>
  <si>
    <t>1582044020.86416</t>
  </si>
  <si>
    <t>1582044113.3921216</t>
  </si>
  <si>
    <t>1582044202.784044</t>
  </si>
  <si>
    <t>1582044302.1739721</t>
  </si>
  <si>
    <t>1582044391.150652</t>
  </si>
  <si>
    <t>1582044480.3285468</t>
  </si>
  <si>
    <t>1582044573.2580492</t>
  </si>
  <si>
    <t>lambd: 0.9</t>
  </si>
  <si>
    <t>1582116326.799305</t>
  </si>
  <si>
    <t>1582116410.6344337</t>
  </si>
  <si>
    <t>1582116494.3115935</t>
  </si>
  <si>
    <t>1582116575.0561633</t>
  </si>
  <si>
    <t>1582116655.095366</t>
  </si>
  <si>
    <t>1582116735.2907166</t>
  </si>
  <si>
    <t>1582116816.2987843</t>
  </si>
  <si>
    <t>1582116898.2377484</t>
  </si>
  <si>
    <t>1582116979.0673387</t>
  </si>
  <si>
    <t>1582117064.4576666</t>
  </si>
  <si>
    <t>1582117145.3908062</t>
  </si>
  <si>
    <t>1582117225.9545453</t>
  </si>
  <si>
    <t>1582117308.149916</t>
  </si>
  <si>
    <t>1582117389.5506177</t>
  </si>
  <si>
    <t>1582117472.5951655</t>
  </si>
  <si>
    <t>1582117556.129321</t>
  </si>
  <si>
    <t>1582117645.1006863</t>
  </si>
  <si>
    <t>1582117735.678126</t>
  </si>
  <si>
    <t>1582117825.2359948</t>
  </si>
  <si>
    <t>1582117923.4761062</t>
  </si>
  <si>
    <t>1582118021.5551398</t>
  </si>
  <si>
    <t>1582118113.5199854</t>
  </si>
  <si>
    <t>1582118208.9885552</t>
  </si>
  <si>
    <t>1582118302.114482</t>
  </si>
  <si>
    <t>1582118399.077412</t>
  </si>
  <si>
    <t>1582118492.5920482</t>
  </si>
  <si>
    <t>1582118593.2053895</t>
  </si>
  <si>
    <t>1582118690.5639539</t>
  </si>
  <si>
    <t>1582118787.3236456</t>
  </si>
  <si>
    <t>1582118877.8221102</t>
  </si>
  <si>
    <t>1582118972.9612439</t>
  </si>
  <si>
    <t>1582119072.671882</t>
  </si>
  <si>
    <t>1582119170.1002338</t>
  </si>
  <si>
    <t>1582119268.8023844</t>
  </si>
  <si>
    <t>1582119362.112001</t>
  </si>
  <si>
    <t>1582119456.8608582</t>
  </si>
  <si>
    <t>1582119559.9443498</t>
  </si>
  <si>
    <t>1582119650.9576201</t>
  </si>
  <si>
    <t>1582119746.2183988</t>
  </si>
  <si>
    <t>1582119848.514913</t>
  </si>
  <si>
    <t>1582119947.655862</t>
  </si>
  <si>
    <t>1582120045.7196107</t>
  </si>
  <si>
    <t>1582120151.408775</t>
  </si>
  <si>
    <t>1582120251.279846</t>
  </si>
  <si>
    <t>1582120349.7328978</t>
  </si>
  <si>
    <t>1582120446.666792</t>
  </si>
  <si>
    <t>1582120538.6575506</t>
  </si>
  <si>
    <t>1582120638.9169784</t>
  </si>
  <si>
    <t>1582120733.813975</t>
  </si>
  <si>
    <t>1582120831.0300646</t>
  </si>
  <si>
    <t>1582120927.9793086</t>
  </si>
  <si>
    <t>1582121031.160363</t>
  </si>
  <si>
    <t>1582121128.8067935</t>
  </si>
  <si>
    <t>1582121225.3729517</t>
  </si>
  <si>
    <t>1582121326.1668234</t>
  </si>
  <si>
    <t>1582121423.8745503</t>
  </si>
  <si>
    <t>1582121530.4757292</t>
  </si>
  <si>
    <t>1582121633.8635628</t>
  </si>
  <si>
    <t>1582121740.4003682</t>
  </si>
  <si>
    <t>1582121837.2626421</t>
  </si>
  <si>
    <t>1582121932.121787</t>
  </si>
  <si>
    <t>1582122023.983291</t>
  </si>
  <si>
    <t>1582122579.0519807</t>
  </si>
  <si>
    <t>1582122668.6998987</t>
  </si>
  <si>
    <t>1582122758.666922</t>
  </si>
  <si>
    <t>1582122846.6304622</t>
  </si>
  <si>
    <t>1582122931.2004993</t>
  </si>
  <si>
    <t>1582123015.456834</t>
  </si>
  <si>
    <t>1582123104.1429722</t>
  </si>
  <si>
    <t>1582123195.9392054</t>
  </si>
  <si>
    <t>1582123282.247477</t>
  </si>
  <si>
    <t>1582123374.7967687</t>
  </si>
  <si>
    <t>1582123466.330022</t>
  </si>
  <si>
    <t>1582123559.9302733</t>
  </si>
  <si>
    <t>1582123650.44298</t>
  </si>
  <si>
    <t>1582123743.356564</t>
  </si>
  <si>
    <t>1582123832.8021748</t>
  </si>
  <si>
    <t>1582123919.6277504</t>
  </si>
  <si>
    <t>1582124012.9212105</t>
  </si>
  <si>
    <t>1582124099.244046</t>
  </si>
  <si>
    <t>1582124183.3167713</t>
  </si>
  <si>
    <t>1582124265.863255</t>
  </si>
  <si>
    <t>1582124353.4492574</t>
  </si>
  <si>
    <t>1582124443.7025023</t>
  </si>
  <si>
    <t>1582124532.2948163</t>
  </si>
  <si>
    <t>1582124623.4513264</t>
  </si>
  <si>
    <t>1582124713.972047</t>
  </si>
  <si>
    <t>1582124806.121644</t>
  </si>
  <si>
    <t>1582124896.1526203</t>
  </si>
  <si>
    <t>1582124988.1240122</t>
  </si>
  <si>
    <t>1582125075.0008667</t>
  </si>
  <si>
    <t>1582125163.3158858</t>
  </si>
  <si>
    <t>1582125251.9032395</t>
  </si>
  <si>
    <t>1582125341.3813822</t>
  </si>
  <si>
    <t>1582125432.5245755</t>
  </si>
  <si>
    <t>1582125655.835003</t>
  </si>
  <si>
    <t>1582125741.5945745</t>
  </si>
  <si>
    <t>1582125828.5808737</t>
  </si>
  <si>
    <t>1582125914.188298</t>
  </si>
  <si>
    <t>1582125999.939931</t>
  </si>
  <si>
    <t>1582126086.794833</t>
  </si>
  <si>
    <t>epsilon: 0.1</t>
  </si>
  <si>
    <t>1582143626.952191</t>
  </si>
  <si>
    <t>1582143729.0974445</t>
  </si>
  <si>
    <t>1582143835.2848911</t>
  </si>
  <si>
    <t>1582143941.8479137</t>
  </si>
  <si>
    <t>1582144046.5955546</t>
  </si>
  <si>
    <t>1582144161.376621</t>
  </si>
  <si>
    <t>1582144285.4004846</t>
  </si>
  <si>
    <t>1582144376.1514323</t>
  </si>
  <si>
    <t>1582144459.8817868</t>
  </si>
  <si>
    <t>1582144541.9271028</t>
  </si>
  <si>
    <t>1582144625.2131445</t>
  </si>
  <si>
    <t>1582144704.9652317</t>
  </si>
  <si>
    <t>1582144787.3275702</t>
  </si>
  <si>
    <t>1582144872.3717036</t>
  </si>
  <si>
    <t>1582144957.6112282</t>
  </si>
  <si>
    <t>1582145044.4873009</t>
  </si>
  <si>
    <t>1582145128.0519547</t>
  </si>
  <si>
    <t>1582145208.9149132</t>
  </si>
  <si>
    <t>1582145288.1995907</t>
  </si>
  <si>
    <t>1582145369.6269903</t>
  </si>
  <si>
    <t>1582145453.0423324</t>
  </si>
  <si>
    <t>1582145540.619463</t>
  </si>
  <si>
    <t>1582145627.7492237</t>
  </si>
  <si>
    <t>1582145713.7191155</t>
  </si>
  <si>
    <t>1582145801.062651</t>
  </si>
  <si>
    <t>1582145885.3069642</t>
  </si>
  <si>
    <t>1582145964.990165</t>
  </si>
  <si>
    <t>1582146047.599831</t>
  </si>
  <si>
    <t>1582146134.4723532</t>
  </si>
  <si>
    <t>1582146217.285756</t>
  </si>
  <si>
    <t>lambd: 0.95</t>
  </si>
  <si>
    <t>1582146301.6328428</t>
  </si>
  <si>
    <t>1582126410.0656176</t>
  </si>
  <si>
    <t>1582146385.4650261</t>
  </si>
  <si>
    <t>1582126503.1895397</t>
  </si>
  <si>
    <t>1582146472.5499856</t>
  </si>
  <si>
    <t>1582126590.034507</t>
  </si>
  <si>
    <t>1582146556.9802718</t>
  </si>
  <si>
    <t>1582126677.8813741</t>
  </si>
  <si>
    <t>1582146637.271083</t>
  </si>
  <si>
    <t>1582126766.1580126</t>
  </si>
  <si>
    <t>1582126847.7492213</t>
  </si>
  <si>
    <t>1582146718.572444</t>
  </si>
  <si>
    <t>1582146799.8373365</t>
  </si>
  <si>
    <t>1582126930.9569213</t>
  </si>
  <si>
    <t>1582146887.6261973</t>
  </si>
  <si>
    <t>1582127013.3041763</t>
  </si>
  <si>
    <t>1582146975.2544534</t>
  </si>
  <si>
    <t>1582127098.9051058</t>
  </si>
  <si>
    <t>1582147067.5304728</t>
  </si>
  <si>
    <t>1582127188.2142906</t>
  </si>
  <si>
    <t>1582147155.5597944</t>
  </si>
  <si>
    <t>1582127273.4404335</t>
  </si>
  <si>
    <t>1582147240.7555537</t>
  </si>
  <si>
    <t>1582147321.7025588</t>
  </si>
  <si>
    <t>1582127359.872709</t>
  </si>
  <si>
    <t>1582147402.6431239</t>
  </si>
  <si>
    <t>1582127446.260018</t>
  </si>
  <si>
    <t>1582147487.0930705</t>
  </si>
  <si>
    <t>1582127534.8948987</t>
  </si>
  <si>
    <t>1582147566.545376</t>
  </si>
  <si>
    <t>1582127623.0320613</t>
  </si>
  <si>
    <t>1582147646.6492727</t>
  </si>
  <si>
    <t>1582127712.4062364</t>
  </si>
  <si>
    <t>1582147727.3612306</t>
  </si>
  <si>
    <t>1582127803.7610047</t>
  </si>
  <si>
    <t>1582147807.6662488</t>
  </si>
  <si>
    <t>1582127896.6346352</t>
  </si>
  <si>
    <t>1582147897.2806408</t>
  </si>
  <si>
    <t>1582146887.6261974</t>
  </si>
  <si>
    <t>1582128000.9404483</t>
  </si>
  <si>
    <t>1582146799.8373366</t>
  </si>
  <si>
    <t>1582146975.2544535</t>
  </si>
  <si>
    <t>1582128092.0146685</t>
  </si>
  <si>
    <t>1582147067.5304729</t>
  </si>
  <si>
    <t>1582128178.9226675</t>
  </si>
  <si>
    <t>1582147155.5597945</t>
  </si>
  <si>
    <t>1582128267.8502932</t>
  </si>
  <si>
    <t>1582147240.7555538</t>
  </si>
  <si>
    <t>1582128354.2425275</t>
  </si>
  <si>
    <t>1582147321.7025589</t>
  </si>
  <si>
    <t>1582128460.5679746</t>
  </si>
  <si>
    <t>1582147402.6431240</t>
  </si>
  <si>
    <t>1582128563.8752735</t>
  </si>
  <si>
    <t>1582147487.0930706</t>
  </si>
  <si>
    <t>1582128655.4350984</t>
  </si>
  <si>
    <t>1582147566.545377</t>
  </si>
  <si>
    <t>1582147646.6492728</t>
  </si>
  <si>
    <t>1582128744.957317</t>
  </si>
  <si>
    <t>1582147727.3612307</t>
  </si>
  <si>
    <t>1582128834.2977145</t>
  </si>
  <si>
    <t>1582147807.6662489</t>
  </si>
  <si>
    <t>1582128930.7982433</t>
  </si>
  <si>
    <t>1582147897.2806409</t>
  </si>
  <si>
    <t>1582129019.0132246</t>
  </si>
  <si>
    <t>1582146887.6261975</t>
  </si>
  <si>
    <t>1582129105.0511043</t>
  </si>
  <si>
    <t>1582146975.2544536</t>
  </si>
  <si>
    <t>1582129193.8078616</t>
  </si>
  <si>
    <t>1582146799.8373367</t>
  </si>
  <si>
    <t>1582147067.5304730</t>
  </si>
  <si>
    <t>1582147155.5597946</t>
  </si>
  <si>
    <t>1582129282.3305202</t>
  </si>
  <si>
    <t>1582147240.7555539</t>
  </si>
  <si>
    <t>1582129371.9481647</t>
  </si>
  <si>
    <t>1582147321.7025590</t>
  </si>
  <si>
    <t>1582129459.1697626</t>
  </si>
  <si>
    <t>1582147402.6431241</t>
  </si>
  <si>
    <t>1582129544.1756055</t>
  </si>
  <si>
    <t>1582147487.0930707</t>
  </si>
  <si>
    <t>1582129629.0444674</t>
  </si>
  <si>
    <t>1582147566.545378</t>
  </si>
  <si>
    <t>1582129720.7393172</t>
  </si>
  <si>
    <t>1582147646.6492729</t>
  </si>
  <si>
    <t>1582129804.5929754</t>
  </si>
  <si>
    <t>1582147727.3612308</t>
  </si>
  <si>
    <t>1582147807.6662490</t>
  </si>
  <si>
    <t>1582129899.4108107</t>
  </si>
  <si>
    <t>1582147897.2806410</t>
  </si>
  <si>
    <t>1582129988.7308028</t>
  </si>
  <si>
    <t>1582146887.6261976</t>
  </si>
  <si>
    <t>1582146975.2544537</t>
  </si>
  <si>
    <t>1582147067.5304731</t>
  </si>
  <si>
    <t>1582146799.8373368</t>
  </si>
  <si>
    <t>1582130080.1193843</t>
  </si>
  <si>
    <t>1582147155.5597947</t>
  </si>
  <si>
    <t>1582130170.4467318</t>
  </si>
  <si>
    <t>1582147240.7555540</t>
  </si>
  <si>
    <t>1582130263.7476797</t>
  </si>
  <si>
    <t>1582147321.7025591</t>
  </si>
  <si>
    <t>1582154922.817937</t>
  </si>
  <si>
    <t>1582130360.0820336</t>
  </si>
  <si>
    <t>1582155014.1621716</t>
  </si>
  <si>
    <t>1582130452.662778</t>
  </si>
  <si>
    <t>1582155100.7431376</t>
  </si>
  <si>
    <t>1582130550.4731002</t>
  </si>
  <si>
    <t>1582155187.9499397</t>
  </si>
  <si>
    <t>1582130650.0167603</t>
  </si>
  <si>
    <t>1582155274.9767346</t>
  </si>
  <si>
    <t>1582130744.896826</t>
  </si>
  <si>
    <t>1582157257.7156227</t>
  </si>
  <si>
    <t>1582130839.2390842</t>
  </si>
  <si>
    <t>1582157340.3254495</t>
  </si>
  <si>
    <t>1582130931.7321966</t>
  </si>
  <si>
    <t>1582157428.3686984</t>
  </si>
  <si>
    <t>1582157512.0100248</t>
  </si>
  <si>
    <t>1582131018.2399158</t>
  </si>
  <si>
    <t>1582131101.2488244</t>
  </si>
  <si>
    <t>1582131183.0390208</t>
  </si>
  <si>
    <t>1582131265.857063</t>
  </si>
  <si>
    <t>1582131345.4442658</t>
  </si>
  <si>
    <t>1582157595.8368273</t>
  </si>
  <si>
    <t>1582131427.6994987</t>
  </si>
  <si>
    <t>1582131512.2420514</t>
  </si>
  <si>
    <t>1582157679.8485293</t>
  </si>
  <si>
    <t>1582131596.7058578</t>
  </si>
  <si>
    <t>1582157765.3964808</t>
  </si>
  <si>
    <t>1582157850.1068468</t>
  </si>
  <si>
    <t>1582131684.5266259</t>
  </si>
  <si>
    <t>1582131768.5065947</t>
  </si>
  <si>
    <t>1582157941.0409105</t>
  </si>
  <si>
    <t>1582158028.1756206</t>
  </si>
  <si>
    <t>1582131851.7305334</t>
  </si>
  <si>
    <t>1582158112.9155233</t>
  </si>
  <si>
    <t>1582131937.7376082</t>
  </si>
  <si>
    <t>1582158197.3126395</t>
  </si>
  <si>
    <t>1582132021.8804524</t>
  </si>
  <si>
    <t>1582132105.2463377</t>
  </si>
  <si>
    <t>1582158282.5335593</t>
  </si>
  <si>
    <t>1582132193.5156827</t>
  </si>
  <si>
    <t>1582158366.8190606</t>
  </si>
  <si>
    <t>1582158449.4927573</t>
  </si>
  <si>
    <t>1582158530.587448</t>
  </si>
  <si>
    <t>1582132280.0046086</t>
  </si>
  <si>
    <t>1582158613.196965</t>
  </si>
  <si>
    <t>1582132364.365185</t>
  </si>
  <si>
    <t>1582132448.7338037</t>
  </si>
  <si>
    <t>1582158697.7623303</t>
  </si>
  <si>
    <t>1582132534.6996129</t>
  </si>
  <si>
    <t>1582158778.7340972</t>
  </si>
  <si>
    <t>1582132621.483824</t>
  </si>
  <si>
    <t>1582132707.6517668</t>
  </si>
  <si>
    <t>1582132791.9050908</t>
  </si>
  <si>
    <t>1582132875.51971</t>
  </si>
  <si>
    <t>1582132960.1474605</t>
  </si>
  <si>
    <t>1582133044.8139918</t>
  </si>
  <si>
    <t>1582133131.2551818</t>
  </si>
  <si>
    <t>1582133216.865372</t>
  </si>
  <si>
    <t>1582133301.8953452</t>
  </si>
  <si>
    <t>1582133385.8324106</t>
  </si>
  <si>
    <t>1582133470.0363789</t>
  </si>
  <si>
    <t>1582133556.5762367</t>
  </si>
  <si>
    <t>1582133640.6148837</t>
  </si>
  <si>
    <t>1582133725.285801</t>
  </si>
  <si>
    <t>1582133809.6847708</t>
  </si>
  <si>
    <t>1582133893.3541486</t>
  </si>
  <si>
    <t>1582133981.6841023</t>
  </si>
  <si>
    <t>1582134067.0027113</t>
  </si>
  <si>
    <t>1582140239.1298287</t>
  </si>
  <si>
    <t>1582140357.766558</t>
  </si>
  <si>
    <t>1582140468.894075</t>
  </si>
  <si>
    <t>1582140583.5773287</t>
  </si>
  <si>
    <t>1582140695.0412679</t>
  </si>
  <si>
    <t>1582140801.69231</t>
  </si>
  <si>
    <t>1582140915.1939185</t>
  </si>
  <si>
    <t>1582141039.4125268</t>
  </si>
  <si>
    <t>1582141154.8386776</t>
  </si>
  <si>
    <t>1582141268.2010636</t>
  </si>
  <si>
    <t>1582141355.6954148</t>
  </si>
  <si>
    <t>1582141439.192621</t>
  </si>
  <si>
    <t>1582141523.2287755</t>
  </si>
  <si>
    <t>1582141610.2026782</t>
  </si>
  <si>
    <t>1582141693.9811432</t>
  </si>
  <si>
    <t>1582141776.4854493</t>
  </si>
  <si>
    <t>1582141858.8093555</t>
  </si>
  <si>
    <t>epsilon: 0.3</t>
  </si>
  <si>
    <t>1582219947.1977684</t>
  </si>
  <si>
    <t>1582220062.7276685</t>
  </si>
  <si>
    <t>1582220176.79783</t>
  </si>
  <si>
    <t>1582220285.8174329</t>
  </si>
  <si>
    <t>1582220391.500958</t>
  </si>
  <si>
    <t>1582220493.57847</t>
  </si>
  <si>
    <t>1582220599.7327812</t>
  </si>
  <si>
    <t>1582220684.5482025</t>
  </si>
  <si>
    <t>1582220766.8522975</t>
  </si>
  <si>
    <t>1582220850.544214</t>
  </si>
  <si>
    <t>1582220935.1223946</t>
  </si>
  <si>
    <t>1582221018.0806284</t>
  </si>
  <si>
    <t>1582221102.679912</t>
  </si>
  <si>
    <t>1582221185.1831849</t>
  </si>
  <si>
    <t>1582221268.6363056</t>
  </si>
  <si>
    <t>1582221352.6987865</t>
  </si>
  <si>
    <t>1582221439.6112661</t>
  </si>
  <si>
    <t>1582221523.3602908</t>
  </si>
  <si>
    <t>1582221605.339561</t>
  </si>
  <si>
    <t>1582221684.5970023</t>
  </si>
  <si>
    <t>1582221772.4363942</t>
  </si>
  <si>
    <t>1582221866.8710043</t>
  </si>
  <si>
    <t>1582221953.4560115</t>
  </si>
  <si>
    <t>1582222037.2708793</t>
  </si>
  <si>
    <t>1582222119.9246001</t>
  </si>
  <si>
    <t>1582222200.7584515</t>
  </si>
  <si>
    <t>1582222284.006384</t>
  </si>
  <si>
    <t>1582222372.2580223</t>
  </si>
  <si>
    <t>1582222456.3105655</t>
  </si>
  <si>
    <t>1582222541.9189615</t>
  </si>
  <si>
    <t>1582222626.6724038</t>
  </si>
  <si>
    <t>1582222712.161801</t>
  </si>
  <si>
    <t>1582222799.9030592</t>
  </si>
  <si>
    <t>1582222886.628897</t>
  </si>
  <si>
    <t>1582222974.5810897</t>
  </si>
  <si>
    <t>1582223061.1251502</t>
  </si>
  <si>
    <t>1582223147.0366132</t>
  </si>
  <si>
    <t>1582223235.0211766</t>
  </si>
  <si>
    <t>1582223320.1207852</t>
  </si>
  <si>
    <t>1582223402.396452</t>
  </si>
  <si>
    <t>1582223485.113971</t>
  </si>
  <si>
    <t>1582223568.766649</t>
  </si>
  <si>
    <t>1582223653.1582787</t>
  </si>
  <si>
    <t>1582223734.3713646</t>
  </si>
  <si>
    <t>1582223823.405558</t>
  </si>
  <si>
    <t>1582223907.5842543</t>
  </si>
  <si>
    <t>1582223993.0335834</t>
  </si>
  <si>
    <t>1582224080.088344</t>
  </si>
  <si>
    <t>1582224162.9896345</t>
  </si>
  <si>
    <t>1582224251.5402272</t>
  </si>
  <si>
    <t>1582224338.3586648</t>
  </si>
  <si>
    <t>1582224424.543376</t>
  </si>
  <si>
    <t>1582224511.6911705</t>
  </si>
  <si>
    <t>1582224604.9773002</t>
  </si>
  <si>
    <t>1582224707.1232507</t>
  </si>
  <si>
    <t>1582224815.873116</t>
  </si>
  <si>
    <t>1582224928.7557569</t>
  </si>
  <si>
    <t>1582225036.4460995</t>
  </si>
  <si>
    <t>1582225147.7470825</t>
  </si>
  <si>
    <t>1582225252.744618</t>
  </si>
  <si>
    <t>1582225366.7278752</t>
  </si>
  <si>
    <t>1582225490.9044678</t>
  </si>
  <si>
    <t>1582225606.1457772</t>
  </si>
  <si>
    <t>1582225719.84912</t>
  </si>
  <si>
    <t>1582225837.1742103</t>
  </si>
  <si>
    <t>1582225949.7669947</t>
  </si>
  <si>
    <t>1582226049.1127934</t>
  </si>
  <si>
    <t>1582226134.0324254</t>
  </si>
  <si>
    <t>1582226225.7764387</t>
  </si>
  <si>
    <t>1582226341.0898874</t>
  </si>
  <si>
    <t>1582226453.6747665</t>
  </si>
  <si>
    <t>1582226567.8690906</t>
  </si>
  <si>
    <t>1582226679.6549351</t>
  </si>
  <si>
    <t>1582226773.9780242</t>
  </si>
  <si>
    <t>1582226885.230056</t>
  </si>
  <si>
    <t>1582226994.1880152</t>
  </si>
  <si>
    <t>1582227104.2837226</t>
  </si>
  <si>
    <t>1582227216.078044</t>
  </si>
  <si>
    <t>1582227330.2818282</t>
  </si>
  <si>
    <t>1582227448.8389513</t>
  </si>
  <si>
    <t>1582227549.580694</t>
  </si>
  <si>
    <t>1582227656.9174302</t>
  </si>
  <si>
    <t>1582227773.3710923</t>
  </si>
  <si>
    <t>1582227902.2719321</t>
  </si>
  <si>
    <t>1582228035.2190762</t>
  </si>
  <si>
    <t>1582228505.825909</t>
  </si>
  <si>
    <t>1582228627.3151898</t>
  </si>
  <si>
    <t>1582228742.7036424</t>
  </si>
  <si>
    <t>1582228852.815641</t>
  </si>
  <si>
    <t>1582228964.1499236</t>
  </si>
  <si>
    <t>1582229080.3763683</t>
  </si>
  <si>
    <t>1582229198.461451</t>
  </si>
  <si>
    <t>1582229310.7392268</t>
  </si>
  <si>
    <t>1582229425.8372397</t>
  </si>
  <si>
    <t>1582229554.8045409</t>
  </si>
  <si>
    <t>1582229681.6585307</t>
  </si>
  <si>
    <t>1582229810.946063</t>
  </si>
  <si>
    <t>1582229927.6468294</t>
  </si>
  <si>
    <t>1582230046.877998</t>
  </si>
  <si>
    <t>1582230158.7474868</t>
  </si>
  <si>
    <t>1582230248.4070382</t>
  </si>
  <si>
    <t>1582230338.0104218</t>
  </si>
  <si>
    <t>1582230428.579813</t>
  </si>
  <si>
    <t>1582230516.6579387</t>
  </si>
  <si>
    <t>1582230606.0862234</t>
  </si>
  <si>
    <t>1582230697.1608822</t>
  </si>
  <si>
    <t>1582230785.9310236</t>
  </si>
  <si>
    <t>1582230875.3508925</t>
  </si>
  <si>
    <t>1582230964.07294</t>
  </si>
  <si>
    <t>1582231054.6208334</t>
  </si>
  <si>
    <t>1582231147.95497</t>
  </si>
  <si>
    <t>buffer_size: 2048</t>
  </si>
  <si>
    <t>1582210039.381391</t>
  </si>
  <si>
    <t>1582210116.4093137</t>
  </si>
  <si>
    <t>1582210192.9246984</t>
  </si>
  <si>
    <t>1582210271.3530695</t>
  </si>
  <si>
    <t>1582210351.8227286</t>
  </si>
  <si>
    <t>1582210432.9085078</t>
  </si>
  <si>
    <t>1582210515.2191396</t>
  </si>
  <si>
    <t>1582210598.5157843</t>
  </si>
  <si>
    <t>1582210683.322493</t>
  </si>
  <si>
    <t>1582210764.6818404</t>
  </si>
  <si>
    <t>1582210846.4356043</t>
  </si>
  <si>
    <t>1582210933.6116512</t>
  </si>
  <si>
    <t>1582211016.092206</t>
  </si>
  <si>
    <t>1582211099.529685</t>
  </si>
  <si>
    <t>1582211185.5591419</t>
  </si>
  <si>
    <t>1582211271.1919036</t>
  </si>
  <si>
    <t>1582211354.3089223</t>
  </si>
  <si>
    <t>1582211436.487283</t>
  </si>
  <si>
    <t>1582211520.59542</t>
  </si>
  <si>
    <t>1582211604.189971</t>
  </si>
  <si>
    <t>1582211685.4783359</t>
  </si>
  <si>
    <t>1582211770.2579694</t>
  </si>
  <si>
    <t>1582211855.9367807</t>
  </si>
  <si>
    <t>1582211938.1396224</t>
  </si>
  <si>
    <t>1582212023.682532</t>
  </si>
  <si>
    <t>1582212106.441563</t>
  </si>
  <si>
    <t>1582212187.642939</t>
  </si>
  <si>
    <t>1582212270.6862235</t>
  </si>
  <si>
    <t>1582212353.9654858</t>
  </si>
  <si>
    <t>1582212438.09143</t>
  </si>
  <si>
    <t>1582212517.9101892</t>
  </si>
  <si>
    <t>1582212599.6933048</t>
  </si>
  <si>
    <t>1582212682.4901202</t>
  </si>
  <si>
    <t>1582212763.619215</t>
  </si>
  <si>
    <t>1582212845.5911899</t>
  </si>
  <si>
    <t>1582212927.7239642</t>
  </si>
  <si>
    <t>1582213009.022831</t>
  </si>
  <si>
    <t>1582213091.1672366</t>
  </si>
  <si>
    <t>1582213174.9272103</t>
  </si>
  <si>
    <t>1582213256.7080789</t>
  </si>
  <si>
    <t>1582213338.9861143</t>
  </si>
  <si>
    <t>1582213422.1138864</t>
  </si>
  <si>
    <t>1582213505.2140749</t>
  </si>
  <si>
    <t>1582213587.4021802</t>
  </si>
  <si>
    <t>1582213670.882802</t>
  </si>
  <si>
    <t>1582213753.8203468</t>
  </si>
  <si>
    <t>1582213836.769876</t>
  </si>
  <si>
    <t>1582213923.7163227</t>
  </si>
  <si>
    <t>1582214007.61944</t>
  </si>
  <si>
    <t>1582214093.995487</t>
  </si>
  <si>
    <t>1582214182.497665</t>
  </si>
  <si>
    <t>1582214265.2565765</t>
  </si>
  <si>
    <t>1582214347.4549744</t>
  </si>
  <si>
    <t>1582214433.5471056</t>
  </si>
  <si>
    <t>buffer_size: 40960</t>
  </si>
  <si>
    <t>1582214516.238139</t>
  </si>
  <si>
    <t>1582196513.361891</t>
  </si>
  <si>
    <t>1582196811.4525967</t>
  </si>
  <si>
    <t>1582196585.0797172</t>
  </si>
  <si>
    <t>1582197183.8334575</t>
  </si>
  <si>
    <t>1582214599.924345</t>
  </si>
  <si>
    <t>1582196656.8284178</t>
  </si>
  <si>
    <t>1582197504.5871994</t>
  </si>
  <si>
    <t>1582196728.1575186</t>
  </si>
  <si>
    <t>1582214688.0407326</t>
  </si>
  <si>
    <t>1582197820.70038</t>
  </si>
  <si>
    <t>1582198134.6309028</t>
  </si>
  <si>
    <t>1582214801.2290146</t>
  </si>
  <si>
    <t>1582196883.2665758</t>
  </si>
  <si>
    <t>1582198533.271417</t>
  </si>
  <si>
    <t>1582214912.9272633</t>
  </si>
  <si>
    <t>1582196954.9823244</t>
  </si>
  <si>
    <t>1582198855.928435</t>
  </si>
  <si>
    <t>1582215026.3378289</t>
  </si>
  <si>
    <t>1582197026.985889</t>
  </si>
  <si>
    <t>1582199183.1291125</t>
  </si>
  <si>
    <t>1582215136.5851798</t>
  </si>
  <si>
    <t>1582197099.1426058</t>
  </si>
  <si>
    <t>1582199598.7545083</t>
  </si>
  <si>
    <t>1582199929.4289203</t>
  </si>
  <si>
    <t>1582215249.6794615</t>
  </si>
  <si>
    <t>1582197256.1343606</t>
  </si>
  <si>
    <t>1582204231.606368</t>
  </si>
  <si>
    <t>1582197330.9718187</t>
  </si>
  <si>
    <t>1582204654.4755166</t>
  </si>
  <si>
    <t>1582215361.6971152</t>
  </si>
  <si>
    <t>1582197414.7578182</t>
  </si>
  <si>
    <t>1582205025.2690964</t>
  </si>
  <si>
    <t>1582215472.8193712</t>
  </si>
  <si>
    <t>1582206397.8813572</t>
  </si>
  <si>
    <t>1582215587.9261987</t>
  </si>
  <si>
    <t>1582197582.7996647</t>
  </si>
  <si>
    <t>1582206788.2875345</t>
  </si>
  <si>
    <t>1582197658.1426537</t>
  </si>
  <si>
    <t>1582215696.1737764</t>
  </si>
  <si>
    <t>1582207128.2761228</t>
  </si>
  <si>
    <t>1582197732.2433715</t>
  </si>
  <si>
    <t>1582207548.9095466</t>
  </si>
  <si>
    <t>1582215805.3501186</t>
  </si>
  <si>
    <t>1582207890.330489</t>
  </si>
  <si>
    <t>1582197896.5606225</t>
  </si>
  <si>
    <t>1582208227.0846703</t>
  </si>
  <si>
    <t>1582215915.5251298</t>
  </si>
  <si>
    <t>1582197973.0146322</t>
  </si>
  <si>
    <t>1582208567.1938343</t>
  </si>
  <si>
    <t>1582216028.0356793</t>
  </si>
  <si>
    <t>1582198048.4817832</t>
  </si>
  <si>
    <t>1582216112.927888</t>
  </si>
  <si>
    <t>1582208914.1160004</t>
  </si>
  <si>
    <t>1582216194.4641619</t>
  </si>
  <si>
    <t>1582209334.7237499</t>
  </si>
  <si>
    <t>1582198210.7818186</t>
  </si>
  <si>
    <t>1582209668.2824316</t>
  </si>
  <si>
    <t>1582216278.590054</t>
  </si>
  <si>
    <t>1582198289.542562</t>
  </si>
  <si>
    <t>1582216358.8667972</t>
  </si>
  <si>
    <t>1582198368.4106503</t>
  </si>
  <si>
    <t>1582198444.7309866</t>
  </si>
  <si>
    <t>1582216441.743396</t>
  </si>
  <si>
    <t>1582198610.3770945</t>
  </si>
  <si>
    <t>1582198688.1493237</t>
  </si>
  <si>
    <t>1582216529.7039442</t>
  </si>
  <si>
    <t>1582198765.3017616</t>
  </si>
  <si>
    <t>1582198934.0998282</t>
  </si>
  <si>
    <t>1582216612.1965246</t>
  </si>
  <si>
    <t>1582199012.9259925</t>
  </si>
  <si>
    <t>1582216695.346913</t>
  </si>
  <si>
    <t>1582199090.4205747</t>
  </si>
  <si>
    <t>1582216781.360255</t>
  </si>
  <si>
    <t>1582216863.279935</t>
  </si>
  <si>
    <t>1582199261.6578488</t>
  </si>
  <si>
    <t>1582216943.6195555</t>
  </si>
  <si>
    <t>1582199341.1475077</t>
  </si>
  <si>
    <t>1582217025.6701477</t>
  </si>
  <si>
    <t>1582199421.455014</t>
  </si>
  <si>
    <t>1582199501.8058138</t>
  </si>
  <si>
    <t>1582217109.3654218</t>
  </si>
  <si>
    <t>1582217191.6806626</t>
  </si>
  <si>
    <t>1582199679.590351</t>
  </si>
  <si>
    <t>1582217273.9084656</t>
  </si>
  <si>
    <t>1582199759.890627</t>
  </si>
  <si>
    <t>1582217358.5251136</t>
  </si>
  <si>
    <t>1582199839.1028643</t>
  </si>
  <si>
    <t>1582217440.3857403</t>
  </si>
  <si>
    <t>1582217524.5882542</t>
  </si>
  <si>
    <t>1582200009.4073772</t>
  </si>
  <si>
    <t>1582200090.144586</t>
  </si>
  <si>
    <t>1582217608.1409261</t>
  </si>
  <si>
    <t>1582204133.2112644</t>
  </si>
  <si>
    <t>1582217691.6547863</t>
  </si>
  <si>
    <t>1582217781.2406085</t>
  </si>
  <si>
    <t>1582204315.9394288</t>
  </si>
  <si>
    <t>1582217879.50017</t>
  </si>
  <si>
    <t>1582204395.4753604</t>
  </si>
  <si>
    <t>1582204473.7249026</t>
  </si>
  <si>
    <t>1582217977.097983</t>
  </si>
  <si>
    <t>1582204554.834511</t>
  </si>
  <si>
    <t>1582218078.9253347</t>
  </si>
  <si>
    <t>1582204741.1877797</t>
  </si>
  <si>
    <t>1582204837.8028874</t>
  </si>
  <si>
    <t>1582218192.4991813</t>
  </si>
  <si>
    <t>1582204929.0379593</t>
  </si>
  <si>
    <t>1582218305.668733</t>
  </si>
  <si>
    <t>1582205112.8257666</t>
  </si>
  <si>
    <t>1582218422.845193</t>
  </si>
  <si>
    <t>1582206196.3689594</t>
  </si>
  <si>
    <t>1582206282.550624</t>
  </si>
  <si>
    <t>1582218544.3540177</t>
  </si>
  <si>
    <t>1582206503.364572</t>
  </si>
  <si>
    <t>1582218660.763772</t>
  </si>
  <si>
    <t>1582206607.8241036</t>
  </si>
  <si>
    <t>1582206687.5117235</t>
  </si>
  <si>
    <t>1582218778.1381326</t>
  </si>
  <si>
    <t>1582206870.8908756</t>
  </si>
  <si>
    <t>1582218900.5738578</t>
  </si>
  <si>
    <t>1582206955.0674326</t>
  </si>
  <si>
    <t>1582219017.65361</t>
  </si>
  <si>
    <t>1582207036.4809124</t>
  </si>
  <si>
    <t>1582219137.725107</t>
  </si>
  <si>
    <t>1582219254.5824673</t>
  </si>
  <si>
    <t>1582219372.386797</t>
  </si>
  <si>
    <t>1582207211.588682</t>
  </si>
  <si>
    <t>1582219490.785434</t>
  </si>
  <si>
    <t>1582207291.9445312</t>
  </si>
  <si>
    <t>1582207372.6975482</t>
  </si>
  <si>
    <t>1582207455.3814466</t>
  </si>
  <si>
    <t>1582207630.7456758</t>
  </si>
  <si>
    <t>1582207711.3110294</t>
  </si>
  <si>
    <t>1582207795.7376618</t>
  </si>
  <si>
    <t>1582207972.341801</t>
  </si>
  <si>
    <t>1582208053.2102947</t>
  </si>
  <si>
    <t>1582208134.2531276</t>
  </si>
  <si>
    <t>1582208306.906813</t>
  </si>
  <si>
    <t>1582208387.8353755</t>
  </si>
  <si>
    <t>1582208469.3981295</t>
  </si>
  <si>
    <t>1582208652.3931334</t>
  </si>
  <si>
    <t>1582208736.4837296</t>
  </si>
  <si>
    <t>1582208819.1217554</t>
  </si>
  <si>
    <t>1582208996.0892706</t>
  </si>
  <si>
    <t>1582209077.8930078</t>
  </si>
  <si>
    <t>1582209158.880982</t>
  </si>
  <si>
    <t>1582209240.8684983</t>
  </si>
  <si>
    <t>1582209413.5683134</t>
  </si>
  <si>
    <t>1582209495.0344899</t>
  </si>
  <si>
    <t>1582209576.812102</t>
  </si>
  <si>
    <t>1582209749.5478358</t>
  </si>
  <si>
    <t>num_epoch: 3</t>
  </si>
  <si>
    <t>1582167797.6775503</t>
  </si>
  <si>
    <t>1582167872.6073625</t>
  </si>
  <si>
    <t>1582167949.2460263</t>
  </si>
  <si>
    <t>1582168024.3150256</t>
  </si>
  <si>
    <t>1582168099.0493093</t>
  </si>
  <si>
    <t>1582168173.6241477</t>
  </si>
  <si>
    <t>1582168249.1567004</t>
  </si>
  <si>
    <t>1582168325.1467712</t>
  </si>
  <si>
    <t>1582168402.7765713</t>
  </si>
  <si>
    <t>1582168479.961367</t>
  </si>
  <si>
    <t>1582168558.3691852</t>
  </si>
  <si>
    <t>1582168637.6555417</t>
  </si>
  <si>
    <t>1582168716.1496553</t>
  </si>
  <si>
    <t>1582168794.0318203</t>
  </si>
  <si>
    <t>1582168873.7569869</t>
  </si>
  <si>
    <t>1582168950.963215</t>
  </si>
  <si>
    <t>1582169031.4248912</t>
  </si>
  <si>
    <t>1582169111.7096746</t>
  </si>
  <si>
    <t>1582169190.0396488</t>
  </si>
  <si>
    <t>1582169269.927103</t>
  </si>
  <si>
    <t>1582169348.063431</t>
  </si>
  <si>
    <t>1582169428.074553</t>
  </si>
  <si>
    <t>1582169509.5589666</t>
  </si>
  <si>
    <t>1582169590.074722</t>
  </si>
  <si>
    <t>1582169671.7805483</t>
  </si>
  <si>
    <t>1582169751.2855527</t>
  </si>
  <si>
    <t>1582169833.5505526</t>
  </si>
  <si>
    <t>1582169914.2171423</t>
  </si>
  <si>
    <t>1582169993.3841536</t>
  </si>
  <si>
    <t>1582170074.4206235</t>
  </si>
  <si>
    <t>1582170154.084919</t>
  </si>
  <si>
    <t>1582170232.4277666</t>
  </si>
  <si>
    <t>1582170309.5436554</t>
  </si>
  <si>
    <t>1582170388.393218</t>
  </si>
  <si>
    <t>1582170468.335399</t>
  </si>
  <si>
    <t>1582170548.11603</t>
  </si>
  <si>
    <t>1582170628.1559944</t>
  </si>
  <si>
    <t>1582170707.202913</t>
  </si>
  <si>
    <t>1582170786.0086849</t>
  </si>
  <si>
    <t>1582170866.8284924</t>
  </si>
  <si>
    <t>1582170945.0407832</t>
  </si>
  <si>
    <t>1582171026.2392879</t>
  </si>
  <si>
    <t>1582171105.3657587</t>
  </si>
  <si>
    <t>1582171183.7098718</t>
  </si>
  <si>
    <t>1582171264.3389263</t>
  </si>
  <si>
    <t>1582171344.7956529</t>
  </si>
  <si>
    <t>1582171423.078044</t>
  </si>
  <si>
    <t>1582171501.8111155</t>
  </si>
  <si>
    <t>1582171581.0752416</t>
  </si>
  <si>
    <t>1582171659.7644222</t>
  </si>
  <si>
    <t>1582171738.9133363</t>
  </si>
  <si>
    <t>1582171819.799182</t>
  </si>
  <si>
    <t>1582171898.278464</t>
  </si>
  <si>
    <t>1582171977.8841121</t>
  </si>
  <si>
    <t>1582172057.6676831</t>
  </si>
  <si>
    <t>1582172134.6162488</t>
  </si>
  <si>
    <t>1582172214.6279209</t>
  </si>
  <si>
    <t>1582172295.5022054</t>
  </si>
  <si>
    <t>1582172374.7007604</t>
  </si>
  <si>
    <t>1582172454.724259</t>
  </si>
  <si>
    <t>1582172534.8694654</t>
  </si>
  <si>
    <t>1582172613.8616786</t>
  </si>
  <si>
    <t>1582172694.2545407</t>
  </si>
  <si>
    <t>1582172774.1484299</t>
  </si>
  <si>
    <t>1582172853.2203183</t>
  </si>
  <si>
    <t>1582172932.8374321</t>
  </si>
  <si>
    <t>1582173013.0415003</t>
  </si>
  <si>
    <t>1582173090.67149</t>
  </si>
  <si>
    <t>1582173169.0964334</t>
  </si>
  <si>
    <t>1582173249.8144515</t>
  </si>
  <si>
    <t>1582173329.9446392</t>
  </si>
  <si>
    <t>1582173409.219269</t>
  </si>
  <si>
    <t>1582173488.6996245</t>
  </si>
  <si>
    <t>1582173567.170776</t>
  </si>
  <si>
    <t>1582173647.4067667</t>
  </si>
  <si>
    <t>1582173728.4017565</t>
  </si>
  <si>
    <t>1582173806.1802459</t>
  </si>
  <si>
    <t>1582173885.1538959</t>
  </si>
  <si>
    <t>1582173965.1243684</t>
  </si>
  <si>
    <t>1582174044.1275032</t>
  </si>
  <si>
    <t>1582174122.5607388</t>
  </si>
  <si>
    <t>1582174204.0499585</t>
  </si>
  <si>
    <t>1582174282.5901124</t>
  </si>
  <si>
    <t>1582174361.7593305</t>
  </si>
  <si>
    <t>1582174441.613101</t>
  </si>
  <si>
    <t>1582174520.123933</t>
  </si>
  <si>
    <t>1582174601.3213732</t>
  </si>
  <si>
    <t>1582174681.3217554</t>
  </si>
  <si>
    <t>1582174760.1185634</t>
  </si>
  <si>
    <t>1582174840.540499</t>
  </si>
  <si>
    <t>1582174919.6433327</t>
  </si>
  <si>
    <t>1582175000.072849</t>
  </si>
  <si>
    <t>1582175079.7861962</t>
  </si>
  <si>
    <t>1582175158.2513</t>
  </si>
  <si>
    <t>1582175236.4772472</t>
  </si>
  <si>
    <t>1582175315.9164069</t>
  </si>
  <si>
    <t>1582175396.893955</t>
  </si>
  <si>
    <t>1582175475.0999672</t>
  </si>
  <si>
    <t>1582175555.154198</t>
  </si>
  <si>
    <t>1582175635.5890632</t>
  </si>
  <si>
    <t>1582175713.4729178</t>
  </si>
  <si>
    <t>1582175793.737989</t>
  </si>
  <si>
    <t>1582175873.3656878</t>
  </si>
  <si>
    <t>1582175951.3913906</t>
  </si>
  <si>
    <t>1582176031.660191</t>
  </si>
  <si>
    <t>1582176110.4869256</t>
  </si>
  <si>
    <t>1582176188.604036</t>
  </si>
  <si>
    <t>1582176270.7245345</t>
  </si>
  <si>
    <t>1582176350.0795584</t>
  </si>
  <si>
    <t>1582176429.208671</t>
  </si>
  <si>
    <t>1582176509.0230255</t>
  </si>
  <si>
    <t>1582176588.4739087</t>
  </si>
  <si>
    <t>1582176667.750945</t>
  </si>
  <si>
    <t>1582176748.5619438</t>
  </si>
  <si>
    <t>1582176828.4216406</t>
  </si>
  <si>
    <t>1582176906.3116493</t>
  </si>
  <si>
    <t>1582176986.2404015</t>
  </si>
  <si>
    <t>1582177067.9709768</t>
  </si>
  <si>
    <t>1582177146.9020956</t>
  </si>
  <si>
    <t>1582177227.3209567</t>
  </si>
  <si>
    <t>1582177306.7690542</t>
  </si>
  <si>
    <t>1582177384.908876</t>
  </si>
  <si>
    <t>1582177465.13191</t>
  </si>
  <si>
    <t>1582177545.988794</t>
  </si>
  <si>
    <t>1582177626.1502507</t>
  </si>
  <si>
    <t>1582177706.1086626</t>
  </si>
  <si>
    <t>1582177786.3088446</t>
  </si>
  <si>
    <t>1582177865.7540681</t>
  </si>
  <si>
    <t>1582177948.4312901</t>
  </si>
  <si>
    <t>1582178027.8226144</t>
  </si>
  <si>
    <t>1582178106.5431476</t>
  </si>
  <si>
    <t>1582178186.1141856</t>
  </si>
  <si>
    <t>1582178264.998327</t>
  </si>
  <si>
    <t>1582178347.1666741</t>
  </si>
  <si>
    <t>1582178428.3558657</t>
  </si>
  <si>
    <t>1582178506.39096</t>
  </si>
  <si>
    <t>1582178586.229194</t>
  </si>
  <si>
    <t>1582178666.0705616</t>
  </si>
  <si>
    <t>1582178746.7960856</t>
  </si>
  <si>
    <t>1582178827.771276</t>
  </si>
  <si>
    <t>1582178907.4886074</t>
  </si>
  <si>
    <t>1582178986.7859097</t>
  </si>
  <si>
    <t>1582179066.185928</t>
  </si>
  <si>
    <t>1582179147.0318909</t>
  </si>
  <si>
    <t>1582179226.6876621</t>
  </si>
  <si>
    <t>1582179306.4891846</t>
  </si>
  <si>
    <t>1582179385.8199947</t>
  </si>
  <si>
    <t>1582179464.2021701</t>
  </si>
  <si>
    <t>1582179545.0871296</t>
  </si>
  <si>
    <t>1582179624.888564</t>
  </si>
  <si>
    <t>1582179702.888589</t>
  </si>
  <si>
    <t>1582179783.0510588</t>
  </si>
  <si>
    <t>1582179862.625134</t>
  </si>
  <si>
    <t>1582179942.508998</t>
  </si>
  <si>
    <t>1582180022.5028794</t>
  </si>
  <si>
    <t>1582180102.0238988</t>
  </si>
  <si>
    <t>1582180181.128573</t>
  </si>
  <si>
    <t>1582180261.0968978</t>
  </si>
  <si>
    <t>1582180342.8393779</t>
  </si>
  <si>
    <t>1582180422.179138</t>
  </si>
  <si>
    <t>1582180502.1292176</t>
  </si>
  <si>
    <t>1582180580.6101232</t>
  </si>
  <si>
    <t>1582180659.1455915</t>
  </si>
  <si>
    <t>1582180739.3995507</t>
  </si>
  <si>
    <t>1582180821.3440998</t>
  </si>
  <si>
    <t>1582180901.7178273</t>
  </si>
  <si>
    <t>1582180982.2234545</t>
  </si>
  <si>
    <t>1582181061.441594</t>
  </si>
  <si>
    <t>1582181141.5260904</t>
  </si>
  <si>
    <t>1582181224.0574331</t>
  </si>
  <si>
    <t>1582181302.7052598</t>
  </si>
  <si>
    <t>1582181382.8892348</t>
  </si>
  <si>
    <t>1582181463.4096272</t>
  </si>
  <si>
    <t>1582181543.0760689</t>
  </si>
  <si>
    <t>1582181626.596568</t>
  </si>
  <si>
    <t>1582181705.79132</t>
  </si>
  <si>
    <t>1582181786.308782</t>
  </si>
  <si>
    <t>1582181866.3902516</t>
  </si>
  <si>
    <t>1582181945.0161617</t>
  </si>
  <si>
    <t>1582182028.29817</t>
  </si>
  <si>
    <t>1582182107.8270195</t>
  </si>
  <si>
    <t>1582182186.7756681</t>
  </si>
  <si>
    <t>1582182267.4779131</t>
  </si>
  <si>
    <t>1582182348.6414132</t>
  </si>
  <si>
    <t>1582182430.464391</t>
  </si>
  <si>
    <t>1582182511.664813</t>
  </si>
  <si>
    <t>1582182591.151245</t>
  </si>
  <si>
    <t>1582182672.019581</t>
  </si>
  <si>
    <t>1582182753.7357888</t>
  </si>
  <si>
    <t>1582182833.793105</t>
  </si>
  <si>
    <t>1582182914.1045144</t>
  </si>
  <si>
    <t>1582182994.691856</t>
  </si>
  <si>
    <t>1582183073.253936</t>
  </si>
  <si>
    <t>1582183156.365187</t>
  </si>
  <si>
    <t>1582183237.1981459</t>
  </si>
  <si>
    <t>1582183316.86355</t>
  </si>
  <si>
    <t>1582183398.0944278</t>
  </si>
  <si>
    <t>1582183477.6519232</t>
  </si>
  <si>
    <t>1582183559.4918926</t>
  </si>
  <si>
    <t>1582183640.866542</t>
  </si>
  <si>
    <t>1582183719.0375307</t>
  </si>
  <si>
    <t>1582183800.3549259</t>
  </si>
  <si>
    <t>1582183880.7011561</t>
  </si>
  <si>
    <t>1582183960.4285371</t>
  </si>
  <si>
    <t>1582184041.226377</t>
  </si>
  <si>
    <t>1582184120.852891</t>
  </si>
  <si>
    <t>1582184199.6740422</t>
  </si>
  <si>
    <t>1582184280.6653047</t>
  </si>
  <si>
    <t>1582184362.9627166</t>
  </si>
  <si>
    <t>1582184443.1183631</t>
  </si>
  <si>
    <t>1582184523.7807922</t>
  </si>
  <si>
    <t>1582184602.151792</t>
  </si>
  <si>
    <t>1582184683.6280587</t>
  </si>
  <si>
    <t>1582184765.3204553</t>
  </si>
  <si>
    <t>1582184844.5653677</t>
  </si>
  <si>
    <t>1582184924.7974958</t>
  </si>
  <si>
    <t>1582185005.1894555</t>
  </si>
  <si>
    <t>1582185084.1121457</t>
  </si>
  <si>
    <t>1582185167.0170078</t>
  </si>
  <si>
    <t>1582185247.9730947</t>
  </si>
  <si>
    <t>1582185327.2686074</t>
  </si>
  <si>
    <t>1582185408.228909</t>
  </si>
  <si>
    <t>1582185487.0920281</t>
  </si>
  <si>
    <t>1582185568.1602838</t>
  </si>
  <si>
    <t>1582185650.4466288</t>
  </si>
  <si>
    <t>1582185729.6286077</t>
  </si>
  <si>
    <t>1582185808.8993175</t>
  </si>
  <si>
    <t>1582185890.0228856</t>
  </si>
  <si>
    <t>1582185971.492184</t>
  </si>
  <si>
    <t>1582186054.279672</t>
  </si>
  <si>
    <t>1582186134.2983587</t>
  </si>
  <si>
    <t>1582186214.360978</t>
  </si>
  <si>
    <t>1582186296.4693701</t>
  </si>
  <si>
    <t>1582186376.4035413</t>
  </si>
  <si>
    <t>1582186457.1994357</t>
  </si>
  <si>
    <t>1582186538.1540072</t>
  </si>
  <si>
    <t>1582186617.1866877</t>
  </si>
  <si>
    <t>1582186700.4310946</t>
  </si>
  <si>
    <t>1582186780.654687</t>
  </si>
  <si>
    <t>1582186860.9858627</t>
  </si>
  <si>
    <t>1582186940.9291892</t>
  </si>
  <si>
    <t>1582187021.6857982</t>
  </si>
  <si>
    <t>1582187102.756717</t>
  </si>
  <si>
    <t>1582187183.9123893</t>
  </si>
  <si>
    <t>1582187264.8049195</t>
  </si>
  <si>
    <t>1582187344.1379497</t>
  </si>
  <si>
    <t>1582187425.1283684</t>
  </si>
  <si>
    <t>1582187506.5020335</t>
  </si>
  <si>
    <t>1582187586.316858</t>
  </si>
  <si>
    <t>1582187667.60454</t>
  </si>
  <si>
    <t>use_recurrent: true</t>
  </si>
  <si>
    <t>1581785296.8329506</t>
  </si>
  <si>
    <t>1581785405.6301446</t>
  </si>
  <si>
    <t>1581785509.7088902</t>
  </si>
  <si>
    <t>1581785614.4930942</t>
  </si>
  <si>
    <t>1581785721.662007</t>
  </si>
  <si>
    <t>1581785825.4823492</t>
  </si>
  <si>
    <t>1581785923.331157</t>
  </si>
  <si>
    <t>1581786028.8388662</t>
  </si>
  <si>
    <t>1581786139.339676</t>
  </si>
  <si>
    <t>1581786247.0966806</t>
  </si>
  <si>
    <t>1581786353.6592898</t>
  </si>
  <si>
    <t>1581786463.0287402</t>
  </si>
  <si>
    <t>1581786570.5163815</t>
  </si>
  <si>
    <t>1581786669.8124633</t>
  </si>
  <si>
    <t>1581786778.2191799</t>
  </si>
  <si>
    <t>1581786889.5760612</t>
  </si>
  <si>
    <t>1581786997.379676</t>
  </si>
  <si>
    <t>1581787108.0373206</t>
  </si>
  <si>
    <t>1581787220.928829</t>
  </si>
  <si>
    <t>1581787330.6793075</t>
  </si>
  <si>
    <t>1581787433.3713589</t>
  </si>
  <si>
    <t>1581787543.691614</t>
  </si>
  <si>
    <t>1581787652.8459585</t>
  </si>
  <si>
    <t>1581787760.970513</t>
  </si>
  <si>
    <t>1581787872.5292716</t>
  </si>
  <si>
    <t>1581787980.4003668</t>
  </si>
  <si>
    <t>1581788090.1341915</t>
  </si>
  <si>
    <t>1581788197.5255134</t>
  </si>
  <si>
    <t>1581788304.5904336</t>
  </si>
  <si>
    <t>1581788413.5869386</t>
  </si>
  <si>
    <t>1581788518.7440162</t>
  </si>
  <si>
    <t>1581788626.4116812</t>
  </si>
  <si>
    <t>1581788733.7033448</t>
  </si>
  <si>
    <t>1581788838.273786</t>
  </si>
  <si>
    <t>1581788945.7537222</t>
  </si>
  <si>
    <t>1581789050.7445672</t>
  </si>
  <si>
    <t>1581789155.5259159</t>
  </si>
  <si>
    <t>1581789262.9299908</t>
  </si>
  <si>
    <t>1581789369.3697968</t>
  </si>
  <si>
    <t>1581789477.6533518</t>
  </si>
  <si>
    <t>1581789587.676644</t>
  </si>
  <si>
    <t>1581789698.8896308</t>
  </si>
  <si>
    <t>1581789810.498371</t>
  </si>
  <si>
    <t>1581789920.1816063</t>
  </si>
  <si>
    <t>1581790024.9027443</t>
  </si>
  <si>
    <t>1581790130.9729543</t>
  </si>
  <si>
    <t>1581790243.5932949</t>
  </si>
  <si>
    <t>1581790350.6288104</t>
  </si>
  <si>
    <t>1581790458.8813562</t>
  </si>
  <si>
    <t>1581790569.0116854</t>
  </si>
  <si>
    <t>1581790676.7934568</t>
  </si>
  <si>
    <t>1581790794.985941</t>
  </si>
  <si>
    <t>1581790902.236483</t>
  </si>
  <si>
    <t>1581791009.8472488</t>
  </si>
  <si>
    <t>1581791118.442419</t>
  </si>
  <si>
    <t>1581791224.5127344</t>
  </si>
  <si>
    <t>1581791333.3599532</t>
  </si>
  <si>
    <t>1581791440.4312525</t>
  </si>
  <si>
    <t>1581791547.2047784</t>
  </si>
  <si>
    <t>1581791656.611825</t>
  </si>
  <si>
    <t>1581791763.8322392</t>
  </si>
  <si>
    <t>1581791872.0363169</t>
  </si>
  <si>
    <t>1581791980.4689894</t>
  </si>
  <si>
    <t>1581792086.911664</t>
  </si>
  <si>
    <t>1582245220.5795038</t>
  </si>
  <si>
    <t>1581792201.357778</t>
  </si>
  <si>
    <t>1582245306.0269597</t>
  </si>
  <si>
    <t>1582245392.9474123</t>
  </si>
  <si>
    <t>1582245471.9220612</t>
  </si>
  <si>
    <t>1581792308.5740757</t>
  </si>
  <si>
    <t>1582245560.5983932</t>
  </si>
  <si>
    <t>1582245642.161685</t>
  </si>
  <si>
    <t>1581792415.6324394</t>
  </si>
  <si>
    <t>1582245724.2472272</t>
  </si>
  <si>
    <t>1582245806.359864</t>
  </si>
  <si>
    <t>1582245888.885289</t>
  </si>
  <si>
    <t>1582245971.3134606</t>
  </si>
  <si>
    <t>1581792523.3602824</t>
  </si>
  <si>
    <t>1582246053.728683</t>
  </si>
  <si>
    <t>1582246134.573246</t>
  </si>
  <si>
    <t>1582246215.7064416</t>
  </si>
  <si>
    <t>1582246295.1087465</t>
  </si>
  <si>
    <t>1581792631.9302065</t>
  </si>
  <si>
    <t>1582246382.2614167</t>
  </si>
  <si>
    <t>1581792739.1239305</t>
  </si>
  <si>
    <t>1581792847.0221267</t>
  </si>
  <si>
    <t>1581792952.9800699</t>
  </si>
  <si>
    <t>1581793061.3107154</t>
  </si>
  <si>
    <t>1582246463.0141277</t>
  </si>
  <si>
    <t>1581793168.5833416</t>
  </si>
  <si>
    <t>1581793275.2934306</t>
  </si>
  <si>
    <t>1581793385.6529794</t>
  </si>
  <si>
    <t>1581793494.222362</t>
  </si>
  <si>
    <t>1581793607.489301</t>
  </si>
  <si>
    <t>1582246546.106389</t>
  </si>
  <si>
    <t>1581793709.9226847</t>
  </si>
  <si>
    <t>1582246631.0629046</t>
  </si>
  <si>
    <t>1582246711.430162</t>
  </si>
  <si>
    <t>1581793817.4581318</t>
  </si>
  <si>
    <t>1582246790.6154692</t>
  </si>
  <si>
    <t>1582246870.164269</t>
  </si>
  <si>
    <t>1581793929.9904573</t>
  </si>
  <si>
    <t>1581794032.829118</t>
  </si>
  <si>
    <t>1581794138.6363533</t>
  </si>
  <si>
    <t>1581794245.6418378</t>
  </si>
  <si>
    <t>1581794353.8007028</t>
  </si>
  <si>
    <t>1581794460.2249293</t>
  </si>
  <si>
    <t>1581794570.6941173</t>
  </si>
  <si>
    <t>1581794692.8717458</t>
  </si>
  <si>
    <t>1581794826.7644114</t>
  </si>
  <si>
    <t>1581794971.7340684</t>
  </si>
  <si>
    <t>1581795098.2327347</t>
  </si>
  <si>
    <t>1581795224.8618534</t>
  </si>
  <si>
    <t>1581795358.978902</t>
  </si>
  <si>
    <t>1581795510.4172978</t>
  </si>
  <si>
    <t>1582246953.8128877</t>
  </si>
  <si>
    <t>1582247038.2750354</t>
  </si>
  <si>
    <t>1581795670.1951</t>
  </si>
  <si>
    <t>1582247122.4042673</t>
  </si>
  <si>
    <t>1582247205.658426</t>
  </si>
  <si>
    <t>1582247286.912549</t>
  </si>
  <si>
    <t>1582247369.4797578</t>
  </si>
  <si>
    <t>1581795797.2999613</t>
  </si>
  <si>
    <t>1582247449.987759</t>
  </si>
  <si>
    <t>1582247528.954431</t>
  </si>
  <si>
    <t>1582247606.4021513</t>
  </si>
  <si>
    <t>1581795921.7647011</t>
  </si>
  <si>
    <t>1582247686.1858292</t>
  </si>
  <si>
    <t>1582247769.3739605</t>
  </si>
  <si>
    <t>1582247852.1242642</t>
  </si>
  <si>
    <t>1582247938.3067863</t>
  </si>
  <si>
    <t>1581796036.747551</t>
  </si>
  <si>
    <t>1582248018.6078753</t>
  </si>
  <si>
    <t>1582248097.4082458</t>
  </si>
  <si>
    <t>1581796151.5730355</t>
  </si>
  <si>
    <t>1582248177.835612</t>
  </si>
  <si>
    <t>1582248257.836984</t>
  </si>
  <si>
    <t>1582248336.675467</t>
  </si>
  <si>
    <t>1582248417.7765687</t>
  </si>
  <si>
    <t>1581796267.5584462</t>
  </si>
  <si>
    <t>1582248496.73107</t>
  </si>
  <si>
    <t>1582248575.5746546</t>
  </si>
  <si>
    <t>1581796399.65082</t>
  </si>
  <si>
    <t>1582248656.254065</t>
  </si>
  <si>
    <t>1582248735.6937063</t>
  </si>
  <si>
    <t>1582248816.9701416</t>
  </si>
  <si>
    <t>1581796533.3534198</t>
  </si>
  <si>
    <t>1582248896.2644558</t>
  </si>
  <si>
    <t>1582248975.2407303</t>
  </si>
  <si>
    <t>1582249055.0957813</t>
  </si>
  <si>
    <t>1581796664.895705</t>
  </si>
  <si>
    <t>1582249134.3353722</t>
  </si>
  <si>
    <t>1582249212.847443</t>
  </si>
  <si>
    <t>1582249291.7253003</t>
  </si>
  <si>
    <t>1582249369.6605892</t>
  </si>
  <si>
    <t>1581796799.2143283</t>
  </si>
  <si>
    <t>1582249448.350676</t>
  </si>
  <si>
    <t>1582249528.6197898</t>
  </si>
  <si>
    <t>1582249607.9688914</t>
  </si>
  <si>
    <t>1582249687.6234412</t>
  </si>
  <si>
    <t>1582249766.8545938</t>
  </si>
  <si>
    <t>1582249845.3771765</t>
  </si>
  <si>
    <t>1582249926.065398</t>
  </si>
  <si>
    <t>1581796935.2273936</t>
  </si>
  <si>
    <t>1582250005.911938</t>
  </si>
  <si>
    <t>1582250084.334073</t>
  </si>
  <si>
    <t>1582250164.1659834</t>
  </si>
  <si>
    <t>1582250241.706849</t>
  </si>
  <si>
    <t>1581797064.1464393</t>
  </si>
  <si>
    <t>1582250321.296443</t>
  </si>
  <si>
    <t>1582250401.0442417</t>
  </si>
  <si>
    <t>1582250479.6310217</t>
  </si>
  <si>
    <t>1581797195.3837464</t>
  </si>
  <si>
    <t>1582250559.252152</t>
  </si>
  <si>
    <t>1582250638.463376</t>
  </si>
  <si>
    <t>1582250717.3428895</t>
  </si>
  <si>
    <t>1581797329.2767308</t>
  </si>
  <si>
    <t>1582250797.8581073</t>
  </si>
  <si>
    <t>1582250875.9926405</t>
  </si>
  <si>
    <t>1582250955.936445</t>
  </si>
  <si>
    <t>1581797460.8529255</t>
  </si>
  <si>
    <t>1582251033.3178303</t>
  </si>
  <si>
    <t>1582251111.674015</t>
  </si>
  <si>
    <t>1582251191.9361806</t>
  </si>
  <si>
    <t>1582251270.693263</t>
  </si>
  <si>
    <t>1581797593.4792604</t>
  </si>
  <si>
    <t>1582251350.2310312</t>
  </si>
  <si>
    <t>1582251430.6023862</t>
  </si>
  <si>
    <t>1582251509.9824111</t>
  </si>
  <si>
    <t>1582251589.6943693</t>
  </si>
  <si>
    <t>1581797721.2951257</t>
  </si>
  <si>
    <t>1582251669.7335606</t>
  </si>
  <si>
    <t>1582251748.596927</t>
  </si>
  <si>
    <t>1582251828.4616563</t>
  </si>
  <si>
    <t>1581797853.8179426</t>
  </si>
  <si>
    <t>1582251907.1263099</t>
  </si>
  <si>
    <t>1582251986.3223367</t>
  </si>
  <si>
    <t>1582252065.7596297</t>
  </si>
  <si>
    <t>1581797985.7950268</t>
  </si>
  <si>
    <t>1582252143.864936</t>
  </si>
  <si>
    <t>1582252222.3645701</t>
  </si>
  <si>
    <t>1581798117.6790752</t>
  </si>
  <si>
    <t>1582252301.451258</t>
  </si>
  <si>
    <t>1582252381.198854</t>
  </si>
  <si>
    <t>1582252460.6287682</t>
  </si>
  <si>
    <t>1582252538.900398</t>
  </si>
  <si>
    <t>1581798250.9564674</t>
  </si>
  <si>
    <t>1582252617.8891504</t>
  </si>
  <si>
    <t>1582252697.564391</t>
  </si>
  <si>
    <t>1582252776.9079452</t>
  </si>
  <si>
    <t>1582252854.7157247</t>
  </si>
  <si>
    <t>1581798384.2552183</t>
  </si>
  <si>
    <t>1582252934.6357954</t>
  </si>
  <si>
    <t>1582253013.1414015</t>
  </si>
  <si>
    <t>1582253091.752537</t>
  </si>
  <si>
    <t>1582253172.111328</t>
  </si>
  <si>
    <t>1581798515.3993866</t>
  </si>
  <si>
    <t>1582253250.9091017</t>
  </si>
  <si>
    <t>1582253331.2292628</t>
  </si>
  <si>
    <t>1582253409.669031</t>
  </si>
  <si>
    <t>1581798649.0116506</t>
  </si>
  <si>
    <t>1582253488.4510102</t>
  </si>
  <si>
    <t>1582253569.0162742</t>
  </si>
  <si>
    <t>1582253646.8286703</t>
  </si>
  <si>
    <t>1581798783.8171997</t>
  </si>
  <si>
    <t>1582253725.206029</t>
  </si>
  <si>
    <t>1582253805.5312467</t>
  </si>
  <si>
    <t>1582253884.4218857</t>
  </si>
  <si>
    <t>1582253964.897788</t>
  </si>
  <si>
    <t>1581798911.5934536</t>
  </si>
  <si>
    <t>1582254043.639768</t>
  </si>
  <si>
    <t>1582254122.44432</t>
  </si>
  <si>
    <t>1582254202.7948565</t>
  </si>
  <si>
    <t>1581799032.9725912</t>
  </si>
  <si>
    <t>1582254281.6344674</t>
  </si>
  <si>
    <t>1582254360.720614</t>
  </si>
  <si>
    <t>1582254440.283771</t>
  </si>
  <si>
    <t>1582254518.2103868</t>
  </si>
  <si>
    <t>1581799153.0009458</t>
  </si>
  <si>
    <t>1582254597.209291</t>
  </si>
  <si>
    <t>1582254676.105297</t>
  </si>
  <si>
    <t>1581799265.5870662</t>
  </si>
  <si>
    <t>1582254755.6087832</t>
  </si>
  <si>
    <t>1582254835.1468315</t>
  </si>
  <si>
    <t>1582254913.817435</t>
  </si>
  <si>
    <t>1582254992.6085045</t>
  </si>
  <si>
    <t>1581799377.7815664</t>
  </si>
  <si>
    <t>1582255072.6831052</t>
  </si>
  <si>
    <t>1582255151.120853</t>
  </si>
  <si>
    <t>1582255230.0426764</t>
  </si>
  <si>
    <t>1582255307.7658103</t>
  </si>
  <si>
    <t>1581799490.134969</t>
  </si>
  <si>
    <t>1582255386.0628965</t>
  </si>
  <si>
    <t>1582255468.1274838</t>
  </si>
  <si>
    <t>1582255547.3100371</t>
  </si>
  <si>
    <t>1582255625.1472273</t>
  </si>
  <si>
    <t>1581799600.5372062</t>
  </si>
  <si>
    <t>1582255705.2883675</t>
  </si>
  <si>
    <t>1582255785.364577</t>
  </si>
  <si>
    <t>1582255864.6549742</t>
  </si>
  <si>
    <t>1582255944.5643353</t>
  </si>
  <si>
    <t>1581799713.3939004</t>
  </si>
  <si>
    <t>1582256022.947711</t>
  </si>
  <si>
    <t>1582256103.2355876</t>
  </si>
  <si>
    <t>1582256181.5304775</t>
  </si>
  <si>
    <t>1582256259.9950495</t>
  </si>
  <si>
    <t>1581799824.3983257</t>
  </si>
  <si>
    <t>1582256341.25129</t>
  </si>
  <si>
    <t>1582256420.0616853</t>
  </si>
  <si>
    <t>1582256498.5103047</t>
  </si>
  <si>
    <t>1582256578.4740443</t>
  </si>
  <si>
    <t>1581799927.939318</t>
  </si>
  <si>
    <t>1582256657.5342655</t>
  </si>
  <si>
    <t>1582256738.1280677</t>
  </si>
  <si>
    <t>1582256816.0064666</t>
  </si>
  <si>
    <t>1582256894.714408</t>
  </si>
  <si>
    <t>1582256974.6938956</t>
  </si>
  <si>
    <t>1581800047.5741186</t>
  </si>
  <si>
    <t>1582257053.024239</t>
  </si>
  <si>
    <t>1582257132.4846516</t>
  </si>
  <si>
    <t>1582257211.7789109</t>
  </si>
  <si>
    <t>1581800158.85969</t>
  </si>
  <si>
    <t>1582257290.7783456</t>
  </si>
  <si>
    <t>1582257369.0871553</t>
  </si>
  <si>
    <t>1581800270.1319203</t>
  </si>
  <si>
    <t>1582257449.3749263</t>
  </si>
  <si>
    <t>1582257528.8267019</t>
  </si>
  <si>
    <t>1582257608.8693888</t>
  </si>
  <si>
    <t>1582257687.195356</t>
  </si>
  <si>
    <t>1581800383.0344775</t>
  </si>
  <si>
    <t>1582257765.726916</t>
  </si>
  <si>
    <t>1582257845.5714939</t>
  </si>
  <si>
    <t>1581800495.1776054</t>
  </si>
  <si>
    <t>1582257924.3522477</t>
  </si>
  <si>
    <t>1582258002.2855542</t>
  </si>
  <si>
    <t>1582258081.951612</t>
  </si>
  <si>
    <t>1582258160.3626182</t>
  </si>
  <si>
    <t>1581800604.6197243</t>
  </si>
  <si>
    <t>1582258240.141577</t>
  </si>
  <si>
    <t>1582258318.9071836</t>
  </si>
  <si>
    <t>1582258397.0353553</t>
  </si>
  <si>
    <t>1581800712.3106549</t>
  </si>
  <si>
    <t>1582258475.6276457</t>
  </si>
  <si>
    <t>1582258554.2112653</t>
  </si>
  <si>
    <t>1582258631.6534398</t>
  </si>
  <si>
    <t>1581800818.250122</t>
  </si>
  <si>
    <t>1582258711.6830292</t>
  </si>
  <si>
    <t>1582258789.523649</t>
  </si>
  <si>
    <t>1582258868.0565429</t>
  </si>
  <si>
    <t>1582258948.2498357</t>
  </si>
  <si>
    <t>1581800926.7085824</t>
  </si>
  <si>
    <t>1582259026.6992028</t>
  </si>
  <si>
    <t>1582259108.6373758</t>
  </si>
  <si>
    <t>1582259187.1927588</t>
  </si>
  <si>
    <t>1581801035.6807866</t>
  </si>
  <si>
    <t>1582259265.8368597</t>
  </si>
  <si>
    <t>1582259345.5187173</t>
  </si>
  <si>
    <t>1582259423.5839765</t>
  </si>
  <si>
    <t>1582259502.5950606</t>
  </si>
  <si>
    <t>1581801143.1474848</t>
  </si>
  <si>
    <t>1582259581.354142</t>
  </si>
  <si>
    <t>1582259659.7932053</t>
  </si>
  <si>
    <t>1582259738.9280677</t>
  </si>
  <si>
    <t>1581801248.1981175</t>
  </si>
  <si>
    <t>1582259817.5929844</t>
  </si>
  <si>
    <t>1582259896.885185</t>
  </si>
  <si>
    <t>1582259976.8514054</t>
  </si>
  <si>
    <t>1582260055.6918504</t>
  </si>
  <si>
    <t>1581801356.1873412</t>
  </si>
  <si>
    <t>1582260134.250075</t>
  </si>
  <si>
    <t>1582260214.0273926</t>
  </si>
  <si>
    <t>1582260293.6729581</t>
  </si>
  <si>
    <t>1581801462.772532</t>
  </si>
  <si>
    <t>1582260372.011246</t>
  </si>
  <si>
    <t>1582260451.5834281</t>
  </si>
  <si>
    <t>1581801568.4488816</t>
  </si>
  <si>
    <t>1582260530.0971057</t>
  </si>
  <si>
    <t>1582260609.2485337</t>
  </si>
  <si>
    <t>1582260688.7984242</t>
  </si>
  <si>
    <t>1581801677.8096201</t>
  </si>
  <si>
    <t>1582260767.2713828</t>
  </si>
  <si>
    <t>1582260847.0278955</t>
  </si>
  <si>
    <t>1582260925.9915607</t>
  </si>
  <si>
    <t>1581801785.3238254</t>
  </si>
  <si>
    <t>1582261004.4194531</t>
  </si>
  <si>
    <t>1582261084.691756</t>
  </si>
  <si>
    <t>1582261163.183409</t>
  </si>
  <si>
    <t>1582261241.951862</t>
  </si>
  <si>
    <t>1581801891.5353568</t>
  </si>
  <si>
    <t>1582261319.459738</t>
  </si>
  <si>
    <t>1582261397.9463623</t>
  </si>
  <si>
    <t>1581801999.3733811</t>
  </si>
  <si>
    <t>1582261478.9185598</t>
  </si>
  <si>
    <t>1582261557.0722485</t>
  </si>
  <si>
    <t>1582261636.2049441</t>
  </si>
  <si>
    <t>1581802107.6081855</t>
  </si>
  <si>
    <t>1582261715.380419</t>
  </si>
  <si>
    <t>1582261794.4378567</t>
  </si>
  <si>
    <t>1582261874.8715944</t>
  </si>
  <si>
    <t>1581802217.2935495</t>
  </si>
  <si>
    <t>1582261953.2452707</t>
  </si>
  <si>
    <t>1582262031.4649346</t>
  </si>
  <si>
    <t>1582262111.2255278</t>
  </si>
  <si>
    <t>1582262189.3681185</t>
  </si>
  <si>
    <t>1581802325.8536325</t>
  </si>
  <si>
    <t>1582262268.273695</t>
  </si>
  <si>
    <t>1582262347.1280704</t>
  </si>
  <si>
    <t>1582262428.1889</t>
  </si>
  <si>
    <t>1582262506.179726</t>
  </si>
  <si>
    <t>1581802434.1613357</t>
  </si>
  <si>
    <t>1582262586.3535738</t>
  </si>
  <si>
    <t>1582262666.604976</t>
  </si>
  <si>
    <t>1582262746.5912135</t>
  </si>
  <si>
    <t>1582262824.1858885</t>
  </si>
  <si>
    <t>1581802541.5168974</t>
  </si>
  <si>
    <t>1582262902.6731822</t>
  </si>
  <si>
    <t>1582262982.1235144</t>
  </si>
  <si>
    <t>1581802651.0141804</t>
  </si>
  <si>
    <t>1582263061.0144854</t>
  </si>
  <si>
    <t>1582263139.3591592</t>
  </si>
  <si>
    <t>1582263218.3450146</t>
  </si>
  <si>
    <t>1581802758.9958484</t>
  </si>
  <si>
    <t>1582263297.1378706</t>
  </si>
  <si>
    <t>1582263377.517608</t>
  </si>
  <si>
    <t>1582263457.6385093</t>
  </si>
  <si>
    <t>1581802864.4824636</t>
  </si>
  <si>
    <t>1582263536.5720172</t>
  </si>
  <si>
    <t>1582263616.6811392</t>
  </si>
  <si>
    <t>1582263694.6201837</t>
  </si>
  <si>
    <t>1581802972.2894504</t>
  </si>
  <si>
    <t>1582263772.2697885</t>
  </si>
  <si>
    <t>1582263852.0200586</t>
  </si>
  <si>
    <t>1581803079.3411012</t>
  </si>
  <si>
    <t>1582263930.3068452</t>
  </si>
  <si>
    <t>1582264008.9587688</t>
  </si>
  <si>
    <t>1582264089.1738136</t>
  </si>
  <si>
    <t>1582264167.9459572</t>
  </si>
  <si>
    <t>1582264248.646129</t>
  </si>
  <si>
    <t>1582264327.4114714</t>
  </si>
  <si>
    <t>1582264406.2927866</t>
  </si>
  <si>
    <t>1581803186.7818663</t>
  </si>
  <si>
    <t>1582264486.1829648</t>
  </si>
  <si>
    <t>1582264565.0456758</t>
  </si>
  <si>
    <t>1582264644.7708638</t>
  </si>
  <si>
    <t>1582264723.8472438</t>
  </si>
  <si>
    <t>1581803291.575541</t>
  </si>
  <si>
    <t>1582264802.041021</t>
  </si>
  <si>
    <t>1582264882.0835845</t>
  </si>
  <si>
    <t>1581803399.192259</t>
  </si>
  <si>
    <t>1582264960.7504473</t>
  </si>
  <si>
    <t>1582265040.1353364</t>
  </si>
  <si>
    <t>1582265119.8208318</t>
  </si>
  <si>
    <t>1581803513.4604783</t>
  </si>
  <si>
    <t>1582265198.4752994</t>
  </si>
  <si>
    <t>1582265277.602727</t>
  </si>
  <si>
    <t>1582265357.929877</t>
  </si>
  <si>
    <t>1582265437.0129826</t>
  </si>
  <si>
    <t>1581803623.3371875</t>
  </si>
  <si>
    <t>1582265515.7049</t>
  </si>
  <si>
    <t>1582265593.5975778</t>
  </si>
  <si>
    <t>1582265671.8456872</t>
  </si>
  <si>
    <t>1582265751.935452</t>
  </si>
  <si>
    <t>1581803729.4334412</t>
  </si>
  <si>
    <t>1582265831.043254</t>
  </si>
  <si>
    <t>1582265909.82482</t>
  </si>
  <si>
    <t>1582265989.295964</t>
  </si>
  <si>
    <t>1582266068.3102365</t>
  </si>
  <si>
    <t>1581803836.7735336</t>
  </si>
  <si>
    <t>1582266146.982809</t>
  </si>
  <si>
    <t>1582266228.2319531</t>
  </si>
  <si>
    <t>1582266305.9250307</t>
  </si>
  <si>
    <t>1582266385.8638926</t>
  </si>
  <si>
    <t>1581803948.2144356</t>
  </si>
  <si>
    <t>1582266463.557319</t>
  </si>
  <si>
    <t>1582266541.6547048</t>
  </si>
  <si>
    <t>1582266621.4674535</t>
  </si>
  <si>
    <t>1581804056.6075845</t>
  </si>
  <si>
    <t>1582266698.6269343</t>
  </si>
  <si>
    <t>1582266776.7843919</t>
  </si>
  <si>
    <t>1582266855.8267868</t>
  </si>
  <si>
    <t>1581804168.2378998</t>
  </si>
  <si>
    <t>1582266933.2796664</t>
  </si>
  <si>
    <t>1582267012.2141705</t>
  </si>
  <si>
    <t>1582267089.6674628</t>
  </si>
  <si>
    <t>1582267168.0066528</t>
  </si>
  <si>
    <t>1581804279.1708772</t>
  </si>
  <si>
    <t>1582267246.3452811</t>
  </si>
  <si>
    <t>1582267324.0237877</t>
  </si>
  <si>
    <t>1581804387.686364</t>
  </si>
  <si>
    <t>1582267402.477369</t>
  </si>
  <si>
    <t>1582267480.7494435</t>
  </si>
  <si>
    <t>1582267558.6305733</t>
  </si>
  <si>
    <t>1581804497.368223</t>
  </si>
  <si>
    <t>1582267636.6713533</t>
  </si>
  <si>
    <t>1582267715.1711514</t>
  </si>
  <si>
    <t>1582267793.864808</t>
  </si>
  <si>
    <t>1581804604.8094373</t>
  </si>
  <si>
    <t>1582267872.5323725</t>
  </si>
  <si>
    <t>1582267950.436792</t>
  </si>
  <si>
    <t>1581804711.460746</t>
  </si>
  <si>
    <t>1582268028.3742533</t>
  </si>
  <si>
    <t>1581804819.7541556</t>
  </si>
  <si>
    <t>1582268106.9363906</t>
  </si>
  <si>
    <t>1582268185.1138482</t>
  </si>
  <si>
    <t>1582268262.793141</t>
  </si>
  <si>
    <t>1582268341.1239483</t>
  </si>
  <si>
    <t>1582268418.68535</t>
  </si>
  <si>
    <t>1582268497.4801738</t>
  </si>
  <si>
    <t>1582268575.4386778</t>
  </si>
  <si>
    <t>1581804927.7228062</t>
  </si>
  <si>
    <t>1582268652.692959</t>
  </si>
  <si>
    <t>1582268731.7610915</t>
  </si>
  <si>
    <t>1582268809.4438818</t>
  </si>
  <si>
    <t>1581805035.5327752</t>
  </si>
  <si>
    <t>1582268887.613356</t>
  </si>
  <si>
    <t>1582268967.1764178</t>
  </si>
  <si>
    <t>1581805143.6672802</t>
  </si>
  <si>
    <t>1581805252.4154754</t>
  </si>
  <si>
    <t>1582269043.8617866</t>
  </si>
  <si>
    <t>1582269121.38406</t>
  </si>
  <si>
    <t>1582269199.8916762</t>
  </si>
  <si>
    <t>1581805360.253626</t>
  </si>
  <si>
    <t>1582269277.891858</t>
  </si>
  <si>
    <t>1582269357.0904243</t>
  </si>
  <si>
    <t>1582269434.3634307</t>
  </si>
  <si>
    <t>1581805470.1134524</t>
  </si>
  <si>
    <t>1582269512.7857444</t>
  </si>
  <si>
    <t>1582269591.2686906</t>
  </si>
  <si>
    <t>1582269668.946567</t>
  </si>
  <si>
    <t>1582269747.209468</t>
  </si>
  <si>
    <t>1581805578.7016084</t>
  </si>
  <si>
    <t>1582269825.651523</t>
  </si>
  <si>
    <t>1582269903.2954624</t>
  </si>
  <si>
    <t>1582269981.5546694</t>
  </si>
  <si>
    <t>1582270060.228189</t>
  </si>
  <si>
    <t>1581805690.9082692</t>
  </si>
  <si>
    <t>1582270139.173864</t>
  </si>
  <si>
    <t>1582270217.1654384</t>
  </si>
  <si>
    <t>1582270294.033384</t>
  </si>
  <si>
    <t>1581805798.8410554</t>
  </si>
  <si>
    <t>1582270371.752991</t>
  </si>
  <si>
    <t>1582270450.561329</t>
  </si>
  <si>
    <t>1582270529.3304577</t>
  </si>
  <si>
    <t>1581805906.1330316</t>
  </si>
  <si>
    <t>1582270606.7108207</t>
  </si>
  <si>
    <t>1582270685.5100927</t>
  </si>
  <si>
    <t>1581806013.409157</t>
  </si>
  <si>
    <t>1582270762.9330034</t>
  </si>
  <si>
    <t>1582270841.3701012</t>
  </si>
  <si>
    <t>1582270919.883302</t>
  </si>
  <si>
    <t>1582270997.480238</t>
  </si>
  <si>
    <t>1581806121.047197</t>
  </si>
  <si>
    <t>1582271076.1498296</t>
  </si>
  <si>
    <t>1582271153.6284597</t>
  </si>
  <si>
    <t>1582271231.6179578</t>
  </si>
  <si>
    <t>1581806227.126418</t>
  </si>
  <si>
    <t>1582271311.5621607</t>
  </si>
  <si>
    <t>1582271388.7516782</t>
  </si>
  <si>
    <t>1582271467.626804</t>
  </si>
  <si>
    <t>1581806333.3142502</t>
  </si>
  <si>
    <t>1582271545.709928</t>
  </si>
  <si>
    <t>1581806440.251297</t>
  </si>
  <si>
    <t>1582271623.4461124</t>
  </si>
  <si>
    <t>1582271702.877898</t>
  </si>
  <si>
    <t>1582271780.5338163</t>
  </si>
  <si>
    <t>1581806546.4341688</t>
  </si>
  <si>
    <t>1582271858.6401315</t>
  </si>
  <si>
    <t>1582271937.950628</t>
  </si>
  <si>
    <t>1582272015.8455362</t>
  </si>
  <si>
    <t>1581806652.5729613</t>
  </si>
  <si>
    <t>1582272093.6192236</t>
  </si>
  <si>
    <t>1582272172.1906908</t>
  </si>
  <si>
    <t>1582272249.587619</t>
  </si>
  <si>
    <t>1581806759.9272707</t>
  </si>
  <si>
    <t>1582272328.689526</t>
  </si>
  <si>
    <t>1582272406.7684557</t>
  </si>
  <si>
    <t>1582272484.6032104</t>
  </si>
  <si>
    <t>1581806865.2022448</t>
  </si>
  <si>
    <t>1582272562.8393946</t>
  </si>
  <si>
    <t>1582272640.207768</t>
  </si>
  <si>
    <t>1582272718.2326617</t>
  </si>
  <si>
    <t>1582272796.7710574</t>
  </si>
  <si>
    <t>1582272875.8721035</t>
  </si>
  <si>
    <t>1582272954.3297157</t>
  </si>
  <si>
    <t>1582273031.8432572</t>
  </si>
  <si>
    <t>1582273109.4033518</t>
  </si>
  <si>
    <t>1582273188.2388937</t>
  </si>
  <si>
    <t>1581806971.9953356</t>
  </si>
  <si>
    <t>1582273266.5823655</t>
  </si>
  <si>
    <t>1581807080.1486273</t>
  </si>
  <si>
    <t>1582273343.19021</t>
  </si>
  <si>
    <t>1582273421.835188</t>
  </si>
  <si>
    <t>1581807187.5947113</t>
  </si>
  <si>
    <t>1582273499.395213</t>
  </si>
  <si>
    <t>1582273577.2769656</t>
  </si>
  <si>
    <t>1582273656.4612892</t>
  </si>
  <si>
    <t>1582273733.6442518</t>
  </si>
  <si>
    <t>1582273812.6651719</t>
  </si>
  <si>
    <t>1581807298.0600607</t>
  </si>
  <si>
    <t>1582273890.6644914</t>
  </si>
  <si>
    <t>1582273968.9328656</t>
  </si>
  <si>
    <t>1582274049.7284956</t>
  </si>
  <si>
    <t>1581807406.9340897</t>
  </si>
  <si>
    <t>1582274127.328163</t>
  </si>
  <si>
    <t>1582274205.4318013</t>
  </si>
  <si>
    <t>1582274284.4840188</t>
  </si>
  <si>
    <t>1581807512.6992772</t>
  </si>
  <si>
    <t>1582274363.3255045</t>
  </si>
  <si>
    <t>1582274443.4353693</t>
  </si>
  <si>
    <t>1582274521.30335</t>
  </si>
  <si>
    <t>1581807622.0337973</t>
  </si>
  <si>
    <t>1582274599.6661289</t>
  </si>
  <si>
    <t>1582274679.2193716</t>
  </si>
  <si>
    <t>1582274757.8133261</t>
  </si>
  <si>
    <t>1582274839.3735368</t>
  </si>
  <si>
    <t>1581814314.4871423</t>
  </si>
  <si>
    <t>1581814438.9896283</t>
  </si>
  <si>
    <t>1581814563.2819655</t>
  </si>
  <si>
    <t>1581814680.9849389</t>
  </si>
  <si>
    <t>1581814803.6420054</t>
  </si>
  <si>
    <t>1581814928.1588724</t>
  </si>
  <si>
    <t>1581815058.001468</t>
  </si>
  <si>
    <t>1581815180.9534655</t>
  </si>
  <si>
    <t>1581815303.477986</t>
  </si>
  <si>
    <t>1581815417.2146711</t>
  </si>
  <si>
    <t>1581815534.6806664</t>
  </si>
  <si>
    <t>1581815663.9915435</t>
  </si>
  <si>
    <t>1581815790.8800156</t>
  </si>
  <si>
    <t>1581815923.2435856</t>
  </si>
  <si>
    <t>1581816049.4610693</t>
  </si>
  <si>
    <t>1581816173.5096939</t>
  </si>
  <si>
    <t>1581816301.0373344</t>
  </si>
  <si>
    <t>1581816430.1828756</t>
  </si>
  <si>
    <t>1581816557.1749213</t>
  </si>
  <si>
    <t>1581816685.9396038</t>
  </si>
  <si>
    <t>1581816812.5853956</t>
  </si>
  <si>
    <t>1581816942.3258424</t>
  </si>
  <si>
    <t>1581817070.7056336</t>
  </si>
  <si>
    <t>1581817197.4007595</t>
  </si>
  <si>
    <t>1581817323.5122688</t>
  </si>
  <si>
    <t>1581817449.5379405</t>
  </si>
  <si>
    <t>1581817578.8769252</t>
  </si>
  <si>
    <t>1581817710.8735301</t>
  </si>
  <si>
    <t>1581817835.339028</t>
  </si>
  <si>
    <t>1581817960.9980965</t>
  </si>
  <si>
    <t>1581818092.839889</t>
  </si>
  <si>
    <t>1581818222.1530824</t>
  </si>
  <si>
    <t>1581818343.0758414</t>
  </si>
  <si>
    <t>1581818477.8082662</t>
  </si>
  <si>
    <t>1581818601.0404027</t>
  </si>
  <si>
    <t>1581818730.3126566</t>
  </si>
  <si>
    <t>1581818871.1677706</t>
  </si>
  <si>
    <t>1581819004.3930001</t>
  </si>
  <si>
    <t>1581819126.930078</t>
  </si>
  <si>
    <t>1581819265.141311</t>
  </si>
  <si>
    <t>1581819397.3929253</t>
  </si>
  <si>
    <t>1581819525.54922</t>
  </si>
  <si>
    <t>1581819655.0663369</t>
  </si>
  <si>
    <t>1581819784.3779147</t>
  </si>
  <si>
    <t>1581819910.9763021</t>
  </si>
  <si>
    <t>1581820035.0741796</t>
  </si>
  <si>
    <t>1581820164.8822737</t>
  </si>
  <si>
    <t>1581820292.3097658</t>
  </si>
  <si>
    <t>1581820418.6951418</t>
  </si>
  <si>
    <t>1581820548.8911242</t>
  </si>
  <si>
    <t>RealValue</t>
  </si>
  <si>
    <t>VALUE LOSS BASE</t>
  </si>
  <si>
    <t>1581691107.4592466</t>
  </si>
  <si>
    <t>1581691201.7050326</t>
  </si>
  <si>
    <t>1581691293.9278603</t>
  </si>
  <si>
    <t>1581691391.8176615</t>
  </si>
  <si>
    <t>1581691480.9271667</t>
  </si>
  <si>
    <t>1581691578.114516</t>
  </si>
  <si>
    <t>1581691676.2212527</t>
  </si>
  <si>
    <t>1581691776.1549633</t>
  </si>
  <si>
    <t>1581691883.3182173</t>
  </si>
  <si>
    <t>1581691986.0336757</t>
  </si>
  <si>
    <t>1581692089.6361182</t>
  </si>
  <si>
    <t>1581692191.4250965</t>
  </si>
  <si>
    <t>1581692296.6455631</t>
  </si>
  <si>
    <t>1581692400.2326772</t>
  </si>
  <si>
    <t>1581692509.660395</t>
  </si>
  <si>
    <t>1581692615.6123807</t>
  </si>
  <si>
    <t>1581692720.2406635</t>
  </si>
  <si>
    <t>1581692816.0818756</t>
  </si>
  <si>
    <t>1581692907.445094</t>
  </si>
  <si>
    <t>1581692993.0981061</t>
  </si>
  <si>
    <t>1581693079.6621737</t>
  </si>
  <si>
    <t>1581693165.3590348</t>
  </si>
  <si>
    <t>1581693249.9635067</t>
  </si>
  <si>
    <t>1581693335.3461342</t>
  </si>
  <si>
    <t>1581693420.9461458</t>
  </si>
  <si>
    <t>1581693504.8744614</t>
  </si>
  <si>
    <t>1581693588.8325303</t>
  </si>
  <si>
    <t>1581693675.1447577</t>
  </si>
  <si>
    <t>1581693758.3995583</t>
  </si>
  <si>
    <t>1581693838.840669</t>
  </si>
  <si>
    <t>1581693922.9448452</t>
  </si>
  <si>
    <t>1581694008.704245</t>
  </si>
  <si>
    <t>1581694091.7432868</t>
  </si>
  <si>
    <t>1581694178.586655</t>
  </si>
  <si>
    <t>1581694262.2183893</t>
  </si>
  <si>
    <t>1581694348.7177436</t>
  </si>
  <si>
    <t>1581694433.7718349</t>
  </si>
  <si>
    <t>1581694518.6103754</t>
  </si>
  <si>
    <t>1581694601.183787</t>
  </si>
  <si>
    <t>1581694685.5397875</t>
  </si>
  <si>
    <t>1581694769.6662152</t>
  </si>
  <si>
    <t>1581694869.2854528</t>
  </si>
  <si>
    <t>1581694953.4412792</t>
  </si>
  <si>
    <t>1581695036.4651406</t>
  </si>
  <si>
    <t>1581695120.9966567</t>
  </si>
  <si>
    <t>1581695209.0633519</t>
  </si>
  <si>
    <t>1581695300.5994363</t>
  </si>
  <si>
    <t>1582280106.4133668</t>
  </si>
  <si>
    <t>1582275230.3962948</t>
  </si>
  <si>
    <t>1582280194.5524187</t>
  </si>
  <si>
    <t>1581695385.3757582</t>
  </si>
  <si>
    <t>1582280268.5685155</t>
  </si>
  <si>
    <t>1581695469.5168836</t>
  </si>
  <si>
    <t>1582280343.1278129</t>
  </si>
  <si>
    <t>1582280418.610222</t>
  </si>
  <si>
    <t>1581695555.4546666</t>
  </si>
  <si>
    <t>1582280492.6126182</t>
  </si>
  <si>
    <t>1582280567.8234441</t>
  </si>
  <si>
    <t>1581695640.329113</t>
  </si>
  <si>
    <t>1582280642.5458615</t>
  </si>
  <si>
    <t>1582280716.76025</t>
  </si>
  <si>
    <t>1581695725.3098843</t>
  </si>
  <si>
    <t>1582280792.5526597</t>
  </si>
  <si>
    <t>1582280867.8372343</t>
  </si>
  <si>
    <t>1582280945.010872</t>
  </si>
  <si>
    <t>1582281022.5337112</t>
  </si>
  <si>
    <t>1581695816.803066</t>
  </si>
  <si>
    <t>1582281099.506453</t>
  </si>
  <si>
    <t>1582281180.3524976</t>
  </si>
  <si>
    <t>1581695901.0735614</t>
  </si>
  <si>
    <t>1582281257.4857378</t>
  </si>
  <si>
    <t>1581695985.1963887</t>
  </si>
  <si>
    <t>1582281336.1752226</t>
  </si>
  <si>
    <t>1582281416.324472</t>
  </si>
  <si>
    <t>1582281493.154526</t>
  </si>
  <si>
    <t>1581696073.2716005</t>
  </si>
  <si>
    <t>1582281571.38744</t>
  </si>
  <si>
    <t>1582281648.9131873</t>
  </si>
  <si>
    <t>1581696160.3814964</t>
  </si>
  <si>
    <t>1582281726.427079</t>
  </si>
  <si>
    <t>1582281806.0860062</t>
  </si>
  <si>
    <t>1581696247.232175</t>
  </si>
  <si>
    <t>1582281884.1829782</t>
  </si>
  <si>
    <t>1582281962.5581348</t>
  </si>
  <si>
    <t>1582282039.8140357</t>
  </si>
  <si>
    <t>1581696333.9267666</t>
  </si>
  <si>
    <t>1582282119.463989</t>
  </si>
  <si>
    <t>1582282199.4932706</t>
  </si>
  <si>
    <t>1581696422.445784</t>
  </si>
  <si>
    <t>1582282278.0392377</t>
  </si>
  <si>
    <t>1582282359.5043347</t>
  </si>
  <si>
    <t>1582282436.6836822</t>
  </si>
  <si>
    <t>1581696510.6929152</t>
  </si>
  <si>
    <t>1582282515.0720313</t>
  </si>
  <si>
    <t>1582282594.6855893</t>
  </si>
  <si>
    <t>1581696600.829005</t>
  </si>
  <si>
    <t>1582282672.9209814</t>
  </si>
  <si>
    <t>1582282753.11024</t>
  </si>
  <si>
    <t>1582282832.5627284</t>
  </si>
  <si>
    <t>1581696686.86651</t>
  </si>
  <si>
    <t>1582282910.541498</t>
  </si>
  <si>
    <t>1582282991.5191875</t>
  </si>
  <si>
    <t>1581696770.482138</t>
  </si>
  <si>
    <t>1582283070.7722275</t>
  </si>
  <si>
    <t>1582283150.2402768</t>
  </si>
  <si>
    <t>1581696854.3158376</t>
  </si>
  <si>
    <t>1582283228.1927564</t>
  </si>
  <si>
    <t>1582283307.6269383</t>
  </si>
  <si>
    <t>1582283387.1914663</t>
  </si>
  <si>
    <t>1581696940.443388</t>
  </si>
  <si>
    <t>1582283466.138213</t>
  </si>
  <si>
    <t>1582283545.6544511</t>
  </si>
  <si>
    <t>1581697026.567596</t>
  </si>
  <si>
    <t>1582283623.9531002</t>
  </si>
  <si>
    <t>1582283703.2226055</t>
  </si>
  <si>
    <t>1581697109.8302395</t>
  </si>
  <si>
    <t>1582283783.3811488</t>
  </si>
  <si>
    <t>1582283861.2186005</t>
  </si>
  <si>
    <t>1581697195.3007998</t>
  </si>
  <si>
    <t>1582283941.6274385</t>
  </si>
  <si>
    <t>1582284018.2014816</t>
  </si>
  <si>
    <t>1581697278.3456442</t>
  </si>
  <si>
    <t>1582284096.4287488</t>
  </si>
  <si>
    <t>1582284176.665447</t>
  </si>
  <si>
    <t>1582284254.5942817</t>
  </si>
  <si>
    <t>1581697363.009174</t>
  </si>
  <si>
    <t>1582284333.1244895</t>
  </si>
  <si>
    <t>1582284411.930792</t>
  </si>
  <si>
    <t>1581697448.1362762</t>
  </si>
  <si>
    <t>1582284490.0999305</t>
  </si>
  <si>
    <t>1581697534.539643</t>
  </si>
  <si>
    <t>1581697619.7590628</t>
  </si>
  <si>
    <t>1581697712.2523236</t>
  </si>
  <si>
    <t>1581697814.798683</t>
  </si>
  <si>
    <t>1582284569.2853518</t>
  </si>
  <si>
    <t>1581697924.1993315</t>
  </si>
  <si>
    <t>1582284649.1664488</t>
  </si>
  <si>
    <t>1582284726.670322</t>
  </si>
  <si>
    <t>1581698038.380305</t>
  </si>
  <si>
    <t>1582284803.4244165</t>
  </si>
  <si>
    <t>1582284882.526123</t>
  </si>
  <si>
    <t>1581698145.9158585</t>
  </si>
  <si>
    <t>1582284961.152149</t>
  </si>
  <si>
    <t>1582285039.6872292</t>
  </si>
  <si>
    <t>1582285119.7844226</t>
  </si>
  <si>
    <t>1581698248.2362554</t>
  </si>
  <si>
    <t>1582285196.2512484</t>
  </si>
  <si>
    <t>1582285274.502971</t>
  </si>
  <si>
    <t>1581698354.4175878</t>
  </si>
  <si>
    <t>1582285354.012399</t>
  </si>
  <si>
    <t>1582285431.040735</t>
  </si>
  <si>
    <t>1582285509.2855053</t>
  </si>
  <si>
    <t>1581698458.9695745</t>
  </si>
  <si>
    <t>1582285587.7500641</t>
  </si>
  <si>
    <t>1582285665.37261</t>
  </si>
  <si>
    <t>1581698566.455455</t>
  </si>
  <si>
    <t>1582285745.7423072</t>
  </si>
  <si>
    <t>1582285823.494984</t>
  </si>
  <si>
    <t>1581698678.342877</t>
  </si>
  <si>
    <t>1582285901.3798397</t>
  </si>
  <si>
    <t>1582285978.3608158</t>
  </si>
  <si>
    <t>1581698783.6753173</t>
  </si>
  <si>
    <t>1582286057.4756367</t>
  </si>
  <si>
    <t>1582286136.738445</t>
  </si>
  <si>
    <t>1581698889.583079</t>
  </si>
  <si>
    <t>1582286216.1618555</t>
  </si>
  <si>
    <t>1582286294.3571382</t>
  </si>
  <si>
    <t>1581698994.4359226</t>
  </si>
  <si>
    <t>1582286370.833326</t>
  </si>
  <si>
    <t>1582286449.66624</t>
  </si>
  <si>
    <t>1581699104.9985693</t>
  </si>
  <si>
    <t>1582286528.363492</t>
  </si>
  <si>
    <t>1582286605.1678464</t>
  </si>
  <si>
    <t>1581699212.1501565</t>
  </si>
  <si>
    <t>1582286683.5104277</t>
  </si>
  <si>
    <t>1582286761.9091835</t>
  </si>
  <si>
    <t>1582286840.787185</t>
  </si>
  <si>
    <t>1581699321.3270729</t>
  </si>
  <si>
    <t>1582286919.6049733</t>
  </si>
  <si>
    <t>1582286998.1160073</t>
  </si>
  <si>
    <t>1581699430.3083994</t>
  </si>
  <si>
    <t>1582287075.4440901</t>
  </si>
  <si>
    <t>1582287152.886698</t>
  </si>
  <si>
    <t>1581699535.529612</t>
  </si>
  <si>
    <t>1582287233.6436975</t>
  </si>
  <si>
    <t>1582287311.0678933</t>
  </si>
  <si>
    <t>1581699646.7254639</t>
  </si>
  <si>
    <t>1582287390.6957486</t>
  </si>
  <si>
    <t>1582287469.6060615</t>
  </si>
  <si>
    <t>1581699761.5999858</t>
  </si>
  <si>
    <t>1582287546.4668632</t>
  </si>
  <si>
    <t>1582287625.6755028</t>
  </si>
  <si>
    <t>1582287703.675575</t>
  </si>
  <si>
    <t>1582287780.9702995</t>
  </si>
  <si>
    <t>1581699867.7374773</t>
  </si>
  <si>
    <t>1582287859.4170525</t>
  </si>
  <si>
    <t>1582287937.0508292</t>
  </si>
  <si>
    <t>1582288014.8678198</t>
  </si>
  <si>
    <t>1581699973.6267316</t>
  </si>
  <si>
    <t>1582288093.3805864</t>
  </si>
  <si>
    <t>1582288171.520758</t>
  </si>
  <si>
    <t>1581700086.5453873</t>
  </si>
  <si>
    <t>1582288248.9896896</t>
  </si>
  <si>
    <t>1582288326.8857229</t>
  </si>
  <si>
    <t>1582288406.4210289</t>
  </si>
  <si>
    <t>1581700193.6429024</t>
  </si>
  <si>
    <t>1582288484.0039744</t>
  </si>
  <si>
    <t>1582288562.8167758</t>
  </si>
  <si>
    <t>1581700307.0182405</t>
  </si>
  <si>
    <t>1582288642.178333</t>
  </si>
  <si>
    <t>1582288717.9210684</t>
  </si>
  <si>
    <t>1581700417.2278404</t>
  </si>
  <si>
    <t>1582288798.0322564</t>
  </si>
  <si>
    <t>1582288876.052583</t>
  </si>
  <si>
    <t>1582288953.6503258</t>
  </si>
  <si>
    <t>1581700512.129479</t>
  </si>
  <si>
    <t>1582289033.5094712</t>
  </si>
  <si>
    <t>1582289112.7468326</t>
  </si>
  <si>
    <t>1581700605.8144698</t>
  </si>
  <si>
    <t>1582289189.6642075</t>
  </si>
  <si>
    <t>1582289269.22835</t>
  </si>
  <si>
    <t>1582289347.495809</t>
  </si>
  <si>
    <t>1581700702.6437607</t>
  </si>
  <si>
    <t>1582289425.1080155</t>
  </si>
  <si>
    <t>1582289504.500166</t>
  </si>
  <si>
    <t>1582289582.3848991</t>
  </si>
  <si>
    <t>1581700799.2789621</t>
  </si>
  <si>
    <t>1582289660.2268088</t>
  </si>
  <si>
    <t>1582289739.6831748</t>
  </si>
  <si>
    <t>1581700891.7722204</t>
  </si>
  <si>
    <t>1582289818.4264994</t>
  </si>
  <si>
    <t>1582289897.115649</t>
  </si>
  <si>
    <t>1581700984.1523705</t>
  </si>
  <si>
    <t>1582289975.906006</t>
  </si>
  <si>
    <t>1582290053.497532</t>
  </si>
  <si>
    <t>1581701075.8479404</t>
  </si>
  <si>
    <t>1581701165.518069</t>
  </si>
  <si>
    <t>1581701255.3714483</t>
  </si>
  <si>
    <t>1582290131.832123</t>
  </si>
  <si>
    <t>1581701339.5247364</t>
  </si>
  <si>
    <t>1582290212.6811252</t>
  </si>
  <si>
    <t>1582290290.2747238</t>
  </si>
  <si>
    <t>1581701425.9190464</t>
  </si>
  <si>
    <t>1582290368.4321344</t>
  </si>
  <si>
    <t>1582290447.0465226</t>
  </si>
  <si>
    <t>1581701512.204175</t>
  </si>
  <si>
    <t>1582290524.5825098</t>
  </si>
  <si>
    <t>1582290603.7777505</t>
  </si>
  <si>
    <t>1582290683.7066615</t>
  </si>
  <si>
    <t>1581701600.4135618</t>
  </si>
  <si>
    <t>1582290760.743639</t>
  </si>
  <si>
    <t>1582290839.0334857</t>
  </si>
  <si>
    <t>1581701705.502069</t>
  </si>
  <si>
    <t>1582290917.5612097</t>
  </si>
  <si>
    <t>1582290996.0536718</t>
  </si>
  <si>
    <t>1581701812.344506</t>
  </si>
  <si>
    <t>1582291074.155805</t>
  </si>
  <si>
    <t>1582291152.9629712</t>
  </si>
  <si>
    <t>1581701918.1726108</t>
  </si>
  <si>
    <t>1582291229.3846774</t>
  </si>
  <si>
    <t>1582291308.2488503</t>
  </si>
  <si>
    <t>1582291389.129048</t>
  </si>
  <si>
    <t>1581702066.7760797</t>
  </si>
  <si>
    <t>1582291465.1768346</t>
  </si>
  <si>
    <t>1582291544.5998423</t>
  </si>
  <si>
    <t>1581702209.4513278</t>
  </si>
  <si>
    <t>1582291623.3648503</t>
  </si>
  <si>
    <t>1582291700.5408337</t>
  </si>
  <si>
    <t>1582291781.4528918</t>
  </si>
  <si>
    <t>1581702343.9994524</t>
  </si>
  <si>
    <t>1582291859.1737483</t>
  </si>
  <si>
    <t>1582291936.801618</t>
  </si>
  <si>
    <t>1581702493.2460382</t>
  </si>
  <si>
    <t>1582292017.030266</t>
  </si>
  <si>
    <t>1582292096.7692416</t>
  </si>
  <si>
    <t>1581702636.101576</t>
  </si>
  <si>
    <t>1582292174.7244406</t>
  </si>
  <si>
    <t>1582292253.7803333</t>
  </si>
  <si>
    <t>1582292331.6221106</t>
  </si>
  <si>
    <t>1581702779.3868942</t>
  </si>
  <si>
    <t>1582292409.2123904</t>
  </si>
  <si>
    <t>1582292489.3471713</t>
  </si>
  <si>
    <t>1581702920.4296935</t>
  </si>
  <si>
    <t>1582292567.4811687</t>
  </si>
  <si>
    <t>1582292644.2495043</t>
  </si>
  <si>
    <t>1581703067.5322337</t>
  </si>
  <si>
    <t>1582292723.2276793</t>
  </si>
  <si>
    <t>1582292800.5833762</t>
  </si>
  <si>
    <t>1582292879.5331469</t>
  </si>
  <si>
    <t>1581703211.1188674</t>
  </si>
  <si>
    <t>1582292958.8635106</t>
  </si>
  <si>
    <t>1582293036.2421234</t>
  </si>
  <si>
    <t>1581703350.1358876</t>
  </si>
  <si>
    <t>1582293114.3337207</t>
  </si>
  <si>
    <t>1582293194.169334</t>
  </si>
  <si>
    <t>1581703491.2748177</t>
  </si>
  <si>
    <t>1582293272.749538</t>
  </si>
  <si>
    <t>1582293351.8292654</t>
  </si>
  <si>
    <t>1581703631.4567626</t>
  </si>
  <si>
    <t>1582293430.8276453</t>
  </si>
  <si>
    <t>1582293508.615833</t>
  </si>
  <si>
    <t>1582293587.200576</t>
  </si>
  <si>
    <t>1581703780.6435645</t>
  </si>
  <si>
    <t>1582293667.149647</t>
  </si>
  <si>
    <t>1582293745.2936997</t>
  </si>
  <si>
    <t>1581703928.007804</t>
  </si>
  <si>
    <t>1582293823.6130874</t>
  </si>
  <si>
    <t>1582293901.9678638</t>
  </si>
  <si>
    <t>1581704068.020671</t>
  </si>
  <si>
    <t>1582293979.2566607</t>
  </si>
  <si>
    <t>1582294059.7786236</t>
  </si>
  <si>
    <t>1582294138.3844378</t>
  </si>
  <si>
    <t>1581704218.3426938</t>
  </si>
  <si>
    <t>1582294215.2376337</t>
  </si>
  <si>
    <t>1582294293.7193677</t>
  </si>
  <si>
    <t>1581704366.0761313</t>
  </si>
  <si>
    <t>1582294371.548075</t>
  </si>
  <si>
    <t>1582294450.0085096</t>
  </si>
  <si>
    <t>1582294528.8453834</t>
  </si>
  <si>
    <t>1581704505.0015855</t>
  </si>
  <si>
    <t>1582294606.9379678</t>
  </si>
  <si>
    <t>1582294683.9792671</t>
  </si>
  <si>
    <t>1582294762.997863</t>
  </si>
  <si>
    <t>1581704605.794194</t>
  </si>
  <si>
    <t>1582294841.2219443</t>
  </si>
  <si>
    <t>1582294919.6222465</t>
  </si>
  <si>
    <t>1581704690.4897044</t>
  </si>
  <si>
    <t>1582294997.5041547</t>
  </si>
  <si>
    <t>1582299122.5611026</t>
  </si>
  <si>
    <t>1582299201.8564706</t>
  </si>
  <si>
    <t>1581704773.4368107</t>
  </si>
  <si>
    <t>1582299279.4839253</t>
  </si>
  <si>
    <t>1582299359.9448473</t>
  </si>
  <si>
    <t>1581704856.4957588</t>
  </si>
  <si>
    <t>1582299436.328846</t>
  </si>
  <si>
    <t>1581704939.4907172</t>
  </si>
  <si>
    <t>1582299513.9822779</t>
  </si>
  <si>
    <t>1582299595.040788</t>
  </si>
  <si>
    <t>1581705021.2152271</t>
  </si>
  <si>
    <t>1582299672.8955972</t>
  </si>
  <si>
    <t>1582299752.3887825</t>
  </si>
  <si>
    <t>1581705108.1227276</t>
  </si>
  <si>
    <t>1582299831.8687673</t>
  </si>
  <si>
    <t>1582299909.0002882</t>
  </si>
  <si>
    <t>1581705191.2373576</t>
  </si>
  <si>
    <t>1582299988.420221</t>
  </si>
  <si>
    <t>1582300067.1424708</t>
  </si>
  <si>
    <t>1581705272.9984634</t>
  </si>
  <si>
    <t>1582300144.2630162</t>
  </si>
  <si>
    <t>1582300222.0467606</t>
  </si>
  <si>
    <t>1581705355.642713</t>
  </si>
  <si>
    <t>1582300301.0872524</t>
  </si>
  <si>
    <t>1582300379.8263543</t>
  </si>
  <si>
    <t>1581705436.2127044</t>
  </si>
  <si>
    <t>1582300459.313221</t>
  </si>
  <si>
    <t>1582300539.4980848</t>
  </si>
  <si>
    <t>1582300616.7013419</t>
  </si>
  <si>
    <t>1581705520.0559268</t>
  </si>
  <si>
    <t>1582300697.0377548</t>
  </si>
  <si>
    <t>1582300775.4098644</t>
  </si>
  <si>
    <t>1582300853.5593228</t>
  </si>
  <si>
    <t>1581705601.7522867</t>
  </si>
  <si>
    <t>1582300933.2030723</t>
  </si>
  <si>
    <t>1582301010.7919855</t>
  </si>
  <si>
    <t>1581705683.475088</t>
  </si>
  <si>
    <t>1582301089.9316745</t>
  </si>
  <si>
    <t>1582301169.0664241</t>
  </si>
  <si>
    <t>1582301247.4193122</t>
  </si>
  <si>
    <t>1581705766.7827413</t>
  </si>
  <si>
    <t>1582301326.0818958</t>
  </si>
  <si>
    <t>1582301404.2953498</t>
  </si>
  <si>
    <t>1582301483.174436</t>
  </si>
  <si>
    <t>1581705849.1078866</t>
  </si>
  <si>
    <t>1582301561.5450966</t>
  </si>
  <si>
    <t>1582301641.043634</t>
  </si>
  <si>
    <t>1582301719.6422603</t>
  </si>
  <si>
    <t>1581705930.18706</t>
  </si>
  <si>
    <t>1582301799.3320537</t>
  </si>
  <si>
    <t>1582301878.00472</t>
  </si>
  <si>
    <t>1582301956.0028808</t>
  </si>
  <si>
    <t>1581706013.814926</t>
  </si>
  <si>
    <t>1582302034.6757731</t>
  </si>
  <si>
    <t>1582302113.7969985</t>
  </si>
  <si>
    <t>1582302192.6403773</t>
  </si>
  <si>
    <t>1582302272.2395875</t>
  </si>
  <si>
    <t>1582302351.2402537</t>
  </si>
  <si>
    <t>1582302429.5825706</t>
  </si>
  <si>
    <t>1582302509.7608306</t>
  </si>
  <si>
    <t>1582302587.8889513</t>
  </si>
  <si>
    <t>1582302665.9265835</t>
  </si>
  <si>
    <t>1582302745.3433306</t>
  </si>
  <si>
    <t>1582302822.7553833</t>
  </si>
  <si>
    <t>1582302903.6589987</t>
  </si>
  <si>
    <t>1582302981.1803582</t>
  </si>
  <si>
    <t>1582303058.5499873</t>
  </si>
  <si>
    <t>1582303137.3740697</t>
  </si>
  <si>
    <t>1582303216.7156374</t>
  </si>
  <si>
    <t>1582303295.5499346</t>
  </si>
  <si>
    <t>1582303374.3368177</t>
  </si>
  <si>
    <t>1582303452.3112435</t>
  </si>
  <si>
    <t>1582303529.8852513</t>
  </si>
  <si>
    <t>1582303609.534209</t>
  </si>
  <si>
    <t>1582303688.764696</t>
  </si>
  <si>
    <t>1582303767.030398</t>
  </si>
  <si>
    <t>1582303845.8300924</t>
  </si>
  <si>
    <t>1582303923.9839282</t>
  </si>
  <si>
    <t>1582304003.1921952</t>
  </si>
  <si>
    <t>1582304083.0147655</t>
  </si>
  <si>
    <t>1582304159.5499463</t>
  </si>
  <si>
    <t>1582304239.0318427</t>
  </si>
  <si>
    <t>1582304316.7165205</t>
  </si>
  <si>
    <t>1582304395.4491928</t>
  </si>
  <si>
    <t>1582304475.2665358</t>
  </si>
  <si>
    <t>1582304553.001578</t>
  </si>
  <si>
    <t>1582304630.3234463</t>
  </si>
  <si>
    <t>1582304710.1658285</t>
  </si>
  <si>
    <t>1582304789.9372146</t>
  </si>
  <si>
    <t>1582304867.368938</t>
  </si>
  <si>
    <t>1582304946.003496</t>
  </si>
  <si>
    <t>1582305024.8783517</t>
  </si>
  <si>
    <t>1582305104.3465006</t>
  </si>
  <si>
    <t>1582305183.5543652</t>
  </si>
  <si>
    <t>1582305261.8326838</t>
  </si>
  <si>
    <t>1582305339.3397627</t>
  </si>
  <si>
    <t>1582305418.8886063</t>
  </si>
  <si>
    <t>1582305497.5007892</t>
  </si>
  <si>
    <t>1582305575.7516086</t>
  </si>
  <si>
    <t>1582305655.154953</t>
  </si>
  <si>
    <t>1582305733.0713549</t>
  </si>
  <si>
    <t>1582305811.6575594</t>
  </si>
  <si>
    <t>1582305890.9813719</t>
  </si>
  <si>
    <t>1582305968.598977</t>
  </si>
  <si>
    <t>1582306047.819675</t>
  </si>
  <si>
    <t>1582306126.2895267</t>
  </si>
  <si>
    <t>1582306203.5922604</t>
  </si>
  <si>
    <t>1582306283.9270325</t>
  </si>
  <si>
    <t>1582306362.6826172</t>
  </si>
  <si>
    <t>1582306441.6120644</t>
  </si>
  <si>
    <t>1582306520.9355478</t>
  </si>
  <si>
    <t>1582306599.6286776</t>
  </si>
  <si>
    <t>1582306677.7658544</t>
  </si>
  <si>
    <t>1582306759.200349</t>
  </si>
  <si>
    <t>1582312071.0120614</t>
  </si>
  <si>
    <t>1582312184.894456</t>
  </si>
  <si>
    <t>1582312304.1886537</t>
  </si>
  <si>
    <t>1582312431.2839167</t>
  </si>
  <si>
    <t>1582312554.84722</t>
  </si>
  <si>
    <t>1582312686.4825869</t>
  </si>
  <si>
    <t>1582312813.3749733</t>
  </si>
  <si>
    <t>1582312945.0350976</t>
  </si>
  <si>
    <t>1582313071.772847</t>
  </si>
  <si>
    <t>1582313163.9927156</t>
  </si>
  <si>
    <t>1582313287.2847807</t>
  </si>
  <si>
    <t>1582313417.9304533</t>
  </si>
  <si>
    <t>1582313541.7499352</t>
  </si>
  <si>
    <t>1582313665.9987333</t>
  </si>
  <si>
    <t>1582313788.135685</t>
  </si>
  <si>
    <t>1582313910.7583764</t>
  </si>
  <si>
    <t>1582314037.8069987</t>
  </si>
  <si>
    <t>1582314161.7748036</t>
  </si>
  <si>
    <t>1582314285.8118157</t>
  </si>
  <si>
    <t>1582314414.130815</t>
  </si>
  <si>
    <t>1582314540.047222</t>
  </si>
  <si>
    <t>1582314663.3157</t>
  </si>
  <si>
    <t>1582314790.738971</t>
  </si>
  <si>
    <t>1582314913.3631432</t>
  </si>
  <si>
    <t>1582315040.4320374</t>
  </si>
  <si>
    <t>1582315170.7859216</t>
  </si>
  <si>
    <t>1582315291.526178</t>
  </si>
  <si>
    <t>1582315416.843671</t>
  </si>
  <si>
    <t>1582315536.0200992</t>
  </si>
  <si>
    <t>1582315630.5830743</t>
  </si>
  <si>
    <t>1582315725.8400059</t>
  </si>
  <si>
    <t>1582315817.2024894</t>
  </si>
  <si>
    <t>1582315907.6150837</t>
  </si>
  <si>
    <t>1582316004.1395047</t>
  </si>
  <si>
    <t>1582316122.2730904</t>
  </si>
  <si>
    <t>1582316246.4212945</t>
  </si>
  <si>
    <t>1582316366.1051402</t>
  </si>
  <si>
    <t>1582316485.288358</t>
  </si>
  <si>
    <t>1582316603.7993643</t>
  </si>
  <si>
    <t>1582316726.8177142</t>
  </si>
  <si>
    <t>1582316846.8943634</t>
  </si>
  <si>
    <t>1582316966.0034704</t>
  </si>
  <si>
    <t>1582317087.1251843</t>
  </si>
  <si>
    <t>1582317204.4962764</t>
  </si>
  <si>
    <t>1582317327.9516242</t>
  </si>
  <si>
    <t>1582317449.5635064</t>
  </si>
  <si>
    <t>1582317571.9674528</t>
  </si>
  <si>
    <t>1582317696.821263</t>
  </si>
  <si>
    <t>1582317820.812798</t>
  </si>
  <si>
    <t>1582317945.7197783</t>
  </si>
  <si>
    <t>1582318049.1599643</t>
  </si>
  <si>
    <t>1582318134.6235647</t>
  </si>
  <si>
    <t>1582318219.8879454</t>
  </si>
  <si>
    <t>1582318309.4033895</t>
  </si>
  <si>
    <t>1582318395.6277568</t>
  </si>
  <si>
    <t>1582318483.2844083</t>
  </si>
  <si>
    <t>1582318574.7422342</t>
  </si>
  <si>
    <t>1582318668.7207174</t>
  </si>
  <si>
    <t>1582318766.3820996</t>
  </si>
  <si>
    <t>1582318859.360154</t>
  </si>
  <si>
    <t>1582318973.1529944</t>
  </si>
  <si>
    <t>1582319066.0405717</t>
  </si>
  <si>
    <t>1582319161.2738738</t>
  </si>
  <si>
    <t>1582319255.096789</t>
  </si>
  <si>
    <t>1582319350.6297262</t>
  </si>
  <si>
    <t>1582319445.7648268</t>
  </si>
  <si>
    <t>1582319536.1599224</t>
  </si>
  <si>
    <t>1582319632.0257244</t>
  </si>
  <si>
    <t>1582319764.643285</t>
  </si>
  <si>
    <t>1582319889.8447094</t>
  </si>
  <si>
    <t>1582320017.3882787</t>
  </si>
  <si>
    <t>1582320144.9734683</t>
  </si>
  <si>
    <t>1582320273.6489563</t>
  </si>
  <si>
    <t>1582320403.744573</t>
  </si>
  <si>
    <t>1582320513.4123247</t>
  </si>
  <si>
    <t>1582320620.6327085</t>
  </si>
  <si>
    <t>1582320746.5038512</t>
  </si>
  <si>
    <t>1582320870.625917</t>
  </si>
  <si>
    <t>1582320999.3704383</t>
  </si>
  <si>
    <t>1582321128.0469418</t>
  </si>
  <si>
    <t>1582321250.9139354</t>
  </si>
  <si>
    <t>1582321375.9728906</t>
  </si>
  <si>
    <t>1582321507.945121</t>
  </si>
  <si>
    <t>1582321629.9527488</t>
  </si>
  <si>
    <t>1582321752.7252579</t>
  </si>
  <si>
    <t>1582321877.2347612</t>
  </si>
  <si>
    <t>1582322002.5362494</t>
  </si>
  <si>
    <t>1582322130.9312701</t>
  </si>
  <si>
    <t>1582322257.9069598</t>
  </si>
  <si>
    <t>1582322381.9614453</t>
  </si>
  <si>
    <t>1582322509.5951924</t>
  </si>
  <si>
    <t>1582322635.3584883</t>
  </si>
  <si>
    <t>1582322764.8185256</t>
  </si>
  <si>
    <t>1582322894.630532</t>
  </si>
  <si>
    <t>1582323017.8665836</t>
  </si>
  <si>
    <t>1582323147.9989295</t>
  </si>
  <si>
    <t>1582323273.791762</t>
  </si>
  <si>
    <t>1582323367.1945128</t>
  </si>
  <si>
    <t>1582323457.4402204</t>
  </si>
  <si>
    <t>1582323542.2630465</t>
  </si>
  <si>
    <t>1582323632.2321193</t>
  </si>
  <si>
    <t>1582323723.2885273</t>
  </si>
  <si>
    <t>1582323805.5479069</t>
  </si>
  <si>
    <t>1582323886.5597703</t>
  </si>
  <si>
    <t>1582323973.259135</t>
  </si>
  <si>
    <t>1582324061.3919222</t>
  </si>
  <si>
    <t>1582324152.864728</t>
  </si>
  <si>
    <t>1582324238.9389026</t>
  </si>
  <si>
    <t>1582324318.217171</t>
  </si>
  <si>
    <t>1582324401.5323555</t>
  </si>
  <si>
    <t>1582324487.9004707</t>
  </si>
  <si>
    <t>1582324576.1697874</t>
  </si>
  <si>
    <t>1582324657.167371</t>
  </si>
  <si>
    <t>1582324736.9891014</t>
  </si>
  <si>
    <t>1582324822.4148715</t>
  </si>
  <si>
    <t>1582324916.0491562</t>
  </si>
  <si>
    <t>1582325002.980816</t>
  </si>
  <si>
    <t>1582325097.2122443</t>
  </si>
  <si>
    <t>1582325190.6685488</t>
  </si>
  <si>
    <t>1582325280.2442694</t>
  </si>
  <si>
    <t>1582325373.1052005</t>
  </si>
  <si>
    <t>1582325460.5531647</t>
  </si>
  <si>
    <t>1582325542.6440191</t>
  </si>
  <si>
    <t>1582325627.63954</t>
  </si>
  <si>
    <t>1582325712.690372</t>
  </si>
  <si>
    <t>1582325796.7099514</t>
  </si>
  <si>
    <t>1582325881.6872082</t>
  </si>
  <si>
    <t>1582325966.546164</t>
  </si>
  <si>
    <t>1582326050.9514818</t>
  </si>
  <si>
    <t>1582326139.992768</t>
  </si>
  <si>
    <t>1582326221.7639055</t>
  </si>
  <si>
    <t>1582326310.0225697</t>
  </si>
  <si>
    <t>1582326397.9588544</t>
  </si>
  <si>
    <t>1582326480.7105892</t>
  </si>
  <si>
    <t>1582326562.8372009</t>
  </si>
  <si>
    <t>1582326649.511811</t>
  </si>
  <si>
    <t>1582326731.7326524</t>
  </si>
  <si>
    <t>1582326814.553705</t>
  </si>
  <si>
    <t>1582326895.6061878</t>
  </si>
  <si>
    <t>1582326977.1167786</t>
  </si>
  <si>
    <t>1582327059.669332</t>
  </si>
  <si>
    <t>1582327139.5241668</t>
  </si>
  <si>
    <t>1582327219.357995</t>
  </si>
  <si>
    <t>1582327300.9303327</t>
  </si>
  <si>
    <t>1582327383.6092446</t>
  </si>
  <si>
    <t>1582327466.71577</t>
  </si>
  <si>
    <t>1582327558.4964333</t>
  </si>
  <si>
    <t>1582327642.0349417</t>
  </si>
  <si>
    <t>1582327725.3794868</t>
  </si>
  <si>
    <t>1582327806.250456</t>
  </si>
  <si>
    <t>1582327887.9533162</t>
  </si>
  <si>
    <t>1582327974.510407</t>
  </si>
  <si>
    <t>1582328058.66697</t>
  </si>
  <si>
    <t>1582328143.8863432</t>
  </si>
  <si>
    <t>1582328234.0589767</t>
  </si>
  <si>
    <t>1582328326.133166</t>
  </si>
  <si>
    <t>1582328413.5663846</t>
  </si>
  <si>
    <t>1582328502.0367475</t>
  </si>
  <si>
    <t>1582328589.9869933</t>
  </si>
  <si>
    <t>1582328674.1310043</t>
  </si>
  <si>
    <t>1582328760.3157606</t>
  </si>
  <si>
    <t>1582328844.8647203</t>
  </si>
  <si>
    <t>1582328926.465699</t>
  </si>
  <si>
    <t>1582329012.501035</t>
  </si>
  <si>
    <t>1582329095.7974365</t>
  </si>
  <si>
    <t>1582329182.6885042</t>
  </si>
  <si>
    <t>1582329267.843001</t>
  </si>
  <si>
    <t>1582329350.8801534</t>
  </si>
  <si>
    <t>1582329433.9112115</t>
  </si>
  <si>
    <t>1582329517.7894397</t>
  </si>
  <si>
    <t>1582329601.3208773</t>
  </si>
  <si>
    <t>1582329684.8723297</t>
  </si>
  <si>
    <t>1582329769.5675883</t>
  </si>
  <si>
    <t>1582329851.754816</t>
  </si>
  <si>
    <t>1582329937.4789827</t>
  </si>
  <si>
    <t>1582330023.5100837</t>
  </si>
  <si>
    <t>1582330107.4978406</t>
  </si>
  <si>
    <t>1582330194.930431</t>
  </si>
  <si>
    <t>1582330276.866335</t>
  </si>
  <si>
    <t>1582330359.6776416</t>
  </si>
  <si>
    <t>1582330443.1460943</t>
  </si>
  <si>
    <t>1582330528.8203926</t>
  </si>
  <si>
    <t>1582330616.2369976</t>
  </si>
  <si>
    <t>1582330702.706462</t>
  </si>
  <si>
    <t>1582330784.237532</t>
  </si>
  <si>
    <t>1582330869.4454567</t>
  </si>
  <si>
    <t>1582330968.2753055</t>
  </si>
  <si>
    <t>1582331099.7597945</t>
  </si>
  <si>
    <t>1582331229.1201327</t>
  </si>
  <si>
    <t>1582331357.4838498</t>
  </si>
  <si>
    <t>1582331484.9326322</t>
  </si>
  <si>
    <t>1582331616.16158</t>
  </si>
  <si>
    <t>1582331746.591806</t>
  </si>
  <si>
    <t>1582331875.6211205</t>
  </si>
  <si>
    <t>1582332007.9408078</t>
  </si>
  <si>
    <t>1582332140.9106145</t>
  </si>
  <si>
    <t>1582332272.7204683</t>
  </si>
  <si>
    <t>1582332387.0188634</t>
  </si>
  <si>
    <t>1582332473.622374</t>
  </si>
  <si>
    <t>1582332557.1098216</t>
  </si>
  <si>
    <t>1582332644.048433</t>
  </si>
  <si>
    <t>1582332731.3214724</t>
  </si>
  <si>
    <t>1582332816.3713202</t>
  </si>
  <si>
    <t>1582332902.8885417</t>
  </si>
  <si>
    <t>1582332988.3713703</t>
  </si>
  <si>
    <t>1582333082.386463</t>
  </si>
  <si>
    <t>1582333225.93021</t>
  </si>
  <si>
    <t>1582333371.001793</t>
  </si>
  <si>
    <t>1582333509.2535877</t>
  </si>
  <si>
    <t>1582333650.3115704</t>
  </si>
  <si>
    <t>1582333790.676685</t>
  </si>
  <si>
    <t>best base train</t>
  </si>
  <si>
    <t>Number</t>
  </si>
  <si>
    <t>Time Normalized</t>
  </si>
  <si>
    <t>Time</t>
  </si>
  <si>
    <t>LogPoint</t>
  </si>
  <si>
    <t>NEED_HUNGER</t>
  </si>
  <si>
    <t>NEED_THIRST</t>
  </si>
  <si>
    <t>NEED_EDUCATION</t>
  </si>
  <si>
    <t>NEED_COMMUNICATION</t>
  </si>
  <si>
    <t>NEED_FAITH</t>
  </si>
  <si>
    <t>RECREATION</t>
  </si>
  <si>
    <t>SLEEP</t>
  </si>
  <si>
    <t>WORK</t>
  </si>
  <si>
    <t>EXHAUSTION</t>
  </si>
  <si>
    <t>50 DAYS</t>
  </si>
  <si>
    <t>BEST SO FAR</t>
  </si>
  <si>
    <t>DEACTIVATED RYTHM STUFF</t>
  </si>
  <si>
    <t>manual 27 days</t>
  </si>
  <si>
    <t>ManualDecisionMaker</t>
  </si>
  <si>
    <t>Reinforcement Learning Model</t>
  </si>
  <si>
    <t>HUNGER_BREAD</t>
  </si>
  <si>
    <t>attributes</t>
  </si>
  <si>
    <t>action</t>
  </si>
  <si>
    <t>HUNGER_MEAT</t>
  </si>
  <si>
    <t>Intelligence</t>
  </si>
  <si>
    <t>Fitness</t>
  </si>
  <si>
    <t>Ferocity</t>
  </si>
  <si>
    <t>Companionship</t>
  </si>
  <si>
    <t>Commodities</t>
  </si>
  <si>
    <t>average duration</t>
  </si>
  <si>
    <t>THIRST</t>
  </si>
  <si>
    <t>SOCCER</t>
  </si>
  <si>
    <t>Hunter</t>
  </si>
  <si>
    <t>TAVERN</t>
  </si>
  <si>
    <t>Butcher</t>
  </si>
  <si>
    <t>EDUCATION_SCHOOL</t>
  </si>
  <si>
    <t>VISIT</t>
  </si>
  <si>
    <t>Grainfarmer</t>
  </si>
  <si>
    <t>EDUCATION_LIBRARY</t>
  </si>
  <si>
    <t>CAFE</t>
  </si>
  <si>
    <t>Miller</t>
  </si>
  <si>
    <t>EDUCATION_COLLEGE</t>
  </si>
  <si>
    <t>THEATER</t>
  </si>
  <si>
    <t>Baker</t>
  </si>
  <si>
    <t>COMMUNICATION_CHAT</t>
  </si>
  <si>
    <t>SHOP</t>
  </si>
  <si>
    <t>Hopsfarmer</t>
  </si>
  <si>
    <t>RELIGION_CHURCH</t>
  </si>
  <si>
    <t>SHOOTING</t>
  </si>
  <si>
    <t>Brewer</t>
  </si>
  <si>
    <t>RESTING</t>
  </si>
  <si>
    <t>BARBECUE</t>
  </si>
  <si>
    <t>Logger</t>
  </si>
  <si>
    <t>RECREATION_SOCCER</t>
  </si>
  <si>
    <t>Carpenter</t>
  </si>
  <si>
    <t>RECREATION_TAVERN</t>
  </si>
  <si>
    <t>Miner</t>
  </si>
  <si>
    <t>RECREATION_VISIT</t>
  </si>
  <si>
    <t>Blacksmith</t>
  </si>
  <si>
    <t>RECREATION_CAFE</t>
  </si>
  <si>
    <t>RECREATION_THEATER</t>
  </si>
  <si>
    <t>RECREATION_SHOP</t>
  </si>
  <si>
    <t xml:space="preserve"> </t>
  </si>
  <si>
    <t>RECREATION_SHOOTING</t>
  </si>
  <si>
    <t>RECREATION_BARBECUE</t>
  </si>
  <si>
    <t>WORK_HUNTING</t>
  </si>
  <si>
    <t>WORK_BUTCHER</t>
  </si>
  <si>
    <t>WORK_GRAIN_FARMING</t>
  </si>
  <si>
    <t>WORK_WINDMILL</t>
  </si>
  <si>
    <t>WORK_BAKERY</t>
  </si>
  <si>
    <t>WORK_HOPS_FARMING</t>
  </si>
  <si>
    <t>WORK_BREWERY</t>
  </si>
  <si>
    <t>WORK_LOGGING</t>
  </si>
  <si>
    <t>WORK_CARPENTER</t>
  </si>
  <si>
    <t>WORK_MINING</t>
  </si>
  <si>
    <t>WORK_BLACKSMITH</t>
  </si>
  <si>
    <t>Steps</t>
  </si>
  <si>
    <t>Training Parameters</t>
  </si>
  <si>
    <t>Duration for 100k Steps</t>
  </si>
  <si>
    <t>BASE KRAMS</t>
  </si>
  <si>
    <t>learning_rate: 4e-4</t>
  </si>
  <si>
    <t>num_layers: 3</t>
  </si>
  <si>
    <t>4 LAYERS 256</t>
  </si>
  <si>
    <t>num_layers: 4, hidden_units: 256</t>
  </si>
  <si>
    <t>gamma: 0.93</t>
  </si>
  <si>
    <t>batch_size: 32</t>
  </si>
  <si>
    <t>beta: 1.2e-2</t>
  </si>
  <si>
    <t>lambd: 0.925</t>
  </si>
  <si>
    <t>0.9 und 0.95 testen (empfohlener intervall)</t>
  </si>
  <si>
    <t>epsilon: 0.2</t>
  </si>
  <si>
    <t>0.1 wählen! je niedriger desto bessere stabiler, aber langsamer</t>
  </si>
  <si>
    <t>num_epoch: 4</t>
  </si>
  <si>
    <t>je weniger desto stabilder. also nochmal 2 oder 3 ausprobieren. nicht höher.</t>
  </si>
  <si>
    <t>buffer_size: 8192</t>
  </si>
  <si>
    <t>größerer buffer = stabiler. ausprobieren mit 32768</t>
  </si>
  <si>
    <t>use_recurrent: false</t>
  </si>
  <si>
    <t>Basistraining</t>
  </si>
  <si>
    <t>belohnung</t>
  </si>
  <si>
    <t>dann value loss</t>
  </si>
  <si>
    <t>dann entropie</t>
  </si>
  <si>
    <t>hidden_units: 128</t>
  </si>
  <si>
    <t>hidden_units: 384</t>
  </si>
  <si>
    <t>hidden_units: 512</t>
  </si>
  <si>
    <t>gamma: 0.8</t>
  </si>
  <si>
    <t>buffer_size: 32768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</si>
</sst>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color theme="1"/>
      <name val="Arial"/>
    </font>
    <font/>
    <font>
      <sz val="18.0"/>
      <color theme="1"/>
      <name val="Arial"/>
    </font>
    <font>
      <sz val="11.0"/>
      <color rgb="FF000000"/>
      <name val="Inconsolata"/>
    </font>
    <font>
      <sz val="11.0"/>
      <color rgb="FF1155CC"/>
      <name val="Inconsolata"/>
    </font>
    <font>
      <name val="Arial"/>
    </font>
    <font>
      <sz val="11.0"/>
      <color theme="1"/>
      <name val="Calibri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medium">
        <color rgb="FF000000"/>
      </left>
    </border>
    <border>
      <left style="thick">
        <color rgb="FF000000"/>
      </lef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3" xfId="0" applyAlignment="1" applyFont="1" applyNumberFormat="1">
      <alignment horizontal="right" readingOrder="0"/>
    </xf>
    <xf quotePrefix="1" borderId="0" fillId="0" fontId="1" numFmtId="0" xfId="0" applyAlignment="1" applyFont="1">
      <alignment readingOrder="0"/>
    </xf>
    <xf borderId="0" fillId="0" fontId="1" numFmtId="0" xfId="0" applyFont="1"/>
    <xf borderId="0" fillId="2" fontId="4" numFmtId="0" xfId="0" applyFill="1" applyFont="1"/>
    <xf borderId="0" fillId="2" fontId="5" numFmtId="0" xfId="0" applyAlignment="1" applyFont="1">
      <alignment readingOrder="0"/>
    </xf>
    <xf borderId="0" fillId="0" fontId="2" numFmtId="0" xfId="0" applyFont="1"/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horizontal="right" vertical="bottom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quotePrefix="1"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1" fillId="0" fontId="1" numFmtId="0" xfId="0" applyAlignment="1" applyBorder="1" applyFon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4" xfId="0" applyBorder="1" applyFont="1" applyNumberFormat="1"/>
    <xf borderId="1" fillId="0" fontId="1" numFmtId="0" xfId="0" applyBorder="1" applyFont="1"/>
    <xf borderId="2" fillId="0" fontId="1" numFmtId="0" xfId="0" applyAlignment="1" applyBorder="1" applyFont="1">
      <alignment readingOrder="0"/>
    </xf>
    <xf borderId="2" fillId="0" fontId="1" numFmtId="0" xfId="0" applyBorder="1" applyFont="1"/>
    <xf borderId="2" fillId="0" fontId="1" numFmtId="4" xfId="0" applyBorder="1" applyFont="1" applyNumberFormat="1"/>
    <xf borderId="3" fillId="0" fontId="7" numFmtId="0" xfId="0" applyAlignment="1" applyBorder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1" numFmtId="46" xfId="0" applyAlignment="1" applyFont="1" applyNumberFormat="1">
      <alignment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21" xfId="0" applyAlignment="1" applyFont="1" applyNumberFormat="1">
      <alignment readingOrder="0"/>
    </xf>
    <xf borderId="0" fillId="2" fontId="8" numFmtId="46" xfId="0" applyAlignment="1" applyFont="1" applyNumberFormat="1">
      <alignment horizontal="right" readingOrder="0"/>
    </xf>
    <xf borderId="0" fillId="2" fontId="8" numFmtId="0" xfId="0" applyAlignment="1" applyFont="1">
      <alignment horizontal="left" readingOrder="0"/>
    </xf>
    <xf borderId="0" fillId="0" fontId="1" numFmtId="4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1905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Utility!$A$1:$A$101</c:f>
            </c:strRef>
          </c:cat>
          <c:val>
            <c:numRef>
              <c:f>Utility!$C$1:$C$101</c:f>
            </c:numRef>
          </c:val>
          <c:smooth val="1"/>
        </c:ser>
        <c:axId val="1386220112"/>
        <c:axId val="1776603583"/>
      </c:lineChart>
      <c:catAx>
        <c:axId val="138622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Lebenspunkte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6603583"/>
      </c:catAx>
      <c:valAx>
        <c:axId val="17766035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Utility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62201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marker>
            <c:symbol val="none"/>
          </c:marker>
          <c:cat>
            <c:strRef>
              <c:f>'needs functions'!$F$4</c:f>
            </c:strRef>
          </c:cat>
          <c:val>
            <c:numRef>
              <c:f>'needs functions'!$B$2:$B$502</c:f>
            </c:numRef>
          </c:val>
          <c:smooth val="1"/>
        </c:ser>
        <c:axId val="977983344"/>
        <c:axId val="548468094"/>
      </c:lineChart>
      <c:catAx>
        <c:axId val="977983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Zeit seit letzter Befriedigung (s)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8468094"/>
      </c:catAx>
      <c:valAx>
        <c:axId val="5484680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Hunger des Agenten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79833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marker>
            <c:symbol val="none"/>
          </c:marker>
          <c:cat>
            <c:strRef>
              <c:f>'needs functions'!$M$2:$M$1001</c:f>
            </c:strRef>
          </c:cat>
          <c:val>
            <c:numRef>
              <c:f>'needs functions'!$P$2:$P$1002</c:f>
            </c:numRef>
          </c:val>
          <c:smooth val="1"/>
        </c:ser>
        <c:axId val="1764888989"/>
        <c:axId val="1974453386"/>
      </c:lineChart>
      <c:catAx>
        <c:axId val="17648889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4453386"/>
      </c:catAx>
      <c:valAx>
        <c:axId val="19744533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48889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marker>
            <c:symbol val="none"/>
          </c:marker>
          <c:cat>
            <c:strRef>
              <c:f>'needs functions'!$U$25</c:f>
            </c:strRef>
          </c:cat>
          <c:val>
            <c:numRef>
              <c:f>'needs functions'!$M$2:$M$1002</c:f>
            </c:numRef>
          </c:val>
          <c:smooth val="1"/>
        </c:ser>
        <c:axId val="1869561381"/>
        <c:axId val="212195741"/>
      </c:lineChart>
      <c:catAx>
        <c:axId val="18695613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195741"/>
      </c:catAx>
      <c:valAx>
        <c:axId val="2121957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95613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marker>
            <c:symbol val="none"/>
          </c:marker>
          <c:cat>
            <c:strRef>
              <c:f>'needs functions'!$AC$6</c:f>
            </c:strRef>
          </c:cat>
          <c:val>
            <c:numRef>
              <c:f>'needs functions'!$M$2:$M$1001</c:f>
            </c:numRef>
          </c:val>
          <c:smooth val="1"/>
        </c:ser>
        <c:axId val="251570555"/>
        <c:axId val="751730232"/>
      </c:lineChart>
      <c:catAx>
        <c:axId val="2515705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1730232"/>
      </c:catAx>
      <c:valAx>
        <c:axId val="7517302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15705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marker>
            <c:symbol val="none"/>
          </c:marker>
          <c:cat>
            <c:strRef>
              <c:f>'needs functions'!$AC$26</c:f>
            </c:strRef>
          </c:cat>
          <c:val>
            <c:numRef>
              <c:f>'needs functions'!$M$2:$M$1001</c:f>
            </c:numRef>
          </c:val>
          <c:smooth val="1"/>
        </c:ser>
        <c:axId val="22651650"/>
        <c:axId val="1994483614"/>
      </c:lineChart>
      <c:catAx>
        <c:axId val="226516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4483614"/>
      </c:catAx>
      <c:valAx>
        <c:axId val="19944836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6516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'needs functions'!$M$1</c:f>
            </c:strRef>
          </c:tx>
          <c:spPr>
            <a:ln cmpd="sng" w="28575">
              <a:solidFill>
                <a:srgbClr val="3C78D8"/>
              </a:solidFill>
              <a:prstDash val="dash"/>
            </a:ln>
          </c:spPr>
          <c:marker>
            <c:symbol val="none"/>
          </c:marker>
          <c:val>
            <c:numRef>
              <c:f>'needs functions'!$M$2:$M$1011</c:f>
            </c:numRef>
          </c:val>
          <c:smooth val="1"/>
        </c:ser>
        <c:ser>
          <c:idx val="1"/>
          <c:order val="1"/>
          <c:tx>
            <c:strRef>
              <c:f>'needs functions'!$Q$1</c:f>
            </c:strRef>
          </c:tx>
          <c:spPr>
            <a:ln cmpd="sng" w="28575">
              <a:solidFill>
                <a:schemeClr val="accent2"/>
              </a:solidFill>
              <a:prstDash val="sysDot"/>
            </a:ln>
          </c:spPr>
          <c:marker>
            <c:symbol val="none"/>
          </c:marker>
          <c:val>
            <c:numRef>
              <c:f>'needs functions'!$Q$2:$Q$1011</c:f>
            </c:numRef>
          </c:val>
          <c:smooth val="1"/>
        </c:ser>
        <c:axId val="283174318"/>
        <c:axId val="759125034"/>
      </c:lineChart>
      <c:catAx>
        <c:axId val="2831743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Tagesverlauf, genormt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9125034"/>
      </c:catAx>
      <c:valAx>
        <c:axId val="7591250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Bedürfnis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31743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t>Zeit, Arbeit und Schlaf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'needs functions'!$N$1</c:f>
            </c:strRef>
          </c:tx>
          <c:marker>
            <c:symbol val="none"/>
          </c:marker>
          <c:cat>
            <c:strRef>
              <c:f>'needs functions'!$M$2:$M$1011</c:f>
            </c:strRef>
          </c:cat>
          <c:val>
            <c:numRef>
              <c:f>'needs functions'!$N$2:$N$1011</c:f>
            </c:numRef>
          </c:val>
          <c:smooth val="1"/>
        </c:ser>
        <c:ser>
          <c:idx val="1"/>
          <c:order val="1"/>
          <c:tx>
            <c:strRef>
              <c:f>'needs functions'!$O$1</c:f>
            </c:strRef>
          </c:tx>
          <c:marker>
            <c:symbol val="none"/>
          </c:marker>
          <c:cat>
            <c:strRef>
              <c:f>'needs functions'!$M$2:$M$1011</c:f>
            </c:strRef>
          </c:cat>
          <c:val>
            <c:numRef>
              <c:f>'needs functions'!$O$2:$O$1011</c:f>
            </c:numRef>
          </c:val>
          <c:smooth val="1"/>
        </c:ser>
        <c:axId val="937808652"/>
        <c:axId val="369947466"/>
      </c:lineChart>
      <c:catAx>
        <c:axId val="9378086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9947466"/>
      </c:catAx>
      <c:valAx>
        <c:axId val="3699474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78086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resource_3_comparison_training!$D$1</c:f>
            </c:strRef>
          </c:tx>
          <c:marker>
            <c:symbol val="none"/>
          </c:marker>
          <c:cat>
            <c:strRef>
              <c:f>resource_3_comparison_training!$B$2:$B$152</c:f>
            </c:strRef>
          </c:cat>
          <c:val>
            <c:numRef>
              <c:f>resource_3_comparison_training!$D$2:$D$152</c:f>
            </c:numRef>
          </c:val>
          <c:smooth val="1"/>
        </c:ser>
        <c:axId val="778908529"/>
        <c:axId val="2117565447"/>
      </c:lineChart>
      <c:catAx>
        <c:axId val="778908529"/>
        <c:scaling>
          <c:orientation val="minMax"/>
          <c:max val="1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7565447"/>
      </c:catAx>
      <c:valAx>
        <c:axId val="21175654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89085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resource_3_comparison_training!$O$1</c:f>
            </c:strRef>
          </c:tx>
          <c:marker>
            <c:symbol val="none"/>
          </c:marker>
          <c:cat>
            <c:strRef>
              <c:f>resource_3_comparison_training!$M$2:$M$151</c:f>
            </c:strRef>
          </c:cat>
          <c:val>
            <c:numRef>
              <c:f>resource_3_comparison_training!$O$2:$O$154</c:f>
            </c:numRef>
          </c:val>
          <c:smooth val="1"/>
        </c:ser>
        <c:axId val="1032035385"/>
        <c:axId val="795104184"/>
      </c:lineChart>
      <c:catAx>
        <c:axId val="1032035385"/>
        <c:scaling>
          <c:orientation val="minMax"/>
          <c:max val="1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5104184"/>
      </c:catAx>
      <c:valAx>
        <c:axId val="7951041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20353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resource_3_comparison_training!$AD$1</c:f>
            </c:strRef>
          </c:tx>
          <c:marker>
            <c:symbol val="none"/>
          </c:marker>
          <c:cat>
            <c:strRef>
              <c:f>resource_3_comparison_training!$AB$2:$AB$151</c:f>
            </c:strRef>
          </c:cat>
          <c:val>
            <c:numRef>
              <c:f>resource_3_comparison_training!$AD$2:$AD$151</c:f>
            </c:numRef>
          </c:val>
          <c:smooth val="1"/>
        </c:ser>
        <c:axId val="101891485"/>
        <c:axId val="217369197"/>
      </c:lineChart>
      <c:catAx>
        <c:axId val="101891485"/>
        <c:scaling>
          <c:orientation val="minMax"/>
          <c:max val="1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7369197"/>
      </c:catAx>
      <c:valAx>
        <c:axId val="2173691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8914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resource_3_comparison_training!$O$1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resource_3_comparison_training!$B$2:$B$152</c:f>
            </c:strRef>
          </c:cat>
          <c:val>
            <c:numRef>
              <c:f>resource_3_comparison_training!$O$2:$O$154</c:f>
            </c:numRef>
          </c:val>
          <c:smooth val="1"/>
        </c:ser>
        <c:ser>
          <c:idx val="1"/>
          <c:order val="1"/>
          <c:tx>
            <c:strRef>
              <c:f>resource_3_comparison_training!$D$1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resource_3_comparison_training!$B$2:$B$152</c:f>
            </c:strRef>
          </c:cat>
          <c:val>
            <c:numRef>
              <c:f>resource_3_comparison_training!$D$2:$D$152</c:f>
            </c:numRef>
          </c:val>
          <c:smooth val="1"/>
        </c:ser>
        <c:ser>
          <c:idx val="2"/>
          <c:order val="2"/>
          <c:tx>
            <c:strRef>
              <c:f>resource_3_comparison_training!$AD$1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resource_3_comparison_training!$B$2:$B$152</c:f>
            </c:strRef>
          </c:cat>
          <c:val>
            <c:numRef>
              <c:f>resource_3_comparison_training!$AD$2:$AD$154</c:f>
            </c:numRef>
          </c:val>
          <c:smooth val="1"/>
        </c:ser>
        <c:axId val="1198667640"/>
        <c:axId val="862581271"/>
      </c:lineChart>
      <c:catAx>
        <c:axId val="1198667640"/>
        <c:scaling>
          <c:orientation val="minMax"/>
          <c:max val="1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2581271"/>
      </c:catAx>
      <c:valAx>
        <c:axId val="862581271"/>
        <c:scaling>
          <c:orientation val="minMax"/>
          <c:max val="8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86676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resource_3_comparison_training!$AR$1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val>
            <c:numRef>
              <c:f>resource_3_comparison_training!$AR$2:$AR$52</c:f>
            </c:numRef>
          </c:val>
          <c:smooth val="1"/>
        </c:ser>
        <c:ser>
          <c:idx val="1"/>
          <c:order val="1"/>
          <c:tx>
            <c:strRef>
              <c:f>resource_3_comparison_training!$AT$1</c:f>
            </c:strRef>
          </c:tx>
          <c:marker>
            <c:symbol val="none"/>
          </c:marker>
          <c:val>
            <c:numRef>
              <c:f>resource_3_comparison_training!$AT$2:$AT$52</c:f>
            </c:numRef>
          </c:val>
          <c:smooth val="1"/>
        </c:ser>
        <c:axId val="970130023"/>
        <c:axId val="1963365840"/>
      </c:lineChart>
      <c:catAx>
        <c:axId val="970130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3365840"/>
      </c:catAx>
      <c:valAx>
        <c:axId val="19633658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01300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axId val="429602960"/>
        <c:axId val="1655944042"/>
      </c:lineChart>
      <c:catAx>
        <c:axId val="429602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Millionen 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5944042"/>
      </c:catAx>
      <c:valAx>
        <c:axId val="165594404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96029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125"/>
          <c:y val="0.06334231805929919"/>
          <c:w val="0.8383333333333334"/>
          <c:h val="0.757277628032345"/>
        </c:manualLayout>
      </c:layout>
      <c:lineChart>
        <c:varyColors val="0"/>
        <c:ser>
          <c:idx val="0"/>
          <c:order val="0"/>
          <c:marker>
            <c:symbol val="none"/>
          </c:marker>
          <c:dPt>
            <c:idx val="0"/>
            <c:marker>
              <c:symbol val="none"/>
            </c:marker>
          </c:dPt>
          <c:cat>
            <c:strRef>
              <c:f>'ml-agents_example_training'!$B$2:$B$33</c:f>
            </c:strRef>
          </c:cat>
          <c:val>
            <c:numRef>
              <c:f>'ml-agents_example_training'!$D$2:$D$33</c:f>
            </c:numRef>
          </c:val>
          <c:smooth val="1"/>
        </c:ser>
        <c:axId val="1949380097"/>
        <c:axId val="1116989514"/>
      </c:lineChart>
      <c:catAx>
        <c:axId val="1949380097"/>
        <c:scaling>
          <c:orientation val="minMax"/>
          <c:max val="50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6989514"/>
      </c:catAx>
      <c:valAx>
        <c:axId val="1116989514"/>
        <c:scaling>
          <c:orientation val="minMax"/>
          <c:max val="1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93800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low_lernrate!$C$1</c:f>
            </c:strRef>
          </c:tx>
          <c:marker>
            <c:symbol val="none"/>
          </c:marker>
          <c:cat>
            <c:strRef>
              <c:f>low_lernrate!$B$2:$B$1000</c:f>
            </c:strRef>
          </c:cat>
          <c:val>
            <c:numRef>
              <c:f>low_lernrate!$C$2:$C$251</c:f>
            </c:numRef>
          </c:val>
          <c:smooth val="1"/>
        </c:ser>
        <c:axId val="1556914270"/>
        <c:axId val="1217501175"/>
      </c:lineChart>
      <c:catAx>
        <c:axId val="15569142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7501175"/>
      </c:catAx>
      <c:valAx>
        <c:axId val="12175011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69142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low_lernrate!$M$1</c:f>
            </c:strRef>
          </c:tx>
          <c:marker>
            <c:symbol val="none"/>
          </c:marker>
          <c:cat>
            <c:strRef>
              <c:f>low_lernrate!$L$2:$L$1000</c:f>
            </c:strRef>
          </c:cat>
          <c:val>
            <c:numRef>
              <c:f>low_lernrate!$M$2:$M$250</c:f>
            </c:numRef>
          </c:val>
          <c:smooth val="1"/>
        </c:ser>
        <c:axId val="2050497004"/>
        <c:axId val="309219725"/>
      </c:lineChart>
      <c:catAx>
        <c:axId val="2050497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9219725"/>
      </c:catAx>
      <c:valAx>
        <c:axId val="3092197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04970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low_lernrate!$W$1</c:f>
            </c:strRef>
          </c:tx>
          <c:marker>
            <c:symbol val="none"/>
          </c:marker>
          <c:cat>
            <c:strRef>
              <c:f>low_lernrate!$V$2:$V$1000</c:f>
            </c:strRef>
          </c:cat>
          <c:val>
            <c:numRef>
              <c:f>low_lernrate!$W$2:$W$251</c:f>
            </c:numRef>
          </c:val>
          <c:smooth val="1"/>
        </c:ser>
        <c:axId val="951186703"/>
        <c:axId val="544671718"/>
      </c:lineChart>
      <c:catAx>
        <c:axId val="951186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4671718"/>
      </c:catAx>
      <c:valAx>
        <c:axId val="544671718"/>
        <c:scaling>
          <c:orientation val="minMax"/>
          <c:min val="-0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11867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high_lernrate!$C$1</c:f>
            </c:strRef>
          </c:tx>
          <c:marker>
            <c:symbol val="none"/>
          </c:marker>
          <c:cat>
            <c:strRef>
              <c:f>high_lernrate!$B$2:$B$1000</c:f>
            </c:strRef>
          </c:cat>
          <c:val>
            <c:numRef>
              <c:f>high_lernrate!$C$2:$C$251</c:f>
            </c:numRef>
          </c:val>
          <c:smooth val="1"/>
        </c:ser>
        <c:axId val="1462715398"/>
        <c:axId val="1223662995"/>
      </c:lineChart>
      <c:catAx>
        <c:axId val="14627153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3662995"/>
      </c:catAx>
      <c:valAx>
        <c:axId val="1223662995"/>
        <c:scaling>
          <c:orientation val="minMax"/>
          <c:max val="-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27153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high_lernrate!$M$1</c:f>
            </c:strRef>
          </c:tx>
          <c:marker>
            <c:symbol val="none"/>
          </c:marker>
          <c:cat>
            <c:strRef>
              <c:f>high_lernrate!$L$2:$L$1000</c:f>
            </c:strRef>
          </c:cat>
          <c:val>
            <c:numRef>
              <c:f>high_lernrate!$M$2:$M$250</c:f>
            </c:numRef>
          </c:val>
          <c:smooth val="1"/>
        </c:ser>
        <c:axId val="1388027485"/>
        <c:axId val="697645670"/>
      </c:lineChart>
      <c:catAx>
        <c:axId val="13880274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7645670"/>
      </c:catAx>
      <c:valAx>
        <c:axId val="6976456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80274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high_lernrate!$W$1</c:f>
            </c:strRef>
          </c:tx>
          <c:marker>
            <c:symbol val="none"/>
          </c:marker>
          <c:cat>
            <c:strRef>
              <c:f>high_lernrate!$V$2:$V$1000</c:f>
            </c:strRef>
          </c:cat>
          <c:val>
            <c:numRef>
              <c:f>high_lernrate!$W$2:$W$251</c:f>
            </c:numRef>
          </c:val>
          <c:smooth val="1"/>
        </c:ser>
        <c:axId val="387898242"/>
        <c:axId val="166157512"/>
      </c:lineChart>
      <c:catAx>
        <c:axId val="3878982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157512"/>
      </c:catAx>
      <c:valAx>
        <c:axId val="166157512"/>
        <c:scaling>
          <c:orientation val="minMax"/>
          <c:min val="-0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78982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large_batches!$C$1</c:f>
            </c:strRef>
          </c:tx>
          <c:marker>
            <c:symbol val="none"/>
          </c:marker>
          <c:cat>
            <c:strRef>
              <c:f>large_batches!$B$2:$B$1000</c:f>
            </c:strRef>
          </c:cat>
          <c:val>
            <c:numRef>
              <c:f>large_batches!$C$2:$C$251</c:f>
            </c:numRef>
          </c:val>
          <c:smooth val="1"/>
        </c:ser>
        <c:axId val="267321919"/>
        <c:axId val="788411098"/>
      </c:lineChart>
      <c:catAx>
        <c:axId val="267321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8411098"/>
      </c:catAx>
      <c:valAx>
        <c:axId val="7884110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73219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large_batches!$M$1</c:f>
            </c:strRef>
          </c:tx>
          <c:marker>
            <c:symbol val="none"/>
          </c:marker>
          <c:cat>
            <c:strRef>
              <c:f>large_batches!$L$2:$L$1000</c:f>
            </c:strRef>
          </c:cat>
          <c:val>
            <c:numRef>
              <c:f>large_batches!$M$2:$M$250</c:f>
            </c:numRef>
          </c:val>
          <c:smooth val="1"/>
        </c:ser>
        <c:axId val="1743002002"/>
        <c:axId val="560429344"/>
      </c:lineChart>
      <c:catAx>
        <c:axId val="17430020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0429344"/>
      </c:catAx>
      <c:valAx>
        <c:axId val="5604293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30020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large_batches!$W$1</c:f>
            </c:strRef>
          </c:tx>
          <c:marker>
            <c:symbol val="none"/>
          </c:marker>
          <c:cat>
            <c:strRef>
              <c:f>large_batches!$V$2:$V$1000</c:f>
            </c:strRef>
          </c:cat>
          <c:val>
            <c:numRef>
              <c:f>large_batches!$W$2:$W$251</c:f>
            </c:numRef>
          </c:val>
          <c:smooth val="1"/>
        </c:ser>
        <c:axId val="1222184125"/>
        <c:axId val="983866534"/>
      </c:lineChart>
      <c:catAx>
        <c:axId val="12221841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3866534"/>
      </c:catAx>
      <c:valAx>
        <c:axId val="9838665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21841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medium_batches!$C$1</c:f>
            </c:strRef>
          </c:tx>
          <c:marker>
            <c:symbol val="none"/>
          </c:marker>
          <c:cat>
            <c:strRef>
              <c:f>medium_batches!$B$2:$B$1000</c:f>
            </c:strRef>
          </c:cat>
          <c:val>
            <c:numRef>
              <c:f>medium_batches!$C$2:$C$251</c:f>
            </c:numRef>
          </c:val>
          <c:smooth val="1"/>
        </c:ser>
        <c:axId val="301519268"/>
        <c:axId val="739127683"/>
      </c:lineChart>
      <c:catAx>
        <c:axId val="3015192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9127683"/>
      </c:catAx>
      <c:valAx>
        <c:axId val="7391276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15192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medium_batches!$M$1</c:f>
            </c:strRef>
          </c:tx>
          <c:marker>
            <c:symbol val="none"/>
          </c:marker>
          <c:cat>
            <c:strRef>
              <c:f>medium_batches!$L$2:$L$1000</c:f>
            </c:strRef>
          </c:cat>
          <c:val>
            <c:numRef>
              <c:f>medium_batches!$M$2:$M$250</c:f>
            </c:numRef>
          </c:val>
          <c:smooth val="1"/>
        </c:ser>
        <c:axId val="2028462930"/>
        <c:axId val="2040932136"/>
      </c:lineChart>
      <c:catAx>
        <c:axId val="20284629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0932136"/>
      </c:catAx>
      <c:valAx>
        <c:axId val="20409321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84629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medium_batches!$W$1</c:f>
            </c:strRef>
          </c:tx>
          <c:marker>
            <c:symbol val="none"/>
          </c:marker>
          <c:cat>
            <c:strRef>
              <c:f>medium_batches!$V$2:$V$1000</c:f>
            </c:strRef>
          </c:cat>
          <c:val>
            <c:numRef>
              <c:f>medium_batches!$W$2:$W$251</c:f>
            </c:numRef>
          </c:val>
          <c:smooth val="1"/>
        </c:ser>
        <c:axId val="2063654606"/>
        <c:axId val="1064560038"/>
      </c:lineChart>
      <c:catAx>
        <c:axId val="20636546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4560038"/>
      </c:catAx>
      <c:valAx>
        <c:axId val="10645600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36546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low_gamma!$C$1</c:f>
            </c:strRef>
          </c:tx>
          <c:marker>
            <c:symbol val="none"/>
          </c:marker>
          <c:cat>
            <c:strRef>
              <c:f>low_gamma!$B$2:$B$1000</c:f>
            </c:strRef>
          </c:cat>
          <c:val>
            <c:numRef>
              <c:f>low_gamma!$C$2:$C$251</c:f>
            </c:numRef>
          </c:val>
          <c:smooth val="1"/>
        </c:ser>
        <c:axId val="1979097158"/>
        <c:axId val="177218651"/>
      </c:lineChart>
      <c:catAx>
        <c:axId val="19790971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218651"/>
      </c:catAx>
      <c:valAx>
        <c:axId val="1772186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90971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low_gamma!$M$1</c:f>
            </c:strRef>
          </c:tx>
          <c:marker>
            <c:symbol val="none"/>
          </c:marker>
          <c:cat>
            <c:strRef>
              <c:f>low_gamma!$L$2:$L$1000</c:f>
            </c:strRef>
          </c:cat>
          <c:val>
            <c:numRef>
              <c:f>low_gamma!$M$2:$M$250</c:f>
            </c:numRef>
          </c:val>
          <c:smooth val="1"/>
        </c:ser>
        <c:axId val="150137037"/>
        <c:axId val="304061963"/>
      </c:lineChart>
      <c:catAx>
        <c:axId val="1501370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4061963"/>
      </c:catAx>
      <c:valAx>
        <c:axId val="3040619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1370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low_gamma!$W$1</c:f>
            </c:strRef>
          </c:tx>
          <c:marker>
            <c:symbol val="none"/>
          </c:marker>
          <c:cat>
            <c:strRef>
              <c:f>low_gamma!$V$2:$V$1000</c:f>
            </c:strRef>
          </c:cat>
          <c:val>
            <c:numRef>
              <c:f>low_gamma!$W$2:$W$251</c:f>
            </c:numRef>
          </c:val>
          <c:smooth val="1"/>
        </c:ser>
        <c:axId val="1179103754"/>
        <c:axId val="113857355"/>
      </c:lineChart>
      <c:catAx>
        <c:axId val="11791037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857355"/>
      </c:catAx>
      <c:valAx>
        <c:axId val="1138573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91037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very_low_gamma!$C$1</c:f>
            </c:strRef>
          </c:tx>
          <c:marker>
            <c:symbol val="none"/>
          </c:marker>
          <c:cat>
            <c:strRef>
              <c:f>very_low_gamma!$B$2:$B$1000</c:f>
            </c:strRef>
          </c:cat>
          <c:val>
            <c:numRef>
              <c:f>very_low_gamma!$C$2:$C$251</c:f>
            </c:numRef>
          </c:val>
          <c:smooth val="1"/>
        </c:ser>
        <c:axId val="918978544"/>
        <c:axId val="1280079618"/>
      </c:lineChart>
      <c:catAx>
        <c:axId val="918978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0079618"/>
      </c:catAx>
      <c:valAx>
        <c:axId val="12800796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89785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very_low_gamma!$M$1</c:f>
            </c:strRef>
          </c:tx>
          <c:marker>
            <c:symbol val="none"/>
          </c:marker>
          <c:cat>
            <c:strRef>
              <c:f>very_low_gamma!$L$2:$L$1000</c:f>
            </c:strRef>
          </c:cat>
          <c:val>
            <c:numRef>
              <c:f>very_low_gamma!$M$2:$M$250</c:f>
            </c:numRef>
          </c:val>
          <c:smooth val="1"/>
        </c:ser>
        <c:axId val="453693202"/>
        <c:axId val="379287849"/>
      </c:lineChart>
      <c:catAx>
        <c:axId val="4536932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9287849"/>
      </c:catAx>
      <c:valAx>
        <c:axId val="3792878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36932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very_low_gamma!$W$1</c:f>
            </c:strRef>
          </c:tx>
          <c:marker>
            <c:symbol val="none"/>
          </c:marker>
          <c:cat>
            <c:strRef>
              <c:f>very_low_gamma!$V$2:$V$1000</c:f>
            </c:strRef>
          </c:cat>
          <c:val>
            <c:numRef>
              <c:f>very_low_gamma!$W$2:$W$251</c:f>
            </c:numRef>
          </c:val>
          <c:smooth val="1"/>
        </c:ser>
        <c:axId val="1305335404"/>
        <c:axId val="1034060910"/>
      </c:lineChart>
      <c:catAx>
        <c:axId val="13053354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4060910"/>
      </c:catAx>
      <c:valAx>
        <c:axId val="10340609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53354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'2_layers'!$C$1</c:f>
            </c:strRef>
          </c:tx>
          <c:marker>
            <c:symbol val="none"/>
          </c:marker>
          <c:cat>
            <c:strRef>
              <c:f>'2_layers'!$B$2:$B$1000</c:f>
            </c:strRef>
          </c:cat>
          <c:val>
            <c:numRef>
              <c:f>'2_layers'!$C$2:$C$251</c:f>
            </c:numRef>
          </c:val>
          <c:smooth val="1"/>
        </c:ser>
        <c:axId val="2107583109"/>
        <c:axId val="1512819630"/>
      </c:lineChart>
      <c:catAx>
        <c:axId val="21075831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2819630"/>
      </c:catAx>
      <c:valAx>
        <c:axId val="15128196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75831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'2_layers'!$M$1</c:f>
            </c:strRef>
          </c:tx>
          <c:marker>
            <c:symbol val="none"/>
          </c:marker>
          <c:cat>
            <c:strRef>
              <c:f>'2_layers'!$L$2:$L$1000</c:f>
            </c:strRef>
          </c:cat>
          <c:val>
            <c:numRef>
              <c:f>'2_layers'!$M$2:$M$250</c:f>
            </c:numRef>
          </c:val>
          <c:smooth val="1"/>
        </c:ser>
        <c:axId val="1111731263"/>
        <c:axId val="966229778"/>
      </c:lineChart>
      <c:catAx>
        <c:axId val="1111731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6229778"/>
      </c:catAx>
      <c:valAx>
        <c:axId val="9662297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17312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'2_layers'!$W$1</c:f>
            </c:strRef>
          </c:tx>
          <c:marker>
            <c:symbol val="none"/>
          </c:marker>
          <c:cat>
            <c:strRef>
              <c:f>'2_layers'!$V$2:$V$1000</c:f>
            </c:strRef>
          </c:cat>
          <c:val>
            <c:numRef>
              <c:f>'2_layers'!$W$2:$W$251</c:f>
            </c:numRef>
          </c:val>
          <c:smooth val="1"/>
        </c:ser>
        <c:axId val="816976593"/>
        <c:axId val="651129692"/>
      </c:lineChart>
      <c:catAx>
        <c:axId val="8169765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1129692"/>
      </c:catAx>
      <c:valAx>
        <c:axId val="6511296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69765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'5_layers'!$C$1</c:f>
            </c:strRef>
          </c:tx>
          <c:marker>
            <c:symbol val="none"/>
          </c:marker>
          <c:cat>
            <c:strRef>
              <c:f>'5_layers'!$B$2:$B$1000</c:f>
            </c:strRef>
          </c:cat>
          <c:val>
            <c:numRef>
              <c:f>'5_layers'!$C$2:$C$251</c:f>
            </c:numRef>
          </c:val>
          <c:smooth val="1"/>
        </c:ser>
        <c:axId val="490099135"/>
        <c:axId val="1640901167"/>
      </c:lineChart>
      <c:catAx>
        <c:axId val="490099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0901167"/>
      </c:catAx>
      <c:valAx>
        <c:axId val="16409011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00991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'5_layers'!$M$1</c:f>
            </c:strRef>
          </c:tx>
          <c:marker>
            <c:symbol val="none"/>
          </c:marker>
          <c:cat>
            <c:strRef>
              <c:f>'5_layers'!$L$2:$L$1000</c:f>
            </c:strRef>
          </c:cat>
          <c:val>
            <c:numRef>
              <c:f>'5_layers'!$M$2:$M$250</c:f>
            </c:numRef>
          </c:val>
          <c:smooth val="1"/>
        </c:ser>
        <c:axId val="1244864438"/>
        <c:axId val="916436145"/>
      </c:lineChart>
      <c:catAx>
        <c:axId val="12448644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6436145"/>
      </c:catAx>
      <c:valAx>
        <c:axId val="9164361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48644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'5_layers'!$W$1</c:f>
            </c:strRef>
          </c:tx>
          <c:marker>
            <c:symbol val="none"/>
          </c:marker>
          <c:cat>
            <c:strRef>
              <c:f>'5_layers'!$V$2:$V$1000</c:f>
            </c:strRef>
          </c:cat>
          <c:val>
            <c:numRef>
              <c:f>'5_layers'!$W$2:$W$251</c:f>
            </c:numRef>
          </c:val>
          <c:smooth val="1"/>
        </c:ser>
        <c:axId val="1985753119"/>
        <c:axId val="479959741"/>
      </c:lineChart>
      <c:catAx>
        <c:axId val="19857531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9959741"/>
      </c:catAx>
      <c:valAx>
        <c:axId val="4799597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57531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'4_layers'!$C$1</c:f>
            </c:strRef>
          </c:tx>
          <c:marker>
            <c:symbol val="none"/>
          </c:marker>
          <c:cat>
            <c:strRef>
              <c:f>'4_layers'!$B$2:$B$1000</c:f>
            </c:strRef>
          </c:cat>
          <c:val>
            <c:numRef>
              <c:f>'4_layers'!$C$2:$C$251</c:f>
            </c:numRef>
          </c:val>
          <c:smooth val="1"/>
        </c:ser>
        <c:axId val="2128112363"/>
        <c:axId val="1264866006"/>
      </c:lineChart>
      <c:catAx>
        <c:axId val="21281123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4866006"/>
      </c:catAx>
      <c:valAx>
        <c:axId val="1264866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81123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'4_layers'!$N$1</c:f>
            </c:strRef>
          </c:tx>
          <c:marker>
            <c:symbol val="none"/>
          </c:marker>
          <c:cat>
            <c:strRef>
              <c:f>'4_layers'!$M$2:$M$1000</c:f>
            </c:strRef>
          </c:cat>
          <c:val>
            <c:numRef>
              <c:f>'4_layers'!$N$2:$N$250</c:f>
            </c:numRef>
          </c:val>
          <c:smooth val="1"/>
        </c:ser>
        <c:axId val="811558780"/>
        <c:axId val="461273237"/>
      </c:lineChart>
      <c:catAx>
        <c:axId val="8115587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1273237"/>
      </c:catAx>
      <c:valAx>
        <c:axId val="4612732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15587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'4_layers'!$X$1</c:f>
            </c:strRef>
          </c:tx>
          <c:marker>
            <c:symbol val="none"/>
          </c:marker>
          <c:cat>
            <c:strRef>
              <c:f>'4_layers'!$W$2:$W$1000</c:f>
            </c:strRef>
          </c:cat>
          <c:val>
            <c:numRef>
              <c:f>'4_layers'!$X$2:$X$251</c:f>
            </c:numRef>
          </c:val>
          <c:smooth val="1"/>
        </c:ser>
        <c:axId val="1981634260"/>
        <c:axId val="1466785982"/>
      </c:lineChart>
      <c:catAx>
        <c:axId val="19816342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6785982"/>
      </c:catAx>
      <c:valAx>
        <c:axId val="14667859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16342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'4_layers_128'!$C$1</c:f>
            </c:strRef>
          </c:tx>
          <c:marker>
            <c:symbol val="none"/>
          </c:marker>
          <c:cat>
            <c:strRef>
              <c:f>'4_layers_128'!$B$2:$B$1000</c:f>
            </c:strRef>
          </c:cat>
          <c:val>
            <c:numRef>
              <c:f>'4_layers_128'!$C$2:$C$251</c:f>
            </c:numRef>
          </c:val>
          <c:smooth val="1"/>
        </c:ser>
        <c:axId val="311737049"/>
        <c:axId val="435248494"/>
      </c:lineChart>
      <c:catAx>
        <c:axId val="311737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5248494"/>
      </c:catAx>
      <c:valAx>
        <c:axId val="4352484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17370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'4_layers_128'!$M$1</c:f>
            </c:strRef>
          </c:tx>
          <c:marker>
            <c:symbol val="none"/>
          </c:marker>
          <c:cat>
            <c:strRef>
              <c:f>'4_layers_128'!$L$2:$L$1000</c:f>
            </c:strRef>
          </c:cat>
          <c:val>
            <c:numRef>
              <c:f>'4_layers_128'!$M$2:$M$250</c:f>
            </c:numRef>
          </c:val>
          <c:smooth val="1"/>
        </c:ser>
        <c:axId val="2063307558"/>
        <c:axId val="990248448"/>
      </c:lineChart>
      <c:catAx>
        <c:axId val="20633075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0248448"/>
      </c:catAx>
      <c:valAx>
        <c:axId val="9902484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33075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'4_layers_128'!$W$1</c:f>
            </c:strRef>
          </c:tx>
          <c:marker>
            <c:symbol val="none"/>
          </c:marker>
          <c:cat>
            <c:strRef>
              <c:f>'4_layers_128'!$V$2:$V$1000</c:f>
            </c:strRef>
          </c:cat>
          <c:val>
            <c:numRef>
              <c:f>'4_layers_128'!$W$2:$W$251</c:f>
            </c:numRef>
          </c:val>
          <c:smooth val="1"/>
        </c:ser>
        <c:axId val="1911668454"/>
        <c:axId val="1028564890"/>
      </c:lineChart>
      <c:catAx>
        <c:axId val="19116684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8564890"/>
      </c:catAx>
      <c:valAx>
        <c:axId val="10285648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16684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'4_layers_384'!$C$1</c:f>
            </c:strRef>
          </c:tx>
          <c:marker>
            <c:symbol val="none"/>
          </c:marker>
          <c:cat>
            <c:strRef>
              <c:f>'4_layers_384'!$B$2:$B$1000</c:f>
            </c:strRef>
          </c:cat>
          <c:val>
            <c:numRef>
              <c:f>'4_layers_384'!$C$2:$C$251</c:f>
            </c:numRef>
          </c:val>
          <c:smooth val="1"/>
        </c:ser>
        <c:axId val="1638886206"/>
        <c:axId val="653313647"/>
      </c:lineChart>
      <c:catAx>
        <c:axId val="16388862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3313647"/>
      </c:catAx>
      <c:valAx>
        <c:axId val="653313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88862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'4_layers_384'!$M$1</c:f>
            </c:strRef>
          </c:tx>
          <c:marker>
            <c:symbol val="none"/>
          </c:marker>
          <c:cat>
            <c:strRef>
              <c:f>'4_layers_384'!$L$2:$L$1000</c:f>
            </c:strRef>
          </c:cat>
          <c:val>
            <c:numRef>
              <c:f>'4_layers_384'!$M$2:$M$250</c:f>
            </c:numRef>
          </c:val>
          <c:smooth val="1"/>
        </c:ser>
        <c:axId val="1591078303"/>
        <c:axId val="1509876795"/>
      </c:lineChart>
      <c:catAx>
        <c:axId val="15910783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9876795"/>
      </c:catAx>
      <c:valAx>
        <c:axId val="15098767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10783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'4_layers_384'!$W$1</c:f>
            </c:strRef>
          </c:tx>
          <c:marker>
            <c:symbol val="none"/>
          </c:marker>
          <c:cat>
            <c:strRef>
              <c:f>'4_layers_384'!$V$2:$V$1000</c:f>
            </c:strRef>
          </c:cat>
          <c:val>
            <c:numRef>
              <c:f>'4_layers_384'!$W$2:$W$251</c:f>
            </c:numRef>
          </c:val>
          <c:smooth val="1"/>
        </c:ser>
        <c:axId val="1226555341"/>
        <c:axId val="1852046203"/>
      </c:lineChart>
      <c:catAx>
        <c:axId val="12265553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2046203"/>
      </c:catAx>
      <c:valAx>
        <c:axId val="18520462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65553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lower_beta!$C$1</c:f>
            </c:strRef>
          </c:tx>
          <c:marker>
            <c:symbol val="none"/>
          </c:marker>
          <c:cat>
            <c:strRef>
              <c:f>lower_beta!$B$2:$B$1000</c:f>
            </c:strRef>
          </c:cat>
          <c:val>
            <c:numRef>
              <c:f>lower_beta!$C$2:$C$251</c:f>
            </c:numRef>
          </c:val>
          <c:smooth val="1"/>
        </c:ser>
        <c:axId val="1078531225"/>
        <c:axId val="834119413"/>
      </c:lineChart>
      <c:catAx>
        <c:axId val="10785312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4119413"/>
      </c:catAx>
      <c:valAx>
        <c:axId val="8341194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85312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lower_beta!$M$1</c:f>
            </c:strRef>
          </c:tx>
          <c:marker>
            <c:symbol val="none"/>
          </c:marker>
          <c:cat>
            <c:strRef>
              <c:f>lower_beta!$L$2:$L$1000</c:f>
            </c:strRef>
          </c:cat>
          <c:val>
            <c:numRef>
              <c:f>lower_beta!$M$2:$M$250</c:f>
            </c:numRef>
          </c:val>
          <c:smooth val="1"/>
        </c:ser>
        <c:axId val="1992266360"/>
        <c:axId val="397877993"/>
      </c:lineChart>
      <c:catAx>
        <c:axId val="1992266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7877993"/>
      </c:catAx>
      <c:valAx>
        <c:axId val="3978779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22663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lower_beta!$W$1</c:f>
            </c:strRef>
          </c:tx>
          <c:marker>
            <c:symbol val="none"/>
          </c:marker>
          <c:cat>
            <c:strRef>
              <c:f>lower_beta!$V$2:$V$1000</c:f>
            </c:strRef>
          </c:cat>
          <c:val>
            <c:numRef>
              <c:f>lower_beta!$W$2:$W$251</c:f>
            </c:numRef>
          </c:val>
          <c:smooth val="1"/>
        </c:ser>
        <c:axId val="805611970"/>
        <c:axId val="146427372"/>
      </c:lineChart>
      <c:catAx>
        <c:axId val="8056119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427372"/>
      </c:catAx>
      <c:valAx>
        <c:axId val="1464273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56119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'4_layers_512'!$C$1</c:f>
            </c:strRef>
          </c:tx>
          <c:marker>
            <c:symbol val="none"/>
          </c:marker>
          <c:cat>
            <c:strRef>
              <c:f>'4_layers_512'!$B$2:$B$1000</c:f>
            </c:strRef>
          </c:cat>
          <c:val>
            <c:numRef>
              <c:f>'4_layers_512'!$C$2:$C$251</c:f>
            </c:numRef>
          </c:val>
          <c:smooth val="1"/>
        </c:ser>
        <c:axId val="1343018169"/>
        <c:axId val="258688208"/>
      </c:lineChart>
      <c:catAx>
        <c:axId val="13430181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8688208"/>
      </c:catAx>
      <c:valAx>
        <c:axId val="2586882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30181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'4_layers_512'!$M$1</c:f>
            </c:strRef>
          </c:tx>
          <c:marker>
            <c:symbol val="none"/>
          </c:marker>
          <c:cat>
            <c:strRef>
              <c:f>'4_layers_512'!$L$2:$L$1000</c:f>
            </c:strRef>
          </c:cat>
          <c:val>
            <c:numRef>
              <c:f>'4_layers_512'!$M$2:$M$250</c:f>
            </c:numRef>
          </c:val>
          <c:smooth val="1"/>
        </c:ser>
        <c:axId val="1413302566"/>
        <c:axId val="1331799253"/>
      </c:lineChart>
      <c:catAx>
        <c:axId val="14133025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1799253"/>
      </c:catAx>
      <c:valAx>
        <c:axId val="13317992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33025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'4_layers_512'!$W$1</c:f>
            </c:strRef>
          </c:tx>
          <c:marker>
            <c:symbol val="none"/>
          </c:marker>
          <c:cat>
            <c:strRef>
              <c:f>'4_layers_512'!$V$2:$V$1000</c:f>
            </c:strRef>
          </c:cat>
          <c:val>
            <c:numRef>
              <c:f>'4_layers_512'!$W$2:$W$251</c:f>
            </c:numRef>
          </c:val>
          <c:smooth val="1"/>
        </c:ser>
        <c:axId val="924060441"/>
        <c:axId val="732770653"/>
      </c:lineChart>
      <c:catAx>
        <c:axId val="9240604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2770653"/>
      </c:catAx>
      <c:valAx>
        <c:axId val="7327706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40604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very_low_beta!$C$1</c:f>
            </c:strRef>
          </c:tx>
          <c:marker>
            <c:symbol val="none"/>
          </c:marker>
          <c:cat>
            <c:strRef>
              <c:f>very_low_beta!$B$2:$B$1000</c:f>
            </c:strRef>
          </c:cat>
          <c:val>
            <c:numRef>
              <c:f>very_low_beta!$C$2:$C$251</c:f>
            </c:numRef>
          </c:val>
          <c:smooth val="1"/>
        </c:ser>
        <c:axId val="944724061"/>
        <c:axId val="1444925246"/>
      </c:lineChart>
      <c:catAx>
        <c:axId val="9447240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4925246"/>
      </c:catAx>
      <c:valAx>
        <c:axId val="14449252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47240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very_low_beta!$M$1</c:f>
            </c:strRef>
          </c:tx>
          <c:marker>
            <c:symbol val="none"/>
          </c:marker>
          <c:cat>
            <c:strRef>
              <c:f>very_low_beta!$L$2:$L$1000</c:f>
            </c:strRef>
          </c:cat>
          <c:val>
            <c:numRef>
              <c:f>very_low_beta!$M$2:$M$250</c:f>
            </c:numRef>
          </c:val>
          <c:smooth val="1"/>
        </c:ser>
        <c:axId val="16658266"/>
        <c:axId val="2147296063"/>
      </c:lineChart>
      <c:catAx>
        <c:axId val="166582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7296063"/>
      </c:catAx>
      <c:valAx>
        <c:axId val="21472960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582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very_low_beta!$W$1</c:f>
            </c:strRef>
          </c:tx>
          <c:marker>
            <c:symbol val="none"/>
          </c:marker>
          <c:cat>
            <c:strRef>
              <c:f>very_low_beta!$V$2:$V$1000</c:f>
            </c:strRef>
          </c:cat>
          <c:val>
            <c:numRef>
              <c:f>very_low_beta!$W$2:$W$251</c:f>
            </c:numRef>
          </c:val>
          <c:smooth val="1"/>
        </c:ser>
        <c:axId val="1939997132"/>
        <c:axId val="1366162389"/>
      </c:lineChart>
      <c:catAx>
        <c:axId val="19399971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6162389"/>
      </c:catAx>
      <c:valAx>
        <c:axId val="13661623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99971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low_lambd!$C$1</c:f>
            </c:strRef>
          </c:tx>
          <c:marker>
            <c:symbol val="none"/>
          </c:marker>
          <c:cat>
            <c:strRef>
              <c:f>low_lambd!$B$2:$B$1000</c:f>
            </c:strRef>
          </c:cat>
          <c:val>
            <c:numRef>
              <c:f>low_lambd!$C$2:$C$251</c:f>
            </c:numRef>
          </c:val>
          <c:smooth val="1"/>
        </c:ser>
        <c:axId val="1335657388"/>
        <c:axId val="409056135"/>
      </c:lineChart>
      <c:catAx>
        <c:axId val="13356573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9056135"/>
      </c:catAx>
      <c:valAx>
        <c:axId val="4090561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56573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low_lambd!$M$1</c:f>
            </c:strRef>
          </c:tx>
          <c:marker>
            <c:symbol val="none"/>
          </c:marker>
          <c:cat>
            <c:strRef>
              <c:f>low_lambd!$L$2:$L$1000</c:f>
            </c:strRef>
          </c:cat>
          <c:val>
            <c:numRef>
              <c:f>low_lambd!$M$2:$M$250</c:f>
            </c:numRef>
          </c:val>
          <c:smooth val="1"/>
        </c:ser>
        <c:axId val="388238795"/>
        <c:axId val="543196413"/>
      </c:lineChart>
      <c:catAx>
        <c:axId val="3882387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3196413"/>
      </c:catAx>
      <c:valAx>
        <c:axId val="5431964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82387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low_lambd!$W$1</c:f>
            </c:strRef>
          </c:tx>
          <c:marker>
            <c:symbol val="none"/>
          </c:marker>
          <c:cat>
            <c:strRef>
              <c:f>low_lambd!$V$2:$V$1000</c:f>
            </c:strRef>
          </c:cat>
          <c:val>
            <c:numRef>
              <c:f>low_lambd!$W$2:$W$251</c:f>
            </c:numRef>
          </c:val>
          <c:smooth val="1"/>
        </c:ser>
        <c:axId val="165471474"/>
        <c:axId val="1899254213"/>
      </c:lineChart>
      <c:catAx>
        <c:axId val="1654714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9254213"/>
      </c:catAx>
      <c:valAx>
        <c:axId val="18992542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4714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high_lambd!$C$1</c:f>
            </c:strRef>
          </c:tx>
          <c:marker>
            <c:symbol val="none"/>
          </c:marker>
          <c:cat>
            <c:strRef>
              <c:f>high_lambd!$B$2:$B$1000</c:f>
            </c:strRef>
          </c:cat>
          <c:val>
            <c:numRef>
              <c:f>high_lambd!$C$2:$C$251</c:f>
            </c:numRef>
          </c:val>
          <c:smooth val="1"/>
        </c:ser>
        <c:axId val="2032115402"/>
        <c:axId val="1482555925"/>
      </c:lineChart>
      <c:catAx>
        <c:axId val="20321154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2555925"/>
      </c:catAx>
      <c:valAx>
        <c:axId val="14825559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21154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high_lambd!$M$1</c:f>
            </c:strRef>
          </c:tx>
          <c:marker>
            <c:symbol val="none"/>
          </c:marker>
          <c:cat>
            <c:strRef>
              <c:f>high_lambd!$L$2:$L$1000</c:f>
            </c:strRef>
          </c:cat>
          <c:val>
            <c:numRef>
              <c:f>high_lambd!$M$2:$M$250</c:f>
            </c:numRef>
          </c:val>
          <c:smooth val="1"/>
        </c:ser>
        <c:axId val="1613569741"/>
        <c:axId val="1026937260"/>
      </c:lineChart>
      <c:catAx>
        <c:axId val="16135697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6937260"/>
      </c:catAx>
      <c:valAx>
        <c:axId val="10269372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35697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high_lambd!$W$1</c:f>
            </c:strRef>
          </c:tx>
          <c:marker>
            <c:symbol val="none"/>
          </c:marker>
          <c:cat>
            <c:strRef>
              <c:f>high_lambd!$V$2:$V$1000</c:f>
            </c:strRef>
          </c:cat>
          <c:val>
            <c:numRef>
              <c:f>high_lambd!$W$2:$W$251</c:f>
            </c:numRef>
          </c:val>
          <c:smooth val="1"/>
        </c:ser>
        <c:axId val="1292743515"/>
        <c:axId val="396064230"/>
      </c:lineChart>
      <c:catAx>
        <c:axId val="12927435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6064230"/>
      </c:catAx>
      <c:valAx>
        <c:axId val="3960642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27435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low_epsilon!$C$1</c:f>
            </c:strRef>
          </c:tx>
          <c:marker>
            <c:symbol val="none"/>
          </c:marker>
          <c:cat>
            <c:strRef>
              <c:f>low_epsilon!$B$2:$B$1000</c:f>
            </c:strRef>
          </c:cat>
          <c:val>
            <c:numRef>
              <c:f>low_epsilon!$C$2:$C$251</c:f>
            </c:numRef>
          </c:val>
          <c:smooth val="1"/>
        </c:ser>
        <c:axId val="1406693775"/>
        <c:axId val="1642274357"/>
      </c:lineChart>
      <c:catAx>
        <c:axId val="1406693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2274357"/>
      </c:catAx>
      <c:valAx>
        <c:axId val="16422743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66937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low_epsilon!$M$1</c:f>
            </c:strRef>
          </c:tx>
          <c:marker>
            <c:symbol val="none"/>
          </c:marker>
          <c:cat>
            <c:strRef>
              <c:f>low_epsilon!$L$2:$L$1000</c:f>
            </c:strRef>
          </c:cat>
          <c:val>
            <c:numRef>
              <c:f>low_epsilon!$M$2:$M$250</c:f>
            </c:numRef>
          </c:val>
          <c:smooth val="1"/>
        </c:ser>
        <c:axId val="1788343817"/>
        <c:axId val="458491404"/>
      </c:lineChart>
      <c:catAx>
        <c:axId val="17883438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8491404"/>
      </c:catAx>
      <c:valAx>
        <c:axId val="4584914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83438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low_epsilon!$W$1</c:f>
            </c:strRef>
          </c:tx>
          <c:marker>
            <c:symbol val="none"/>
          </c:marker>
          <c:cat>
            <c:strRef>
              <c:f>low_epsilon!$V$2:$V$1000</c:f>
            </c:strRef>
          </c:cat>
          <c:val>
            <c:numRef>
              <c:f>low_epsilon!$W$2:$W$251</c:f>
            </c:numRef>
          </c:val>
          <c:smooth val="1"/>
        </c:ser>
        <c:axId val="2049258908"/>
        <c:axId val="200976826"/>
      </c:lineChart>
      <c:catAx>
        <c:axId val="20492589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976826"/>
      </c:catAx>
      <c:valAx>
        <c:axId val="2009768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92589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high_epsilon!$C$1</c:f>
            </c:strRef>
          </c:tx>
          <c:marker>
            <c:symbol val="none"/>
          </c:marker>
          <c:cat>
            <c:strRef>
              <c:f>high_epsilon!$B$2:$B$1000</c:f>
            </c:strRef>
          </c:cat>
          <c:val>
            <c:numRef>
              <c:f>high_epsilon!$C$2:$C$251</c:f>
            </c:numRef>
          </c:val>
          <c:smooth val="1"/>
        </c:ser>
        <c:axId val="193831414"/>
        <c:axId val="295555870"/>
      </c:lineChart>
      <c:catAx>
        <c:axId val="1938314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5555870"/>
      </c:catAx>
      <c:valAx>
        <c:axId val="2955558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8314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high_epsilon!$M$1</c:f>
            </c:strRef>
          </c:tx>
          <c:marker>
            <c:symbol val="none"/>
          </c:marker>
          <c:cat>
            <c:strRef>
              <c:f>high_epsilon!$L$2:$L$1000</c:f>
            </c:strRef>
          </c:cat>
          <c:val>
            <c:numRef>
              <c:f>high_epsilon!$M$2:$M$250</c:f>
            </c:numRef>
          </c:val>
          <c:smooth val="1"/>
        </c:ser>
        <c:axId val="1117942047"/>
        <c:axId val="108698181"/>
      </c:lineChart>
      <c:catAx>
        <c:axId val="1117942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698181"/>
      </c:catAx>
      <c:valAx>
        <c:axId val="108698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79420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high_epsilon!$W$1</c:f>
            </c:strRef>
          </c:tx>
          <c:marker>
            <c:symbol val="none"/>
          </c:marker>
          <c:cat>
            <c:strRef>
              <c:f>high_epsilon!$V$2:$V$1000</c:f>
            </c:strRef>
          </c:cat>
          <c:val>
            <c:numRef>
              <c:f>high_epsilon!$W$2:$W$251</c:f>
            </c:numRef>
          </c:val>
          <c:smooth val="1"/>
        </c:ser>
        <c:axId val="2005423225"/>
        <c:axId val="863523130"/>
      </c:lineChart>
      <c:catAx>
        <c:axId val="20054232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3523130"/>
      </c:catAx>
      <c:valAx>
        <c:axId val="8635231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54232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low_buffer!$C$1</c:f>
            </c:strRef>
          </c:tx>
          <c:marker>
            <c:symbol val="none"/>
          </c:marker>
          <c:cat>
            <c:strRef>
              <c:f>low_buffer!$B$2:$B$1000</c:f>
            </c:strRef>
          </c:cat>
          <c:val>
            <c:numRef>
              <c:f>low_buffer!$C$2:$C$251</c:f>
            </c:numRef>
          </c:val>
          <c:smooth val="1"/>
        </c:ser>
        <c:axId val="905180505"/>
        <c:axId val="858658209"/>
      </c:lineChart>
      <c:catAx>
        <c:axId val="9051805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8658209"/>
      </c:catAx>
      <c:valAx>
        <c:axId val="8586582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51805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low_buffer!$M$1</c:f>
            </c:strRef>
          </c:tx>
          <c:marker>
            <c:symbol val="none"/>
          </c:marker>
          <c:cat>
            <c:strRef>
              <c:f>low_buffer!$L$2:$L$1000</c:f>
            </c:strRef>
          </c:cat>
          <c:val>
            <c:numRef>
              <c:f>low_buffer!$M$2:$M$250</c:f>
            </c:numRef>
          </c:val>
          <c:smooth val="1"/>
        </c:ser>
        <c:axId val="511511471"/>
        <c:axId val="117030813"/>
      </c:lineChart>
      <c:catAx>
        <c:axId val="511511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030813"/>
      </c:catAx>
      <c:valAx>
        <c:axId val="1170308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15114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low_buffer!$W$1</c:f>
            </c:strRef>
          </c:tx>
          <c:marker>
            <c:symbol val="none"/>
          </c:marker>
          <c:cat>
            <c:strRef>
              <c:f>low_buffer!$V$2:$V$1000</c:f>
            </c:strRef>
          </c:cat>
          <c:val>
            <c:numRef>
              <c:f>low_buffer!$W$2:$W$251</c:f>
            </c:numRef>
          </c:val>
          <c:smooth val="1"/>
        </c:ser>
        <c:axId val="1884286961"/>
        <c:axId val="2071933686"/>
      </c:lineChart>
      <c:catAx>
        <c:axId val="18842869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1933686"/>
      </c:catAx>
      <c:valAx>
        <c:axId val="20719336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42869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high_buffer!$C$1</c:f>
            </c:strRef>
          </c:tx>
          <c:marker>
            <c:symbol val="none"/>
          </c:marker>
          <c:cat>
            <c:strRef>
              <c:f>high_buffer!$B$2:$B$1000</c:f>
            </c:strRef>
          </c:cat>
          <c:val>
            <c:numRef>
              <c:f>high_buffer!$C$2:$C$251</c:f>
            </c:numRef>
          </c:val>
          <c:smooth val="1"/>
        </c:ser>
        <c:axId val="1530566340"/>
        <c:axId val="1053515103"/>
      </c:lineChart>
      <c:catAx>
        <c:axId val="15305663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3515103"/>
      </c:catAx>
      <c:valAx>
        <c:axId val="10535151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05663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high_buffer!$M$1</c:f>
            </c:strRef>
          </c:tx>
          <c:marker>
            <c:symbol val="none"/>
          </c:marker>
          <c:cat>
            <c:strRef>
              <c:f>high_buffer!$L$2:$L$1000</c:f>
            </c:strRef>
          </c:cat>
          <c:val>
            <c:numRef>
              <c:f>high_buffer!$M$2:$M$1000</c:f>
            </c:numRef>
          </c:val>
          <c:smooth val="1"/>
        </c:ser>
        <c:axId val="1433105504"/>
        <c:axId val="2001093723"/>
      </c:lineChart>
      <c:catAx>
        <c:axId val="1433105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1093723"/>
      </c:catAx>
      <c:valAx>
        <c:axId val="20010937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31055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high_buffer!$W$1</c:f>
            </c:strRef>
          </c:tx>
          <c:marker>
            <c:symbol val="none"/>
          </c:marker>
          <c:cat>
            <c:strRef>
              <c:f>high_buffer!$V$2:$V$1000</c:f>
            </c:strRef>
          </c:cat>
          <c:val>
            <c:numRef>
              <c:f>high_buffer!$W$2:$W$251</c:f>
            </c:numRef>
          </c:val>
          <c:smooth val="1"/>
        </c:ser>
        <c:axId val="2139225426"/>
        <c:axId val="1653234491"/>
      </c:lineChart>
      <c:catAx>
        <c:axId val="21392254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3234491"/>
      </c:catAx>
      <c:valAx>
        <c:axId val="16532344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92254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low_num_epoch!$C$1</c:f>
            </c:strRef>
          </c:tx>
          <c:marker>
            <c:symbol val="none"/>
          </c:marker>
          <c:cat>
            <c:strRef>
              <c:f>low_num_epoch!$B$2:$B$1000</c:f>
            </c:strRef>
          </c:cat>
          <c:val>
            <c:numRef>
              <c:f>low_num_epoch!$C$2:$C$251</c:f>
            </c:numRef>
          </c:val>
          <c:smooth val="1"/>
        </c:ser>
        <c:axId val="254739483"/>
        <c:axId val="2039661784"/>
      </c:lineChart>
      <c:catAx>
        <c:axId val="2547394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9661784"/>
      </c:catAx>
      <c:valAx>
        <c:axId val="20396617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47394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low_num_epoch!$M$1</c:f>
            </c:strRef>
          </c:tx>
          <c:marker>
            <c:symbol val="none"/>
          </c:marker>
          <c:cat>
            <c:strRef>
              <c:f>low_num_epoch!$L$2:$L$1000</c:f>
            </c:strRef>
          </c:cat>
          <c:val>
            <c:numRef>
              <c:f>low_num_epoch!$M$2:$M$250</c:f>
            </c:numRef>
          </c:val>
          <c:smooth val="1"/>
        </c:ser>
        <c:axId val="1814225329"/>
        <c:axId val="1724875840"/>
      </c:lineChart>
      <c:catAx>
        <c:axId val="18142253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4875840"/>
      </c:catAx>
      <c:valAx>
        <c:axId val="17248758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42253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low_num_epoch!$W$1</c:f>
            </c:strRef>
          </c:tx>
          <c:marker>
            <c:symbol val="none"/>
          </c:marker>
          <c:cat>
            <c:strRef>
              <c:f>low_num_epoch!$V$2:$V$1000</c:f>
            </c:strRef>
          </c:cat>
          <c:val>
            <c:numRef>
              <c:f>low_num_epoch!$W$2:$W$251</c:f>
            </c:numRef>
          </c:val>
          <c:smooth val="1"/>
        </c:ser>
        <c:axId val="468735307"/>
        <c:axId val="2025069254"/>
      </c:lineChart>
      <c:catAx>
        <c:axId val="4687353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5069254"/>
      </c:catAx>
      <c:valAx>
        <c:axId val="20250692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87353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use_recurrent!$C$1</c:f>
            </c:strRef>
          </c:tx>
          <c:marker>
            <c:symbol val="none"/>
          </c:marker>
          <c:cat>
            <c:strRef>
              <c:f>use_recurrent!$B$2:$B$1000</c:f>
            </c:strRef>
          </c:cat>
          <c:val>
            <c:numRef>
              <c:f>use_recurrent!$C$2:$C$251</c:f>
            </c:numRef>
          </c:val>
          <c:smooth val="1"/>
        </c:ser>
        <c:axId val="528452389"/>
        <c:axId val="1598655620"/>
      </c:lineChart>
      <c:catAx>
        <c:axId val="5284523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8655620"/>
      </c:catAx>
      <c:valAx>
        <c:axId val="15986556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84523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use_recurrent!$M$1</c:f>
            </c:strRef>
          </c:tx>
          <c:marker>
            <c:symbol val="none"/>
          </c:marker>
          <c:cat>
            <c:strRef>
              <c:f>use_recurrent!$L$2:$L$1000</c:f>
            </c:strRef>
          </c:cat>
          <c:val>
            <c:numRef>
              <c:f>use_recurrent!$M$2:$M$250</c:f>
            </c:numRef>
          </c:val>
          <c:smooth val="1"/>
        </c:ser>
        <c:axId val="1771693705"/>
        <c:axId val="100462215"/>
      </c:lineChart>
      <c:catAx>
        <c:axId val="17716937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462215"/>
      </c:catAx>
      <c:valAx>
        <c:axId val="100462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16937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use_recurrent!$W$1</c:f>
            </c:strRef>
          </c:tx>
          <c:marker>
            <c:symbol val="none"/>
          </c:marker>
          <c:cat>
            <c:strRef>
              <c:f>use_recurrent!$V$2:$V$1000</c:f>
            </c:strRef>
          </c:cat>
          <c:val>
            <c:numRef>
              <c:f>use_recurrent!$W$2:$W$251</c:f>
            </c:numRef>
          </c:val>
          <c:smooth val="1"/>
        </c:ser>
        <c:axId val="1549425363"/>
        <c:axId val="446773529"/>
      </c:lineChart>
      <c:catAx>
        <c:axId val="15494253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 (Academy Steps)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6773529"/>
      </c:catAx>
      <c:valAx>
        <c:axId val="4467735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94253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final_training_failure!$C$1</c:f>
            </c:strRef>
          </c:tx>
          <c:marker>
            <c:symbol val="none"/>
          </c:marker>
          <c:cat>
            <c:strRef>
              <c:f>final_training_failure!$B$2:$B$1000</c:f>
            </c:strRef>
          </c:cat>
          <c:val>
            <c:numRef>
              <c:f>final_training_failure!$C$2:$C$1000</c:f>
            </c:numRef>
          </c:val>
          <c:smooth val="1"/>
        </c:ser>
        <c:axId val="2047616736"/>
        <c:axId val="2056503202"/>
      </c:lineChart>
      <c:catAx>
        <c:axId val="2047616736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6503202"/>
      </c:catAx>
      <c:valAx>
        <c:axId val="20565032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76167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axId val="659593764"/>
        <c:axId val="1714618993"/>
      </c:lineChart>
      <c:catAx>
        <c:axId val="6595937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4618993"/>
      </c:catAx>
      <c:valAx>
        <c:axId val="1714618993"/>
        <c:scaling>
          <c:orientation val="minMax"/>
        </c:scaling>
        <c:delete val="0"/>
        <c:axPos val="l"/>
        <c:numFmt formatCode="General" sourceLinked="1"/>
        <c:tickLblPos val="nextTo"/>
        <c:spPr>
          <a:ln w="47625">
            <a:noFill/>
          </a:ln>
        </c:spPr>
        <c:crossAx val="6595937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axId val="1742994747"/>
        <c:axId val="1009498640"/>
      </c:lineChart>
      <c:catAx>
        <c:axId val="17429947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9498640"/>
      </c:catAx>
      <c:valAx>
        <c:axId val="1009498640"/>
        <c:scaling>
          <c:orientation val="minMax"/>
        </c:scaling>
        <c:delete val="0"/>
        <c:axPos val="l"/>
        <c:numFmt formatCode="General" sourceLinked="1"/>
        <c:tickLblPos val="nextTo"/>
        <c:spPr>
          <a:ln w="47625">
            <a:noFill/>
          </a:ln>
        </c:spPr>
        <c:crossAx val="17429947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axId val="171815270"/>
        <c:axId val="399730241"/>
      </c:lineChart>
      <c:catAx>
        <c:axId val="1718152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9730241"/>
      </c:catAx>
      <c:valAx>
        <c:axId val="3997302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8152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marker>
            <c:symbol val="none"/>
          </c:marker>
          <c:cat>
            <c:strRef>
              <c:f>basetraining!$AE$1:$AE$1000</c:f>
            </c:strRef>
          </c:cat>
          <c:val>
            <c:numRef>
              <c:f>basetraining!$AF$1:$AF$1000</c:f>
            </c:numRef>
          </c:val>
          <c:smooth val="1"/>
        </c:ser>
        <c:axId val="618654056"/>
        <c:axId val="1165593534"/>
      </c:lineChart>
      <c:catAx>
        <c:axId val="618654056"/>
        <c:scaling>
          <c:orientation val="minMax"/>
          <c:max val="205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5593534"/>
      </c:catAx>
      <c:valAx>
        <c:axId val="1165593534"/>
        <c:scaling>
          <c:orientation val="minMax"/>
          <c:max val="0.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86540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basetraining!$E$1</c:f>
            </c:strRef>
          </c:tx>
          <c:marker>
            <c:symbol val="none"/>
          </c:marker>
          <c:cat>
            <c:strRef>
              <c:f>basetraining!$C$2:$C$1000</c:f>
            </c:strRef>
          </c:cat>
          <c:val>
            <c:numRef>
              <c:f>basetraining!$E$2:$E$1000</c:f>
            </c:numRef>
          </c:val>
          <c:smooth val="1"/>
        </c:ser>
        <c:axId val="276197235"/>
        <c:axId val="1256966175"/>
      </c:lineChart>
      <c:catAx>
        <c:axId val="276197235"/>
        <c:scaling>
          <c:orientation val="minMax"/>
          <c:max val="3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6966175"/>
      </c:catAx>
      <c:valAx>
        <c:axId val="12569661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61972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final_training!$C$1</c:f>
            </c:strRef>
          </c:tx>
          <c:marker>
            <c:symbol val="none"/>
          </c:marker>
          <c:cat>
            <c:strRef>
              <c:f>final_training!$B$2:$B$1000</c:f>
            </c:strRef>
          </c:cat>
          <c:val>
            <c:numRef>
              <c:f>final_training!$C$2:$C$1000</c:f>
            </c:numRef>
          </c:val>
          <c:smooth val="1"/>
        </c:ser>
        <c:axId val="615018738"/>
        <c:axId val="1846978455"/>
      </c:lineChart>
      <c:catAx>
        <c:axId val="6150187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6978455"/>
      </c:catAx>
      <c:valAx>
        <c:axId val="18469784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50187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final_training!$M$1</c:f>
            </c:strRef>
          </c:tx>
          <c:marker>
            <c:symbol val="none"/>
          </c:marker>
          <c:cat>
            <c:strRef>
              <c:f>final_training!$L$2:$L$1000</c:f>
            </c:strRef>
          </c:cat>
          <c:val>
            <c:numRef>
              <c:f>final_training!$M$2:$M$1000</c:f>
            </c:numRef>
          </c:val>
          <c:smooth val="1"/>
        </c:ser>
        <c:axId val="1263184053"/>
        <c:axId val="691998992"/>
      </c:lineChart>
      <c:catAx>
        <c:axId val="12631840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1998992"/>
      </c:catAx>
      <c:valAx>
        <c:axId val="691998992"/>
        <c:scaling>
          <c:orientation val="minMax"/>
          <c:max val="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31840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final_training!$W$1</c:f>
            </c:strRef>
          </c:tx>
          <c:marker>
            <c:symbol val="none"/>
          </c:marker>
          <c:cat>
            <c:strRef>
              <c:f>final_training!$V$2:$V$1000</c:f>
            </c:strRef>
          </c:cat>
          <c:val>
            <c:numRef>
              <c:f>final_training!$W$2:$W$1000</c:f>
            </c:numRef>
          </c:val>
          <c:smooth val="1"/>
        </c:ser>
        <c:axId val="1651748749"/>
        <c:axId val="1547776150"/>
      </c:lineChart>
      <c:catAx>
        <c:axId val="16517487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7776150"/>
      </c:catAx>
      <c:valAx>
        <c:axId val="15477761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17487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low_lernrate!$C$1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low_lernrate!$C$2:$C$1000</c:f>
            </c:numRef>
          </c:val>
          <c:smooth val="1"/>
        </c:ser>
        <c:ser>
          <c:idx val="1"/>
          <c:order val="1"/>
          <c:tx>
            <c:strRef>
              <c:f>high_lernrate!$C$1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high_lernrate!$C$2:$C$1000</c:f>
            </c:numRef>
          </c:val>
          <c:smooth val="1"/>
        </c:ser>
        <c:ser>
          <c:idx val="2"/>
          <c:order val="2"/>
          <c:tx>
            <c:strRef>
              <c:f>results!$H$1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results!$H$2:$H$1000</c:f>
            </c:numRef>
          </c:val>
          <c:smooth val="1"/>
        </c:ser>
        <c:axId val="214554113"/>
        <c:axId val="392597649"/>
      </c:lineChart>
      <c:catAx>
        <c:axId val="214554113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2597649"/>
      </c:catAx>
      <c:valAx>
        <c:axId val="392597649"/>
        <c:scaling>
          <c:orientation val="minMax"/>
          <c:max val="7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5541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low_lernrate!$W$1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low_lernrate!$W$2:$W$1000</c:f>
            </c:numRef>
          </c:val>
          <c:smooth val="1"/>
        </c:ser>
        <c:ser>
          <c:idx val="1"/>
          <c:order val="1"/>
          <c:tx>
            <c:strRef>
              <c:f>high_lernrate!$W$1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high_lernrate!$W$2:$W$1000</c:f>
            </c:numRef>
          </c:val>
          <c:smooth val="1"/>
        </c:ser>
        <c:ser>
          <c:idx val="2"/>
          <c:order val="2"/>
          <c:tx>
            <c:strRef>
              <c:f>results!$J$1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results!$J$2:$J$1000</c:f>
            </c:numRef>
          </c:val>
          <c:smooth val="1"/>
        </c:ser>
        <c:axId val="1585545656"/>
        <c:axId val="58888586"/>
      </c:lineChart>
      <c:catAx>
        <c:axId val="1585545656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888586"/>
      </c:catAx>
      <c:valAx>
        <c:axId val="588885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55456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low_lernrate!$M$1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low_lernrate!$M$2:$M$1000</c:f>
            </c:numRef>
          </c:val>
          <c:smooth val="1"/>
        </c:ser>
        <c:ser>
          <c:idx val="1"/>
          <c:order val="1"/>
          <c:tx>
            <c:strRef>
              <c:f>high_lernrate!$M$1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high_lernrate!$M$2:$M$1000</c:f>
            </c:numRef>
          </c:val>
          <c:smooth val="1"/>
        </c:ser>
        <c:ser>
          <c:idx val="2"/>
          <c:order val="2"/>
          <c:tx>
            <c:strRef>
              <c:f>results!$I$1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results!$I$2:$I$1000</c:f>
            </c:numRef>
          </c:val>
          <c:smooth val="1"/>
        </c:ser>
        <c:axId val="1755742943"/>
        <c:axId val="2025016637"/>
      </c:lineChart>
      <c:catAx>
        <c:axId val="1755742943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5016637"/>
      </c:catAx>
      <c:valAx>
        <c:axId val="20250166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57429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'2_layers'!$C$1</c:f>
            </c:strRef>
          </c:tx>
          <c:marker>
            <c:symbol val="none"/>
          </c:marker>
          <c:cat>
            <c:strRef>
              <c:f>results!$A$3:$A$1001</c:f>
            </c:strRef>
          </c:cat>
          <c:val>
            <c:numRef>
              <c:f>'2_layers'!$C$2:$C$1000</c:f>
            </c:numRef>
          </c:val>
          <c:smooth val="1"/>
        </c:ser>
        <c:ser>
          <c:idx val="1"/>
          <c:order val="1"/>
          <c:tx>
            <c:strRef>
              <c:f>'4_layers'!$D$1</c:f>
            </c:strRef>
          </c:tx>
          <c:marker>
            <c:symbol val="none"/>
          </c:marker>
          <c:cat>
            <c:strRef>
              <c:f>results!$A$3:$A$1001</c:f>
            </c:strRef>
          </c:cat>
          <c:val>
            <c:numRef>
              <c:f>'4_layers'!$D$2:$D$1000</c:f>
            </c:numRef>
          </c:val>
          <c:smooth val="1"/>
        </c:ser>
        <c:ser>
          <c:idx val="2"/>
          <c:order val="2"/>
          <c:tx>
            <c:strRef>
              <c:f>results!$S$1</c:f>
            </c:strRef>
          </c:tx>
          <c:marker>
            <c:symbol val="none"/>
          </c:marker>
          <c:cat>
            <c:strRef>
              <c:f>results!$A$3:$A$1001</c:f>
            </c:strRef>
          </c:cat>
          <c:val>
            <c:numRef>
              <c:f>results!$S$2:$S$1001</c:f>
            </c:numRef>
          </c:val>
          <c:smooth val="1"/>
        </c:ser>
        <c:ser>
          <c:idx val="3"/>
          <c:order val="3"/>
          <c:tx>
            <c:strRef>
              <c:f>'5_layers'!$C$1</c:f>
            </c:strRef>
          </c:tx>
          <c:marker>
            <c:symbol val="none"/>
          </c:marker>
          <c:cat>
            <c:strRef>
              <c:f>results!$A$3:$A$1001</c:f>
            </c:strRef>
          </c:cat>
          <c:val>
            <c:numRef>
              <c:f>'5_layers'!$C$2:$C$1000</c:f>
            </c:numRef>
          </c:val>
          <c:smooth val="1"/>
        </c:ser>
        <c:axId val="113778043"/>
        <c:axId val="71828513"/>
      </c:lineChart>
      <c:catAx>
        <c:axId val="113778043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828513"/>
      </c:catAx>
      <c:valAx>
        <c:axId val="71828513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7780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'2_layers'!$M$1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'2_layers'!$M$2:$M$1000</c:f>
            </c:numRef>
          </c:val>
          <c:smooth val="1"/>
        </c:ser>
        <c:ser>
          <c:idx val="1"/>
          <c:order val="1"/>
          <c:tx>
            <c:strRef>
              <c:f>'4_layers'!$N$1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'4_layers'!$N$2:$N$1000</c:f>
            </c:numRef>
          </c:val>
          <c:smooth val="1"/>
        </c:ser>
        <c:ser>
          <c:idx val="2"/>
          <c:order val="2"/>
          <c:tx>
            <c:strRef>
              <c:f>results!$T$1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results!$T$2:$T$1001</c:f>
            </c:numRef>
          </c:val>
          <c:smooth val="1"/>
        </c:ser>
        <c:ser>
          <c:idx val="3"/>
          <c:order val="3"/>
          <c:tx>
            <c:strRef>
              <c:f>'5_layers'!$M$1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'5_layers'!$M$2:$M$1000</c:f>
            </c:numRef>
          </c:val>
          <c:smooth val="1"/>
        </c:ser>
        <c:axId val="1171956727"/>
        <c:axId val="679127005"/>
      </c:lineChart>
      <c:catAx>
        <c:axId val="1171956727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9127005"/>
      </c:catAx>
      <c:valAx>
        <c:axId val="679127005"/>
        <c:scaling>
          <c:orientation val="minMax"/>
          <c:max val="0.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19567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'2_layers'!$W$1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'2_layers'!$W$2:$W$1000</c:f>
            </c:numRef>
          </c:val>
          <c:smooth val="1"/>
        </c:ser>
        <c:ser>
          <c:idx val="1"/>
          <c:order val="1"/>
          <c:tx>
            <c:strRef>
              <c:f>'4_layers'!$X$1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'4_layers'!$X$2:$X$1000</c:f>
            </c:numRef>
          </c:val>
          <c:smooth val="1"/>
        </c:ser>
        <c:ser>
          <c:idx val="2"/>
          <c:order val="2"/>
          <c:tx>
            <c:strRef>
              <c:f>results!$U$1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results!$U$2:$U$1001</c:f>
            </c:numRef>
          </c:val>
          <c:smooth val="1"/>
        </c:ser>
        <c:ser>
          <c:idx val="3"/>
          <c:order val="3"/>
          <c:tx>
            <c:strRef>
              <c:f>'5_layers'!$W$1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'5_layers'!$W$2:$W$1000</c:f>
            </c:numRef>
          </c:val>
          <c:smooth val="1"/>
        </c:ser>
        <c:axId val="486617796"/>
        <c:axId val="396977325"/>
      </c:lineChart>
      <c:catAx>
        <c:axId val="486617796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6977325"/>
      </c:catAx>
      <c:valAx>
        <c:axId val="396977325"/>
        <c:scaling>
          <c:orientation val="minMax"/>
          <c:max val="2.7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66177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'4_layers_128'!$C$1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'4_layers_128'!$C$2:$C$1000</c:f>
            </c:numRef>
          </c:val>
          <c:smooth val="1"/>
        </c:ser>
        <c:ser>
          <c:idx val="1"/>
          <c:order val="1"/>
          <c:tx>
            <c:strRef>
              <c:f>results!$AD$1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results!$AD$2:$AD$1001</c:f>
            </c:numRef>
          </c:val>
          <c:smooth val="1"/>
        </c:ser>
        <c:ser>
          <c:idx val="2"/>
          <c:order val="2"/>
          <c:tx>
            <c:strRef>
              <c:f>'4_layers_384'!$C$1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'4_layers_384'!$C$2:$C$1000</c:f>
            </c:numRef>
          </c:val>
          <c:smooth val="1"/>
        </c:ser>
        <c:ser>
          <c:idx val="3"/>
          <c:order val="3"/>
          <c:tx>
            <c:strRef>
              <c:f>'4_layers_512'!$C$1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'4_layers_512'!$C$2:$C$1000</c:f>
            </c:numRef>
          </c:val>
          <c:smooth val="1"/>
        </c:ser>
        <c:axId val="771243362"/>
        <c:axId val="588127122"/>
      </c:lineChart>
      <c:catAx>
        <c:axId val="771243362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8127122"/>
      </c:catAx>
      <c:valAx>
        <c:axId val="588127122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12433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'4_layers_128'!$M$1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'4_layers_128'!$M$2:$M$1000</c:f>
            </c:numRef>
          </c:val>
          <c:smooth val="1"/>
        </c:ser>
        <c:ser>
          <c:idx val="1"/>
          <c:order val="1"/>
          <c:tx>
            <c:strRef>
              <c:f>results!$AE$1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results!$AE$2:$AE$1001</c:f>
            </c:numRef>
          </c:val>
          <c:smooth val="1"/>
        </c:ser>
        <c:ser>
          <c:idx val="2"/>
          <c:order val="2"/>
          <c:tx>
            <c:strRef>
              <c:f>'4_layers_384'!$M$1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'4_layers_384'!$M$2:$M$1000</c:f>
            </c:numRef>
          </c:val>
          <c:smooth val="1"/>
        </c:ser>
        <c:ser>
          <c:idx val="3"/>
          <c:order val="3"/>
          <c:tx>
            <c:strRef>
              <c:f>'4_layers_512'!$M$1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'4_layers_512'!$M$2:$M$1000</c:f>
            </c:numRef>
          </c:val>
          <c:smooth val="1"/>
        </c:ser>
        <c:axId val="716013895"/>
        <c:axId val="1187502187"/>
      </c:lineChart>
      <c:catAx>
        <c:axId val="716013895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7502187"/>
      </c:catAx>
      <c:valAx>
        <c:axId val="1187502187"/>
        <c:scaling>
          <c:orientation val="minMax"/>
          <c:max val="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60138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'4_layers_128'!$W$1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'4_layers_128'!$W$2:$W$1000</c:f>
            </c:numRef>
          </c:val>
          <c:smooth val="1"/>
        </c:ser>
        <c:ser>
          <c:idx val="1"/>
          <c:order val="1"/>
          <c:tx>
            <c:strRef>
              <c:f>results!$AF$1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results!$AF$2:$AF$1001</c:f>
            </c:numRef>
          </c:val>
          <c:smooth val="1"/>
        </c:ser>
        <c:ser>
          <c:idx val="2"/>
          <c:order val="2"/>
          <c:tx>
            <c:strRef>
              <c:f>'4_layers_384'!$W$1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'4_layers_384'!$W$2:$W$1000</c:f>
            </c:numRef>
          </c:val>
          <c:smooth val="1"/>
        </c:ser>
        <c:ser>
          <c:idx val="3"/>
          <c:order val="3"/>
          <c:tx>
            <c:strRef>
              <c:f>'4_layers_512'!$W$1</c:f>
            </c:strRef>
          </c:tx>
          <c:marker>
            <c:symbol val="none"/>
          </c:marker>
          <c:cat>
            <c:strRef>
              <c:f>results!$A$3:$A$1001</c:f>
            </c:strRef>
          </c:cat>
          <c:val>
            <c:numRef>
              <c:f>'4_layers_512'!$W$2:$W$1000</c:f>
            </c:numRef>
          </c:val>
          <c:smooth val="1"/>
        </c:ser>
        <c:axId val="1178251271"/>
        <c:axId val="1692700576"/>
      </c:lineChart>
      <c:catAx>
        <c:axId val="1178251271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2700576"/>
      </c:catAx>
      <c:valAx>
        <c:axId val="1692700576"/>
        <c:scaling>
          <c:orientation val="minMax"/>
          <c:max val="3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82512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'4_layers_128'!$C$1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'4_layers_128'!$C$2:$C$1000</c:f>
            </c:numRef>
          </c:val>
          <c:smooth val="1"/>
        </c:ser>
        <c:ser>
          <c:idx val="1"/>
          <c:order val="1"/>
          <c:tx>
            <c:strRef>
              <c:f>results!$AD$1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results!$AD$2:$AD$1001</c:f>
            </c:numRef>
          </c:val>
          <c:smooth val="1"/>
        </c:ser>
        <c:ser>
          <c:idx val="2"/>
          <c:order val="2"/>
          <c:tx>
            <c:strRef>
              <c:f>'4_layers_384'!$C$1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'4_layers_384'!$C$2:$C$1000</c:f>
            </c:numRef>
          </c:val>
          <c:smooth val="1"/>
        </c:ser>
        <c:ser>
          <c:idx val="3"/>
          <c:order val="3"/>
          <c:tx>
            <c:strRef>
              <c:f>'4_layers_512'!$C$1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'4_layers_512'!$C$2:$C$1000</c:f>
            </c:numRef>
          </c:val>
          <c:smooth val="1"/>
        </c:ser>
        <c:axId val="39560866"/>
        <c:axId val="199068128"/>
      </c:lineChart>
      <c:catAx>
        <c:axId val="39560866"/>
        <c:scaling>
          <c:orientation val="minMax"/>
          <c:max val="5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068128"/>
      </c:catAx>
      <c:valAx>
        <c:axId val="199068128"/>
        <c:scaling>
          <c:orientation val="minMax"/>
          <c:max val="5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5608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low_gamma!$C$1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low_gamma!$C$2:$C$1000</c:f>
            </c:numRef>
          </c:val>
          <c:smooth val="1"/>
        </c:ser>
        <c:ser>
          <c:idx val="1"/>
          <c:order val="1"/>
          <c:tx>
            <c:strRef>
              <c:f>results!$AV$1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results!$AV$2:$AV$1001</c:f>
            </c:numRef>
          </c:val>
          <c:smooth val="1"/>
        </c:ser>
        <c:ser>
          <c:idx val="2"/>
          <c:order val="2"/>
          <c:tx>
            <c:strRef>
              <c:f>very_low_gamma!$C$1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very_low_gamma!$C$2:$C$1000</c:f>
            </c:numRef>
          </c:val>
          <c:smooth val="1"/>
        </c:ser>
        <c:axId val="884650761"/>
        <c:axId val="266669138"/>
      </c:lineChart>
      <c:catAx>
        <c:axId val="884650761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6669138"/>
      </c:catAx>
      <c:valAx>
        <c:axId val="266669138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46507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low_gamma!$M$1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low_gamma!$M$2:$M$1000</c:f>
            </c:numRef>
          </c:val>
          <c:smooth val="1"/>
        </c:ser>
        <c:ser>
          <c:idx val="1"/>
          <c:order val="1"/>
          <c:tx>
            <c:strRef>
              <c:f>results!$AW$1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results!$AW$2:$AW$1001</c:f>
            </c:numRef>
          </c:val>
          <c:smooth val="1"/>
        </c:ser>
        <c:ser>
          <c:idx val="2"/>
          <c:order val="2"/>
          <c:tx>
            <c:strRef>
              <c:f>very_low_gamma!$M$1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very_low_gamma!$M$2:$M$1000</c:f>
            </c:numRef>
          </c:val>
          <c:smooth val="1"/>
        </c:ser>
        <c:axId val="2144671407"/>
        <c:axId val="141293902"/>
      </c:lineChart>
      <c:catAx>
        <c:axId val="2144671407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293902"/>
      </c:catAx>
      <c:valAx>
        <c:axId val="141293902"/>
        <c:scaling>
          <c:orientation val="minMax"/>
          <c:max val="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46714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low_gamma!$W$1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low_gamma!$W$2:$W$1000</c:f>
            </c:numRef>
          </c:val>
          <c:smooth val="1"/>
        </c:ser>
        <c:ser>
          <c:idx val="1"/>
          <c:order val="1"/>
          <c:tx>
            <c:strRef>
              <c:f>results!$AX$1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results!$AX$2:$AX$1001</c:f>
            </c:numRef>
          </c:val>
          <c:smooth val="1"/>
        </c:ser>
        <c:ser>
          <c:idx val="2"/>
          <c:order val="2"/>
          <c:tx>
            <c:strRef>
              <c:f>very_low_gamma!$W$1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very_low_gamma!$W$2:$W$1000</c:f>
            </c:numRef>
          </c:val>
          <c:smooth val="1"/>
        </c:ser>
        <c:axId val="458109403"/>
        <c:axId val="123058790"/>
      </c:lineChart>
      <c:catAx>
        <c:axId val="458109403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058790"/>
      </c:catAx>
      <c:valAx>
        <c:axId val="123058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81094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medium_batches!$C$1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medium_batches!$C$2:$C$1000</c:f>
            </c:numRef>
          </c:val>
          <c:smooth val="1"/>
        </c:ser>
        <c:ser>
          <c:idx val="1"/>
          <c:order val="1"/>
          <c:tx>
            <c:strRef>
              <c:f>results!$BH$1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results!$BH$2:$BH$1001</c:f>
            </c:numRef>
          </c:val>
          <c:smooth val="1"/>
        </c:ser>
        <c:ser>
          <c:idx val="2"/>
          <c:order val="2"/>
          <c:tx>
            <c:strRef>
              <c:f>large_batches!$C$1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large_batches!$C$2:$C$1000</c:f>
            </c:numRef>
          </c:val>
          <c:smooth val="1"/>
        </c:ser>
        <c:axId val="1153674665"/>
        <c:axId val="1795677162"/>
      </c:lineChart>
      <c:catAx>
        <c:axId val="1153674665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5677162"/>
      </c:catAx>
      <c:valAx>
        <c:axId val="1795677162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36746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medium_batches!$M$1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medium_batches!$M$2:$M$1000</c:f>
            </c:numRef>
          </c:val>
          <c:smooth val="1"/>
        </c:ser>
        <c:ser>
          <c:idx val="1"/>
          <c:order val="1"/>
          <c:tx>
            <c:strRef>
              <c:f>results!$BI$1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results!$BI$2:$BI$1001</c:f>
            </c:numRef>
          </c:val>
          <c:smooth val="1"/>
        </c:ser>
        <c:ser>
          <c:idx val="2"/>
          <c:order val="2"/>
          <c:tx>
            <c:strRef>
              <c:f>large_batches!$M$1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large_batches!$M$2:$M$1000</c:f>
            </c:numRef>
          </c:val>
          <c:smooth val="1"/>
        </c:ser>
        <c:axId val="1223261243"/>
        <c:axId val="1466824725"/>
      </c:lineChart>
      <c:catAx>
        <c:axId val="1223261243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6824725"/>
      </c:catAx>
      <c:valAx>
        <c:axId val="1466824725"/>
        <c:scaling>
          <c:orientation val="minMax"/>
          <c:max val="0.7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32612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results!$BJ$1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results!$BJ$2:$BJ$1001</c:f>
            </c:numRef>
          </c:val>
          <c:smooth val="1"/>
        </c:ser>
        <c:ser>
          <c:idx val="1"/>
          <c:order val="1"/>
          <c:tx>
            <c:strRef>
              <c:f>medium_batches!$W$1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medium_batches!$W$2:$W$1000</c:f>
            </c:numRef>
          </c:val>
          <c:smooth val="1"/>
        </c:ser>
        <c:ser>
          <c:idx val="2"/>
          <c:order val="2"/>
          <c:tx>
            <c:strRef>
              <c:f>large_batches!$W$1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large_batches!$W$2:$W$1000</c:f>
            </c:numRef>
          </c:val>
          <c:smooth val="1"/>
        </c:ser>
        <c:axId val="1449087683"/>
        <c:axId val="993830633"/>
      </c:lineChart>
      <c:catAx>
        <c:axId val="1449087683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3830633"/>
      </c:catAx>
      <c:valAx>
        <c:axId val="9938306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90876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results!$BT$1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results!$BT$2:$BT$1001</c:f>
            </c:numRef>
          </c:val>
          <c:smooth val="1"/>
        </c:ser>
        <c:ser>
          <c:idx val="1"/>
          <c:order val="1"/>
          <c:tx>
            <c:strRef>
              <c:f>lower_beta!$C$1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lower_beta!$C$2:$C$1000</c:f>
            </c:numRef>
          </c:val>
          <c:smooth val="1"/>
        </c:ser>
        <c:ser>
          <c:idx val="2"/>
          <c:order val="2"/>
          <c:tx>
            <c:strRef>
              <c:f>very_low_beta!$C$1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very_low_beta!$C$2:$C$1000</c:f>
            </c:numRef>
          </c:val>
          <c:smooth val="1"/>
        </c:ser>
        <c:axId val="1144572213"/>
        <c:axId val="2021500838"/>
      </c:lineChart>
      <c:catAx>
        <c:axId val="1144572213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1500838"/>
      </c:catAx>
      <c:valAx>
        <c:axId val="2021500838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45722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results!$BU$1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results!$BU$2:$BU$1001</c:f>
            </c:numRef>
          </c:val>
          <c:smooth val="1"/>
        </c:ser>
        <c:ser>
          <c:idx val="1"/>
          <c:order val="1"/>
          <c:tx>
            <c:strRef>
              <c:f>lower_beta!$M$1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lower_beta!$M$2:$M$1000</c:f>
            </c:numRef>
          </c:val>
          <c:smooth val="1"/>
        </c:ser>
        <c:ser>
          <c:idx val="2"/>
          <c:order val="2"/>
          <c:tx>
            <c:strRef>
              <c:f>very_low_beta!$M$1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very_low_beta!$M$2:$M$1000</c:f>
            </c:numRef>
          </c:val>
          <c:smooth val="1"/>
        </c:ser>
        <c:axId val="170271527"/>
        <c:axId val="2142907416"/>
      </c:lineChart>
      <c:catAx>
        <c:axId val="170271527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2907416"/>
      </c:catAx>
      <c:valAx>
        <c:axId val="2142907416"/>
        <c:scaling>
          <c:orientation val="minMax"/>
          <c:max val="0.7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2715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results!$BV$1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results!$BV$2:$BV$1001</c:f>
            </c:numRef>
          </c:val>
          <c:smooth val="1"/>
        </c:ser>
        <c:ser>
          <c:idx val="1"/>
          <c:order val="1"/>
          <c:tx>
            <c:strRef>
              <c:f>lower_beta!$W$1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lower_beta!$W$2:$W$1000</c:f>
            </c:numRef>
          </c:val>
          <c:smooth val="1"/>
        </c:ser>
        <c:ser>
          <c:idx val="2"/>
          <c:order val="2"/>
          <c:tx>
            <c:strRef>
              <c:f>very_low_beta!$W$1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very_low_beta!$W$2:$W$1000</c:f>
            </c:numRef>
          </c:val>
          <c:smooth val="1"/>
        </c:ser>
        <c:axId val="372062752"/>
        <c:axId val="2131889492"/>
      </c:lineChart>
      <c:catAx>
        <c:axId val="372062752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1889492"/>
      </c:catAx>
      <c:valAx>
        <c:axId val="21318894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20627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results!$CF$1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results!$CF$2:$CF$1001</c:f>
            </c:numRef>
          </c:val>
          <c:smooth val="1"/>
        </c:ser>
        <c:ser>
          <c:idx val="1"/>
          <c:order val="1"/>
          <c:tx>
            <c:strRef>
              <c:f>low_lambd!$C$1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low_lambd!$C$2:$C$1000</c:f>
            </c:numRef>
          </c:val>
          <c:smooth val="1"/>
        </c:ser>
        <c:ser>
          <c:idx val="2"/>
          <c:order val="2"/>
          <c:tx>
            <c:strRef>
              <c:f>high_lambd!$C$1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high_lambd!$C$2:$C$1000</c:f>
            </c:numRef>
          </c:val>
          <c:smooth val="1"/>
        </c:ser>
        <c:axId val="1863532191"/>
        <c:axId val="676785777"/>
      </c:lineChart>
      <c:catAx>
        <c:axId val="1863532191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6785777"/>
      </c:catAx>
      <c:valAx>
        <c:axId val="676785777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35321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results!$CG$1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results!$CG$2:$CG$1001</c:f>
            </c:numRef>
          </c:val>
          <c:smooth val="1"/>
        </c:ser>
        <c:ser>
          <c:idx val="1"/>
          <c:order val="1"/>
          <c:tx>
            <c:strRef>
              <c:f>low_lambd!$M$1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low_lambd!$M$2:$M$1000</c:f>
            </c:numRef>
          </c:val>
          <c:smooth val="1"/>
        </c:ser>
        <c:ser>
          <c:idx val="2"/>
          <c:order val="2"/>
          <c:tx>
            <c:strRef>
              <c:f>high_lambd!$M$1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high_lambd!$M$2:$M$1000</c:f>
            </c:numRef>
          </c:val>
          <c:smooth val="1"/>
        </c:ser>
        <c:axId val="222327927"/>
        <c:axId val="178593533"/>
      </c:lineChart>
      <c:catAx>
        <c:axId val="222327927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593533"/>
      </c:catAx>
      <c:valAx>
        <c:axId val="178593533"/>
        <c:scaling>
          <c:orientation val="minMax"/>
          <c:max val="0.7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23279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results!$CH$1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results!$CH$2:$CH$1001</c:f>
            </c:numRef>
          </c:val>
          <c:smooth val="1"/>
        </c:ser>
        <c:ser>
          <c:idx val="1"/>
          <c:order val="1"/>
          <c:tx>
            <c:strRef>
              <c:f>low_lambd!$W$1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low_lambd!$W$2:$W$1000</c:f>
            </c:numRef>
          </c:val>
          <c:smooth val="1"/>
        </c:ser>
        <c:ser>
          <c:idx val="2"/>
          <c:order val="2"/>
          <c:tx>
            <c:strRef>
              <c:f>high_lambd!$W$1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high_lambd!$W$2:$W$1000</c:f>
            </c:numRef>
          </c:val>
          <c:smooth val="1"/>
        </c:ser>
        <c:axId val="561678675"/>
        <c:axId val="1697714714"/>
      </c:lineChart>
      <c:catAx>
        <c:axId val="561678675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7714714"/>
      </c:catAx>
      <c:valAx>
        <c:axId val="1697714714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16786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results!$CR$1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results!$CR$2:$CR$1001</c:f>
            </c:numRef>
          </c:val>
          <c:smooth val="1"/>
        </c:ser>
        <c:ser>
          <c:idx val="1"/>
          <c:order val="1"/>
          <c:tx>
            <c:strRef>
              <c:f>low_epsilon!$C$1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low_epsilon!$C$2:$C$1000</c:f>
            </c:numRef>
          </c:val>
          <c:smooth val="1"/>
        </c:ser>
        <c:ser>
          <c:idx val="2"/>
          <c:order val="2"/>
          <c:tx>
            <c:strRef>
              <c:f>high_epsilon!$C$1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high_epsilon!$C$2:$C$1000</c:f>
            </c:numRef>
          </c:val>
          <c:smooth val="1"/>
        </c:ser>
        <c:axId val="951751873"/>
        <c:axId val="1714620952"/>
      </c:lineChart>
      <c:catAx>
        <c:axId val="951751873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4620952"/>
      </c:catAx>
      <c:valAx>
        <c:axId val="1714620952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17518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results!$CS$1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results!$CS$2:$CS$1001</c:f>
            </c:numRef>
          </c:val>
          <c:smooth val="1"/>
        </c:ser>
        <c:ser>
          <c:idx val="1"/>
          <c:order val="1"/>
          <c:tx>
            <c:strRef>
              <c:f>low_epsilon!$M$1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low_epsilon!$M$2:$M$1000</c:f>
            </c:numRef>
          </c:val>
          <c:smooth val="1"/>
        </c:ser>
        <c:ser>
          <c:idx val="2"/>
          <c:order val="2"/>
          <c:tx>
            <c:strRef>
              <c:f>high_epsilon!$M$1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high_epsilon!$M$2:$M$1000</c:f>
            </c:numRef>
          </c:val>
          <c:smooth val="1"/>
        </c:ser>
        <c:axId val="248338348"/>
        <c:axId val="1297430745"/>
      </c:lineChart>
      <c:catAx>
        <c:axId val="248338348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7430745"/>
      </c:catAx>
      <c:valAx>
        <c:axId val="1297430745"/>
        <c:scaling>
          <c:orientation val="minMax"/>
          <c:max val="0.7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83383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results!$CT$1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results!$CT$2:$CT$1001</c:f>
            </c:numRef>
          </c:val>
          <c:smooth val="1"/>
        </c:ser>
        <c:ser>
          <c:idx val="1"/>
          <c:order val="1"/>
          <c:tx>
            <c:strRef>
              <c:f>low_epsilon!$W$1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low_epsilon!$W$2:$W$1000</c:f>
            </c:numRef>
          </c:val>
          <c:smooth val="1"/>
        </c:ser>
        <c:ser>
          <c:idx val="2"/>
          <c:order val="2"/>
          <c:tx>
            <c:strRef>
              <c:f>high_epsilon!$W$1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high_epsilon!$W$2:$W$1000</c:f>
            </c:numRef>
          </c:val>
          <c:smooth val="1"/>
        </c:ser>
        <c:axId val="1389828104"/>
        <c:axId val="1073987608"/>
      </c:lineChart>
      <c:catAx>
        <c:axId val="1389828104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3987608"/>
      </c:catAx>
      <c:valAx>
        <c:axId val="10739876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98281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results!$DD$1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results!$DD$2:$DD$1001</c:f>
            </c:numRef>
          </c:val>
          <c:smooth val="1"/>
        </c:ser>
        <c:ser>
          <c:idx val="1"/>
          <c:order val="1"/>
          <c:tx>
            <c:strRef>
              <c:f>low_num_epoch!$C$1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low_num_epoch!$C$2:$C$1000</c:f>
            </c:numRef>
          </c:val>
          <c:smooth val="1"/>
        </c:ser>
        <c:axId val="991077625"/>
        <c:axId val="1052653675"/>
      </c:lineChart>
      <c:catAx>
        <c:axId val="991077625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2653675"/>
      </c:catAx>
      <c:valAx>
        <c:axId val="1052653675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10776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results!$DE$1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results!$DE$2:$DE$1001</c:f>
            </c:numRef>
          </c:val>
          <c:smooth val="1"/>
        </c:ser>
        <c:ser>
          <c:idx val="1"/>
          <c:order val="1"/>
          <c:tx>
            <c:strRef>
              <c:f>low_num_epoch!$M$1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low_num_epoch!$M$2:$M$1000</c:f>
            </c:numRef>
          </c:val>
          <c:smooth val="1"/>
        </c:ser>
        <c:axId val="1925179847"/>
        <c:axId val="1214106529"/>
      </c:lineChart>
      <c:catAx>
        <c:axId val="1925179847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4106529"/>
      </c:catAx>
      <c:valAx>
        <c:axId val="1214106529"/>
        <c:scaling>
          <c:orientation val="minMax"/>
          <c:max val="0.7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51798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results!$DF$1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results!$DF$2:$DF$1001</c:f>
            </c:numRef>
          </c:val>
          <c:smooth val="1"/>
        </c:ser>
        <c:ser>
          <c:idx val="1"/>
          <c:order val="1"/>
          <c:tx>
            <c:strRef>
              <c:f>low_num_epoch!$W$1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low_num_epoch!$W$2:$W$1000</c:f>
            </c:numRef>
          </c:val>
          <c:smooth val="1"/>
        </c:ser>
        <c:axId val="1503989925"/>
        <c:axId val="836363738"/>
      </c:lineChart>
      <c:catAx>
        <c:axId val="1503989925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6363738"/>
      </c:catAx>
      <c:valAx>
        <c:axId val="8363637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39899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results!$E$1</c:f>
            </c:strRef>
          </c:tx>
          <c:spPr>
            <a:solidFill>
              <a:srgbClr val="0B5394"/>
            </a:solidFill>
          </c:spPr>
          <c:cat>
            <c:strRef>
              <c:f>results!$D$2:$D$31</c:f>
            </c:strRef>
          </c:cat>
          <c:val>
            <c:numRef>
              <c:f>results!$E$2:$E$31</c:f>
            </c:numRef>
          </c:val>
        </c:ser>
        <c:overlap val="100"/>
        <c:axId val="1589224106"/>
        <c:axId val="390203844"/>
      </c:barChart>
      <c:catAx>
        <c:axId val="15892241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Angepasste Hyperparameter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0203844"/>
      </c:catAx>
      <c:valAx>
        <c:axId val="3902038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Dauer des Trainings (h:m:s)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9224106"/>
      </c:valAx>
    </c:plotArea>
    <c:plotVisOnly val="1"/>
  </c:chart>
</c:chartSpace>
</file>

<file path=xl/charts/chart1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results!$ED$1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results!$ED$2:$ED$1001</c:f>
            </c:numRef>
          </c:val>
          <c:smooth val="1"/>
        </c:ser>
        <c:ser>
          <c:idx val="1"/>
          <c:order val="1"/>
          <c:tx>
            <c:strRef>
              <c:f>use_recurrent!$W$1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use_recurrent!$W$2:$W$1000</c:f>
            </c:numRef>
          </c:val>
          <c:smooth val="1"/>
        </c:ser>
        <c:axId val="889925956"/>
        <c:axId val="1963630061"/>
      </c:lineChart>
      <c:catAx>
        <c:axId val="889925956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3630061"/>
      </c:catAx>
      <c:valAx>
        <c:axId val="19636300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99259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results!$EC$1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results!$EC$2:$EC$1001</c:f>
            </c:numRef>
          </c:val>
          <c:smooth val="1"/>
        </c:ser>
        <c:ser>
          <c:idx val="1"/>
          <c:order val="1"/>
          <c:tx>
            <c:strRef>
              <c:f>use_recurrent!$M$1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use_recurrent!$M$2:$M$1000</c:f>
            </c:numRef>
          </c:val>
          <c:smooth val="1"/>
        </c:ser>
        <c:axId val="1333488630"/>
        <c:axId val="925389467"/>
      </c:lineChart>
      <c:catAx>
        <c:axId val="1333488630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5389467"/>
      </c:catAx>
      <c:valAx>
        <c:axId val="925389467"/>
        <c:scaling>
          <c:orientation val="minMax"/>
          <c:max val="0.7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34886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results!$EB$1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results!$EB$2:$EB$1001</c:f>
            </c:numRef>
          </c:val>
          <c:smooth val="1"/>
        </c:ser>
        <c:ser>
          <c:idx val="1"/>
          <c:order val="1"/>
          <c:tx>
            <c:strRef>
              <c:f>use_recurrent!$C$1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use_recurrent!$C$2:$C$1000</c:f>
            </c:numRef>
          </c:val>
          <c:smooth val="1"/>
        </c:ser>
        <c:axId val="1731936576"/>
        <c:axId val="1337060313"/>
      </c:lineChart>
      <c:catAx>
        <c:axId val="1731936576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7060313"/>
      </c:catAx>
      <c:valAx>
        <c:axId val="1337060313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19365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results!$DP$1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results!$DP$2:$DP$1001</c:f>
            </c:numRef>
          </c:val>
          <c:smooth val="1"/>
        </c:ser>
        <c:ser>
          <c:idx val="1"/>
          <c:order val="1"/>
          <c:tx>
            <c:strRef>
              <c:f>low_buffer!$C$1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low_buffer!$C$2:$C$1000</c:f>
            </c:numRef>
          </c:val>
          <c:smooth val="1"/>
        </c:ser>
        <c:ser>
          <c:idx val="2"/>
          <c:order val="2"/>
          <c:tx>
            <c:strRef>
              <c:f>high_buffer!$C$1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high_buffer!$C$2:$C$1000</c:f>
            </c:numRef>
          </c:val>
          <c:smooth val="1"/>
        </c:ser>
        <c:axId val="125727631"/>
        <c:axId val="312564070"/>
      </c:lineChart>
      <c:catAx>
        <c:axId val="125727631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2564070"/>
      </c:catAx>
      <c:valAx>
        <c:axId val="312564070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Gesamtbelohnung / Episode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7276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results!$DQ$1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results!$DQ$2:$DQ$1001</c:f>
            </c:numRef>
          </c:val>
          <c:smooth val="1"/>
        </c:ser>
        <c:ser>
          <c:idx val="1"/>
          <c:order val="1"/>
          <c:tx>
            <c:strRef>
              <c:f>low_buffer!$M$1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low_buffer!$M$2:$M$1000</c:f>
            </c:numRef>
          </c:val>
          <c:smooth val="1"/>
        </c:ser>
        <c:ser>
          <c:idx val="2"/>
          <c:order val="2"/>
          <c:tx>
            <c:strRef>
              <c:f>high_buffer!$M$1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high_buffer!$M$2:$M$1000</c:f>
            </c:numRef>
          </c:val>
          <c:smooth val="1"/>
        </c:ser>
        <c:axId val="274049652"/>
        <c:axId val="511386064"/>
      </c:lineChart>
      <c:catAx>
        <c:axId val="274049652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1386064"/>
      </c:catAx>
      <c:valAx>
        <c:axId val="511386064"/>
        <c:scaling>
          <c:orientation val="minMax"/>
          <c:max val="0.7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Value Loss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40496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results!$DR$1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results!$DR$2:$DR$1001</c:f>
            </c:numRef>
          </c:val>
          <c:smooth val="1"/>
        </c:ser>
        <c:ser>
          <c:idx val="1"/>
          <c:order val="1"/>
          <c:tx>
            <c:strRef>
              <c:f>low_buffer!$W$1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low_buffer!$W$2:$W$1000</c:f>
            </c:numRef>
          </c:val>
          <c:smooth val="1"/>
        </c:ser>
        <c:ser>
          <c:idx val="2"/>
          <c:order val="2"/>
          <c:tx>
            <c:strRef>
              <c:f>high_buffer!$W$1</c:f>
            </c:strRef>
          </c:tx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results!$A$3:$A$1001</c:f>
            </c:strRef>
          </c:cat>
          <c:val>
            <c:numRef>
              <c:f>high_buffer!$W$2:$W$1000</c:f>
            </c:numRef>
          </c:val>
          <c:smooth val="1"/>
        </c:ser>
        <c:axId val="1217847410"/>
        <c:axId val="1530066892"/>
      </c:lineChart>
      <c:catAx>
        <c:axId val="1217847410"/>
        <c:scaling>
          <c:orientation val="minMax"/>
          <c:max val="202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Trainingsschritte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0066892"/>
      </c:catAx>
      <c:valAx>
        <c:axId val="15300668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Entropie des Modells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78474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363471971066905"/>
          <c:y val="0.09971711456859972"/>
          <c:w val="0.8869343354430376"/>
          <c:h val="0.7929252728923818"/>
        </c:manualLayout>
      </c:layout>
      <c:lineChart>
        <c:ser>
          <c:idx val="0"/>
          <c:order val="0"/>
          <c:tx>
            <c:strRef>
              <c:f>manual_needs_cycle!$E$1</c:f>
            </c:strRef>
          </c:tx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manual_needs_cycle!$C$2:$C$1000</c:f>
            </c:strRef>
          </c:cat>
          <c:val>
            <c:numRef>
              <c:f>manual_needs_cycle!$E$2:$E$1000</c:f>
            </c:numRef>
          </c:val>
          <c:smooth val="1"/>
        </c:ser>
        <c:ser>
          <c:idx val="1"/>
          <c:order val="1"/>
          <c:tx>
            <c:strRef>
              <c:f>manual_needs_cycle!$F$1</c:f>
            </c:strRef>
          </c:tx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manual_needs_cycle!$C$2:$C$1000</c:f>
            </c:strRef>
          </c:cat>
          <c:val>
            <c:numRef>
              <c:f>manual_needs_cycle!$F$2:$F$1000</c:f>
            </c:numRef>
          </c:val>
          <c:smooth val="1"/>
        </c:ser>
        <c:ser>
          <c:idx val="2"/>
          <c:order val="2"/>
          <c:tx>
            <c:strRef>
              <c:f>manual_needs_cycle!$G$1</c:f>
            </c:strRef>
          </c:tx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cat>
            <c:strRef>
              <c:f>manual_needs_cycle!$C$2:$C$1000</c:f>
            </c:strRef>
          </c:cat>
          <c:val>
            <c:numRef>
              <c:f>manual_needs_cycle!$G$2:$G$1000</c:f>
            </c:numRef>
          </c:val>
          <c:smooth val="1"/>
        </c:ser>
        <c:ser>
          <c:idx val="3"/>
          <c:order val="3"/>
          <c:tx>
            <c:strRef>
              <c:f>manual_needs_cycle!$H$1</c:f>
            </c:strRef>
          </c:tx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cat>
            <c:strRef>
              <c:f>manual_needs_cycle!$C$2:$C$1000</c:f>
            </c:strRef>
          </c:cat>
          <c:val>
            <c:numRef>
              <c:f>manual_needs_cycle!$H$2:$H$1000</c:f>
            </c:numRef>
          </c:val>
          <c:smooth val="1"/>
        </c:ser>
        <c:ser>
          <c:idx val="4"/>
          <c:order val="4"/>
          <c:tx>
            <c:strRef>
              <c:f>manual_needs_cycle!$I$1</c:f>
            </c:strRef>
          </c:tx>
          <c:marker>
            <c:symbol val="circle"/>
            <c:size val="2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manual_needs_cycle!$C$2:$C$1000</c:f>
            </c:strRef>
          </c:cat>
          <c:val>
            <c:numRef>
              <c:f>manual_needs_cycle!$I$2:$I$1000</c:f>
            </c:numRef>
          </c:val>
          <c:smooth val="1"/>
        </c:ser>
        <c:ser>
          <c:idx val="5"/>
          <c:order val="5"/>
          <c:tx>
            <c:strRef>
              <c:f>manual_needs_cycle!$J$1</c:f>
            </c:strRef>
          </c:tx>
          <c:marker>
            <c:symbol val="circle"/>
            <c:size val="2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cat>
            <c:strRef>
              <c:f>manual_needs_cycle!$C$2:$C$1000</c:f>
            </c:strRef>
          </c:cat>
          <c:val>
            <c:numRef>
              <c:f>manual_needs_cycle!$J$2:$J$1000</c:f>
            </c:numRef>
          </c:val>
          <c:smooth val="1"/>
        </c:ser>
        <c:ser>
          <c:idx val="6"/>
          <c:order val="6"/>
          <c:tx>
            <c:strRef>
              <c:f>manual_needs_cycle!$K$1</c:f>
            </c:strRef>
          </c:tx>
          <c:marker>
            <c:symbol val="circle"/>
            <c:size val="2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cat>
            <c:strRef>
              <c:f>manual_needs_cycle!$C$2:$C$1000</c:f>
            </c:strRef>
          </c:cat>
          <c:val>
            <c:numRef>
              <c:f>manual_needs_cycle!$K$2:$K$1000</c:f>
            </c:numRef>
          </c:val>
          <c:smooth val="1"/>
        </c:ser>
        <c:ser>
          <c:idx val="7"/>
          <c:order val="7"/>
          <c:tx>
            <c:strRef>
              <c:f>manual_needs_cycle!$L$1</c:f>
            </c:strRef>
          </c:tx>
          <c:marker>
            <c:symbol val="circle"/>
            <c:size val="2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cat>
            <c:strRef>
              <c:f>manual_needs_cycle!$C$2:$C$1000</c:f>
            </c:strRef>
          </c:cat>
          <c:val>
            <c:numRef>
              <c:f>manual_needs_cycle!$L$2:$L$1000</c:f>
            </c:numRef>
          </c:val>
          <c:smooth val="1"/>
        </c:ser>
        <c:ser>
          <c:idx val="8"/>
          <c:order val="8"/>
          <c:tx>
            <c:strRef>
              <c:f>manual_needs_cycle!$M$1</c:f>
            </c:strRef>
          </c:tx>
          <c:marker>
            <c:symbol val="none"/>
          </c:marker>
          <c:cat>
            <c:strRef>
              <c:f>manual_needs_cycle!$C$2:$C$1000</c:f>
            </c:strRef>
          </c:cat>
          <c:val>
            <c:numRef>
              <c:f>manual_needs_cycle!$M$2:$M$1000</c:f>
            </c:numRef>
          </c:val>
          <c:smooth val="1"/>
        </c:ser>
        <c:axId val="1936018746"/>
        <c:axId val="901613672"/>
      </c:lineChart>
      <c:catAx>
        <c:axId val="1936018746"/>
        <c:scaling>
          <c:orientation val="minMax"/>
          <c:max val="24.0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t>Zeit (Stunden)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1613672"/>
      </c:catAx>
      <c:valAx>
        <c:axId val="9016136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t>Bedürfniswert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6018746"/>
      </c:valAx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363471971066905"/>
          <c:y val="0.09971711456859972"/>
          <c:w val="0.8869343354430376"/>
          <c:h val="0.7929252728923818"/>
        </c:manualLayout>
      </c:layout>
      <c:lineChart>
        <c:ser>
          <c:idx val="0"/>
          <c:order val="0"/>
          <c:tx>
            <c:strRef>
              <c:f>reinforcement_need_cycle!$E$1</c:f>
            </c:strRef>
          </c:tx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reinforcement_need_cycle!$C$2:$C$1000</c:f>
            </c:strRef>
          </c:cat>
          <c:val>
            <c:numRef>
              <c:f>reinforcement_need_cycle!$E$2:$E$1000</c:f>
            </c:numRef>
          </c:val>
          <c:smooth val="1"/>
        </c:ser>
        <c:ser>
          <c:idx val="1"/>
          <c:order val="1"/>
          <c:tx>
            <c:strRef>
              <c:f>reinforcement_need_cycle!$F$1</c:f>
            </c:strRef>
          </c:tx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reinforcement_need_cycle!$C$2:$C$1000</c:f>
            </c:strRef>
          </c:cat>
          <c:val>
            <c:numRef>
              <c:f>reinforcement_need_cycle!$F$2:$F$1000</c:f>
            </c:numRef>
          </c:val>
          <c:smooth val="1"/>
        </c:ser>
        <c:ser>
          <c:idx val="2"/>
          <c:order val="2"/>
          <c:tx>
            <c:strRef>
              <c:f>reinforcement_need_cycle!$G$1</c:f>
            </c:strRef>
          </c:tx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cat>
            <c:strRef>
              <c:f>reinforcement_need_cycle!$C$2:$C$1000</c:f>
            </c:strRef>
          </c:cat>
          <c:val>
            <c:numRef>
              <c:f>reinforcement_need_cycle!$G$2:$G$1000</c:f>
            </c:numRef>
          </c:val>
          <c:smooth val="1"/>
        </c:ser>
        <c:ser>
          <c:idx val="3"/>
          <c:order val="3"/>
          <c:tx>
            <c:strRef>
              <c:f>reinforcement_need_cycle!$H$1</c:f>
            </c:strRef>
          </c:tx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cat>
            <c:strRef>
              <c:f>reinforcement_need_cycle!$C$2:$C$1000</c:f>
            </c:strRef>
          </c:cat>
          <c:val>
            <c:numRef>
              <c:f>reinforcement_need_cycle!$H$2:$H$1000</c:f>
            </c:numRef>
          </c:val>
          <c:smooth val="1"/>
        </c:ser>
        <c:ser>
          <c:idx val="4"/>
          <c:order val="4"/>
          <c:tx>
            <c:strRef>
              <c:f>reinforcement_need_cycle!$I$1</c:f>
            </c:strRef>
          </c:tx>
          <c:marker>
            <c:symbol val="circle"/>
            <c:size val="2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reinforcement_need_cycle!$C$2:$C$1000</c:f>
            </c:strRef>
          </c:cat>
          <c:val>
            <c:numRef>
              <c:f>reinforcement_need_cycle!$I$2:$I$1000</c:f>
            </c:numRef>
          </c:val>
          <c:smooth val="1"/>
        </c:ser>
        <c:ser>
          <c:idx val="5"/>
          <c:order val="5"/>
          <c:tx>
            <c:strRef>
              <c:f>reinforcement_need_cycle!$J$1</c:f>
            </c:strRef>
          </c:tx>
          <c:marker>
            <c:symbol val="circle"/>
            <c:size val="2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cat>
            <c:strRef>
              <c:f>reinforcement_need_cycle!$C$2:$C$1000</c:f>
            </c:strRef>
          </c:cat>
          <c:val>
            <c:numRef>
              <c:f>reinforcement_need_cycle!$J$2:$J$1000</c:f>
            </c:numRef>
          </c:val>
          <c:smooth val="1"/>
        </c:ser>
        <c:ser>
          <c:idx val="6"/>
          <c:order val="6"/>
          <c:tx>
            <c:strRef>
              <c:f>reinforcement_need_cycle!$K$1</c:f>
            </c:strRef>
          </c:tx>
          <c:marker>
            <c:symbol val="circle"/>
            <c:size val="2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cat>
            <c:strRef>
              <c:f>reinforcement_need_cycle!$C$2:$C$1000</c:f>
            </c:strRef>
          </c:cat>
          <c:val>
            <c:numRef>
              <c:f>reinforcement_need_cycle!$K$2:$K$1000</c:f>
            </c:numRef>
          </c:val>
          <c:smooth val="1"/>
        </c:ser>
        <c:ser>
          <c:idx val="7"/>
          <c:order val="7"/>
          <c:tx>
            <c:strRef>
              <c:f>reinforcement_need_cycle!$L$1</c:f>
            </c:strRef>
          </c:tx>
          <c:marker>
            <c:symbol val="circle"/>
            <c:size val="2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cat>
            <c:strRef>
              <c:f>reinforcement_need_cycle!$C$2:$C$1000</c:f>
            </c:strRef>
          </c:cat>
          <c:val>
            <c:numRef>
              <c:f>reinforcement_need_cycle!$L$2:$L$1000</c:f>
            </c:numRef>
          </c:val>
          <c:smooth val="1"/>
        </c:ser>
        <c:ser>
          <c:idx val="8"/>
          <c:order val="8"/>
          <c:tx>
            <c:strRef>
              <c:f>reinforcement_need_cycle!$M$1</c:f>
            </c:strRef>
          </c:tx>
          <c:marker>
            <c:symbol val="none"/>
          </c:marker>
          <c:cat>
            <c:strRef>
              <c:f>reinforcement_need_cycle!$C$2:$C$1000</c:f>
            </c:strRef>
          </c:cat>
          <c:val>
            <c:numRef>
              <c:f>reinforcement_need_cycle!$M$2:$M$1000</c:f>
            </c:numRef>
          </c:val>
          <c:smooth val="1"/>
        </c:ser>
        <c:axId val="2130174281"/>
        <c:axId val="2113480018"/>
      </c:lineChart>
      <c:catAx>
        <c:axId val="2130174281"/>
        <c:scaling>
          <c:orientation val="minMax"/>
          <c:max val="24.0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t>Zeit innerhalb der Simulation (Stunden)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3480018"/>
      </c:catAx>
      <c:valAx>
        <c:axId val="21134800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t>Durchschnittlicher Bedürfniswert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0174281"/>
      </c:valAx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363471971066905"/>
          <c:y val="0.09971711456859972"/>
          <c:w val="0.8869343354430376"/>
          <c:h val="0.7929252728923818"/>
        </c:manualLayout>
      </c:layout>
      <c:lineChart>
        <c:ser>
          <c:idx val="0"/>
          <c:order val="0"/>
          <c:tx>
            <c:strRef>
              <c:f>reinforcement_need_cycle!$AE$1</c:f>
            </c:strRef>
          </c:tx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reinforcement_need_cycle!$C$2:$C$1000</c:f>
            </c:strRef>
          </c:cat>
          <c:val>
            <c:numRef>
              <c:f>reinforcement_need_cycle!$AE$2:$AE$1000</c:f>
            </c:numRef>
          </c:val>
          <c:smooth val="1"/>
        </c:ser>
        <c:ser>
          <c:idx val="1"/>
          <c:order val="1"/>
          <c:tx>
            <c:strRef>
              <c:f>reinforcement_need_cycle!$AF$1</c:f>
            </c:strRef>
          </c:tx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reinforcement_need_cycle!$C$2:$C$1000</c:f>
            </c:strRef>
          </c:cat>
          <c:val>
            <c:numRef>
              <c:f>reinforcement_need_cycle!$AF$2:$AF$1000</c:f>
            </c:numRef>
          </c:val>
          <c:smooth val="1"/>
        </c:ser>
        <c:ser>
          <c:idx val="2"/>
          <c:order val="2"/>
          <c:tx>
            <c:strRef>
              <c:f>reinforcement_need_cycle!$AG$1</c:f>
            </c:strRef>
          </c:tx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cat>
            <c:strRef>
              <c:f>reinforcement_need_cycle!$C$2:$C$1000</c:f>
            </c:strRef>
          </c:cat>
          <c:val>
            <c:numRef>
              <c:f>reinforcement_need_cycle!$AG$2:$AG$1000</c:f>
            </c:numRef>
          </c:val>
          <c:smooth val="1"/>
        </c:ser>
        <c:ser>
          <c:idx val="3"/>
          <c:order val="3"/>
          <c:tx>
            <c:strRef>
              <c:f>reinforcement_need_cycle!$AH$1</c:f>
            </c:strRef>
          </c:tx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cat>
            <c:strRef>
              <c:f>reinforcement_need_cycle!$C$2:$C$1000</c:f>
            </c:strRef>
          </c:cat>
          <c:val>
            <c:numRef>
              <c:f>reinforcement_need_cycle!$AH$2:$AH$1000</c:f>
            </c:numRef>
          </c:val>
          <c:smooth val="1"/>
        </c:ser>
        <c:ser>
          <c:idx val="4"/>
          <c:order val="4"/>
          <c:tx>
            <c:strRef>
              <c:f>reinforcement_need_cycle!$AI$1</c:f>
            </c:strRef>
          </c:tx>
          <c:marker>
            <c:symbol val="circle"/>
            <c:size val="2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reinforcement_need_cycle!$C$2:$C$1000</c:f>
            </c:strRef>
          </c:cat>
          <c:val>
            <c:numRef>
              <c:f>reinforcement_need_cycle!$AI$2:$AI$1000</c:f>
            </c:numRef>
          </c:val>
          <c:smooth val="1"/>
        </c:ser>
        <c:ser>
          <c:idx val="5"/>
          <c:order val="5"/>
          <c:tx>
            <c:strRef>
              <c:f>reinforcement_need_cycle!$AJ$1</c:f>
            </c:strRef>
          </c:tx>
          <c:marker>
            <c:symbol val="circle"/>
            <c:size val="2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cat>
            <c:strRef>
              <c:f>reinforcement_need_cycle!$C$2:$C$1000</c:f>
            </c:strRef>
          </c:cat>
          <c:val>
            <c:numRef>
              <c:f>reinforcement_need_cycle!$AJ$2:$AJ$1000</c:f>
            </c:numRef>
          </c:val>
          <c:smooth val="1"/>
        </c:ser>
        <c:ser>
          <c:idx val="6"/>
          <c:order val="6"/>
          <c:tx>
            <c:strRef>
              <c:f>reinforcement_need_cycle!$AK$1</c:f>
            </c:strRef>
          </c:tx>
          <c:marker>
            <c:symbol val="circle"/>
            <c:size val="2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cat>
            <c:strRef>
              <c:f>reinforcement_need_cycle!$C$2:$C$1000</c:f>
            </c:strRef>
          </c:cat>
          <c:val>
            <c:numRef>
              <c:f>reinforcement_need_cycle!$AK$2:$AK$1000</c:f>
            </c:numRef>
          </c:val>
          <c:smooth val="1"/>
        </c:ser>
        <c:ser>
          <c:idx val="7"/>
          <c:order val="7"/>
          <c:tx>
            <c:strRef>
              <c:f>reinforcement_need_cycle!$AL$1</c:f>
            </c:strRef>
          </c:tx>
          <c:marker>
            <c:symbol val="circle"/>
            <c:size val="2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cat>
            <c:strRef>
              <c:f>reinforcement_need_cycle!$C$2:$C$1000</c:f>
            </c:strRef>
          </c:cat>
          <c:val>
            <c:numRef>
              <c:f>reinforcement_need_cycle!$AL$2:$AL$1000</c:f>
            </c:numRef>
          </c:val>
          <c:smooth val="1"/>
        </c:ser>
        <c:ser>
          <c:idx val="8"/>
          <c:order val="8"/>
          <c:tx>
            <c:strRef>
              <c:f>reinforcement_need_cycle!$AM$1</c:f>
            </c:strRef>
          </c:tx>
          <c:marker>
            <c:symbol val="none"/>
          </c:marker>
          <c:cat>
            <c:strRef>
              <c:f>reinforcement_need_cycle!$C$2:$C$1000</c:f>
            </c:strRef>
          </c:cat>
          <c:val>
            <c:numRef>
              <c:f>reinforcement_need_cycle!$AM$2:$AM$1000</c:f>
            </c:numRef>
          </c:val>
          <c:smooth val="1"/>
        </c:ser>
        <c:axId val="1373473824"/>
        <c:axId val="1848457584"/>
      </c:lineChart>
      <c:catAx>
        <c:axId val="1373473824"/>
        <c:scaling>
          <c:orientation val="minMax"/>
          <c:max val="24.0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t>Zeit innerhalb der Simulation (Stunden)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8457584"/>
      </c:catAx>
      <c:valAx>
        <c:axId val="18484575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t>Durchschnittlicher Bedürfniswert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3473824"/>
      </c:valAx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363471971066905"/>
          <c:y val="0.09971711456859972"/>
          <c:w val="0.8869343354430376"/>
          <c:h val="0.7929252728923818"/>
        </c:manualLayout>
      </c:layout>
      <c:lineChart>
        <c:varyColors val="0"/>
        <c:ser>
          <c:idx val="0"/>
          <c:order val="0"/>
          <c:tx>
            <c:strRef>
              <c:f>reinforcement_need_cycle!$AE$1</c:f>
            </c:strRef>
          </c:tx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reinforcement_need_cycle!$C$2:$C$1000</c:f>
            </c:strRef>
          </c:cat>
          <c:val>
            <c:numRef>
              <c:f>reinforcement_need_cycle!$AE$2:$AE$1000</c:f>
            </c:numRef>
          </c:val>
          <c:smooth val="1"/>
        </c:ser>
        <c:axId val="194209258"/>
        <c:axId val="1623383066"/>
      </c:lineChart>
      <c:catAx>
        <c:axId val="194209258"/>
        <c:scaling>
          <c:orientation val="minMax"/>
          <c:max val="24.0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t>Zeit innerhalb der Simulation (Stunden)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3383066"/>
      </c:catAx>
      <c:valAx>
        <c:axId val="16233830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t>Durchschnittlicher Bedürfniswert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209258"/>
      </c:valAx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363471971066905"/>
          <c:y val="0.09971711456859972"/>
          <c:w val="0.8869343354430376"/>
          <c:h val="0.7929252728923818"/>
        </c:manualLayout>
      </c:layout>
      <c:lineChart>
        <c:ser>
          <c:idx val="0"/>
          <c:order val="0"/>
          <c:tx>
            <c:strRef>
              <c:f>reinforcement_need_cycle!$BE$1</c:f>
            </c:strRef>
          </c:tx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reinforcement_need_cycle!$C$2:$C$1000</c:f>
            </c:strRef>
          </c:cat>
          <c:val>
            <c:numRef>
              <c:f>reinforcement_need_cycle!$BE$2:$BE$1000</c:f>
            </c:numRef>
          </c:val>
          <c:smooth val="1"/>
        </c:ser>
        <c:ser>
          <c:idx val="1"/>
          <c:order val="1"/>
          <c:tx>
            <c:strRef>
              <c:f>reinforcement_need_cycle!$BF$1</c:f>
            </c:strRef>
          </c:tx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reinforcement_need_cycle!$C$2:$C$1000</c:f>
            </c:strRef>
          </c:cat>
          <c:val>
            <c:numRef>
              <c:f>reinforcement_need_cycle!$BF$2:$BF$1000</c:f>
            </c:numRef>
          </c:val>
          <c:smooth val="1"/>
        </c:ser>
        <c:ser>
          <c:idx val="2"/>
          <c:order val="2"/>
          <c:tx>
            <c:strRef>
              <c:f>reinforcement_need_cycle!$BG$1</c:f>
            </c:strRef>
          </c:tx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cat>
            <c:strRef>
              <c:f>reinforcement_need_cycle!$C$2:$C$1000</c:f>
            </c:strRef>
          </c:cat>
          <c:val>
            <c:numRef>
              <c:f>reinforcement_need_cycle!$BG$2:$BG$1000</c:f>
            </c:numRef>
          </c:val>
          <c:smooth val="1"/>
        </c:ser>
        <c:ser>
          <c:idx val="3"/>
          <c:order val="3"/>
          <c:tx>
            <c:strRef>
              <c:f>reinforcement_need_cycle!$BH$1</c:f>
            </c:strRef>
          </c:tx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cat>
            <c:strRef>
              <c:f>reinforcement_need_cycle!$C$2:$C$1000</c:f>
            </c:strRef>
          </c:cat>
          <c:val>
            <c:numRef>
              <c:f>reinforcement_need_cycle!$BH$2:$BH$1000</c:f>
            </c:numRef>
          </c:val>
          <c:smooth val="1"/>
        </c:ser>
        <c:ser>
          <c:idx val="4"/>
          <c:order val="4"/>
          <c:tx>
            <c:strRef>
              <c:f>reinforcement_need_cycle!$BI$1</c:f>
            </c:strRef>
          </c:tx>
          <c:marker>
            <c:symbol val="circle"/>
            <c:size val="2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reinforcement_need_cycle!$C$2:$C$1000</c:f>
            </c:strRef>
          </c:cat>
          <c:val>
            <c:numRef>
              <c:f>reinforcement_need_cycle!$BI$2:$BI$1000</c:f>
            </c:numRef>
          </c:val>
          <c:smooth val="1"/>
        </c:ser>
        <c:ser>
          <c:idx val="5"/>
          <c:order val="5"/>
          <c:tx>
            <c:strRef>
              <c:f>reinforcement_need_cycle!$BJ$1</c:f>
            </c:strRef>
          </c:tx>
          <c:marker>
            <c:symbol val="circle"/>
            <c:size val="2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cat>
            <c:strRef>
              <c:f>reinforcement_need_cycle!$C$2:$C$1000</c:f>
            </c:strRef>
          </c:cat>
          <c:val>
            <c:numRef>
              <c:f>reinforcement_need_cycle!$BJ$2:$BJ$1000</c:f>
            </c:numRef>
          </c:val>
          <c:smooth val="1"/>
        </c:ser>
        <c:ser>
          <c:idx val="6"/>
          <c:order val="6"/>
          <c:tx>
            <c:strRef>
              <c:f>reinforcement_need_cycle!$BK$1</c:f>
            </c:strRef>
          </c:tx>
          <c:marker>
            <c:symbol val="circle"/>
            <c:size val="2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cat>
            <c:strRef>
              <c:f>reinforcement_need_cycle!$C$2:$C$1000</c:f>
            </c:strRef>
          </c:cat>
          <c:val>
            <c:numRef>
              <c:f>reinforcement_need_cycle!$BK$2:$BK$1000</c:f>
            </c:numRef>
          </c:val>
          <c:smooth val="1"/>
        </c:ser>
        <c:ser>
          <c:idx val="7"/>
          <c:order val="7"/>
          <c:tx>
            <c:strRef>
              <c:f>reinforcement_need_cycle!$BL$1</c:f>
            </c:strRef>
          </c:tx>
          <c:marker>
            <c:symbol val="circle"/>
            <c:size val="2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cat>
            <c:strRef>
              <c:f>reinforcement_need_cycle!$C$2:$C$1000</c:f>
            </c:strRef>
          </c:cat>
          <c:val>
            <c:numRef>
              <c:f>reinforcement_need_cycle!$BL$2:$BL$1000</c:f>
            </c:numRef>
          </c:val>
          <c:smooth val="1"/>
        </c:ser>
        <c:ser>
          <c:idx val="8"/>
          <c:order val="8"/>
          <c:tx>
            <c:strRef>
              <c:f>reinforcement_need_cycle!$BM$1</c:f>
            </c:strRef>
          </c:tx>
          <c:marker>
            <c:symbol val="none"/>
          </c:marker>
          <c:cat>
            <c:strRef>
              <c:f>reinforcement_need_cycle!$C$2:$C$1000</c:f>
            </c:strRef>
          </c:cat>
          <c:val>
            <c:numRef>
              <c:f>reinforcement_need_cycle!$BM$2:$BM$1000</c:f>
            </c:numRef>
          </c:val>
          <c:smooth val="1"/>
        </c:ser>
        <c:axId val="1763289247"/>
        <c:axId val="1713218129"/>
      </c:lineChart>
      <c:catAx>
        <c:axId val="1763289247"/>
        <c:scaling>
          <c:orientation val="minMax"/>
          <c:max val="24.0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t>Zeit innerhalb der Simulation (Stunden)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3218129"/>
      </c:catAx>
      <c:valAx>
        <c:axId val="17132181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t>Durchschnittlicher Bedürfniswert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3289247"/>
      </c:valAx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1953124999999998"/>
          <c:y val="0.06233414047703933"/>
          <c:w val="0.8507452850341799"/>
          <c:h val="0.5261273979844991"/>
        </c:manualLayout>
      </c:layout>
      <c:barChart>
        <c:barDir val="col"/>
        <c:grouping val="stacked"/>
        <c:ser>
          <c:idx val="0"/>
          <c:order val="0"/>
          <c:spPr>
            <a:solidFill>
              <a:srgbClr val="0B5394"/>
            </a:solidFill>
          </c:spPr>
          <c:cat>
            <c:strRef>
              <c:f>'logging stuff'!$A$2:$A$30</c:f>
            </c:strRef>
          </c:cat>
          <c:val>
            <c:numRef>
              <c:f>'logging stuff'!$D$2:$D$30</c:f>
            </c:numRef>
          </c:val>
        </c:ser>
        <c:overlap val="100"/>
        <c:axId val="2115199386"/>
        <c:axId val="561644006"/>
      </c:barChart>
      <c:catAx>
        <c:axId val="21151993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t>Aktions-Identifier</a:t>
                </a:r>
              </a:p>
            </c:rich>
          </c:tx>
          <c:layout>
            <c:manualLayout>
              <c:xMode val="edge"/>
              <c:yMode val="edge"/>
              <c:x val="0.11953125"/>
              <c:y val="0.9261820495245512"/>
            </c:manualLayout>
          </c:layout>
          <c:overlay val="0"/>
        </c:title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561644006"/>
      </c:catAx>
      <c:valAx>
        <c:axId val="561644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t>Anzahl der Ausführungen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51993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2178291781824234"/>
          <c:y val="0.20244596149654528"/>
          <c:w val="0.8417760820193336"/>
          <c:h val="0.6371062773094248"/>
        </c:manualLayout>
      </c:layout>
      <c:barChart>
        <c:barDir val="col"/>
        <c:ser>
          <c:idx val="0"/>
          <c:order val="0"/>
          <c:tx>
            <c:strRef>
              <c:f>'logging stuff'!$Q$3</c:f>
            </c:strRef>
          </c:tx>
          <c:spPr>
            <a:solidFill>
              <a:schemeClr val="accent1"/>
            </a:solidFill>
          </c:spPr>
          <c:cat>
            <c:strRef>
              <c:f>'logging stuff'!$P$4:$P$11</c:f>
            </c:strRef>
          </c:cat>
          <c:val>
            <c:numRef>
              <c:f>'logging stuff'!$Q$4:$Q$11</c:f>
            </c:numRef>
          </c:val>
        </c:ser>
        <c:ser>
          <c:idx val="1"/>
          <c:order val="1"/>
          <c:tx>
            <c:strRef>
              <c:f>'logging stuff'!$R$3</c:f>
            </c:strRef>
          </c:tx>
          <c:spPr>
            <a:solidFill>
              <a:schemeClr val="accent2"/>
            </a:solidFill>
          </c:spPr>
          <c:cat>
            <c:strRef>
              <c:f>'logging stuff'!$P$4:$P$11</c:f>
            </c:strRef>
          </c:cat>
          <c:val>
            <c:numRef>
              <c:f>'logging stuff'!$R$4:$R$11</c:f>
            </c:numRef>
          </c:val>
        </c:ser>
        <c:ser>
          <c:idx val="2"/>
          <c:order val="2"/>
          <c:tx>
            <c:strRef>
              <c:f>'logging stuff'!$S$3</c:f>
            </c:strRef>
          </c:tx>
          <c:spPr>
            <a:solidFill>
              <a:schemeClr val="accent3"/>
            </a:solidFill>
          </c:spPr>
          <c:cat>
            <c:strRef>
              <c:f>'logging stuff'!$P$4:$P$11</c:f>
            </c:strRef>
          </c:cat>
          <c:val>
            <c:numRef>
              <c:f>'logging stuff'!$S$4:$S$11</c:f>
            </c:numRef>
          </c:val>
        </c:ser>
        <c:ser>
          <c:idx val="3"/>
          <c:order val="3"/>
          <c:tx>
            <c:strRef>
              <c:f>'logging stuff'!$T$3</c:f>
            </c:strRef>
          </c:tx>
          <c:spPr>
            <a:solidFill>
              <a:schemeClr val="accent4"/>
            </a:solidFill>
          </c:spPr>
          <c:cat>
            <c:strRef>
              <c:f>'logging stuff'!$P$4:$P$11</c:f>
            </c:strRef>
          </c:cat>
          <c:val>
            <c:numRef>
              <c:f>'logging stuff'!$T$4:$T$11</c:f>
            </c:numRef>
          </c:val>
        </c:ser>
        <c:ser>
          <c:idx val="4"/>
          <c:order val="4"/>
          <c:tx>
            <c:strRef>
              <c:f>'logging stuff'!$U$3</c:f>
            </c:strRef>
          </c:tx>
          <c:spPr>
            <a:solidFill>
              <a:schemeClr val="accent5"/>
            </a:solidFill>
          </c:spPr>
          <c:cat>
            <c:strRef>
              <c:f>'logging stuff'!$P$4:$P$11</c:f>
            </c:strRef>
          </c:cat>
          <c:val>
            <c:numRef>
              <c:f>'logging stuff'!$U$4:$U$11</c:f>
            </c:numRef>
          </c:val>
        </c:ser>
        <c:axId val="1611533720"/>
        <c:axId val="557432186"/>
      </c:barChart>
      <c:catAx>
        <c:axId val="1611533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t>Ausgeführte Recreation-Aktion</a:t>
                </a:r>
              </a:p>
            </c:rich>
          </c:tx>
          <c:layout>
            <c:manualLayout>
              <c:xMode val="edge"/>
              <c:yMode val="edge"/>
              <c:x val="0.1218723982868818"/>
              <c:y val="0.9439852969321244"/>
            </c:manualLayout>
          </c:layout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7432186"/>
      </c:catAx>
      <c:valAx>
        <c:axId val="557432186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t>Attributwert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15337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1213075123622304"/>
          <c:y val="0.1231258906137743"/>
          <c:w val="0.8580019959158061"/>
          <c:h val="0.7183974509095672"/>
        </c:manualLayout>
      </c:layout>
      <c:barChart>
        <c:barDir val="col"/>
        <c:ser>
          <c:idx val="0"/>
          <c:order val="0"/>
          <c:tx>
            <c:strRef>
              <c:f>'logging stuff'!$X$3</c:f>
            </c:strRef>
          </c:tx>
          <c:spPr>
            <a:solidFill>
              <a:schemeClr val="accent1"/>
            </a:solidFill>
          </c:spPr>
          <c:cat>
            <c:strRef>
              <c:f>'logging stuff'!$W$4:$W$14</c:f>
            </c:strRef>
          </c:cat>
          <c:val>
            <c:numRef>
              <c:f>'logging stuff'!$X$4:$X$14</c:f>
            </c:numRef>
          </c:val>
        </c:ser>
        <c:ser>
          <c:idx val="1"/>
          <c:order val="1"/>
          <c:tx>
            <c:strRef>
              <c:f>'logging stuff'!$Y$3</c:f>
            </c:strRef>
          </c:tx>
          <c:spPr>
            <a:solidFill>
              <a:schemeClr val="accent2"/>
            </a:solidFill>
          </c:spPr>
          <c:cat>
            <c:strRef>
              <c:f>'logging stuff'!$W$4:$W$14</c:f>
            </c:strRef>
          </c:cat>
          <c:val>
            <c:numRef>
              <c:f>'logging stuff'!$Y$4:$Y$14</c:f>
            </c:numRef>
          </c:val>
        </c:ser>
        <c:ser>
          <c:idx val="2"/>
          <c:order val="2"/>
          <c:tx>
            <c:strRef>
              <c:f>'logging stuff'!$Z$3</c:f>
            </c:strRef>
          </c:tx>
          <c:spPr>
            <a:solidFill>
              <a:schemeClr val="accent3"/>
            </a:solidFill>
          </c:spPr>
          <c:cat>
            <c:strRef>
              <c:f>'logging stuff'!$W$4:$W$14</c:f>
            </c:strRef>
          </c:cat>
          <c:val>
            <c:numRef>
              <c:f>'logging stuff'!$Z$4:$Z$14</c:f>
            </c:numRef>
          </c:val>
        </c:ser>
        <c:ser>
          <c:idx val="3"/>
          <c:order val="3"/>
          <c:tx>
            <c:strRef>
              <c:f>'logging stuff'!$AA$3</c:f>
            </c:strRef>
          </c:tx>
          <c:spPr>
            <a:solidFill>
              <a:schemeClr val="accent4"/>
            </a:solidFill>
          </c:spPr>
          <c:cat>
            <c:strRef>
              <c:f>'logging stuff'!$W$4:$W$14</c:f>
            </c:strRef>
          </c:cat>
          <c:val>
            <c:numRef>
              <c:f>'logging stuff'!$AA$4:$AA$14</c:f>
            </c:numRef>
          </c:val>
        </c:ser>
        <c:ser>
          <c:idx val="4"/>
          <c:order val="4"/>
          <c:tx>
            <c:strRef>
              <c:f>'logging stuff'!$AB$3</c:f>
            </c:strRef>
          </c:tx>
          <c:spPr>
            <a:solidFill>
              <a:schemeClr val="accent5"/>
            </a:solidFill>
          </c:spPr>
          <c:cat>
            <c:strRef>
              <c:f>'logging stuff'!$W$4:$W$14</c:f>
            </c:strRef>
          </c:cat>
          <c:val>
            <c:numRef>
              <c:f>'logging stuff'!$AB$4:$AB$14</c:f>
            </c:numRef>
          </c:val>
        </c:ser>
        <c:axId val="1777488159"/>
        <c:axId val="281645878"/>
      </c:barChart>
      <c:catAx>
        <c:axId val="1777488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t>Beruf des Agenten</a:t>
                </a:r>
              </a:p>
            </c:rich>
          </c:tx>
          <c:layout>
            <c:manualLayout>
              <c:xMode val="edge"/>
              <c:yMode val="edge"/>
              <c:x val="0.11213075123622304"/>
              <c:y val="0.9299742193360931"/>
            </c:manualLayout>
          </c:layout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1645878"/>
      </c:catAx>
      <c:valAx>
        <c:axId val="2816458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t>Attributwert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74881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0B5394"/>
            </a:solidFill>
          </c:spPr>
          <c:cat>
            <c:strRef>
              <c:f>'logging stuff'!$AK$4:$AK$32</c:f>
            </c:strRef>
          </c:cat>
          <c:val>
            <c:numRef>
              <c:f>'logging stuff'!$AL$4:$AL$32</c:f>
            </c:numRef>
          </c:val>
        </c:ser>
        <c:axId val="515404844"/>
        <c:axId val="1748228894"/>
      </c:barChart>
      <c:catAx>
        <c:axId val="5154048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t>Aktions-Identifier</a:t>
                </a:r>
              </a:p>
            </c:rich>
          </c:tx>
          <c:layout>
            <c:manualLayout>
              <c:xMode val="edge"/>
              <c:yMode val="edge"/>
              <c:x val="0.09625714372568094"/>
              <c:y val="0.9327804950105043"/>
            </c:manualLayout>
          </c:layout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8228894"/>
      </c:catAx>
      <c:valAx>
        <c:axId val="17482288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Dauer der Aktion (Sekunden, Realzeit)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54048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1953124999999998"/>
          <c:y val="0.06229658979000497"/>
          <c:w val="0.8507452850341799"/>
          <c:h val="0.5413178680413203"/>
        </c:manualLayout>
      </c:layout>
      <c:barChart>
        <c:barDir val="col"/>
        <c:ser>
          <c:idx val="0"/>
          <c:order val="0"/>
          <c:tx>
            <c:strRef>
              <c:f>'logging stuff'!$D$1</c:f>
            </c:strRef>
          </c:tx>
          <c:spPr>
            <a:solidFill>
              <a:srgbClr val="0B5394"/>
            </a:solidFill>
          </c:spPr>
          <c:cat>
            <c:strRef>
              <c:f>'logging stuff'!$A$2:$A$30</c:f>
            </c:strRef>
          </c:cat>
          <c:val>
            <c:numRef>
              <c:f>'logging stuff'!$D$2:$D$30</c:f>
            </c:numRef>
          </c:val>
        </c:ser>
        <c:ser>
          <c:idx val="1"/>
          <c:order val="1"/>
          <c:tx>
            <c:strRef>
              <c:f>'logging stuff'!$C$1</c:f>
            </c:strRef>
          </c:tx>
          <c:spPr>
            <a:solidFill>
              <a:schemeClr val="accent2"/>
            </a:solidFill>
          </c:spPr>
          <c:cat>
            <c:strRef>
              <c:f>'logging stuff'!$A$2:$A$30</c:f>
            </c:strRef>
          </c:cat>
          <c:val>
            <c:numRef>
              <c:f>'logging stuff'!$C$2:$C$30</c:f>
            </c:numRef>
          </c:val>
        </c:ser>
        <c:axId val="716071342"/>
        <c:axId val="2109322177"/>
      </c:barChart>
      <c:catAx>
        <c:axId val="7160713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t>Aktions-Identifier</a:t>
                </a:r>
              </a:p>
            </c:rich>
          </c:tx>
          <c:layout>
            <c:manualLayout>
              <c:xMode val="edge"/>
              <c:yMode val="edge"/>
              <c:x val="0.11953125"/>
              <c:y val="0.9255024023889975"/>
            </c:manualLayout>
          </c:layout>
          <c:overlay val="0"/>
        </c:title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2109322177"/>
      </c:catAx>
      <c:valAx>
        <c:axId val="21093221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t>Anzahl der Ausführungen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60713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Relationship Id="rId7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5" Type="http://schemas.openxmlformats.org/officeDocument/2006/relationships/chart" Target="../charts/chart13.xml"/><Relationship Id="rId6" Type="http://schemas.openxmlformats.org/officeDocument/2006/relationships/chart" Target="../charts/chart1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Relationship Id="rId3" Type="http://schemas.openxmlformats.org/officeDocument/2006/relationships/chart" Target="../charts/chart30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chart" Target="../charts/chart33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Relationship Id="rId3" Type="http://schemas.openxmlformats.org/officeDocument/2006/relationships/chart" Target="../charts/chart36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Relationship Id="rId3" Type="http://schemas.openxmlformats.org/officeDocument/2006/relationships/chart" Target="../charts/chart39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0.xml"/><Relationship Id="rId2" Type="http://schemas.openxmlformats.org/officeDocument/2006/relationships/chart" Target="../charts/chart41.xml"/><Relationship Id="rId3" Type="http://schemas.openxmlformats.org/officeDocument/2006/relationships/chart" Target="../charts/chart42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<Relationship Id="rId3" Type="http://schemas.openxmlformats.org/officeDocument/2006/relationships/chart" Target="../charts/chart45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6.xml"/><Relationship Id="rId2" Type="http://schemas.openxmlformats.org/officeDocument/2006/relationships/chart" Target="../charts/chart47.xml"/><Relationship Id="rId3" Type="http://schemas.openxmlformats.org/officeDocument/2006/relationships/chart" Target="../charts/chart48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9.xml"/><Relationship Id="rId2" Type="http://schemas.openxmlformats.org/officeDocument/2006/relationships/chart" Target="../charts/chart50.xml"/><Relationship Id="rId3" Type="http://schemas.openxmlformats.org/officeDocument/2006/relationships/chart" Target="../charts/chart51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2.xml"/><Relationship Id="rId2" Type="http://schemas.openxmlformats.org/officeDocument/2006/relationships/chart" Target="../charts/chart53.xml"/><Relationship Id="rId3" Type="http://schemas.openxmlformats.org/officeDocument/2006/relationships/chart" Target="../charts/chart54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55.xml"/><Relationship Id="rId2" Type="http://schemas.openxmlformats.org/officeDocument/2006/relationships/chart" Target="../charts/chart56.xml"/><Relationship Id="rId3" Type="http://schemas.openxmlformats.org/officeDocument/2006/relationships/chart" Target="../charts/chart57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58.xml"/><Relationship Id="rId2" Type="http://schemas.openxmlformats.org/officeDocument/2006/relationships/chart" Target="../charts/chart59.xml"/><Relationship Id="rId3" Type="http://schemas.openxmlformats.org/officeDocument/2006/relationships/chart" Target="../charts/chart60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61.xml"/><Relationship Id="rId2" Type="http://schemas.openxmlformats.org/officeDocument/2006/relationships/chart" Target="../charts/chart62.xml"/><Relationship Id="rId3" Type="http://schemas.openxmlformats.org/officeDocument/2006/relationships/chart" Target="../charts/chart63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64.xml"/><Relationship Id="rId2" Type="http://schemas.openxmlformats.org/officeDocument/2006/relationships/chart" Target="../charts/chart65.xml"/><Relationship Id="rId3" Type="http://schemas.openxmlformats.org/officeDocument/2006/relationships/chart" Target="../charts/chart66.xml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7.xml"/><Relationship Id="rId2" Type="http://schemas.openxmlformats.org/officeDocument/2006/relationships/chart" Target="../charts/chart68.xml"/><Relationship Id="rId3" Type="http://schemas.openxmlformats.org/officeDocument/2006/relationships/chart" Target="../charts/chart69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0.xml"/><Relationship Id="rId2" Type="http://schemas.openxmlformats.org/officeDocument/2006/relationships/chart" Target="../charts/chart71.xml"/><Relationship Id="rId3" Type="http://schemas.openxmlformats.org/officeDocument/2006/relationships/chart" Target="../charts/chart72.xm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3.xml"/><Relationship Id="rId2" Type="http://schemas.openxmlformats.org/officeDocument/2006/relationships/chart" Target="../charts/chart74.xml"/><Relationship Id="rId3" Type="http://schemas.openxmlformats.org/officeDocument/2006/relationships/chart" Target="../charts/chart75.xml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76.xml"/><Relationship Id="rId2" Type="http://schemas.openxmlformats.org/officeDocument/2006/relationships/chart" Target="../charts/chart77.xml"/><Relationship Id="rId3" Type="http://schemas.openxmlformats.org/officeDocument/2006/relationships/chart" Target="../charts/chart78.xml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9.xml"/><Relationship Id="rId2" Type="http://schemas.openxmlformats.org/officeDocument/2006/relationships/chart" Target="../charts/chart80.xml"/><Relationship Id="rId3" Type="http://schemas.openxmlformats.org/officeDocument/2006/relationships/chart" Target="../charts/chart81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2.xml"/><Relationship Id="rId2" Type="http://schemas.openxmlformats.org/officeDocument/2006/relationships/chart" Target="../charts/chart83.xml"/><Relationship Id="rId3" Type="http://schemas.openxmlformats.org/officeDocument/2006/relationships/chart" Target="../charts/chart84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85.xml"/><Relationship Id="rId2" Type="http://schemas.openxmlformats.org/officeDocument/2006/relationships/chart" Target="../charts/chart86.xml"/><Relationship Id="rId3" Type="http://schemas.openxmlformats.org/officeDocument/2006/relationships/chart" Target="../charts/chart87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88.xml"/><Relationship Id="rId2" Type="http://schemas.openxmlformats.org/officeDocument/2006/relationships/chart" Target="../charts/chart89.xml"/><Relationship Id="rId3" Type="http://schemas.openxmlformats.org/officeDocument/2006/relationships/chart" Target="../charts/chart90.xml"/></Relationships>
</file>

<file path=xl/drawings/_rels/drawing31.xml.rels><?xml version="1.0" encoding="UTF-8" standalone="yes"?><Relationships xmlns="http://schemas.openxmlformats.org/package/2006/relationships"><Relationship Id="rId20" Type="http://schemas.openxmlformats.org/officeDocument/2006/relationships/chart" Target="../charts/chart110.xml"/><Relationship Id="rId22" Type="http://schemas.openxmlformats.org/officeDocument/2006/relationships/chart" Target="../charts/chart112.xml"/><Relationship Id="rId21" Type="http://schemas.openxmlformats.org/officeDocument/2006/relationships/chart" Target="../charts/chart111.xml"/><Relationship Id="rId24" Type="http://schemas.openxmlformats.org/officeDocument/2006/relationships/chart" Target="../charts/chart114.xml"/><Relationship Id="rId23" Type="http://schemas.openxmlformats.org/officeDocument/2006/relationships/chart" Target="../charts/chart113.xml"/><Relationship Id="rId1" Type="http://schemas.openxmlformats.org/officeDocument/2006/relationships/chart" Target="../charts/chart91.xml"/><Relationship Id="rId2" Type="http://schemas.openxmlformats.org/officeDocument/2006/relationships/chart" Target="../charts/chart92.xml"/><Relationship Id="rId3" Type="http://schemas.openxmlformats.org/officeDocument/2006/relationships/chart" Target="../charts/chart93.xml"/><Relationship Id="rId4" Type="http://schemas.openxmlformats.org/officeDocument/2006/relationships/chart" Target="../charts/chart94.xml"/><Relationship Id="rId9" Type="http://schemas.openxmlformats.org/officeDocument/2006/relationships/chart" Target="../charts/chart99.xml"/><Relationship Id="rId26" Type="http://schemas.openxmlformats.org/officeDocument/2006/relationships/chart" Target="../charts/chart116.xml"/><Relationship Id="rId25" Type="http://schemas.openxmlformats.org/officeDocument/2006/relationships/chart" Target="../charts/chart115.xml"/><Relationship Id="rId28" Type="http://schemas.openxmlformats.org/officeDocument/2006/relationships/chart" Target="../charts/chart118.xml"/><Relationship Id="rId27" Type="http://schemas.openxmlformats.org/officeDocument/2006/relationships/chart" Target="../charts/chart117.xml"/><Relationship Id="rId5" Type="http://schemas.openxmlformats.org/officeDocument/2006/relationships/chart" Target="../charts/chart95.xml"/><Relationship Id="rId6" Type="http://schemas.openxmlformats.org/officeDocument/2006/relationships/chart" Target="../charts/chart96.xml"/><Relationship Id="rId29" Type="http://schemas.openxmlformats.org/officeDocument/2006/relationships/chart" Target="../charts/chart119.xml"/><Relationship Id="rId7" Type="http://schemas.openxmlformats.org/officeDocument/2006/relationships/chart" Target="../charts/chart97.xml"/><Relationship Id="rId8" Type="http://schemas.openxmlformats.org/officeDocument/2006/relationships/chart" Target="../charts/chart98.xml"/><Relationship Id="rId31" Type="http://schemas.openxmlformats.org/officeDocument/2006/relationships/chart" Target="../charts/chart121.xml"/><Relationship Id="rId30" Type="http://schemas.openxmlformats.org/officeDocument/2006/relationships/chart" Target="../charts/chart120.xml"/><Relationship Id="rId11" Type="http://schemas.openxmlformats.org/officeDocument/2006/relationships/chart" Target="../charts/chart101.xml"/><Relationship Id="rId33" Type="http://schemas.openxmlformats.org/officeDocument/2006/relationships/chart" Target="../charts/chart123.xml"/><Relationship Id="rId10" Type="http://schemas.openxmlformats.org/officeDocument/2006/relationships/chart" Target="../charts/chart100.xml"/><Relationship Id="rId32" Type="http://schemas.openxmlformats.org/officeDocument/2006/relationships/chart" Target="../charts/chart122.xml"/><Relationship Id="rId13" Type="http://schemas.openxmlformats.org/officeDocument/2006/relationships/chart" Target="../charts/chart103.xml"/><Relationship Id="rId35" Type="http://schemas.openxmlformats.org/officeDocument/2006/relationships/chart" Target="../charts/chart125.xml"/><Relationship Id="rId12" Type="http://schemas.openxmlformats.org/officeDocument/2006/relationships/chart" Target="../charts/chart102.xml"/><Relationship Id="rId34" Type="http://schemas.openxmlformats.org/officeDocument/2006/relationships/chart" Target="../charts/chart124.xml"/><Relationship Id="rId15" Type="http://schemas.openxmlformats.org/officeDocument/2006/relationships/chart" Target="../charts/chart105.xml"/><Relationship Id="rId14" Type="http://schemas.openxmlformats.org/officeDocument/2006/relationships/chart" Target="../charts/chart104.xml"/><Relationship Id="rId17" Type="http://schemas.openxmlformats.org/officeDocument/2006/relationships/chart" Target="../charts/chart107.xml"/><Relationship Id="rId16" Type="http://schemas.openxmlformats.org/officeDocument/2006/relationships/chart" Target="../charts/chart106.xml"/><Relationship Id="rId19" Type="http://schemas.openxmlformats.org/officeDocument/2006/relationships/chart" Target="../charts/chart109.xml"/><Relationship Id="rId18" Type="http://schemas.openxmlformats.org/officeDocument/2006/relationships/chart" Target="../charts/chart108.xml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6.xml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7.xml"/><Relationship Id="rId2" Type="http://schemas.openxmlformats.org/officeDocument/2006/relationships/chart" Target="../charts/chart128.xml"/><Relationship Id="rId3" Type="http://schemas.openxmlformats.org/officeDocument/2006/relationships/chart" Target="../charts/chart129.xml"/><Relationship Id="rId4" Type="http://schemas.openxmlformats.org/officeDocument/2006/relationships/chart" Target="../charts/chart130.xml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1.xml"/><Relationship Id="rId2" Type="http://schemas.openxmlformats.org/officeDocument/2006/relationships/chart" Target="../charts/chart132.xml"/><Relationship Id="rId3" Type="http://schemas.openxmlformats.org/officeDocument/2006/relationships/chart" Target="../charts/chart133.xml"/><Relationship Id="rId4" Type="http://schemas.openxmlformats.org/officeDocument/2006/relationships/chart" Target="../charts/chart134.xml"/><Relationship Id="rId5" Type="http://schemas.openxmlformats.org/officeDocument/2006/relationships/chart" Target="../charts/chart13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142875</xdr:colOff>
      <xdr:row>3</xdr:row>
      <xdr:rowOff>38100</xdr:rowOff>
    </xdr:from>
    <xdr:ext cx="5543550" cy="3562350"/>
    <xdr:graphicFrame>
      <xdr:nvGraphicFramePr>
        <xdr:cNvPr id="2" name="Chart 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333375</xdr:colOff>
      <xdr:row>2</xdr:row>
      <xdr:rowOff>47625</xdr:rowOff>
    </xdr:from>
    <xdr:ext cx="5715000" cy="3533775"/>
    <xdr:graphicFrame>
      <xdr:nvGraphicFramePr>
        <xdr:cNvPr id="3" name="Chart 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419100</xdr:colOff>
      <xdr:row>5</xdr:row>
      <xdr:rowOff>0</xdr:rowOff>
    </xdr:from>
    <xdr:ext cx="5715000" cy="3533775"/>
    <xdr:graphicFrame>
      <xdr:nvGraphicFramePr>
        <xdr:cNvPr id="6" name="Chart 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21</xdr:col>
      <xdr:colOff>419100</xdr:colOff>
      <xdr:row>24</xdr:row>
      <xdr:rowOff>133350</xdr:rowOff>
    </xdr:from>
    <xdr:ext cx="5715000" cy="3533775"/>
    <xdr:graphicFrame>
      <xdr:nvGraphicFramePr>
        <xdr:cNvPr id="13" name="Chart 1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28</xdr:col>
      <xdr:colOff>9525</xdr:colOff>
      <xdr:row>4</xdr:row>
      <xdr:rowOff>133350</xdr:rowOff>
    </xdr:from>
    <xdr:ext cx="5715000" cy="3533775"/>
    <xdr:graphicFrame>
      <xdr:nvGraphicFramePr>
        <xdr:cNvPr id="15" name="Chart 1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27</xdr:col>
      <xdr:colOff>809625</xdr:colOff>
      <xdr:row>24</xdr:row>
      <xdr:rowOff>66675</xdr:rowOff>
    </xdr:from>
    <xdr:ext cx="5715000" cy="3533775"/>
    <xdr:graphicFrame>
      <xdr:nvGraphicFramePr>
        <xdr:cNvPr id="16" name="Chart 1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21</xdr:col>
      <xdr:colOff>219075</xdr:colOff>
      <xdr:row>46</xdr:row>
      <xdr:rowOff>47625</xdr:rowOff>
    </xdr:from>
    <xdr:ext cx="5715000" cy="3533775"/>
    <xdr:graphicFrame>
      <xdr:nvGraphicFramePr>
        <xdr:cNvPr id="17" name="Chart 1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20</xdr:col>
      <xdr:colOff>657225</xdr:colOff>
      <xdr:row>975</xdr:row>
      <xdr:rowOff>76200</xdr:rowOff>
    </xdr:from>
    <xdr:ext cx="5715000" cy="3533775"/>
    <xdr:graphicFrame>
      <xdr:nvGraphicFramePr>
        <xdr:cNvPr id="18" name="Chart 1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419100</xdr:colOff>
      <xdr:row>9</xdr:row>
      <xdr:rowOff>9525</xdr:rowOff>
    </xdr:from>
    <xdr:ext cx="5715000" cy="3533775"/>
    <xdr:graphicFrame>
      <xdr:nvGraphicFramePr>
        <xdr:cNvPr id="1" name="Chart 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123825</xdr:colOff>
      <xdr:row>8</xdr:row>
      <xdr:rowOff>66675</xdr:rowOff>
    </xdr:from>
    <xdr:ext cx="5715000" cy="3533775"/>
    <xdr:graphicFrame>
      <xdr:nvGraphicFramePr>
        <xdr:cNvPr id="4" name="Chart 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31</xdr:col>
      <xdr:colOff>209550</xdr:colOff>
      <xdr:row>8</xdr:row>
      <xdr:rowOff>66675</xdr:rowOff>
    </xdr:from>
    <xdr:ext cx="5715000" cy="3533775"/>
    <xdr:graphicFrame>
      <xdr:nvGraphicFramePr>
        <xdr:cNvPr id="5" name="Chart 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457200</xdr:colOff>
      <xdr:row>37</xdr:row>
      <xdr:rowOff>95250</xdr:rowOff>
    </xdr:from>
    <xdr:ext cx="5715000" cy="3533775"/>
    <xdr:graphicFrame>
      <xdr:nvGraphicFramePr>
        <xdr:cNvPr id="7" name="Chart 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46</xdr:col>
      <xdr:colOff>704850</xdr:colOff>
      <xdr:row>5</xdr:row>
      <xdr:rowOff>152400</xdr:rowOff>
    </xdr:from>
    <xdr:ext cx="5715000" cy="3533775"/>
    <xdr:graphicFrame>
      <xdr:nvGraphicFramePr>
        <xdr:cNvPr id="9" name="Chart 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63</xdr:col>
      <xdr:colOff>114300</xdr:colOff>
      <xdr:row>5</xdr:row>
      <xdr:rowOff>38100</xdr:rowOff>
    </xdr:from>
    <xdr:ext cx="5715000" cy="3533775"/>
    <xdr:graphicFrame>
      <xdr:nvGraphicFramePr>
        <xdr:cNvPr id="10" name="Chart 1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762000</xdr:colOff>
      <xdr:row>5</xdr:row>
      <xdr:rowOff>76200</xdr:rowOff>
    </xdr:from>
    <xdr:ext cx="5715000" cy="3533775"/>
    <xdr:graphicFrame>
      <xdr:nvGraphicFramePr>
        <xdr:cNvPr id="8" name="Chart 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1</xdr:row>
      <xdr:rowOff>38100</xdr:rowOff>
    </xdr:from>
    <xdr:ext cx="5715000" cy="3533775"/>
    <xdr:graphicFrame>
      <xdr:nvGraphicFramePr>
        <xdr:cNvPr id="11" name="Chart 1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561975</xdr:colOff>
      <xdr:row>0</xdr:row>
      <xdr:rowOff>180975</xdr:rowOff>
    </xdr:from>
    <xdr:ext cx="5715000" cy="3533775"/>
    <xdr:graphicFrame>
      <xdr:nvGraphicFramePr>
        <xdr:cNvPr id="12" name="Chart 1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23</xdr:col>
      <xdr:colOff>295275</xdr:colOff>
      <xdr:row>1</xdr:row>
      <xdr:rowOff>38100</xdr:rowOff>
    </xdr:from>
    <xdr:ext cx="5715000" cy="3533775"/>
    <xdr:graphicFrame>
      <xdr:nvGraphicFramePr>
        <xdr:cNvPr id="14" name="Chart 1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104775</xdr:colOff>
      <xdr:row>1</xdr:row>
      <xdr:rowOff>38100</xdr:rowOff>
    </xdr:from>
    <xdr:ext cx="5715000" cy="3533775"/>
    <xdr:graphicFrame>
      <xdr:nvGraphicFramePr>
        <xdr:cNvPr id="20" name="Chart 2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142875</xdr:colOff>
      <xdr:row>0</xdr:row>
      <xdr:rowOff>190500</xdr:rowOff>
    </xdr:from>
    <xdr:ext cx="5715000" cy="3533775"/>
    <xdr:graphicFrame>
      <xdr:nvGraphicFramePr>
        <xdr:cNvPr id="22" name="Chart 2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23</xdr:col>
      <xdr:colOff>295275</xdr:colOff>
      <xdr:row>1</xdr:row>
      <xdr:rowOff>38100</xdr:rowOff>
    </xdr:from>
    <xdr:ext cx="5715000" cy="3533775"/>
    <xdr:graphicFrame>
      <xdr:nvGraphicFramePr>
        <xdr:cNvPr id="24" name="Chart 2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1</xdr:row>
      <xdr:rowOff>38100</xdr:rowOff>
    </xdr:from>
    <xdr:ext cx="5715000" cy="3533775"/>
    <xdr:graphicFrame>
      <xdr:nvGraphicFramePr>
        <xdr:cNvPr id="19" name="Chart 1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561975</xdr:colOff>
      <xdr:row>0</xdr:row>
      <xdr:rowOff>180975</xdr:rowOff>
    </xdr:from>
    <xdr:ext cx="5715000" cy="3533775"/>
    <xdr:graphicFrame>
      <xdr:nvGraphicFramePr>
        <xdr:cNvPr id="21" name="Chart 2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23</xdr:col>
      <xdr:colOff>295275</xdr:colOff>
      <xdr:row>1</xdr:row>
      <xdr:rowOff>38100</xdr:rowOff>
    </xdr:from>
    <xdr:ext cx="5715000" cy="3533775"/>
    <xdr:graphicFrame>
      <xdr:nvGraphicFramePr>
        <xdr:cNvPr id="23" name="Chart 2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1</xdr:row>
      <xdr:rowOff>38100</xdr:rowOff>
    </xdr:from>
    <xdr:ext cx="5715000" cy="3533775"/>
    <xdr:graphicFrame>
      <xdr:nvGraphicFramePr>
        <xdr:cNvPr id="25" name="Chart 2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561975</xdr:colOff>
      <xdr:row>0</xdr:row>
      <xdr:rowOff>180975</xdr:rowOff>
    </xdr:from>
    <xdr:ext cx="5715000" cy="3533775"/>
    <xdr:graphicFrame>
      <xdr:nvGraphicFramePr>
        <xdr:cNvPr id="26" name="Chart 2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23</xdr:col>
      <xdr:colOff>295275</xdr:colOff>
      <xdr:row>1</xdr:row>
      <xdr:rowOff>38100</xdr:rowOff>
    </xdr:from>
    <xdr:ext cx="5715000" cy="3533775"/>
    <xdr:graphicFrame>
      <xdr:nvGraphicFramePr>
        <xdr:cNvPr id="27" name="Chart 2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1</xdr:row>
      <xdr:rowOff>38100</xdr:rowOff>
    </xdr:from>
    <xdr:ext cx="5715000" cy="3533775"/>
    <xdr:graphicFrame>
      <xdr:nvGraphicFramePr>
        <xdr:cNvPr id="28" name="Chart 2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561975</xdr:colOff>
      <xdr:row>0</xdr:row>
      <xdr:rowOff>180975</xdr:rowOff>
    </xdr:from>
    <xdr:ext cx="5715000" cy="3533775"/>
    <xdr:graphicFrame>
      <xdr:nvGraphicFramePr>
        <xdr:cNvPr id="30" name="Chart 3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23</xdr:col>
      <xdr:colOff>295275</xdr:colOff>
      <xdr:row>1</xdr:row>
      <xdr:rowOff>38100</xdr:rowOff>
    </xdr:from>
    <xdr:ext cx="5715000" cy="3533775"/>
    <xdr:graphicFrame>
      <xdr:nvGraphicFramePr>
        <xdr:cNvPr id="31" name="Chart 3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1</xdr:row>
      <xdr:rowOff>38100</xdr:rowOff>
    </xdr:from>
    <xdr:ext cx="5715000" cy="3533775"/>
    <xdr:graphicFrame>
      <xdr:nvGraphicFramePr>
        <xdr:cNvPr id="29" name="Chart 2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561975</xdr:colOff>
      <xdr:row>0</xdr:row>
      <xdr:rowOff>180975</xdr:rowOff>
    </xdr:from>
    <xdr:ext cx="5715000" cy="3533775"/>
    <xdr:graphicFrame>
      <xdr:nvGraphicFramePr>
        <xdr:cNvPr id="32" name="Chart 3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23</xdr:col>
      <xdr:colOff>295275</xdr:colOff>
      <xdr:row>1</xdr:row>
      <xdr:rowOff>38100</xdr:rowOff>
    </xdr:from>
    <xdr:ext cx="5715000" cy="3533775"/>
    <xdr:graphicFrame>
      <xdr:nvGraphicFramePr>
        <xdr:cNvPr id="33" name="Chart 3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1</xdr:row>
      <xdr:rowOff>38100</xdr:rowOff>
    </xdr:from>
    <xdr:ext cx="5715000" cy="3533775"/>
    <xdr:graphicFrame>
      <xdr:nvGraphicFramePr>
        <xdr:cNvPr id="34" name="Chart 3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561975</xdr:colOff>
      <xdr:row>0</xdr:row>
      <xdr:rowOff>180975</xdr:rowOff>
    </xdr:from>
    <xdr:ext cx="5715000" cy="3533775"/>
    <xdr:graphicFrame>
      <xdr:nvGraphicFramePr>
        <xdr:cNvPr id="35" name="Chart 3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23</xdr:col>
      <xdr:colOff>295275</xdr:colOff>
      <xdr:row>1</xdr:row>
      <xdr:rowOff>38100</xdr:rowOff>
    </xdr:from>
    <xdr:ext cx="5715000" cy="3533775"/>
    <xdr:graphicFrame>
      <xdr:nvGraphicFramePr>
        <xdr:cNvPr id="36" name="Chart 3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1</xdr:row>
      <xdr:rowOff>38100</xdr:rowOff>
    </xdr:from>
    <xdr:ext cx="5715000" cy="3533775"/>
    <xdr:graphicFrame>
      <xdr:nvGraphicFramePr>
        <xdr:cNvPr id="37" name="Chart 3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561975</xdr:colOff>
      <xdr:row>0</xdr:row>
      <xdr:rowOff>180975</xdr:rowOff>
    </xdr:from>
    <xdr:ext cx="5715000" cy="3533775"/>
    <xdr:graphicFrame>
      <xdr:nvGraphicFramePr>
        <xdr:cNvPr id="38" name="Chart 3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23</xdr:col>
      <xdr:colOff>295275</xdr:colOff>
      <xdr:row>1</xdr:row>
      <xdr:rowOff>38100</xdr:rowOff>
    </xdr:from>
    <xdr:ext cx="5715000" cy="3533775"/>
    <xdr:graphicFrame>
      <xdr:nvGraphicFramePr>
        <xdr:cNvPr id="40" name="Chart 4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476250</xdr:colOff>
      <xdr:row>1</xdr:row>
      <xdr:rowOff>38100</xdr:rowOff>
    </xdr:from>
    <xdr:ext cx="5715000" cy="3533775"/>
    <xdr:graphicFrame>
      <xdr:nvGraphicFramePr>
        <xdr:cNvPr id="39" name="Chart 3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561975</xdr:colOff>
      <xdr:row>0</xdr:row>
      <xdr:rowOff>180975</xdr:rowOff>
    </xdr:from>
    <xdr:ext cx="5715000" cy="3533775"/>
    <xdr:graphicFrame>
      <xdr:nvGraphicFramePr>
        <xdr:cNvPr id="41" name="Chart 4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24</xdr:col>
      <xdr:colOff>295275</xdr:colOff>
      <xdr:row>1</xdr:row>
      <xdr:rowOff>38100</xdr:rowOff>
    </xdr:from>
    <xdr:ext cx="5715000" cy="3533775"/>
    <xdr:graphicFrame>
      <xdr:nvGraphicFramePr>
        <xdr:cNvPr id="42" name="Chart 4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1</xdr:row>
      <xdr:rowOff>38100</xdr:rowOff>
    </xdr:from>
    <xdr:ext cx="5715000" cy="3533775"/>
    <xdr:graphicFrame>
      <xdr:nvGraphicFramePr>
        <xdr:cNvPr id="43" name="Chart 4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561975</xdr:colOff>
      <xdr:row>0</xdr:row>
      <xdr:rowOff>180975</xdr:rowOff>
    </xdr:from>
    <xdr:ext cx="5715000" cy="3533775"/>
    <xdr:graphicFrame>
      <xdr:nvGraphicFramePr>
        <xdr:cNvPr id="44" name="Chart 4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23</xdr:col>
      <xdr:colOff>295275</xdr:colOff>
      <xdr:row>1</xdr:row>
      <xdr:rowOff>38100</xdr:rowOff>
    </xdr:from>
    <xdr:ext cx="5715000" cy="3533775"/>
    <xdr:graphicFrame>
      <xdr:nvGraphicFramePr>
        <xdr:cNvPr id="45" name="Chart 4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1</xdr:row>
      <xdr:rowOff>38100</xdr:rowOff>
    </xdr:from>
    <xdr:ext cx="5715000" cy="3533775"/>
    <xdr:graphicFrame>
      <xdr:nvGraphicFramePr>
        <xdr:cNvPr id="46" name="Chart 4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561975</xdr:colOff>
      <xdr:row>0</xdr:row>
      <xdr:rowOff>180975</xdr:rowOff>
    </xdr:from>
    <xdr:ext cx="5715000" cy="3533775"/>
    <xdr:graphicFrame>
      <xdr:nvGraphicFramePr>
        <xdr:cNvPr id="47" name="Chart 4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23</xdr:col>
      <xdr:colOff>295275</xdr:colOff>
      <xdr:row>1</xdr:row>
      <xdr:rowOff>38100</xdr:rowOff>
    </xdr:from>
    <xdr:ext cx="5715000" cy="3533775"/>
    <xdr:graphicFrame>
      <xdr:nvGraphicFramePr>
        <xdr:cNvPr id="48" name="Chart 4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1</xdr:row>
      <xdr:rowOff>38100</xdr:rowOff>
    </xdr:from>
    <xdr:ext cx="5715000" cy="3533775"/>
    <xdr:graphicFrame>
      <xdr:nvGraphicFramePr>
        <xdr:cNvPr id="49" name="Chart 4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561975</xdr:colOff>
      <xdr:row>0</xdr:row>
      <xdr:rowOff>180975</xdr:rowOff>
    </xdr:from>
    <xdr:ext cx="5715000" cy="3533775"/>
    <xdr:graphicFrame>
      <xdr:nvGraphicFramePr>
        <xdr:cNvPr id="50" name="Chart 5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23</xdr:col>
      <xdr:colOff>295275</xdr:colOff>
      <xdr:row>1</xdr:row>
      <xdr:rowOff>38100</xdr:rowOff>
    </xdr:from>
    <xdr:ext cx="5715000" cy="3533775"/>
    <xdr:graphicFrame>
      <xdr:nvGraphicFramePr>
        <xdr:cNvPr id="51" name="Chart 5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1</xdr:row>
      <xdr:rowOff>38100</xdr:rowOff>
    </xdr:from>
    <xdr:ext cx="5715000" cy="3533775"/>
    <xdr:graphicFrame>
      <xdr:nvGraphicFramePr>
        <xdr:cNvPr id="52" name="Chart 5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561975</xdr:colOff>
      <xdr:row>0</xdr:row>
      <xdr:rowOff>180975</xdr:rowOff>
    </xdr:from>
    <xdr:ext cx="5715000" cy="3533775"/>
    <xdr:graphicFrame>
      <xdr:nvGraphicFramePr>
        <xdr:cNvPr id="54" name="Chart 5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23</xdr:col>
      <xdr:colOff>295275</xdr:colOff>
      <xdr:row>1</xdr:row>
      <xdr:rowOff>38100</xdr:rowOff>
    </xdr:from>
    <xdr:ext cx="5715000" cy="3533775"/>
    <xdr:graphicFrame>
      <xdr:nvGraphicFramePr>
        <xdr:cNvPr id="56" name="Chart 5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1</xdr:row>
      <xdr:rowOff>38100</xdr:rowOff>
    </xdr:from>
    <xdr:ext cx="5715000" cy="3533775"/>
    <xdr:graphicFrame>
      <xdr:nvGraphicFramePr>
        <xdr:cNvPr id="53" name="Chart 5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561975</xdr:colOff>
      <xdr:row>0</xdr:row>
      <xdr:rowOff>180975</xdr:rowOff>
    </xdr:from>
    <xdr:ext cx="5715000" cy="3533775"/>
    <xdr:graphicFrame>
      <xdr:nvGraphicFramePr>
        <xdr:cNvPr id="55" name="Chart 5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23</xdr:col>
      <xdr:colOff>295275</xdr:colOff>
      <xdr:row>1</xdr:row>
      <xdr:rowOff>38100</xdr:rowOff>
    </xdr:from>
    <xdr:ext cx="5715000" cy="3533775"/>
    <xdr:graphicFrame>
      <xdr:nvGraphicFramePr>
        <xdr:cNvPr id="57" name="Chart 5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1</xdr:row>
      <xdr:rowOff>38100</xdr:rowOff>
    </xdr:from>
    <xdr:ext cx="5715000" cy="3533775"/>
    <xdr:graphicFrame>
      <xdr:nvGraphicFramePr>
        <xdr:cNvPr id="58" name="Chart 5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561975</xdr:colOff>
      <xdr:row>0</xdr:row>
      <xdr:rowOff>180975</xdr:rowOff>
    </xdr:from>
    <xdr:ext cx="5715000" cy="3533775"/>
    <xdr:graphicFrame>
      <xdr:nvGraphicFramePr>
        <xdr:cNvPr id="59" name="Chart 5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23</xdr:col>
      <xdr:colOff>295275</xdr:colOff>
      <xdr:row>1</xdr:row>
      <xdr:rowOff>38100</xdr:rowOff>
    </xdr:from>
    <xdr:ext cx="5715000" cy="3533775"/>
    <xdr:graphicFrame>
      <xdr:nvGraphicFramePr>
        <xdr:cNvPr id="60" name="Chart 6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1</xdr:row>
      <xdr:rowOff>38100</xdr:rowOff>
    </xdr:from>
    <xdr:ext cx="5715000" cy="3533775"/>
    <xdr:graphicFrame>
      <xdr:nvGraphicFramePr>
        <xdr:cNvPr id="61" name="Chart 6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561975</xdr:colOff>
      <xdr:row>0</xdr:row>
      <xdr:rowOff>180975</xdr:rowOff>
    </xdr:from>
    <xdr:ext cx="5715000" cy="3533775"/>
    <xdr:graphicFrame>
      <xdr:nvGraphicFramePr>
        <xdr:cNvPr id="64" name="Chart 6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23</xdr:col>
      <xdr:colOff>295275</xdr:colOff>
      <xdr:row>1</xdr:row>
      <xdr:rowOff>38100</xdr:rowOff>
    </xdr:from>
    <xdr:ext cx="5715000" cy="3533775"/>
    <xdr:graphicFrame>
      <xdr:nvGraphicFramePr>
        <xdr:cNvPr id="66" name="Chart 6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1</xdr:row>
      <xdr:rowOff>38100</xdr:rowOff>
    </xdr:from>
    <xdr:ext cx="5715000" cy="3533775"/>
    <xdr:graphicFrame>
      <xdr:nvGraphicFramePr>
        <xdr:cNvPr id="62" name="Chart 6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561975</xdr:colOff>
      <xdr:row>0</xdr:row>
      <xdr:rowOff>180975</xdr:rowOff>
    </xdr:from>
    <xdr:ext cx="5715000" cy="3533775"/>
    <xdr:graphicFrame>
      <xdr:nvGraphicFramePr>
        <xdr:cNvPr id="63" name="Chart 6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23</xdr:col>
      <xdr:colOff>295275</xdr:colOff>
      <xdr:row>1</xdr:row>
      <xdr:rowOff>38100</xdr:rowOff>
    </xdr:from>
    <xdr:ext cx="5715000" cy="3533775"/>
    <xdr:graphicFrame>
      <xdr:nvGraphicFramePr>
        <xdr:cNvPr id="65" name="Chart 6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1</xdr:row>
      <xdr:rowOff>38100</xdr:rowOff>
    </xdr:from>
    <xdr:ext cx="5715000" cy="3533775"/>
    <xdr:graphicFrame>
      <xdr:nvGraphicFramePr>
        <xdr:cNvPr id="67" name="Chart 6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561975</xdr:colOff>
      <xdr:row>0</xdr:row>
      <xdr:rowOff>180975</xdr:rowOff>
    </xdr:from>
    <xdr:ext cx="5715000" cy="3533775"/>
    <xdr:graphicFrame>
      <xdr:nvGraphicFramePr>
        <xdr:cNvPr id="68" name="Chart 6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23</xdr:col>
      <xdr:colOff>295275</xdr:colOff>
      <xdr:row>1</xdr:row>
      <xdr:rowOff>38100</xdr:rowOff>
    </xdr:from>
    <xdr:ext cx="5715000" cy="3533775"/>
    <xdr:graphicFrame>
      <xdr:nvGraphicFramePr>
        <xdr:cNvPr id="69" name="Chart 6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1</xdr:row>
      <xdr:rowOff>38100</xdr:rowOff>
    </xdr:from>
    <xdr:ext cx="5715000" cy="3533775"/>
    <xdr:graphicFrame>
      <xdr:nvGraphicFramePr>
        <xdr:cNvPr id="70" name="Chart 7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561975</xdr:colOff>
      <xdr:row>0</xdr:row>
      <xdr:rowOff>180975</xdr:rowOff>
    </xdr:from>
    <xdr:ext cx="5715000" cy="3533775"/>
    <xdr:graphicFrame>
      <xdr:nvGraphicFramePr>
        <xdr:cNvPr id="72" name="Chart 7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23</xdr:col>
      <xdr:colOff>295275</xdr:colOff>
      <xdr:row>1</xdr:row>
      <xdr:rowOff>38100</xdr:rowOff>
    </xdr:from>
    <xdr:ext cx="5715000" cy="3533775"/>
    <xdr:graphicFrame>
      <xdr:nvGraphicFramePr>
        <xdr:cNvPr id="73" name="Chart 7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1</xdr:row>
      <xdr:rowOff>38100</xdr:rowOff>
    </xdr:from>
    <xdr:ext cx="5715000" cy="3533775"/>
    <xdr:graphicFrame>
      <xdr:nvGraphicFramePr>
        <xdr:cNvPr id="71" name="Chart 7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476250</xdr:colOff>
      <xdr:row>1</xdr:row>
      <xdr:rowOff>38100</xdr:rowOff>
    </xdr:from>
    <xdr:ext cx="5715000" cy="3533775"/>
    <xdr:graphicFrame>
      <xdr:nvGraphicFramePr>
        <xdr:cNvPr id="74" name="Chart 7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23</xdr:col>
      <xdr:colOff>295275</xdr:colOff>
      <xdr:row>1</xdr:row>
      <xdr:rowOff>38100</xdr:rowOff>
    </xdr:from>
    <xdr:ext cx="5715000" cy="3533775"/>
    <xdr:graphicFrame>
      <xdr:nvGraphicFramePr>
        <xdr:cNvPr id="75" name="Chart 7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1</xdr:row>
      <xdr:rowOff>38100</xdr:rowOff>
    </xdr:from>
    <xdr:ext cx="5715000" cy="3533775"/>
    <xdr:graphicFrame>
      <xdr:nvGraphicFramePr>
        <xdr:cNvPr id="76" name="Chart 7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561975</xdr:colOff>
      <xdr:row>0</xdr:row>
      <xdr:rowOff>180975</xdr:rowOff>
    </xdr:from>
    <xdr:ext cx="5715000" cy="3533775"/>
    <xdr:graphicFrame>
      <xdr:nvGraphicFramePr>
        <xdr:cNvPr id="77" name="Chart 7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23</xdr:col>
      <xdr:colOff>647700</xdr:colOff>
      <xdr:row>1</xdr:row>
      <xdr:rowOff>38100</xdr:rowOff>
    </xdr:from>
    <xdr:ext cx="5715000" cy="3533775"/>
    <xdr:graphicFrame>
      <xdr:nvGraphicFramePr>
        <xdr:cNvPr id="78" name="Chart 7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1</xdr:row>
      <xdr:rowOff>38100</xdr:rowOff>
    </xdr:from>
    <xdr:ext cx="5715000" cy="3533775"/>
    <xdr:graphicFrame>
      <xdr:nvGraphicFramePr>
        <xdr:cNvPr id="79" name="Chart 7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561975</xdr:colOff>
      <xdr:row>0</xdr:row>
      <xdr:rowOff>180975</xdr:rowOff>
    </xdr:from>
    <xdr:ext cx="5715000" cy="3533775"/>
    <xdr:graphicFrame>
      <xdr:nvGraphicFramePr>
        <xdr:cNvPr id="80" name="Chart 8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23</xdr:col>
      <xdr:colOff>647700</xdr:colOff>
      <xdr:row>1</xdr:row>
      <xdr:rowOff>38100</xdr:rowOff>
    </xdr:from>
    <xdr:ext cx="5715000" cy="3533775"/>
    <xdr:graphicFrame>
      <xdr:nvGraphicFramePr>
        <xdr:cNvPr id="81" name="Chart 8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1</xdr:row>
      <xdr:rowOff>38100</xdr:rowOff>
    </xdr:from>
    <xdr:ext cx="5715000" cy="3533775"/>
    <xdr:graphicFrame>
      <xdr:nvGraphicFramePr>
        <xdr:cNvPr id="82" name="Chart 8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561975</xdr:colOff>
      <xdr:row>0</xdr:row>
      <xdr:rowOff>180975</xdr:rowOff>
    </xdr:from>
    <xdr:ext cx="5715000" cy="3533775"/>
    <xdr:graphicFrame>
      <xdr:nvGraphicFramePr>
        <xdr:cNvPr id="83" name="Chart 8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23</xdr:col>
      <xdr:colOff>647700</xdr:colOff>
      <xdr:row>1</xdr:row>
      <xdr:rowOff>38100</xdr:rowOff>
    </xdr:from>
    <xdr:ext cx="5715000" cy="3533775"/>
    <xdr:graphicFrame>
      <xdr:nvGraphicFramePr>
        <xdr:cNvPr id="84" name="Chart 8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857250</xdr:colOff>
      <xdr:row>1</xdr:row>
      <xdr:rowOff>123825</xdr:rowOff>
    </xdr:from>
    <xdr:ext cx="5715000" cy="3533775"/>
    <xdr:graphicFrame>
      <xdr:nvGraphicFramePr>
        <xdr:cNvPr id="85" name="Chart 8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32</xdr:col>
      <xdr:colOff>161925</xdr:colOff>
      <xdr:row>3</xdr:row>
      <xdr:rowOff>104775</xdr:rowOff>
    </xdr:from>
    <xdr:ext cx="5715000" cy="3533775"/>
    <xdr:graphicFrame>
      <xdr:nvGraphicFramePr>
        <xdr:cNvPr id="86" name="Chart 8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228600</xdr:colOff>
      <xdr:row>7</xdr:row>
      <xdr:rowOff>47625</xdr:rowOff>
    </xdr:from>
    <xdr:ext cx="5715000" cy="3533775"/>
    <xdr:graphicFrame>
      <xdr:nvGraphicFramePr>
        <xdr:cNvPr id="87" name="Chart 8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1</xdr:row>
      <xdr:rowOff>38100</xdr:rowOff>
    </xdr:from>
    <xdr:ext cx="5715000" cy="3533775"/>
    <xdr:graphicFrame>
      <xdr:nvGraphicFramePr>
        <xdr:cNvPr id="88" name="Chart 8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561975</xdr:colOff>
      <xdr:row>0</xdr:row>
      <xdr:rowOff>180975</xdr:rowOff>
    </xdr:from>
    <xdr:ext cx="5715000" cy="3533775"/>
    <xdr:graphicFrame>
      <xdr:nvGraphicFramePr>
        <xdr:cNvPr id="89" name="Chart 8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23</xdr:col>
      <xdr:colOff>647700</xdr:colOff>
      <xdr:row>1</xdr:row>
      <xdr:rowOff>38100</xdr:rowOff>
    </xdr:from>
    <xdr:ext cx="5715000" cy="3533775"/>
    <xdr:graphicFrame>
      <xdr:nvGraphicFramePr>
        <xdr:cNvPr id="90" name="Chart 9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419100</xdr:colOff>
      <xdr:row>0</xdr:row>
      <xdr:rowOff>190500</xdr:rowOff>
    </xdr:from>
    <xdr:ext cx="5715000" cy="3533775"/>
    <xdr:graphicFrame>
      <xdr:nvGraphicFramePr>
        <xdr:cNvPr id="91" name="Chart 9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419100</xdr:colOff>
      <xdr:row>38</xdr:row>
      <xdr:rowOff>190500</xdr:rowOff>
    </xdr:from>
    <xdr:ext cx="5715000" cy="3533775"/>
    <xdr:graphicFrame>
      <xdr:nvGraphicFramePr>
        <xdr:cNvPr id="92" name="Chart 9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419100</xdr:colOff>
      <xdr:row>19</xdr:row>
      <xdr:rowOff>190500</xdr:rowOff>
    </xdr:from>
    <xdr:ext cx="5715000" cy="3533775"/>
    <xdr:graphicFrame>
      <xdr:nvGraphicFramePr>
        <xdr:cNvPr id="93" name="Chart 9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21</xdr:col>
      <xdr:colOff>504825</xdr:colOff>
      <xdr:row>0</xdr:row>
      <xdr:rowOff>190500</xdr:rowOff>
    </xdr:from>
    <xdr:ext cx="5715000" cy="3533775"/>
    <xdr:graphicFrame>
      <xdr:nvGraphicFramePr>
        <xdr:cNvPr id="94" name="Chart 9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21</xdr:col>
      <xdr:colOff>504825</xdr:colOff>
      <xdr:row>19</xdr:row>
      <xdr:rowOff>190500</xdr:rowOff>
    </xdr:from>
    <xdr:ext cx="5715000" cy="3533775"/>
    <xdr:graphicFrame>
      <xdr:nvGraphicFramePr>
        <xdr:cNvPr id="95" name="Chart 9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21</xdr:col>
      <xdr:colOff>504825</xdr:colOff>
      <xdr:row>38</xdr:row>
      <xdr:rowOff>190500</xdr:rowOff>
    </xdr:from>
    <xdr:ext cx="5715000" cy="3533775"/>
    <xdr:graphicFrame>
      <xdr:nvGraphicFramePr>
        <xdr:cNvPr id="96" name="Chart 9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33</xdr:col>
      <xdr:colOff>9525</xdr:colOff>
      <xdr:row>0</xdr:row>
      <xdr:rowOff>190500</xdr:rowOff>
    </xdr:from>
    <xdr:ext cx="5715000" cy="3533775"/>
    <xdr:graphicFrame>
      <xdr:nvGraphicFramePr>
        <xdr:cNvPr id="97" name="Chart 9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33</xdr:col>
      <xdr:colOff>9525</xdr:colOff>
      <xdr:row>19</xdr:row>
      <xdr:rowOff>190500</xdr:rowOff>
    </xdr:from>
    <xdr:ext cx="5715000" cy="3533775"/>
    <xdr:graphicFrame>
      <xdr:nvGraphicFramePr>
        <xdr:cNvPr id="98" name="Chart 9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33</xdr:col>
      <xdr:colOff>9525</xdr:colOff>
      <xdr:row>38</xdr:row>
      <xdr:rowOff>190500</xdr:rowOff>
    </xdr:from>
    <xdr:ext cx="5715000" cy="3533775"/>
    <xdr:graphicFrame>
      <xdr:nvGraphicFramePr>
        <xdr:cNvPr id="99" name="Chart 9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39</xdr:col>
      <xdr:colOff>476250</xdr:colOff>
      <xdr:row>0</xdr:row>
      <xdr:rowOff>190500</xdr:rowOff>
    </xdr:from>
    <xdr:ext cx="5715000" cy="3533775"/>
    <xdr:graphicFrame>
      <xdr:nvGraphicFramePr>
        <xdr:cNvPr id="101" name="Chart 10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51</xdr:col>
      <xdr:colOff>9525</xdr:colOff>
      <xdr:row>0</xdr:row>
      <xdr:rowOff>190500</xdr:rowOff>
    </xdr:from>
    <xdr:ext cx="5715000" cy="3533775"/>
    <xdr:graphicFrame>
      <xdr:nvGraphicFramePr>
        <xdr:cNvPr id="103" name="Chart 10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51</xdr:col>
      <xdr:colOff>9525</xdr:colOff>
      <xdr:row>19</xdr:row>
      <xdr:rowOff>190500</xdr:rowOff>
    </xdr:from>
    <xdr:ext cx="5715000" cy="3533775"/>
    <xdr:graphicFrame>
      <xdr:nvGraphicFramePr>
        <xdr:cNvPr id="104" name="Chart 10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51</xdr:col>
      <xdr:colOff>9525</xdr:colOff>
      <xdr:row>38</xdr:row>
      <xdr:rowOff>190500</xdr:rowOff>
    </xdr:from>
    <xdr:ext cx="5715000" cy="3533775"/>
    <xdr:graphicFrame>
      <xdr:nvGraphicFramePr>
        <xdr:cNvPr id="105" name="Chart 10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63</xdr:col>
      <xdr:colOff>9525</xdr:colOff>
      <xdr:row>0</xdr:row>
      <xdr:rowOff>190500</xdr:rowOff>
    </xdr:from>
    <xdr:ext cx="5715000" cy="3533775"/>
    <xdr:graphicFrame>
      <xdr:nvGraphicFramePr>
        <xdr:cNvPr id="108" name="Chart 10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63</xdr:col>
      <xdr:colOff>38100</xdr:colOff>
      <xdr:row>19</xdr:row>
      <xdr:rowOff>190500</xdr:rowOff>
    </xdr:from>
    <xdr:ext cx="5715000" cy="3533775"/>
    <xdr:graphicFrame>
      <xdr:nvGraphicFramePr>
        <xdr:cNvPr id="109" name="Chart 10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63</xdr:col>
      <xdr:colOff>9525</xdr:colOff>
      <xdr:row>38</xdr:row>
      <xdr:rowOff>190500</xdr:rowOff>
    </xdr:from>
    <xdr:ext cx="5715000" cy="3533775"/>
    <xdr:graphicFrame>
      <xdr:nvGraphicFramePr>
        <xdr:cNvPr id="111" name="Chart 11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75</xdr:col>
      <xdr:colOff>9525</xdr:colOff>
      <xdr:row>0</xdr:row>
      <xdr:rowOff>190500</xdr:rowOff>
    </xdr:from>
    <xdr:ext cx="5715000" cy="3533775"/>
    <xdr:graphicFrame>
      <xdr:nvGraphicFramePr>
        <xdr:cNvPr id="112" name="Chart 11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75</xdr:col>
      <xdr:colOff>57150</xdr:colOff>
      <xdr:row>19</xdr:row>
      <xdr:rowOff>190500</xdr:rowOff>
    </xdr:from>
    <xdr:ext cx="5715000" cy="3533775"/>
    <xdr:graphicFrame>
      <xdr:nvGraphicFramePr>
        <xdr:cNvPr id="113" name="Chart 11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75</xdr:col>
      <xdr:colOff>57150</xdr:colOff>
      <xdr:row>38</xdr:row>
      <xdr:rowOff>190500</xdr:rowOff>
    </xdr:from>
    <xdr:ext cx="5715000" cy="3533775"/>
    <xdr:graphicFrame>
      <xdr:nvGraphicFramePr>
        <xdr:cNvPr id="114" name="Chart 11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87</xdr:col>
      <xdr:colOff>9525</xdr:colOff>
      <xdr:row>0</xdr:row>
      <xdr:rowOff>190500</xdr:rowOff>
    </xdr:from>
    <xdr:ext cx="5715000" cy="3533775"/>
    <xdr:graphicFrame>
      <xdr:nvGraphicFramePr>
        <xdr:cNvPr id="115" name="Chart 11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87</xdr:col>
      <xdr:colOff>9525</xdr:colOff>
      <xdr:row>19</xdr:row>
      <xdr:rowOff>190500</xdr:rowOff>
    </xdr:from>
    <xdr:ext cx="5715000" cy="3533775"/>
    <xdr:graphicFrame>
      <xdr:nvGraphicFramePr>
        <xdr:cNvPr id="116" name="Chart 11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87</xdr:col>
      <xdr:colOff>9525</xdr:colOff>
      <xdr:row>38</xdr:row>
      <xdr:rowOff>133350</xdr:rowOff>
    </xdr:from>
    <xdr:ext cx="5715000" cy="3533775"/>
    <xdr:graphicFrame>
      <xdr:nvGraphicFramePr>
        <xdr:cNvPr id="117" name="Chart 11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  <xdr:oneCellAnchor>
    <xdr:from>
      <xdr:col>99</xdr:col>
      <xdr:colOff>9525</xdr:colOff>
      <xdr:row>0</xdr:row>
      <xdr:rowOff>190500</xdr:rowOff>
    </xdr:from>
    <xdr:ext cx="5715000" cy="3533775"/>
    <xdr:graphicFrame>
      <xdr:nvGraphicFramePr>
        <xdr:cNvPr id="118" name="Chart 11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 fLocksWithSheet="0"/>
  </xdr:oneCellAnchor>
  <xdr:oneCellAnchor>
    <xdr:from>
      <xdr:col>99</xdr:col>
      <xdr:colOff>9525</xdr:colOff>
      <xdr:row>19</xdr:row>
      <xdr:rowOff>190500</xdr:rowOff>
    </xdr:from>
    <xdr:ext cx="5715000" cy="3533775"/>
    <xdr:graphicFrame>
      <xdr:nvGraphicFramePr>
        <xdr:cNvPr id="122" name="Chart 12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4"/>
        </a:graphicData>
      </a:graphic>
    </xdr:graphicFrame>
    <xdr:clientData fLocksWithSheet="0"/>
  </xdr:oneCellAnchor>
  <xdr:oneCellAnchor>
    <xdr:from>
      <xdr:col>99</xdr:col>
      <xdr:colOff>9525</xdr:colOff>
      <xdr:row>38</xdr:row>
      <xdr:rowOff>190500</xdr:rowOff>
    </xdr:from>
    <xdr:ext cx="5715000" cy="3533775"/>
    <xdr:graphicFrame>
      <xdr:nvGraphicFramePr>
        <xdr:cNvPr id="125" name="Chart 12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5"/>
        </a:graphicData>
      </a:graphic>
    </xdr:graphicFrame>
    <xdr:clientData fLocksWithSheet="0"/>
  </xdr:oneCellAnchor>
  <xdr:oneCellAnchor>
    <xdr:from>
      <xdr:col>111</xdr:col>
      <xdr:colOff>9525</xdr:colOff>
      <xdr:row>0</xdr:row>
      <xdr:rowOff>190500</xdr:rowOff>
    </xdr:from>
    <xdr:ext cx="5715000" cy="3533775"/>
    <xdr:graphicFrame>
      <xdr:nvGraphicFramePr>
        <xdr:cNvPr id="126" name="Chart 12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6"/>
        </a:graphicData>
      </a:graphic>
    </xdr:graphicFrame>
    <xdr:clientData fLocksWithSheet="0"/>
  </xdr:oneCellAnchor>
  <xdr:oneCellAnchor>
    <xdr:from>
      <xdr:col>111</xdr:col>
      <xdr:colOff>9525</xdr:colOff>
      <xdr:row>19</xdr:row>
      <xdr:rowOff>190500</xdr:rowOff>
    </xdr:from>
    <xdr:ext cx="5715000" cy="3533775"/>
    <xdr:graphicFrame>
      <xdr:nvGraphicFramePr>
        <xdr:cNvPr id="127" name="Chart 12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7"/>
        </a:graphicData>
      </a:graphic>
    </xdr:graphicFrame>
    <xdr:clientData fLocksWithSheet="0"/>
  </xdr:oneCellAnchor>
  <xdr:oneCellAnchor>
    <xdr:from>
      <xdr:col>111</xdr:col>
      <xdr:colOff>9525</xdr:colOff>
      <xdr:row>38</xdr:row>
      <xdr:rowOff>190500</xdr:rowOff>
    </xdr:from>
    <xdr:ext cx="5715000" cy="3533775"/>
    <xdr:graphicFrame>
      <xdr:nvGraphicFramePr>
        <xdr:cNvPr id="128" name="Chart 12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8"/>
        </a:graphicData>
      </a:graphic>
    </xdr:graphicFrame>
    <xdr:clientData fLocksWithSheet="0"/>
  </xdr:oneCellAnchor>
  <xdr:oneCellAnchor>
    <xdr:from>
      <xdr:col>1</xdr:col>
      <xdr:colOff>904875</xdr:colOff>
      <xdr:row>36</xdr:row>
      <xdr:rowOff>57150</xdr:rowOff>
    </xdr:from>
    <xdr:ext cx="5715000" cy="3600450"/>
    <xdr:graphicFrame>
      <xdr:nvGraphicFramePr>
        <xdr:cNvPr id="129" name="Chart 12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9"/>
        </a:graphicData>
      </a:graphic>
    </xdr:graphicFrame>
    <xdr:clientData fLocksWithSheet="0"/>
  </xdr:oneCellAnchor>
  <xdr:oneCellAnchor>
    <xdr:from>
      <xdr:col>134</xdr:col>
      <xdr:colOff>847725</xdr:colOff>
      <xdr:row>38</xdr:row>
      <xdr:rowOff>190500</xdr:rowOff>
    </xdr:from>
    <xdr:ext cx="5715000" cy="3533775"/>
    <xdr:graphicFrame>
      <xdr:nvGraphicFramePr>
        <xdr:cNvPr id="130" name="Chart 13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0"/>
        </a:graphicData>
      </a:graphic>
    </xdr:graphicFrame>
    <xdr:clientData fLocksWithSheet="0"/>
  </xdr:oneCellAnchor>
  <xdr:oneCellAnchor>
    <xdr:from>
      <xdr:col>134</xdr:col>
      <xdr:colOff>847725</xdr:colOff>
      <xdr:row>19</xdr:row>
      <xdr:rowOff>190500</xdr:rowOff>
    </xdr:from>
    <xdr:ext cx="5715000" cy="3533775"/>
    <xdr:graphicFrame>
      <xdr:nvGraphicFramePr>
        <xdr:cNvPr id="131" name="Chart 13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1"/>
        </a:graphicData>
      </a:graphic>
    </xdr:graphicFrame>
    <xdr:clientData fLocksWithSheet="0"/>
  </xdr:oneCellAnchor>
  <xdr:oneCellAnchor>
    <xdr:from>
      <xdr:col>134</xdr:col>
      <xdr:colOff>847725</xdr:colOff>
      <xdr:row>0</xdr:row>
      <xdr:rowOff>190500</xdr:rowOff>
    </xdr:from>
    <xdr:ext cx="5715000" cy="3533775"/>
    <xdr:graphicFrame>
      <xdr:nvGraphicFramePr>
        <xdr:cNvPr id="132" name="Chart 13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2"/>
        </a:graphicData>
      </a:graphic>
    </xdr:graphicFrame>
    <xdr:clientData fLocksWithSheet="0"/>
  </xdr:oneCellAnchor>
  <xdr:oneCellAnchor>
    <xdr:from>
      <xdr:col>123</xdr:col>
      <xdr:colOff>9525</xdr:colOff>
      <xdr:row>1</xdr:row>
      <xdr:rowOff>190500</xdr:rowOff>
    </xdr:from>
    <xdr:ext cx="5715000" cy="3533775"/>
    <xdr:graphicFrame>
      <xdr:nvGraphicFramePr>
        <xdr:cNvPr id="133" name="Chart 13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3"/>
        </a:graphicData>
      </a:graphic>
    </xdr:graphicFrame>
    <xdr:clientData fLocksWithSheet="0"/>
  </xdr:oneCellAnchor>
  <xdr:oneCellAnchor>
    <xdr:from>
      <xdr:col>123</xdr:col>
      <xdr:colOff>9525</xdr:colOff>
      <xdr:row>19</xdr:row>
      <xdr:rowOff>200025</xdr:rowOff>
    </xdr:from>
    <xdr:ext cx="5715000" cy="3533775"/>
    <xdr:graphicFrame>
      <xdr:nvGraphicFramePr>
        <xdr:cNvPr id="134" name="Chart 13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4"/>
        </a:graphicData>
      </a:graphic>
    </xdr:graphicFrame>
    <xdr:clientData fLocksWithSheet="0"/>
  </xdr:oneCellAnchor>
  <xdr:oneCellAnchor>
    <xdr:from>
      <xdr:col>123</xdr:col>
      <xdr:colOff>9525</xdr:colOff>
      <xdr:row>38</xdr:row>
      <xdr:rowOff>133350</xdr:rowOff>
    </xdr:from>
    <xdr:ext cx="5715000" cy="3533775"/>
    <xdr:graphicFrame>
      <xdr:nvGraphicFramePr>
        <xdr:cNvPr id="135" name="Chart 13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5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952500</xdr:colOff>
      <xdr:row>5</xdr:row>
      <xdr:rowOff>180975</xdr:rowOff>
    </xdr:from>
    <xdr:ext cx="11839575" cy="6724650"/>
    <xdr:graphicFrame>
      <xdr:nvGraphicFramePr>
        <xdr:cNvPr id="100" name="Chart 10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952500</xdr:colOff>
      <xdr:row>5</xdr:row>
      <xdr:rowOff>180975</xdr:rowOff>
    </xdr:from>
    <xdr:ext cx="11839575" cy="6724650"/>
    <xdr:graphicFrame>
      <xdr:nvGraphicFramePr>
        <xdr:cNvPr id="102" name="Chart 10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952500</xdr:colOff>
      <xdr:row>39</xdr:row>
      <xdr:rowOff>104775</xdr:rowOff>
    </xdr:from>
    <xdr:ext cx="11839575" cy="6724650"/>
    <xdr:graphicFrame>
      <xdr:nvGraphicFramePr>
        <xdr:cNvPr id="106" name="Chart 10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295275</xdr:colOff>
      <xdr:row>76</xdr:row>
      <xdr:rowOff>76200</xdr:rowOff>
    </xdr:from>
    <xdr:ext cx="11839575" cy="6724650"/>
    <xdr:graphicFrame>
      <xdr:nvGraphicFramePr>
        <xdr:cNvPr id="107" name="Chart 10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65</xdr:col>
      <xdr:colOff>295275</xdr:colOff>
      <xdr:row>1</xdr:row>
      <xdr:rowOff>28575</xdr:rowOff>
    </xdr:from>
    <xdr:ext cx="11839575" cy="6724650"/>
    <xdr:graphicFrame>
      <xdr:nvGraphicFramePr>
        <xdr:cNvPr id="110" name="Chart 11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942975</xdr:colOff>
      <xdr:row>2</xdr:row>
      <xdr:rowOff>142875</xdr:rowOff>
    </xdr:from>
    <xdr:ext cx="8534400" cy="4943475"/>
    <xdr:graphicFrame>
      <xdr:nvGraphicFramePr>
        <xdr:cNvPr id="119" name="Chart 11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666750</xdr:colOff>
      <xdr:row>22</xdr:row>
      <xdr:rowOff>104775</xdr:rowOff>
    </xdr:from>
    <xdr:ext cx="7381875" cy="4305300"/>
    <xdr:graphicFrame>
      <xdr:nvGraphicFramePr>
        <xdr:cNvPr id="120" name="Chart 12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666750</xdr:colOff>
      <xdr:row>44</xdr:row>
      <xdr:rowOff>180975</xdr:rowOff>
    </xdr:from>
    <xdr:ext cx="7381875" cy="4305300"/>
    <xdr:graphicFrame>
      <xdr:nvGraphicFramePr>
        <xdr:cNvPr id="121" name="Chart 12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39</xdr:col>
      <xdr:colOff>400050</xdr:colOff>
      <xdr:row>5</xdr:row>
      <xdr:rowOff>85725</xdr:rowOff>
    </xdr:from>
    <xdr:ext cx="8153400" cy="5267325"/>
    <xdr:graphicFrame>
      <xdr:nvGraphicFramePr>
        <xdr:cNvPr id="123" name="Chart 12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942975</xdr:colOff>
      <xdr:row>27</xdr:row>
      <xdr:rowOff>142875</xdr:rowOff>
    </xdr:from>
    <xdr:ext cx="8534400" cy="5267325"/>
    <xdr:graphicFrame>
      <xdr:nvGraphicFramePr>
        <xdr:cNvPr id="124" name="Chart 12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0.0</v>
      </c>
      <c r="B1" s="1">
        <v>0.0</v>
      </c>
      <c r="C1" s="2">
        <f t="shared" ref="C1:C101" si="1">POW(1-(A1/100), 4)</f>
        <v>1</v>
      </c>
    </row>
    <row r="2">
      <c r="A2" s="1">
        <v>1.0</v>
      </c>
      <c r="B2" s="1" t="s">
        <v>0</v>
      </c>
      <c r="C2" s="2">
        <f t="shared" si="1"/>
        <v>0.96059601</v>
      </c>
    </row>
    <row r="3">
      <c r="A3" s="1">
        <v>2.0</v>
      </c>
      <c r="B3" s="1" t="s">
        <v>1</v>
      </c>
      <c r="C3" s="2">
        <f t="shared" si="1"/>
        <v>0.92236816</v>
      </c>
    </row>
    <row r="4">
      <c r="A4" s="1">
        <v>3.0</v>
      </c>
      <c r="B4" s="1" t="s">
        <v>2</v>
      </c>
      <c r="C4" s="2">
        <f t="shared" si="1"/>
        <v>0.88529281</v>
      </c>
    </row>
    <row r="5">
      <c r="A5" s="1">
        <v>4.0</v>
      </c>
      <c r="B5" s="1" t="s">
        <v>3</v>
      </c>
      <c r="C5" s="2">
        <f t="shared" si="1"/>
        <v>0.84934656</v>
      </c>
    </row>
    <row r="6">
      <c r="A6" s="1">
        <v>5.0</v>
      </c>
      <c r="B6" s="1" t="s">
        <v>4</v>
      </c>
      <c r="C6" s="2">
        <f t="shared" si="1"/>
        <v>0.81450625</v>
      </c>
    </row>
    <row r="7">
      <c r="A7" s="1">
        <v>6.0</v>
      </c>
      <c r="B7" s="1" t="s">
        <v>5</v>
      </c>
      <c r="C7" s="2">
        <f t="shared" si="1"/>
        <v>0.78074896</v>
      </c>
    </row>
    <row r="8">
      <c r="A8" s="1">
        <v>7.0</v>
      </c>
      <c r="B8" s="1" t="s">
        <v>6</v>
      </c>
      <c r="C8" s="2">
        <f t="shared" si="1"/>
        <v>0.74805201</v>
      </c>
    </row>
    <row r="9">
      <c r="A9" s="1">
        <v>8.0</v>
      </c>
      <c r="B9" s="1" t="s">
        <v>7</v>
      </c>
      <c r="C9" s="2">
        <f t="shared" si="1"/>
        <v>0.71639296</v>
      </c>
    </row>
    <row r="10">
      <c r="A10" s="1">
        <v>9.0</v>
      </c>
      <c r="B10" s="1" t="s">
        <v>8</v>
      </c>
      <c r="C10" s="2">
        <f t="shared" si="1"/>
        <v>0.68574961</v>
      </c>
    </row>
    <row r="11">
      <c r="A11" s="1">
        <v>10.0</v>
      </c>
      <c r="B11" s="1" t="s">
        <v>9</v>
      </c>
      <c r="C11" s="2">
        <f t="shared" si="1"/>
        <v>0.6561</v>
      </c>
    </row>
    <row r="12">
      <c r="A12" s="1">
        <v>11.0</v>
      </c>
      <c r="B12" s="1" t="s">
        <v>10</v>
      </c>
      <c r="C12" s="2">
        <f t="shared" si="1"/>
        <v>0.62742241</v>
      </c>
    </row>
    <row r="13">
      <c r="A13" s="1">
        <v>12.0</v>
      </c>
      <c r="B13" s="1" t="s">
        <v>11</v>
      </c>
      <c r="C13" s="2">
        <f t="shared" si="1"/>
        <v>0.59969536</v>
      </c>
    </row>
    <row r="14">
      <c r="A14" s="1">
        <v>13.0</v>
      </c>
      <c r="B14" s="1" t="s">
        <v>12</v>
      </c>
      <c r="C14" s="2">
        <f t="shared" si="1"/>
        <v>0.57289761</v>
      </c>
    </row>
    <row r="15">
      <c r="A15" s="1">
        <v>14.0</v>
      </c>
      <c r="B15" s="1" t="s">
        <v>13</v>
      </c>
      <c r="C15" s="2">
        <f t="shared" si="1"/>
        <v>0.54700816</v>
      </c>
    </row>
    <row r="16">
      <c r="A16" s="1">
        <v>15.0</v>
      </c>
      <c r="B16" s="1" t="s">
        <v>14</v>
      </c>
      <c r="C16" s="2">
        <f t="shared" si="1"/>
        <v>0.52200625</v>
      </c>
    </row>
    <row r="17">
      <c r="A17" s="1">
        <v>16.0</v>
      </c>
      <c r="B17" s="1" t="s">
        <v>15</v>
      </c>
      <c r="C17" s="2">
        <f t="shared" si="1"/>
        <v>0.49787136</v>
      </c>
    </row>
    <row r="18">
      <c r="A18" s="1">
        <v>17.0</v>
      </c>
      <c r="B18" s="1" t="s">
        <v>16</v>
      </c>
      <c r="C18" s="2">
        <f t="shared" si="1"/>
        <v>0.47458321</v>
      </c>
    </row>
    <row r="19">
      <c r="A19" s="1">
        <v>18.0</v>
      </c>
      <c r="B19" s="1" t="s">
        <v>17</v>
      </c>
      <c r="C19" s="2">
        <f t="shared" si="1"/>
        <v>0.45212176</v>
      </c>
    </row>
    <row r="20">
      <c r="A20" s="1">
        <v>19.0</v>
      </c>
      <c r="B20" s="1" t="s">
        <v>18</v>
      </c>
      <c r="C20" s="2">
        <f t="shared" si="1"/>
        <v>0.43046721</v>
      </c>
    </row>
    <row r="21">
      <c r="A21" s="1">
        <v>20.0</v>
      </c>
      <c r="B21" s="1" t="s">
        <v>19</v>
      </c>
      <c r="C21" s="2">
        <f t="shared" si="1"/>
        <v>0.4096</v>
      </c>
    </row>
    <row r="22">
      <c r="A22" s="1">
        <v>21.0</v>
      </c>
      <c r="B22" s="1" t="s">
        <v>20</v>
      </c>
      <c r="C22" s="2">
        <f t="shared" si="1"/>
        <v>0.38950081</v>
      </c>
    </row>
    <row r="23">
      <c r="A23" s="1">
        <v>22.0</v>
      </c>
      <c r="B23" s="1" t="s">
        <v>21</v>
      </c>
      <c r="C23" s="2">
        <f t="shared" si="1"/>
        <v>0.37015056</v>
      </c>
    </row>
    <row r="24">
      <c r="A24" s="1">
        <v>23.0</v>
      </c>
      <c r="B24" s="1" t="s">
        <v>22</v>
      </c>
      <c r="C24" s="2">
        <f t="shared" si="1"/>
        <v>0.35153041</v>
      </c>
    </row>
    <row r="25">
      <c r="A25" s="1">
        <v>24.0</v>
      </c>
      <c r="B25" s="1" t="s">
        <v>23</v>
      </c>
      <c r="C25" s="2">
        <f t="shared" si="1"/>
        <v>0.33362176</v>
      </c>
    </row>
    <row r="26">
      <c r="A26" s="1">
        <v>25.0</v>
      </c>
      <c r="B26" s="1" t="s">
        <v>24</v>
      </c>
      <c r="C26" s="2">
        <f t="shared" si="1"/>
        <v>0.31640625</v>
      </c>
    </row>
    <row r="27">
      <c r="A27" s="1">
        <v>26.0</v>
      </c>
      <c r="B27" s="1" t="s">
        <v>25</v>
      </c>
      <c r="C27" s="2">
        <f t="shared" si="1"/>
        <v>0.29986576</v>
      </c>
    </row>
    <row r="28">
      <c r="A28" s="1">
        <v>27.0</v>
      </c>
      <c r="B28" s="1" t="s">
        <v>26</v>
      </c>
      <c r="C28" s="2">
        <f t="shared" si="1"/>
        <v>0.28398241</v>
      </c>
    </row>
    <row r="29">
      <c r="A29" s="1">
        <v>28.0</v>
      </c>
      <c r="B29" s="1" t="s">
        <v>27</v>
      </c>
      <c r="C29" s="2">
        <f t="shared" si="1"/>
        <v>0.26873856</v>
      </c>
    </row>
    <row r="30">
      <c r="A30" s="1">
        <v>29.0</v>
      </c>
      <c r="B30" s="1" t="s">
        <v>28</v>
      </c>
      <c r="C30" s="2">
        <f t="shared" si="1"/>
        <v>0.25411681</v>
      </c>
    </row>
    <row r="31">
      <c r="A31" s="1">
        <v>30.0</v>
      </c>
      <c r="B31" s="1" t="s">
        <v>29</v>
      </c>
      <c r="C31" s="2">
        <f t="shared" si="1"/>
        <v>0.2401</v>
      </c>
    </row>
    <row r="32">
      <c r="A32" s="1">
        <v>31.0</v>
      </c>
      <c r="B32" s="1" t="s">
        <v>30</v>
      </c>
      <c r="C32" s="2">
        <f t="shared" si="1"/>
        <v>0.22667121</v>
      </c>
    </row>
    <row r="33">
      <c r="A33" s="1">
        <v>32.0</v>
      </c>
      <c r="B33" s="1" t="s">
        <v>31</v>
      </c>
      <c r="C33" s="2">
        <f t="shared" si="1"/>
        <v>0.21381376</v>
      </c>
    </row>
    <row r="34">
      <c r="A34" s="1">
        <v>33.0</v>
      </c>
      <c r="B34" s="1" t="s">
        <v>32</v>
      </c>
      <c r="C34" s="2">
        <f t="shared" si="1"/>
        <v>0.20151121</v>
      </c>
    </row>
    <row r="35">
      <c r="A35" s="1">
        <v>34.0</v>
      </c>
      <c r="B35" s="1" t="s">
        <v>33</v>
      </c>
      <c r="C35" s="2">
        <f t="shared" si="1"/>
        <v>0.18974736</v>
      </c>
    </row>
    <row r="36">
      <c r="A36" s="1">
        <v>35.0</v>
      </c>
      <c r="B36" s="1" t="s">
        <v>34</v>
      </c>
      <c r="C36" s="2">
        <f t="shared" si="1"/>
        <v>0.17850625</v>
      </c>
    </row>
    <row r="37">
      <c r="A37" s="1">
        <v>36.0</v>
      </c>
      <c r="B37" s="1" t="s">
        <v>35</v>
      </c>
      <c r="C37" s="2">
        <f t="shared" si="1"/>
        <v>0.16777216</v>
      </c>
    </row>
    <row r="38">
      <c r="A38" s="1">
        <v>37.0</v>
      </c>
      <c r="B38" s="1" t="s">
        <v>36</v>
      </c>
      <c r="C38" s="2">
        <f t="shared" si="1"/>
        <v>0.15752961</v>
      </c>
    </row>
    <row r="39">
      <c r="A39" s="1">
        <v>38.0</v>
      </c>
      <c r="B39" s="1" t="s">
        <v>37</v>
      </c>
      <c r="C39" s="2">
        <f t="shared" si="1"/>
        <v>0.14776336</v>
      </c>
    </row>
    <row r="40">
      <c r="A40" s="1">
        <v>39.0</v>
      </c>
      <c r="B40" s="1" t="s">
        <v>38</v>
      </c>
      <c r="C40" s="2">
        <f t="shared" si="1"/>
        <v>0.13845841</v>
      </c>
    </row>
    <row r="41">
      <c r="A41" s="1">
        <v>40.0</v>
      </c>
      <c r="B41" s="1" t="s">
        <v>39</v>
      </c>
      <c r="C41" s="2">
        <f t="shared" si="1"/>
        <v>0.1296</v>
      </c>
    </row>
    <row r="42">
      <c r="A42" s="1">
        <v>41.0</v>
      </c>
      <c r="B42" s="1" t="s">
        <v>40</v>
      </c>
      <c r="C42" s="2">
        <f t="shared" si="1"/>
        <v>0.12117361</v>
      </c>
    </row>
    <row r="43">
      <c r="A43" s="1">
        <v>42.0</v>
      </c>
      <c r="B43" s="1" t="s">
        <v>41</v>
      </c>
      <c r="C43" s="2">
        <f t="shared" si="1"/>
        <v>0.11316496</v>
      </c>
    </row>
    <row r="44">
      <c r="A44" s="1">
        <v>43.0</v>
      </c>
      <c r="B44" s="1" t="s">
        <v>42</v>
      </c>
      <c r="C44" s="2">
        <f t="shared" si="1"/>
        <v>0.10556001</v>
      </c>
    </row>
    <row r="45">
      <c r="A45" s="1">
        <v>44.0</v>
      </c>
      <c r="B45" s="1" t="s">
        <v>43</v>
      </c>
      <c r="C45" s="2">
        <f t="shared" si="1"/>
        <v>0.09834496</v>
      </c>
    </row>
    <row r="46">
      <c r="A46" s="1">
        <v>45.0</v>
      </c>
      <c r="B46" s="1" t="s">
        <v>44</v>
      </c>
      <c r="C46" s="2">
        <f t="shared" si="1"/>
        <v>0.09150625</v>
      </c>
    </row>
    <row r="47">
      <c r="A47" s="1">
        <v>46.0</v>
      </c>
      <c r="B47" s="1" t="s">
        <v>45</v>
      </c>
      <c r="C47" s="2">
        <f t="shared" si="1"/>
        <v>0.08503056</v>
      </c>
    </row>
    <row r="48">
      <c r="A48" s="1">
        <v>47.0</v>
      </c>
      <c r="B48" s="1" t="s">
        <v>46</v>
      </c>
      <c r="C48" s="2">
        <f t="shared" si="1"/>
        <v>0.07890481</v>
      </c>
    </row>
    <row r="49">
      <c r="A49" s="1">
        <v>48.0</v>
      </c>
      <c r="B49" s="1" t="s">
        <v>47</v>
      </c>
      <c r="C49" s="2">
        <f t="shared" si="1"/>
        <v>0.07311616</v>
      </c>
    </row>
    <row r="50">
      <c r="A50" s="1">
        <v>49.0</v>
      </c>
      <c r="B50" s="1" t="s">
        <v>48</v>
      </c>
      <c r="C50" s="2">
        <f t="shared" si="1"/>
        <v>0.06765201</v>
      </c>
    </row>
    <row r="51">
      <c r="A51" s="1">
        <v>50.0</v>
      </c>
      <c r="B51" s="1" t="s">
        <v>49</v>
      </c>
      <c r="C51" s="2">
        <f t="shared" si="1"/>
        <v>0.0625</v>
      </c>
    </row>
    <row r="52">
      <c r="A52" s="1">
        <v>51.0</v>
      </c>
      <c r="B52" s="1" t="s">
        <v>50</v>
      </c>
      <c r="C52" s="2">
        <f t="shared" si="1"/>
        <v>0.05764801</v>
      </c>
    </row>
    <row r="53">
      <c r="A53" s="1">
        <v>52.0</v>
      </c>
      <c r="B53" s="1" t="s">
        <v>51</v>
      </c>
      <c r="C53" s="2">
        <f t="shared" si="1"/>
        <v>0.05308416</v>
      </c>
    </row>
    <row r="54">
      <c r="A54" s="1">
        <v>53.0</v>
      </c>
      <c r="B54" s="1" t="s">
        <v>52</v>
      </c>
      <c r="C54" s="2">
        <f t="shared" si="1"/>
        <v>0.04879681</v>
      </c>
    </row>
    <row r="55">
      <c r="A55" s="1">
        <v>54.0</v>
      </c>
      <c r="B55" s="1" t="s">
        <v>53</v>
      </c>
      <c r="C55" s="2">
        <f t="shared" si="1"/>
        <v>0.04477456</v>
      </c>
    </row>
    <row r="56">
      <c r="A56" s="1">
        <v>55.0</v>
      </c>
      <c r="B56" s="1" t="s">
        <v>54</v>
      </c>
      <c r="C56" s="2">
        <f t="shared" si="1"/>
        <v>0.04100625</v>
      </c>
    </row>
    <row r="57">
      <c r="A57" s="1">
        <v>56.0</v>
      </c>
      <c r="B57" s="1" t="s">
        <v>55</v>
      </c>
      <c r="C57" s="2">
        <f t="shared" si="1"/>
        <v>0.03748096</v>
      </c>
    </row>
    <row r="58">
      <c r="A58" s="1">
        <v>57.0</v>
      </c>
      <c r="B58" s="1" t="s">
        <v>56</v>
      </c>
      <c r="C58" s="2">
        <f t="shared" si="1"/>
        <v>0.03418801</v>
      </c>
    </row>
    <row r="59">
      <c r="A59" s="1">
        <v>58.0</v>
      </c>
      <c r="B59" s="1" t="s">
        <v>57</v>
      </c>
      <c r="C59" s="2">
        <f t="shared" si="1"/>
        <v>0.03111696</v>
      </c>
    </row>
    <row r="60">
      <c r="A60" s="1">
        <v>59.0</v>
      </c>
      <c r="B60" s="1" t="s">
        <v>58</v>
      </c>
      <c r="C60" s="2">
        <f t="shared" si="1"/>
        <v>0.02825761</v>
      </c>
    </row>
    <row r="61">
      <c r="A61" s="1">
        <v>60.0</v>
      </c>
      <c r="B61" s="1" t="s">
        <v>59</v>
      </c>
      <c r="C61" s="2">
        <f t="shared" si="1"/>
        <v>0.0256</v>
      </c>
    </row>
    <row r="62">
      <c r="A62" s="1">
        <v>61.0</v>
      </c>
      <c r="B62" s="1" t="s">
        <v>60</v>
      </c>
      <c r="C62" s="2">
        <f t="shared" si="1"/>
        <v>0.02313441</v>
      </c>
    </row>
    <row r="63">
      <c r="A63" s="1">
        <v>62.0</v>
      </c>
      <c r="B63" s="1" t="s">
        <v>61</v>
      </c>
      <c r="C63" s="2">
        <f t="shared" si="1"/>
        <v>0.02085136</v>
      </c>
    </row>
    <row r="64">
      <c r="A64" s="1">
        <v>63.0</v>
      </c>
      <c r="B64" s="1" t="s">
        <v>62</v>
      </c>
      <c r="C64" s="2">
        <f t="shared" si="1"/>
        <v>0.01874161</v>
      </c>
    </row>
    <row r="65">
      <c r="A65" s="1">
        <v>64.0</v>
      </c>
      <c r="B65" s="1" t="s">
        <v>63</v>
      </c>
      <c r="C65" s="2">
        <f t="shared" si="1"/>
        <v>0.01679616</v>
      </c>
    </row>
    <row r="66">
      <c r="A66" s="1">
        <v>65.0</v>
      </c>
      <c r="B66" s="1" t="s">
        <v>64</v>
      </c>
      <c r="C66" s="2">
        <f t="shared" si="1"/>
        <v>0.01500625</v>
      </c>
    </row>
    <row r="67">
      <c r="A67" s="1">
        <v>66.0</v>
      </c>
      <c r="B67" s="1" t="s">
        <v>65</v>
      </c>
      <c r="C67" s="2">
        <f t="shared" si="1"/>
        <v>0.01336336</v>
      </c>
    </row>
    <row r="68">
      <c r="A68" s="1">
        <v>67.0</v>
      </c>
      <c r="B68" s="1" t="s">
        <v>66</v>
      </c>
      <c r="C68" s="2">
        <f t="shared" si="1"/>
        <v>0.01185921</v>
      </c>
    </row>
    <row r="69">
      <c r="A69" s="1">
        <v>68.0</v>
      </c>
      <c r="B69" s="1" t="s">
        <v>67</v>
      </c>
      <c r="C69" s="2">
        <f t="shared" si="1"/>
        <v>0.01048576</v>
      </c>
    </row>
    <row r="70">
      <c r="A70" s="1">
        <v>69.0</v>
      </c>
      <c r="B70" s="1" t="s">
        <v>68</v>
      </c>
      <c r="C70" s="2">
        <f t="shared" si="1"/>
        <v>0.00923521</v>
      </c>
    </row>
    <row r="71">
      <c r="A71" s="1">
        <v>70.0</v>
      </c>
      <c r="B71" s="1" t="s">
        <v>69</v>
      </c>
      <c r="C71" s="2">
        <f t="shared" si="1"/>
        <v>0.0081</v>
      </c>
    </row>
    <row r="72">
      <c r="A72" s="1">
        <v>71.0</v>
      </c>
      <c r="B72" s="1" t="s">
        <v>70</v>
      </c>
      <c r="C72" s="2">
        <f t="shared" si="1"/>
        <v>0.00707281</v>
      </c>
    </row>
    <row r="73">
      <c r="A73" s="1">
        <v>72.0</v>
      </c>
      <c r="B73" s="1" t="s">
        <v>71</v>
      </c>
      <c r="C73" s="2">
        <f t="shared" si="1"/>
        <v>0.00614656</v>
      </c>
    </row>
    <row r="74">
      <c r="A74" s="1">
        <v>73.0</v>
      </c>
      <c r="B74" s="1" t="s">
        <v>72</v>
      </c>
      <c r="C74" s="2">
        <f t="shared" si="1"/>
        <v>0.00531441</v>
      </c>
    </row>
    <row r="75">
      <c r="A75" s="1">
        <v>74.0</v>
      </c>
      <c r="B75" s="1" t="s">
        <v>73</v>
      </c>
      <c r="C75" s="2">
        <f t="shared" si="1"/>
        <v>0.00456976</v>
      </c>
    </row>
    <row r="76">
      <c r="A76" s="1">
        <v>75.0</v>
      </c>
      <c r="B76" s="1" t="s">
        <v>74</v>
      </c>
      <c r="C76" s="2">
        <f t="shared" si="1"/>
        <v>0.00390625</v>
      </c>
    </row>
    <row r="77">
      <c r="A77" s="1">
        <v>76.0</v>
      </c>
      <c r="B77" s="1" t="s">
        <v>75</v>
      </c>
      <c r="C77" s="2">
        <f t="shared" si="1"/>
        <v>0.00331776</v>
      </c>
    </row>
    <row r="78">
      <c r="A78" s="1">
        <v>77.0</v>
      </c>
      <c r="B78" s="1" t="s">
        <v>76</v>
      </c>
      <c r="C78" s="2">
        <f t="shared" si="1"/>
        <v>0.00279841</v>
      </c>
    </row>
    <row r="79">
      <c r="A79" s="1">
        <v>78.0</v>
      </c>
      <c r="B79" s="1" t="s">
        <v>77</v>
      </c>
      <c r="C79" s="2">
        <f t="shared" si="1"/>
        <v>0.00234256</v>
      </c>
    </row>
    <row r="80">
      <c r="A80" s="1">
        <v>79.0</v>
      </c>
      <c r="B80" s="1" t="s">
        <v>78</v>
      </c>
      <c r="C80" s="2">
        <f t="shared" si="1"/>
        <v>0.00194481</v>
      </c>
    </row>
    <row r="81">
      <c r="A81" s="1">
        <v>80.0</v>
      </c>
      <c r="B81" s="1" t="s">
        <v>79</v>
      </c>
      <c r="C81" s="2">
        <f t="shared" si="1"/>
        <v>0.0016</v>
      </c>
    </row>
    <row r="82">
      <c r="A82" s="1">
        <v>81.0</v>
      </c>
      <c r="B82" s="1" t="s">
        <v>80</v>
      </c>
      <c r="C82" s="2">
        <f t="shared" si="1"/>
        <v>0.00130321</v>
      </c>
    </row>
    <row r="83">
      <c r="A83" s="1">
        <v>82.0</v>
      </c>
      <c r="B83" s="1" t="s">
        <v>81</v>
      </c>
      <c r="C83" s="2">
        <f t="shared" si="1"/>
        <v>0.00104976</v>
      </c>
    </row>
    <row r="84">
      <c r="A84" s="1">
        <v>83.0</v>
      </c>
      <c r="B84" s="1" t="s">
        <v>82</v>
      </c>
      <c r="C84" s="2">
        <f t="shared" si="1"/>
        <v>0.00083521</v>
      </c>
    </row>
    <row r="85">
      <c r="A85" s="1">
        <v>84.0</v>
      </c>
      <c r="B85" s="1" t="s">
        <v>83</v>
      </c>
      <c r="C85" s="2">
        <f t="shared" si="1"/>
        <v>0.00065536</v>
      </c>
    </row>
    <row r="86">
      <c r="A86" s="1">
        <v>85.0</v>
      </c>
      <c r="B86" s="1" t="s">
        <v>84</v>
      </c>
      <c r="C86" s="2">
        <f t="shared" si="1"/>
        <v>0.00050625</v>
      </c>
    </row>
    <row r="87">
      <c r="A87" s="1">
        <v>86.0</v>
      </c>
      <c r="B87" s="1" t="s">
        <v>85</v>
      </c>
      <c r="C87" s="2">
        <f t="shared" si="1"/>
        <v>0.00038416</v>
      </c>
    </row>
    <row r="88">
      <c r="A88" s="1">
        <v>87.0</v>
      </c>
      <c r="B88" s="1" t="s">
        <v>86</v>
      </c>
      <c r="C88" s="2">
        <f t="shared" si="1"/>
        <v>0.00028561</v>
      </c>
    </row>
    <row r="89">
      <c r="A89" s="1">
        <v>88.0</v>
      </c>
      <c r="B89" s="1" t="s">
        <v>87</v>
      </c>
      <c r="C89" s="2">
        <f t="shared" si="1"/>
        <v>0.00020736</v>
      </c>
    </row>
    <row r="90">
      <c r="A90" s="1">
        <v>89.0</v>
      </c>
      <c r="B90" s="1" t="s">
        <v>88</v>
      </c>
      <c r="C90" s="2">
        <f t="shared" si="1"/>
        <v>0.00014641</v>
      </c>
    </row>
    <row r="91">
      <c r="A91" s="1">
        <v>90.0</v>
      </c>
      <c r="B91" s="1" t="s">
        <v>89</v>
      </c>
      <c r="C91" s="2">
        <f t="shared" si="1"/>
        <v>0.0001</v>
      </c>
    </row>
    <row r="92">
      <c r="A92" s="1">
        <v>91.0</v>
      </c>
      <c r="B92" s="1" t="s">
        <v>90</v>
      </c>
      <c r="C92" s="2">
        <f t="shared" si="1"/>
        <v>0.00006561</v>
      </c>
    </row>
    <row r="93">
      <c r="A93" s="1">
        <v>92.0</v>
      </c>
      <c r="B93" s="1" t="s">
        <v>91</v>
      </c>
      <c r="C93" s="2">
        <f t="shared" si="1"/>
        <v>0.00004096</v>
      </c>
    </row>
    <row r="94">
      <c r="A94" s="1">
        <v>93.0</v>
      </c>
      <c r="B94" s="1" t="s">
        <v>92</v>
      </c>
      <c r="C94" s="2">
        <f t="shared" si="1"/>
        <v>0.00002401</v>
      </c>
    </row>
    <row r="95">
      <c r="A95" s="1">
        <v>94.0</v>
      </c>
      <c r="B95" s="1" t="s">
        <v>93</v>
      </c>
      <c r="C95" s="2">
        <f t="shared" si="1"/>
        <v>0.00001296</v>
      </c>
    </row>
    <row r="96">
      <c r="A96" s="1">
        <v>95.0</v>
      </c>
      <c r="B96" s="1" t="s">
        <v>94</v>
      </c>
      <c r="C96" s="2">
        <f t="shared" si="1"/>
        <v>0.00000625</v>
      </c>
    </row>
    <row r="97">
      <c r="A97" s="1">
        <v>96.0</v>
      </c>
      <c r="B97" s="1" t="s">
        <v>95</v>
      </c>
      <c r="C97" s="2">
        <f t="shared" si="1"/>
        <v>0.00000256</v>
      </c>
    </row>
    <row r="98">
      <c r="A98" s="1">
        <v>97.0</v>
      </c>
      <c r="B98" s="1" t="s">
        <v>96</v>
      </c>
      <c r="C98" s="2">
        <f t="shared" si="1"/>
        <v>0.00000081</v>
      </c>
    </row>
    <row r="99">
      <c r="A99" s="1">
        <v>98.0</v>
      </c>
      <c r="B99" s="1" t="s">
        <v>97</v>
      </c>
      <c r="C99" s="2">
        <f t="shared" si="1"/>
        <v>0.00000016</v>
      </c>
    </row>
    <row r="100">
      <c r="A100" s="1">
        <v>99.0</v>
      </c>
      <c r="B100" s="1" t="s">
        <v>98</v>
      </c>
      <c r="C100" s="2">
        <f t="shared" si="1"/>
        <v>0.00000001</v>
      </c>
    </row>
    <row r="101">
      <c r="A101" s="1">
        <v>100.0</v>
      </c>
      <c r="B101" s="1" t="s">
        <v>99</v>
      </c>
      <c r="C101" s="2">
        <f t="shared" si="1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331</v>
      </c>
      <c r="B1" s="1" t="s">
        <v>332</v>
      </c>
      <c r="C1" s="1" t="s">
        <v>333</v>
      </c>
      <c r="K1" s="1"/>
      <c r="L1" s="1" t="s">
        <v>334</v>
      </c>
      <c r="M1" s="1" t="s">
        <v>332</v>
      </c>
      <c r="N1" s="1" t="s">
        <v>335</v>
      </c>
      <c r="O1" s="1" t="s">
        <v>334</v>
      </c>
      <c r="P1" s="1" t="s">
        <v>336</v>
      </c>
      <c r="Q1" s="1" t="s">
        <v>334</v>
      </c>
      <c r="R1" s="1" t="s">
        <v>335</v>
      </c>
      <c r="S1" s="1" t="s">
        <v>337</v>
      </c>
      <c r="T1" s="1" t="s">
        <v>335</v>
      </c>
    </row>
    <row r="2">
      <c r="A2" s="1"/>
      <c r="B2" s="1">
        <v>0.0</v>
      </c>
      <c r="C2" s="2">
        <f t="shared" ref="C2:C502" si="1">1 - (POWER(B2 / 500,2.5))</f>
        <v>1</v>
      </c>
      <c r="M2" s="1">
        <v>0.0</v>
      </c>
      <c r="N2" s="1">
        <v>1.0</v>
      </c>
      <c r="O2" s="1">
        <f t="shared" ref="O2:O252" si="2">N3</f>
        <v>1</v>
      </c>
      <c r="P2" s="2">
        <f t="shared" ref="P2:P1002" si="3">SIN(4*PI() * (M2 - 0.125)) * 0.5 + 0.5</f>
        <v>0</v>
      </c>
      <c r="Q2" s="1">
        <f t="shared" ref="Q2:Q252" si="4">P3</f>
        <v>0.00003947789809</v>
      </c>
      <c r="R2" s="12">
        <f>4*PI()</f>
        <v>12.56637061</v>
      </c>
      <c r="S2" s="2">
        <f t="shared" ref="S2:S1002" si="5">SIN($R$2 * (M2 + $R$3)) * $R$4 + $R$5</f>
        <v>0.6545084972</v>
      </c>
      <c r="T2" s="1">
        <v>1.0</v>
      </c>
    </row>
    <row r="3">
      <c r="A3" s="1"/>
      <c r="B3" s="1">
        <v>1.0</v>
      </c>
      <c r="C3" s="2">
        <f t="shared" si="1"/>
        <v>0.9999998211</v>
      </c>
      <c r="M3" s="1">
        <v>0.001</v>
      </c>
      <c r="N3" s="1">
        <v>1.0</v>
      </c>
      <c r="O3" s="1">
        <f t="shared" si="2"/>
        <v>1</v>
      </c>
      <c r="P3" s="2">
        <f t="shared" si="3"/>
        <v>0.00003947789809</v>
      </c>
      <c r="Q3" s="1">
        <f t="shared" si="4"/>
        <v>0.0001579053584</v>
      </c>
      <c r="R3" s="13">
        <f>-0.125 - (6/24) - R7</f>
        <v>-0.475</v>
      </c>
      <c r="S3" s="2">
        <f t="shared" si="5"/>
        <v>0.6604718049</v>
      </c>
      <c r="T3" s="1">
        <v>1.0</v>
      </c>
    </row>
    <row r="4">
      <c r="A4" s="1"/>
      <c r="B4" s="1">
        <v>2.0</v>
      </c>
      <c r="C4" s="2">
        <f t="shared" si="1"/>
        <v>0.9999989881</v>
      </c>
      <c r="M4" s="1">
        <v>0.002</v>
      </c>
      <c r="N4" s="1">
        <v>1.0</v>
      </c>
      <c r="O4" s="1">
        <f t="shared" si="2"/>
        <v>1</v>
      </c>
      <c r="P4" s="2">
        <f t="shared" si="3"/>
        <v>0.0001579053584</v>
      </c>
      <c r="Q4" s="1">
        <f t="shared" si="4"/>
        <v>0.0003552636797</v>
      </c>
      <c r="R4" s="1">
        <v>0.5</v>
      </c>
      <c r="S4" s="2">
        <f t="shared" si="5"/>
        <v>0.6664097723</v>
      </c>
      <c r="T4" s="1">
        <v>1.0</v>
      </c>
    </row>
    <row r="5">
      <c r="A5" s="1"/>
      <c r="B5" s="1">
        <v>3.0</v>
      </c>
      <c r="C5" s="2">
        <f t="shared" si="1"/>
        <v>0.9999972115</v>
      </c>
      <c r="M5" s="1">
        <v>0.003</v>
      </c>
      <c r="N5" s="1">
        <v>1.0</v>
      </c>
      <c r="O5" s="1">
        <f t="shared" si="2"/>
        <v>1</v>
      </c>
      <c r="P5" s="2">
        <f t="shared" si="3"/>
        <v>0.0003552636797</v>
      </c>
      <c r="Q5" s="1">
        <f t="shared" si="4"/>
        <v>0.000631521697</v>
      </c>
      <c r="R5" s="1">
        <v>0.5</v>
      </c>
      <c r="S5" s="2">
        <f t="shared" si="5"/>
        <v>0.6723214616</v>
      </c>
      <c r="T5" s="1">
        <v>1.0</v>
      </c>
    </row>
    <row r="6">
      <c r="A6" s="1"/>
      <c r="B6" s="1">
        <v>4.0</v>
      </c>
      <c r="C6" s="2">
        <f t="shared" si="1"/>
        <v>0.9999942757</v>
      </c>
      <c r="M6" s="1">
        <v>0.004</v>
      </c>
      <c r="N6" s="1">
        <v>1.0</v>
      </c>
      <c r="O6" s="1">
        <f t="shared" si="2"/>
        <v>1</v>
      </c>
      <c r="P6" s="2">
        <f t="shared" si="3"/>
        <v>0.000631521697</v>
      </c>
      <c r="Q6" s="1">
        <f t="shared" si="4"/>
        <v>0.0009866357859</v>
      </c>
      <c r="S6" s="2">
        <f t="shared" si="5"/>
        <v>0.6782059394</v>
      </c>
      <c r="T6" s="1">
        <v>1.0</v>
      </c>
    </row>
    <row r="7">
      <c r="A7" s="1"/>
      <c r="B7" s="1">
        <v>5.0</v>
      </c>
      <c r="C7" s="2">
        <f t="shared" si="1"/>
        <v>0.99999</v>
      </c>
      <c r="M7" s="1">
        <v>0.005</v>
      </c>
      <c r="N7" s="1">
        <v>1.0</v>
      </c>
      <c r="O7" s="1">
        <f t="shared" si="2"/>
        <v>1</v>
      </c>
      <c r="P7" s="2">
        <f t="shared" si="3"/>
        <v>0.0009866357859</v>
      </c>
      <c r="Q7" s="1">
        <f t="shared" si="4"/>
        <v>0.00142054987</v>
      </c>
      <c r="R7" s="1">
        <v>0.1</v>
      </c>
      <c r="S7" s="2">
        <f t="shared" si="5"/>
        <v>0.6840622763</v>
      </c>
      <c r="T7" s="1">
        <v>1.0</v>
      </c>
    </row>
    <row r="8">
      <c r="A8" s="1"/>
      <c r="B8" s="1">
        <v>6.0</v>
      </c>
      <c r="C8" s="2">
        <f t="shared" si="1"/>
        <v>0.9999842256</v>
      </c>
      <c r="M8" s="1">
        <v>0.006</v>
      </c>
      <c r="N8" s="1">
        <v>1.0</v>
      </c>
      <c r="O8" s="1">
        <f t="shared" si="2"/>
        <v>1</v>
      </c>
      <c r="P8" s="2">
        <f t="shared" si="3"/>
        <v>0.00142054987</v>
      </c>
      <c r="Q8" s="1">
        <f t="shared" si="4"/>
        <v>0.001933195428</v>
      </c>
      <c r="S8" s="2">
        <f t="shared" si="5"/>
        <v>0.6898895478</v>
      </c>
      <c r="T8" s="1">
        <v>1.0</v>
      </c>
    </row>
    <row r="9">
      <c r="A9" s="1"/>
      <c r="B9" s="1">
        <v>7.0</v>
      </c>
      <c r="C9" s="2">
        <f t="shared" si="1"/>
        <v>0.999976809</v>
      </c>
      <c r="M9" s="1">
        <v>0.007</v>
      </c>
      <c r="N9" s="1">
        <v>1.0</v>
      </c>
      <c r="O9" s="1">
        <f t="shared" si="2"/>
        <v>1</v>
      </c>
      <c r="P9" s="2">
        <f t="shared" si="3"/>
        <v>0.001933195428</v>
      </c>
      <c r="Q9" s="1">
        <f t="shared" si="4"/>
        <v>0.002524491509</v>
      </c>
      <c r="S9" s="2">
        <f t="shared" si="5"/>
        <v>0.6956868334</v>
      </c>
      <c r="T9" s="1">
        <v>1.0</v>
      </c>
    </row>
    <row r="10">
      <c r="A10" s="1"/>
      <c r="B10" s="1">
        <v>8.0</v>
      </c>
      <c r="C10" s="2">
        <f t="shared" si="1"/>
        <v>0.9999676183</v>
      </c>
      <c r="M10" s="1">
        <v>0.008</v>
      </c>
      <c r="N10" s="1">
        <v>1.0</v>
      </c>
      <c r="O10" s="1">
        <f t="shared" si="2"/>
        <v>1</v>
      </c>
      <c r="P10" s="2">
        <f t="shared" si="3"/>
        <v>0.002524491509</v>
      </c>
      <c r="Q10" s="1">
        <f t="shared" si="4"/>
        <v>0.00319434474</v>
      </c>
      <c r="S10" s="2">
        <f t="shared" si="5"/>
        <v>0.7014532179</v>
      </c>
      <c r="T10" s="1">
        <v>1.0</v>
      </c>
    </row>
    <row r="11">
      <c r="A11" s="1"/>
      <c r="B11" s="1">
        <v>9.0</v>
      </c>
      <c r="C11" s="2">
        <f t="shared" si="1"/>
        <v>0.9999565308</v>
      </c>
      <c r="M11" s="1">
        <v>0.009</v>
      </c>
      <c r="N11" s="1">
        <v>1.0</v>
      </c>
      <c r="O11" s="1">
        <f t="shared" si="2"/>
        <v>1</v>
      </c>
      <c r="P11" s="2">
        <f t="shared" si="3"/>
        <v>0.00319434474</v>
      </c>
      <c r="Q11" s="1">
        <f t="shared" si="4"/>
        <v>0.003942649343</v>
      </c>
      <c r="S11" s="2">
        <f t="shared" si="5"/>
        <v>0.7071877905</v>
      </c>
      <c r="T11" s="1">
        <v>1.0</v>
      </c>
    </row>
    <row r="12">
      <c r="A12" s="1"/>
      <c r="B12" s="1">
        <v>10.0</v>
      </c>
      <c r="C12" s="2">
        <f t="shared" si="1"/>
        <v>0.9999434315</v>
      </c>
      <c r="M12" s="1">
        <v>0.01</v>
      </c>
      <c r="N12" s="1">
        <v>1.0</v>
      </c>
      <c r="O12" s="1">
        <f t="shared" si="2"/>
        <v>1</v>
      </c>
      <c r="P12" s="2">
        <f t="shared" si="3"/>
        <v>0.003942649343</v>
      </c>
      <c r="Q12" s="1">
        <f t="shared" si="4"/>
        <v>0.004769287152</v>
      </c>
      <c r="S12" s="2">
        <f t="shared" si="5"/>
        <v>0.7128896458</v>
      </c>
      <c r="T12" s="1">
        <v>1.0</v>
      </c>
    </row>
    <row r="13">
      <c r="A13" s="1"/>
      <c r="B13" s="1">
        <v>11.0</v>
      </c>
      <c r="C13" s="2">
        <f t="shared" si="1"/>
        <v>0.9999282112</v>
      </c>
      <c r="M13" s="1">
        <v>0.011</v>
      </c>
      <c r="N13" s="1">
        <v>1.0</v>
      </c>
      <c r="O13" s="1">
        <f t="shared" si="2"/>
        <v>1</v>
      </c>
      <c r="P13" s="2">
        <f t="shared" si="3"/>
        <v>0.004769287152</v>
      </c>
      <c r="Q13" s="1">
        <f t="shared" si="4"/>
        <v>0.005674127631</v>
      </c>
      <c r="S13" s="2">
        <f t="shared" si="5"/>
        <v>0.7185578833</v>
      </c>
      <c r="T13" s="1">
        <v>1.0</v>
      </c>
    </row>
    <row r="14">
      <c r="A14" s="1"/>
      <c r="B14" s="1">
        <v>12.0</v>
      </c>
      <c r="C14" s="2">
        <f t="shared" si="1"/>
        <v>0.9999107665</v>
      </c>
      <c r="M14" s="1">
        <v>0.012</v>
      </c>
      <c r="N14" s="1">
        <v>1.0</v>
      </c>
      <c r="O14" s="1">
        <f t="shared" si="2"/>
        <v>1</v>
      </c>
      <c r="P14" s="2">
        <f t="shared" si="3"/>
        <v>0.005674127631</v>
      </c>
      <c r="Q14" s="1">
        <f t="shared" si="4"/>
        <v>0.006657027896</v>
      </c>
      <c r="S14" s="2">
        <f t="shared" si="5"/>
        <v>0.724191608</v>
      </c>
      <c r="T14" s="1">
        <v>1.0</v>
      </c>
    </row>
    <row r="15">
      <c r="A15" s="1"/>
      <c r="B15" s="1">
        <v>13.0</v>
      </c>
      <c r="C15" s="2">
        <f t="shared" si="1"/>
        <v>0.9998909983</v>
      </c>
      <c r="M15" s="1">
        <v>0.013</v>
      </c>
      <c r="N15" s="1">
        <v>1.0</v>
      </c>
      <c r="O15" s="1">
        <f t="shared" si="2"/>
        <v>1</v>
      </c>
      <c r="P15" s="2">
        <f t="shared" si="3"/>
        <v>0.006657027896</v>
      </c>
      <c r="Q15" s="1">
        <f t="shared" si="4"/>
        <v>0.007717832735</v>
      </c>
      <c r="S15" s="2">
        <f t="shared" si="5"/>
        <v>0.7297899303</v>
      </c>
      <c r="T15" s="1">
        <v>1.0</v>
      </c>
    </row>
    <row r="16">
      <c r="A16" s="1"/>
      <c r="B16" s="1">
        <v>14.0</v>
      </c>
      <c r="C16" s="2">
        <f t="shared" si="1"/>
        <v>0.9998688117</v>
      </c>
      <c r="M16" s="1">
        <v>0.014</v>
      </c>
      <c r="N16" s="1">
        <v>1.0</v>
      </c>
      <c r="O16" s="1">
        <f t="shared" si="2"/>
        <v>1</v>
      </c>
      <c r="P16" s="2">
        <f t="shared" si="3"/>
        <v>0.007717832735</v>
      </c>
      <c r="Q16" s="1">
        <f t="shared" si="4"/>
        <v>0.008856374636</v>
      </c>
      <c r="S16" s="2">
        <f t="shared" si="5"/>
        <v>0.7353519661</v>
      </c>
      <c r="T16" s="1">
        <v>1.0</v>
      </c>
    </row>
    <row r="17">
      <c r="A17" s="1"/>
      <c r="B17" s="1">
        <v>15.0</v>
      </c>
      <c r="C17" s="2">
        <f t="shared" si="1"/>
        <v>0.9998441154</v>
      </c>
      <c r="M17" s="1">
        <v>0.015</v>
      </c>
      <c r="N17" s="1">
        <v>1.0</v>
      </c>
      <c r="O17" s="1">
        <f t="shared" si="2"/>
        <v>1</v>
      </c>
      <c r="P17" s="2">
        <f t="shared" si="3"/>
        <v>0.008856374636</v>
      </c>
      <c r="Q17" s="1">
        <f t="shared" si="4"/>
        <v>0.01007247381</v>
      </c>
      <c r="S17" s="2">
        <f t="shared" si="5"/>
        <v>0.7408768371</v>
      </c>
      <c r="T17" s="1">
        <v>1.0</v>
      </c>
    </row>
    <row r="18">
      <c r="A18" s="1"/>
      <c r="B18" s="1">
        <v>16.0</v>
      </c>
      <c r="C18" s="2">
        <f t="shared" si="1"/>
        <v>0.9998168213</v>
      </c>
      <c r="M18" s="1">
        <v>0.016</v>
      </c>
      <c r="N18" s="1">
        <v>1.0</v>
      </c>
      <c r="O18" s="1">
        <f t="shared" si="2"/>
        <v>1</v>
      </c>
      <c r="P18" s="2">
        <f t="shared" si="3"/>
        <v>0.01007247381</v>
      </c>
      <c r="Q18" s="1">
        <f t="shared" si="4"/>
        <v>0.01136593822</v>
      </c>
      <c r="S18" s="2">
        <f t="shared" si="5"/>
        <v>0.7463636708</v>
      </c>
      <c r="T18" s="1">
        <v>1.0</v>
      </c>
    </row>
    <row r="19">
      <c r="A19" s="1"/>
      <c r="B19" s="1">
        <v>17.0</v>
      </c>
      <c r="C19" s="2">
        <f t="shared" si="1"/>
        <v>0.9997868441</v>
      </c>
      <c r="M19" s="1">
        <v>0.017</v>
      </c>
      <c r="N19" s="1">
        <v>1.0</v>
      </c>
      <c r="O19" s="1">
        <f t="shared" si="2"/>
        <v>1</v>
      </c>
      <c r="P19" s="2">
        <f t="shared" si="3"/>
        <v>0.01136593822</v>
      </c>
      <c r="Q19" s="1">
        <f t="shared" si="4"/>
        <v>0.01273656361</v>
      </c>
      <c r="S19" s="2">
        <f t="shared" si="5"/>
        <v>0.7518116008</v>
      </c>
      <c r="T19" s="1">
        <v>1.0</v>
      </c>
    </row>
    <row r="20">
      <c r="A20" s="1"/>
      <c r="B20" s="1">
        <v>18.0</v>
      </c>
      <c r="C20" s="2">
        <f t="shared" si="1"/>
        <v>0.9997541013</v>
      </c>
      <c r="M20" s="1">
        <v>0.018</v>
      </c>
      <c r="N20" s="1">
        <v>1.0</v>
      </c>
      <c r="O20" s="1">
        <f t="shared" si="2"/>
        <v>1</v>
      </c>
      <c r="P20" s="2">
        <f t="shared" si="3"/>
        <v>0.01273656361</v>
      </c>
      <c r="Q20" s="1">
        <f t="shared" si="4"/>
        <v>0.01418413354</v>
      </c>
      <c r="S20" s="2">
        <f t="shared" si="5"/>
        <v>0.7572197669</v>
      </c>
      <c r="T20" s="1">
        <v>1.0</v>
      </c>
    </row>
    <row r="21">
      <c r="A21" s="1"/>
      <c r="B21" s="1">
        <v>19.0</v>
      </c>
      <c r="C21" s="2">
        <f t="shared" si="1"/>
        <v>0.9997185126</v>
      </c>
      <c r="M21" s="1">
        <v>0.019</v>
      </c>
      <c r="N21" s="1">
        <v>1.0</v>
      </c>
      <c r="O21" s="1">
        <f t="shared" si="2"/>
        <v>1</v>
      </c>
      <c r="P21" s="2">
        <f t="shared" si="3"/>
        <v>0.01418413354</v>
      </c>
      <c r="Q21" s="1">
        <f t="shared" si="4"/>
        <v>0.01570841944</v>
      </c>
      <c r="S21" s="2">
        <f t="shared" si="5"/>
        <v>0.762587315</v>
      </c>
      <c r="T21" s="1">
        <v>1.0</v>
      </c>
    </row>
    <row r="22">
      <c r="A22" s="1"/>
      <c r="B22" s="1">
        <v>20.0</v>
      </c>
      <c r="C22" s="2">
        <f t="shared" si="1"/>
        <v>0.99968</v>
      </c>
      <c r="E22" s="1" t="s">
        <v>338</v>
      </c>
      <c r="M22" s="1">
        <v>0.02</v>
      </c>
      <c r="N22" s="1">
        <v>1.0</v>
      </c>
      <c r="O22" s="1">
        <f t="shared" si="2"/>
        <v>1</v>
      </c>
      <c r="P22" s="2">
        <f t="shared" si="3"/>
        <v>0.01570841944</v>
      </c>
      <c r="Q22" s="1">
        <f t="shared" si="4"/>
        <v>0.01730918058</v>
      </c>
      <c r="S22" s="2">
        <f t="shared" si="5"/>
        <v>0.7679133975</v>
      </c>
      <c r="T22" s="1">
        <v>1.0</v>
      </c>
    </row>
    <row r="23">
      <c r="A23" s="1"/>
      <c r="B23" s="1">
        <v>21.0</v>
      </c>
      <c r="C23" s="2">
        <f t="shared" si="1"/>
        <v>0.9996384876</v>
      </c>
      <c r="E23" s="1" t="s">
        <v>339</v>
      </c>
      <c r="M23" s="1">
        <v>0.021</v>
      </c>
      <c r="N23" s="1">
        <v>1.0</v>
      </c>
      <c r="O23" s="1">
        <f t="shared" si="2"/>
        <v>1</v>
      </c>
      <c r="P23" s="2">
        <f t="shared" si="3"/>
        <v>0.01730918058</v>
      </c>
      <c r="Q23" s="1">
        <f t="shared" si="4"/>
        <v>0.01898616421</v>
      </c>
      <c r="S23" s="2">
        <f t="shared" si="5"/>
        <v>0.7731971734</v>
      </c>
      <c r="T23" s="1">
        <v>1.0</v>
      </c>
    </row>
    <row r="24">
      <c r="A24" s="1"/>
      <c r="B24" s="1">
        <v>22.0</v>
      </c>
      <c r="C24" s="2">
        <f t="shared" si="1"/>
        <v>0.9995939012</v>
      </c>
      <c r="E24" s="1" t="s">
        <v>340</v>
      </c>
      <c r="M24" s="1">
        <v>0.022</v>
      </c>
      <c r="N24" s="1">
        <v>1.0</v>
      </c>
      <c r="O24" s="1">
        <f t="shared" si="2"/>
        <v>1</v>
      </c>
      <c r="P24" s="2">
        <f t="shared" si="3"/>
        <v>0.01898616421</v>
      </c>
      <c r="Q24" s="1">
        <f t="shared" si="4"/>
        <v>0.02073910549</v>
      </c>
      <c r="S24" s="2">
        <f t="shared" si="5"/>
        <v>0.7784378082</v>
      </c>
      <c r="T24" s="1">
        <v>1.0</v>
      </c>
    </row>
    <row r="25">
      <c r="A25" s="1"/>
      <c r="B25" s="1">
        <v>23.0</v>
      </c>
      <c r="C25" s="2">
        <f t="shared" si="1"/>
        <v>0.9995461686</v>
      </c>
      <c r="M25" s="1">
        <v>0.023</v>
      </c>
      <c r="N25" s="1">
        <v>1.0</v>
      </c>
      <c r="O25" s="1">
        <f t="shared" si="2"/>
        <v>1</v>
      </c>
      <c r="P25" s="2">
        <f t="shared" si="3"/>
        <v>0.02073910549</v>
      </c>
      <c r="Q25" s="1">
        <f t="shared" si="4"/>
        <v>0.02256772763</v>
      </c>
      <c r="S25" s="2">
        <f t="shared" si="5"/>
        <v>0.7836344746</v>
      </c>
      <c r="T25" s="1">
        <v>1.0</v>
      </c>
    </row>
    <row r="26">
      <c r="A26" s="1"/>
      <c r="B26" s="1">
        <v>24.0</v>
      </c>
      <c r="C26" s="2">
        <f t="shared" si="1"/>
        <v>0.9994952189</v>
      </c>
      <c r="M26" s="1">
        <v>0.024</v>
      </c>
      <c r="N26" s="1">
        <v>1.0</v>
      </c>
      <c r="O26" s="1">
        <f t="shared" si="2"/>
        <v>1</v>
      </c>
      <c r="P26" s="2">
        <f t="shared" si="3"/>
        <v>0.02256772763</v>
      </c>
      <c r="Q26" s="1">
        <f t="shared" si="4"/>
        <v>0.02447174185</v>
      </c>
      <c r="S26" s="2">
        <f t="shared" si="5"/>
        <v>0.7887863517</v>
      </c>
      <c r="T26" s="1">
        <v>1.0</v>
      </c>
    </row>
    <row r="27">
      <c r="A27" s="1"/>
      <c r="B27" s="1">
        <v>25.0</v>
      </c>
      <c r="C27" s="2">
        <f t="shared" si="1"/>
        <v>0.999440983</v>
      </c>
      <c r="M27" s="1">
        <v>0.025</v>
      </c>
      <c r="N27" s="1">
        <v>1.0</v>
      </c>
      <c r="O27" s="1">
        <f t="shared" si="2"/>
        <v>1</v>
      </c>
      <c r="P27" s="2">
        <f t="shared" si="3"/>
        <v>0.02447174185</v>
      </c>
      <c r="Q27" s="1">
        <f t="shared" si="4"/>
        <v>0.0264508475</v>
      </c>
      <c r="S27" s="2">
        <f t="shared" si="5"/>
        <v>0.7938926261</v>
      </c>
      <c r="T27" s="1">
        <v>1.0</v>
      </c>
    </row>
    <row r="28">
      <c r="A28" s="1"/>
      <c r="B28" s="1">
        <v>26.0</v>
      </c>
      <c r="C28" s="2">
        <f t="shared" si="1"/>
        <v>0.9993833931</v>
      </c>
      <c r="M28" s="1">
        <v>0.026</v>
      </c>
      <c r="N28" s="1">
        <v>1.0</v>
      </c>
      <c r="O28" s="1">
        <f t="shared" si="2"/>
        <v>1</v>
      </c>
      <c r="P28" s="2">
        <f t="shared" si="3"/>
        <v>0.0264508475</v>
      </c>
      <c r="Q28" s="1">
        <f t="shared" si="4"/>
        <v>0.02850473205</v>
      </c>
      <c r="S28" s="2">
        <f t="shared" si="5"/>
        <v>0.7989524915</v>
      </c>
      <c r="T28" s="1">
        <v>1.0</v>
      </c>
    </row>
    <row r="29">
      <c r="A29" s="1"/>
      <c r="B29" s="1">
        <v>27.0</v>
      </c>
      <c r="C29" s="2">
        <f t="shared" si="1"/>
        <v>0.9993223828</v>
      </c>
      <c r="M29" s="1">
        <v>0.027</v>
      </c>
      <c r="N29" s="1">
        <v>1.0</v>
      </c>
      <c r="O29" s="1">
        <f t="shared" si="2"/>
        <v>1</v>
      </c>
      <c r="P29" s="2">
        <f t="shared" si="3"/>
        <v>0.02850473205</v>
      </c>
      <c r="Q29" s="1">
        <f t="shared" si="4"/>
        <v>0.03063307117</v>
      </c>
      <c r="S29" s="2">
        <f t="shared" si="5"/>
        <v>0.8039651488</v>
      </c>
      <c r="T29" s="1">
        <v>1.0</v>
      </c>
    </row>
    <row r="30">
      <c r="A30" s="1"/>
      <c r="B30" s="1">
        <v>28.0</v>
      </c>
      <c r="C30" s="2">
        <f t="shared" si="1"/>
        <v>0.999257887</v>
      </c>
      <c r="M30" s="1">
        <v>0.028</v>
      </c>
      <c r="N30" s="1">
        <v>1.0</v>
      </c>
      <c r="O30" s="1">
        <f t="shared" si="2"/>
        <v>1</v>
      </c>
      <c r="P30" s="2">
        <f t="shared" si="3"/>
        <v>0.03063307117</v>
      </c>
      <c r="Q30" s="1">
        <f t="shared" si="4"/>
        <v>0.03283552877</v>
      </c>
      <c r="S30" s="2">
        <f t="shared" si="5"/>
        <v>0.8089298065</v>
      </c>
      <c r="T30" s="1">
        <v>1.0</v>
      </c>
    </row>
    <row r="31">
      <c r="A31" s="1"/>
      <c r="B31" s="1">
        <v>29.0</v>
      </c>
      <c r="C31" s="2">
        <f t="shared" si="1"/>
        <v>0.9991898415</v>
      </c>
      <c r="M31" s="1">
        <v>0.029</v>
      </c>
      <c r="N31" s="1">
        <v>1.0</v>
      </c>
      <c r="O31" s="1">
        <f t="shared" si="2"/>
        <v>1</v>
      </c>
      <c r="P31" s="2">
        <f t="shared" si="3"/>
        <v>0.03283552877</v>
      </c>
      <c r="Q31" s="1">
        <f t="shared" si="4"/>
        <v>0.03511175706</v>
      </c>
      <c r="S31" s="2">
        <f t="shared" si="5"/>
        <v>0.8138456806</v>
      </c>
      <c r="T31" s="1">
        <v>1.0</v>
      </c>
    </row>
    <row r="32">
      <c r="A32" s="1"/>
      <c r="B32" s="1">
        <v>30.0</v>
      </c>
      <c r="C32" s="2">
        <f t="shared" si="1"/>
        <v>0.9991181837</v>
      </c>
      <c r="M32" s="1">
        <v>0.03</v>
      </c>
      <c r="N32" s="1">
        <v>1.0</v>
      </c>
      <c r="O32" s="1">
        <f t="shared" si="2"/>
        <v>1</v>
      </c>
      <c r="P32" s="2">
        <f t="shared" si="3"/>
        <v>0.03511175706</v>
      </c>
      <c r="Q32" s="1">
        <f t="shared" si="4"/>
        <v>0.03746139658</v>
      </c>
      <c r="S32" s="2">
        <f t="shared" si="5"/>
        <v>0.8187119949</v>
      </c>
      <c r="T32" s="1">
        <v>1.0</v>
      </c>
    </row>
    <row r="33">
      <c r="A33" s="1"/>
      <c r="B33" s="1">
        <v>31.0</v>
      </c>
      <c r="C33" s="2">
        <f t="shared" si="1"/>
        <v>0.9990428517</v>
      </c>
      <c r="M33" s="1">
        <v>0.031</v>
      </c>
      <c r="N33" s="1">
        <v>1.0</v>
      </c>
      <c r="O33" s="1">
        <f t="shared" si="2"/>
        <v>1</v>
      </c>
      <c r="P33" s="2">
        <f t="shared" si="3"/>
        <v>0.03746139658</v>
      </c>
      <c r="Q33" s="1">
        <f t="shared" si="4"/>
        <v>0.03988407632</v>
      </c>
      <c r="S33" s="2">
        <f t="shared" si="5"/>
        <v>0.8235279808</v>
      </c>
      <c r="T33" s="1">
        <v>1.0</v>
      </c>
    </row>
    <row r="34">
      <c r="A34" s="1"/>
      <c r="B34" s="1">
        <v>32.0</v>
      </c>
      <c r="C34" s="2">
        <f t="shared" si="1"/>
        <v>0.9989637849</v>
      </c>
      <c r="M34" s="1">
        <v>0.032</v>
      </c>
      <c r="N34" s="1">
        <v>1.0</v>
      </c>
      <c r="O34" s="1">
        <f t="shared" si="2"/>
        <v>1</v>
      </c>
      <c r="P34" s="2">
        <f t="shared" si="3"/>
        <v>0.03988407632</v>
      </c>
      <c r="Q34" s="1">
        <f t="shared" si="4"/>
        <v>0.04237941369</v>
      </c>
      <c r="S34" s="2">
        <f t="shared" si="5"/>
        <v>0.8282928779</v>
      </c>
      <c r="T34" s="1">
        <v>1.0</v>
      </c>
    </row>
    <row r="35">
      <c r="A35" s="1"/>
      <c r="B35" s="1">
        <v>33.0</v>
      </c>
      <c r="C35" s="2">
        <f t="shared" si="1"/>
        <v>0.9988809233</v>
      </c>
      <c r="M35" s="1">
        <v>0.033</v>
      </c>
      <c r="N35" s="1">
        <v>1.0</v>
      </c>
      <c r="O35" s="1">
        <f t="shared" si="2"/>
        <v>1</v>
      </c>
      <c r="P35" s="2">
        <f t="shared" si="3"/>
        <v>0.04237941369</v>
      </c>
      <c r="Q35" s="1">
        <f t="shared" si="4"/>
        <v>0.04494701466</v>
      </c>
      <c r="S35" s="2">
        <f t="shared" si="5"/>
        <v>0.8330059337</v>
      </c>
      <c r="T35" s="1">
        <v>1.0</v>
      </c>
    </row>
    <row r="36">
      <c r="A36" s="1"/>
      <c r="B36" s="1">
        <v>34.0</v>
      </c>
      <c r="C36" s="2">
        <f t="shared" si="1"/>
        <v>0.9987942083</v>
      </c>
      <c r="M36" s="1">
        <v>0.034</v>
      </c>
      <c r="N36" s="1">
        <v>1.0</v>
      </c>
      <c r="O36" s="1">
        <f t="shared" si="2"/>
        <v>1</v>
      </c>
      <c r="P36" s="2">
        <f t="shared" si="3"/>
        <v>0.04494701466</v>
      </c>
      <c r="Q36" s="1">
        <f t="shared" si="4"/>
        <v>0.04758647377</v>
      </c>
      <c r="S36" s="2">
        <f t="shared" si="5"/>
        <v>0.8376664041</v>
      </c>
      <c r="T36" s="1">
        <v>1.0</v>
      </c>
    </row>
    <row r="37">
      <c r="A37" s="1"/>
      <c r="B37" s="1">
        <v>35.0</v>
      </c>
      <c r="C37" s="2">
        <f t="shared" si="1"/>
        <v>0.9987035819</v>
      </c>
      <c r="M37" s="1">
        <v>0.035</v>
      </c>
      <c r="N37" s="1">
        <v>1.0</v>
      </c>
      <c r="O37" s="1">
        <f t="shared" si="2"/>
        <v>1</v>
      </c>
      <c r="P37" s="2">
        <f t="shared" si="3"/>
        <v>0.04758647377</v>
      </c>
      <c r="Q37" s="1">
        <f t="shared" si="4"/>
        <v>0.05029737422</v>
      </c>
      <c r="S37" s="2">
        <f t="shared" si="5"/>
        <v>0.842273553</v>
      </c>
      <c r="T37" s="1">
        <v>1.0</v>
      </c>
    </row>
    <row r="38">
      <c r="A38" s="1"/>
      <c r="B38" s="1">
        <v>36.0</v>
      </c>
      <c r="C38" s="2">
        <f t="shared" si="1"/>
        <v>0.9986089868</v>
      </c>
      <c r="M38" s="1">
        <v>0.036</v>
      </c>
      <c r="N38" s="1">
        <v>1.0</v>
      </c>
      <c r="O38" s="1">
        <f t="shared" si="2"/>
        <v>1</v>
      </c>
      <c r="P38" s="2">
        <f t="shared" si="3"/>
        <v>0.05029737422</v>
      </c>
      <c r="Q38" s="1">
        <f t="shared" si="4"/>
        <v>0.05307928792</v>
      </c>
      <c r="S38" s="2">
        <f t="shared" si="5"/>
        <v>0.8468266529</v>
      </c>
      <c r="T38" s="1">
        <v>1.0</v>
      </c>
    </row>
    <row r="39">
      <c r="A39" s="1"/>
      <c r="B39" s="1">
        <v>37.0</v>
      </c>
      <c r="C39" s="2">
        <f t="shared" si="1"/>
        <v>0.9985103669</v>
      </c>
      <c r="M39" s="1">
        <v>0.037</v>
      </c>
      <c r="N39" s="1">
        <v>1.0</v>
      </c>
      <c r="O39" s="1">
        <f t="shared" si="2"/>
        <v>1</v>
      </c>
      <c r="P39" s="2">
        <f t="shared" si="3"/>
        <v>0.05307928792</v>
      </c>
      <c r="Q39" s="1">
        <f t="shared" si="4"/>
        <v>0.05593177559</v>
      </c>
      <c r="S39" s="2">
        <f t="shared" si="5"/>
        <v>0.8513249849</v>
      </c>
      <c r="T39" s="1">
        <v>1.0</v>
      </c>
    </row>
    <row r="40">
      <c r="A40" s="1"/>
      <c r="B40" s="1">
        <v>38.0</v>
      </c>
      <c r="C40" s="2">
        <f t="shared" si="1"/>
        <v>0.9984076667</v>
      </c>
      <c r="M40" s="1">
        <v>0.038</v>
      </c>
      <c r="N40" s="1">
        <v>1.0</v>
      </c>
      <c r="O40" s="1">
        <f t="shared" si="2"/>
        <v>1</v>
      </c>
      <c r="P40" s="2">
        <f t="shared" si="3"/>
        <v>0.05593177559</v>
      </c>
      <c r="Q40" s="1">
        <f t="shared" si="4"/>
        <v>0.05885438678</v>
      </c>
      <c r="S40" s="2">
        <f t="shared" si="5"/>
        <v>0.8557678386</v>
      </c>
      <c r="T40" s="1">
        <v>1.0</v>
      </c>
    </row>
    <row r="41">
      <c r="A41" s="1"/>
      <c r="B41" s="1">
        <v>39.0</v>
      </c>
      <c r="C41" s="2">
        <f t="shared" si="1"/>
        <v>0.9983008313</v>
      </c>
      <c r="M41" s="1">
        <v>0.039</v>
      </c>
      <c r="N41" s="1">
        <v>1.0</v>
      </c>
      <c r="O41" s="1">
        <f t="shared" si="2"/>
        <v>1</v>
      </c>
      <c r="P41" s="2">
        <f t="shared" si="3"/>
        <v>0.05885438678</v>
      </c>
      <c r="Q41" s="1">
        <f t="shared" si="4"/>
        <v>0.06184665998</v>
      </c>
      <c r="S41" s="2">
        <f t="shared" si="5"/>
        <v>0.8601545124</v>
      </c>
      <c r="T41" s="1">
        <v>1.0</v>
      </c>
    </row>
    <row r="42">
      <c r="A42" s="1"/>
      <c r="B42" s="1">
        <v>40.0</v>
      </c>
      <c r="C42" s="2">
        <f t="shared" si="1"/>
        <v>0.9981898066</v>
      </c>
      <c r="M42" s="1">
        <v>0.04</v>
      </c>
      <c r="N42" s="1">
        <v>1.0</v>
      </c>
      <c r="O42" s="1">
        <f t="shared" si="2"/>
        <v>1</v>
      </c>
      <c r="P42" s="2">
        <f t="shared" si="3"/>
        <v>0.06184665998</v>
      </c>
      <c r="Q42" s="1">
        <f t="shared" si="4"/>
        <v>0.06490812267</v>
      </c>
      <c r="S42" s="2">
        <f t="shared" si="5"/>
        <v>0.8644843137</v>
      </c>
      <c r="T42" s="1">
        <v>1.0</v>
      </c>
    </row>
    <row r="43">
      <c r="A43" s="1"/>
      <c r="B43" s="1">
        <v>41.0</v>
      </c>
      <c r="C43" s="2">
        <f t="shared" si="1"/>
        <v>0.9980745394</v>
      </c>
      <c r="M43" s="1">
        <v>0.041</v>
      </c>
      <c r="N43" s="1">
        <v>1.0</v>
      </c>
      <c r="O43" s="1">
        <f t="shared" si="2"/>
        <v>1</v>
      </c>
      <c r="P43" s="2">
        <f t="shared" si="3"/>
        <v>0.06490812267</v>
      </c>
      <c r="Q43" s="1">
        <f t="shared" si="4"/>
        <v>0.0680382914</v>
      </c>
      <c r="S43" s="2">
        <f t="shared" si="5"/>
        <v>0.8687565587</v>
      </c>
      <c r="T43" s="1">
        <v>1.0</v>
      </c>
    </row>
    <row r="44">
      <c r="A44" s="1"/>
      <c r="B44" s="1">
        <v>42.0</v>
      </c>
      <c r="C44" s="2">
        <f t="shared" si="1"/>
        <v>0.9979549769</v>
      </c>
      <c r="M44" s="1">
        <v>0.042</v>
      </c>
      <c r="N44" s="1">
        <v>1.0</v>
      </c>
      <c r="O44" s="1">
        <f t="shared" si="2"/>
        <v>1</v>
      </c>
      <c r="P44" s="2">
        <f t="shared" si="3"/>
        <v>0.0680382914</v>
      </c>
      <c r="Q44" s="1">
        <f t="shared" si="4"/>
        <v>0.0712366719</v>
      </c>
      <c r="S44" s="2">
        <f t="shared" si="5"/>
        <v>0.8729705727</v>
      </c>
      <c r="T44" s="1">
        <v>1.0</v>
      </c>
    </row>
    <row r="45">
      <c r="A45" s="1"/>
      <c r="B45" s="1">
        <v>43.0</v>
      </c>
      <c r="C45" s="2">
        <f t="shared" si="1"/>
        <v>0.997831067</v>
      </c>
      <c r="M45" s="1">
        <v>0.043</v>
      </c>
      <c r="N45" s="1">
        <v>1.0</v>
      </c>
      <c r="O45" s="1">
        <f t="shared" si="2"/>
        <v>1</v>
      </c>
      <c r="P45" s="2">
        <f t="shared" si="3"/>
        <v>0.0712366719</v>
      </c>
      <c r="Q45" s="1">
        <f t="shared" si="4"/>
        <v>0.0745027591</v>
      </c>
      <c r="S45" s="2">
        <f t="shared" si="5"/>
        <v>0.8771256904</v>
      </c>
      <c r="T45" s="1">
        <v>1.0</v>
      </c>
    </row>
    <row r="46">
      <c r="A46" s="1"/>
      <c r="B46" s="1">
        <v>44.0</v>
      </c>
      <c r="C46" s="2">
        <f t="shared" si="1"/>
        <v>0.9977027584</v>
      </c>
      <c r="M46" s="1">
        <v>0.044</v>
      </c>
      <c r="N46" s="1">
        <v>1.0</v>
      </c>
      <c r="O46" s="1">
        <f t="shared" si="2"/>
        <v>1</v>
      </c>
      <c r="P46" s="2">
        <f t="shared" si="3"/>
        <v>0.0745027591</v>
      </c>
      <c r="Q46" s="1">
        <f t="shared" si="4"/>
        <v>0.07783603725</v>
      </c>
      <c r="S46" s="2">
        <f t="shared" si="5"/>
        <v>0.8812212555</v>
      </c>
      <c r="T46" s="1">
        <v>1.0</v>
      </c>
    </row>
    <row r="47">
      <c r="A47" s="1"/>
      <c r="B47" s="1">
        <v>45.0</v>
      </c>
      <c r="C47" s="2">
        <f t="shared" si="1"/>
        <v>0.99757</v>
      </c>
      <c r="M47" s="1">
        <v>0.045</v>
      </c>
      <c r="N47" s="1">
        <v>1.0</v>
      </c>
      <c r="O47" s="1">
        <f t="shared" si="2"/>
        <v>1</v>
      </c>
      <c r="P47" s="2">
        <f t="shared" si="3"/>
        <v>0.07783603725</v>
      </c>
      <c r="Q47" s="1">
        <f t="shared" si="4"/>
        <v>0.08123597998</v>
      </c>
      <c r="S47" s="2">
        <f t="shared" si="5"/>
        <v>0.8852566214</v>
      </c>
      <c r="T47" s="1">
        <v>1.0</v>
      </c>
    </row>
    <row r="48">
      <c r="A48" s="1"/>
      <c r="B48" s="1">
        <v>46.0</v>
      </c>
      <c r="C48" s="2">
        <f t="shared" si="1"/>
        <v>0.9974327417</v>
      </c>
      <c r="M48" s="1">
        <v>0.046</v>
      </c>
      <c r="N48" s="1">
        <v>1.0</v>
      </c>
      <c r="O48" s="1">
        <f t="shared" si="2"/>
        <v>1</v>
      </c>
      <c r="P48" s="2">
        <f t="shared" si="3"/>
        <v>0.08123597998</v>
      </c>
      <c r="Q48" s="1">
        <f t="shared" si="4"/>
        <v>0.0847020504</v>
      </c>
      <c r="S48" s="2">
        <f t="shared" si="5"/>
        <v>0.8892311508</v>
      </c>
      <c r="T48" s="1">
        <v>1.0</v>
      </c>
    </row>
    <row r="49">
      <c r="A49" s="1"/>
      <c r="B49" s="1">
        <v>47.0</v>
      </c>
      <c r="C49" s="2">
        <f t="shared" si="1"/>
        <v>0.9972909337</v>
      </c>
      <c r="M49" s="1">
        <v>0.047</v>
      </c>
      <c r="N49" s="1">
        <v>1.0</v>
      </c>
      <c r="O49" s="1">
        <f t="shared" si="2"/>
        <v>1</v>
      </c>
      <c r="P49" s="2">
        <f t="shared" si="3"/>
        <v>0.0847020504</v>
      </c>
      <c r="Q49" s="1">
        <f t="shared" si="4"/>
        <v>0.08823370119</v>
      </c>
      <c r="S49" s="2">
        <f t="shared" si="5"/>
        <v>0.8931442161</v>
      </c>
      <c r="T49" s="1">
        <v>1.0</v>
      </c>
    </row>
    <row r="50">
      <c r="A50" s="1"/>
      <c r="B50" s="1">
        <v>48.0</v>
      </c>
      <c r="C50" s="2">
        <f t="shared" si="1"/>
        <v>0.9971445268</v>
      </c>
      <c r="M50" s="1">
        <v>0.048</v>
      </c>
      <c r="N50" s="1">
        <v>1.0</v>
      </c>
      <c r="O50" s="1">
        <f t="shared" si="2"/>
        <v>1</v>
      </c>
      <c r="P50" s="2">
        <f t="shared" si="3"/>
        <v>0.08823370119</v>
      </c>
      <c r="Q50" s="1">
        <f t="shared" si="4"/>
        <v>0.09183037464</v>
      </c>
      <c r="S50" s="2">
        <f t="shared" si="5"/>
        <v>0.8969951993</v>
      </c>
      <c r="T50" s="1">
        <v>1.0</v>
      </c>
    </row>
    <row r="51">
      <c r="A51" s="1"/>
      <c r="B51" s="1">
        <v>49.0</v>
      </c>
      <c r="C51" s="2">
        <f t="shared" si="1"/>
        <v>0.9969934724</v>
      </c>
      <c r="M51" s="1">
        <v>0.049</v>
      </c>
      <c r="N51" s="1">
        <v>1.0</v>
      </c>
      <c r="O51" s="1">
        <f t="shared" si="2"/>
        <v>1</v>
      </c>
      <c r="P51" s="2">
        <f t="shared" si="3"/>
        <v>0.09183037464</v>
      </c>
      <c r="Q51" s="1">
        <f t="shared" si="4"/>
        <v>0.09549150281</v>
      </c>
      <c r="S51" s="2">
        <f t="shared" si="5"/>
        <v>0.9007834924</v>
      </c>
      <c r="T51" s="1">
        <v>1.0</v>
      </c>
    </row>
    <row r="52">
      <c r="A52" s="1"/>
      <c r="B52" s="1">
        <v>50.0</v>
      </c>
      <c r="C52" s="2">
        <f t="shared" si="1"/>
        <v>0.9968377223</v>
      </c>
      <c r="M52" s="1">
        <v>0.05</v>
      </c>
      <c r="N52" s="1">
        <v>1.0</v>
      </c>
      <c r="O52" s="1">
        <f t="shared" si="2"/>
        <v>1</v>
      </c>
      <c r="P52" s="2">
        <f t="shared" si="3"/>
        <v>0.09549150281</v>
      </c>
      <c r="Q52" s="1">
        <f t="shared" si="4"/>
        <v>0.09921650756</v>
      </c>
      <c r="S52" s="2">
        <f t="shared" si="5"/>
        <v>0.9045084972</v>
      </c>
      <c r="T52" s="1">
        <v>1.0</v>
      </c>
    </row>
    <row r="53">
      <c r="A53" s="1"/>
      <c r="B53" s="1">
        <v>51.0</v>
      </c>
      <c r="C53" s="2">
        <f t="shared" si="1"/>
        <v>0.9966772289</v>
      </c>
      <c r="M53" s="1">
        <v>0.051</v>
      </c>
      <c r="N53" s="1">
        <v>1.0</v>
      </c>
      <c r="O53" s="1">
        <f t="shared" si="2"/>
        <v>1</v>
      </c>
      <c r="P53" s="2">
        <f t="shared" si="3"/>
        <v>0.09921650756</v>
      </c>
      <c r="Q53" s="1">
        <f t="shared" si="4"/>
        <v>0.1030048007</v>
      </c>
      <c r="S53" s="2">
        <f t="shared" si="5"/>
        <v>0.9081696254</v>
      </c>
      <c r="T53" s="1">
        <v>1.0</v>
      </c>
    </row>
    <row r="54">
      <c r="A54" s="1"/>
      <c r="B54" s="1">
        <v>52.0</v>
      </c>
      <c r="C54" s="2">
        <f t="shared" si="1"/>
        <v>0.9965119448</v>
      </c>
      <c r="M54" s="1">
        <v>0.052</v>
      </c>
      <c r="N54" s="1">
        <v>1.0</v>
      </c>
      <c r="O54" s="1">
        <f t="shared" si="2"/>
        <v>1</v>
      </c>
      <c r="P54" s="2">
        <f t="shared" si="3"/>
        <v>0.1030048007</v>
      </c>
      <c r="Q54" s="1">
        <f t="shared" si="4"/>
        <v>0.1068557839</v>
      </c>
      <c r="S54" s="2">
        <f t="shared" si="5"/>
        <v>0.9117662988</v>
      </c>
      <c r="T54" s="1">
        <v>1.0</v>
      </c>
    </row>
    <row r="55">
      <c r="A55" s="1"/>
      <c r="B55" s="1">
        <v>53.0</v>
      </c>
      <c r="C55" s="2">
        <f t="shared" si="1"/>
        <v>0.9963418234</v>
      </c>
      <c r="M55" s="1">
        <v>0.053</v>
      </c>
      <c r="N55" s="1">
        <v>1.0</v>
      </c>
      <c r="O55" s="1">
        <f t="shared" si="2"/>
        <v>1</v>
      </c>
      <c r="P55" s="2">
        <f t="shared" si="3"/>
        <v>0.1068557839</v>
      </c>
      <c r="Q55" s="1">
        <f t="shared" si="4"/>
        <v>0.1107688492</v>
      </c>
      <c r="S55" s="2">
        <f t="shared" si="5"/>
        <v>0.9152979496</v>
      </c>
      <c r="T55" s="1">
        <v>1.0</v>
      </c>
    </row>
    <row r="56">
      <c r="A56" s="1"/>
      <c r="B56" s="1">
        <v>54.0</v>
      </c>
      <c r="C56" s="2">
        <f t="shared" si="1"/>
        <v>0.9961668185</v>
      </c>
      <c r="M56" s="1">
        <v>0.054</v>
      </c>
      <c r="N56" s="1">
        <v>1.0</v>
      </c>
      <c r="O56" s="1">
        <f t="shared" si="2"/>
        <v>1</v>
      </c>
      <c r="P56" s="2">
        <f t="shared" si="3"/>
        <v>0.1107688492</v>
      </c>
      <c r="Q56" s="1">
        <f t="shared" si="4"/>
        <v>0.1147433786</v>
      </c>
      <c r="S56" s="2">
        <f t="shared" si="5"/>
        <v>0.91876402</v>
      </c>
      <c r="T56" s="1">
        <v>1.0</v>
      </c>
    </row>
    <row r="57">
      <c r="A57" s="1"/>
      <c r="B57" s="1">
        <v>55.0</v>
      </c>
      <c r="C57" s="2">
        <f t="shared" si="1"/>
        <v>0.995986884</v>
      </c>
      <c r="M57" s="1">
        <v>0.055</v>
      </c>
      <c r="N57" s="1">
        <v>1.0</v>
      </c>
      <c r="O57" s="1">
        <f t="shared" si="2"/>
        <v>1</v>
      </c>
      <c r="P57" s="2">
        <f t="shared" si="3"/>
        <v>0.1147433786</v>
      </c>
      <c r="Q57" s="1">
        <f t="shared" si="4"/>
        <v>0.1187787445</v>
      </c>
      <c r="S57" s="2">
        <f t="shared" si="5"/>
        <v>0.9221639628</v>
      </c>
      <c r="T57" s="1">
        <v>1.0</v>
      </c>
    </row>
    <row r="58">
      <c r="A58" s="1"/>
      <c r="B58" s="1">
        <v>56.0</v>
      </c>
      <c r="C58" s="2">
        <f t="shared" si="1"/>
        <v>0.9958019747</v>
      </c>
      <c r="M58" s="1">
        <v>0.056</v>
      </c>
      <c r="N58" s="1">
        <v>1.0</v>
      </c>
      <c r="O58" s="1">
        <f t="shared" si="2"/>
        <v>1</v>
      </c>
      <c r="P58" s="2">
        <f t="shared" si="3"/>
        <v>0.1187787445</v>
      </c>
      <c r="Q58" s="1">
        <f t="shared" si="4"/>
        <v>0.1228743096</v>
      </c>
      <c r="S58" s="2">
        <f t="shared" si="5"/>
        <v>0.9254972409</v>
      </c>
      <c r="T58" s="1">
        <v>1.0</v>
      </c>
    </row>
    <row r="59">
      <c r="A59" s="1"/>
      <c r="B59" s="1">
        <v>57.0</v>
      </c>
      <c r="C59" s="2">
        <f t="shared" si="1"/>
        <v>0.9956120454</v>
      </c>
      <c r="M59" s="1">
        <v>0.057</v>
      </c>
      <c r="N59" s="1">
        <v>1.0</v>
      </c>
      <c r="O59" s="1">
        <f t="shared" si="2"/>
        <v>1</v>
      </c>
      <c r="P59" s="2">
        <f t="shared" si="3"/>
        <v>0.1228743096</v>
      </c>
      <c r="Q59" s="1">
        <f t="shared" si="4"/>
        <v>0.1270294273</v>
      </c>
      <c r="S59" s="2">
        <f t="shared" si="5"/>
        <v>0.9287633281</v>
      </c>
      <c r="T59" s="1">
        <v>1.0</v>
      </c>
    </row>
    <row r="60">
      <c r="A60" s="1"/>
      <c r="B60" s="1">
        <v>58.0</v>
      </c>
      <c r="C60" s="2">
        <f t="shared" si="1"/>
        <v>0.9954170515</v>
      </c>
      <c r="M60" s="1">
        <v>0.058</v>
      </c>
      <c r="N60" s="1">
        <v>1.0</v>
      </c>
      <c r="O60" s="1">
        <f t="shared" si="2"/>
        <v>1</v>
      </c>
      <c r="P60" s="2">
        <f t="shared" si="3"/>
        <v>0.1270294273</v>
      </c>
      <c r="Q60" s="1">
        <f t="shared" si="4"/>
        <v>0.1312434413</v>
      </c>
      <c r="S60" s="2">
        <f t="shared" si="5"/>
        <v>0.9319617086</v>
      </c>
      <c r="T60" s="1">
        <v>1.0</v>
      </c>
    </row>
    <row r="61">
      <c r="A61" s="1"/>
      <c r="B61" s="1">
        <v>59.0</v>
      </c>
      <c r="C61" s="2">
        <f t="shared" si="1"/>
        <v>0.9952169489</v>
      </c>
      <c r="M61" s="1">
        <v>0.059</v>
      </c>
      <c r="N61" s="1">
        <v>1.0</v>
      </c>
      <c r="O61" s="1">
        <f t="shared" si="2"/>
        <v>1</v>
      </c>
      <c r="P61" s="2">
        <f t="shared" si="3"/>
        <v>0.1312434413</v>
      </c>
      <c r="Q61" s="1">
        <f t="shared" si="4"/>
        <v>0.1355156863</v>
      </c>
      <c r="S61" s="2">
        <f t="shared" si="5"/>
        <v>0.9350918773</v>
      </c>
      <c r="T61" s="1">
        <v>1.0</v>
      </c>
    </row>
    <row r="62">
      <c r="A62" s="1"/>
      <c r="B62" s="1">
        <v>60.0</v>
      </c>
      <c r="C62" s="2">
        <f t="shared" si="1"/>
        <v>0.9950116937</v>
      </c>
      <c r="M62" s="1">
        <v>0.06</v>
      </c>
      <c r="N62" s="1">
        <v>1.0</v>
      </c>
      <c r="O62" s="1">
        <f t="shared" si="2"/>
        <v>1</v>
      </c>
      <c r="P62" s="2">
        <f t="shared" si="3"/>
        <v>0.1355156863</v>
      </c>
      <c r="Q62" s="1">
        <f t="shared" si="4"/>
        <v>0.1398454876</v>
      </c>
      <c r="S62" s="2">
        <f t="shared" si="5"/>
        <v>0.93815334</v>
      </c>
      <c r="T62" s="1">
        <v>1.0</v>
      </c>
    </row>
    <row r="63">
      <c r="A63" s="1"/>
      <c r="B63" s="1">
        <v>61.0</v>
      </c>
      <c r="C63" s="2">
        <f t="shared" si="1"/>
        <v>0.9948012423</v>
      </c>
      <c r="M63" s="1">
        <v>0.061</v>
      </c>
      <c r="N63" s="1">
        <v>1.0</v>
      </c>
      <c r="O63" s="1">
        <f t="shared" si="2"/>
        <v>1</v>
      </c>
      <c r="P63" s="2">
        <f t="shared" si="3"/>
        <v>0.1398454876</v>
      </c>
      <c r="Q63" s="1">
        <f t="shared" si="4"/>
        <v>0.1442321614</v>
      </c>
      <c r="S63" s="2">
        <f t="shared" si="5"/>
        <v>0.9411456132</v>
      </c>
      <c r="T63" s="1">
        <v>1.0</v>
      </c>
    </row>
    <row r="64">
      <c r="A64" s="1"/>
      <c r="B64" s="1">
        <v>62.0</v>
      </c>
      <c r="C64" s="2">
        <f t="shared" si="1"/>
        <v>0.9945855517</v>
      </c>
      <c r="M64" s="1">
        <v>0.062</v>
      </c>
      <c r="N64" s="1">
        <v>1.0</v>
      </c>
      <c r="O64" s="1">
        <f t="shared" si="2"/>
        <v>1</v>
      </c>
      <c r="P64" s="2">
        <f t="shared" si="3"/>
        <v>0.1442321614</v>
      </c>
      <c r="Q64" s="1">
        <f t="shared" si="4"/>
        <v>0.1486750151</v>
      </c>
      <c r="S64" s="2">
        <f t="shared" si="5"/>
        <v>0.9440682244</v>
      </c>
      <c r="T64" s="1">
        <v>1.0</v>
      </c>
    </row>
    <row r="65">
      <c r="A65" s="1"/>
      <c r="B65" s="1">
        <v>63.0</v>
      </c>
      <c r="C65" s="2">
        <f t="shared" si="1"/>
        <v>0.994364579</v>
      </c>
      <c r="M65" s="1">
        <v>0.063</v>
      </c>
      <c r="N65" s="1">
        <v>1.0</v>
      </c>
      <c r="O65" s="1">
        <f t="shared" si="2"/>
        <v>1</v>
      </c>
      <c r="P65" s="2">
        <f t="shared" si="3"/>
        <v>0.1486750151</v>
      </c>
      <c r="Q65" s="1">
        <f t="shared" si="4"/>
        <v>0.1531733471</v>
      </c>
      <c r="S65" s="2">
        <f t="shared" si="5"/>
        <v>0.9469207121</v>
      </c>
      <c r="T65" s="1">
        <v>1.0</v>
      </c>
    </row>
    <row r="66">
      <c r="A66" s="1"/>
      <c r="B66" s="1">
        <v>64.0</v>
      </c>
      <c r="C66" s="2">
        <f t="shared" si="1"/>
        <v>0.994138282</v>
      </c>
      <c r="M66" s="1">
        <v>0.064</v>
      </c>
      <c r="N66" s="1">
        <v>1.0</v>
      </c>
      <c r="O66" s="1">
        <f t="shared" si="2"/>
        <v>1</v>
      </c>
      <c r="P66" s="2">
        <f t="shared" si="3"/>
        <v>0.1531733471</v>
      </c>
      <c r="Q66" s="1">
        <f t="shared" si="4"/>
        <v>0.157726447</v>
      </c>
      <c r="S66" s="2">
        <f t="shared" si="5"/>
        <v>0.9497026258</v>
      </c>
      <c r="T66" s="1">
        <v>1.0</v>
      </c>
    </row>
    <row r="67">
      <c r="A67" s="1"/>
      <c r="B67" s="1">
        <v>65.0</v>
      </c>
      <c r="C67" s="2">
        <f t="shared" si="1"/>
        <v>0.9939066183</v>
      </c>
      <c r="M67" s="1">
        <v>0.065</v>
      </c>
      <c r="N67" s="1">
        <v>1.0</v>
      </c>
      <c r="O67" s="1">
        <f t="shared" si="2"/>
        <v>1</v>
      </c>
      <c r="P67" s="2">
        <f t="shared" si="3"/>
        <v>0.157726447</v>
      </c>
      <c r="Q67" s="1">
        <f t="shared" si="4"/>
        <v>0.1623335959</v>
      </c>
      <c r="S67" s="2">
        <f t="shared" si="5"/>
        <v>0.9524135262</v>
      </c>
      <c r="T67" s="1">
        <v>1.0</v>
      </c>
    </row>
    <row r="68">
      <c r="A68" s="1"/>
      <c r="B68" s="1">
        <v>66.0</v>
      </c>
      <c r="C68" s="2">
        <f t="shared" si="1"/>
        <v>0.9936695464</v>
      </c>
      <c r="M68" s="1">
        <v>0.066</v>
      </c>
      <c r="N68" s="1">
        <v>1.0</v>
      </c>
      <c r="O68" s="1">
        <f t="shared" si="2"/>
        <v>1</v>
      </c>
      <c r="P68" s="2">
        <f t="shared" si="3"/>
        <v>0.1623335959</v>
      </c>
      <c r="Q68" s="1">
        <f t="shared" si="4"/>
        <v>0.1669940663</v>
      </c>
      <c r="S68" s="2">
        <f t="shared" si="5"/>
        <v>0.9550529853</v>
      </c>
      <c r="T68" s="1">
        <v>1.0</v>
      </c>
    </row>
    <row r="69">
      <c r="A69" s="1"/>
      <c r="B69" s="1">
        <v>67.0</v>
      </c>
      <c r="C69" s="2">
        <f t="shared" si="1"/>
        <v>0.9934270248</v>
      </c>
      <c r="M69" s="1">
        <v>0.067</v>
      </c>
      <c r="N69" s="1">
        <v>1.0</v>
      </c>
      <c r="O69" s="1">
        <f t="shared" si="2"/>
        <v>1</v>
      </c>
      <c r="P69" s="2">
        <f t="shared" si="3"/>
        <v>0.1669940663</v>
      </c>
      <c r="Q69" s="1">
        <f t="shared" si="4"/>
        <v>0.1717071221</v>
      </c>
      <c r="S69" s="2">
        <f t="shared" si="5"/>
        <v>0.9576205863</v>
      </c>
      <c r="T69" s="1">
        <v>1.0</v>
      </c>
    </row>
    <row r="70">
      <c r="A70" s="1"/>
      <c r="B70" s="1">
        <v>68.0</v>
      </c>
      <c r="C70" s="2">
        <f t="shared" si="1"/>
        <v>0.9931790122</v>
      </c>
      <c r="M70" s="1">
        <v>0.068</v>
      </c>
      <c r="N70" s="1">
        <v>1.0</v>
      </c>
      <c r="O70" s="1">
        <f t="shared" si="2"/>
        <v>1</v>
      </c>
      <c r="P70" s="2">
        <f t="shared" si="3"/>
        <v>0.1717071221</v>
      </c>
      <c r="Q70" s="1">
        <f t="shared" si="4"/>
        <v>0.1764720192</v>
      </c>
      <c r="S70" s="2">
        <f t="shared" si="5"/>
        <v>0.9601159237</v>
      </c>
      <c r="T70" s="1">
        <v>1.0</v>
      </c>
    </row>
    <row r="71">
      <c r="A71" s="1"/>
      <c r="B71" s="1">
        <v>69.0</v>
      </c>
      <c r="C71" s="2">
        <f t="shared" si="1"/>
        <v>0.992925468</v>
      </c>
      <c r="M71" s="1">
        <v>0.069</v>
      </c>
      <c r="N71" s="1">
        <v>1.0</v>
      </c>
      <c r="O71" s="1">
        <f t="shared" si="2"/>
        <v>1</v>
      </c>
      <c r="P71" s="2">
        <f t="shared" si="3"/>
        <v>0.1764720192</v>
      </c>
      <c r="Q71" s="1">
        <f t="shared" si="4"/>
        <v>0.1812880051</v>
      </c>
      <c r="S71" s="2">
        <f t="shared" si="5"/>
        <v>0.9625386034</v>
      </c>
      <c r="T71" s="1">
        <v>1.0</v>
      </c>
    </row>
    <row r="72">
      <c r="A72" s="1"/>
      <c r="B72" s="1">
        <v>70.0</v>
      </c>
      <c r="C72" s="2">
        <f t="shared" si="1"/>
        <v>0.9926663515</v>
      </c>
      <c r="M72" s="1">
        <v>0.07</v>
      </c>
      <c r="N72" s="1">
        <v>1.0</v>
      </c>
      <c r="O72" s="1">
        <f t="shared" si="2"/>
        <v>1</v>
      </c>
      <c r="P72" s="2">
        <f t="shared" si="3"/>
        <v>0.1812880051</v>
      </c>
      <c r="Q72" s="1">
        <f t="shared" si="4"/>
        <v>0.1861543194</v>
      </c>
      <c r="S72" s="2">
        <f t="shared" si="5"/>
        <v>0.9648882429</v>
      </c>
      <c r="T72" s="1">
        <v>1.0</v>
      </c>
    </row>
    <row r="73">
      <c r="A73" s="1"/>
      <c r="B73" s="1">
        <v>71.0</v>
      </c>
      <c r="C73" s="2">
        <f t="shared" si="1"/>
        <v>0.9924016226</v>
      </c>
      <c r="M73" s="1">
        <v>0.071</v>
      </c>
      <c r="N73" s="1">
        <v>1.0</v>
      </c>
      <c r="O73" s="1">
        <f t="shared" si="2"/>
        <v>1</v>
      </c>
      <c r="P73" s="2">
        <f t="shared" si="3"/>
        <v>0.1861543194</v>
      </c>
      <c r="Q73" s="1">
        <f t="shared" si="4"/>
        <v>0.1910701935</v>
      </c>
      <c r="S73" s="2">
        <f t="shared" si="5"/>
        <v>0.9671644712</v>
      </c>
      <c r="T73" s="1">
        <v>1.0</v>
      </c>
    </row>
    <row r="74">
      <c r="A74" s="1"/>
      <c r="B74" s="1">
        <v>72.0</v>
      </c>
      <c r="C74" s="2">
        <f t="shared" si="1"/>
        <v>0.9921312413</v>
      </c>
      <c r="M74" s="1">
        <v>0.072</v>
      </c>
      <c r="N74" s="1">
        <v>1.0</v>
      </c>
      <c r="O74" s="1">
        <f t="shared" si="2"/>
        <v>1</v>
      </c>
      <c r="P74" s="2">
        <f t="shared" si="3"/>
        <v>0.1910701935</v>
      </c>
      <c r="Q74" s="1">
        <f t="shared" si="4"/>
        <v>0.1960348512</v>
      </c>
      <c r="S74" s="2">
        <f t="shared" si="5"/>
        <v>0.9693669288</v>
      </c>
      <c r="T74" s="1">
        <v>1.0</v>
      </c>
    </row>
    <row r="75">
      <c r="A75" s="1"/>
      <c r="B75" s="1">
        <v>73.0</v>
      </c>
      <c r="C75" s="2">
        <f t="shared" si="1"/>
        <v>0.9918551678</v>
      </c>
      <c r="M75" s="1">
        <v>0.073</v>
      </c>
      <c r="N75" s="1">
        <v>1.0</v>
      </c>
      <c r="O75" s="1">
        <f t="shared" si="2"/>
        <v>1</v>
      </c>
      <c r="P75" s="2">
        <f t="shared" si="3"/>
        <v>0.1960348512</v>
      </c>
      <c r="Q75" s="1">
        <f t="shared" si="4"/>
        <v>0.2010475085</v>
      </c>
      <c r="S75" s="2">
        <f t="shared" si="5"/>
        <v>0.9714952679</v>
      </c>
      <c r="T75" s="1">
        <v>1.0</v>
      </c>
    </row>
    <row r="76">
      <c r="A76" s="1"/>
      <c r="B76" s="1">
        <v>74.0</v>
      </c>
      <c r="C76" s="2">
        <f t="shared" si="1"/>
        <v>0.991573363</v>
      </c>
      <c r="M76" s="1">
        <v>0.074</v>
      </c>
      <c r="N76" s="1">
        <v>1.0</v>
      </c>
      <c r="O76" s="1">
        <f t="shared" si="2"/>
        <v>1</v>
      </c>
      <c r="P76" s="2">
        <f t="shared" si="3"/>
        <v>0.2010475085</v>
      </c>
      <c r="Q76" s="1">
        <f t="shared" si="4"/>
        <v>0.2061073739</v>
      </c>
      <c r="S76" s="2">
        <f t="shared" si="5"/>
        <v>0.9735491525</v>
      </c>
      <c r="T76" s="1">
        <v>1.0</v>
      </c>
    </row>
    <row r="77">
      <c r="A77" s="1"/>
      <c r="B77" s="1">
        <v>75.0</v>
      </c>
      <c r="C77" s="2">
        <f t="shared" si="1"/>
        <v>0.9912857875</v>
      </c>
      <c r="M77" s="1">
        <v>0.075</v>
      </c>
      <c r="N77" s="1">
        <v>1.0</v>
      </c>
      <c r="O77" s="1">
        <f t="shared" si="2"/>
        <v>1</v>
      </c>
      <c r="P77" s="2">
        <f t="shared" si="3"/>
        <v>0.2061073739</v>
      </c>
      <c r="Q77" s="1">
        <f t="shared" si="4"/>
        <v>0.2112136483</v>
      </c>
      <c r="S77" s="2">
        <f t="shared" si="5"/>
        <v>0.9755282581</v>
      </c>
      <c r="T77" s="1">
        <v>1.0</v>
      </c>
    </row>
    <row r="78">
      <c r="A78" s="1"/>
      <c r="B78" s="1">
        <v>76.0</v>
      </c>
      <c r="C78" s="2">
        <f t="shared" si="1"/>
        <v>0.9909924025</v>
      </c>
      <c r="M78" s="1">
        <v>0.076</v>
      </c>
      <c r="N78" s="1">
        <v>1.0</v>
      </c>
      <c r="O78" s="1">
        <f t="shared" si="2"/>
        <v>1</v>
      </c>
      <c r="P78" s="2">
        <f t="shared" si="3"/>
        <v>0.2112136483</v>
      </c>
      <c r="Q78" s="1">
        <f t="shared" si="4"/>
        <v>0.2163655254</v>
      </c>
      <c r="S78" s="2">
        <f t="shared" si="5"/>
        <v>0.9774322724</v>
      </c>
      <c r="T78" s="1">
        <v>1.0</v>
      </c>
    </row>
    <row r="79">
      <c r="A79" s="1"/>
      <c r="B79" s="1">
        <v>77.0</v>
      </c>
      <c r="C79" s="2">
        <f t="shared" si="1"/>
        <v>0.9906931696</v>
      </c>
      <c r="M79" s="1">
        <v>0.077</v>
      </c>
      <c r="N79" s="1">
        <v>1.0</v>
      </c>
      <c r="O79" s="1">
        <f t="shared" si="2"/>
        <v>1</v>
      </c>
      <c r="P79" s="2">
        <f t="shared" si="3"/>
        <v>0.2163655254</v>
      </c>
      <c r="Q79" s="1">
        <f t="shared" si="4"/>
        <v>0.2215621918</v>
      </c>
      <c r="S79" s="2">
        <f t="shared" si="5"/>
        <v>0.9792608945</v>
      </c>
      <c r="T79" s="1">
        <v>1.0</v>
      </c>
    </row>
    <row r="80">
      <c r="A80" s="1"/>
      <c r="B80" s="1">
        <v>78.0</v>
      </c>
      <c r="C80" s="2">
        <f t="shared" si="1"/>
        <v>0.9903880502</v>
      </c>
      <c r="M80" s="1">
        <v>0.078</v>
      </c>
      <c r="N80" s="1">
        <v>1.0</v>
      </c>
      <c r="O80" s="1">
        <f t="shared" si="2"/>
        <v>1</v>
      </c>
      <c r="P80" s="2">
        <f t="shared" si="3"/>
        <v>0.2215621918</v>
      </c>
      <c r="Q80" s="1">
        <f t="shared" si="4"/>
        <v>0.2268028266</v>
      </c>
      <c r="S80" s="2">
        <f t="shared" si="5"/>
        <v>0.9810138358</v>
      </c>
      <c r="T80" s="1">
        <v>1.0</v>
      </c>
    </row>
    <row r="81">
      <c r="A81" s="1"/>
      <c r="B81" s="1">
        <v>79.0</v>
      </c>
      <c r="C81" s="2">
        <f t="shared" si="1"/>
        <v>0.9900770063</v>
      </c>
      <c r="M81" s="1">
        <v>0.079</v>
      </c>
      <c r="N81" s="1">
        <v>1.0</v>
      </c>
      <c r="O81" s="1">
        <f t="shared" si="2"/>
        <v>1</v>
      </c>
      <c r="P81" s="2">
        <f t="shared" si="3"/>
        <v>0.2268028266</v>
      </c>
      <c r="Q81" s="1">
        <f t="shared" si="4"/>
        <v>0.2320866025</v>
      </c>
      <c r="S81" s="2">
        <f t="shared" si="5"/>
        <v>0.9826908194</v>
      </c>
      <c r="T81" s="1">
        <v>1.0</v>
      </c>
    </row>
    <row r="82">
      <c r="A82" s="1"/>
      <c r="B82" s="1">
        <v>80.0</v>
      </c>
      <c r="C82" s="2">
        <f t="shared" si="1"/>
        <v>0.98976</v>
      </c>
      <c r="M82" s="1">
        <v>0.08</v>
      </c>
      <c r="N82" s="1">
        <v>1.0</v>
      </c>
      <c r="O82" s="1">
        <f t="shared" si="2"/>
        <v>1</v>
      </c>
      <c r="P82" s="2">
        <f t="shared" si="3"/>
        <v>0.2320866025</v>
      </c>
      <c r="Q82" s="1">
        <f t="shared" si="4"/>
        <v>0.237412685</v>
      </c>
      <c r="S82" s="2">
        <f t="shared" si="5"/>
        <v>0.9842915806</v>
      </c>
      <c r="T82" s="1">
        <v>1.0</v>
      </c>
    </row>
    <row r="83">
      <c r="A83" s="1"/>
      <c r="B83" s="1">
        <v>81.0</v>
      </c>
      <c r="C83" s="2">
        <f t="shared" si="1"/>
        <v>0.9894369938</v>
      </c>
      <c r="M83" s="1">
        <v>0.081</v>
      </c>
      <c r="N83" s="1">
        <v>1.0</v>
      </c>
      <c r="O83" s="1">
        <f t="shared" si="2"/>
        <v>1</v>
      </c>
      <c r="P83" s="2">
        <f t="shared" si="3"/>
        <v>0.237412685</v>
      </c>
      <c r="Q83" s="1">
        <f t="shared" si="4"/>
        <v>0.2427802331</v>
      </c>
      <c r="S83" s="2">
        <f t="shared" si="5"/>
        <v>0.9858158665</v>
      </c>
      <c r="T83" s="1">
        <v>1.0</v>
      </c>
    </row>
    <row r="84">
      <c r="A84" s="1"/>
      <c r="B84" s="1">
        <v>82.0</v>
      </c>
      <c r="C84" s="2">
        <f t="shared" si="1"/>
        <v>0.9891079502</v>
      </c>
      <c r="M84" s="1">
        <v>0.082</v>
      </c>
      <c r="N84" s="1">
        <v>1.0</v>
      </c>
      <c r="O84" s="1">
        <f t="shared" si="2"/>
        <v>1</v>
      </c>
      <c r="P84" s="2">
        <f t="shared" si="3"/>
        <v>0.2427802331</v>
      </c>
      <c r="Q84" s="1">
        <f t="shared" si="4"/>
        <v>0.2481883992</v>
      </c>
      <c r="S84" s="2">
        <f t="shared" si="5"/>
        <v>0.9872634364</v>
      </c>
      <c r="T84" s="1">
        <v>1.0</v>
      </c>
    </row>
    <row r="85">
      <c r="A85" s="1"/>
      <c r="B85" s="1">
        <v>83.0</v>
      </c>
      <c r="C85" s="2">
        <f t="shared" si="1"/>
        <v>0.988772832</v>
      </c>
      <c r="M85" s="1">
        <v>0.083</v>
      </c>
      <c r="N85" s="1">
        <v>1.0</v>
      </c>
      <c r="O85" s="1">
        <f t="shared" si="2"/>
        <v>1</v>
      </c>
      <c r="P85" s="2">
        <f t="shared" si="3"/>
        <v>0.2481883992</v>
      </c>
      <c r="Q85" s="1">
        <f t="shared" si="4"/>
        <v>0.2536363292</v>
      </c>
      <c r="S85" s="2">
        <f t="shared" si="5"/>
        <v>0.9886340618</v>
      </c>
      <c r="T85" s="1">
        <v>1.0</v>
      </c>
    </row>
    <row r="86">
      <c r="A86" s="1"/>
      <c r="B86" s="1">
        <v>84.0</v>
      </c>
      <c r="C86" s="2">
        <f t="shared" si="1"/>
        <v>0.9884316025</v>
      </c>
      <c r="M86" s="1">
        <v>0.084</v>
      </c>
      <c r="N86" s="1">
        <v>1.0</v>
      </c>
      <c r="O86" s="1">
        <f t="shared" si="2"/>
        <v>1</v>
      </c>
      <c r="P86" s="2">
        <f t="shared" si="3"/>
        <v>0.2536363292</v>
      </c>
      <c r="Q86" s="1">
        <f t="shared" si="4"/>
        <v>0.2591231629</v>
      </c>
      <c r="S86" s="2">
        <f t="shared" si="5"/>
        <v>0.9899275262</v>
      </c>
      <c r="T86" s="1">
        <v>1.0</v>
      </c>
    </row>
    <row r="87">
      <c r="A87" s="1"/>
      <c r="B87" s="1">
        <v>85.0</v>
      </c>
      <c r="C87" s="2">
        <f t="shared" si="1"/>
        <v>0.9880842247</v>
      </c>
      <c r="M87" s="1">
        <v>0.085</v>
      </c>
      <c r="N87" s="1">
        <v>1.0</v>
      </c>
      <c r="O87" s="1">
        <f t="shared" si="2"/>
        <v>1</v>
      </c>
      <c r="P87" s="2">
        <f t="shared" si="3"/>
        <v>0.2591231629</v>
      </c>
      <c r="Q87" s="1">
        <f t="shared" si="4"/>
        <v>0.2646480339</v>
      </c>
      <c r="S87" s="2">
        <f t="shared" si="5"/>
        <v>0.9911436254</v>
      </c>
      <c r="T87" s="1">
        <v>1.0</v>
      </c>
    </row>
    <row r="88">
      <c r="A88" s="1"/>
      <c r="B88" s="1">
        <v>86.0</v>
      </c>
      <c r="C88" s="2">
        <f t="shared" si="1"/>
        <v>0.9877306624</v>
      </c>
      <c r="M88" s="1">
        <v>0.086</v>
      </c>
      <c r="N88" s="1">
        <v>1.0</v>
      </c>
      <c r="O88" s="1">
        <f t="shared" si="2"/>
        <v>1</v>
      </c>
      <c r="P88" s="2">
        <f t="shared" si="3"/>
        <v>0.2646480339</v>
      </c>
      <c r="Q88" s="1">
        <f t="shared" si="4"/>
        <v>0.2702100697</v>
      </c>
      <c r="S88" s="2">
        <f t="shared" si="5"/>
        <v>0.9922821673</v>
      </c>
      <c r="T88" s="1">
        <v>1.0</v>
      </c>
    </row>
    <row r="89">
      <c r="A89" s="1"/>
      <c r="B89" s="1">
        <v>87.0</v>
      </c>
      <c r="C89" s="2">
        <f t="shared" si="1"/>
        <v>0.9873708791</v>
      </c>
      <c r="M89" s="1">
        <v>0.087</v>
      </c>
      <c r="N89" s="1">
        <v>1.0</v>
      </c>
      <c r="O89" s="1">
        <f t="shared" si="2"/>
        <v>1</v>
      </c>
      <c r="P89" s="2">
        <f t="shared" si="3"/>
        <v>0.2702100697</v>
      </c>
      <c r="Q89" s="1">
        <f t="shared" si="4"/>
        <v>0.275808392</v>
      </c>
      <c r="S89" s="2">
        <f t="shared" si="5"/>
        <v>0.9933429721</v>
      </c>
      <c r="T89" s="1">
        <v>1.0</v>
      </c>
    </row>
    <row r="90">
      <c r="A90" s="1"/>
      <c r="B90" s="1">
        <v>88.0</v>
      </c>
      <c r="C90" s="2">
        <f t="shared" si="1"/>
        <v>0.9870048388</v>
      </c>
      <c r="M90" s="1">
        <v>0.088</v>
      </c>
      <c r="N90" s="1">
        <v>1.0</v>
      </c>
      <c r="O90" s="1">
        <f t="shared" si="2"/>
        <v>1</v>
      </c>
      <c r="P90" s="2">
        <f t="shared" si="3"/>
        <v>0.275808392</v>
      </c>
      <c r="Q90" s="1">
        <f t="shared" si="4"/>
        <v>0.2814421167</v>
      </c>
      <c r="S90" s="2">
        <f t="shared" si="5"/>
        <v>0.9943258724</v>
      </c>
      <c r="T90" s="1">
        <v>1.0</v>
      </c>
    </row>
    <row r="91">
      <c r="A91" s="1"/>
      <c r="B91" s="1">
        <v>89.0</v>
      </c>
      <c r="C91" s="2">
        <f t="shared" si="1"/>
        <v>0.9866325058</v>
      </c>
      <c r="M91" s="1">
        <v>0.089</v>
      </c>
      <c r="N91" s="1">
        <v>1.0</v>
      </c>
      <c r="O91" s="1">
        <f t="shared" si="2"/>
        <v>1</v>
      </c>
      <c r="P91" s="2">
        <f t="shared" si="3"/>
        <v>0.2814421167</v>
      </c>
      <c r="Q91" s="1">
        <f t="shared" si="4"/>
        <v>0.2871103542</v>
      </c>
      <c r="S91" s="2">
        <f t="shared" si="5"/>
        <v>0.9952307128</v>
      </c>
      <c r="T91" s="1">
        <v>1.0</v>
      </c>
    </row>
    <row r="92">
      <c r="A92" s="1"/>
      <c r="B92" s="1">
        <v>90.0</v>
      </c>
      <c r="C92" s="2">
        <f t="shared" si="1"/>
        <v>0.9862538442</v>
      </c>
      <c r="M92" s="1">
        <v>0.09</v>
      </c>
      <c r="N92" s="1">
        <v>1.0</v>
      </c>
      <c r="O92" s="1">
        <f t="shared" si="2"/>
        <v>1</v>
      </c>
      <c r="P92" s="2">
        <f t="shared" si="3"/>
        <v>0.2871103542</v>
      </c>
      <c r="Q92" s="1">
        <f t="shared" si="4"/>
        <v>0.2928122095</v>
      </c>
      <c r="S92" s="2">
        <f t="shared" si="5"/>
        <v>0.9960573507</v>
      </c>
      <c r="T92" s="1">
        <v>1.0</v>
      </c>
    </row>
    <row r="93">
      <c r="A93" s="1"/>
      <c r="B93" s="1">
        <v>91.0</v>
      </c>
      <c r="C93" s="2">
        <f t="shared" si="1"/>
        <v>0.9858688186</v>
      </c>
      <c r="M93" s="1">
        <v>0.091</v>
      </c>
      <c r="N93" s="1">
        <v>1.0</v>
      </c>
      <c r="O93" s="1">
        <f t="shared" si="2"/>
        <v>1</v>
      </c>
      <c r="P93" s="2">
        <f t="shared" si="3"/>
        <v>0.2928122095</v>
      </c>
      <c r="Q93" s="1">
        <f t="shared" si="4"/>
        <v>0.2985467821</v>
      </c>
      <c r="S93" s="2">
        <f t="shared" si="5"/>
        <v>0.9968056553</v>
      </c>
      <c r="T93" s="1">
        <v>1.0</v>
      </c>
    </row>
    <row r="94">
      <c r="A94" s="1"/>
      <c r="B94" s="1">
        <v>92.0</v>
      </c>
      <c r="C94" s="2">
        <f t="shared" si="1"/>
        <v>0.9854773939</v>
      </c>
      <c r="M94" s="1">
        <v>0.092</v>
      </c>
      <c r="N94" s="1">
        <v>1.0</v>
      </c>
      <c r="O94" s="1">
        <f t="shared" si="2"/>
        <v>1</v>
      </c>
      <c r="P94" s="2">
        <f t="shared" si="3"/>
        <v>0.2985467821</v>
      </c>
      <c r="Q94" s="1">
        <f t="shared" si="4"/>
        <v>0.3043131666</v>
      </c>
      <c r="S94" s="2">
        <f t="shared" si="5"/>
        <v>0.9974755085</v>
      </c>
      <c r="T94" s="1">
        <v>1.0</v>
      </c>
    </row>
    <row r="95">
      <c r="A95" s="1"/>
      <c r="B95" s="1">
        <v>93.0</v>
      </c>
      <c r="C95" s="2">
        <f t="shared" si="1"/>
        <v>0.9850795349</v>
      </c>
      <c r="M95" s="1">
        <v>0.093</v>
      </c>
      <c r="N95" s="1">
        <v>1.0</v>
      </c>
      <c r="O95" s="1">
        <f t="shared" si="2"/>
        <v>1</v>
      </c>
      <c r="P95" s="2">
        <f t="shared" si="3"/>
        <v>0.3043131666</v>
      </c>
      <c r="Q95" s="1">
        <f t="shared" si="4"/>
        <v>0.3101104522</v>
      </c>
      <c r="S95" s="2">
        <f t="shared" si="5"/>
        <v>0.9980668046</v>
      </c>
      <c r="T95" s="1">
        <v>1.0</v>
      </c>
    </row>
    <row r="96">
      <c r="A96" s="1"/>
      <c r="B96" s="1">
        <v>94.0</v>
      </c>
      <c r="C96" s="2">
        <f t="shared" si="1"/>
        <v>0.9846752068</v>
      </c>
      <c r="M96" s="1">
        <v>0.094</v>
      </c>
      <c r="N96" s="1">
        <v>1.0</v>
      </c>
      <c r="O96" s="1">
        <f t="shared" si="2"/>
        <v>1</v>
      </c>
      <c r="P96" s="2">
        <f t="shared" si="3"/>
        <v>0.3101104522</v>
      </c>
      <c r="Q96" s="1">
        <f t="shared" si="4"/>
        <v>0.3159377237</v>
      </c>
      <c r="S96" s="2">
        <f t="shared" si="5"/>
        <v>0.9985794501</v>
      </c>
      <c r="T96" s="1">
        <v>1.0</v>
      </c>
    </row>
    <row r="97">
      <c r="A97" s="1"/>
      <c r="B97" s="1">
        <v>95.0</v>
      </c>
      <c r="C97" s="2">
        <f t="shared" si="1"/>
        <v>0.9842643748</v>
      </c>
      <c r="M97" s="1">
        <v>0.095</v>
      </c>
      <c r="N97" s="1">
        <v>1.0</v>
      </c>
      <c r="O97" s="1">
        <f t="shared" si="2"/>
        <v>1</v>
      </c>
      <c r="P97" s="2">
        <f t="shared" si="3"/>
        <v>0.3159377237</v>
      </c>
      <c r="Q97" s="1">
        <f t="shared" si="4"/>
        <v>0.3217940606</v>
      </c>
      <c r="S97" s="2">
        <f t="shared" si="5"/>
        <v>0.9990133642</v>
      </c>
      <c r="T97" s="1">
        <v>1.0</v>
      </c>
    </row>
    <row r="98">
      <c r="A98" s="1"/>
      <c r="B98" s="1">
        <v>96.0</v>
      </c>
      <c r="C98" s="2">
        <f t="shared" si="1"/>
        <v>0.9838470045</v>
      </c>
      <c r="M98" s="1">
        <v>0.096</v>
      </c>
      <c r="N98" s="1">
        <v>1.0</v>
      </c>
      <c r="O98" s="1">
        <f t="shared" si="2"/>
        <v>1</v>
      </c>
      <c r="P98" s="2">
        <f t="shared" si="3"/>
        <v>0.3217940606</v>
      </c>
      <c r="Q98" s="1">
        <f t="shared" si="4"/>
        <v>0.3276785384</v>
      </c>
      <c r="S98" s="2">
        <f t="shared" si="5"/>
        <v>0.9993684783</v>
      </c>
      <c r="T98" s="1">
        <v>1.0</v>
      </c>
    </row>
    <row r="99">
      <c r="A99" s="1"/>
      <c r="B99" s="1">
        <v>97.0</v>
      </c>
      <c r="C99" s="2">
        <f t="shared" si="1"/>
        <v>0.9834230616</v>
      </c>
      <c r="M99" s="1">
        <v>0.097</v>
      </c>
      <c r="N99" s="1">
        <v>1.0</v>
      </c>
      <c r="O99" s="1">
        <f t="shared" si="2"/>
        <v>1</v>
      </c>
      <c r="P99" s="2">
        <f t="shared" si="3"/>
        <v>0.3276785384</v>
      </c>
      <c r="Q99" s="1">
        <f t="shared" si="4"/>
        <v>0.3335902277</v>
      </c>
      <c r="S99" s="2">
        <f t="shared" si="5"/>
        <v>0.9996447363</v>
      </c>
      <c r="T99" s="1">
        <v>1.0</v>
      </c>
    </row>
    <row r="100">
      <c r="A100" s="1"/>
      <c r="B100" s="1">
        <v>98.0</v>
      </c>
      <c r="C100" s="2">
        <f t="shared" si="1"/>
        <v>0.9829925118</v>
      </c>
      <c r="M100" s="1">
        <v>0.098</v>
      </c>
      <c r="N100" s="1">
        <v>1.0</v>
      </c>
      <c r="O100" s="1">
        <f t="shared" si="2"/>
        <v>1</v>
      </c>
      <c r="P100" s="2">
        <f t="shared" si="3"/>
        <v>0.3335902277</v>
      </c>
      <c r="Q100" s="1">
        <f t="shared" si="4"/>
        <v>0.3395281951</v>
      </c>
      <c r="S100" s="2">
        <f t="shared" si="5"/>
        <v>0.9998420946</v>
      </c>
      <c r="T100" s="1">
        <v>1.0</v>
      </c>
    </row>
    <row r="101">
      <c r="A101" s="1"/>
      <c r="B101" s="1">
        <v>99.0</v>
      </c>
      <c r="C101" s="2">
        <f t="shared" si="1"/>
        <v>0.9825553213</v>
      </c>
      <c r="M101" s="1">
        <v>0.099</v>
      </c>
      <c r="N101" s="1">
        <v>1.0</v>
      </c>
      <c r="O101" s="1">
        <f t="shared" si="2"/>
        <v>1</v>
      </c>
      <c r="P101" s="2">
        <f t="shared" si="3"/>
        <v>0.3395281951</v>
      </c>
      <c r="Q101" s="1">
        <f t="shared" si="4"/>
        <v>0.3454915028</v>
      </c>
      <c r="S101" s="2">
        <f t="shared" si="5"/>
        <v>0.9999605221</v>
      </c>
      <c r="T101" s="1">
        <v>1.0</v>
      </c>
    </row>
    <row r="102">
      <c r="A102" s="1"/>
      <c r="B102" s="1">
        <v>100.0</v>
      </c>
      <c r="C102" s="2">
        <f t="shared" si="1"/>
        <v>0.9821114562</v>
      </c>
      <c r="M102" s="1">
        <v>0.1</v>
      </c>
      <c r="N102" s="1">
        <v>1.0</v>
      </c>
      <c r="O102" s="1">
        <f t="shared" si="2"/>
        <v>0.101</v>
      </c>
      <c r="P102" s="2">
        <f t="shared" si="3"/>
        <v>0.3454915028</v>
      </c>
      <c r="Q102" s="1">
        <f t="shared" si="4"/>
        <v>0.3514792092</v>
      </c>
      <c r="S102" s="2">
        <f t="shared" si="5"/>
        <v>1</v>
      </c>
      <c r="T102" s="1">
        <v>1.0</v>
      </c>
    </row>
    <row r="103">
      <c r="A103" s="1"/>
      <c r="B103" s="1">
        <v>101.0</v>
      </c>
      <c r="C103" s="2">
        <f t="shared" si="1"/>
        <v>0.9816608829</v>
      </c>
      <c r="M103" s="1">
        <v>0.101</v>
      </c>
      <c r="N103" s="2">
        <f t="shared" ref="N103:N602" si="6">M103</f>
        <v>0.101</v>
      </c>
      <c r="O103" s="1">
        <f t="shared" si="2"/>
        <v>0.102</v>
      </c>
      <c r="P103" s="2">
        <f t="shared" si="3"/>
        <v>0.3514792092</v>
      </c>
      <c r="Q103" s="1">
        <f t="shared" si="4"/>
        <v>0.3574903688</v>
      </c>
      <c r="S103" s="2">
        <f t="shared" si="5"/>
        <v>0.9999605221</v>
      </c>
      <c r="T103" s="2">
        <f t="shared" ref="T103:T602" si="7">S103</f>
        <v>0.9999605221</v>
      </c>
    </row>
    <row r="104">
      <c r="A104" s="1"/>
      <c r="B104" s="1">
        <v>102.0</v>
      </c>
      <c r="C104" s="2">
        <f t="shared" si="1"/>
        <v>0.981203568</v>
      </c>
      <c r="M104" s="1">
        <v>0.102</v>
      </c>
      <c r="N104" s="2">
        <f t="shared" si="6"/>
        <v>0.102</v>
      </c>
      <c r="O104" s="1">
        <f t="shared" si="2"/>
        <v>0.103</v>
      </c>
      <c r="P104" s="2">
        <f t="shared" si="3"/>
        <v>0.3574903688</v>
      </c>
      <c r="Q104" s="1">
        <f t="shared" si="4"/>
        <v>0.3635240322</v>
      </c>
      <c r="S104" s="2">
        <f t="shared" si="5"/>
        <v>0.9998420946</v>
      </c>
      <c r="T104" s="2">
        <f t="shared" si="7"/>
        <v>0.9998420946</v>
      </c>
    </row>
    <row r="105">
      <c r="A105" s="1"/>
      <c r="B105" s="1">
        <v>103.0</v>
      </c>
      <c r="C105" s="2">
        <f t="shared" si="1"/>
        <v>0.9807394781</v>
      </c>
      <c r="M105" s="1">
        <v>0.103</v>
      </c>
      <c r="N105" s="2">
        <f t="shared" si="6"/>
        <v>0.103</v>
      </c>
      <c r="O105" s="1">
        <f t="shared" si="2"/>
        <v>0.104</v>
      </c>
      <c r="P105" s="2">
        <f t="shared" si="3"/>
        <v>0.3635240322</v>
      </c>
      <c r="Q105" s="1">
        <f t="shared" si="4"/>
        <v>0.3695792469</v>
      </c>
      <c r="S105" s="2">
        <f t="shared" si="5"/>
        <v>0.9996447363</v>
      </c>
      <c r="T105" s="2">
        <f t="shared" si="7"/>
        <v>0.9996447363</v>
      </c>
    </row>
    <row r="106">
      <c r="A106" s="1"/>
      <c r="B106" s="1">
        <v>104.0</v>
      </c>
      <c r="C106" s="2">
        <f t="shared" si="1"/>
        <v>0.9802685802</v>
      </c>
      <c r="M106" s="1">
        <v>0.104</v>
      </c>
      <c r="N106" s="2">
        <f t="shared" si="6"/>
        <v>0.104</v>
      </c>
      <c r="O106" s="1">
        <f t="shared" si="2"/>
        <v>0.105</v>
      </c>
      <c r="P106" s="2">
        <f t="shared" si="3"/>
        <v>0.3695792469</v>
      </c>
      <c r="Q106" s="1">
        <f t="shared" si="4"/>
        <v>0.3756550564</v>
      </c>
      <c r="S106" s="2">
        <f t="shared" si="5"/>
        <v>0.9993684783</v>
      </c>
      <c r="T106" s="2">
        <f t="shared" si="7"/>
        <v>0.9993684783</v>
      </c>
    </row>
    <row r="107">
      <c r="A107" s="1"/>
      <c r="B107" s="1">
        <v>105.0</v>
      </c>
      <c r="C107" s="2">
        <f t="shared" si="1"/>
        <v>0.9797908412</v>
      </c>
      <c r="M107" s="1">
        <v>0.105</v>
      </c>
      <c r="N107" s="2">
        <f t="shared" si="6"/>
        <v>0.105</v>
      </c>
      <c r="O107" s="1">
        <f t="shared" si="2"/>
        <v>0.106</v>
      </c>
      <c r="P107" s="2">
        <f t="shared" si="3"/>
        <v>0.3756550564</v>
      </c>
      <c r="Q107" s="1">
        <f t="shared" si="4"/>
        <v>0.3817505015</v>
      </c>
      <c r="S107" s="2">
        <f t="shared" si="5"/>
        <v>0.9990133642</v>
      </c>
      <c r="T107" s="2">
        <f t="shared" si="7"/>
        <v>0.9990133642</v>
      </c>
    </row>
    <row r="108">
      <c r="A108" s="1"/>
      <c r="B108" s="1">
        <v>106.0</v>
      </c>
      <c r="C108" s="2">
        <f t="shared" si="1"/>
        <v>0.9793062284</v>
      </c>
      <c r="M108" s="1">
        <v>0.106</v>
      </c>
      <c r="N108" s="2">
        <f t="shared" si="6"/>
        <v>0.106</v>
      </c>
      <c r="O108" s="1">
        <f t="shared" si="2"/>
        <v>0.107</v>
      </c>
      <c r="P108" s="2">
        <f t="shared" si="3"/>
        <v>0.3817505015</v>
      </c>
      <c r="Q108" s="1">
        <f t="shared" si="4"/>
        <v>0.3878646195</v>
      </c>
      <c r="S108" s="2">
        <f t="shared" si="5"/>
        <v>0.9985794501</v>
      </c>
      <c r="T108" s="2">
        <f t="shared" si="7"/>
        <v>0.9985794501</v>
      </c>
    </row>
    <row r="109">
      <c r="A109" s="1"/>
      <c r="B109" s="1">
        <v>107.0</v>
      </c>
      <c r="C109" s="2">
        <f t="shared" si="1"/>
        <v>0.978814709</v>
      </c>
      <c r="M109" s="1">
        <v>0.107</v>
      </c>
      <c r="N109" s="2">
        <f t="shared" si="6"/>
        <v>0.107</v>
      </c>
      <c r="O109" s="1">
        <f t="shared" si="2"/>
        <v>0.108</v>
      </c>
      <c r="P109" s="2">
        <f t="shared" si="3"/>
        <v>0.3878646195</v>
      </c>
      <c r="Q109" s="1">
        <f t="shared" si="4"/>
        <v>0.393996445</v>
      </c>
      <c r="S109" s="2">
        <f t="shared" si="5"/>
        <v>0.9980668046</v>
      </c>
      <c r="T109" s="2">
        <f t="shared" si="7"/>
        <v>0.9980668046</v>
      </c>
    </row>
    <row r="110">
      <c r="A110" s="1"/>
      <c r="B110" s="1">
        <v>108.0</v>
      </c>
      <c r="C110" s="2">
        <f t="shared" si="1"/>
        <v>0.9783162507</v>
      </c>
      <c r="M110" s="1">
        <v>0.108</v>
      </c>
      <c r="N110" s="2">
        <f t="shared" si="6"/>
        <v>0.108</v>
      </c>
      <c r="O110" s="1">
        <f t="shared" si="2"/>
        <v>0.109</v>
      </c>
      <c r="P110" s="2">
        <f t="shared" si="3"/>
        <v>0.393996445</v>
      </c>
      <c r="Q110" s="1">
        <f t="shared" si="4"/>
        <v>0.4001450097</v>
      </c>
      <c r="S110" s="2">
        <f t="shared" si="5"/>
        <v>0.9974755085</v>
      </c>
      <c r="T110" s="2">
        <f t="shared" si="7"/>
        <v>0.9974755085</v>
      </c>
    </row>
    <row r="111">
      <c r="A111" s="1"/>
      <c r="B111" s="1">
        <v>109.0</v>
      </c>
      <c r="C111" s="2">
        <f t="shared" si="1"/>
        <v>0.977810821</v>
      </c>
      <c r="M111" s="1">
        <v>0.109</v>
      </c>
      <c r="N111" s="2">
        <f t="shared" si="6"/>
        <v>0.109</v>
      </c>
      <c r="O111" s="1">
        <f t="shared" si="2"/>
        <v>0.11</v>
      </c>
      <c r="P111" s="2">
        <f t="shared" si="3"/>
        <v>0.4001450097</v>
      </c>
      <c r="Q111" s="1">
        <f t="shared" si="4"/>
        <v>0.4063093427</v>
      </c>
      <c r="S111" s="2">
        <f t="shared" si="5"/>
        <v>0.9968056553</v>
      </c>
      <c r="T111" s="2">
        <f t="shared" si="7"/>
        <v>0.9968056553</v>
      </c>
    </row>
    <row r="112">
      <c r="A112" s="1"/>
      <c r="B112" s="1">
        <v>110.0</v>
      </c>
      <c r="C112" s="2">
        <f t="shared" si="1"/>
        <v>0.9772983877</v>
      </c>
      <c r="M112" s="1">
        <v>0.11</v>
      </c>
      <c r="N112" s="2">
        <f t="shared" si="6"/>
        <v>0.11</v>
      </c>
      <c r="O112" s="1">
        <f t="shared" si="2"/>
        <v>0.111</v>
      </c>
      <c r="P112" s="2">
        <f t="shared" si="3"/>
        <v>0.4063093427</v>
      </c>
      <c r="Q112" s="1">
        <f t="shared" si="4"/>
        <v>0.4124884705</v>
      </c>
      <c r="S112" s="2">
        <f t="shared" si="5"/>
        <v>0.9960573507</v>
      </c>
      <c r="T112" s="2">
        <f t="shared" si="7"/>
        <v>0.9960573507</v>
      </c>
    </row>
    <row r="113">
      <c r="A113" s="1"/>
      <c r="B113" s="1">
        <v>111.0</v>
      </c>
      <c r="C113" s="2">
        <f t="shared" si="1"/>
        <v>0.9767789189</v>
      </c>
      <c r="M113" s="1">
        <v>0.111</v>
      </c>
      <c r="N113" s="2">
        <f t="shared" si="6"/>
        <v>0.111</v>
      </c>
      <c r="O113" s="1">
        <f t="shared" si="2"/>
        <v>0.112</v>
      </c>
      <c r="P113" s="2">
        <f t="shared" si="3"/>
        <v>0.4124884705</v>
      </c>
      <c r="Q113" s="1">
        <f t="shared" si="4"/>
        <v>0.4186814174</v>
      </c>
      <c r="S113" s="2">
        <f t="shared" si="5"/>
        <v>0.9952307128</v>
      </c>
      <c r="T113" s="2">
        <f t="shared" si="7"/>
        <v>0.9952307128</v>
      </c>
    </row>
    <row r="114">
      <c r="A114" s="1"/>
      <c r="B114" s="1">
        <v>112.0</v>
      </c>
      <c r="C114" s="2">
        <f t="shared" si="1"/>
        <v>0.9762523825</v>
      </c>
      <c r="M114" s="1">
        <v>0.112</v>
      </c>
      <c r="N114" s="2">
        <f t="shared" si="6"/>
        <v>0.112</v>
      </c>
      <c r="O114" s="1">
        <f t="shared" si="2"/>
        <v>0.113</v>
      </c>
      <c r="P114" s="2">
        <f t="shared" si="3"/>
        <v>0.4186814174</v>
      </c>
      <c r="Q114" s="1">
        <f t="shared" si="4"/>
        <v>0.4248872054</v>
      </c>
      <c r="S114" s="2">
        <f t="shared" si="5"/>
        <v>0.9943258724</v>
      </c>
      <c r="T114" s="2">
        <f t="shared" si="7"/>
        <v>0.9943258724</v>
      </c>
    </row>
    <row r="115">
      <c r="A115" s="1"/>
      <c r="B115" s="1">
        <v>113.0</v>
      </c>
      <c r="C115" s="2">
        <f t="shared" si="1"/>
        <v>0.9757187468</v>
      </c>
      <c r="M115" s="1">
        <v>0.113</v>
      </c>
      <c r="N115" s="2">
        <f t="shared" si="6"/>
        <v>0.113</v>
      </c>
      <c r="O115" s="1">
        <f t="shared" si="2"/>
        <v>0.114</v>
      </c>
      <c r="P115" s="2">
        <f t="shared" si="3"/>
        <v>0.4248872054</v>
      </c>
      <c r="Q115" s="1">
        <f t="shared" si="4"/>
        <v>0.4311048547</v>
      </c>
      <c r="S115" s="2">
        <f t="shared" si="5"/>
        <v>0.9933429721</v>
      </c>
      <c r="T115" s="2">
        <f t="shared" si="7"/>
        <v>0.9933429721</v>
      </c>
    </row>
    <row r="116">
      <c r="A116" s="1"/>
      <c r="B116" s="1">
        <v>114.0</v>
      </c>
      <c r="C116" s="2">
        <f t="shared" si="1"/>
        <v>0.9751779802</v>
      </c>
      <c r="M116" s="1">
        <v>0.114</v>
      </c>
      <c r="N116" s="2">
        <f t="shared" si="6"/>
        <v>0.114</v>
      </c>
      <c r="O116" s="1">
        <f t="shared" si="2"/>
        <v>0.115</v>
      </c>
      <c r="P116" s="2">
        <f t="shared" si="3"/>
        <v>0.4311048547</v>
      </c>
      <c r="Q116" s="1">
        <f t="shared" si="4"/>
        <v>0.4373333832</v>
      </c>
      <c r="S116" s="2">
        <f t="shared" si="5"/>
        <v>0.9922821673</v>
      </c>
      <c r="T116" s="2">
        <f t="shared" si="7"/>
        <v>0.9922821673</v>
      </c>
    </row>
    <row r="117">
      <c r="A117" s="1"/>
      <c r="B117" s="1">
        <v>115.0</v>
      </c>
      <c r="C117" s="2">
        <f t="shared" si="1"/>
        <v>0.9746300512</v>
      </c>
      <c r="M117" s="1">
        <v>0.115</v>
      </c>
      <c r="N117" s="2">
        <f t="shared" si="6"/>
        <v>0.115</v>
      </c>
      <c r="O117" s="1">
        <f t="shared" si="2"/>
        <v>0.116</v>
      </c>
      <c r="P117" s="2">
        <f t="shared" si="3"/>
        <v>0.4373333832</v>
      </c>
      <c r="Q117" s="1">
        <f t="shared" si="4"/>
        <v>0.4435718076</v>
      </c>
      <c r="S117" s="2">
        <f t="shared" si="5"/>
        <v>0.9911436254</v>
      </c>
      <c r="T117" s="2">
        <f t="shared" si="7"/>
        <v>0.9911436254</v>
      </c>
    </row>
    <row r="118">
      <c r="A118" s="1"/>
      <c r="B118" s="1">
        <v>116.0</v>
      </c>
      <c r="C118" s="2">
        <f t="shared" si="1"/>
        <v>0.9740749285</v>
      </c>
      <c r="M118" s="1">
        <v>0.116</v>
      </c>
      <c r="N118" s="2">
        <f t="shared" si="6"/>
        <v>0.116</v>
      </c>
      <c r="O118" s="1">
        <f t="shared" si="2"/>
        <v>0.117</v>
      </c>
      <c r="P118" s="2">
        <f t="shared" si="3"/>
        <v>0.4435718076</v>
      </c>
      <c r="Q118" s="1">
        <f t="shared" si="4"/>
        <v>0.4498191426</v>
      </c>
      <c r="S118" s="2">
        <f t="shared" si="5"/>
        <v>0.9899275262</v>
      </c>
      <c r="T118" s="2">
        <f t="shared" si="7"/>
        <v>0.9899275262</v>
      </c>
    </row>
    <row r="119">
      <c r="A119" s="1"/>
      <c r="B119" s="1">
        <v>117.0</v>
      </c>
      <c r="C119" s="2">
        <f t="shared" si="1"/>
        <v>0.9735125809</v>
      </c>
      <c r="M119" s="1">
        <v>0.117</v>
      </c>
      <c r="N119" s="2">
        <f t="shared" si="6"/>
        <v>0.117</v>
      </c>
      <c r="O119" s="1">
        <f t="shared" si="2"/>
        <v>0.118</v>
      </c>
      <c r="P119" s="2">
        <f t="shared" si="3"/>
        <v>0.4498191426</v>
      </c>
      <c r="Q119" s="1">
        <f t="shared" si="4"/>
        <v>0.4560744017</v>
      </c>
      <c r="S119" s="2">
        <f t="shared" si="5"/>
        <v>0.9886340618</v>
      </c>
      <c r="T119" s="2">
        <f t="shared" si="7"/>
        <v>0.9886340618</v>
      </c>
    </row>
    <row r="120">
      <c r="A120" s="1"/>
      <c r="B120" s="1">
        <v>118.0</v>
      </c>
      <c r="C120" s="2">
        <f t="shared" si="1"/>
        <v>0.9729429772</v>
      </c>
      <c r="M120" s="1">
        <v>0.118</v>
      </c>
      <c r="N120" s="2">
        <f t="shared" si="6"/>
        <v>0.118</v>
      </c>
      <c r="O120" s="1">
        <f t="shared" si="2"/>
        <v>0.119</v>
      </c>
      <c r="P120" s="2">
        <f t="shared" si="3"/>
        <v>0.4560744017</v>
      </c>
      <c r="Q120" s="1">
        <f t="shared" si="4"/>
        <v>0.4623365972</v>
      </c>
      <c r="S120" s="2">
        <f t="shared" si="5"/>
        <v>0.9872634364</v>
      </c>
      <c r="T120" s="2">
        <f t="shared" si="7"/>
        <v>0.9872634364</v>
      </c>
    </row>
    <row r="121">
      <c r="A121" s="1"/>
      <c r="B121" s="1">
        <v>119.0</v>
      </c>
      <c r="C121" s="2">
        <f t="shared" si="1"/>
        <v>0.9723660866</v>
      </c>
      <c r="M121" s="1">
        <v>0.119</v>
      </c>
      <c r="N121" s="2">
        <f t="shared" si="6"/>
        <v>0.119</v>
      </c>
      <c r="O121" s="1">
        <f t="shared" si="2"/>
        <v>0.12</v>
      </c>
      <c r="P121" s="2">
        <f t="shared" si="3"/>
        <v>0.4623365972</v>
      </c>
      <c r="Q121" s="1">
        <f t="shared" si="4"/>
        <v>0.4686047402</v>
      </c>
      <c r="S121" s="2">
        <f t="shared" si="5"/>
        <v>0.9858158665</v>
      </c>
      <c r="T121" s="2">
        <f t="shared" si="7"/>
        <v>0.9858158665</v>
      </c>
    </row>
    <row r="122">
      <c r="A122" s="1"/>
      <c r="B122" s="1">
        <v>120.0</v>
      </c>
      <c r="C122" s="2">
        <f t="shared" si="1"/>
        <v>0.9717818782</v>
      </c>
      <c r="M122" s="1">
        <v>0.12</v>
      </c>
      <c r="N122" s="2">
        <f t="shared" si="6"/>
        <v>0.12</v>
      </c>
      <c r="O122" s="1">
        <f t="shared" si="2"/>
        <v>0.121</v>
      </c>
      <c r="P122" s="2">
        <f t="shared" si="3"/>
        <v>0.4686047402</v>
      </c>
      <c r="Q122" s="1">
        <f t="shared" si="4"/>
        <v>0.4748778409</v>
      </c>
      <c r="S122" s="2">
        <f t="shared" si="5"/>
        <v>0.9842915806</v>
      </c>
      <c r="T122" s="2">
        <f t="shared" si="7"/>
        <v>0.9842915806</v>
      </c>
    </row>
    <row r="123">
      <c r="A123" s="1"/>
      <c r="B123" s="1">
        <v>121.0</v>
      </c>
      <c r="C123" s="2">
        <f t="shared" si="1"/>
        <v>0.9711903213</v>
      </c>
      <c r="M123" s="1">
        <v>0.121</v>
      </c>
      <c r="N123" s="2">
        <f t="shared" si="6"/>
        <v>0.121</v>
      </c>
      <c r="O123" s="1">
        <f t="shared" si="2"/>
        <v>0.122</v>
      </c>
      <c r="P123" s="2">
        <f t="shared" si="3"/>
        <v>0.4748778409</v>
      </c>
      <c r="Q123" s="1">
        <f t="shared" si="4"/>
        <v>0.4811549087</v>
      </c>
      <c r="S123" s="2">
        <f t="shared" si="5"/>
        <v>0.9826908194</v>
      </c>
      <c r="T123" s="2">
        <f t="shared" si="7"/>
        <v>0.9826908194</v>
      </c>
    </row>
    <row r="124">
      <c r="A124" s="1"/>
      <c r="B124" s="1">
        <v>122.0</v>
      </c>
      <c r="C124" s="2">
        <f t="shared" si="1"/>
        <v>0.9705913854</v>
      </c>
      <c r="M124" s="1">
        <v>0.122</v>
      </c>
      <c r="N124" s="2">
        <f t="shared" si="6"/>
        <v>0.122</v>
      </c>
      <c r="O124" s="1">
        <f t="shared" si="2"/>
        <v>0.123</v>
      </c>
      <c r="P124" s="2">
        <f t="shared" si="3"/>
        <v>0.4811549087</v>
      </c>
      <c r="Q124" s="1">
        <f t="shared" si="4"/>
        <v>0.4874349523</v>
      </c>
      <c r="S124" s="2">
        <f t="shared" si="5"/>
        <v>0.9810138358</v>
      </c>
      <c r="T124" s="2">
        <f t="shared" si="7"/>
        <v>0.9810138358</v>
      </c>
    </row>
    <row r="125">
      <c r="A125" s="1"/>
      <c r="B125" s="1">
        <v>123.0</v>
      </c>
      <c r="C125" s="2">
        <f t="shared" si="1"/>
        <v>0.9699850401</v>
      </c>
      <c r="M125" s="1">
        <v>0.123</v>
      </c>
      <c r="N125" s="2">
        <f t="shared" si="6"/>
        <v>0.123</v>
      </c>
      <c r="O125" s="1">
        <f t="shared" si="2"/>
        <v>0.124</v>
      </c>
      <c r="P125" s="2">
        <f t="shared" si="3"/>
        <v>0.4874349523</v>
      </c>
      <c r="Q125" s="1">
        <f t="shared" si="4"/>
        <v>0.4937169801</v>
      </c>
      <c r="S125" s="2">
        <f t="shared" si="5"/>
        <v>0.9792608945</v>
      </c>
      <c r="T125" s="2">
        <f t="shared" si="7"/>
        <v>0.9792608945</v>
      </c>
    </row>
    <row r="126">
      <c r="A126" s="1"/>
      <c r="B126" s="1">
        <v>124.0</v>
      </c>
      <c r="C126" s="2">
        <f t="shared" si="1"/>
        <v>0.969371255</v>
      </c>
      <c r="M126" s="1">
        <v>0.124</v>
      </c>
      <c r="N126" s="2">
        <f t="shared" si="6"/>
        <v>0.124</v>
      </c>
      <c r="O126" s="1">
        <f t="shared" si="2"/>
        <v>0.125</v>
      </c>
      <c r="P126" s="2">
        <f t="shared" si="3"/>
        <v>0.4937169801</v>
      </c>
      <c r="Q126" s="1">
        <f t="shared" si="4"/>
        <v>0.5</v>
      </c>
      <c r="S126" s="2">
        <f t="shared" si="5"/>
        <v>0.9774322724</v>
      </c>
      <c r="T126" s="2">
        <f t="shared" si="7"/>
        <v>0.9774322724</v>
      </c>
    </row>
    <row r="127">
      <c r="A127" s="1"/>
      <c r="B127" s="1">
        <v>125.0</v>
      </c>
      <c r="C127" s="2">
        <f t="shared" si="1"/>
        <v>0.96875</v>
      </c>
      <c r="M127" s="1">
        <v>0.125</v>
      </c>
      <c r="N127" s="2">
        <f t="shared" si="6"/>
        <v>0.125</v>
      </c>
      <c r="O127" s="1">
        <f t="shared" si="2"/>
        <v>0.126</v>
      </c>
      <c r="P127" s="2">
        <f t="shared" si="3"/>
        <v>0.5</v>
      </c>
      <c r="Q127" s="1">
        <f t="shared" si="4"/>
        <v>0.5062830199</v>
      </c>
      <c r="S127" s="2">
        <f t="shared" si="5"/>
        <v>0.9755282581</v>
      </c>
      <c r="T127" s="2">
        <f t="shared" si="7"/>
        <v>0.9755282581</v>
      </c>
    </row>
    <row r="128">
      <c r="A128" s="1"/>
      <c r="B128" s="1">
        <v>126.0</v>
      </c>
      <c r="C128" s="2">
        <f t="shared" si="1"/>
        <v>0.968121245</v>
      </c>
      <c r="M128" s="1">
        <v>0.126</v>
      </c>
      <c r="N128" s="2">
        <f t="shared" si="6"/>
        <v>0.126</v>
      </c>
      <c r="O128" s="1">
        <f t="shared" si="2"/>
        <v>0.127</v>
      </c>
      <c r="P128" s="2">
        <f t="shared" si="3"/>
        <v>0.5062830199</v>
      </c>
      <c r="Q128" s="1">
        <f t="shared" si="4"/>
        <v>0.5125650477</v>
      </c>
      <c r="S128" s="2">
        <f t="shared" si="5"/>
        <v>0.9735491525</v>
      </c>
      <c r="T128" s="2">
        <f t="shared" si="7"/>
        <v>0.9735491525</v>
      </c>
    </row>
    <row r="129">
      <c r="A129" s="1"/>
      <c r="B129" s="1">
        <v>127.0</v>
      </c>
      <c r="C129" s="2">
        <f t="shared" si="1"/>
        <v>0.9674849601</v>
      </c>
      <c r="M129" s="1">
        <v>0.127</v>
      </c>
      <c r="N129" s="2">
        <f t="shared" si="6"/>
        <v>0.127</v>
      </c>
      <c r="O129" s="1">
        <f t="shared" si="2"/>
        <v>0.128</v>
      </c>
      <c r="P129" s="2">
        <f t="shared" si="3"/>
        <v>0.5125650477</v>
      </c>
      <c r="Q129" s="1">
        <f t="shared" si="4"/>
        <v>0.5188450913</v>
      </c>
      <c r="S129" s="2">
        <f t="shared" si="5"/>
        <v>0.9714952679</v>
      </c>
      <c r="T129" s="2">
        <f t="shared" si="7"/>
        <v>0.9714952679</v>
      </c>
    </row>
    <row r="130">
      <c r="A130" s="1"/>
      <c r="B130" s="1">
        <v>128.0</v>
      </c>
      <c r="C130" s="2">
        <f t="shared" si="1"/>
        <v>0.9668411154</v>
      </c>
      <c r="M130" s="1">
        <v>0.128</v>
      </c>
      <c r="N130" s="2">
        <f t="shared" si="6"/>
        <v>0.128</v>
      </c>
      <c r="O130" s="1">
        <f t="shared" si="2"/>
        <v>0.129</v>
      </c>
      <c r="P130" s="2">
        <f t="shared" si="3"/>
        <v>0.5188450913</v>
      </c>
      <c r="Q130" s="1">
        <f t="shared" si="4"/>
        <v>0.5251221591</v>
      </c>
      <c r="S130" s="2">
        <f t="shared" si="5"/>
        <v>0.9693669288</v>
      </c>
      <c r="T130" s="2">
        <f t="shared" si="7"/>
        <v>0.9693669288</v>
      </c>
    </row>
    <row r="131">
      <c r="A131" s="1"/>
      <c r="B131" s="1">
        <v>129.0</v>
      </c>
      <c r="C131" s="2">
        <f t="shared" si="1"/>
        <v>0.9661896813</v>
      </c>
      <c r="M131" s="1">
        <v>0.129</v>
      </c>
      <c r="N131" s="2">
        <f t="shared" si="6"/>
        <v>0.129</v>
      </c>
      <c r="O131" s="1">
        <f t="shared" si="2"/>
        <v>0.13</v>
      </c>
      <c r="P131" s="2">
        <f t="shared" si="3"/>
        <v>0.5251221591</v>
      </c>
      <c r="Q131" s="1">
        <f t="shared" si="4"/>
        <v>0.5313952598</v>
      </c>
      <c r="S131" s="2">
        <f t="shared" si="5"/>
        <v>0.9671644712</v>
      </c>
      <c r="T131" s="2">
        <f t="shared" si="7"/>
        <v>0.9671644712</v>
      </c>
    </row>
    <row r="132">
      <c r="A132" s="1"/>
      <c r="B132" s="1">
        <v>130.0</v>
      </c>
      <c r="C132" s="2">
        <f t="shared" si="1"/>
        <v>0.9655306281</v>
      </c>
      <c r="M132" s="1">
        <v>0.13</v>
      </c>
      <c r="N132" s="2">
        <f t="shared" si="6"/>
        <v>0.13</v>
      </c>
      <c r="O132" s="1">
        <f t="shared" si="2"/>
        <v>0.131</v>
      </c>
      <c r="P132" s="2">
        <f t="shared" si="3"/>
        <v>0.5313952598</v>
      </c>
      <c r="Q132" s="1">
        <f t="shared" si="4"/>
        <v>0.5376634028</v>
      </c>
      <c r="S132" s="2">
        <f t="shared" si="5"/>
        <v>0.9648882429</v>
      </c>
      <c r="T132" s="2">
        <f t="shared" si="7"/>
        <v>0.9648882429</v>
      </c>
    </row>
    <row r="133">
      <c r="A133" s="1"/>
      <c r="B133" s="1">
        <v>131.0</v>
      </c>
      <c r="C133" s="2">
        <f t="shared" si="1"/>
        <v>0.9648639264</v>
      </c>
      <c r="M133" s="1">
        <v>0.131</v>
      </c>
      <c r="N133" s="2">
        <f t="shared" si="6"/>
        <v>0.131</v>
      </c>
      <c r="O133" s="1">
        <f t="shared" si="2"/>
        <v>0.132</v>
      </c>
      <c r="P133" s="2">
        <f t="shared" si="3"/>
        <v>0.5376634028</v>
      </c>
      <c r="Q133" s="1">
        <f t="shared" si="4"/>
        <v>0.5439255983</v>
      </c>
      <c r="S133" s="2">
        <f t="shared" si="5"/>
        <v>0.9625386034</v>
      </c>
      <c r="T133" s="2">
        <f t="shared" si="7"/>
        <v>0.9625386034</v>
      </c>
    </row>
    <row r="134">
      <c r="A134" s="1"/>
      <c r="B134" s="1">
        <v>132.0</v>
      </c>
      <c r="C134" s="2">
        <f t="shared" si="1"/>
        <v>0.9641895468</v>
      </c>
      <c r="M134" s="1">
        <v>0.132</v>
      </c>
      <c r="N134" s="2">
        <f t="shared" si="6"/>
        <v>0.132</v>
      </c>
      <c r="O134" s="1">
        <f t="shared" si="2"/>
        <v>0.133</v>
      </c>
      <c r="P134" s="2">
        <f t="shared" si="3"/>
        <v>0.5439255983</v>
      </c>
      <c r="Q134" s="1">
        <f t="shared" si="4"/>
        <v>0.5501808574</v>
      </c>
      <c r="S134" s="2">
        <f t="shared" si="5"/>
        <v>0.9601159237</v>
      </c>
      <c r="T134" s="2">
        <f t="shared" si="7"/>
        <v>0.9601159237</v>
      </c>
    </row>
    <row r="135">
      <c r="A135" s="1"/>
      <c r="B135" s="1">
        <v>133.0</v>
      </c>
      <c r="C135" s="2">
        <f t="shared" si="1"/>
        <v>0.9635074601</v>
      </c>
      <c r="M135" s="1">
        <v>0.133</v>
      </c>
      <c r="N135" s="2">
        <f t="shared" si="6"/>
        <v>0.133</v>
      </c>
      <c r="O135" s="1">
        <f t="shared" si="2"/>
        <v>0.134</v>
      </c>
      <c r="P135" s="2">
        <f t="shared" si="3"/>
        <v>0.5501808574</v>
      </c>
      <c r="Q135" s="1">
        <f t="shared" si="4"/>
        <v>0.5564281924</v>
      </c>
      <c r="S135" s="2">
        <f t="shared" si="5"/>
        <v>0.9576205863</v>
      </c>
      <c r="T135" s="2">
        <f t="shared" si="7"/>
        <v>0.9576205863</v>
      </c>
    </row>
    <row r="136">
      <c r="A136" s="1"/>
      <c r="B136" s="1">
        <v>134.0</v>
      </c>
      <c r="C136" s="2">
        <f t="shared" si="1"/>
        <v>0.9628176371</v>
      </c>
      <c r="M136" s="1">
        <v>0.134</v>
      </c>
      <c r="N136" s="2">
        <f t="shared" si="6"/>
        <v>0.134</v>
      </c>
      <c r="O136" s="1">
        <f t="shared" si="2"/>
        <v>0.135</v>
      </c>
      <c r="P136" s="2">
        <f t="shared" si="3"/>
        <v>0.5564281924</v>
      </c>
      <c r="Q136" s="1">
        <f t="shared" si="4"/>
        <v>0.5626666168</v>
      </c>
      <c r="S136" s="2">
        <f t="shared" si="5"/>
        <v>0.9550529853</v>
      </c>
      <c r="T136" s="2">
        <f t="shared" si="7"/>
        <v>0.9550529853</v>
      </c>
    </row>
    <row r="137">
      <c r="A137" s="1"/>
      <c r="B137" s="1">
        <v>135.0</v>
      </c>
      <c r="C137" s="2">
        <f t="shared" si="1"/>
        <v>0.9621200488</v>
      </c>
      <c r="M137" s="1">
        <v>0.135</v>
      </c>
      <c r="N137" s="2">
        <f t="shared" si="6"/>
        <v>0.135</v>
      </c>
      <c r="O137" s="1">
        <f t="shared" si="2"/>
        <v>0.136</v>
      </c>
      <c r="P137" s="2">
        <f t="shared" si="3"/>
        <v>0.5626666168</v>
      </c>
      <c r="Q137" s="1">
        <f t="shared" si="4"/>
        <v>0.5688951453</v>
      </c>
      <c r="S137" s="2">
        <f t="shared" si="5"/>
        <v>0.9524135262</v>
      </c>
      <c r="T137" s="2">
        <f t="shared" si="7"/>
        <v>0.9524135262</v>
      </c>
    </row>
    <row r="138">
      <c r="A138" s="1"/>
      <c r="B138" s="1">
        <v>136.0</v>
      </c>
      <c r="C138" s="2">
        <f t="shared" si="1"/>
        <v>0.9614146663</v>
      </c>
      <c r="M138" s="1">
        <v>0.136</v>
      </c>
      <c r="N138" s="2">
        <f t="shared" si="6"/>
        <v>0.136</v>
      </c>
      <c r="O138" s="1">
        <f t="shared" si="2"/>
        <v>0.137</v>
      </c>
      <c r="P138" s="2">
        <f t="shared" si="3"/>
        <v>0.5688951453</v>
      </c>
      <c r="Q138" s="1">
        <f t="shared" si="4"/>
        <v>0.5751127946</v>
      </c>
      <c r="S138" s="2">
        <f t="shared" si="5"/>
        <v>0.9497026258</v>
      </c>
      <c r="T138" s="2">
        <f t="shared" si="7"/>
        <v>0.9497026258</v>
      </c>
    </row>
    <row r="139">
      <c r="A139" s="1"/>
      <c r="B139" s="1">
        <v>137.0</v>
      </c>
      <c r="C139" s="2">
        <f t="shared" si="1"/>
        <v>0.9607014608</v>
      </c>
      <c r="M139" s="1">
        <v>0.137</v>
      </c>
      <c r="N139" s="2">
        <f t="shared" si="6"/>
        <v>0.137</v>
      </c>
      <c r="O139" s="1">
        <f t="shared" si="2"/>
        <v>0.138</v>
      </c>
      <c r="P139" s="2">
        <f t="shared" si="3"/>
        <v>0.5751127946</v>
      </c>
      <c r="Q139" s="1">
        <f t="shared" si="4"/>
        <v>0.5813185826</v>
      </c>
      <c r="S139" s="2">
        <f t="shared" si="5"/>
        <v>0.9469207121</v>
      </c>
      <c r="T139" s="2">
        <f t="shared" si="7"/>
        <v>0.9469207121</v>
      </c>
    </row>
    <row r="140">
      <c r="A140" s="1"/>
      <c r="B140" s="1">
        <v>138.0</v>
      </c>
      <c r="C140" s="2">
        <f t="shared" si="1"/>
        <v>0.9599804035</v>
      </c>
      <c r="M140" s="1">
        <v>0.138</v>
      </c>
      <c r="N140" s="2">
        <f t="shared" si="6"/>
        <v>0.138</v>
      </c>
      <c r="O140" s="1">
        <f t="shared" si="2"/>
        <v>0.139</v>
      </c>
      <c r="P140" s="2">
        <f t="shared" si="3"/>
        <v>0.5813185826</v>
      </c>
      <c r="Q140" s="1">
        <f t="shared" si="4"/>
        <v>0.5875115295</v>
      </c>
      <c r="S140" s="2">
        <f t="shared" si="5"/>
        <v>0.9440682244</v>
      </c>
      <c r="T140" s="2">
        <f t="shared" si="7"/>
        <v>0.9440682244</v>
      </c>
    </row>
    <row r="141">
      <c r="A141" s="1"/>
      <c r="B141" s="1">
        <v>139.0</v>
      </c>
      <c r="C141" s="2">
        <f t="shared" si="1"/>
        <v>0.9592514659</v>
      </c>
      <c r="M141" s="1">
        <v>0.139</v>
      </c>
      <c r="N141" s="2">
        <f t="shared" si="6"/>
        <v>0.139</v>
      </c>
      <c r="O141" s="1">
        <f t="shared" si="2"/>
        <v>0.14</v>
      </c>
      <c r="P141" s="2">
        <f t="shared" si="3"/>
        <v>0.5875115295</v>
      </c>
      <c r="Q141" s="1">
        <f t="shared" si="4"/>
        <v>0.5936906573</v>
      </c>
      <c r="S141" s="2">
        <f t="shared" si="5"/>
        <v>0.9411456132</v>
      </c>
      <c r="T141" s="2">
        <f t="shared" si="7"/>
        <v>0.9411456132</v>
      </c>
    </row>
    <row r="142">
      <c r="A142" s="1"/>
      <c r="B142" s="1">
        <v>140.0</v>
      </c>
      <c r="C142" s="2">
        <f t="shared" si="1"/>
        <v>0.9585146194</v>
      </c>
      <c r="M142" s="1">
        <v>0.14</v>
      </c>
      <c r="N142" s="2">
        <f t="shared" si="6"/>
        <v>0.14</v>
      </c>
      <c r="O142" s="1">
        <f t="shared" si="2"/>
        <v>0.141</v>
      </c>
      <c r="P142" s="2">
        <f t="shared" si="3"/>
        <v>0.5936906573</v>
      </c>
      <c r="Q142" s="1">
        <f t="shared" si="4"/>
        <v>0.5998549903</v>
      </c>
      <c r="S142" s="2">
        <f t="shared" si="5"/>
        <v>0.93815334</v>
      </c>
      <c r="T142" s="2">
        <f t="shared" si="7"/>
        <v>0.93815334</v>
      </c>
    </row>
    <row r="143">
      <c r="A143" s="1"/>
      <c r="B143" s="1">
        <v>141.0</v>
      </c>
      <c r="C143" s="2">
        <f t="shared" si="1"/>
        <v>0.9577698357</v>
      </c>
      <c r="M143" s="1">
        <v>0.141</v>
      </c>
      <c r="N143" s="2">
        <f t="shared" si="6"/>
        <v>0.141</v>
      </c>
      <c r="O143" s="1">
        <f t="shared" si="2"/>
        <v>0.142</v>
      </c>
      <c r="P143" s="2">
        <f t="shared" si="3"/>
        <v>0.5998549903</v>
      </c>
      <c r="Q143" s="1">
        <f t="shared" si="4"/>
        <v>0.606003555</v>
      </c>
      <c r="S143" s="2">
        <f t="shared" si="5"/>
        <v>0.9350918773</v>
      </c>
      <c r="T143" s="2">
        <f t="shared" si="7"/>
        <v>0.9350918773</v>
      </c>
    </row>
    <row r="144">
      <c r="A144" s="1"/>
      <c r="B144" s="1">
        <v>142.0</v>
      </c>
      <c r="C144" s="2">
        <f t="shared" si="1"/>
        <v>0.9570170865</v>
      </c>
      <c r="M144" s="1">
        <v>0.142</v>
      </c>
      <c r="N144" s="2">
        <f t="shared" si="6"/>
        <v>0.142</v>
      </c>
      <c r="O144" s="1">
        <f t="shared" si="2"/>
        <v>0.143</v>
      </c>
      <c r="P144" s="2">
        <f t="shared" si="3"/>
        <v>0.606003555</v>
      </c>
      <c r="Q144" s="1">
        <f t="shared" si="4"/>
        <v>0.6121353805</v>
      </c>
      <c r="S144" s="2">
        <f t="shared" si="5"/>
        <v>0.9319617086</v>
      </c>
      <c r="T144" s="2">
        <f t="shared" si="7"/>
        <v>0.9319617086</v>
      </c>
    </row>
    <row r="145">
      <c r="A145" s="1"/>
      <c r="B145" s="1">
        <v>143.0</v>
      </c>
      <c r="C145" s="2">
        <f t="shared" si="1"/>
        <v>0.9562563435</v>
      </c>
      <c r="M145" s="1">
        <v>0.143</v>
      </c>
      <c r="N145" s="2">
        <f t="shared" si="6"/>
        <v>0.143</v>
      </c>
      <c r="O145" s="1">
        <f t="shared" si="2"/>
        <v>0.144</v>
      </c>
      <c r="P145" s="2">
        <f t="shared" si="3"/>
        <v>0.6121353805</v>
      </c>
      <c r="Q145" s="1">
        <f t="shared" si="4"/>
        <v>0.6182494985</v>
      </c>
      <c r="S145" s="2">
        <f t="shared" si="5"/>
        <v>0.9287633281</v>
      </c>
      <c r="T145" s="2">
        <f t="shared" si="7"/>
        <v>0.9287633281</v>
      </c>
    </row>
    <row r="146">
      <c r="A146" s="1"/>
      <c r="B146" s="1">
        <v>144.0</v>
      </c>
      <c r="C146" s="2">
        <f t="shared" si="1"/>
        <v>0.9554875786</v>
      </c>
      <c r="M146" s="1">
        <v>0.144</v>
      </c>
      <c r="N146" s="2">
        <f t="shared" si="6"/>
        <v>0.144</v>
      </c>
      <c r="O146" s="1">
        <f t="shared" si="2"/>
        <v>0.145</v>
      </c>
      <c r="P146" s="2">
        <f t="shared" si="3"/>
        <v>0.6182494985</v>
      </c>
      <c r="Q146" s="1">
        <f t="shared" si="4"/>
        <v>0.6243449436</v>
      </c>
      <c r="S146" s="2">
        <f t="shared" si="5"/>
        <v>0.9254972409</v>
      </c>
      <c r="T146" s="2">
        <f t="shared" si="7"/>
        <v>0.9254972409</v>
      </c>
    </row>
    <row r="147">
      <c r="A147" s="1"/>
      <c r="B147" s="1">
        <v>145.0</v>
      </c>
      <c r="C147" s="2">
        <f t="shared" si="1"/>
        <v>0.954710764</v>
      </c>
      <c r="M147" s="1">
        <v>0.145</v>
      </c>
      <c r="N147" s="2">
        <f t="shared" si="6"/>
        <v>0.145</v>
      </c>
      <c r="O147" s="1">
        <f t="shared" si="2"/>
        <v>0.146</v>
      </c>
      <c r="P147" s="2">
        <f t="shared" si="3"/>
        <v>0.6243449436</v>
      </c>
      <c r="Q147" s="1">
        <f t="shared" si="4"/>
        <v>0.6304207531</v>
      </c>
      <c r="S147" s="2">
        <f t="shared" si="5"/>
        <v>0.9221639628</v>
      </c>
      <c r="T147" s="2">
        <f t="shared" si="7"/>
        <v>0.9221639628</v>
      </c>
    </row>
    <row r="148">
      <c r="A148" s="1"/>
      <c r="B148" s="1">
        <v>146.0</v>
      </c>
      <c r="C148" s="2">
        <f t="shared" si="1"/>
        <v>0.9539258716</v>
      </c>
      <c r="M148" s="1">
        <v>0.146</v>
      </c>
      <c r="N148" s="2">
        <f t="shared" si="6"/>
        <v>0.146</v>
      </c>
      <c r="O148" s="1">
        <f t="shared" si="2"/>
        <v>0.147</v>
      </c>
      <c r="P148" s="2">
        <f t="shared" si="3"/>
        <v>0.6304207531</v>
      </c>
      <c r="Q148" s="1">
        <f t="shared" si="4"/>
        <v>0.6364759678</v>
      </c>
      <c r="S148" s="2">
        <f t="shared" si="5"/>
        <v>0.91876402</v>
      </c>
      <c r="T148" s="2">
        <f t="shared" si="7"/>
        <v>0.91876402</v>
      </c>
    </row>
    <row r="149">
      <c r="A149" s="1"/>
      <c r="B149" s="1">
        <v>147.0</v>
      </c>
      <c r="C149" s="2">
        <f t="shared" si="1"/>
        <v>0.9531328736</v>
      </c>
      <c r="M149" s="1">
        <v>0.147</v>
      </c>
      <c r="N149" s="2">
        <f t="shared" si="6"/>
        <v>0.147</v>
      </c>
      <c r="O149" s="1">
        <f t="shared" si="2"/>
        <v>0.148</v>
      </c>
      <c r="P149" s="2">
        <f t="shared" si="3"/>
        <v>0.6364759678</v>
      </c>
      <c r="Q149" s="1">
        <f t="shared" si="4"/>
        <v>0.6425096312</v>
      </c>
      <c r="S149" s="2">
        <f t="shared" si="5"/>
        <v>0.9152979496</v>
      </c>
      <c r="T149" s="2">
        <f t="shared" si="7"/>
        <v>0.9152979496</v>
      </c>
    </row>
    <row r="150">
      <c r="A150" s="1"/>
      <c r="B150" s="1">
        <v>148.0</v>
      </c>
      <c r="C150" s="2">
        <f t="shared" si="1"/>
        <v>0.9523317424</v>
      </c>
      <c r="M150" s="1">
        <v>0.148</v>
      </c>
      <c r="N150" s="2">
        <f t="shared" si="6"/>
        <v>0.148</v>
      </c>
      <c r="O150" s="1">
        <f t="shared" si="2"/>
        <v>0.149</v>
      </c>
      <c r="P150" s="2">
        <f t="shared" si="3"/>
        <v>0.6425096312</v>
      </c>
      <c r="Q150" s="1">
        <f t="shared" si="4"/>
        <v>0.6485207908</v>
      </c>
      <c r="S150" s="2">
        <f t="shared" si="5"/>
        <v>0.9117662988</v>
      </c>
      <c r="T150" s="2">
        <f t="shared" si="7"/>
        <v>0.9117662988</v>
      </c>
    </row>
    <row r="151">
      <c r="A151" s="1"/>
      <c r="B151" s="1">
        <v>149.0</v>
      </c>
      <c r="C151" s="2">
        <f t="shared" si="1"/>
        <v>0.9515224503</v>
      </c>
      <c r="M151" s="1">
        <v>0.149</v>
      </c>
      <c r="N151" s="2">
        <f t="shared" si="6"/>
        <v>0.149</v>
      </c>
      <c r="O151" s="1">
        <f t="shared" si="2"/>
        <v>0.15</v>
      </c>
      <c r="P151" s="2">
        <f t="shared" si="3"/>
        <v>0.6485207908</v>
      </c>
      <c r="Q151" s="1">
        <f t="shared" si="4"/>
        <v>0.6545084972</v>
      </c>
      <c r="S151" s="2">
        <f t="shared" si="5"/>
        <v>0.9081696254</v>
      </c>
      <c r="T151" s="2">
        <f t="shared" si="7"/>
        <v>0.9081696254</v>
      </c>
    </row>
    <row r="152">
      <c r="A152" s="1"/>
      <c r="B152" s="1">
        <v>150.0</v>
      </c>
      <c r="C152" s="2">
        <f t="shared" si="1"/>
        <v>0.9507049698</v>
      </c>
      <c r="M152" s="1">
        <v>0.15</v>
      </c>
      <c r="N152" s="2">
        <f t="shared" si="6"/>
        <v>0.15</v>
      </c>
      <c r="O152" s="1">
        <f t="shared" si="2"/>
        <v>0.151</v>
      </c>
      <c r="P152" s="2">
        <f t="shared" si="3"/>
        <v>0.6545084972</v>
      </c>
      <c r="Q152" s="1">
        <f t="shared" si="4"/>
        <v>0.6604718049</v>
      </c>
      <c r="S152" s="2">
        <f t="shared" si="5"/>
        <v>0.9045084972</v>
      </c>
      <c r="T152" s="2">
        <f t="shared" si="7"/>
        <v>0.9045084972</v>
      </c>
    </row>
    <row r="153">
      <c r="A153" s="1"/>
      <c r="B153" s="1">
        <v>151.0</v>
      </c>
      <c r="C153" s="2">
        <f t="shared" si="1"/>
        <v>0.9498792735</v>
      </c>
      <c r="M153" s="1">
        <v>0.151</v>
      </c>
      <c r="N153" s="2">
        <f t="shared" si="6"/>
        <v>0.151</v>
      </c>
      <c r="O153" s="1">
        <f t="shared" si="2"/>
        <v>0.152</v>
      </c>
      <c r="P153" s="2">
        <f t="shared" si="3"/>
        <v>0.6604718049</v>
      </c>
      <c r="Q153" s="1">
        <f t="shared" si="4"/>
        <v>0.6664097723</v>
      </c>
      <c r="S153" s="2">
        <f t="shared" si="5"/>
        <v>0.9007834924</v>
      </c>
      <c r="T153" s="2">
        <f t="shared" si="7"/>
        <v>0.9007834924</v>
      </c>
    </row>
    <row r="154">
      <c r="A154" s="1"/>
      <c r="B154" s="1">
        <v>152.0</v>
      </c>
      <c r="C154" s="2">
        <f t="shared" si="1"/>
        <v>0.949045334</v>
      </c>
      <c r="M154" s="1">
        <v>0.152</v>
      </c>
      <c r="N154" s="2">
        <f t="shared" si="6"/>
        <v>0.152</v>
      </c>
      <c r="O154" s="1">
        <f t="shared" si="2"/>
        <v>0.153</v>
      </c>
      <c r="P154" s="2">
        <f t="shared" si="3"/>
        <v>0.6664097723</v>
      </c>
      <c r="Q154" s="1">
        <f t="shared" si="4"/>
        <v>0.6723214616</v>
      </c>
      <c r="S154" s="2">
        <f t="shared" si="5"/>
        <v>0.8969951993</v>
      </c>
      <c r="T154" s="2">
        <f t="shared" si="7"/>
        <v>0.8969951993</v>
      </c>
    </row>
    <row r="155">
      <c r="A155" s="1"/>
      <c r="B155" s="1">
        <v>153.0</v>
      </c>
      <c r="C155" s="2">
        <f t="shared" si="1"/>
        <v>0.9482031241</v>
      </c>
      <c r="M155" s="1">
        <v>0.153</v>
      </c>
      <c r="N155" s="2">
        <f t="shared" si="6"/>
        <v>0.153</v>
      </c>
      <c r="O155" s="1">
        <f t="shared" si="2"/>
        <v>0.154</v>
      </c>
      <c r="P155" s="2">
        <f t="shared" si="3"/>
        <v>0.6723214616</v>
      </c>
      <c r="Q155" s="1">
        <f t="shared" si="4"/>
        <v>0.6782059394</v>
      </c>
      <c r="S155" s="2">
        <f t="shared" si="5"/>
        <v>0.8931442161</v>
      </c>
      <c r="T155" s="2">
        <f t="shared" si="7"/>
        <v>0.8931442161</v>
      </c>
    </row>
    <row r="156">
      <c r="A156" s="1"/>
      <c r="B156" s="1">
        <v>154.0</v>
      </c>
      <c r="C156" s="2">
        <f t="shared" si="1"/>
        <v>0.9473526166</v>
      </c>
      <c r="M156" s="1">
        <v>0.154</v>
      </c>
      <c r="N156" s="2">
        <f t="shared" si="6"/>
        <v>0.154</v>
      </c>
      <c r="O156" s="1">
        <f t="shared" si="2"/>
        <v>0.155</v>
      </c>
      <c r="P156" s="2">
        <f t="shared" si="3"/>
        <v>0.6782059394</v>
      </c>
      <c r="Q156" s="1">
        <f t="shared" si="4"/>
        <v>0.6840622763</v>
      </c>
      <c r="S156" s="2">
        <f t="shared" si="5"/>
        <v>0.8892311508</v>
      </c>
      <c r="T156" s="2">
        <f t="shared" si="7"/>
        <v>0.8892311508</v>
      </c>
    </row>
    <row r="157">
      <c r="A157" s="1"/>
      <c r="B157" s="1">
        <v>155.0</v>
      </c>
      <c r="C157" s="2">
        <f t="shared" si="1"/>
        <v>0.9464937845</v>
      </c>
      <c r="M157" s="1">
        <v>0.155</v>
      </c>
      <c r="N157" s="2">
        <f t="shared" si="6"/>
        <v>0.155</v>
      </c>
      <c r="O157" s="1">
        <f t="shared" si="2"/>
        <v>0.156</v>
      </c>
      <c r="P157" s="2">
        <f t="shared" si="3"/>
        <v>0.6840622763</v>
      </c>
      <c r="Q157" s="1">
        <f t="shared" si="4"/>
        <v>0.6898895478</v>
      </c>
      <c r="S157" s="2">
        <f t="shared" si="5"/>
        <v>0.8852566214</v>
      </c>
      <c r="T157" s="2">
        <f t="shared" si="7"/>
        <v>0.8852566214</v>
      </c>
    </row>
    <row r="158">
      <c r="A158" s="1"/>
      <c r="B158" s="1">
        <v>156.0</v>
      </c>
      <c r="C158" s="2">
        <f t="shared" si="1"/>
        <v>0.9456266007</v>
      </c>
      <c r="M158" s="1">
        <v>0.156</v>
      </c>
      <c r="N158" s="2">
        <f t="shared" si="6"/>
        <v>0.156</v>
      </c>
      <c r="O158" s="1">
        <f t="shared" si="2"/>
        <v>0.157</v>
      </c>
      <c r="P158" s="2">
        <f t="shared" si="3"/>
        <v>0.6898895478</v>
      </c>
      <c r="Q158" s="1">
        <f t="shared" si="4"/>
        <v>0.6956868334</v>
      </c>
      <c r="S158" s="2">
        <f t="shared" si="5"/>
        <v>0.8812212555</v>
      </c>
      <c r="T158" s="2">
        <f t="shared" si="7"/>
        <v>0.8812212555</v>
      </c>
    </row>
    <row r="159">
      <c r="A159" s="1"/>
      <c r="B159" s="1">
        <v>157.0</v>
      </c>
      <c r="C159" s="2">
        <f t="shared" si="1"/>
        <v>0.9447510384</v>
      </c>
      <c r="M159" s="1">
        <v>0.157</v>
      </c>
      <c r="N159" s="2">
        <f t="shared" si="6"/>
        <v>0.157</v>
      </c>
      <c r="O159" s="1">
        <f t="shared" si="2"/>
        <v>0.158</v>
      </c>
      <c r="P159" s="2">
        <f t="shared" si="3"/>
        <v>0.6956868334</v>
      </c>
      <c r="Q159" s="1">
        <f t="shared" si="4"/>
        <v>0.7014532179</v>
      </c>
      <c r="S159" s="2">
        <f t="shared" si="5"/>
        <v>0.8771256904</v>
      </c>
      <c r="T159" s="2">
        <f t="shared" si="7"/>
        <v>0.8771256904</v>
      </c>
    </row>
    <row r="160">
      <c r="A160" s="1"/>
      <c r="B160" s="1">
        <v>158.0</v>
      </c>
      <c r="C160" s="2">
        <f t="shared" si="1"/>
        <v>0.9438670707</v>
      </c>
      <c r="M160" s="1">
        <v>0.158</v>
      </c>
      <c r="N160" s="2">
        <f t="shared" si="6"/>
        <v>0.158</v>
      </c>
      <c r="O160" s="1">
        <f t="shared" si="2"/>
        <v>0.159</v>
      </c>
      <c r="P160" s="2">
        <f t="shared" si="3"/>
        <v>0.7014532179</v>
      </c>
      <c r="Q160" s="1">
        <f t="shared" si="4"/>
        <v>0.7071877905</v>
      </c>
      <c r="S160" s="2">
        <f t="shared" si="5"/>
        <v>0.8729705727</v>
      </c>
      <c r="T160" s="2">
        <f t="shared" si="7"/>
        <v>0.8729705727</v>
      </c>
    </row>
    <row r="161">
      <c r="A161" s="1"/>
      <c r="B161" s="1">
        <v>159.0</v>
      </c>
      <c r="C161" s="2">
        <f t="shared" si="1"/>
        <v>0.9429746709</v>
      </c>
      <c r="M161" s="1">
        <v>0.159</v>
      </c>
      <c r="N161" s="2">
        <f t="shared" si="6"/>
        <v>0.159</v>
      </c>
      <c r="O161" s="1">
        <f t="shared" si="2"/>
        <v>0.16</v>
      </c>
      <c r="P161" s="2">
        <f t="shared" si="3"/>
        <v>0.7071877905</v>
      </c>
      <c r="Q161" s="1">
        <f t="shared" si="4"/>
        <v>0.7128896458</v>
      </c>
      <c r="S161" s="2">
        <f t="shared" si="5"/>
        <v>0.8687565587</v>
      </c>
      <c r="T161" s="2">
        <f t="shared" si="7"/>
        <v>0.8687565587</v>
      </c>
    </row>
    <row r="162">
      <c r="A162" s="1"/>
      <c r="B162" s="1">
        <v>160.0</v>
      </c>
      <c r="C162" s="2">
        <f t="shared" si="1"/>
        <v>0.9420738125</v>
      </c>
      <c r="M162" s="1">
        <v>0.16</v>
      </c>
      <c r="N162" s="2">
        <f t="shared" si="6"/>
        <v>0.16</v>
      </c>
      <c r="O162" s="1">
        <f t="shared" si="2"/>
        <v>0.161</v>
      </c>
      <c r="P162" s="2">
        <f t="shared" si="3"/>
        <v>0.7128896458</v>
      </c>
      <c r="Q162" s="1">
        <f t="shared" si="4"/>
        <v>0.7185578833</v>
      </c>
      <c r="S162" s="2">
        <f t="shared" si="5"/>
        <v>0.8644843137</v>
      </c>
      <c r="T162" s="2">
        <f t="shared" si="7"/>
        <v>0.8644843137</v>
      </c>
    </row>
    <row r="163">
      <c r="A163" s="1"/>
      <c r="B163" s="1">
        <v>161.0</v>
      </c>
      <c r="C163" s="2">
        <f t="shared" si="1"/>
        <v>0.9411644687</v>
      </c>
      <c r="M163" s="1">
        <v>0.161</v>
      </c>
      <c r="N163" s="2">
        <f t="shared" si="6"/>
        <v>0.161</v>
      </c>
      <c r="O163" s="1">
        <f t="shared" si="2"/>
        <v>0.162</v>
      </c>
      <c r="P163" s="2">
        <f t="shared" si="3"/>
        <v>0.7185578833</v>
      </c>
      <c r="Q163" s="1">
        <f t="shared" si="4"/>
        <v>0.724191608</v>
      </c>
      <c r="S163" s="2">
        <f t="shared" si="5"/>
        <v>0.8601545124</v>
      </c>
      <c r="T163" s="2">
        <f t="shared" si="7"/>
        <v>0.8601545124</v>
      </c>
    </row>
    <row r="164">
      <c r="A164" s="1"/>
      <c r="B164" s="1">
        <v>162.0</v>
      </c>
      <c r="C164" s="2">
        <f t="shared" si="1"/>
        <v>0.9402466133</v>
      </c>
      <c r="M164" s="1">
        <v>0.162</v>
      </c>
      <c r="N164" s="2">
        <f t="shared" si="6"/>
        <v>0.162</v>
      </c>
      <c r="O164" s="1">
        <f t="shared" si="2"/>
        <v>0.163</v>
      </c>
      <c r="P164" s="2">
        <f t="shared" si="3"/>
        <v>0.724191608</v>
      </c>
      <c r="Q164" s="1">
        <f t="shared" si="4"/>
        <v>0.7297899303</v>
      </c>
      <c r="S164" s="2">
        <f t="shared" si="5"/>
        <v>0.8557678386</v>
      </c>
      <c r="T164" s="2">
        <f t="shared" si="7"/>
        <v>0.8557678386</v>
      </c>
    </row>
    <row r="165">
      <c r="A165" s="1"/>
      <c r="B165" s="1">
        <v>163.0</v>
      </c>
      <c r="C165" s="2">
        <f t="shared" si="1"/>
        <v>0.9393202196</v>
      </c>
      <c r="M165" s="1">
        <v>0.163</v>
      </c>
      <c r="N165" s="2">
        <f t="shared" si="6"/>
        <v>0.163</v>
      </c>
      <c r="O165" s="1">
        <f t="shared" si="2"/>
        <v>0.164</v>
      </c>
      <c r="P165" s="2">
        <f t="shared" si="3"/>
        <v>0.7297899303</v>
      </c>
      <c r="Q165" s="1">
        <f t="shared" si="4"/>
        <v>0.7353519661</v>
      </c>
      <c r="S165" s="2">
        <f t="shared" si="5"/>
        <v>0.8513249849</v>
      </c>
      <c r="T165" s="2">
        <f t="shared" si="7"/>
        <v>0.8513249849</v>
      </c>
    </row>
    <row r="166">
      <c r="A166" s="1"/>
      <c r="B166" s="1">
        <v>164.0</v>
      </c>
      <c r="C166" s="2">
        <f t="shared" si="1"/>
        <v>0.9383852615</v>
      </c>
      <c r="M166" s="1">
        <v>0.164</v>
      </c>
      <c r="N166" s="2">
        <f t="shared" si="6"/>
        <v>0.164</v>
      </c>
      <c r="O166" s="1">
        <f t="shared" si="2"/>
        <v>0.165</v>
      </c>
      <c r="P166" s="2">
        <f t="shared" si="3"/>
        <v>0.7353519661</v>
      </c>
      <c r="Q166" s="1">
        <f t="shared" si="4"/>
        <v>0.7408768371</v>
      </c>
      <c r="S166" s="2">
        <f t="shared" si="5"/>
        <v>0.8468266529</v>
      </c>
      <c r="T166" s="2">
        <f t="shared" si="7"/>
        <v>0.8468266529</v>
      </c>
    </row>
    <row r="167">
      <c r="A167" s="1"/>
      <c r="B167" s="1">
        <v>165.0</v>
      </c>
      <c r="C167" s="2">
        <f t="shared" si="1"/>
        <v>0.9374417128</v>
      </c>
      <c r="M167" s="1">
        <v>0.165</v>
      </c>
      <c r="N167" s="2">
        <f t="shared" si="6"/>
        <v>0.165</v>
      </c>
      <c r="O167" s="1">
        <f t="shared" si="2"/>
        <v>0.166</v>
      </c>
      <c r="P167" s="2">
        <f t="shared" si="3"/>
        <v>0.7408768371</v>
      </c>
      <c r="Q167" s="1">
        <f t="shared" si="4"/>
        <v>0.7463636708</v>
      </c>
      <c r="S167" s="2">
        <f t="shared" si="5"/>
        <v>0.842273553</v>
      </c>
      <c r="T167" s="2">
        <f t="shared" si="7"/>
        <v>0.842273553</v>
      </c>
    </row>
    <row r="168">
      <c r="A168" s="1"/>
      <c r="B168" s="1">
        <v>166.0</v>
      </c>
      <c r="C168" s="2">
        <f t="shared" si="1"/>
        <v>0.9364895472</v>
      </c>
      <c r="M168" s="1">
        <v>0.166</v>
      </c>
      <c r="N168" s="2">
        <f t="shared" si="6"/>
        <v>0.166</v>
      </c>
      <c r="O168" s="1">
        <f t="shared" si="2"/>
        <v>0.167</v>
      </c>
      <c r="P168" s="2">
        <f t="shared" si="3"/>
        <v>0.7463636708</v>
      </c>
      <c r="Q168" s="1">
        <f t="shared" si="4"/>
        <v>0.7518116008</v>
      </c>
      <c r="S168" s="2">
        <f t="shared" si="5"/>
        <v>0.8376664041</v>
      </c>
      <c r="T168" s="2">
        <f t="shared" si="7"/>
        <v>0.8376664041</v>
      </c>
    </row>
    <row r="169">
      <c r="A169" s="1"/>
      <c r="B169" s="1">
        <v>167.0</v>
      </c>
      <c r="C169" s="2">
        <f t="shared" si="1"/>
        <v>0.9355287387</v>
      </c>
      <c r="M169" s="1">
        <v>0.167</v>
      </c>
      <c r="N169" s="2">
        <f t="shared" si="6"/>
        <v>0.167</v>
      </c>
      <c r="O169" s="1">
        <f t="shared" si="2"/>
        <v>0.168</v>
      </c>
      <c r="P169" s="2">
        <f t="shared" si="3"/>
        <v>0.7518116008</v>
      </c>
      <c r="Q169" s="1">
        <f t="shared" si="4"/>
        <v>0.7572197669</v>
      </c>
      <c r="S169" s="2">
        <f t="shared" si="5"/>
        <v>0.8330059337</v>
      </c>
      <c r="T169" s="2">
        <f t="shared" si="7"/>
        <v>0.8330059337</v>
      </c>
    </row>
    <row r="170">
      <c r="A170" s="1"/>
      <c r="B170" s="1">
        <v>168.0</v>
      </c>
      <c r="C170" s="2">
        <f t="shared" si="1"/>
        <v>0.9345592612</v>
      </c>
      <c r="M170" s="1">
        <v>0.168</v>
      </c>
      <c r="N170" s="2">
        <f t="shared" si="6"/>
        <v>0.168</v>
      </c>
      <c r="O170" s="1">
        <f t="shared" si="2"/>
        <v>0.169</v>
      </c>
      <c r="P170" s="2">
        <f t="shared" si="3"/>
        <v>0.7572197669</v>
      </c>
      <c r="Q170" s="1">
        <f t="shared" si="4"/>
        <v>0.762587315</v>
      </c>
      <c r="S170" s="2">
        <f t="shared" si="5"/>
        <v>0.8282928779</v>
      </c>
      <c r="T170" s="2">
        <f t="shared" si="7"/>
        <v>0.8282928779</v>
      </c>
    </row>
    <row r="171">
      <c r="A171" s="1"/>
      <c r="B171" s="1">
        <v>169.0</v>
      </c>
      <c r="C171" s="2">
        <f t="shared" si="1"/>
        <v>0.933581089</v>
      </c>
      <c r="M171" s="1">
        <v>0.169</v>
      </c>
      <c r="N171" s="2">
        <f t="shared" si="6"/>
        <v>0.169</v>
      </c>
      <c r="O171" s="1">
        <f t="shared" si="2"/>
        <v>0.17</v>
      </c>
      <c r="P171" s="2">
        <f t="shared" si="3"/>
        <v>0.762587315</v>
      </c>
      <c r="Q171" s="1">
        <f t="shared" si="4"/>
        <v>0.7679133975</v>
      </c>
      <c r="S171" s="2">
        <f t="shared" si="5"/>
        <v>0.8235279808</v>
      </c>
      <c r="T171" s="2">
        <f t="shared" si="7"/>
        <v>0.8235279808</v>
      </c>
    </row>
    <row r="172">
      <c r="A172" s="1"/>
      <c r="B172" s="1">
        <v>170.0</v>
      </c>
      <c r="C172" s="2">
        <f t="shared" si="1"/>
        <v>0.9325941961</v>
      </c>
      <c r="M172" s="1">
        <v>0.17</v>
      </c>
      <c r="N172" s="2">
        <f t="shared" si="6"/>
        <v>0.17</v>
      </c>
      <c r="O172" s="1">
        <f t="shared" si="2"/>
        <v>0.171</v>
      </c>
      <c r="P172" s="2">
        <f t="shared" si="3"/>
        <v>0.7679133975</v>
      </c>
      <c r="Q172" s="1">
        <f t="shared" si="4"/>
        <v>0.7731971734</v>
      </c>
      <c r="S172" s="2">
        <f t="shared" si="5"/>
        <v>0.8187119949</v>
      </c>
      <c r="T172" s="2">
        <f t="shared" si="7"/>
        <v>0.8187119949</v>
      </c>
    </row>
    <row r="173">
      <c r="A173" s="1"/>
      <c r="B173" s="1">
        <v>171.0</v>
      </c>
      <c r="C173" s="2">
        <f t="shared" si="1"/>
        <v>0.9315985568</v>
      </c>
      <c r="M173" s="1">
        <v>0.171</v>
      </c>
      <c r="N173" s="2">
        <f t="shared" si="6"/>
        <v>0.171</v>
      </c>
      <c r="O173" s="1">
        <f t="shared" si="2"/>
        <v>0.172</v>
      </c>
      <c r="P173" s="2">
        <f t="shared" si="3"/>
        <v>0.7731971734</v>
      </c>
      <c r="Q173" s="1">
        <f t="shared" si="4"/>
        <v>0.7784378082</v>
      </c>
      <c r="S173" s="2">
        <f t="shared" si="5"/>
        <v>0.8138456806</v>
      </c>
      <c r="T173" s="2">
        <f t="shared" si="7"/>
        <v>0.8138456806</v>
      </c>
    </row>
    <row r="174">
      <c r="A174" s="1"/>
      <c r="B174" s="1">
        <v>172.0</v>
      </c>
      <c r="C174" s="2">
        <f t="shared" si="1"/>
        <v>0.9305941453</v>
      </c>
      <c r="M174" s="1">
        <v>0.172</v>
      </c>
      <c r="N174" s="2">
        <f t="shared" si="6"/>
        <v>0.172</v>
      </c>
      <c r="O174" s="1">
        <f t="shared" si="2"/>
        <v>0.173</v>
      </c>
      <c r="P174" s="2">
        <f t="shared" si="3"/>
        <v>0.7784378082</v>
      </c>
      <c r="Q174" s="1">
        <f t="shared" si="4"/>
        <v>0.7836344746</v>
      </c>
      <c r="S174" s="2">
        <f t="shared" si="5"/>
        <v>0.8089298065</v>
      </c>
      <c r="T174" s="2">
        <f t="shared" si="7"/>
        <v>0.8089298065</v>
      </c>
    </row>
    <row r="175">
      <c r="A175" s="1"/>
      <c r="B175" s="1">
        <v>173.0</v>
      </c>
      <c r="C175" s="2">
        <f t="shared" si="1"/>
        <v>0.9295809362</v>
      </c>
      <c r="M175" s="1">
        <v>0.173</v>
      </c>
      <c r="N175" s="2">
        <f t="shared" si="6"/>
        <v>0.173</v>
      </c>
      <c r="O175" s="1">
        <f t="shared" si="2"/>
        <v>0.174</v>
      </c>
      <c r="P175" s="2">
        <f t="shared" si="3"/>
        <v>0.7836344746</v>
      </c>
      <c r="Q175" s="1">
        <f t="shared" si="4"/>
        <v>0.7887863517</v>
      </c>
      <c r="S175" s="2">
        <f t="shared" si="5"/>
        <v>0.8039651488</v>
      </c>
      <c r="T175" s="2">
        <f t="shared" si="7"/>
        <v>0.8039651488</v>
      </c>
    </row>
    <row r="176">
      <c r="A176" s="1"/>
      <c r="B176" s="1">
        <v>174.0</v>
      </c>
      <c r="C176" s="2">
        <f t="shared" si="1"/>
        <v>0.9285589038</v>
      </c>
      <c r="M176" s="1">
        <v>0.174</v>
      </c>
      <c r="N176" s="2">
        <f t="shared" si="6"/>
        <v>0.174</v>
      </c>
      <c r="O176" s="1">
        <f t="shared" si="2"/>
        <v>0.175</v>
      </c>
      <c r="P176" s="2">
        <f t="shared" si="3"/>
        <v>0.7887863517</v>
      </c>
      <c r="Q176" s="1">
        <f t="shared" si="4"/>
        <v>0.7938926261</v>
      </c>
      <c r="S176" s="2">
        <f t="shared" si="5"/>
        <v>0.7989524915</v>
      </c>
      <c r="T176" s="2">
        <f t="shared" si="7"/>
        <v>0.7989524915</v>
      </c>
    </row>
    <row r="177">
      <c r="A177" s="1"/>
      <c r="B177" s="1">
        <v>175.0</v>
      </c>
      <c r="C177" s="2">
        <f t="shared" si="1"/>
        <v>0.9275280227</v>
      </c>
      <c r="M177" s="1">
        <v>0.175</v>
      </c>
      <c r="N177" s="2">
        <f t="shared" si="6"/>
        <v>0.175</v>
      </c>
      <c r="O177" s="1">
        <f t="shared" si="2"/>
        <v>0.176</v>
      </c>
      <c r="P177" s="2">
        <f t="shared" si="3"/>
        <v>0.7938926261</v>
      </c>
      <c r="Q177" s="1">
        <f t="shared" si="4"/>
        <v>0.7989524915</v>
      </c>
      <c r="S177" s="2">
        <f t="shared" si="5"/>
        <v>0.7938926261</v>
      </c>
      <c r="T177" s="2">
        <f t="shared" si="7"/>
        <v>0.7938926261</v>
      </c>
    </row>
    <row r="178">
      <c r="A178" s="1"/>
      <c r="B178" s="1">
        <v>176.0</v>
      </c>
      <c r="C178" s="2">
        <f t="shared" si="1"/>
        <v>0.9264882674</v>
      </c>
      <c r="M178" s="1">
        <v>0.176</v>
      </c>
      <c r="N178" s="2">
        <f t="shared" si="6"/>
        <v>0.176</v>
      </c>
      <c r="O178" s="1">
        <f t="shared" si="2"/>
        <v>0.177</v>
      </c>
      <c r="P178" s="2">
        <f t="shared" si="3"/>
        <v>0.7989524915</v>
      </c>
      <c r="Q178" s="1">
        <f t="shared" si="4"/>
        <v>0.8039651488</v>
      </c>
      <c r="S178" s="2">
        <f t="shared" si="5"/>
        <v>0.7887863517</v>
      </c>
      <c r="T178" s="2">
        <f t="shared" si="7"/>
        <v>0.7887863517</v>
      </c>
    </row>
    <row r="179">
      <c r="A179" s="1"/>
      <c r="B179" s="1">
        <v>177.0</v>
      </c>
      <c r="C179" s="2">
        <f t="shared" si="1"/>
        <v>0.9254396127</v>
      </c>
      <c r="M179" s="1">
        <v>0.177</v>
      </c>
      <c r="N179" s="2">
        <f t="shared" si="6"/>
        <v>0.177</v>
      </c>
      <c r="O179" s="1">
        <f t="shared" si="2"/>
        <v>0.178</v>
      </c>
      <c r="P179" s="2">
        <f t="shared" si="3"/>
        <v>0.8039651488</v>
      </c>
      <c r="Q179" s="1">
        <f t="shared" si="4"/>
        <v>0.8089298065</v>
      </c>
      <c r="S179" s="2">
        <f t="shared" si="5"/>
        <v>0.7836344746</v>
      </c>
      <c r="T179" s="2">
        <f t="shared" si="7"/>
        <v>0.7836344746</v>
      </c>
    </row>
    <row r="180">
      <c r="A180" s="1"/>
      <c r="B180" s="1">
        <v>178.0</v>
      </c>
      <c r="C180" s="2">
        <f t="shared" si="1"/>
        <v>0.9243820334</v>
      </c>
      <c r="M180" s="1">
        <v>0.178</v>
      </c>
      <c r="N180" s="2">
        <f t="shared" si="6"/>
        <v>0.178</v>
      </c>
      <c r="O180" s="1">
        <f t="shared" si="2"/>
        <v>0.179</v>
      </c>
      <c r="P180" s="2">
        <f t="shared" si="3"/>
        <v>0.8089298065</v>
      </c>
      <c r="Q180" s="1">
        <f t="shared" si="4"/>
        <v>0.8138456806</v>
      </c>
      <c r="S180" s="2">
        <f t="shared" si="5"/>
        <v>0.7784378082</v>
      </c>
      <c r="T180" s="2">
        <f t="shared" si="7"/>
        <v>0.7784378082</v>
      </c>
    </row>
    <row r="181">
      <c r="A181" s="1"/>
      <c r="B181" s="1">
        <v>179.0</v>
      </c>
      <c r="C181" s="2">
        <f t="shared" si="1"/>
        <v>0.9233155042</v>
      </c>
      <c r="M181" s="1">
        <v>0.179</v>
      </c>
      <c r="N181" s="2">
        <f t="shared" si="6"/>
        <v>0.179</v>
      </c>
      <c r="O181" s="1">
        <f t="shared" si="2"/>
        <v>0.18</v>
      </c>
      <c r="P181" s="2">
        <f t="shared" si="3"/>
        <v>0.8138456806</v>
      </c>
      <c r="Q181" s="1">
        <f t="shared" si="4"/>
        <v>0.8187119949</v>
      </c>
      <c r="S181" s="2">
        <f t="shared" si="5"/>
        <v>0.7731971734</v>
      </c>
      <c r="T181" s="2">
        <f t="shared" si="7"/>
        <v>0.7731971734</v>
      </c>
    </row>
    <row r="182">
      <c r="A182" s="1"/>
      <c r="B182" s="1">
        <v>180.0</v>
      </c>
      <c r="C182" s="2">
        <f t="shared" si="1"/>
        <v>0.92224</v>
      </c>
      <c r="M182" s="1">
        <v>0.18</v>
      </c>
      <c r="N182" s="2">
        <f t="shared" si="6"/>
        <v>0.18</v>
      </c>
      <c r="O182" s="1">
        <f t="shared" si="2"/>
        <v>0.181</v>
      </c>
      <c r="P182" s="2">
        <f t="shared" si="3"/>
        <v>0.8187119949</v>
      </c>
      <c r="Q182" s="1">
        <f t="shared" si="4"/>
        <v>0.8235279808</v>
      </c>
      <c r="S182" s="2">
        <f t="shared" si="5"/>
        <v>0.7679133975</v>
      </c>
      <c r="T182" s="2">
        <f t="shared" si="7"/>
        <v>0.7679133975</v>
      </c>
    </row>
    <row r="183">
      <c r="A183" s="1"/>
      <c r="B183" s="1">
        <v>181.0</v>
      </c>
      <c r="C183" s="2">
        <f t="shared" si="1"/>
        <v>0.9211554958</v>
      </c>
      <c r="M183" s="1">
        <v>0.181</v>
      </c>
      <c r="N183" s="2">
        <f t="shared" si="6"/>
        <v>0.181</v>
      </c>
      <c r="O183" s="1">
        <f t="shared" si="2"/>
        <v>0.182</v>
      </c>
      <c r="P183" s="2">
        <f t="shared" si="3"/>
        <v>0.8235279808</v>
      </c>
      <c r="Q183" s="1">
        <f t="shared" si="4"/>
        <v>0.8282928779</v>
      </c>
      <c r="S183" s="2">
        <f t="shared" si="5"/>
        <v>0.762587315</v>
      </c>
      <c r="T183" s="2">
        <f t="shared" si="7"/>
        <v>0.762587315</v>
      </c>
    </row>
    <row r="184">
      <c r="A184" s="1"/>
      <c r="B184" s="1">
        <v>182.0</v>
      </c>
      <c r="C184" s="2">
        <f t="shared" si="1"/>
        <v>0.9200619667</v>
      </c>
      <c r="M184" s="1">
        <v>0.182</v>
      </c>
      <c r="N184" s="2">
        <f t="shared" si="6"/>
        <v>0.182</v>
      </c>
      <c r="O184" s="1">
        <f t="shared" si="2"/>
        <v>0.183</v>
      </c>
      <c r="P184" s="2">
        <f t="shared" si="3"/>
        <v>0.8282928779</v>
      </c>
      <c r="Q184" s="1">
        <f t="shared" si="4"/>
        <v>0.8330059337</v>
      </c>
      <c r="S184" s="2">
        <f t="shared" si="5"/>
        <v>0.7572197669</v>
      </c>
      <c r="T184" s="2">
        <f t="shared" si="7"/>
        <v>0.7572197669</v>
      </c>
    </row>
    <row r="185">
      <c r="A185" s="1"/>
      <c r="B185" s="1">
        <v>183.0</v>
      </c>
      <c r="C185" s="2">
        <f t="shared" si="1"/>
        <v>0.9189593877</v>
      </c>
      <c r="M185" s="1">
        <v>0.183</v>
      </c>
      <c r="N185" s="2">
        <f t="shared" si="6"/>
        <v>0.183</v>
      </c>
      <c r="O185" s="1">
        <f t="shared" si="2"/>
        <v>0.184</v>
      </c>
      <c r="P185" s="2">
        <f t="shared" si="3"/>
        <v>0.8330059337</v>
      </c>
      <c r="Q185" s="1">
        <f t="shared" si="4"/>
        <v>0.8376664041</v>
      </c>
      <c r="S185" s="2">
        <f t="shared" si="5"/>
        <v>0.7518116008</v>
      </c>
      <c r="T185" s="2">
        <f t="shared" si="7"/>
        <v>0.7518116008</v>
      </c>
    </row>
    <row r="186">
      <c r="A186" s="1"/>
      <c r="B186" s="1">
        <v>184.0</v>
      </c>
      <c r="C186" s="2">
        <f t="shared" si="1"/>
        <v>0.9178477341</v>
      </c>
      <c r="M186" s="1">
        <v>0.184</v>
      </c>
      <c r="N186" s="2">
        <f t="shared" si="6"/>
        <v>0.184</v>
      </c>
      <c r="O186" s="1">
        <f t="shared" si="2"/>
        <v>0.185</v>
      </c>
      <c r="P186" s="2">
        <f t="shared" si="3"/>
        <v>0.8376664041</v>
      </c>
      <c r="Q186" s="1">
        <f t="shared" si="4"/>
        <v>0.842273553</v>
      </c>
      <c r="S186" s="2">
        <f t="shared" si="5"/>
        <v>0.7463636708</v>
      </c>
      <c r="T186" s="2">
        <f t="shared" si="7"/>
        <v>0.7463636708</v>
      </c>
    </row>
    <row r="187">
      <c r="A187" s="1"/>
      <c r="B187" s="1">
        <v>185.0</v>
      </c>
      <c r="C187" s="2">
        <f t="shared" si="1"/>
        <v>0.916726981</v>
      </c>
      <c r="M187" s="1">
        <v>0.185</v>
      </c>
      <c r="N187" s="2">
        <f t="shared" si="6"/>
        <v>0.185</v>
      </c>
      <c r="O187" s="1">
        <f t="shared" si="2"/>
        <v>0.186</v>
      </c>
      <c r="P187" s="2">
        <f t="shared" si="3"/>
        <v>0.842273553</v>
      </c>
      <c r="Q187" s="1">
        <f t="shared" si="4"/>
        <v>0.8468266529</v>
      </c>
      <c r="S187" s="2">
        <f t="shared" si="5"/>
        <v>0.7408768371</v>
      </c>
      <c r="T187" s="2">
        <f t="shared" si="7"/>
        <v>0.7408768371</v>
      </c>
    </row>
    <row r="188">
      <c r="A188" s="1"/>
      <c r="B188" s="1">
        <v>186.0</v>
      </c>
      <c r="C188" s="2">
        <f t="shared" si="1"/>
        <v>0.9155971037</v>
      </c>
      <c r="M188" s="1">
        <v>0.186</v>
      </c>
      <c r="N188" s="2">
        <f t="shared" si="6"/>
        <v>0.186</v>
      </c>
      <c r="O188" s="1">
        <f t="shared" si="2"/>
        <v>0.187</v>
      </c>
      <c r="P188" s="2">
        <f t="shared" si="3"/>
        <v>0.8468266529</v>
      </c>
      <c r="Q188" s="1">
        <f t="shared" si="4"/>
        <v>0.8513249849</v>
      </c>
      <c r="S188" s="2">
        <f t="shared" si="5"/>
        <v>0.7353519661</v>
      </c>
      <c r="T188" s="2">
        <f t="shared" si="7"/>
        <v>0.7353519661</v>
      </c>
    </row>
    <row r="189">
      <c r="A189" s="1"/>
      <c r="B189" s="1">
        <v>187.0</v>
      </c>
      <c r="C189" s="2">
        <f t="shared" si="1"/>
        <v>0.9144580777</v>
      </c>
      <c r="M189" s="1">
        <v>0.187</v>
      </c>
      <c r="N189" s="2">
        <f t="shared" si="6"/>
        <v>0.187</v>
      </c>
      <c r="O189" s="1">
        <f t="shared" si="2"/>
        <v>0.188</v>
      </c>
      <c r="P189" s="2">
        <f t="shared" si="3"/>
        <v>0.8513249849</v>
      </c>
      <c r="Q189" s="1">
        <f t="shared" si="4"/>
        <v>0.8557678386</v>
      </c>
      <c r="S189" s="2">
        <f t="shared" si="5"/>
        <v>0.7297899303</v>
      </c>
      <c r="T189" s="2">
        <f t="shared" si="7"/>
        <v>0.7297899303</v>
      </c>
    </row>
    <row r="190">
      <c r="A190" s="1"/>
      <c r="B190" s="1">
        <v>188.0</v>
      </c>
      <c r="C190" s="2">
        <f t="shared" si="1"/>
        <v>0.9133098784</v>
      </c>
      <c r="M190" s="1">
        <v>0.188</v>
      </c>
      <c r="N190" s="2">
        <f t="shared" si="6"/>
        <v>0.188</v>
      </c>
      <c r="O190" s="1">
        <f t="shared" si="2"/>
        <v>0.189</v>
      </c>
      <c r="P190" s="2">
        <f t="shared" si="3"/>
        <v>0.8557678386</v>
      </c>
      <c r="Q190" s="1">
        <f t="shared" si="4"/>
        <v>0.8601545124</v>
      </c>
      <c r="S190" s="2">
        <f t="shared" si="5"/>
        <v>0.724191608</v>
      </c>
      <c r="T190" s="2">
        <f t="shared" si="7"/>
        <v>0.724191608</v>
      </c>
    </row>
    <row r="191">
      <c r="A191" s="1"/>
      <c r="B191" s="1">
        <v>189.0</v>
      </c>
      <c r="C191" s="2">
        <f t="shared" si="1"/>
        <v>0.9121524812</v>
      </c>
      <c r="M191" s="1">
        <v>0.189</v>
      </c>
      <c r="N191" s="2">
        <f t="shared" si="6"/>
        <v>0.189</v>
      </c>
      <c r="O191" s="1">
        <f t="shared" si="2"/>
        <v>0.19</v>
      </c>
      <c r="P191" s="2">
        <f t="shared" si="3"/>
        <v>0.8601545124</v>
      </c>
      <c r="Q191" s="1">
        <f t="shared" si="4"/>
        <v>0.8644843137</v>
      </c>
      <c r="S191" s="2">
        <f t="shared" si="5"/>
        <v>0.7185578833</v>
      </c>
      <c r="T191" s="2">
        <f t="shared" si="7"/>
        <v>0.7185578833</v>
      </c>
    </row>
    <row r="192">
      <c r="A192" s="1"/>
      <c r="B192" s="1">
        <v>190.0</v>
      </c>
      <c r="C192" s="2">
        <f t="shared" si="1"/>
        <v>0.9109858618</v>
      </c>
      <c r="M192" s="1">
        <v>0.19</v>
      </c>
      <c r="N192" s="2">
        <f t="shared" si="6"/>
        <v>0.19</v>
      </c>
      <c r="O192" s="1">
        <f t="shared" si="2"/>
        <v>0.191</v>
      </c>
      <c r="P192" s="2">
        <f t="shared" si="3"/>
        <v>0.8644843137</v>
      </c>
      <c r="Q192" s="1">
        <f t="shared" si="4"/>
        <v>0.8687565587</v>
      </c>
      <c r="S192" s="2">
        <f t="shared" si="5"/>
        <v>0.7128896458</v>
      </c>
      <c r="T192" s="2">
        <f t="shared" si="7"/>
        <v>0.7128896458</v>
      </c>
    </row>
    <row r="193">
      <c r="A193" s="1"/>
      <c r="B193" s="1">
        <v>191.0</v>
      </c>
      <c r="C193" s="2">
        <f t="shared" si="1"/>
        <v>0.9098099958</v>
      </c>
      <c r="M193" s="1">
        <v>0.191</v>
      </c>
      <c r="N193" s="2">
        <f t="shared" si="6"/>
        <v>0.191</v>
      </c>
      <c r="O193" s="1">
        <f t="shared" si="2"/>
        <v>0.192</v>
      </c>
      <c r="P193" s="2">
        <f t="shared" si="3"/>
        <v>0.8687565587</v>
      </c>
      <c r="Q193" s="1">
        <f t="shared" si="4"/>
        <v>0.8729705727</v>
      </c>
      <c r="S193" s="2">
        <f t="shared" si="5"/>
        <v>0.7071877905</v>
      </c>
      <c r="T193" s="2">
        <f t="shared" si="7"/>
        <v>0.7071877905</v>
      </c>
    </row>
    <row r="194">
      <c r="A194" s="1"/>
      <c r="B194" s="1">
        <v>192.0</v>
      </c>
      <c r="C194" s="2">
        <f t="shared" si="1"/>
        <v>0.9086248588</v>
      </c>
      <c r="M194" s="1">
        <v>0.192</v>
      </c>
      <c r="N194" s="2">
        <f t="shared" si="6"/>
        <v>0.192</v>
      </c>
      <c r="O194" s="1">
        <f t="shared" si="2"/>
        <v>0.193</v>
      </c>
      <c r="P194" s="2">
        <f t="shared" si="3"/>
        <v>0.8729705727</v>
      </c>
      <c r="Q194" s="1">
        <f t="shared" si="4"/>
        <v>0.8771256904</v>
      </c>
      <c r="S194" s="2">
        <f t="shared" si="5"/>
        <v>0.7014532179</v>
      </c>
      <c r="T194" s="2">
        <f t="shared" si="7"/>
        <v>0.7014532179</v>
      </c>
    </row>
    <row r="195">
      <c r="A195" s="1"/>
      <c r="B195" s="1">
        <v>193.0</v>
      </c>
      <c r="C195" s="2">
        <f t="shared" si="1"/>
        <v>0.9074304267</v>
      </c>
      <c r="M195" s="1">
        <v>0.193</v>
      </c>
      <c r="N195" s="2">
        <f t="shared" si="6"/>
        <v>0.193</v>
      </c>
      <c r="O195" s="1">
        <f t="shared" si="2"/>
        <v>0.194</v>
      </c>
      <c r="P195" s="2">
        <f t="shared" si="3"/>
        <v>0.8771256904</v>
      </c>
      <c r="Q195" s="1">
        <f t="shared" si="4"/>
        <v>0.8812212555</v>
      </c>
      <c r="S195" s="2">
        <f t="shared" si="5"/>
        <v>0.6956868334</v>
      </c>
      <c r="T195" s="2">
        <f t="shared" si="7"/>
        <v>0.6956868334</v>
      </c>
    </row>
    <row r="196">
      <c r="A196" s="1"/>
      <c r="B196" s="1">
        <v>194.0</v>
      </c>
      <c r="C196" s="2">
        <f t="shared" si="1"/>
        <v>0.9062266753</v>
      </c>
      <c r="M196" s="1">
        <v>0.194</v>
      </c>
      <c r="N196" s="2">
        <f t="shared" si="6"/>
        <v>0.194</v>
      </c>
      <c r="O196" s="1">
        <f t="shared" si="2"/>
        <v>0.195</v>
      </c>
      <c r="P196" s="2">
        <f t="shared" si="3"/>
        <v>0.8812212555</v>
      </c>
      <c r="Q196" s="1">
        <f t="shared" si="4"/>
        <v>0.8852566214</v>
      </c>
      <c r="S196" s="2">
        <f t="shared" si="5"/>
        <v>0.6898895478</v>
      </c>
      <c r="T196" s="2">
        <f t="shared" si="7"/>
        <v>0.6898895478</v>
      </c>
    </row>
    <row r="197">
      <c r="A197" s="1"/>
      <c r="B197" s="1">
        <v>195.0</v>
      </c>
      <c r="C197" s="2">
        <f t="shared" si="1"/>
        <v>0.9050135804</v>
      </c>
      <c r="M197" s="1">
        <v>0.195</v>
      </c>
      <c r="N197" s="2">
        <f t="shared" si="6"/>
        <v>0.195</v>
      </c>
      <c r="O197" s="1">
        <f t="shared" si="2"/>
        <v>0.196</v>
      </c>
      <c r="P197" s="2">
        <f t="shared" si="3"/>
        <v>0.8852566214</v>
      </c>
      <c r="Q197" s="1">
        <f t="shared" si="4"/>
        <v>0.8892311508</v>
      </c>
      <c r="S197" s="2">
        <f t="shared" si="5"/>
        <v>0.6840622763</v>
      </c>
      <c r="T197" s="2">
        <f t="shared" si="7"/>
        <v>0.6840622763</v>
      </c>
    </row>
    <row r="198">
      <c r="A198" s="1"/>
      <c r="B198" s="1">
        <v>196.0</v>
      </c>
      <c r="C198" s="2">
        <f t="shared" si="1"/>
        <v>0.9037911181</v>
      </c>
      <c r="M198" s="1">
        <v>0.196</v>
      </c>
      <c r="N198" s="2">
        <f t="shared" si="6"/>
        <v>0.196</v>
      </c>
      <c r="O198" s="1">
        <f t="shared" si="2"/>
        <v>0.197</v>
      </c>
      <c r="P198" s="2">
        <f t="shared" si="3"/>
        <v>0.8892311508</v>
      </c>
      <c r="Q198" s="1">
        <f t="shared" si="4"/>
        <v>0.8931442161</v>
      </c>
      <c r="S198" s="2">
        <f t="shared" si="5"/>
        <v>0.6782059394</v>
      </c>
      <c r="T198" s="2">
        <f t="shared" si="7"/>
        <v>0.6782059394</v>
      </c>
    </row>
    <row r="199">
      <c r="A199" s="1"/>
      <c r="B199" s="1">
        <v>197.0</v>
      </c>
      <c r="C199" s="2">
        <f t="shared" si="1"/>
        <v>0.9025592642</v>
      </c>
      <c r="M199" s="1">
        <v>0.197</v>
      </c>
      <c r="N199" s="2">
        <f t="shared" si="6"/>
        <v>0.197</v>
      </c>
      <c r="O199" s="1">
        <f t="shared" si="2"/>
        <v>0.198</v>
      </c>
      <c r="P199" s="2">
        <f t="shared" si="3"/>
        <v>0.8931442161</v>
      </c>
      <c r="Q199" s="1">
        <f t="shared" si="4"/>
        <v>0.8969951993</v>
      </c>
      <c r="S199" s="2">
        <f t="shared" si="5"/>
        <v>0.6723214616</v>
      </c>
      <c r="T199" s="2">
        <f t="shared" si="7"/>
        <v>0.6723214616</v>
      </c>
    </row>
    <row r="200">
      <c r="A200" s="1"/>
      <c r="B200" s="1">
        <v>198.0</v>
      </c>
      <c r="C200" s="2">
        <f t="shared" si="1"/>
        <v>0.901317995</v>
      </c>
      <c r="M200" s="1">
        <v>0.198</v>
      </c>
      <c r="N200" s="2">
        <f t="shared" si="6"/>
        <v>0.198</v>
      </c>
      <c r="O200" s="1">
        <f t="shared" si="2"/>
        <v>0.199</v>
      </c>
      <c r="P200" s="2">
        <f t="shared" si="3"/>
        <v>0.8969951993</v>
      </c>
      <c r="Q200" s="1">
        <f t="shared" si="4"/>
        <v>0.9007834924</v>
      </c>
      <c r="S200" s="2">
        <f t="shared" si="5"/>
        <v>0.6664097723</v>
      </c>
      <c r="T200" s="2">
        <f t="shared" si="7"/>
        <v>0.6664097723</v>
      </c>
    </row>
    <row r="201">
      <c r="A201" s="1"/>
      <c r="B201" s="1">
        <v>199.0</v>
      </c>
      <c r="C201" s="2">
        <f t="shared" si="1"/>
        <v>0.9000672865</v>
      </c>
      <c r="M201" s="1">
        <v>0.199</v>
      </c>
      <c r="N201" s="2">
        <f t="shared" si="6"/>
        <v>0.199</v>
      </c>
      <c r="O201" s="1">
        <f t="shared" si="2"/>
        <v>0.2</v>
      </c>
      <c r="P201" s="2">
        <f t="shared" si="3"/>
        <v>0.9007834924</v>
      </c>
      <c r="Q201" s="1">
        <f t="shared" si="4"/>
        <v>0.9045084972</v>
      </c>
      <c r="S201" s="2">
        <f t="shared" si="5"/>
        <v>0.6604718049</v>
      </c>
      <c r="T201" s="2">
        <f t="shared" si="7"/>
        <v>0.6604718049</v>
      </c>
    </row>
    <row r="202">
      <c r="A202" s="1"/>
      <c r="B202" s="1">
        <v>200.0</v>
      </c>
      <c r="C202" s="2">
        <f t="shared" si="1"/>
        <v>0.8988071149</v>
      </c>
      <c r="M202" s="1">
        <v>0.2</v>
      </c>
      <c r="N202" s="2">
        <f t="shared" si="6"/>
        <v>0.2</v>
      </c>
      <c r="O202" s="1">
        <f t="shared" si="2"/>
        <v>0.201</v>
      </c>
      <c r="P202" s="2">
        <f t="shared" si="3"/>
        <v>0.9045084972</v>
      </c>
      <c r="Q202" s="1">
        <f t="shared" si="4"/>
        <v>0.9081696254</v>
      </c>
      <c r="S202" s="2">
        <f t="shared" si="5"/>
        <v>0.6545084972</v>
      </c>
      <c r="T202" s="2">
        <f t="shared" si="7"/>
        <v>0.6545084972</v>
      </c>
    </row>
    <row r="203">
      <c r="A203" s="1"/>
      <c r="B203" s="1">
        <v>201.0</v>
      </c>
      <c r="C203" s="2">
        <f t="shared" si="1"/>
        <v>0.8975374564</v>
      </c>
      <c r="M203" s="1">
        <v>0.201</v>
      </c>
      <c r="N203" s="2">
        <f t="shared" si="6"/>
        <v>0.201</v>
      </c>
      <c r="O203" s="1">
        <f t="shared" si="2"/>
        <v>0.202</v>
      </c>
      <c r="P203" s="2">
        <f t="shared" si="3"/>
        <v>0.9081696254</v>
      </c>
      <c r="Q203" s="1">
        <f t="shared" si="4"/>
        <v>0.9117662988</v>
      </c>
      <c r="S203" s="2">
        <f t="shared" si="5"/>
        <v>0.6485207908</v>
      </c>
      <c r="T203" s="2">
        <f t="shared" si="7"/>
        <v>0.6485207908</v>
      </c>
    </row>
    <row r="204">
      <c r="A204" s="1"/>
      <c r="B204" s="1">
        <v>202.0</v>
      </c>
      <c r="C204" s="2">
        <f t="shared" si="1"/>
        <v>0.8962582875</v>
      </c>
      <c r="M204" s="1">
        <v>0.202</v>
      </c>
      <c r="N204" s="2">
        <f t="shared" si="6"/>
        <v>0.202</v>
      </c>
      <c r="O204" s="1">
        <f t="shared" si="2"/>
        <v>0.203</v>
      </c>
      <c r="P204" s="2">
        <f t="shared" si="3"/>
        <v>0.9117662988</v>
      </c>
      <c r="Q204" s="1">
        <f t="shared" si="4"/>
        <v>0.9152979496</v>
      </c>
      <c r="S204" s="2">
        <f t="shared" si="5"/>
        <v>0.6425096312</v>
      </c>
      <c r="T204" s="2">
        <f t="shared" si="7"/>
        <v>0.6425096312</v>
      </c>
    </row>
    <row r="205">
      <c r="A205" s="1"/>
      <c r="B205" s="1">
        <v>203.0</v>
      </c>
      <c r="C205" s="2">
        <f t="shared" si="1"/>
        <v>0.8949695844</v>
      </c>
      <c r="M205" s="1">
        <v>0.203</v>
      </c>
      <c r="N205" s="2">
        <f t="shared" si="6"/>
        <v>0.203</v>
      </c>
      <c r="O205" s="1">
        <f t="shared" si="2"/>
        <v>0.204</v>
      </c>
      <c r="P205" s="2">
        <f t="shared" si="3"/>
        <v>0.9152979496</v>
      </c>
      <c r="Q205" s="1">
        <f t="shared" si="4"/>
        <v>0.91876402</v>
      </c>
      <c r="S205" s="2">
        <f t="shared" si="5"/>
        <v>0.6364759678</v>
      </c>
      <c r="T205" s="2">
        <f t="shared" si="7"/>
        <v>0.6364759678</v>
      </c>
    </row>
    <row r="206">
      <c r="A206" s="1"/>
      <c r="B206" s="1">
        <v>204.0</v>
      </c>
      <c r="C206" s="2">
        <f t="shared" si="1"/>
        <v>0.8936713236</v>
      </c>
      <c r="M206" s="1">
        <v>0.204</v>
      </c>
      <c r="N206" s="2">
        <f t="shared" si="6"/>
        <v>0.204</v>
      </c>
      <c r="O206" s="1">
        <f t="shared" si="2"/>
        <v>0.205</v>
      </c>
      <c r="P206" s="2">
        <f t="shared" si="3"/>
        <v>0.91876402</v>
      </c>
      <c r="Q206" s="1">
        <f t="shared" si="4"/>
        <v>0.9221639628</v>
      </c>
      <c r="S206" s="2">
        <f t="shared" si="5"/>
        <v>0.6304207531</v>
      </c>
      <c r="T206" s="2">
        <f t="shared" si="7"/>
        <v>0.6304207531</v>
      </c>
    </row>
    <row r="207">
      <c r="A207" s="1"/>
      <c r="B207" s="1">
        <v>205.0</v>
      </c>
      <c r="C207" s="2">
        <f t="shared" si="1"/>
        <v>0.8923634816</v>
      </c>
      <c r="M207" s="1">
        <v>0.205</v>
      </c>
      <c r="N207" s="2">
        <f t="shared" si="6"/>
        <v>0.205</v>
      </c>
      <c r="O207" s="1">
        <f t="shared" si="2"/>
        <v>0.206</v>
      </c>
      <c r="P207" s="2">
        <f t="shared" si="3"/>
        <v>0.9221639628</v>
      </c>
      <c r="Q207" s="1">
        <f t="shared" si="4"/>
        <v>0.9254972409</v>
      </c>
      <c r="S207" s="2">
        <f t="shared" si="5"/>
        <v>0.6243449436</v>
      </c>
      <c r="T207" s="2">
        <f t="shared" si="7"/>
        <v>0.6243449436</v>
      </c>
    </row>
    <row r="208">
      <c r="A208" s="1"/>
      <c r="B208" s="1">
        <v>206.0</v>
      </c>
      <c r="C208" s="2">
        <f t="shared" si="1"/>
        <v>0.8910460349</v>
      </c>
      <c r="M208" s="1">
        <v>0.206</v>
      </c>
      <c r="N208" s="2">
        <f t="shared" si="6"/>
        <v>0.206</v>
      </c>
      <c r="O208" s="1">
        <f t="shared" si="2"/>
        <v>0.207</v>
      </c>
      <c r="P208" s="2">
        <f t="shared" si="3"/>
        <v>0.9254972409</v>
      </c>
      <c r="Q208" s="1">
        <f t="shared" si="4"/>
        <v>0.9287633281</v>
      </c>
      <c r="S208" s="2">
        <f t="shared" si="5"/>
        <v>0.6182494985</v>
      </c>
      <c r="T208" s="2">
        <f t="shared" si="7"/>
        <v>0.6182494985</v>
      </c>
    </row>
    <row r="209">
      <c r="A209" s="1"/>
      <c r="B209" s="1">
        <v>207.0</v>
      </c>
      <c r="C209" s="2">
        <f t="shared" si="1"/>
        <v>0.8897189601</v>
      </c>
      <c r="M209" s="1">
        <v>0.207</v>
      </c>
      <c r="N209" s="2">
        <f t="shared" si="6"/>
        <v>0.207</v>
      </c>
      <c r="O209" s="1">
        <f t="shared" si="2"/>
        <v>0.208</v>
      </c>
      <c r="P209" s="2">
        <f t="shared" si="3"/>
        <v>0.9287633281</v>
      </c>
      <c r="Q209" s="1">
        <f t="shared" si="4"/>
        <v>0.9319617086</v>
      </c>
      <c r="S209" s="2">
        <f t="shared" si="5"/>
        <v>0.6121353805</v>
      </c>
      <c r="T209" s="2">
        <f t="shared" si="7"/>
        <v>0.6121353805</v>
      </c>
    </row>
    <row r="210">
      <c r="A210" s="1"/>
      <c r="B210" s="1">
        <v>208.0</v>
      </c>
      <c r="C210" s="2">
        <f t="shared" si="1"/>
        <v>0.8883822338</v>
      </c>
      <c r="M210" s="1">
        <v>0.208</v>
      </c>
      <c r="N210" s="2">
        <f t="shared" si="6"/>
        <v>0.208</v>
      </c>
      <c r="O210" s="1">
        <f t="shared" si="2"/>
        <v>0.209</v>
      </c>
      <c r="P210" s="2">
        <f t="shared" si="3"/>
        <v>0.9319617086</v>
      </c>
      <c r="Q210" s="1">
        <f t="shared" si="4"/>
        <v>0.9350918773</v>
      </c>
      <c r="S210" s="2">
        <f t="shared" si="5"/>
        <v>0.606003555</v>
      </c>
      <c r="T210" s="2">
        <f t="shared" si="7"/>
        <v>0.606003555</v>
      </c>
    </row>
    <row r="211">
      <c r="A211" s="1"/>
      <c r="B211" s="1">
        <v>209.0</v>
      </c>
      <c r="C211" s="2">
        <f t="shared" si="1"/>
        <v>0.8870358329</v>
      </c>
      <c r="M211" s="1">
        <v>0.209</v>
      </c>
      <c r="N211" s="2">
        <f t="shared" si="6"/>
        <v>0.209</v>
      </c>
      <c r="O211" s="1">
        <f t="shared" si="2"/>
        <v>0.21</v>
      </c>
      <c r="P211" s="2">
        <f t="shared" si="3"/>
        <v>0.9350918773</v>
      </c>
      <c r="Q211" s="1">
        <f t="shared" si="4"/>
        <v>0.93815334</v>
      </c>
      <c r="S211" s="2">
        <f t="shared" si="5"/>
        <v>0.5998549903</v>
      </c>
      <c r="T211" s="2">
        <f t="shared" si="7"/>
        <v>0.5998549903</v>
      </c>
    </row>
    <row r="212">
      <c r="A212" s="1"/>
      <c r="B212" s="1">
        <v>210.0</v>
      </c>
      <c r="C212" s="2">
        <f t="shared" si="1"/>
        <v>0.8856797341</v>
      </c>
      <c r="M212" s="1">
        <v>0.21</v>
      </c>
      <c r="N212" s="2">
        <f t="shared" si="6"/>
        <v>0.21</v>
      </c>
      <c r="O212" s="1">
        <f t="shared" si="2"/>
        <v>0.211</v>
      </c>
      <c r="P212" s="2">
        <f t="shared" si="3"/>
        <v>0.93815334</v>
      </c>
      <c r="Q212" s="1">
        <f t="shared" si="4"/>
        <v>0.9411456132</v>
      </c>
      <c r="S212" s="2">
        <f t="shared" si="5"/>
        <v>0.5936906573</v>
      </c>
      <c r="T212" s="2">
        <f t="shared" si="7"/>
        <v>0.5936906573</v>
      </c>
    </row>
    <row r="213">
      <c r="A213" s="1"/>
      <c r="B213" s="1">
        <v>211.0</v>
      </c>
      <c r="C213" s="2">
        <f t="shared" si="1"/>
        <v>0.8843139141</v>
      </c>
      <c r="M213" s="1">
        <v>0.211</v>
      </c>
      <c r="N213" s="2">
        <f t="shared" si="6"/>
        <v>0.211</v>
      </c>
      <c r="O213" s="1">
        <f t="shared" si="2"/>
        <v>0.212</v>
      </c>
      <c r="P213" s="2">
        <f t="shared" si="3"/>
        <v>0.9411456132</v>
      </c>
      <c r="Q213" s="1">
        <f t="shared" si="4"/>
        <v>0.9440682244</v>
      </c>
      <c r="S213" s="2">
        <f t="shared" si="5"/>
        <v>0.5875115295</v>
      </c>
      <c r="T213" s="2">
        <f t="shared" si="7"/>
        <v>0.5875115295</v>
      </c>
    </row>
    <row r="214">
      <c r="A214" s="1"/>
      <c r="B214" s="1">
        <v>212.0</v>
      </c>
      <c r="C214" s="2">
        <f t="shared" si="1"/>
        <v>0.8829383499</v>
      </c>
      <c r="M214" s="1">
        <v>0.212</v>
      </c>
      <c r="N214" s="2">
        <f t="shared" si="6"/>
        <v>0.212</v>
      </c>
      <c r="O214" s="1">
        <f t="shared" si="2"/>
        <v>0.213</v>
      </c>
      <c r="P214" s="2">
        <f t="shared" si="3"/>
        <v>0.9440682244</v>
      </c>
      <c r="Q214" s="1">
        <f t="shared" si="4"/>
        <v>0.9469207121</v>
      </c>
      <c r="S214" s="2">
        <f t="shared" si="5"/>
        <v>0.5813185826</v>
      </c>
      <c r="T214" s="2">
        <f t="shared" si="7"/>
        <v>0.5813185826</v>
      </c>
    </row>
    <row r="215">
      <c r="A215" s="1"/>
      <c r="B215" s="1">
        <v>213.0</v>
      </c>
      <c r="C215" s="2">
        <f t="shared" si="1"/>
        <v>0.8815530185</v>
      </c>
      <c r="M215" s="1">
        <v>0.213</v>
      </c>
      <c r="N215" s="2">
        <f t="shared" si="6"/>
        <v>0.213</v>
      </c>
      <c r="O215" s="1">
        <f t="shared" si="2"/>
        <v>0.214</v>
      </c>
      <c r="P215" s="2">
        <f t="shared" si="3"/>
        <v>0.9469207121</v>
      </c>
      <c r="Q215" s="1">
        <f t="shared" si="4"/>
        <v>0.9497026258</v>
      </c>
      <c r="S215" s="2">
        <f t="shared" si="5"/>
        <v>0.5751127946</v>
      </c>
      <c r="T215" s="2">
        <f t="shared" si="7"/>
        <v>0.5751127946</v>
      </c>
    </row>
    <row r="216">
      <c r="A216" s="1"/>
      <c r="B216" s="1">
        <v>214.0</v>
      </c>
      <c r="C216" s="2">
        <f t="shared" si="1"/>
        <v>0.8801578967</v>
      </c>
      <c r="M216" s="1">
        <v>0.214</v>
      </c>
      <c r="N216" s="2">
        <f t="shared" si="6"/>
        <v>0.214</v>
      </c>
      <c r="O216" s="1">
        <f t="shared" si="2"/>
        <v>0.215</v>
      </c>
      <c r="P216" s="2">
        <f t="shared" si="3"/>
        <v>0.9497026258</v>
      </c>
      <c r="Q216" s="1">
        <f t="shared" si="4"/>
        <v>0.9524135262</v>
      </c>
      <c r="S216" s="2">
        <f t="shared" si="5"/>
        <v>0.5688951453</v>
      </c>
      <c r="T216" s="2">
        <f t="shared" si="7"/>
        <v>0.5688951453</v>
      </c>
    </row>
    <row r="217">
      <c r="A217" s="1"/>
      <c r="B217" s="1">
        <v>215.0</v>
      </c>
      <c r="C217" s="2">
        <f t="shared" si="1"/>
        <v>0.8787529617</v>
      </c>
      <c r="M217" s="1">
        <v>0.215</v>
      </c>
      <c r="N217" s="2">
        <f t="shared" si="6"/>
        <v>0.215</v>
      </c>
      <c r="O217" s="1">
        <f t="shared" si="2"/>
        <v>0.216</v>
      </c>
      <c r="P217" s="2">
        <f t="shared" si="3"/>
        <v>0.9524135262</v>
      </c>
      <c r="Q217" s="1">
        <f t="shared" si="4"/>
        <v>0.9550529853</v>
      </c>
      <c r="S217" s="2">
        <f t="shared" si="5"/>
        <v>0.5626666168</v>
      </c>
      <c r="T217" s="2">
        <f t="shared" si="7"/>
        <v>0.5626666168</v>
      </c>
    </row>
    <row r="218">
      <c r="A218" s="1"/>
      <c r="B218" s="1">
        <v>216.0</v>
      </c>
      <c r="C218" s="2">
        <f t="shared" si="1"/>
        <v>0.8773381905</v>
      </c>
      <c r="M218" s="1">
        <v>0.216</v>
      </c>
      <c r="N218" s="2">
        <f t="shared" si="6"/>
        <v>0.216</v>
      </c>
      <c r="O218" s="1">
        <f t="shared" si="2"/>
        <v>0.217</v>
      </c>
      <c r="P218" s="2">
        <f t="shared" si="3"/>
        <v>0.9550529853</v>
      </c>
      <c r="Q218" s="1">
        <f t="shared" si="4"/>
        <v>0.9576205863</v>
      </c>
      <c r="S218" s="2">
        <f t="shared" si="5"/>
        <v>0.5564281924</v>
      </c>
      <c r="T218" s="2">
        <f t="shared" si="7"/>
        <v>0.5564281924</v>
      </c>
    </row>
    <row r="219">
      <c r="A219" s="1"/>
      <c r="B219" s="1">
        <v>217.0</v>
      </c>
      <c r="C219" s="2">
        <f t="shared" si="1"/>
        <v>0.8759135603</v>
      </c>
      <c r="M219" s="1">
        <v>0.217</v>
      </c>
      <c r="N219" s="2">
        <f t="shared" si="6"/>
        <v>0.217</v>
      </c>
      <c r="O219" s="1">
        <f t="shared" si="2"/>
        <v>0.218</v>
      </c>
      <c r="P219" s="2">
        <f t="shared" si="3"/>
        <v>0.9576205863</v>
      </c>
      <c r="Q219" s="1">
        <f t="shared" si="4"/>
        <v>0.9601159237</v>
      </c>
      <c r="S219" s="2">
        <f t="shared" si="5"/>
        <v>0.5501808574</v>
      </c>
      <c r="T219" s="2">
        <f t="shared" si="7"/>
        <v>0.5501808574</v>
      </c>
    </row>
    <row r="220">
      <c r="A220" s="1"/>
      <c r="B220" s="1">
        <v>218.0</v>
      </c>
      <c r="C220" s="2">
        <f t="shared" si="1"/>
        <v>0.8744790484</v>
      </c>
      <c r="M220" s="1">
        <v>0.218</v>
      </c>
      <c r="N220" s="2">
        <f t="shared" si="6"/>
        <v>0.218</v>
      </c>
      <c r="O220" s="1">
        <f t="shared" si="2"/>
        <v>0.219</v>
      </c>
      <c r="P220" s="2">
        <f t="shared" si="3"/>
        <v>0.9601159237</v>
      </c>
      <c r="Q220" s="1">
        <f t="shared" si="4"/>
        <v>0.9625386034</v>
      </c>
      <c r="S220" s="2">
        <f t="shared" si="5"/>
        <v>0.5439255983</v>
      </c>
      <c r="T220" s="2">
        <f t="shared" si="7"/>
        <v>0.5439255983</v>
      </c>
    </row>
    <row r="221">
      <c r="A221" s="1"/>
      <c r="B221" s="1">
        <v>219.0</v>
      </c>
      <c r="C221" s="2">
        <f t="shared" si="1"/>
        <v>0.8730346319</v>
      </c>
      <c r="M221" s="1">
        <v>0.219</v>
      </c>
      <c r="N221" s="2">
        <f t="shared" si="6"/>
        <v>0.219</v>
      </c>
      <c r="O221" s="1">
        <f t="shared" si="2"/>
        <v>0.22</v>
      </c>
      <c r="P221" s="2">
        <f t="shared" si="3"/>
        <v>0.9625386034</v>
      </c>
      <c r="Q221" s="1">
        <f t="shared" si="4"/>
        <v>0.9648882429</v>
      </c>
      <c r="S221" s="2">
        <f t="shared" si="5"/>
        <v>0.5376634028</v>
      </c>
      <c r="T221" s="2">
        <f t="shared" si="7"/>
        <v>0.5376634028</v>
      </c>
    </row>
    <row r="222">
      <c r="A222" s="1"/>
      <c r="B222" s="1">
        <v>220.0</v>
      </c>
      <c r="C222" s="2">
        <f t="shared" si="1"/>
        <v>0.8715802881</v>
      </c>
      <c r="M222" s="1">
        <v>0.22</v>
      </c>
      <c r="N222" s="2">
        <f t="shared" si="6"/>
        <v>0.22</v>
      </c>
      <c r="O222" s="1">
        <f t="shared" si="2"/>
        <v>0.221</v>
      </c>
      <c r="P222" s="2">
        <f t="shared" si="3"/>
        <v>0.9648882429</v>
      </c>
      <c r="Q222" s="1">
        <f t="shared" si="4"/>
        <v>0.9671644712</v>
      </c>
      <c r="S222" s="2">
        <f t="shared" si="5"/>
        <v>0.5313952598</v>
      </c>
      <c r="T222" s="2">
        <f t="shared" si="7"/>
        <v>0.5313952598</v>
      </c>
    </row>
    <row r="223">
      <c r="A223" s="1"/>
      <c r="B223" s="1">
        <v>221.0</v>
      </c>
      <c r="C223" s="2">
        <f t="shared" si="1"/>
        <v>0.8701159945</v>
      </c>
      <c r="M223" s="1">
        <v>0.221</v>
      </c>
      <c r="N223" s="2">
        <f t="shared" si="6"/>
        <v>0.221</v>
      </c>
      <c r="O223" s="1">
        <f t="shared" si="2"/>
        <v>0.222</v>
      </c>
      <c r="P223" s="2">
        <f t="shared" si="3"/>
        <v>0.9671644712</v>
      </c>
      <c r="Q223" s="1">
        <f t="shared" si="4"/>
        <v>0.9693669288</v>
      </c>
      <c r="S223" s="2">
        <f t="shared" si="5"/>
        <v>0.5251221591</v>
      </c>
      <c r="T223" s="2">
        <f t="shared" si="7"/>
        <v>0.5251221591</v>
      </c>
    </row>
    <row r="224">
      <c r="A224" s="1"/>
      <c r="B224" s="1">
        <v>222.0</v>
      </c>
      <c r="C224" s="2">
        <f t="shared" si="1"/>
        <v>0.8686417284</v>
      </c>
      <c r="M224" s="1">
        <v>0.222</v>
      </c>
      <c r="N224" s="2">
        <f t="shared" si="6"/>
        <v>0.222</v>
      </c>
      <c r="O224" s="1">
        <f t="shared" si="2"/>
        <v>0.223</v>
      </c>
      <c r="P224" s="2">
        <f t="shared" si="3"/>
        <v>0.9693669288</v>
      </c>
      <c r="Q224" s="1">
        <f t="shared" si="4"/>
        <v>0.9714952679</v>
      </c>
      <c r="S224" s="2">
        <f t="shared" si="5"/>
        <v>0.5188450913</v>
      </c>
      <c r="T224" s="2">
        <f t="shared" si="7"/>
        <v>0.5188450913</v>
      </c>
    </row>
    <row r="225">
      <c r="A225" s="1"/>
      <c r="B225" s="1">
        <v>223.0</v>
      </c>
      <c r="C225" s="2">
        <f t="shared" si="1"/>
        <v>0.8671574674</v>
      </c>
      <c r="M225" s="1">
        <v>0.223</v>
      </c>
      <c r="N225" s="2">
        <f t="shared" si="6"/>
        <v>0.223</v>
      </c>
      <c r="O225" s="1">
        <f t="shared" si="2"/>
        <v>0.224</v>
      </c>
      <c r="P225" s="2">
        <f t="shared" si="3"/>
        <v>0.9714952679</v>
      </c>
      <c r="Q225" s="1">
        <f t="shared" si="4"/>
        <v>0.9735491525</v>
      </c>
      <c r="S225" s="2">
        <f t="shared" si="5"/>
        <v>0.5125650477</v>
      </c>
      <c r="T225" s="2">
        <f t="shared" si="7"/>
        <v>0.5125650477</v>
      </c>
    </row>
    <row r="226">
      <c r="A226" s="1"/>
      <c r="B226" s="1">
        <v>224.0</v>
      </c>
      <c r="C226" s="2">
        <f t="shared" si="1"/>
        <v>0.8656631888</v>
      </c>
      <c r="M226" s="1">
        <v>0.224</v>
      </c>
      <c r="N226" s="2">
        <f t="shared" si="6"/>
        <v>0.224</v>
      </c>
      <c r="O226" s="1">
        <f t="shared" si="2"/>
        <v>0.225</v>
      </c>
      <c r="P226" s="2">
        <f t="shared" si="3"/>
        <v>0.9735491525</v>
      </c>
      <c r="Q226" s="1">
        <f t="shared" si="4"/>
        <v>0.9755282581</v>
      </c>
      <c r="S226" s="2">
        <f t="shared" si="5"/>
        <v>0.5062830199</v>
      </c>
      <c r="T226" s="2">
        <f t="shared" si="7"/>
        <v>0.5062830199</v>
      </c>
    </row>
    <row r="227">
      <c r="A227" s="1"/>
      <c r="B227" s="1">
        <v>225.0</v>
      </c>
      <c r="C227" s="2">
        <f t="shared" si="1"/>
        <v>0.8641588704</v>
      </c>
      <c r="M227" s="1">
        <v>0.225</v>
      </c>
      <c r="N227" s="2">
        <f t="shared" si="6"/>
        <v>0.225</v>
      </c>
      <c r="O227" s="1">
        <f t="shared" si="2"/>
        <v>0.226</v>
      </c>
      <c r="P227" s="2">
        <f t="shared" si="3"/>
        <v>0.9755282581</v>
      </c>
      <c r="Q227" s="1">
        <f t="shared" si="4"/>
        <v>0.9774322724</v>
      </c>
      <c r="S227" s="2">
        <f t="shared" si="5"/>
        <v>0.5</v>
      </c>
      <c r="T227" s="2">
        <f t="shared" si="7"/>
        <v>0.5</v>
      </c>
    </row>
    <row r="228">
      <c r="A228" s="1"/>
      <c r="B228" s="1">
        <v>226.0</v>
      </c>
      <c r="C228" s="2">
        <f t="shared" si="1"/>
        <v>0.8626444896</v>
      </c>
      <c r="M228" s="1">
        <v>0.226</v>
      </c>
      <c r="N228" s="2">
        <f t="shared" si="6"/>
        <v>0.226</v>
      </c>
      <c r="O228" s="1">
        <f t="shared" si="2"/>
        <v>0.227</v>
      </c>
      <c r="P228" s="2">
        <f t="shared" si="3"/>
        <v>0.9774322724</v>
      </c>
      <c r="Q228" s="1">
        <f t="shared" si="4"/>
        <v>0.9792608945</v>
      </c>
      <c r="S228" s="2">
        <f t="shared" si="5"/>
        <v>0.4937169801</v>
      </c>
      <c r="T228" s="2">
        <f t="shared" si="7"/>
        <v>0.4937169801</v>
      </c>
    </row>
    <row r="229">
      <c r="A229" s="1"/>
      <c r="B229" s="1">
        <v>227.0</v>
      </c>
      <c r="C229" s="2">
        <f t="shared" si="1"/>
        <v>0.8611200242</v>
      </c>
      <c r="M229" s="1">
        <v>0.227</v>
      </c>
      <c r="N229" s="2">
        <f t="shared" si="6"/>
        <v>0.227</v>
      </c>
      <c r="O229" s="1">
        <f t="shared" si="2"/>
        <v>0.228</v>
      </c>
      <c r="P229" s="2">
        <f t="shared" si="3"/>
        <v>0.9792608945</v>
      </c>
      <c r="Q229" s="1">
        <f t="shared" si="4"/>
        <v>0.9810138358</v>
      </c>
      <c r="S229" s="2">
        <f t="shared" si="5"/>
        <v>0.4874349523</v>
      </c>
      <c r="T229" s="2">
        <f t="shared" si="7"/>
        <v>0.4874349523</v>
      </c>
    </row>
    <row r="230">
      <c r="A230" s="1"/>
      <c r="B230" s="1">
        <v>228.0</v>
      </c>
      <c r="C230" s="2">
        <f t="shared" si="1"/>
        <v>0.8595854519</v>
      </c>
      <c r="M230" s="1">
        <v>0.228</v>
      </c>
      <c r="N230" s="2">
        <f t="shared" si="6"/>
        <v>0.228</v>
      </c>
      <c r="O230" s="1">
        <f t="shared" si="2"/>
        <v>0.229</v>
      </c>
      <c r="P230" s="2">
        <f t="shared" si="3"/>
        <v>0.9810138358</v>
      </c>
      <c r="Q230" s="1">
        <f t="shared" si="4"/>
        <v>0.9826908194</v>
      </c>
      <c r="S230" s="2">
        <f t="shared" si="5"/>
        <v>0.4811549087</v>
      </c>
      <c r="T230" s="2">
        <f t="shared" si="7"/>
        <v>0.4811549087</v>
      </c>
    </row>
    <row r="231">
      <c r="A231" s="1"/>
      <c r="B231" s="1">
        <v>229.0</v>
      </c>
      <c r="C231" s="2">
        <f t="shared" si="1"/>
        <v>0.8580407504</v>
      </c>
      <c r="M231" s="1">
        <v>0.229</v>
      </c>
      <c r="N231" s="2">
        <f t="shared" si="6"/>
        <v>0.229</v>
      </c>
      <c r="O231" s="1">
        <f t="shared" si="2"/>
        <v>0.23</v>
      </c>
      <c r="P231" s="2">
        <f t="shared" si="3"/>
        <v>0.9826908194</v>
      </c>
      <c r="Q231" s="1">
        <f t="shared" si="4"/>
        <v>0.9842915806</v>
      </c>
      <c r="S231" s="2">
        <f t="shared" si="5"/>
        <v>0.4748778409</v>
      </c>
      <c r="T231" s="2">
        <f t="shared" si="7"/>
        <v>0.4748778409</v>
      </c>
    </row>
    <row r="232">
      <c r="A232" s="1"/>
      <c r="B232" s="1">
        <v>230.0</v>
      </c>
      <c r="C232" s="2">
        <f t="shared" si="1"/>
        <v>0.8564858976</v>
      </c>
      <c r="M232" s="1">
        <v>0.23</v>
      </c>
      <c r="N232" s="2">
        <f t="shared" si="6"/>
        <v>0.23</v>
      </c>
      <c r="O232" s="1">
        <f t="shared" si="2"/>
        <v>0.231</v>
      </c>
      <c r="P232" s="2">
        <f t="shared" si="3"/>
        <v>0.9842915806</v>
      </c>
      <c r="Q232" s="1">
        <f t="shared" si="4"/>
        <v>0.9858158665</v>
      </c>
      <c r="S232" s="2">
        <f t="shared" si="5"/>
        <v>0.4686047402</v>
      </c>
      <c r="T232" s="2">
        <f t="shared" si="7"/>
        <v>0.4686047402</v>
      </c>
    </row>
    <row r="233">
      <c r="A233" s="1"/>
      <c r="B233" s="1">
        <v>231.0</v>
      </c>
      <c r="C233" s="2">
        <f t="shared" si="1"/>
        <v>0.8549208712</v>
      </c>
      <c r="M233" s="1">
        <v>0.231</v>
      </c>
      <c r="N233" s="2">
        <f t="shared" si="6"/>
        <v>0.231</v>
      </c>
      <c r="O233" s="1">
        <f t="shared" si="2"/>
        <v>0.232</v>
      </c>
      <c r="P233" s="2">
        <f t="shared" si="3"/>
        <v>0.9858158665</v>
      </c>
      <c r="Q233" s="1">
        <f t="shared" si="4"/>
        <v>0.9872634364</v>
      </c>
      <c r="S233" s="2">
        <f t="shared" si="5"/>
        <v>0.4623365972</v>
      </c>
      <c r="T233" s="2">
        <f t="shared" si="7"/>
        <v>0.4623365972</v>
      </c>
    </row>
    <row r="234">
      <c r="A234" s="1"/>
      <c r="B234" s="1">
        <v>232.0</v>
      </c>
      <c r="C234" s="2">
        <f t="shared" si="1"/>
        <v>0.8533456493</v>
      </c>
      <c r="M234" s="1">
        <v>0.232</v>
      </c>
      <c r="N234" s="2">
        <f t="shared" si="6"/>
        <v>0.232</v>
      </c>
      <c r="O234" s="1">
        <f t="shared" si="2"/>
        <v>0.233</v>
      </c>
      <c r="P234" s="2">
        <f t="shared" si="3"/>
        <v>0.9872634364</v>
      </c>
      <c r="Q234" s="1">
        <f t="shared" si="4"/>
        <v>0.9886340618</v>
      </c>
      <c r="S234" s="2">
        <f t="shared" si="5"/>
        <v>0.4560744017</v>
      </c>
      <c r="T234" s="2">
        <f t="shared" si="7"/>
        <v>0.4560744017</v>
      </c>
    </row>
    <row r="235">
      <c r="A235" s="1"/>
      <c r="B235" s="1">
        <v>233.0</v>
      </c>
      <c r="C235" s="2">
        <f t="shared" si="1"/>
        <v>0.8517602098</v>
      </c>
      <c r="M235" s="1">
        <v>0.233</v>
      </c>
      <c r="N235" s="2">
        <f t="shared" si="6"/>
        <v>0.233</v>
      </c>
      <c r="O235" s="1">
        <f t="shared" si="2"/>
        <v>0.234</v>
      </c>
      <c r="P235" s="2">
        <f t="shared" si="3"/>
        <v>0.9886340618</v>
      </c>
      <c r="Q235" s="1">
        <f t="shared" si="4"/>
        <v>0.9899275262</v>
      </c>
      <c r="S235" s="2">
        <f t="shared" si="5"/>
        <v>0.4498191426</v>
      </c>
      <c r="T235" s="2">
        <f t="shared" si="7"/>
        <v>0.4498191426</v>
      </c>
    </row>
    <row r="236">
      <c r="A236" s="1"/>
      <c r="B236" s="1">
        <v>234.0</v>
      </c>
      <c r="C236" s="2">
        <f t="shared" si="1"/>
        <v>0.8501645306</v>
      </c>
      <c r="M236" s="1">
        <v>0.234</v>
      </c>
      <c r="N236" s="2">
        <f t="shared" si="6"/>
        <v>0.234</v>
      </c>
      <c r="O236" s="1">
        <f t="shared" si="2"/>
        <v>0.235</v>
      </c>
      <c r="P236" s="2">
        <f t="shared" si="3"/>
        <v>0.9899275262</v>
      </c>
      <c r="Q236" s="1">
        <f t="shared" si="4"/>
        <v>0.9911436254</v>
      </c>
      <c r="S236" s="2">
        <f t="shared" si="5"/>
        <v>0.4435718076</v>
      </c>
      <c r="T236" s="2">
        <f t="shared" si="7"/>
        <v>0.4435718076</v>
      </c>
    </row>
    <row r="237">
      <c r="A237" s="1"/>
      <c r="B237" s="1">
        <v>235.0</v>
      </c>
      <c r="C237" s="2">
        <f t="shared" si="1"/>
        <v>0.8485585899</v>
      </c>
      <c r="M237" s="1">
        <v>0.235</v>
      </c>
      <c r="N237" s="2">
        <f t="shared" si="6"/>
        <v>0.235</v>
      </c>
      <c r="O237" s="1">
        <f t="shared" si="2"/>
        <v>0.236</v>
      </c>
      <c r="P237" s="2">
        <f t="shared" si="3"/>
        <v>0.9911436254</v>
      </c>
      <c r="Q237" s="1">
        <f t="shared" si="4"/>
        <v>0.9922821673</v>
      </c>
      <c r="S237" s="2">
        <f t="shared" si="5"/>
        <v>0.4373333832</v>
      </c>
      <c r="T237" s="2">
        <f t="shared" si="7"/>
        <v>0.4373333832</v>
      </c>
    </row>
    <row r="238">
      <c r="A238" s="1"/>
      <c r="B238" s="1">
        <v>236.0</v>
      </c>
      <c r="C238" s="2">
        <f t="shared" si="1"/>
        <v>0.8469423657</v>
      </c>
      <c r="M238" s="1">
        <v>0.236</v>
      </c>
      <c r="N238" s="2">
        <f t="shared" si="6"/>
        <v>0.236</v>
      </c>
      <c r="O238" s="1">
        <f t="shared" si="2"/>
        <v>0.237</v>
      </c>
      <c r="P238" s="2">
        <f t="shared" si="3"/>
        <v>0.9922821673</v>
      </c>
      <c r="Q238" s="1">
        <f t="shared" si="4"/>
        <v>0.9933429721</v>
      </c>
      <c r="S238" s="2">
        <f t="shared" si="5"/>
        <v>0.4311048547</v>
      </c>
      <c r="T238" s="2">
        <f t="shared" si="7"/>
        <v>0.4311048547</v>
      </c>
    </row>
    <row r="239">
      <c r="A239" s="1"/>
      <c r="B239" s="1">
        <v>237.0</v>
      </c>
      <c r="C239" s="2">
        <f t="shared" si="1"/>
        <v>0.8453158361</v>
      </c>
      <c r="M239" s="1">
        <v>0.237</v>
      </c>
      <c r="N239" s="2">
        <f t="shared" si="6"/>
        <v>0.237</v>
      </c>
      <c r="O239" s="1">
        <f t="shared" si="2"/>
        <v>0.238</v>
      </c>
      <c r="P239" s="2">
        <f t="shared" si="3"/>
        <v>0.9933429721</v>
      </c>
      <c r="Q239" s="1">
        <f t="shared" si="4"/>
        <v>0.9943258724</v>
      </c>
      <c r="S239" s="2">
        <f t="shared" si="5"/>
        <v>0.4248872054</v>
      </c>
      <c r="T239" s="2">
        <f t="shared" si="7"/>
        <v>0.4248872054</v>
      </c>
    </row>
    <row r="240">
      <c r="A240" s="1"/>
      <c r="B240" s="1">
        <v>238.0</v>
      </c>
      <c r="C240" s="2">
        <f t="shared" si="1"/>
        <v>0.8436789794</v>
      </c>
      <c r="M240" s="1">
        <v>0.238</v>
      </c>
      <c r="N240" s="2">
        <f t="shared" si="6"/>
        <v>0.238</v>
      </c>
      <c r="O240" s="1">
        <f t="shared" si="2"/>
        <v>0.239</v>
      </c>
      <c r="P240" s="2">
        <f t="shared" si="3"/>
        <v>0.9943258724</v>
      </c>
      <c r="Q240" s="1">
        <f t="shared" si="4"/>
        <v>0.9952307128</v>
      </c>
      <c r="S240" s="2">
        <f t="shared" si="5"/>
        <v>0.4186814174</v>
      </c>
      <c r="T240" s="2">
        <f t="shared" si="7"/>
        <v>0.4186814174</v>
      </c>
    </row>
    <row r="241">
      <c r="A241" s="1"/>
      <c r="B241" s="1">
        <v>239.0</v>
      </c>
      <c r="C241" s="2">
        <f t="shared" si="1"/>
        <v>0.8420317738</v>
      </c>
      <c r="M241" s="1">
        <v>0.239</v>
      </c>
      <c r="N241" s="2">
        <f t="shared" si="6"/>
        <v>0.239</v>
      </c>
      <c r="O241" s="1">
        <f t="shared" si="2"/>
        <v>0.24</v>
      </c>
      <c r="P241" s="2">
        <f t="shared" si="3"/>
        <v>0.9952307128</v>
      </c>
      <c r="Q241" s="1">
        <f t="shared" si="4"/>
        <v>0.9960573507</v>
      </c>
      <c r="S241" s="2">
        <f t="shared" si="5"/>
        <v>0.4124884705</v>
      </c>
      <c r="T241" s="2">
        <f t="shared" si="7"/>
        <v>0.4124884705</v>
      </c>
    </row>
    <row r="242">
      <c r="A242" s="1"/>
      <c r="B242" s="1">
        <v>240.0</v>
      </c>
      <c r="C242" s="2">
        <f t="shared" si="1"/>
        <v>0.8403741976</v>
      </c>
      <c r="M242" s="1">
        <v>0.24</v>
      </c>
      <c r="N242" s="2">
        <f t="shared" si="6"/>
        <v>0.24</v>
      </c>
      <c r="O242" s="1">
        <f t="shared" si="2"/>
        <v>0.241</v>
      </c>
      <c r="P242" s="2">
        <f t="shared" si="3"/>
        <v>0.9960573507</v>
      </c>
      <c r="Q242" s="1">
        <f t="shared" si="4"/>
        <v>0.9968056553</v>
      </c>
      <c r="S242" s="2">
        <f t="shared" si="5"/>
        <v>0.4063093427</v>
      </c>
      <c r="T242" s="2">
        <f t="shared" si="7"/>
        <v>0.4063093427</v>
      </c>
    </row>
    <row r="243">
      <c r="A243" s="1"/>
      <c r="B243" s="1">
        <v>241.0</v>
      </c>
      <c r="C243" s="2">
        <f t="shared" si="1"/>
        <v>0.838706229</v>
      </c>
      <c r="M243" s="1">
        <v>0.241</v>
      </c>
      <c r="N243" s="2">
        <f t="shared" si="6"/>
        <v>0.241</v>
      </c>
      <c r="O243" s="1">
        <f t="shared" si="2"/>
        <v>0.242</v>
      </c>
      <c r="P243" s="2">
        <f t="shared" si="3"/>
        <v>0.9968056553</v>
      </c>
      <c r="Q243" s="1">
        <f t="shared" si="4"/>
        <v>0.9974755085</v>
      </c>
      <c r="S243" s="2">
        <f t="shared" si="5"/>
        <v>0.4001450097</v>
      </c>
      <c r="T243" s="2">
        <f t="shared" si="7"/>
        <v>0.4001450097</v>
      </c>
    </row>
    <row r="244">
      <c r="A244" s="1"/>
      <c r="B244" s="1">
        <v>242.0</v>
      </c>
      <c r="C244" s="2">
        <f t="shared" si="1"/>
        <v>0.8370278466</v>
      </c>
      <c r="M244" s="1">
        <v>0.242</v>
      </c>
      <c r="N244" s="2">
        <f t="shared" si="6"/>
        <v>0.242</v>
      </c>
      <c r="O244" s="1">
        <f t="shared" si="2"/>
        <v>0.243</v>
      </c>
      <c r="P244" s="2">
        <f t="shared" si="3"/>
        <v>0.9974755085</v>
      </c>
      <c r="Q244" s="1">
        <f t="shared" si="4"/>
        <v>0.9980668046</v>
      </c>
      <c r="S244" s="2">
        <f t="shared" si="5"/>
        <v>0.393996445</v>
      </c>
      <c r="T244" s="2">
        <f t="shared" si="7"/>
        <v>0.393996445</v>
      </c>
    </row>
    <row r="245">
      <c r="A245" s="1"/>
      <c r="B245" s="1">
        <v>243.0</v>
      </c>
      <c r="C245" s="2">
        <f t="shared" si="1"/>
        <v>0.8353390286</v>
      </c>
      <c r="M245" s="1">
        <v>0.243</v>
      </c>
      <c r="N245" s="2">
        <f t="shared" si="6"/>
        <v>0.243</v>
      </c>
      <c r="O245" s="1">
        <f t="shared" si="2"/>
        <v>0.244</v>
      </c>
      <c r="P245" s="2">
        <f t="shared" si="3"/>
        <v>0.9980668046</v>
      </c>
      <c r="Q245" s="1">
        <f t="shared" si="4"/>
        <v>0.9985794501</v>
      </c>
      <c r="S245" s="2">
        <f t="shared" si="5"/>
        <v>0.3878646195</v>
      </c>
      <c r="T245" s="2">
        <f t="shared" si="7"/>
        <v>0.3878646195</v>
      </c>
    </row>
    <row r="246">
      <c r="A246" s="1"/>
      <c r="B246" s="1">
        <v>244.0</v>
      </c>
      <c r="C246" s="2">
        <f t="shared" si="1"/>
        <v>0.8336397536</v>
      </c>
      <c r="M246" s="1">
        <v>0.244</v>
      </c>
      <c r="N246" s="2">
        <f t="shared" si="6"/>
        <v>0.244</v>
      </c>
      <c r="O246" s="1">
        <f t="shared" si="2"/>
        <v>0.245</v>
      </c>
      <c r="P246" s="2">
        <f t="shared" si="3"/>
        <v>0.9985794501</v>
      </c>
      <c r="Q246" s="1">
        <f t="shared" si="4"/>
        <v>0.9990133642</v>
      </c>
      <c r="S246" s="2">
        <f t="shared" si="5"/>
        <v>0.3817505015</v>
      </c>
      <c r="T246" s="2">
        <f t="shared" si="7"/>
        <v>0.3817505015</v>
      </c>
    </row>
    <row r="247">
      <c r="A247" s="1"/>
      <c r="B247" s="1">
        <v>245.0</v>
      </c>
      <c r="C247" s="2">
        <f t="shared" si="1"/>
        <v>0.83193</v>
      </c>
      <c r="M247" s="1">
        <v>0.245</v>
      </c>
      <c r="N247" s="2">
        <f t="shared" si="6"/>
        <v>0.245</v>
      </c>
      <c r="O247" s="1">
        <f t="shared" si="2"/>
        <v>0.246</v>
      </c>
      <c r="P247" s="2">
        <f t="shared" si="3"/>
        <v>0.9990133642</v>
      </c>
      <c r="Q247" s="1">
        <f t="shared" si="4"/>
        <v>0.9993684783</v>
      </c>
      <c r="S247" s="2">
        <f t="shared" si="5"/>
        <v>0.3756550564</v>
      </c>
      <c r="T247" s="2">
        <f t="shared" si="7"/>
        <v>0.3756550564</v>
      </c>
    </row>
    <row r="248">
      <c r="A248" s="1"/>
      <c r="B248" s="1">
        <v>246.0</v>
      </c>
      <c r="C248" s="2">
        <f t="shared" si="1"/>
        <v>0.8302097464</v>
      </c>
      <c r="M248" s="1">
        <v>0.246</v>
      </c>
      <c r="N248" s="2">
        <f t="shared" si="6"/>
        <v>0.246</v>
      </c>
      <c r="O248" s="1">
        <f t="shared" si="2"/>
        <v>0.247</v>
      </c>
      <c r="P248" s="2">
        <f t="shared" si="3"/>
        <v>0.9993684783</v>
      </c>
      <c r="Q248" s="1">
        <f t="shared" si="4"/>
        <v>0.9996447363</v>
      </c>
      <c r="S248" s="2">
        <f t="shared" si="5"/>
        <v>0.3695792469</v>
      </c>
      <c r="T248" s="2">
        <f t="shared" si="7"/>
        <v>0.3695792469</v>
      </c>
    </row>
    <row r="249">
      <c r="A249" s="1"/>
      <c r="B249" s="1">
        <v>247.0</v>
      </c>
      <c r="C249" s="2">
        <f t="shared" si="1"/>
        <v>0.8284789715</v>
      </c>
      <c r="M249" s="1">
        <v>0.247</v>
      </c>
      <c r="N249" s="2">
        <f t="shared" si="6"/>
        <v>0.247</v>
      </c>
      <c r="O249" s="1">
        <f t="shared" si="2"/>
        <v>0.248</v>
      </c>
      <c r="P249" s="2">
        <f t="shared" si="3"/>
        <v>0.9996447363</v>
      </c>
      <c r="Q249" s="1">
        <f t="shared" si="4"/>
        <v>0.9998420946</v>
      </c>
      <c r="S249" s="2">
        <f t="shared" si="5"/>
        <v>0.3635240322</v>
      </c>
      <c r="T249" s="2">
        <f t="shared" si="7"/>
        <v>0.3635240322</v>
      </c>
    </row>
    <row r="250">
      <c r="A250" s="1"/>
      <c r="B250" s="1">
        <v>248.0</v>
      </c>
      <c r="C250" s="2">
        <f t="shared" si="1"/>
        <v>0.8267376537</v>
      </c>
      <c r="M250" s="1">
        <v>0.248</v>
      </c>
      <c r="N250" s="2">
        <f t="shared" si="6"/>
        <v>0.248</v>
      </c>
      <c r="O250" s="1">
        <f t="shared" si="2"/>
        <v>0.249</v>
      </c>
      <c r="P250" s="2">
        <f t="shared" si="3"/>
        <v>0.9998420946</v>
      </c>
      <c r="Q250" s="1">
        <f t="shared" si="4"/>
        <v>0.9999605221</v>
      </c>
      <c r="S250" s="2">
        <f t="shared" si="5"/>
        <v>0.3574903688</v>
      </c>
      <c r="T250" s="2">
        <f t="shared" si="7"/>
        <v>0.3574903688</v>
      </c>
    </row>
    <row r="251">
      <c r="A251" s="1"/>
      <c r="B251" s="1">
        <v>249.0</v>
      </c>
      <c r="C251" s="2">
        <f t="shared" si="1"/>
        <v>0.8249857719</v>
      </c>
      <c r="M251" s="1">
        <v>0.249</v>
      </c>
      <c r="N251" s="2">
        <f t="shared" si="6"/>
        <v>0.249</v>
      </c>
      <c r="O251" s="1">
        <f t="shared" si="2"/>
        <v>0.25</v>
      </c>
      <c r="P251" s="2">
        <f t="shared" si="3"/>
        <v>0.9999605221</v>
      </c>
      <c r="Q251" s="1">
        <f t="shared" si="4"/>
        <v>1</v>
      </c>
      <c r="S251" s="2">
        <f t="shared" si="5"/>
        <v>0.3514792092</v>
      </c>
      <c r="T251" s="2">
        <f t="shared" si="7"/>
        <v>0.3514792092</v>
      </c>
    </row>
    <row r="252">
      <c r="A252" s="1"/>
      <c r="B252" s="1">
        <v>250.0</v>
      </c>
      <c r="C252" s="2">
        <f t="shared" si="1"/>
        <v>0.8232233047</v>
      </c>
      <c r="M252" s="1">
        <v>0.25</v>
      </c>
      <c r="N252" s="2">
        <f t="shared" si="6"/>
        <v>0.25</v>
      </c>
      <c r="O252" s="1">
        <f t="shared" si="2"/>
        <v>0.251</v>
      </c>
      <c r="P252" s="2">
        <f t="shared" si="3"/>
        <v>1</v>
      </c>
      <c r="Q252" s="1">
        <f t="shared" si="4"/>
        <v>0.9999605221</v>
      </c>
      <c r="S252" s="2">
        <f t="shared" si="5"/>
        <v>0.3454915028</v>
      </c>
      <c r="T252" s="2">
        <f t="shared" si="7"/>
        <v>0.3454915028</v>
      </c>
    </row>
    <row r="253">
      <c r="A253" s="1"/>
      <c r="B253" s="1">
        <v>251.0</v>
      </c>
      <c r="C253" s="2">
        <f t="shared" si="1"/>
        <v>0.8214502309</v>
      </c>
      <c r="M253" s="1">
        <v>0.251</v>
      </c>
      <c r="N253" s="2">
        <f t="shared" si="6"/>
        <v>0.251</v>
      </c>
      <c r="O253" s="1">
        <v>1.0</v>
      </c>
      <c r="P253" s="2">
        <f t="shared" si="3"/>
        <v>0.9999605221</v>
      </c>
      <c r="Q253" s="1">
        <v>1.0</v>
      </c>
      <c r="S253" s="2">
        <f t="shared" si="5"/>
        <v>0.3395281951</v>
      </c>
      <c r="T253" s="2">
        <f t="shared" si="7"/>
        <v>0.3395281951</v>
      </c>
    </row>
    <row r="254">
      <c r="A254" s="1"/>
      <c r="B254" s="1">
        <v>252.0</v>
      </c>
      <c r="C254" s="2">
        <f t="shared" si="1"/>
        <v>0.8196665293</v>
      </c>
      <c r="M254" s="1">
        <v>0.252</v>
      </c>
      <c r="N254" s="2">
        <f t="shared" si="6"/>
        <v>0.252</v>
      </c>
      <c r="O254" s="1">
        <v>1.0</v>
      </c>
      <c r="P254" s="2">
        <f t="shared" si="3"/>
        <v>0.9998420946</v>
      </c>
      <c r="Q254" s="1">
        <v>1.0</v>
      </c>
      <c r="S254" s="2">
        <f t="shared" si="5"/>
        <v>0.3335902277</v>
      </c>
      <c r="T254" s="2">
        <f t="shared" si="7"/>
        <v>0.3335902277</v>
      </c>
    </row>
    <row r="255">
      <c r="A255" s="1"/>
      <c r="B255" s="1">
        <v>253.0</v>
      </c>
      <c r="C255" s="2">
        <f t="shared" si="1"/>
        <v>0.8178721788</v>
      </c>
      <c r="M255" s="1">
        <v>0.253</v>
      </c>
      <c r="N255" s="2">
        <f t="shared" si="6"/>
        <v>0.253</v>
      </c>
      <c r="O255" s="1">
        <v>1.0</v>
      </c>
      <c r="P255" s="2">
        <f t="shared" si="3"/>
        <v>0.9996447363</v>
      </c>
      <c r="Q255" s="1">
        <v>1.0</v>
      </c>
      <c r="S255" s="2">
        <f t="shared" si="5"/>
        <v>0.3276785384</v>
      </c>
      <c r="T255" s="2">
        <f t="shared" si="7"/>
        <v>0.3276785384</v>
      </c>
    </row>
    <row r="256">
      <c r="A256" s="1"/>
      <c r="B256" s="1">
        <v>254.0</v>
      </c>
      <c r="C256" s="2">
        <f t="shared" si="1"/>
        <v>0.8160671583</v>
      </c>
      <c r="M256" s="1">
        <v>0.254</v>
      </c>
      <c r="N256" s="2">
        <f t="shared" si="6"/>
        <v>0.254</v>
      </c>
      <c r="O256" s="1">
        <v>1.0</v>
      </c>
      <c r="P256" s="2">
        <f t="shared" si="3"/>
        <v>0.9993684783</v>
      </c>
      <c r="Q256" s="1">
        <v>1.0</v>
      </c>
      <c r="S256" s="2">
        <f t="shared" si="5"/>
        <v>0.3217940606</v>
      </c>
      <c r="T256" s="2">
        <f t="shared" si="7"/>
        <v>0.3217940606</v>
      </c>
    </row>
    <row r="257">
      <c r="A257" s="1"/>
      <c r="B257" s="1">
        <v>255.0</v>
      </c>
      <c r="C257" s="2">
        <f t="shared" si="1"/>
        <v>0.8142514466</v>
      </c>
      <c r="M257" s="1">
        <v>0.255</v>
      </c>
      <c r="N257" s="2">
        <f t="shared" si="6"/>
        <v>0.255</v>
      </c>
      <c r="O257" s="1">
        <v>1.0</v>
      </c>
      <c r="P257" s="2">
        <f t="shared" si="3"/>
        <v>0.9990133642</v>
      </c>
      <c r="Q257" s="1">
        <v>1.0</v>
      </c>
      <c r="S257" s="2">
        <f t="shared" si="5"/>
        <v>0.3159377237</v>
      </c>
      <c r="T257" s="2">
        <f t="shared" si="7"/>
        <v>0.3159377237</v>
      </c>
    </row>
    <row r="258">
      <c r="A258" s="1"/>
      <c r="B258" s="1">
        <v>256.0</v>
      </c>
      <c r="C258" s="2">
        <f t="shared" si="1"/>
        <v>0.8124250228</v>
      </c>
      <c r="M258" s="1">
        <v>0.256</v>
      </c>
      <c r="N258" s="2">
        <f t="shared" si="6"/>
        <v>0.256</v>
      </c>
      <c r="O258" s="1">
        <v>1.0</v>
      </c>
      <c r="P258" s="2">
        <f t="shared" si="3"/>
        <v>0.9985794501</v>
      </c>
      <c r="Q258" s="1">
        <v>1.0</v>
      </c>
      <c r="S258" s="2">
        <f t="shared" si="5"/>
        <v>0.3101104522</v>
      </c>
      <c r="T258" s="2">
        <f t="shared" si="7"/>
        <v>0.3101104522</v>
      </c>
    </row>
    <row r="259">
      <c r="A259" s="1"/>
      <c r="B259" s="1">
        <v>257.0</v>
      </c>
      <c r="C259" s="2">
        <f t="shared" si="1"/>
        <v>0.8105878658</v>
      </c>
      <c r="M259" s="1">
        <v>0.257</v>
      </c>
      <c r="N259" s="2">
        <f t="shared" si="6"/>
        <v>0.257</v>
      </c>
      <c r="O259" s="1">
        <v>1.0</v>
      </c>
      <c r="P259" s="2">
        <f t="shared" si="3"/>
        <v>0.9980668046</v>
      </c>
      <c r="Q259" s="1">
        <v>1.0</v>
      </c>
      <c r="S259" s="2">
        <f t="shared" si="5"/>
        <v>0.3043131666</v>
      </c>
      <c r="T259" s="2">
        <f t="shared" si="7"/>
        <v>0.3043131666</v>
      </c>
    </row>
    <row r="260">
      <c r="A260" s="1"/>
      <c r="B260" s="1">
        <v>258.0</v>
      </c>
      <c r="C260" s="2">
        <f t="shared" si="1"/>
        <v>0.8087399548</v>
      </c>
      <c r="M260" s="1">
        <v>0.258</v>
      </c>
      <c r="N260" s="2">
        <f t="shared" si="6"/>
        <v>0.258</v>
      </c>
      <c r="O260" s="1">
        <v>1.0</v>
      </c>
      <c r="P260" s="2">
        <f t="shared" si="3"/>
        <v>0.9974755085</v>
      </c>
      <c r="Q260" s="1">
        <v>1.0</v>
      </c>
      <c r="S260" s="2">
        <f t="shared" si="5"/>
        <v>0.2985467821</v>
      </c>
      <c r="T260" s="2">
        <f t="shared" si="7"/>
        <v>0.2985467821</v>
      </c>
    </row>
    <row r="261">
      <c r="A261" s="1"/>
      <c r="B261" s="1">
        <v>259.0</v>
      </c>
      <c r="C261" s="2">
        <f t="shared" si="1"/>
        <v>0.8068812688</v>
      </c>
      <c r="M261" s="1">
        <v>0.259</v>
      </c>
      <c r="N261" s="2">
        <f t="shared" si="6"/>
        <v>0.259</v>
      </c>
      <c r="O261" s="1">
        <v>1.0</v>
      </c>
      <c r="P261" s="2">
        <f t="shared" si="3"/>
        <v>0.9968056553</v>
      </c>
      <c r="Q261" s="1">
        <v>1.0</v>
      </c>
      <c r="S261" s="2">
        <f t="shared" si="5"/>
        <v>0.2928122095</v>
      </c>
      <c r="T261" s="2">
        <f t="shared" si="7"/>
        <v>0.2928122095</v>
      </c>
    </row>
    <row r="262">
      <c r="A262" s="1"/>
      <c r="B262" s="1">
        <v>260.0</v>
      </c>
      <c r="C262" s="2">
        <f t="shared" si="1"/>
        <v>0.805011787</v>
      </c>
      <c r="M262" s="1">
        <v>0.26</v>
      </c>
      <c r="N262" s="2">
        <f t="shared" si="6"/>
        <v>0.26</v>
      </c>
      <c r="O262" s="1">
        <v>1.0</v>
      </c>
      <c r="P262" s="2">
        <f t="shared" si="3"/>
        <v>0.9960573507</v>
      </c>
      <c r="Q262" s="1">
        <v>1.0</v>
      </c>
      <c r="S262" s="2">
        <f t="shared" si="5"/>
        <v>0.2871103542</v>
      </c>
      <c r="T262" s="2">
        <f t="shared" si="7"/>
        <v>0.2871103542</v>
      </c>
    </row>
    <row r="263">
      <c r="A263" s="1"/>
      <c r="B263" s="1">
        <v>261.0</v>
      </c>
      <c r="C263" s="2">
        <f t="shared" si="1"/>
        <v>0.8031314886</v>
      </c>
      <c r="M263" s="1">
        <v>0.261</v>
      </c>
      <c r="N263" s="2">
        <f t="shared" si="6"/>
        <v>0.261</v>
      </c>
      <c r="O263" s="1">
        <v>1.0</v>
      </c>
      <c r="P263" s="2">
        <f t="shared" si="3"/>
        <v>0.9952307128</v>
      </c>
      <c r="Q263" s="1">
        <v>1.0</v>
      </c>
      <c r="S263" s="2">
        <f t="shared" si="5"/>
        <v>0.2814421167</v>
      </c>
      <c r="T263" s="2">
        <f t="shared" si="7"/>
        <v>0.2814421167</v>
      </c>
    </row>
    <row r="264">
      <c r="A264" s="1"/>
      <c r="B264" s="1">
        <v>262.0</v>
      </c>
      <c r="C264" s="2">
        <f t="shared" si="1"/>
        <v>0.8012403527</v>
      </c>
      <c r="M264" s="1">
        <v>0.262</v>
      </c>
      <c r="N264" s="2">
        <f t="shared" si="6"/>
        <v>0.262</v>
      </c>
      <c r="O264" s="1">
        <v>1.0</v>
      </c>
      <c r="P264" s="2">
        <f t="shared" si="3"/>
        <v>0.9943258724</v>
      </c>
      <c r="Q264" s="1">
        <v>1.0</v>
      </c>
      <c r="S264" s="2">
        <f t="shared" si="5"/>
        <v>0.275808392</v>
      </c>
      <c r="T264" s="2">
        <f t="shared" si="7"/>
        <v>0.275808392</v>
      </c>
    </row>
    <row r="265">
      <c r="A265" s="1"/>
      <c r="B265" s="1">
        <v>263.0</v>
      </c>
      <c r="C265" s="2">
        <f t="shared" si="1"/>
        <v>0.7993383586</v>
      </c>
      <c r="M265" s="1">
        <v>0.263</v>
      </c>
      <c r="N265" s="2">
        <f t="shared" si="6"/>
        <v>0.263</v>
      </c>
      <c r="O265" s="1">
        <v>1.0</v>
      </c>
      <c r="P265" s="2">
        <f t="shared" si="3"/>
        <v>0.9933429721</v>
      </c>
      <c r="Q265" s="1">
        <v>1.0</v>
      </c>
      <c r="S265" s="2">
        <f t="shared" si="5"/>
        <v>0.2702100697</v>
      </c>
      <c r="T265" s="2">
        <f t="shared" si="7"/>
        <v>0.2702100697</v>
      </c>
    </row>
    <row r="266">
      <c r="A266" s="1"/>
      <c r="B266" s="1">
        <v>264.0</v>
      </c>
      <c r="C266" s="2">
        <f t="shared" si="1"/>
        <v>0.7974254857</v>
      </c>
      <c r="M266" s="1">
        <v>0.264</v>
      </c>
      <c r="N266" s="2">
        <f t="shared" si="6"/>
        <v>0.264</v>
      </c>
      <c r="O266" s="1">
        <v>1.0</v>
      </c>
      <c r="P266" s="2">
        <f t="shared" si="3"/>
        <v>0.9922821673</v>
      </c>
      <c r="Q266" s="1">
        <v>1.0</v>
      </c>
      <c r="S266" s="2">
        <f t="shared" si="5"/>
        <v>0.2646480339</v>
      </c>
      <c r="T266" s="2">
        <f t="shared" si="7"/>
        <v>0.2646480339</v>
      </c>
    </row>
    <row r="267">
      <c r="A267" s="1"/>
      <c r="B267" s="1">
        <v>265.0</v>
      </c>
      <c r="C267" s="2">
        <f t="shared" si="1"/>
        <v>0.7955017132</v>
      </c>
      <c r="M267" s="1">
        <v>0.265</v>
      </c>
      <c r="N267" s="2">
        <f t="shared" si="6"/>
        <v>0.265</v>
      </c>
      <c r="O267" s="1">
        <v>1.0</v>
      </c>
      <c r="P267" s="2">
        <f t="shared" si="3"/>
        <v>0.9911436254</v>
      </c>
      <c r="Q267" s="1">
        <v>1.0</v>
      </c>
      <c r="S267" s="2">
        <f t="shared" si="5"/>
        <v>0.2591231629</v>
      </c>
      <c r="T267" s="2">
        <f t="shared" si="7"/>
        <v>0.2591231629</v>
      </c>
    </row>
    <row r="268">
      <c r="A268" s="1"/>
      <c r="B268" s="1">
        <v>266.0</v>
      </c>
      <c r="C268" s="2">
        <f t="shared" si="1"/>
        <v>0.7935670206</v>
      </c>
      <c r="M268" s="1">
        <v>0.266</v>
      </c>
      <c r="N268" s="2">
        <f t="shared" si="6"/>
        <v>0.266</v>
      </c>
      <c r="O268" s="1">
        <v>1.0</v>
      </c>
      <c r="P268" s="2">
        <f t="shared" si="3"/>
        <v>0.9899275262</v>
      </c>
      <c r="Q268" s="1">
        <v>1.0</v>
      </c>
      <c r="S268" s="2">
        <f t="shared" si="5"/>
        <v>0.2536363292</v>
      </c>
      <c r="T268" s="2">
        <f t="shared" si="7"/>
        <v>0.2536363292</v>
      </c>
    </row>
    <row r="269">
      <c r="A269" s="1"/>
      <c r="B269" s="1">
        <v>267.0</v>
      </c>
      <c r="C269" s="2">
        <f t="shared" si="1"/>
        <v>0.7916213872</v>
      </c>
      <c r="M269" s="1">
        <v>0.267</v>
      </c>
      <c r="N269" s="2">
        <f t="shared" si="6"/>
        <v>0.267</v>
      </c>
      <c r="O269" s="1">
        <v>1.0</v>
      </c>
      <c r="P269" s="2">
        <f t="shared" si="3"/>
        <v>0.9886340618</v>
      </c>
      <c r="Q269" s="1">
        <v>1.0</v>
      </c>
      <c r="S269" s="2">
        <f t="shared" si="5"/>
        <v>0.2481883992</v>
      </c>
      <c r="T269" s="2">
        <f t="shared" si="7"/>
        <v>0.2481883992</v>
      </c>
    </row>
    <row r="270">
      <c r="A270" s="1"/>
      <c r="B270" s="1">
        <v>268.0</v>
      </c>
      <c r="C270" s="2">
        <f t="shared" si="1"/>
        <v>0.7896647925</v>
      </c>
      <c r="M270" s="1">
        <v>0.268</v>
      </c>
      <c r="N270" s="2">
        <f t="shared" si="6"/>
        <v>0.268</v>
      </c>
      <c r="O270" s="1">
        <v>1.0</v>
      </c>
      <c r="P270" s="2">
        <f t="shared" si="3"/>
        <v>0.9872634364</v>
      </c>
      <c r="Q270" s="1">
        <v>1.0</v>
      </c>
      <c r="S270" s="2">
        <f t="shared" si="5"/>
        <v>0.2427802331</v>
      </c>
      <c r="T270" s="2">
        <f t="shared" si="7"/>
        <v>0.2427802331</v>
      </c>
    </row>
    <row r="271">
      <c r="A271" s="1"/>
      <c r="B271" s="1">
        <v>269.0</v>
      </c>
      <c r="C271" s="2">
        <f t="shared" si="1"/>
        <v>0.787697216</v>
      </c>
      <c r="M271" s="1">
        <v>0.269</v>
      </c>
      <c r="N271" s="2">
        <f t="shared" si="6"/>
        <v>0.269</v>
      </c>
      <c r="O271" s="1">
        <v>1.0</v>
      </c>
      <c r="P271" s="2">
        <f t="shared" si="3"/>
        <v>0.9858158665</v>
      </c>
      <c r="Q271" s="1">
        <v>1.0</v>
      </c>
      <c r="S271" s="2">
        <f t="shared" si="5"/>
        <v>0.237412685</v>
      </c>
      <c r="T271" s="2">
        <f t="shared" si="7"/>
        <v>0.237412685</v>
      </c>
    </row>
    <row r="272">
      <c r="A272" s="1"/>
      <c r="B272" s="1">
        <v>270.0</v>
      </c>
      <c r="C272" s="2">
        <f t="shared" si="1"/>
        <v>0.7857186373</v>
      </c>
      <c r="M272" s="1">
        <v>0.27</v>
      </c>
      <c r="N272" s="2">
        <f t="shared" si="6"/>
        <v>0.27</v>
      </c>
      <c r="O272" s="1">
        <v>1.0</v>
      </c>
      <c r="P272" s="2">
        <f t="shared" si="3"/>
        <v>0.9842915806</v>
      </c>
      <c r="Q272" s="1">
        <v>1.0</v>
      </c>
      <c r="S272" s="2">
        <f t="shared" si="5"/>
        <v>0.2320866025</v>
      </c>
      <c r="T272" s="2">
        <f t="shared" si="7"/>
        <v>0.2320866025</v>
      </c>
    </row>
    <row r="273">
      <c r="A273" s="1"/>
      <c r="B273" s="1">
        <v>271.0</v>
      </c>
      <c r="C273" s="2">
        <f t="shared" si="1"/>
        <v>0.7837290359</v>
      </c>
      <c r="M273" s="1">
        <v>0.271</v>
      </c>
      <c r="N273" s="2">
        <f t="shared" si="6"/>
        <v>0.271</v>
      </c>
      <c r="O273" s="1">
        <v>1.0</v>
      </c>
      <c r="P273" s="2">
        <f t="shared" si="3"/>
        <v>0.9826908194</v>
      </c>
      <c r="Q273" s="1">
        <v>1.0</v>
      </c>
      <c r="S273" s="2">
        <f t="shared" si="5"/>
        <v>0.2268028266</v>
      </c>
      <c r="T273" s="2">
        <f t="shared" si="7"/>
        <v>0.2268028266</v>
      </c>
    </row>
    <row r="274">
      <c r="A274" s="1"/>
      <c r="B274" s="1">
        <v>272.0</v>
      </c>
      <c r="C274" s="2">
        <f t="shared" si="1"/>
        <v>0.7817283913</v>
      </c>
      <c r="M274" s="1">
        <v>0.272</v>
      </c>
      <c r="N274" s="2">
        <f t="shared" si="6"/>
        <v>0.272</v>
      </c>
      <c r="O274" s="1">
        <v>1.0</v>
      </c>
      <c r="P274" s="2">
        <f t="shared" si="3"/>
        <v>0.9810138358</v>
      </c>
      <c r="Q274" s="1">
        <v>1.0</v>
      </c>
      <c r="S274" s="2">
        <f t="shared" si="5"/>
        <v>0.2215621918</v>
      </c>
      <c r="T274" s="2">
        <f t="shared" si="7"/>
        <v>0.2215621918</v>
      </c>
    </row>
    <row r="275">
      <c r="A275" s="1"/>
      <c r="B275" s="1">
        <v>273.0</v>
      </c>
      <c r="C275" s="2">
        <f t="shared" si="1"/>
        <v>0.7797166833</v>
      </c>
      <c r="M275" s="1">
        <v>0.273</v>
      </c>
      <c r="N275" s="2">
        <f t="shared" si="6"/>
        <v>0.273</v>
      </c>
      <c r="O275" s="1">
        <v>1.0</v>
      </c>
      <c r="P275" s="2">
        <f t="shared" si="3"/>
        <v>0.9792608945</v>
      </c>
      <c r="Q275" s="1">
        <v>1.0</v>
      </c>
      <c r="S275" s="2">
        <f t="shared" si="5"/>
        <v>0.2163655254</v>
      </c>
      <c r="T275" s="2">
        <f t="shared" si="7"/>
        <v>0.2163655254</v>
      </c>
    </row>
    <row r="276">
      <c r="A276" s="1"/>
      <c r="B276" s="1">
        <v>274.0</v>
      </c>
      <c r="C276" s="2">
        <f t="shared" si="1"/>
        <v>0.7776938916</v>
      </c>
      <c r="M276" s="1">
        <v>0.274</v>
      </c>
      <c r="N276" s="2">
        <f t="shared" si="6"/>
        <v>0.274</v>
      </c>
      <c r="O276" s="1">
        <v>1.0</v>
      </c>
      <c r="P276" s="2">
        <f t="shared" si="3"/>
        <v>0.9774322724</v>
      </c>
      <c r="Q276" s="1">
        <v>1.0</v>
      </c>
      <c r="S276" s="2">
        <f t="shared" si="5"/>
        <v>0.2112136483</v>
      </c>
      <c r="T276" s="2">
        <f t="shared" si="7"/>
        <v>0.2112136483</v>
      </c>
    </row>
    <row r="277">
      <c r="A277" s="1"/>
      <c r="B277" s="1">
        <v>275.0</v>
      </c>
      <c r="C277" s="2">
        <f t="shared" si="1"/>
        <v>0.7756599958</v>
      </c>
      <c r="M277" s="1">
        <v>0.275</v>
      </c>
      <c r="N277" s="2">
        <f t="shared" si="6"/>
        <v>0.275</v>
      </c>
      <c r="O277" s="1">
        <v>1.0</v>
      </c>
      <c r="P277" s="2">
        <f t="shared" si="3"/>
        <v>0.9755282581</v>
      </c>
      <c r="Q277" s="1">
        <v>1.0</v>
      </c>
      <c r="S277" s="2">
        <f t="shared" si="5"/>
        <v>0.2061073739</v>
      </c>
      <c r="T277" s="2">
        <f t="shared" si="7"/>
        <v>0.2061073739</v>
      </c>
    </row>
    <row r="278">
      <c r="A278" s="1"/>
      <c r="B278" s="1">
        <v>276.0</v>
      </c>
      <c r="C278" s="2">
        <f t="shared" si="1"/>
        <v>0.7736149757</v>
      </c>
      <c r="M278" s="1">
        <v>0.276</v>
      </c>
      <c r="N278" s="2">
        <f t="shared" si="6"/>
        <v>0.276</v>
      </c>
      <c r="O278" s="1">
        <v>1.0</v>
      </c>
      <c r="P278" s="2">
        <f t="shared" si="3"/>
        <v>0.9735491525</v>
      </c>
      <c r="Q278" s="1">
        <v>1.0</v>
      </c>
      <c r="S278" s="2">
        <f t="shared" si="5"/>
        <v>0.2010475085</v>
      </c>
      <c r="T278" s="2">
        <f t="shared" si="7"/>
        <v>0.2010475085</v>
      </c>
    </row>
    <row r="279">
      <c r="A279" s="1"/>
      <c r="B279" s="1">
        <v>277.0</v>
      </c>
      <c r="C279" s="2">
        <f t="shared" si="1"/>
        <v>0.7715588111</v>
      </c>
      <c r="M279" s="1">
        <v>0.277</v>
      </c>
      <c r="N279" s="2">
        <f t="shared" si="6"/>
        <v>0.277</v>
      </c>
      <c r="O279" s="1">
        <v>1.0</v>
      </c>
      <c r="P279" s="2">
        <f t="shared" si="3"/>
        <v>0.9714952679</v>
      </c>
      <c r="Q279" s="1">
        <v>1.0</v>
      </c>
      <c r="S279" s="2">
        <f t="shared" si="5"/>
        <v>0.1960348512</v>
      </c>
      <c r="T279" s="2">
        <f t="shared" si="7"/>
        <v>0.1960348512</v>
      </c>
    </row>
    <row r="280">
      <c r="A280" s="1"/>
      <c r="B280" s="1">
        <v>278.0</v>
      </c>
      <c r="C280" s="2">
        <f t="shared" si="1"/>
        <v>0.7694914818</v>
      </c>
      <c r="M280" s="1">
        <v>0.278</v>
      </c>
      <c r="N280" s="2">
        <f t="shared" si="6"/>
        <v>0.278</v>
      </c>
      <c r="O280" s="1">
        <v>1.0</v>
      </c>
      <c r="P280" s="2">
        <f t="shared" si="3"/>
        <v>0.9693669288</v>
      </c>
      <c r="Q280" s="1">
        <v>1.0</v>
      </c>
      <c r="S280" s="2">
        <f t="shared" si="5"/>
        <v>0.1910701935</v>
      </c>
      <c r="T280" s="2">
        <f t="shared" si="7"/>
        <v>0.1910701935</v>
      </c>
    </row>
    <row r="281">
      <c r="A281" s="1"/>
      <c r="B281" s="1">
        <v>279.0</v>
      </c>
      <c r="C281" s="2">
        <f t="shared" si="1"/>
        <v>0.7674129677</v>
      </c>
      <c r="M281" s="1">
        <v>0.279</v>
      </c>
      <c r="N281" s="2">
        <f t="shared" si="6"/>
        <v>0.279</v>
      </c>
      <c r="O281" s="1">
        <v>1.0</v>
      </c>
      <c r="P281" s="2">
        <f t="shared" si="3"/>
        <v>0.9671644712</v>
      </c>
      <c r="Q281" s="1">
        <v>1.0</v>
      </c>
      <c r="S281" s="2">
        <f t="shared" si="5"/>
        <v>0.1861543194</v>
      </c>
      <c r="T281" s="2">
        <f t="shared" si="7"/>
        <v>0.1861543194</v>
      </c>
    </row>
    <row r="282">
      <c r="A282" s="1"/>
      <c r="B282" s="1">
        <v>280.0</v>
      </c>
      <c r="C282" s="2">
        <f t="shared" si="1"/>
        <v>0.7653232487</v>
      </c>
      <c r="M282" s="1">
        <v>0.28</v>
      </c>
      <c r="N282" s="2">
        <f t="shared" si="6"/>
        <v>0.28</v>
      </c>
      <c r="O282" s="1">
        <v>1.0</v>
      </c>
      <c r="P282" s="2">
        <f t="shared" si="3"/>
        <v>0.9648882429</v>
      </c>
      <c r="Q282" s="1">
        <v>1.0</v>
      </c>
      <c r="S282" s="2">
        <f t="shared" si="5"/>
        <v>0.1812880051</v>
      </c>
      <c r="T282" s="2">
        <f t="shared" si="7"/>
        <v>0.1812880051</v>
      </c>
    </row>
    <row r="283">
      <c r="A283" s="1"/>
      <c r="B283" s="1">
        <v>281.0</v>
      </c>
      <c r="C283" s="2">
        <f t="shared" si="1"/>
        <v>0.7632223047</v>
      </c>
      <c r="M283" s="1">
        <v>0.281</v>
      </c>
      <c r="N283" s="2">
        <f t="shared" si="6"/>
        <v>0.281</v>
      </c>
      <c r="O283" s="1">
        <v>1.0</v>
      </c>
      <c r="P283" s="2">
        <f t="shared" si="3"/>
        <v>0.9625386034</v>
      </c>
      <c r="Q283" s="1">
        <v>1.0</v>
      </c>
      <c r="S283" s="2">
        <f t="shared" si="5"/>
        <v>0.1764720192</v>
      </c>
      <c r="T283" s="2">
        <f t="shared" si="7"/>
        <v>0.1764720192</v>
      </c>
    </row>
    <row r="284">
      <c r="A284" s="1"/>
      <c r="B284" s="1">
        <v>282.0</v>
      </c>
      <c r="C284" s="2">
        <f t="shared" si="1"/>
        <v>0.7611101158</v>
      </c>
      <c r="M284" s="1">
        <v>0.282</v>
      </c>
      <c r="N284" s="2">
        <f t="shared" si="6"/>
        <v>0.282</v>
      </c>
      <c r="O284" s="1">
        <v>1.0</v>
      </c>
      <c r="P284" s="2">
        <f t="shared" si="3"/>
        <v>0.9601159237</v>
      </c>
      <c r="Q284" s="1">
        <v>1.0</v>
      </c>
      <c r="S284" s="2">
        <f t="shared" si="5"/>
        <v>0.1717071221</v>
      </c>
      <c r="T284" s="2">
        <f t="shared" si="7"/>
        <v>0.1717071221</v>
      </c>
    </row>
    <row r="285">
      <c r="A285" s="1"/>
      <c r="B285" s="1">
        <v>283.0</v>
      </c>
      <c r="C285" s="2">
        <f t="shared" si="1"/>
        <v>0.7589866618</v>
      </c>
      <c r="M285" s="1">
        <v>0.283</v>
      </c>
      <c r="N285" s="2">
        <f t="shared" si="6"/>
        <v>0.283</v>
      </c>
      <c r="O285" s="1">
        <v>1.0</v>
      </c>
      <c r="P285" s="2">
        <f t="shared" si="3"/>
        <v>0.9576205863</v>
      </c>
      <c r="Q285" s="1">
        <v>1.0</v>
      </c>
      <c r="S285" s="2">
        <f t="shared" si="5"/>
        <v>0.1669940663</v>
      </c>
      <c r="T285" s="2">
        <f t="shared" si="7"/>
        <v>0.1669940663</v>
      </c>
    </row>
    <row r="286">
      <c r="A286" s="1"/>
      <c r="B286" s="1">
        <v>284.0</v>
      </c>
      <c r="C286" s="2">
        <f t="shared" si="1"/>
        <v>0.7568519229</v>
      </c>
      <c r="M286" s="1">
        <v>0.284</v>
      </c>
      <c r="N286" s="2">
        <f t="shared" si="6"/>
        <v>0.284</v>
      </c>
      <c r="O286" s="1">
        <v>1.0</v>
      </c>
      <c r="P286" s="2">
        <f t="shared" si="3"/>
        <v>0.9550529853</v>
      </c>
      <c r="Q286" s="1">
        <v>1.0</v>
      </c>
      <c r="S286" s="2">
        <f t="shared" si="5"/>
        <v>0.1623335959</v>
      </c>
      <c r="T286" s="2">
        <f t="shared" si="7"/>
        <v>0.1623335959</v>
      </c>
    </row>
    <row r="287">
      <c r="A287" s="1"/>
      <c r="B287" s="1">
        <v>285.0</v>
      </c>
      <c r="C287" s="2">
        <f t="shared" si="1"/>
        <v>0.7547058792</v>
      </c>
      <c r="M287" s="1">
        <v>0.285</v>
      </c>
      <c r="N287" s="2">
        <f t="shared" si="6"/>
        <v>0.285</v>
      </c>
      <c r="O287" s="1">
        <v>1.0</v>
      </c>
      <c r="P287" s="2">
        <f t="shared" si="3"/>
        <v>0.9524135262</v>
      </c>
      <c r="Q287" s="1">
        <v>1.0</v>
      </c>
      <c r="S287" s="2">
        <f t="shared" si="5"/>
        <v>0.157726447</v>
      </c>
      <c r="T287" s="2">
        <f t="shared" si="7"/>
        <v>0.157726447</v>
      </c>
    </row>
    <row r="288">
      <c r="A288" s="1"/>
      <c r="B288" s="1">
        <v>286.0</v>
      </c>
      <c r="C288" s="2">
        <f t="shared" si="1"/>
        <v>0.7525485107</v>
      </c>
      <c r="M288" s="1">
        <v>0.286</v>
      </c>
      <c r="N288" s="2">
        <f t="shared" si="6"/>
        <v>0.286</v>
      </c>
      <c r="O288" s="1">
        <v>1.0</v>
      </c>
      <c r="P288" s="2">
        <f t="shared" si="3"/>
        <v>0.9497026258</v>
      </c>
      <c r="Q288" s="1">
        <v>1.0</v>
      </c>
      <c r="S288" s="2">
        <f t="shared" si="5"/>
        <v>0.1531733471</v>
      </c>
      <c r="T288" s="2">
        <f t="shared" si="7"/>
        <v>0.1531733471</v>
      </c>
    </row>
    <row r="289">
      <c r="A289" s="1"/>
      <c r="B289" s="1">
        <v>287.0</v>
      </c>
      <c r="C289" s="2">
        <f t="shared" si="1"/>
        <v>0.7503797976</v>
      </c>
      <c r="M289" s="1">
        <v>0.287</v>
      </c>
      <c r="N289" s="2">
        <f t="shared" si="6"/>
        <v>0.287</v>
      </c>
      <c r="O289" s="1">
        <v>1.0</v>
      </c>
      <c r="P289" s="2">
        <f t="shared" si="3"/>
        <v>0.9469207121</v>
      </c>
      <c r="Q289" s="1">
        <v>1.0</v>
      </c>
      <c r="S289" s="2">
        <f t="shared" si="5"/>
        <v>0.1486750151</v>
      </c>
      <c r="T289" s="2">
        <f t="shared" si="7"/>
        <v>0.1486750151</v>
      </c>
    </row>
    <row r="290">
      <c r="A290" s="1"/>
      <c r="B290" s="1">
        <v>288.0</v>
      </c>
      <c r="C290" s="2">
        <f t="shared" si="1"/>
        <v>0.7481997201</v>
      </c>
      <c r="M290" s="1">
        <v>0.288</v>
      </c>
      <c r="N290" s="2">
        <f t="shared" si="6"/>
        <v>0.288</v>
      </c>
      <c r="O290" s="1">
        <v>1.0</v>
      </c>
      <c r="P290" s="2">
        <f t="shared" si="3"/>
        <v>0.9440682244</v>
      </c>
      <c r="Q290" s="1">
        <v>1.0</v>
      </c>
      <c r="S290" s="2">
        <f t="shared" si="5"/>
        <v>0.1442321614</v>
      </c>
      <c r="T290" s="2">
        <f t="shared" si="7"/>
        <v>0.1442321614</v>
      </c>
    </row>
    <row r="291">
      <c r="A291" s="1"/>
      <c r="B291" s="1">
        <v>289.0</v>
      </c>
      <c r="C291" s="2">
        <f t="shared" si="1"/>
        <v>0.7460082584</v>
      </c>
      <c r="M291" s="1">
        <v>0.289</v>
      </c>
      <c r="N291" s="2">
        <f t="shared" si="6"/>
        <v>0.289</v>
      </c>
      <c r="O291" s="1">
        <v>1.0</v>
      </c>
      <c r="P291" s="2">
        <f t="shared" si="3"/>
        <v>0.9411456132</v>
      </c>
      <c r="Q291" s="1">
        <v>1.0</v>
      </c>
      <c r="S291" s="2">
        <f t="shared" si="5"/>
        <v>0.1398454876</v>
      </c>
      <c r="T291" s="2">
        <f t="shared" si="7"/>
        <v>0.1398454876</v>
      </c>
    </row>
    <row r="292">
      <c r="A292" s="1"/>
      <c r="B292" s="1">
        <v>290.0</v>
      </c>
      <c r="C292" s="2">
        <f t="shared" si="1"/>
        <v>0.7438053927</v>
      </c>
      <c r="M292" s="1">
        <v>0.29</v>
      </c>
      <c r="N292" s="2">
        <f t="shared" si="6"/>
        <v>0.29</v>
      </c>
      <c r="O292" s="1">
        <v>1.0</v>
      </c>
      <c r="P292" s="2">
        <f t="shared" si="3"/>
        <v>0.93815334</v>
      </c>
      <c r="Q292" s="1">
        <v>1.0</v>
      </c>
      <c r="S292" s="2">
        <f t="shared" si="5"/>
        <v>0.1355156863</v>
      </c>
      <c r="T292" s="2">
        <f t="shared" si="7"/>
        <v>0.1355156863</v>
      </c>
    </row>
    <row r="293">
      <c r="A293" s="1"/>
      <c r="B293" s="1">
        <v>291.0</v>
      </c>
      <c r="C293" s="2">
        <f t="shared" si="1"/>
        <v>0.7415911034</v>
      </c>
      <c r="M293" s="1">
        <v>0.291</v>
      </c>
      <c r="N293" s="2">
        <f t="shared" si="6"/>
        <v>0.291</v>
      </c>
      <c r="O293" s="1">
        <v>1.0</v>
      </c>
      <c r="P293" s="2">
        <f t="shared" si="3"/>
        <v>0.9350918773</v>
      </c>
      <c r="Q293" s="1">
        <v>1.0</v>
      </c>
      <c r="S293" s="2">
        <f t="shared" si="5"/>
        <v>0.1312434413</v>
      </c>
      <c r="T293" s="2">
        <f t="shared" si="7"/>
        <v>0.1312434413</v>
      </c>
    </row>
    <row r="294">
      <c r="A294" s="1"/>
      <c r="B294" s="1">
        <v>292.0</v>
      </c>
      <c r="C294" s="2">
        <f t="shared" si="1"/>
        <v>0.7393653708</v>
      </c>
      <c r="M294" s="1">
        <v>0.292</v>
      </c>
      <c r="N294" s="2">
        <f t="shared" si="6"/>
        <v>0.292</v>
      </c>
      <c r="O294" s="1">
        <v>1.0</v>
      </c>
      <c r="P294" s="2">
        <f t="shared" si="3"/>
        <v>0.9319617086</v>
      </c>
      <c r="Q294" s="1">
        <v>1.0</v>
      </c>
      <c r="S294" s="2">
        <f t="shared" si="5"/>
        <v>0.1270294273</v>
      </c>
      <c r="T294" s="2">
        <f t="shared" si="7"/>
        <v>0.1270294273</v>
      </c>
    </row>
    <row r="295">
      <c r="A295" s="1"/>
      <c r="B295" s="1">
        <v>293.0</v>
      </c>
      <c r="C295" s="2">
        <f t="shared" si="1"/>
        <v>0.7371281751</v>
      </c>
      <c r="M295" s="1">
        <v>0.293</v>
      </c>
      <c r="N295" s="2">
        <f t="shared" si="6"/>
        <v>0.293</v>
      </c>
      <c r="O295" s="1">
        <v>1.0</v>
      </c>
      <c r="P295" s="2">
        <f t="shared" si="3"/>
        <v>0.9287633281</v>
      </c>
      <c r="Q295" s="1">
        <v>1.0</v>
      </c>
      <c r="S295" s="2">
        <f t="shared" si="5"/>
        <v>0.1228743096</v>
      </c>
      <c r="T295" s="2">
        <f t="shared" si="7"/>
        <v>0.1228743096</v>
      </c>
    </row>
    <row r="296">
      <c r="A296" s="1"/>
      <c r="B296" s="1">
        <v>294.0</v>
      </c>
      <c r="C296" s="2">
        <f t="shared" si="1"/>
        <v>0.7348794969</v>
      </c>
      <c r="M296" s="1">
        <v>0.294</v>
      </c>
      <c r="N296" s="2">
        <f t="shared" si="6"/>
        <v>0.294</v>
      </c>
      <c r="O296" s="1">
        <v>1.0</v>
      </c>
      <c r="P296" s="2">
        <f t="shared" si="3"/>
        <v>0.9254972409</v>
      </c>
      <c r="Q296" s="1">
        <v>1.0</v>
      </c>
      <c r="S296" s="2">
        <f t="shared" si="5"/>
        <v>0.1187787445</v>
      </c>
      <c r="T296" s="2">
        <f t="shared" si="7"/>
        <v>0.1187787445</v>
      </c>
    </row>
    <row r="297">
      <c r="A297" s="1"/>
      <c r="B297" s="1">
        <v>295.0</v>
      </c>
      <c r="C297" s="2">
        <f t="shared" si="1"/>
        <v>0.7326193165</v>
      </c>
      <c r="M297" s="1">
        <v>0.295</v>
      </c>
      <c r="N297" s="2">
        <f t="shared" si="6"/>
        <v>0.295</v>
      </c>
      <c r="O297" s="1">
        <v>1.0</v>
      </c>
      <c r="P297" s="2">
        <f t="shared" si="3"/>
        <v>0.9221639628</v>
      </c>
      <c r="Q297" s="1">
        <v>1.0</v>
      </c>
      <c r="S297" s="2">
        <f t="shared" si="5"/>
        <v>0.1147433786</v>
      </c>
      <c r="T297" s="2">
        <f t="shared" si="7"/>
        <v>0.1147433786</v>
      </c>
    </row>
    <row r="298">
      <c r="A298" s="1"/>
      <c r="B298" s="1">
        <v>296.0</v>
      </c>
      <c r="C298" s="2">
        <f t="shared" si="1"/>
        <v>0.7303476144</v>
      </c>
      <c r="M298" s="1">
        <v>0.296</v>
      </c>
      <c r="N298" s="2">
        <f t="shared" si="6"/>
        <v>0.296</v>
      </c>
      <c r="O298" s="1">
        <v>1.0</v>
      </c>
      <c r="P298" s="2">
        <f t="shared" si="3"/>
        <v>0.91876402</v>
      </c>
      <c r="Q298" s="1">
        <v>1.0</v>
      </c>
      <c r="S298" s="2">
        <f t="shared" si="5"/>
        <v>0.1107688492</v>
      </c>
      <c r="T298" s="2">
        <f t="shared" si="7"/>
        <v>0.1107688492</v>
      </c>
    </row>
    <row r="299">
      <c r="A299" s="1"/>
      <c r="B299" s="1">
        <v>297.0</v>
      </c>
      <c r="C299" s="2">
        <f t="shared" si="1"/>
        <v>0.7280643711</v>
      </c>
      <c r="M299" s="1">
        <v>0.297</v>
      </c>
      <c r="N299" s="2">
        <f t="shared" si="6"/>
        <v>0.297</v>
      </c>
      <c r="O299" s="1">
        <v>1.0</v>
      </c>
      <c r="P299" s="2">
        <f t="shared" si="3"/>
        <v>0.9152979496</v>
      </c>
      <c r="Q299" s="1">
        <v>1.0</v>
      </c>
      <c r="S299" s="2">
        <f t="shared" si="5"/>
        <v>0.1068557839</v>
      </c>
      <c r="T299" s="2">
        <f t="shared" si="7"/>
        <v>0.1068557839</v>
      </c>
    </row>
    <row r="300">
      <c r="A300" s="1"/>
      <c r="B300" s="1">
        <v>298.0</v>
      </c>
      <c r="C300" s="2">
        <f t="shared" si="1"/>
        <v>0.725769567</v>
      </c>
      <c r="M300" s="1">
        <v>0.298</v>
      </c>
      <c r="N300" s="2">
        <f t="shared" si="6"/>
        <v>0.298</v>
      </c>
      <c r="O300" s="1">
        <v>1.0</v>
      </c>
      <c r="P300" s="2">
        <f t="shared" si="3"/>
        <v>0.9117662988</v>
      </c>
      <c r="Q300" s="1">
        <v>1.0</v>
      </c>
      <c r="S300" s="2">
        <f t="shared" si="5"/>
        <v>0.1030048007</v>
      </c>
      <c r="T300" s="2">
        <f t="shared" si="7"/>
        <v>0.1030048007</v>
      </c>
    </row>
    <row r="301">
      <c r="A301" s="1"/>
      <c r="B301" s="1">
        <v>299.0</v>
      </c>
      <c r="C301" s="2">
        <f t="shared" si="1"/>
        <v>0.7234631828</v>
      </c>
      <c r="M301" s="1">
        <v>0.299</v>
      </c>
      <c r="N301" s="2">
        <f t="shared" si="6"/>
        <v>0.299</v>
      </c>
      <c r="O301" s="1">
        <v>1.0</v>
      </c>
      <c r="P301" s="2">
        <f t="shared" si="3"/>
        <v>0.9081696254</v>
      </c>
      <c r="Q301" s="1">
        <v>1.0</v>
      </c>
      <c r="S301" s="2">
        <f t="shared" si="5"/>
        <v>0.09921650756</v>
      </c>
      <c r="T301" s="2">
        <f t="shared" si="7"/>
        <v>0.09921650756</v>
      </c>
    </row>
    <row r="302">
      <c r="A302" s="1"/>
      <c r="B302" s="1">
        <v>300.0</v>
      </c>
      <c r="C302" s="2">
        <f t="shared" si="1"/>
        <v>0.7211451991</v>
      </c>
      <c r="M302" s="1">
        <v>0.3</v>
      </c>
      <c r="N302" s="2">
        <f t="shared" si="6"/>
        <v>0.3</v>
      </c>
      <c r="O302" s="1">
        <v>1.0</v>
      </c>
      <c r="P302" s="2">
        <f t="shared" si="3"/>
        <v>0.9045084972</v>
      </c>
      <c r="Q302" s="1">
        <v>1.0</v>
      </c>
      <c r="S302" s="2">
        <f t="shared" si="5"/>
        <v>0.09549150281</v>
      </c>
      <c r="T302" s="2">
        <f t="shared" si="7"/>
        <v>0.09549150281</v>
      </c>
    </row>
    <row r="303">
      <c r="A303" s="1"/>
      <c r="B303" s="1">
        <v>301.0</v>
      </c>
      <c r="C303" s="2">
        <f t="shared" si="1"/>
        <v>0.7188155964</v>
      </c>
      <c r="M303" s="1">
        <v>0.301</v>
      </c>
      <c r="N303" s="2">
        <f t="shared" si="6"/>
        <v>0.301</v>
      </c>
      <c r="O303" s="1">
        <v>1.0</v>
      </c>
      <c r="P303" s="2">
        <f t="shared" si="3"/>
        <v>0.9007834924</v>
      </c>
      <c r="Q303" s="1">
        <v>1.0</v>
      </c>
      <c r="S303" s="2">
        <f t="shared" si="5"/>
        <v>0.09183037464</v>
      </c>
      <c r="T303" s="2">
        <f t="shared" si="7"/>
        <v>0.09183037464</v>
      </c>
    </row>
    <row r="304">
      <c r="A304" s="1"/>
      <c r="B304" s="1">
        <v>302.0</v>
      </c>
      <c r="C304" s="2">
        <f t="shared" si="1"/>
        <v>0.7164743554</v>
      </c>
      <c r="M304" s="1">
        <v>0.302</v>
      </c>
      <c r="N304" s="2">
        <f t="shared" si="6"/>
        <v>0.302</v>
      </c>
      <c r="O304" s="1">
        <v>1.0</v>
      </c>
      <c r="P304" s="2">
        <f t="shared" si="3"/>
        <v>0.8969951993</v>
      </c>
      <c r="Q304" s="1">
        <v>1.0</v>
      </c>
      <c r="S304" s="2">
        <f t="shared" si="5"/>
        <v>0.08823370119</v>
      </c>
      <c r="T304" s="2">
        <f t="shared" si="7"/>
        <v>0.08823370119</v>
      </c>
    </row>
    <row r="305">
      <c r="A305" s="1"/>
      <c r="B305" s="1">
        <v>303.0</v>
      </c>
      <c r="C305" s="2">
        <f t="shared" si="1"/>
        <v>0.7141214567</v>
      </c>
      <c r="M305" s="1">
        <v>0.303</v>
      </c>
      <c r="N305" s="2">
        <f t="shared" si="6"/>
        <v>0.303</v>
      </c>
      <c r="O305" s="1">
        <v>1.0</v>
      </c>
      <c r="P305" s="2">
        <f t="shared" si="3"/>
        <v>0.8931442161</v>
      </c>
      <c r="Q305" s="1">
        <v>1.0</v>
      </c>
      <c r="S305" s="2">
        <f t="shared" si="5"/>
        <v>0.0847020504</v>
      </c>
      <c r="T305" s="2">
        <f t="shared" si="7"/>
        <v>0.0847020504</v>
      </c>
    </row>
    <row r="306">
      <c r="A306" s="1"/>
      <c r="B306" s="1">
        <v>304.0</v>
      </c>
      <c r="C306" s="2">
        <f t="shared" si="1"/>
        <v>0.7117568812</v>
      </c>
      <c r="M306" s="1">
        <v>0.304</v>
      </c>
      <c r="N306" s="2">
        <f t="shared" si="6"/>
        <v>0.304</v>
      </c>
      <c r="O306" s="1">
        <v>1.0</v>
      </c>
      <c r="P306" s="2">
        <f t="shared" si="3"/>
        <v>0.8892311508</v>
      </c>
      <c r="Q306" s="1">
        <v>1.0</v>
      </c>
      <c r="S306" s="2">
        <f t="shared" si="5"/>
        <v>0.08123597998</v>
      </c>
      <c r="T306" s="2">
        <f t="shared" si="7"/>
        <v>0.08123597998</v>
      </c>
    </row>
    <row r="307">
      <c r="A307" s="1"/>
      <c r="B307" s="1">
        <v>305.0</v>
      </c>
      <c r="C307" s="2">
        <f t="shared" si="1"/>
        <v>0.7093806096</v>
      </c>
      <c r="M307" s="1">
        <v>0.305</v>
      </c>
      <c r="N307" s="2">
        <f t="shared" si="6"/>
        <v>0.305</v>
      </c>
      <c r="O307" s="1">
        <v>1.0</v>
      </c>
      <c r="P307" s="2">
        <f t="shared" si="3"/>
        <v>0.8852566214</v>
      </c>
      <c r="Q307" s="1">
        <v>1.0</v>
      </c>
      <c r="S307" s="2">
        <f t="shared" si="5"/>
        <v>0.07783603725</v>
      </c>
      <c r="T307" s="2">
        <f t="shared" si="7"/>
        <v>0.07783603725</v>
      </c>
    </row>
    <row r="308">
      <c r="A308" s="1"/>
      <c r="B308" s="1">
        <v>306.0</v>
      </c>
      <c r="C308" s="2">
        <f t="shared" si="1"/>
        <v>0.7069926225</v>
      </c>
      <c r="M308" s="1">
        <v>0.306</v>
      </c>
      <c r="N308" s="2">
        <f t="shared" si="6"/>
        <v>0.306</v>
      </c>
      <c r="O308" s="1">
        <v>1.0</v>
      </c>
      <c r="P308" s="2">
        <f t="shared" si="3"/>
        <v>0.8812212555</v>
      </c>
      <c r="Q308" s="1">
        <v>1.0</v>
      </c>
      <c r="S308" s="2">
        <f t="shared" si="5"/>
        <v>0.0745027591</v>
      </c>
      <c r="T308" s="2">
        <f t="shared" si="7"/>
        <v>0.0745027591</v>
      </c>
    </row>
    <row r="309">
      <c r="A309" s="1"/>
      <c r="B309" s="1">
        <v>307.0</v>
      </c>
      <c r="C309" s="2">
        <f t="shared" si="1"/>
        <v>0.7045929009</v>
      </c>
      <c r="M309" s="1">
        <v>0.307</v>
      </c>
      <c r="N309" s="2">
        <f t="shared" si="6"/>
        <v>0.307</v>
      </c>
      <c r="O309" s="1">
        <v>1.0</v>
      </c>
      <c r="P309" s="2">
        <f t="shared" si="3"/>
        <v>0.8771256904</v>
      </c>
      <c r="Q309" s="1">
        <v>1.0</v>
      </c>
      <c r="S309" s="2">
        <f t="shared" si="5"/>
        <v>0.0712366719</v>
      </c>
      <c r="T309" s="2">
        <f t="shared" si="7"/>
        <v>0.0712366719</v>
      </c>
    </row>
    <row r="310">
      <c r="A310" s="1"/>
      <c r="B310" s="1">
        <v>308.0</v>
      </c>
      <c r="C310" s="2">
        <f t="shared" si="1"/>
        <v>0.7021814256</v>
      </c>
      <c r="M310" s="1">
        <v>0.308</v>
      </c>
      <c r="N310" s="2">
        <f t="shared" si="6"/>
        <v>0.308</v>
      </c>
      <c r="O310" s="1">
        <v>1.0</v>
      </c>
      <c r="P310" s="2">
        <f t="shared" si="3"/>
        <v>0.8729705727</v>
      </c>
      <c r="Q310" s="1">
        <v>1.0</v>
      </c>
      <c r="S310" s="2">
        <f t="shared" si="5"/>
        <v>0.0680382914</v>
      </c>
      <c r="T310" s="2">
        <f t="shared" si="7"/>
        <v>0.0680382914</v>
      </c>
    </row>
    <row r="311">
      <c r="A311" s="1"/>
      <c r="B311" s="1">
        <v>309.0</v>
      </c>
      <c r="C311" s="2">
        <f t="shared" si="1"/>
        <v>0.6997581774</v>
      </c>
      <c r="M311" s="1">
        <v>0.309</v>
      </c>
      <c r="N311" s="2">
        <f t="shared" si="6"/>
        <v>0.309</v>
      </c>
      <c r="O311" s="1">
        <v>1.0</v>
      </c>
      <c r="P311" s="2">
        <f t="shared" si="3"/>
        <v>0.8687565587</v>
      </c>
      <c r="Q311" s="1">
        <v>1.0</v>
      </c>
      <c r="S311" s="2">
        <f t="shared" si="5"/>
        <v>0.06490812267</v>
      </c>
      <c r="T311" s="2">
        <f t="shared" si="7"/>
        <v>0.06490812267</v>
      </c>
    </row>
    <row r="312">
      <c r="A312" s="1"/>
      <c r="B312" s="1">
        <v>310.0</v>
      </c>
      <c r="C312" s="2">
        <f t="shared" si="1"/>
        <v>0.6973231373</v>
      </c>
      <c r="M312" s="1">
        <v>0.31</v>
      </c>
      <c r="N312" s="2">
        <f t="shared" si="6"/>
        <v>0.31</v>
      </c>
      <c r="O312" s="1">
        <v>1.0</v>
      </c>
      <c r="P312" s="2">
        <f t="shared" si="3"/>
        <v>0.8644843137</v>
      </c>
      <c r="Q312" s="1">
        <v>1.0</v>
      </c>
      <c r="S312" s="2">
        <f t="shared" si="5"/>
        <v>0.06184665998</v>
      </c>
      <c r="T312" s="2">
        <f t="shared" si="7"/>
        <v>0.06184665998</v>
      </c>
    </row>
    <row r="313">
      <c r="A313" s="1"/>
      <c r="B313" s="1">
        <v>311.0</v>
      </c>
      <c r="C313" s="2">
        <f t="shared" si="1"/>
        <v>0.6948762862</v>
      </c>
      <c r="M313" s="1">
        <v>0.311</v>
      </c>
      <c r="N313" s="2">
        <f t="shared" si="6"/>
        <v>0.311</v>
      </c>
      <c r="O313" s="1">
        <v>1.0</v>
      </c>
      <c r="P313" s="2">
        <f t="shared" si="3"/>
        <v>0.8601545124</v>
      </c>
      <c r="Q313" s="1">
        <v>1.0</v>
      </c>
      <c r="S313" s="2">
        <f t="shared" si="5"/>
        <v>0.05885438678</v>
      </c>
      <c r="T313" s="2">
        <f t="shared" si="7"/>
        <v>0.05885438678</v>
      </c>
    </row>
    <row r="314">
      <c r="A314" s="1"/>
      <c r="B314" s="1">
        <v>312.0</v>
      </c>
      <c r="C314" s="2">
        <f t="shared" si="1"/>
        <v>0.692417605</v>
      </c>
      <c r="M314" s="1">
        <v>0.312</v>
      </c>
      <c r="N314" s="2">
        <f t="shared" si="6"/>
        <v>0.312</v>
      </c>
      <c r="O314" s="1">
        <v>1.0</v>
      </c>
      <c r="P314" s="2">
        <f t="shared" si="3"/>
        <v>0.8557678386</v>
      </c>
      <c r="Q314" s="1">
        <v>1.0</v>
      </c>
      <c r="S314" s="2">
        <f t="shared" si="5"/>
        <v>0.05593177559</v>
      </c>
      <c r="T314" s="2">
        <f t="shared" si="7"/>
        <v>0.05593177559</v>
      </c>
    </row>
    <row r="315">
      <c r="A315" s="1"/>
      <c r="B315" s="1">
        <v>313.0</v>
      </c>
      <c r="C315" s="2">
        <f t="shared" si="1"/>
        <v>0.6899470748</v>
      </c>
      <c r="M315" s="1">
        <v>0.313</v>
      </c>
      <c r="N315" s="2">
        <f t="shared" si="6"/>
        <v>0.313</v>
      </c>
      <c r="O315" s="1">
        <v>1.0</v>
      </c>
      <c r="P315" s="2">
        <f t="shared" si="3"/>
        <v>0.8513249849</v>
      </c>
      <c r="Q315" s="1">
        <v>1.0</v>
      </c>
      <c r="S315" s="2">
        <f t="shared" si="5"/>
        <v>0.05307928792</v>
      </c>
      <c r="T315" s="2">
        <f t="shared" si="7"/>
        <v>0.05307928792</v>
      </c>
    </row>
    <row r="316">
      <c r="A316" s="1"/>
      <c r="B316" s="1">
        <v>314.0</v>
      </c>
      <c r="C316" s="2">
        <f t="shared" si="1"/>
        <v>0.6874646766</v>
      </c>
      <c r="M316" s="1">
        <v>0.314</v>
      </c>
      <c r="N316" s="2">
        <f t="shared" si="6"/>
        <v>0.314</v>
      </c>
      <c r="O316" s="1">
        <v>1.0</v>
      </c>
      <c r="P316" s="2">
        <f t="shared" si="3"/>
        <v>0.8468266529</v>
      </c>
      <c r="Q316" s="1">
        <v>1.0</v>
      </c>
      <c r="S316" s="2">
        <f t="shared" si="5"/>
        <v>0.05029737422</v>
      </c>
      <c r="T316" s="2">
        <f t="shared" si="7"/>
        <v>0.05029737422</v>
      </c>
    </row>
    <row r="317">
      <c r="A317" s="1"/>
      <c r="B317" s="1">
        <v>315.0</v>
      </c>
      <c r="C317" s="2">
        <f t="shared" si="1"/>
        <v>0.6849703914</v>
      </c>
      <c r="M317" s="1">
        <v>0.315</v>
      </c>
      <c r="N317" s="2">
        <f t="shared" si="6"/>
        <v>0.315</v>
      </c>
      <c r="O317" s="1">
        <v>1.0</v>
      </c>
      <c r="P317" s="2">
        <f t="shared" si="3"/>
        <v>0.842273553</v>
      </c>
      <c r="Q317" s="1">
        <v>1.0</v>
      </c>
      <c r="S317" s="2">
        <f t="shared" si="5"/>
        <v>0.04758647377</v>
      </c>
      <c r="T317" s="2">
        <f t="shared" si="7"/>
        <v>0.04758647377</v>
      </c>
    </row>
    <row r="318">
      <c r="A318" s="1"/>
      <c r="B318" s="1">
        <v>316.0</v>
      </c>
      <c r="C318" s="2">
        <f t="shared" si="1"/>
        <v>0.6824642003</v>
      </c>
      <c r="M318" s="1">
        <v>0.316</v>
      </c>
      <c r="N318" s="2">
        <f t="shared" si="6"/>
        <v>0.316</v>
      </c>
      <c r="O318" s="1">
        <v>1.0</v>
      </c>
      <c r="P318" s="2">
        <f t="shared" si="3"/>
        <v>0.8376664041</v>
      </c>
      <c r="Q318" s="1">
        <v>1.0</v>
      </c>
      <c r="S318" s="2">
        <f t="shared" si="5"/>
        <v>0.04494701466</v>
      </c>
      <c r="T318" s="2">
        <f t="shared" si="7"/>
        <v>0.04494701466</v>
      </c>
    </row>
    <row r="319">
      <c r="A319" s="1"/>
      <c r="B319" s="1">
        <v>317.0</v>
      </c>
      <c r="C319" s="2">
        <f t="shared" si="1"/>
        <v>0.6799460845</v>
      </c>
      <c r="M319" s="1">
        <v>0.317</v>
      </c>
      <c r="N319" s="2">
        <f t="shared" si="6"/>
        <v>0.317</v>
      </c>
      <c r="O319" s="1">
        <v>1.0</v>
      </c>
      <c r="P319" s="2">
        <f t="shared" si="3"/>
        <v>0.8330059337</v>
      </c>
      <c r="Q319" s="1">
        <v>1.0</v>
      </c>
      <c r="S319" s="2">
        <f t="shared" si="5"/>
        <v>0.04237941369</v>
      </c>
      <c r="T319" s="2">
        <f t="shared" si="7"/>
        <v>0.04237941369</v>
      </c>
    </row>
    <row r="320">
      <c r="A320" s="1"/>
      <c r="B320" s="1">
        <v>318.0</v>
      </c>
      <c r="C320" s="2">
        <f t="shared" si="1"/>
        <v>0.677416025</v>
      </c>
      <c r="M320" s="1">
        <v>0.318</v>
      </c>
      <c r="N320" s="2">
        <f t="shared" si="6"/>
        <v>0.318</v>
      </c>
      <c r="O320" s="1">
        <v>1.0</v>
      </c>
      <c r="P320" s="2">
        <f t="shared" si="3"/>
        <v>0.8282928779</v>
      </c>
      <c r="Q320" s="1">
        <v>1.0</v>
      </c>
      <c r="S320" s="2">
        <f t="shared" si="5"/>
        <v>0.03988407632</v>
      </c>
      <c r="T320" s="2">
        <f t="shared" si="7"/>
        <v>0.03988407632</v>
      </c>
    </row>
    <row r="321">
      <c r="A321" s="1"/>
      <c r="B321" s="1">
        <v>319.0</v>
      </c>
      <c r="C321" s="2">
        <f t="shared" si="1"/>
        <v>0.6748740031</v>
      </c>
      <c r="M321" s="1">
        <v>0.319</v>
      </c>
      <c r="N321" s="2">
        <f t="shared" si="6"/>
        <v>0.319</v>
      </c>
      <c r="O321" s="1">
        <v>1.0</v>
      </c>
      <c r="P321" s="2">
        <f t="shared" si="3"/>
        <v>0.8235279808</v>
      </c>
      <c r="Q321" s="1">
        <v>1.0</v>
      </c>
      <c r="S321" s="2">
        <f t="shared" si="5"/>
        <v>0.03746139658</v>
      </c>
      <c r="T321" s="2">
        <f t="shared" si="7"/>
        <v>0.03746139658</v>
      </c>
    </row>
    <row r="322">
      <c r="A322" s="1"/>
      <c r="B322" s="1">
        <v>320.0</v>
      </c>
      <c r="C322" s="2">
        <f t="shared" si="1"/>
        <v>0.67232</v>
      </c>
      <c r="M322" s="1">
        <v>0.32</v>
      </c>
      <c r="N322" s="2">
        <f t="shared" si="6"/>
        <v>0.32</v>
      </c>
      <c r="O322" s="1">
        <v>1.0</v>
      </c>
      <c r="P322" s="2">
        <f t="shared" si="3"/>
        <v>0.8187119949</v>
      </c>
      <c r="Q322" s="1">
        <v>1.0</v>
      </c>
      <c r="S322" s="2">
        <f t="shared" si="5"/>
        <v>0.03511175706</v>
      </c>
      <c r="T322" s="2">
        <f t="shared" si="7"/>
        <v>0.03511175706</v>
      </c>
    </row>
    <row r="323">
      <c r="A323" s="1"/>
      <c r="B323" s="1">
        <v>321.0</v>
      </c>
      <c r="C323" s="2">
        <f t="shared" si="1"/>
        <v>0.6697539969</v>
      </c>
      <c r="M323" s="1">
        <v>0.321</v>
      </c>
      <c r="N323" s="2">
        <f t="shared" si="6"/>
        <v>0.321</v>
      </c>
      <c r="O323" s="1">
        <v>1.0</v>
      </c>
      <c r="P323" s="2">
        <f t="shared" si="3"/>
        <v>0.8138456806</v>
      </c>
      <c r="Q323" s="1">
        <v>1.0</v>
      </c>
      <c r="S323" s="2">
        <f t="shared" si="5"/>
        <v>0.03283552877</v>
      </c>
      <c r="T323" s="2">
        <f t="shared" si="7"/>
        <v>0.03283552877</v>
      </c>
    </row>
    <row r="324">
      <c r="A324" s="1"/>
      <c r="B324" s="1">
        <v>322.0</v>
      </c>
      <c r="C324" s="2">
        <f t="shared" si="1"/>
        <v>0.667175975</v>
      </c>
      <c r="M324" s="1">
        <v>0.322</v>
      </c>
      <c r="N324" s="2">
        <f t="shared" si="6"/>
        <v>0.322</v>
      </c>
      <c r="O324" s="1">
        <v>1.0</v>
      </c>
      <c r="P324" s="2">
        <f t="shared" si="3"/>
        <v>0.8089298065</v>
      </c>
      <c r="Q324" s="1">
        <v>1.0</v>
      </c>
      <c r="S324" s="2">
        <f t="shared" si="5"/>
        <v>0.03063307117</v>
      </c>
      <c r="T324" s="2">
        <f t="shared" si="7"/>
        <v>0.03063307117</v>
      </c>
    </row>
    <row r="325">
      <c r="A325" s="1"/>
      <c r="B325" s="1">
        <v>323.0</v>
      </c>
      <c r="C325" s="2">
        <f t="shared" si="1"/>
        <v>0.6645859157</v>
      </c>
      <c r="M325" s="1">
        <v>0.323</v>
      </c>
      <c r="N325" s="2">
        <f t="shared" si="6"/>
        <v>0.323</v>
      </c>
      <c r="O325" s="1">
        <v>1.0</v>
      </c>
      <c r="P325" s="2">
        <f t="shared" si="3"/>
        <v>0.8039651488</v>
      </c>
      <c r="Q325" s="1">
        <v>1.0</v>
      </c>
      <c r="S325" s="2">
        <f t="shared" si="5"/>
        <v>0.02850473205</v>
      </c>
      <c r="T325" s="2">
        <f t="shared" si="7"/>
        <v>0.02850473205</v>
      </c>
    </row>
    <row r="326">
      <c r="A326" s="1"/>
      <c r="B326" s="1">
        <v>324.0</v>
      </c>
      <c r="C326" s="2">
        <f t="shared" si="1"/>
        <v>0.6619838003</v>
      </c>
      <c r="M326" s="1">
        <v>0.324</v>
      </c>
      <c r="N326" s="2">
        <f t="shared" si="6"/>
        <v>0.324</v>
      </c>
      <c r="O326" s="1">
        <v>1.0</v>
      </c>
      <c r="P326" s="2">
        <f t="shared" si="3"/>
        <v>0.7989524915</v>
      </c>
      <c r="Q326" s="1">
        <v>1.0</v>
      </c>
      <c r="S326" s="2">
        <f t="shared" si="5"/>
        <v>0.0264508475</v>
      </c>
      <c r="T326" s="2">
        <f t="shared" si="7"/>
        <v>0.0264508475</v>
      </c>
    </row>
    <row r="327">
      <c r="A327" s="1"/>
      <c r="B327" s="1">
        <v>325.0</v>
      </c>
      <c r="C327" s="2">
        <f t="shared" si="1"/>
        <v>0.6593696101</v>
      </c>
      <c r="M327" s="1">
        <v>0.325</v>
      </c>
      <c r="N327" s="2">
        <f t="shared" si="6"/>
        <v>0.325</v>
      </c>
      <c r="O327" s="1">
        <v>1.0</v>
      </c>
      <c r="P327" s="2">
        <f t="shared" si="3"/>
        <v>0.7938926261</v>
      </c>
      <c r="Q327" s="1">
        <v>1.0</v>
      </c>
      <c r="S327" s="2">
        <f t="shared" si="5"/>
        <v>0.02447174185</v>
      </c>
      <c r="T327" s="2">
        <f t="shared" si="7"/>
        <v>0.02447174185</v>
      </c>
    </row>
    <row r="328">
      <c r="A328" s="1"/>
      <c r="B328" s="1">
        <v>326.0</v>
      </c>
      <c r="C328" s="2">
        <f t="shared" si="1"/>
        <v>0.6567433266</v>
      </c>
      <c r="M328" s="1">
        <v>0.326</v>
      </c>
      <c r="N328" s="2">
        <f t="shared" si="6"/>
        <v>0.326</v>
      </c>
      <c r="O328" s="1">
        <v>1.0</v>
      </c>
      <c r="P328" s="2">
        <f t="shared" si="3"/>
        <v>0.7887863517</v>
      </c>
      <c r="Q328" s="1">
        <v>1.0</v>
      </c>
      <c r="S328" s="2">
        <f t="shared" si="5"/>
        <v>0.02256772763</v>
      </c>
      <c r="T328" s="2">
        <f t="shared" si="7"/>
        <v>0.02256772763</v>
      </c>
    </row>
    <row r="329">
      <c r="A329" s="1"/>
      <c r="B329" s="1">
        <v>327.0</v>
      </c>
      <c r="C329" s="2">
        <f t="shared" si="1"/>
        <v>0.654104931</v>
      </c>
      <c r="M329" s="1">
        <v>0.327</v>
      </c>
      <c r="N329" s="2">
        <f t="shared" si="6"/>
        <v>0.327</v>
      </c>
      <c r="O329" s="1">
        <v>1.0</v>
      </c>
      <c r="P329" s="2">
        <f t="shared" si="3"/>
        <v>0.7836344746</v>
      </c>
      <c r="Q329" s="1">
        <v>1.0</v>
      </c>
      <c r="S329" s="2">
        <f t="shared" si="5"/>
        <v>0.02073910549</v>
      </c>
      <c r="T329" s="2">
        <f t="shared" si="7"/>
        <v>0.02073910549</v>
      </c>
    </row>
    <row r="330">
      <c r="A330" s="1"/>
      <c r="B330" s="1">
        <v>328.0</v>
      </c>
      <c r="C330" s="2">
        <f t="shared" si="1"/>
        <v>0.651454405</v>
      </c>
      <c r="M330" s="1">
        <v>0.328</v>
      </c>
      <c r="N330" s="2">
        <f t="shared" si="6"/>
        <v>0.328</v>
      </c>
      <c r="O330" s="1">
        <v>1.0</v>
      </c>
      <c r="P330" s="2">
        <f t="shared" si="3"/>
        <v>0.7784378082</v>
      </c>
      <c r="Q330" s="1">
        <v>1.0</v>
      </c>
      <c r="S330" s="2">
        <f t="shared" si="5"/>
        <v>0.01898616421</v>
      </c>
      <c r="T330" s="2">
        <f t="shared" si="7"/>
        <v>0.01898616421</v>
      </c>
    </row>
    <row r="331">
      <c r="A331" s="1"/>
      <c r="B331" s="1">
        <v>329.0</v>
      </c>
      <c r="C331" s="2">
        <f t="shared" si="1"/>
        <v>0.6487917298</v>
      </c>
      <c r="M331" s="1">
        <v>0.329</v>
      </c>
      <c r="N331" s="2">
        <f t="shared" si="6"/>
        <v>0.329</v>
      </c>
      <c r="O331" s="1">
        <v>1.0</v>
      </c>
      <c r="P331" s="2">
        <f t="shared" si="3"/>
        <v>0.7731971734</v>
      </c>
      <c r="Q331" s="1">
        <v>1.0</v>
      </c>
      <c r="S331" s="2">
        <f t="shared" si="5"/>
        <v>0.01730918058</v>
      </c>
      <c r="T331" s="2">
        <f t="shared" si="7"/>
        <v>0.01730918058</v>
      </c>
    </row>
    <row r="332">
      <c r="A332" s="1"/>
      <c r="B332" s="1">
        <v>330.0</v>
      </c>
      <c r="C332" s="2">
        <f t="shared" si="1"/>
        <v>0.6461168871</v>
      </c>
      <c r="M332" s="1">
        <v>0.33</v>
      </c>
      <c r="N332" s="2">
        <f t="shared" si="6"/>
        <v>0.33</v>
      </c>
      <c r="O332" s="1">
        <v>1.0</v>
      </c>
      <c r="P332" s="2">
        <f t="shared" si="3"/>
        <v>0.7679133975</v>
      </c>
      <c r="Q332" s="1">
        <v>1.0</v>
      </c>
      <c r="S332" s="2">
        <f t="shared" si="5"/>
        <v>0.01570841944</v>
      </c>
      <c r="T332" s="2">
        <f t="shared" si="7"/>
        <v>0.01570841944</v>
      </c>
    </row>
    <row r="333">
      <c r="A333" s="1"/>
      <c r="B333" s="1">
        <v>331.0</v>
      </c>
      <c r="C333" s="2">
        <f t="shared" si="1"/>
        <v>0.6434298583</v>
      </c>
      <c r="M333" s="1">
        <v>0.331</v>
      </c>
      <c r="N333" s="2">
        <f t="shared" si="6"/>
        <v>0.331</v>
      </c>
      <c r="O333" s="1">
        <v>1.0</v>
      </c>
      <c r="P333" s="2">
        <f t="shared" si="3"/>
        <v>0.762587315</v>
      </c>
      <c r="Q333" s="1">
        <v>1.0</v>
      </c>
      <c r="S333" s="2">
        <f t="shared" si="5"/>
        <v>0.01418413354</v>
      </c>
      <c r="T333" s="2">
        <f t="shared" si="7"/>
        <v>0.01418413354</v>
      </c>
    </row>
    <row r="334">
      <c r="A334" s="1"/>
      <c r="B334" s="1">
        <v>332.0</v>
      </c>
      <c r="C334" s="2">
        <f t="shared" si="1"/>
        <v>0.640730625</v>
      </c>
      <c r="M334" s="1">
        <v>0.332</v>
      </c>
      <c r="N334" s="2">
        <f t="shared" si="6"/>
        <v>0.332</v>
      </c>
      <c r="O334" s="1">
        <v>1.0</v>
      </c>
      <c r="P334" s="2">
        <f t="shared" si="3"/>
        <v>0.7572197669</v>
      </c>
      <c r="Q334" s="1">
        <v>1.0</v>
      </c>
      <c r="S334" s="2">
        <f t="shared" si="5"/>
        <v>0.01273656361</v>
      </c>
      <c r="T334" s="2">
        <f t="shared" si="7"/>
        <v>0.01273656361</v>
      </c>
    </row>
    <row r="335">
      <c r="A335" s="1"/>
      <c r="B335" s="1">
        <v>333.0</v>
      </c>
      <c r="C335" s="2">
        <f t="shared" si="1"/>
        <v>0.6380191688</v>
      </c>
      <c r="M335" s="1">
        <v>0.333</v>
      </c>
      <c r="N335" s="2">
        <f t="shared" si="6"/>
        <v>0.333</v>
      </c>
      <c r="O335" s="1">
        <v>1.0</v>
      </c>
      <c r="P335" s="2">
        <f t="shared" si="3"/>
        <v>0.7518116008</v>
      </c>
      <c r="Q335" s="1">
        <v>1.0</v>
      </c>
      <c r="S335" s="2">
        <f t="shared" si="5"/>
        <v>0.01136593822</v>
      </c>
      <c r="T335" s="2">
        <f t="shared" si="7"/>
        <v>0.01136593822</v>
      </c>
    </row>
    <row r="336">
      <c r="A336" s="1"/>
      <c r="B336" s="1">
        <v>334.0</v>
      </c>
      <c r="C336" s="2">
        <f t="shared" si="1"/>
        <v>0.6352954713</v>
      </c>
      <c r="M336" s="1">
        <v>0.334</v>
      </c>
      <c r="N336" s="2">
        <f t="shared" si="6"/>
        <v>0.334</v>
      </c>
      <c r="O336" s="1">
        <v>1.0</v>
      </c>
      <c r="P336" s="2">
        <f t="shared" si="3"/>
        <v>0.7463636708</v>
      </c>
      <c r="Q336" s="1">
        <v>1.0</v>
      </c>
      <c r="S336" s="2">
        <f t="shared" si="5"/>
        <v>0.01007247381</v>
      </c>
      <c r="T336" s="2">
        <f t="shared" si="7"/>
        <v>0.01007247381</v>
      </c>
    </row>
    <row r="337">
      <c r="A337" s="1"/>
      <c r="B337" s="1">
        <v>335.0</v>
      </c>
      <c r="C337" s="2">
        <f t="shared" si="1"/>
        <v>0.6325595141</v>
      </c>
      <c r="M337" s="1">
        <v>0.335</v>
      </c>
      <c r="N337" s="2">
        <f t="shared" si="6"/>
        <v>0.335</v>
      </c>
      <c r="O337" s="1">
        <v>1.0</v>
      </c>
      <c r="P337" s="2">
        <f t="shared" si="3"/>
        <v>0.7408768371</v>
      </c>
      <c r="Q337" s="1">
        <v>1.0</v>
      </c>
      <c r="S337" s="2">
        <f t="shared" si="5"/>
        <v>0.008856374636</v>
      </c>
      <c r="T337" s="2">
        <f t="shared" si="7"/>
        <v>0.008856374636</v>
      </c>
    </row>
    <row r="338">
      <c r="A338" s="1"/>
      <c r="B338" s="1">
        <v>336.0</v>
      </c>
      <c r="C338" s="2">
        <f t="shared" si="1"/>
        <v>0.6298112788</v>
      </c>
      <c r="M338" s="1">
        <v>0.336</v>
      </c>
      <c r="N338" s="2">
        <f t="shared" si="6"/>
        <v>0.336</v>
      </c>
      <c r="O338" s="1">
        <v>1.0</v>
      </c>
      <c r="P338" s="2">
        <f t="shared" si="3"/>
        <v>0.7353519661</v>
      </c>
      <c r="Q338" s="1">
        <v>1.0</v>
      </c>
      <c r="S338" s="2">
        <f t="shared" si="5"/>
        <v>0.007717832735</v>
      </c>
      <c r="T338" s="2">
        <f t="shared" si="7"/>
        <v>0.007717832735</v>
      </c>
    </row>
    <row r="339">
      <c r="A339" s="1"/>
      <c r="B339" s="1">
        <v>337.0</v>
      </c>
      <c r="C339" s="2">
        <f t="shared" si="1"/>
        <v>0.6270507472</v>
      </c>
      <c r="M339" s="1">
        <v>0.337</v>
      </c>
      <c r="N339" s="2">
        <f t="shared" si="6"/>
        <v>0.337</v>
      </c>
      <c r="O339" s="1">
        <v>1.0</v>
      </c>
      <c r="P339" s="2">
        <f t="shared" si="3"/>
        <v>0.7297899303</v>
      </c>
      <c r="Q339" s="1">
        <v>1.0</v>
      </c>
      <c r="S339" s="2">
        <f t="shared" si="5"/>
        <v>0.006657027896</v>
      </c>
      <c r="T339" s="2">
        <f t="shared" si="7"/>
        <v>0.006657027896</v>
      </c>
    </row>
    <row r="340">
      <c r="A340" s="1"/>
      <c r="B340" s="1">
        <v>338.0</v>
      </c>
      <c r="C340" s="2">
        <f t="shared" si="1"/>
        <v>0.624277901</v>
      </c>
      <c r="M340" s="1">
        <v>0.338</v>
      </c>
      <c r="N340" s="2">
        <f t="shared" si="6"/>
        <v>0.338</v>
      </c>
      <c r="O340" s="1">
        <v>1.0</v>
      </c>
      <c r="P340" s="2">
        <f t="shared" si="3"/>
        <v>0.724191608</v>
      </c>
      <c r="Q340" s="1">
        <v>1.0</v>
      </c>
      <c r="S340" s="2">
        <f t="shared" si="5"/>
        <v>0.005674127631</v>
      </c>
      <c r="T340" s="2">
        <f t="shared" si="7"/>
        <v>0.005674127631</v>
      </c>
    </row>
    <row r="341">
      <c r="A341" s="1"/>
      <c r="B341" s="1">
        <v>339.0</v>
      </c>
      <c r="C341" s="2">
        <f t="shared" si="1"/>
        <v>0.6214927219</v>
      </c>
      <c r="M341" s="1">
        <v>0.339</v>
      </c>
      <c r="N341" s="2">
        <f t="shared" si="6"/>
        <v>0.339</v>
      </c>
      <c r="O341" s="1">
        <v>1.0</v>
      </c>
      <c r="P341" s="2">
        <f t="shared" si="3"/>
        <v>0.7185578833</v>
      </c>
      <c r="Q341" s="1">
        <v>1.0</v>
      </c>
      <c r="S341" s="2">
        <f t="shared" si="5"/>
        <v>0.004769287152</v>
      </c>
      <c r="T341" s="2">
        <f t="shared" si="7"/>
        <v>0.004769287152</v>
      </c>
    </row>
    <row r="342">
      <c r="A342" s="1"/>
      <c r="B342" s="1">
        <v>340.0</v>
      </c>
      <c r="C342" s="2">
        <f t="shared" si="1"/>
        <v>0.6186951917</v>
      </c>
      <c r="M342" s="1">
        <v>0.34</v>
      </c>
      <c r="N342" s="2">
        <f t="shared" si="6"/>
        <v>0.34</v>
      </c>
      <c r="O342" s="1">
        <v>1.0</v>
      </c>
      <c r="P342" s="2">
        <f t="shared" si="3"/>
        <v>0.7128896458</v>
      </c>
      <c r="Q342" s="1">
        <v>1.0</v>
      </c>
      <c r="S342" s="2">
        <f t="shared" si="5"/>
        <v>0.003942649343</v>
      </c>
      <c r="T342" s="2">
        <f t="shared" si="7"/>
        <v>0.003942649343</v>
      </c>
    </row>
    <row r="343">
      <c r="A343" s="1"/>
      <c r="B343" s="1">
        <v>341.0</v>
      </c>
      <c r="C343" s="2">
        <f t="shared" si="1"/>
        <v>0.6158852922</v>
      </c>
      <c r="M343" s="1">
        <v>0.341</v>
      </c>
      <c r="N343" s="2">
        <f t="shared" si="6"/>
        <v>0.341</v>
      </c>
      <c r="O343" s="1">
        <v>1.0</v>
      </c>
      <c r="P343" s="2">
        <f t="shared" si="3"/>
        <v>0.7071877905</v>
      </c>
      <c r="Q343" s="1">
        <v>1.0</v>
      </c>
      <c r="S343" s="2">
        <f t="shared" si="5"/>
        <v>0.00319434474</v>
      </c>
      <c r="T343" s="2">
        <f t="shared" si="7"/>
        <v>0.00319434474</v>
      </c>
    </row>
    <row r="344">
      <c r="A344" s="1"/>
      <c r="B344" s="1">
        <v>342.0</v>
      </c>
      <c r="C344" s="2">
        <f t="shared" si="1"/>
        <v>0.6130630052</v>
      </c>
      <c r="M344" s="1">
        <v>0.342</v>
      </c>
      <c r="N344" s="2">
        <f t="shared" si="6"/>
        <v>0.342</v>
      </c>
      <c r="O344" s="1">
        <v>1.0</v>
      </c>
      <c r="P344" s="2">
        <f t="shared" si="3"/>
        <v>0.7014532179</v>
      </c>
      <c r="Q344" s="1">
        <v>1.0</v>
      </c>
      <c r="S344" s="2">
        <f t="shared" si="5"/>
        <v>0.002524491509</v>
      </c>
      <c r="T344" s="2">
        <f t="shared" si="7"/>
        <v>0.002524491509</v>
      </c>
    </row>
    <row r="345">
      <c r="A345" s="1"/>
      <c r="B345" s="1">
        <v>343.0</v>
      </c>
      <c r="C345" s="2">
        <f t="shared" si="1"/>
        <v>0.6102283126</v>
      </c>
      <c r="M345" s="1">
        <v>0.343</v>
      </c>
      <c r="N345" s="2">
        <f t="shared" si="6"/>
        <v>0.343</v>
      </c>
      <c r="O345" s="1">
        <v>1.0</v>
      </c>
      <c r="P345" s="2">
        <f t="shared" si="3"/>
        <v>0.6956868334</v>
      </c>
      <c r="Q345" s="1">
        <v>1.0</v>
      </c>
      <c r="S345" s="2">
        <f t="shared" si="5"/>
        <v>0.001933195428</v>
      </c>
      <c r="T345" s="2">
        <f t="shared" si="7"/>
        <v>0.001933195428</v>
      </c>
    </row>
    <row r="346">
      <c r="A346" s="1"/>
      <c r="B346" s="1">
        <v>344.0</v>
      </c>
      <c r="C346" s="2">
        <f t="shared" si="1"/>
        <v>0.6073811962</v>
      </c>
      <c r="M346" s="1">
        <v>0.344</v>
      </c>
      <c r="N346" s="2">
        <f t="shared" si="6"/>
        <v>0.344</v>
      </c>
      <c r="O346" s="1">
        <v>1.0</v>
      </c>
      <c r="P346" s="2">
        <f t="shared" si="3"/>
        <v>0.6898895478</v>
      </c>
      <c r="Q346" s="1">
        <v>1.0</v>
      </c>
      <c r="S346" s="2">
        <f t="shared" si="5"/>
        <v>0.00142054987</v>
      </c>
      <c r="T346" s="2">
        <f t="shared" si="7"/>
        <v>0.00142054987</v>
      </c>
    </row>
    <row r="347">
      <c r="A347" s="1"/>
      <c r="B347" s="1">
        <v>345.0</v>
      </c>
      <c r="C347" s="2">
        <f t="shared" si="1"/>
        <v>0.6045216379</v>
      </c>
      <c r="M347" s="1">
        <v>0.345</v>
      </c>
      <c r="N347" s="2">
        <f t="shared" si="6"/>
        <v>0.345</v>
      </c>
      <c r="O347" s="1">
        <v>1.0</v>
      </c>
      <c r="P347" s="2">
        <f t="shared" si="3"/>
        <v>0.6840622763</v>
      </c>
      <c r="Q347" s="1">
        <v>1.0</v>
      </c>
      <c r="S347" s="2">
        <f t="shared" si="5"/>
        <v>0.0009866357859</v>
      </c>
      <c r="T347" s="2">
        <f t="shared" si="7"/>
        <v>0.0009866357859</v>
      </c>
    </row>
    <row r="348">
      <c r="A348" s="1"/>
      <c r="B348" s="1">
        <v>346.0</v>
      </c>
      <c r="C348" s="2">
        <f t="shared" si="1"/>
        <v>0.6016496197</v>
      </c>
      <c r="M348" s="1">
        <v>0.346</v>
      </c>
      <c r="N348" s="2">
        <f t="shared" si="6"/>
        <v>0.346</v>
      </c>
      <c r="O348" s="1">
        <v>1.0</v>
      </c>
      <c r="P348" s="2">
        <f t="shared" si="3"/>
        <v>0.6782059394</v>
      </c>
      <c r="Q348" s="1">
        <v>1.0</v>
      </c>
      <c r="S348" s="2">
        <f t="shared" si="5"/>
        <v>0.000631521697</v>
      </c>
      <c r="T348" s="2">
        <f t="shared" si="7"/>
        <v>0.000631521697</v>
      </c>
    </row>
    <row r="349">
      <c r="A349" s="1"/>
      <c r="B349" s="1">
        <v>347.0</v>
      </c>
      <c r="C349" s="2">
        <f t="shared" si="1"/>
        <v>0.5987651235</v>
      </c>
      <c r="M349" s="1">
        <v>0.347</v>
      </c>
      <c r="N349" s="2">
        <f t="shared" si="6"/>
        <v>0.347</v>
      </c>
      <c r="O349" s="1">
        <v>1.0</v>
      </c>
      <c r="P349" s="2">
        <f t="shared" si="3"/>
        <v>0.6723214616</v>
      </c>
      <c r="Q349" s="1">
        <v>1.0</v>
      </c>
      <c r="S349" s="2">
        <f t="shared" si="5"/>
        <v>0.0003552636797</v>
      </c>
      <c r="T349" s="2">
        <f t="shared" si="7"/>
        <v>0.0003552636797</v>
      </c>
    </row>
    <row r="350">
      <c r="A350" s="1"/>
      <c r="B350" s="1">
        <v>348.0</v>
      </c>
      <c r="C350" s="2">
        <f t="shared" si="1"/>
        <v>0.5958681313</v>
      </c>
      <c r="M350" s="1">
        <v>0.348</v>
      </c>
      <c r="N350" s="2">
        <f t="shared" si="6"/>
        <v>0.348</v>
      </c>
      <c r="O350" s="1">
        <v>1.0</v>
      </c>
      <c r="P350" s="2">
        <f t="shared" si="3"/>
        <v>0.6664097723</v>
      </c>
      <c r="Q350" s="1">
        <v>1.0</v>
      </c>
      <c r="S350" s="2">
        <f t="shared" si="5"/>
        <v>0.0001579053584</v>
      </c>
      <c r="T350" s="2">
        <f t="shared" si="7"/>
        <v>0.0001579053584</v>
      </c>
    </row>
    <row r="351">
      <c r="A351" s="1"/>
      <c r="B351" s="1">
        <v>349.0</v>
      </c>
      <c r="C351" s="2">
        <f t="shared" si="1"/>
        <v>0.5929586251</v>
      </c>
      <c r="M351" s="1">
        <v>0.349</v>
      </c>
      <c r="N351" s="2">
        <f t="shared" si="6"/>
        <v>0.349</v>
      </c>
      <c r="O351" s="1">
        <v>1.0</v>
      </c>
      <c r="P351" s="2">
        <f t="shared" si="3"/>
        <v>0.6604718049</v>
      </c>
      <c r="Q351" s="1">
        <v>1.0</v>
      </c>
      <c r="S351" s="2">
        <f t="shared" si="5"/>
        <v>0.00003947789809</v>
      </c>
      <c r="T351" s="2">
        <f t="shared" si="7"/>
        <v>0.00003947789809</v>
      </c>
    </row>
    <row r="352">
      <c r="A352" s="1"/>
      <c r="B352" s="1">
        <v>350.0</v>
      </c>
      <c r="C352" s="2">
        <f t="shared" si="1"/>
        <v>0.590036587</v>
      </c>
      <c r="M352" s="1">
        <v>0.35</v>
      </c>
      <c r="N352" s="2">
        <f t="shared" si="6"/>
        <v>0.35</v>
      </c>
      <c r="O352" s="1">
        <v>1.0</v>
      </c>
      <c r="P352" s="2">
        <f t="shared" si="3"/>
        <v>0.6545084972</v>
      </c>
      <c r="Q352" s="1">
        <v>1.0</v>
      </c>
      <c r="S352" s="2">
        <f t="shared" si="5"/>
        <v>0</v>
      </c>
      <c r="T352" s="2">
        <f t="shared" si="7"/>
        <v>0</v>
      </c>
    </row>
    <row r="353">
      <c r="A353" s="1"/>
      <c r="B353" s="1">
        <v>351.0</v>
      </c>
      <c r="C353" s="2">
        <f t="shared" si="1"/>
        <v>0.587101999</v>
      </c>
      <c r="M353" s="1">
        <v>0.351</v>
      </c>
      <c r="N353" s="2">
        <f t="shared" si="6"/>
        <v>0.351</v>
      </c>
      <c r="O353" s="1">
        <v>1.0</v>
      </c>
      <c r="P353" s="2">
        <f t="shared" si="3"/>
        <v>0.6485207908</v>
      </c>
      <c r="Q353" s="1">
        <v>1.0</v>
      </c>
      <c r="S353" s="2">
        <f t="shared" si="5"/>
        <v>0.00003947789809</v>
      </c>
      <c r="T353" s="2">
        <f t="shared" si="7"/>
        <v>0.00003947789809</v>
      </c>
    </row>
    <row r="354">
      <c r="A354" s="1"/>
      <c r="B354" s="1">
        <v>352.0</v>
      </c>
      <c r="C354" s="2">
        <f t="shared" si="1"/>
        <v>0.5841548431</v>
      </c>
      <c r="M354" s="1">
        <v>0.352</v>
      </c>
      <c r="N354" s="2">
        <f t="shared" si="6"/>
        <v>0.352</v>
      </c>
      <c r="O354" s="1">
        <v>1.0</v>
      </c>
      <c r="P354" s="2">
        <f t="shared" si="3"/>
        <v>0.6425096312</v>
      </c>
      <c r="Q354" s="1">
        <v>1.0</v>
      </c>
      <c r="S354" s="2">
        <f t="shared" si="5"/>
        <v>0.0001579053584</v>
      </c>
      <c r="T354" s="2">
        <f t="shared" si="7"/>
        <v>0.0001579053584</v>
      </c>
    </row>
    <row r="355">
      <c r="A355" s="1"/>
      <c r="B355" s="1">
        <v>353.0</v>
      </c>
      <c r="C355" s="2">
        <f t="shared" si="1"/>
        <v>0.5811951016</v>
      </c>
      <c r="M355" s="1">
        <v>0.353</v>
      </c>
      <c r="N355" s="2">
        <f t="shared" si="6"/>
        <v>0.353</v>
      </c>
      <c r="O355" s="1">
        <v>1.0</v>
      </c>
      <c r="P355" s="2">
        <f t="shared" si="3"/>
        <v>0.6364759678</v>
      </c>
      <c r="Q355" s="1">
        <v>1.0</v>
      </c>
      <c r="S355" s="2">
        <f t="shared" si="5"/>
        <v>0.0003552636797</v>
      </c>
      <c r="T355" s="2">
        <f t="shared" si="7"/>
        <v>0.0003552636797</v>
      </c>
    </row>
    <row r="356">
      <c r="A356" s="1"/>
      <c r="B356" s="1">
        <v>354.0</v>
      </c>
      <c r="C356" s="2">
        <f t="shared" si="1"/>
        <v>0.5782227565</v>
      </c>
      <c r="M356" s="1">
        <v>0.354</v>
      </c>
      <c r="N356" s="2">
        <f t="shared" si="6"/>
        <v>0.354</v>
      </c>
      <c r="O356" s="1">
        <v>1.0</v>
      </c>
      <c r="P356" s="2">
        <f t="shared" si="3"/>
        <v>0.6304207531</v>
      </c>
      <c r="Q356" s="1">
        <v>1.0</v>
      </c>
      <c r="S356" s="2">
        <f t="shared" si="5"/>
        <v>0.000631521697</v>
      </c>
      <c r="T356" s="2">
        <f t="shared" si="7"/>
        <v>0.000631521697</v>
      </c>
    </row>
    <row r="357">
      <c r="A357" s="1"/>
      <c r="B357" s="1">
        <v>355.0</v>
      </c>
      <c r="C357" s="2">
        <f t="shared" si="1"/>
        <v>0.5752377899</v>
      </c>
      <c r="M357" s="1">
        <v>0.355</v>
      </c>
      <c r="N357" s="2">
        <f t="shared" si="6"/>
        <v>0.355</v>
      </c>
      <c r="O357" s="1">
        <v>1.0</v>
      </c>
      <c r="P357" s="2">
        <f t="shared" si="3"/>
        <v>0.6243449436</v>
      </c>
      <c r="Q357" s="1">
        <v>1.0</v>
      </c>
      <c r="S357" s="2">
        <f t="shared" si="5"/>
        <v>0.0009866357859</v>
      </c>
      <c r="T357" s="2">
        <f t="shared" si="7"/>
        <v>0.0009866357859</v>
      </c>
    </row>
    <row r="358">
      <c r="A358" s="1"/>
      <c r="B358" s="1">
        <v>356.0</v>
      </c>
      <c r="C358" s="2">
        <f t="shared" si="1"/>
        <v>0.5722401842</v>
      </c>
      <c r="M358" s="1">
        <v>0.356</v>
      </c>
      <c r="N358" s="2">
        <f t="shared" si="6"/>
        <v>0.356</v>
      </c>
      <c r="O358" s="1">
        <v>1.0</v>
      </c>
      <c r="P358" s="2">
        <f t="shared" si="3"/>
        <v>0.6182494985</v>
      </c>
      <c r="Q358" s="1">
        <v>1.0</v>
      </c>
      <c r="S358" s="2">
        <f t="shared" si="5"/>
        <v>0.00142054987</v>
      </c>
      <c r="T358" s="2">
        <f t="shared" si="7"/>
        <v>0.00142054987</v>
      </c>
    </row>
    <row r="359">
      <c r="A359" s="1"/>
      <c r="B359" s="1">
        <v>357.0</v>
      </c>
      <c r="C359" s="2">
        <f t="shared" si="1"/>
        <v>0.5692299214</v>
      </c>
      <c r="M359" s="1">
        <v>0.357</v>
      </c>
      <c r="N359" s="2">
        <f t="shared" si="6"/>
        <v>0.357</v>
      </c>
      <c r="O359" s="1">
        <v>1.0</v>
      </c>
      <c r="P359" s="2">
        <f t="shared" si="3"/>
        <v>0.6121353805</v>
      </c>
      <c r="Q359" s="1">
        <v>1.0</v>
      </c>
      <c r="S359" s="2">
        <f t="shared" si="5"/>
        <v>0.001933195428</v>
      </c>
      <c r="T359" s="2">
        <f t="shared" si="7"/>
        <v>0.001933195428</v>
      </c>
    </row>
    <row r="360">
      <c r="A360" s="1"/>
      <c r="B360" s="1">
        <v>358.0</v>
      </c>
      <c r="C360" s="2">
        <f t="shared" si="1"/>
        <v>0.5662069839</v>
      </c>
      <c r="M360" s="1">
        <v>0.358</v>
      </c>
      <c r="N360" s="2">
        <f t="shared" si="6"/>
        <v>0.358</v>
      </c>
      <c r="O360" s="1">
        <v>1.0</v>
      </c>
      <c r="P360" s="2">
        <f t="shared" si="3"/>
        <v>0.606003555</v>
      </c>
      <c r="Q360" s="1">
        <v>1.0</v>
      </c>
      <c r="S360" s="2">
        <f t="shared" si="5"/>
        <v>0.002524491509</v>
      </c>
      <c r="T360" s="2">
        <f t="shared" si="7"/>
        <v>0.002524491509</v>
      </c>
    </row>
    <row r="361">
      <c r="A361" s="1"/>
      <c r="B361" s="1">
        <v>359.0</v>
      </c>
      <c r="C361" s="2">
        <f t="shared" si="1"/>
        <v>0.5631713538</v>
      </c>
      <c r="M361" s="1">
        <v>0.359</v>
      </c>
      <c r="N361" s="2">
        <f t="shared" si="6"/>
        <v>0.359</v>
      </c>
      <c r="O361" s="1">
        <v>1.0</v>
      </c>
      <c r="P361" s="2">
        <f t="shared" si="3"/>
        <v>0.5998549903</v>
      </c>
      <c r="Q361" s="1">
        <v>1.0</v>
      </c>
      <c r="S361" s="2">
        <f t="shared" si="5"/>
        <v>0.00319434474</v>
      </c>
      <c r="T361" s="2">
        <f t="shared" si="7"/>
        <v>0.00319434474</v>
      </c>
    </row>
    <row r="362">
      <c r="A362" s="1"/>
      <c r="B362" s="1">
        <v>360.0</v>
      </c>
      <c r="C362" s="2">
        <f t="shared" si="1"/>
        <v>0.5601230136</v>
      </c>
      <c r="M362" s="1">
        <v>0.36</v>
      </c>
      <c r="N362" s="2">
        <f t="shared" si="6"/>
        <v>0.36</v>
      </c>
      <c r="O362" s="1">
        <v>1.0</v>
      </c>
      <c r="P362" s="2">
        <f t="shared" si="3"/>
        <v>0.5936906573</v>
      </c>
      <c r="Q362" s="1">
        <v>1.0</v>
      </c>
      <c r="S362" s="2">
        <f t="shared" si="5"/>
        <v>0.003942649343</v>
      </c>
      <c r="T362" s="2">
        <f t="shared" si="7"/>
        <v>0.003942649343</v>
      </c>
    </row>
    <row r="363">
      <c r="A363" s="1"/>
      <c r="B363" s="1">
        <v>361.0</v>
      </c>
      <c r="C363" s="2">
        <f t="shared" si="1"/>
        <v>0.5570619454</v>
      </c>
      <c r="M363" s="1">
        <v>0.361</v>
      </c>
      <c r="N363" s="2">
        <f t="shared" si="6"/>
        <v>0.361</v>
      </c>
      <c r="O363" s="1">
        <v>1.0</v>
      </c>
      <c r="P363" s="2">
        <f t="shared" si="3"/>
        <v>0.5875115295</v>
      </c>
      <c r="Q363" s="1">
        <v>1.0</v>
      </c>
      <c r="S363" s="2">
        <f t="shared" si="5"/>
        <v>0.004769287152</v>
      </c>
      <c r="T363" s="2">
        <f t="shared" si="7"/>
        <v>0.004769287152</v>
      </c>
    </row>
    <row r="364">
      <c r="A364" s="1"/>
      <c r="B364" s="1">
        <v>362.0</v>
      </c>
      <c r="C364" s="2">
        <f t="shared" si="1"/>
        <v>0.5539881316</v>
      </c>
      <c r="M364" s="1">
        <v>0.362</v>
      </c>
      <c r="N364" s="2">
        <f t="shared" si="6"/>
        <v>0.362</v>
      </c>
      <c r="O364" s="1">
        <v>1.0</v>
      </c>
      <c r="P364" s="2">
        <f t="shared" si="3"/>
        <v>0.5813185826</v>
      </c>
      <c r="Q364" s="1">
        <v>1.0</v>
      </c>
      <c r="S364" s="2">
        <f t="shared" si="5"/>
        <v>0.005674127631</v>
      </c>
      <c r="T364" s="2">
        <f t="shared" si="7"/>
        <v>0.005674127631</v>
      </c>
    </row>
    <row r="365">
      <c r="A365" s="1"/>
      <c r="B365" s="1">
        <v>363.0</v>
      </c>
      <c r="C365" s="2">
        <f t="shared" si="1"/>
        <v>0.5509015546</v>
      </c>
      <c r="M365" s="1">
        <v>0.363</v>
      </c>
      <c r="N365" s="2">
        <f t="shared" si="6"/>
        <v>0.363</v>
      </c>
      <c r="O365" s="1">
        <v>1.0</v>
      </c>
      <c r="P365" s="2">
        <f t="shared" si="3"/>
        <v>0.5751127946</v>
      </c>
      <c r="Q365" s="1">
        <v>1.0</v>
      </c>
      <c r="S365" s="2">
        <f t="shared" si="5"/>
        <v>0.006657027896</v>
      </c>
      <c r="T365" s="2">
        <f t="shared" si="7"/>
        <v>0.006657027896</v>
      </c>
    </row>
    <row r="366">
      <c r="A366" s="1"/>
      <c r="B366" s="1">
        <v>364.0</v>
      </c>
      <c r="C366" s="2">
        <f t="shared" si="1"/>
        <v>0.5478021967</v>
      </c>
      <c r="M366" s="1">
        <v>0.364</v>
      </c>
      <c r="N366" s="2">
        <f t="shared" si="6"/>
        <v>0.364</v>
      </c>
      <c r="O366" s="1">
        <v>1.0</v>
      </c>
      <c r="P366" s="2">
        <f t="shared" si="3"/>
        <v>0.5688951453</v>
      </c>
      <c r="Q366" s="1">
        <v>1.0</v>
      </c>
      <c r="S366" s="2">
        <f t="shared" si="5"/>
        <v>0.007717832735</v>
      </c>
      <c r="T366" s="2">
        <f t="shared" si="7"/>
        <v>0.007717832735</v>
      </c>
    </row>
    <row r="367">
      <c r="A367" s="1"/>
      <c r="B367" s="1">
        <v>365.0</v>
      </c>
      <c r="C367" s="2">
        <f t="shared" si="1"/>
        <v>0.5446900404</v>
      </c>
      <c r="M367" s="1">
        <v>0.365</v>
      </c>
      <c r="N367" s="2">
        <f t="shared" si="6"/>
        <v>0.365</v>
      </c>
      <c r="O367" s="1">
        <v>1.0</v>
      </c>
      <c r="P367" s="2">
        <f t="shared" si="3"/>
        <v>0.5626666168</v>
      </c>
      <c r="Q367" s="1">
        <v>1.0</v>
      </c>
      <c r="S367" s="2">
        <f t="shared" si="5"/>
        <v>0.008856374636</v>
      </c>
      <c r="T367" s="2">
        <f t="shared" si="7"/>
        <v>0.008856374636</v>
      </c>
    </row>
    <row r="368">
      <c r="A368" s="1"/>
      <c r="B368" s="1">
        <v>366.0</v>
      </c>
      <c r="C368" s="2">
        <f t="shared" si="1"/>
        <v>0.5415650681</v>
      </c>
      <c r="M368" s="1">
        <v>0.366</v>
      </c>
      <c r="N368" s="2">
        <f t="shared" si="6"/>
        <v>0.366</v>
      </c>
      <c r="O368" s="1">
        <v>1.0</v>
      </c>
      <c r="P368" s="2">
        <f t="shared" si="3"/>
        <v>0.5564281924</v>
      </c>
      <c r="Q368" s="1">
        <v>1.0</v>
      </c>
      <c r="S368" s="2">
        <f t="shared" si="5"/>
        <v>0.01007247381</v>
      </c>
      <c r="T368" s="2">
        <f t="shared" si="7"/>
        <v>0.01007247381</v>
      </c>
    </row>
    <row r="369">
      <c r="A369" s="1"/>
      <c r="B369" s="1">
        <v>367.0</v>
      </c>
      <c r="C369" s="2">
        <f t="shared" si="1"/>
        <v>0.5384272623</v>
      </c>
      <c r="M369" s="1">
        <v>0.367</v>
      </c>
      <c r="N369" s="2">
        <f t="shared" si="6"/>
        <v>0.367</v>
      </c>
      <c r="O369" s="1">
        <v>1.0</v>
      </c>
      <c r="P369" s="2">
        <f t="shared" si="3"/>
        <v>0.5501808574</v>
      </c>
      <c r="Q369" s="1">
        <v>1.0</v>
      </c>
      <c r="S369" s="2">
        <f t="shared" si="5"/>
        <v>0.01136593822</v>
      </c>
      <c r="T369" s="2">
        <f t="shared" si="7"/>
        <v>0.01136593822</v>
      </c>
    </row>
    <row r="370">
      <c r="A370" s="1"/>
      <c r="B370" s="1">
        <v>368.0</v>
      </c>
      <c r="C370" s="2">
        <f t="shared" si="1"/>
        <v>0.5352766054</v>
      </c>
      <c r="M370" s="1">
        <v>0.368</v>
      </c>
      <c r="N370" s="2">
        <f t="shared" si="6"/>
        <v>0.368</v>
      </c>
      <c r="O370" s="1">
        <v>1.0</v>
      </c>
      <c r="P370" s="2">
        <f t="shared" si="3"/>
        <v>0.5439255983</v>
      </c>
      <c r="Q370" s="1">
        <v>1.0</v>
      </c>
      <c r="S370" s="2">
        <f t="shared" si="5"/>
        <v>0.01273656361</v>
      </c>
      <c r="T370" s="2">
        <f t="shared" si="7"/>
        <v>0.01273656361</v>
      </c>
    </row>
    <row r="371">
      <c r="A371" s="1"/>
      <c r="B371" s="1">
        <v>369.0</v>
      </c>
      <c r="C371" s="2">
        <f t="shared" si="1"/>
        <v>0.5321130799</v>
      </c>
      <c r="M371" s="1">
        <v>0.369</v>
      </c>
      <c r="N371" s="2">
        <f t="shared" si="6"/>
        <v>0.369</v>
      </c>
      <c r="O371" s="1">
        <v>1.0</v>
      </c>
      <c r="P371" s="2">
        <f t="shared" si="3"/>
        <v>0.5376634028</v>
      </c>
      <c r="Q371" s="1">
        <v>1.0</v>
      </c>
      <c r="S371" s="2">
        <f t="shared" si="5"/>
        <v>0.01418413354</v>
      </c>
      <c r="T371" s="2">
        <f t="shared" si="7"/>
        <v>0.01418413354</v>
      </c>
    </row>
    <row r="372">
      <c r="A372" s="1"/>
      <c r="B372" s="1">
        <v>370.0</v>
      </c>
      <c r="C372" s="2">
        <f t="shared" si="1"/>
        <v>0.5289366684</v>
      </c>
      <c r="M372" s="1">
        <v>0.37</v>
      </c>
      <c r="N372" s="2">
        <f t="shared" si="6"/>
        <v>0.37</v>
      </c>
      <c r="O372" s="1">
        <v>1.0</v>
      </c>
      <c r="P372" s="2">
        <f t="shared" si="3"/>
        <v>0.5313952598</v>
      </c>
      <c r="Q372" s="1">
        <v>1.0</v>
      </c>
      <c r="S372" s="2">
        <f t="shared" si="5"/>
        <v>0.01570841944</v>
      </c>
      <c r="T372" s="2">
        <f t="shared" si="7"/>
        <v>0.01570841944</v>
      </c>
    </row>
    <row r="373">
      <c r="A373" s="1"/>
      <c r="B373" s="1">
        <v>371.0</v>
      </c>
      <c r="C373" s="2">
        <f t="shared" si="1"/>
        <v>0.5257473534</v>
      </c>
      <c r="M373" s="1">
        <v>0.371</v>
      </c>
      <c r="N373" s="2">
        <f t="shared" si="6"/>
        <v>0.371</v>
      </c>
      <c r="O373" s="1">
        <v>1.0</v>
      </c>
      <c r="P373" s="2">
        <f t="shared" si="3"/>
        <v>0.5251221591</v>
      </c>
      <c r="Q373" s="1">
        <v>1.0</v>
      </c>
      <c r="S373" s="2">
        <f t="shared" si="5"/>
        <v>0.01730918058</v>
      </c>
      <c r="T373" s="2">
        <f t="shared" si="7"/>
        <v>0.01730918058</v>
      </c>
    </row>
    <row r="374">
      <c r="A374" s="1"/>
      <c r="B374" s="1">
        <v>372.0</v>
      </c>
      <c r="C374" s="2">
        <f t="shared" si="1"/>
        <v>0.5225451175</v>
      </c>
      <c r="M374" s="1">
        <v>0.372</v>
      </c>
      <c r="N374" s="2">
        <f t="shared" si="6"/>
        <v>0.372</v>
      </c>
      <c r="O374" s="1">
        <v>1.0</v>
      </c>
      <c r="P374" s="2">
        <f t="shared" si="3"/>
        <v>0.5188450913</v>
      </c>
      <c r="Q374" s="1">
        <v>1.0</v>
      </c>
      <c r="S374" s="2">
        <f t="shared" si="5"/>
        <v>0.01898616421</v>
      </c>
      <c r="T374" s="2">
        <f t="shared" si="7"/>
        <v>0.01898616421</v>
      </c>
    </row>
    <row r="375">
      <c r="A375" s="1"/>
      <c r="B375" s="1">
        <v>373.0</v>
      </c>
      <c r="C375" s="2">
        <f t="shared" si="1"/>
        <v>0.5193299432</v>
      </c>
      <c r="M375" s="1">
        <v>0.373</v>
      </c>
      <c r="N375" s="2">
        <f t="shared" si="6"/>
        <v>0.373</v>
      </c>
      <c r="O375" s="1">
        <v>1.0</v>
      </c>
      <c r="P375" s="2">
        <f t="shared" si="3"/>
        <v>0.5125650477</v>
      </c>
      <c r="Q375" s="1">
        <v>1.0</v>
      </c>
      <c r="S375" s="2">
        <f t="shared" si="5"/>
        <v>0.02073910549</v>
      </c>
      <c r="T375" s="2">
        <f t="shared" si="7"/>
        <v>0.02073910549</v>
      </c>
    </row>
    <row r="376">
      <c r="A376" s="1"/>
      <c r="B376" s="1">
        <v>374.0</v>
      </c>
      <c r="C376" s="2">
        <f t="shared" si="1"/>
        <v>0.5161018133</v>
      </c>
      <c r="M376" s="1">
        <v>0.374</v>
      </c>
      <c r="N376" s="2">
        <f t="shared" si="6"/>
        <v>0.374</v>
      </c>
      <c r="O376" s="1">
        <v>1.0</v>
      </c>
      <c r="P376" s="2">
        <f t="shared" si="3"/>
        <v>0.5062830199</v>
      </c>
      <c r="Q376" s="1">
        <v>1.0</v>
      </c>
      <c r="S376" s="2">
        <f t="shared" si="5"/>
        <v>0.02256772763</v>
      </c>
      <c r="T376" s="2">
        <f t="shared" si="7"/>
        <v>0.02256772763</v>
      </c>
    </row>
    <row r="377">
      <c r="A377" s="1"/>
      <c r="B377" s="1">
        <v>375.0</v>
      </c>
      <c r="C377" s="2">
        <f t="shared" si="1"/>
        <v>0.5128607104</v>
      </c>
      <c r="M377" s="1">
        <v>0.375</v>
      </c>
      <c r="N377" s="2">
        <f t="shared" si="6"/>
        <v>0.375</v>
      </c>
      <c r="O377" s="1">
        <v>1.0</v>
      </c>
      <c r="P377" s="2">
        <f t="shared" si="3"/>
        <v>0.5</v>
      </c>
      <c r="Q377" s="1">
        <v>1.0</v>
      </c>
      <c r="S377" s="2">
        <f t="shared" si="5"/>
        <v>0.02447174185</v>
      </c>
      <c r="T377" s="2">
        <f t="shared" si="7"/>
        <v>0.02447174185</v>
      </c>
    </row>
    <row r="378">
      <c r="A378" s="1"/>
      <c r="B378" s="1">
        <v>376.0</v>
      </c>
      <c r="C378" s="2">
        <f t="shared" si="1"/>
        <v>0.509606617</v>
      </c>
      <c r="M378" s="1">
        <v>0.376</v>
      </c>
      <c r="N378" s="2">
        <f t="shared" si="6"/>
        <v>0.376</v>
      </c>
      <c r="O378" s="1">
        <v>1.0</v>
      </c>
      <c r="P378" s="2">
        <f t="shared" si="3"/>
        <v>0.4937169801</v>
      </c>
      <c r="Q378" s="1">
        <v>1.0</v>
      </c>
      <c r="S378" s="2">
        <f t="shared" si="5"/>
        <v>0.0264508475</v>
      </c>
      <c r="T378" s="2">
        <f t="shared" si="7"/>
        <v>0.0264508475</v>
      </c>
    </row>
    <row r="379">
      <c r="A379" s="1"/>
      <c r="B379" s="1">
        <v>377.0</v>
      </c>
      <c r="C379" s="2">
        <f t="shared" si="1"/>
        <v>0.506339516</v>
      </c>
      <c r="M379" s="1">
        <v>0.377</v>
      </c>
      <c r="N379" s="2">
        <f t="shared" si="6"/>
        <v>0.377</v>
      </c>
      <c r="O379" s="1">
        <v>1.0</v>
      </c>
      <c r="P379" s="2">
        <f t="shared" si="3"/>
        <v>0.4874349523</v>
      </c>
      <c r="Q379" s="1">
        <v>1.0</v>
      </c>
      <c r="S379" s="2">
        <f t="shared" si="5"/>
        <v>0.02850473205</v>
      </c>
      <c r="T379" s="2">
        <f t="shared" si="7"/>
        <v>0.02850473205</v>
      </c>
    </row>
    <row r="380">
      <c r="A380" s="1"/>
      <c r="B380" s="1">
        <v>378.0</v>
      </c>
      <c r="C380" s="2">
        <f t="shared" si="1"/>
        <v>0.50305939</v>
      </c>
      <c r="M380" s="1">
        <v>0.378</v>
      </c>
      <c r="N380" s="2">
        <f t="shared" si="6"/>
        <v>0.378</v>
      </c>
      <c r="O380" s="1">
        <v>1.0</v>
      </c>
      <c r="P380" s="2">
        <f t="shared" si="3"/>
        <v>0.4811549087</v>
      </c>
      <c r="Q380" s="1">
        <v>1.0</v>
      </c>
      <c r="S380" s="2">
        <f t="shared" si="5"/>
        <v>0.03063307117</v>
      </c>
      <c r="T380" s="2">
        <f t="shared" si="7"/>
        <v>0.03063307117</v>
      </c>
    </row>
    <row r="381">
      <c r="A381" s="1"/>
      <c r="B381" s="1">
        <v>379.0</v>
      </c>
      <c r="C381" s="2">
        <f t="shared" si="1"/>
        <v>0.4997662218</v>
      </c>
      <c r="M381" s="1">
        <v>0.379</v>
      </c>
      <c r="N381" s="2">
        <f t="shared" si="6"/>
        <v>0.379</v>
      </c>
      <c r="O381" s="1">
        <v>1.0</v>
      </c>
      <c r="P381" s="2">
        <f t="shared" si="3"/>
        <v>0.4748778409</v>
      </c>
      <c r="Q381" s="1">
        <v>1.0</v>
      </c>
      <c r="S381" s="2">
        <f t="shared" si="5"/>
        <v>0.03283552877</v>
      </c>
      <c r="T381" s="2">
        <f t="shared" si="7"/>
        <v>0.03283552877</v>
      </c>
    </row>
    <row r="382">
      <c r="A382" s="1"/>
      <c r="B382" s="1">
        <v>380.0</v>
      </c>
      <c r="C382" s="2">
        <f t="shared" si="1"/>
        <v>0.496459994</v>
      </c>
      <c r="M382" s="1">
        <v>0.38</v>
      </c>
      <c r="N382" s="2">
        <f t="shared" si="6"/>
        <v>0.38</v>
      </c>
      <c r="O382" s="1">
        <v>1.0</v>
      </c>
      <c r="P382" s="2">
        <f t="shared" si="3"/>
        <v>0.4686047402</v>
      </c>
      <c r="Q382" s="1">
        <v>1.0</v>
      </c>
      <c r="S382" s="2">
        <f t="shared" si="5"/>
        <v>0.03511175706</v>
      </c>
      <c r="T382" s="2">
        <f t="shared" si="7"/>
        <v>0.03511175706</v>
      </c>
    </row>
    <row r="383">
      <c r="A383" s="1"/>
      <c r="B383" s="1">
        <v>381.0</v>
      </c>
      <c r="C383" s="2">
        <f t="shared" si="1"/>
        <v>0.4931406896</v>
      </c>
      <c r="M383" s="1">
        <v>0.381</v>
      </c>
      <c r="N383" s="2">
        <f t="shared" si="6"/>
        <v>0.381</v>
      </c>
      <c r="O383" s="1">
        <v>1.0</v>
      </c>
      <c r="P383" s="2">
        <f t="shared" si="3"/>
        <v>0.4623365972</v>
      </c>
      <c r="Q383" s="1">
        <v>1.0</v>
      </c>
      <c r="S383" s="2">
        <f t="shared" si="5"/>
        <v>0.03746139658</v>
      </c>
      <c r="T383" s="2">
        <f t="shared" si="7"/>
        <v>0.03746139658</v>
      </c>
    </row>
    <row r="384">
      <c r="A384" s="1"/>
      <c r="B384" s="1">
        <v>382.0</v>
      </c>
      <c r="C384" s="2">
        <f t="shared" si="1"/>
        <v>0.4898082913</v>
      </c>
      <c r="M384" s="1">
        <v>0.382</v>
      </c>
      <c r="N384" s="2">
        <f t="shared" si="6"/>
        <v>0.382</v>
      </c>
      <c r="O384" s="1">
        <v>1.0</v>
      </c>
      <c r="P384" s="2">
        <f t="shared" si="3"/>
        <v>0.4560744017</v>
      </c>
      <c r="Q384" s="1">
        <v>1.0</v>
      </c>
      <c r="S384" s="2">
        <f t="shared" si="5"/>
        <v>0.03988407632</v>
      </c>
      <c r="T384" s="2">
        <f t="shared" si="7"/>
        <v>0.03988407632</v>
      </c>
    </row>
    <row r="385">
      <c r="A385" s="1"/>
      <c r="B385" s="1">
        <v>383.0</v>
      </c>
      <c r="C385" s="2">
        <f t="shared" si="1"/>
        <v>0.486462782</v>
      </c>
      <c r="M385" s="1">
        <v>0.383</v>
      </c>
      <c r="N385" s="2">
        <f t="shared" si="6"/>
        <v>0.383</v>
      </c>
      <c r="O385" s="1">
        <v>1.0</v>
      </c>
      <c r="P385" s="2">
        <f t="shared" si="3"/>
        <v>0.4498191426</v>
      </c>
      <c r="Q385" s="1">
        <v>1.0</v>
      </c>
      <c r="S385" s="2">
        <f t="shared" si="5"/>
        <v>0.04237941369</v>
      </c>
      <c r="T385" s="2">
        <f t="shared" si="7"/>
        <v>0.04237941369</v>
      </c>
    </row>
    <row r="386">
      <c r="A386" s="1"/>
      <c r="B386" s="1">
        <v>384.0</v>
      </c>
      <c r="C386" s="2">
        <f t="shared" si="1"/>
        <v>0.4831041444</v>
      </c>
      <c r="M386" s="1">
        <v>0.384</v>
      </c>
      <c r="N386" s="2">
        <f t="shared" si="6"/>
        <v>0.384</v>
      </c>
      <c r="O386" s="1">
        <v>1.0</v>
      </c>
      <c r="P386" s="2">
        <f t="shared" si="3"/>
        <v>0.4435718076</v>
      </c>
      <c r="Q386" s="1">
        <v>1.0</v>
      </c>
      <c r="S386" s="2">
        <f t="shared" si="5"/>
        <v>0.04494701466</v>
      </c>
      <c r="T386" s="2">
        <f t="shared" si="7"/>
        <v>0.04494701466</v>
      </c>
    </row>
    <row r="387">
      <c r="A387" s="1"/>
      <c r="B387" s="1">
        <v>385.0</v>
      </c>
      <c r="C387" s="2">
        <f t="shared" si="1"/>
        <v>0.4797323615</v>
      </c>
      <c r="M387" s="1">
        <v>0.385</v>
      </c>
      <c r="N387" s="2">
        <f t="shared" si="6"/>
        <v>0.385</v>
      </c>
      <c r="O387" s="1">
        <v>1.0</v>
      </c>
      <c r="P387" s="2">
        <f t="shared" si="3"/>
        <v>0.4373333832</v>
      </c>
      <c r="Q387" s="1">
        <v>1.0</v>
      </c>
      <c r="S387" s="2">
        <f t="shared" si="5"/>
        <v>0.04758647377</v>
      </c>
      <c r="T387" s="2">
        <f t="shared" si="7"/>
        <v>0.04758647377</v>
      </c>
    </row>
    <row r="388">
      <c r="A388" s="1"/>
      <c r="B388" s="1">
        <v>386.0</v>
      </c>
      <c r="C388" s="2">
        <f t="shared" si="1"/>
        <v>0.4763474161</v>
      </c>
      <c r="M388" s="1">
        <v>0.386</v>
      </c>
      <c r="N388" s="2">
        <f t="shared" si="6"/>
        <v>0.386</v>
      </c>
      <c r="O388" s="1">
        <v>1.0</v>
      </c>
      <c r="P388" s="2">
        <f t="shared" si="3"/>
        <v>0.4311048547</v>
      </c>
      <c r="Q388" s="1">
        <v>1.0</v>
      </c>
      <c r="S388" s="2">
        <f t="shared" si="5"/>
        <v>0.05029737422</v>
      </c>
      <c r="T388" s="2">
        <f t="shared" si="7"/>
        <v>0.05029737422</v>
      </c>
    </row>
    <row r="389">
      <c r="A389" s="1"/>
      <c r="B389" s="1">
        <v>387.0</v>
      </c>
      <c r="C389" s="2">
        <f t="shared" si="1"/>
        <v>0.4729492912</v>
      </c>
      <c r="M389" s="1">
        <v>0.387</v>
      </c>
      <c r="N389" s="2">
        <f t="shared" si="6"/>
        <v>0.387</v>
      </c>
      <c r="O389" s="1">
        <v>1.0</v>
      </c>
      <c r="P389" s="2">
        <f t="shared" si="3"/>
        <v>0.4248872054</v>
      </c>
      <c r="Q389" s="1">
        <v>1.0</v>
      </c>
      <c r="S389" s="2">
        <f t="shared" si="5"/>
        <v>0.05307928792</v>
      </c>
      <c r="T389" s="2">
        <f t="shared" si="7"/>
        <v>0.05307928792</v>
      </c>
    </row>
    <row r="390">
      <c r="A390" s="1"/>
      <c r="B390" s="1">
        <v>388.0</v>
      </c>
      <c r="C390" s="2">
        <f t="shared" si="1"/>
        <v>0.4695379697</v>
      </c>
      <c r="M390" s="1">
        <v>0.388</v>
      </c>
      <c r="N390" s="2">
        <f t="shared" si="6"/>
        <v>0.388</v>
      </c>
      <c r="O390" s="1">
        <v>1.0</v>
      </c>
      <c r="P390" s="2">
        <f t="shared" si="3"/>
        <v>0.4186814174</v>
      </c>
      <c r="Q390" s="1">
        <v>1.0</v>
      </c>
      <c r="S390" s="2">
        <f t="shared" si="5"/>
        <v>0.05593177559</v>
      </c>
      <c r="T390" s="2">
        <f t="shared" si="7"/>
        <v>0.05593177559</v>
      </c>
    </row>
    <row r="391">
      <c r="A391" s="1"/>
      <c r="B391" s="1">
        <v>389.0</v>
      </c>
      <c r="C391" s="2">
        <f t="shared" si="1"/>
        <v>0.4661134346</v>
      </c>
      <c r="M391" s="1">
        <v>0.389</v>
      </c>
      <c r="N391" s="2">
        <f t="shared" si="6"/>
        <v>0.389</v>
      </c>
      <c r="O391" s="1">
        <v>1.0</v>
      </c>
      <c r="P391" s="2">
        <f t="shared" si="3"/>
        <v>0.4124884705</v>
      </c>
      <c r="Q391" s="1">
        <v>1.0</v>
      </c>
      <c r="S391" s="2">
        <f t="shared" si="5"/>
        <v>0.05885438678</v>
      </c>
      <c r="T391" s="2">
        <f t="shared" si="7"/>
        <v>0.05885438678</v>
      </c>
    </row>
    <row r="392">
      <c r="A392" s="1"/>
      <c r="B392" s="1">
        <v>390.0</v>
      </c>
      <c r="C392" s="2">
        <f t="shared" si="1"/>
        <v>0.4626756689</v>
      </c>
      <c r="M392" s="1">
        <v>0.39</v>
      </c>
      <c r="N392" s="2">
        <f t="shared" si="6"/>
        <v>0.39</v>
      </c>
      <c r="O392" s="1">
        <v>1.0</v>
      </c>
      <c r="P392" s="2">
        <f t="shared" si="3"/>
        <v>0.4063093427</v>
      </c>
      <c r="Q392" s="1">
        <v>1.0</v>
      </c>
      <c r="S392" s="2">
        <f t="shared" si="5"/>
        <v>0.06184665998</v>
      </c>
      <c r="T392" s="2">
        <f t="shared" si="7"/>
        <v>0.06184665998</v>
      </c>
    </row>
    <row r="393">
      <c r="A393" s="1"/>
      <c r="B393" s="1">
        <v>391.0</v>
      </c>
      <c r="C393" s="2">
        <f t="shared" si="1"/>
        <v>0.4592246555</v>
      </c>
      <c r="M393" s="1">
        <v>0.391</v>
      </c>
      <c r="N393" s="2">
        <f t="shared" si="6"/>
        <v>0.391</v>
      </c>
      <c r="O393" s="1">
        <v>1.0</v>
      </c>
      <c r="P393" s="2">
        <f t="shared" si="3"/>
        <v>0.4001450097</v>
      </c>
      <c r="Q393" s="1">
        <v>1.0</v>
      </c>
      <c r="S393" s="2">
        <f t="shared" si="5"/>
        <v>0.06490812267</v>
      </c>
      <c r="T393" s="2">
        <f t="shared" si="7"/>
        <v>0.06490812267</v>
      </c>
    </row>
    <row r="394">
      <c r="A394" s="1"/>
      <c r="B394" s="1">
        <v>392.0</v>
      </c>
      <c r="C394" s="2">
        <f t="shared" si="1"/>
        <v>0.4557603775</v>
      </c>
      <c r="M394" s="1">
        <v>0.392</v>
      </c>
      <c r="N394" s="2">
        <f t="shared" si="6"/>
        <v>0.392</v>
      </c>
      <c r="O394" s="1">
        <v>1.0</v>
      </c>
      <c r="P394" s="2">
        <f t="shared" si="3"/>
        <v>0.393996445</v>
      </c>
      <c r="Q394" s="1">
        <v>1.0</v>
      </c>
      <c r="S394" s="2">
        <f t="shared" si="5"/>
        <v>0.0680382914</v>
      </c>
      <c r="T394" s="2">
        <f t="shared" si="7"/>
        <v>0.0680382914</v>
      </c>
    </row>
    <row r="395">
      <c r="A395" s="1"/>
      <c r="B395" s="1">
        <v>393.0</v>
      </c>
      <c r="C395" s="2">
        <f t="shared" si="1"/>
        <v>0.4522828179</v>
      </c>
      <c r="M395" s="1">
        <v>0.393</v>
      </c>
      <c r="N395" s="2">
        <f t="shared" si="6"/>
        <v>0.393</v>
      </c>
      <c r="O395" s="1">
        <v>1.0</v>
      </c>
      <c r="P395" s="2">
        <f t="shared" si="3"/>
        <v>0.3878646195</v>
      </c>
      <c r="Q395" s="1">
        <v>1.0</v>
      </c>
      <c r="S395" s="2">
        <f t="shared" si="5"/>
        <v>0.0712366719</v>
      </c>
      <c r="T395" s="2">
        <f t="shared" si="7"/>
        <v>0.0712366719</v>
      </c>
    </row>
    <row r="396">
      <c r="A396" s="1"/>
      <c r="B396" s="1">
        <v>394.0</v>
      </c>
      <c r="C396" s="2">
        <f t="shared" si="1"/>
        <v>0.4487919599</v>
      </c>
      <c r="M396" s="1">
        <v>0.394</v>
      </c>
      <c r="N396" s="2">
        <f t="shared" si="6"/>
        <v>0.394</v>
      </c>
      <c r="O396" s="1">
        <v>1.0</v>
      </c>
      <c r="P396" s="2">
        <f t="shared" si="3"/>
        <v>0.3817505015</v>
      </c>
      <c r="Q396" s="1">
        <v>1.0</v>
      </c>
      <c r="S396" s="2">
        <f t="shared" si="5"/>
        <v>0.0745027591</v>
      </c>
      <c r="T396" s="2">
        <f t="shared" si="7"/>
        <v>0.0745027591</v>
      </c>
    </row>
    <row r="397">
      <c r="A397" s="1"/>
      <c r="B397" s="1">
        <v>395.0</v>
      </c>
      <c r="C397" s="2">
        <f t="shared" si="1"/>
        <v>0.4452877864</v>
      </c>
      <c r="M397" s="1">
        <v>0.395</v>
      </c>
      <c r="N397" s="2">
        <f t="shared" si="6"/>
        <v>0.395</v>
      </c>
      <c r="O397" s="1">
        <v>1.0</v>
      </c>
      <c r="P397" s="2">
        <f t="shared" si="3"/>
        <v>0.3756550564</v>
      </c>
      <c r="Q397" s="1">
        <v>1.0</v>
      </c>
      <c r="S397" s="2">
        <f t="shared" si="5"/>
        <v>0.07783603725</v>
      </c>
      <c r="T397" s="2">
        <f t="shared" si="7"/>
        <v>0.07783603725</v>
      </c>
    </row>
    <row r="398">
      <c r="A398" s="1"/>
      <c r="B398" s="1">
        <v>396.0</v>
      </c>
      <c r="C398" s="2">
        <f t="shared" si="1"/>
        <v>0.4417702807</v>
      </c>
      <c r="M398" s="1">
        <v>0.396</v>
      </c>
      <c r="N398" s="2">
        <f t="shared" si="6"/>
        <v>0.396</v>
      </c>
      <c r="O398" s="1">
        <v>1.0</v>
      </c>
      <c r="P398" s="2">
        <f t="shared" si="3"/>
        <v>0.3695792469</v>
      </c>
      <c r="Q398" s="1">
        <v>1.0</v>
      </c>
      <c r="S398" s="2">
        <f t="shared" si="5"/>
        <v>0.08123597998</v>
      </c>
      <c r="T398" s="2">
        <f t="shared" si="7"/>
        <v>0.08123597998</v>
      </c>
    </row>
    <row r="399">
      <c r="A399" s="1"/>
      <c r="B399" s="1">
        <v>397.0</v>
      </c>
      <c r="C399" s="2">
        <f t="shared" si="1"/>
        <v>0.4382394258</v>
      </c>
      <c r="M399" s="1">
        <v>0.397</v>
      </c>
      <c r="N399" s="2">
        <f t="shared" si="6"/>
        <v>0.397</v>
      </c>
      <c r="O399" s="1">
        <v>1.0</v>
      </c>
      <c r="P399" s="2">
        <f t="shared" si="3"/>
        <v>0.3635240322</v>
      </c>
      <c r="Q399" s="1">
        <v>1.0</v>
      </c>
      <c r="S399" s="2">
        <f t="shared" si="5"/>
        <v>0.0847020504</v>
      </c>
      <c r="T399" s="2">
        <f t="shared" si="7"/>
        <v>0.0847020504</v>
      </c>
    </row>
    <row r="400">
      <c r="A400" s="1"/>
      <c r="B400" s="1">
        <v>398.0</v>
      </c>
      <c r="C400" s="2">
        <f t="shared" si="1"/>
        <v>0.4346952048</v>
      </c>
      <c r="M400" s="1">
        <v>0.398</v>
      </c>
      <c r="N400" s="2">
        <f t="shared" si="6"/>
        <v>0.398</v>
      </c>
      <c r="O400" s="1">
        <v>1.0</v>
      </c>
      <c r="P400" s="2">
        <f t="shared" si="3"/>
        <v>0.3574903688</v>
      </c>
      <c r="Q400" s="1">
        <v>1.0</v>
      </c>
      <c r="S400" s="2">
        <f t="shared" si="5"/>
        <v>0.08823370119</v>
      </c>
      <c r="T400" s="2">
        <f t="shared" si="7"/>
        <v>0.08823370119</v>
      </c>
    </row>
    <row r="401">
      <c r="A401" s="1"/>
      <c r="B401" s="1">
        <v>399.0</v>
      </c>
      <c r="C401" s="2">
        <f t="shared" si="1"/>
        <v>0.4311376011</v>
      </c>
      <c r="M401" s="1">
        <v>0.399</v>
      </c>
      <c r="N401" s="2">
        <f t="shared" si="6"/>
        <v>0.399</v>
      </c>
      <c r="O401" s="1">
        <v>1.0</v>
      </c>
      <c r="P401" s="2">
        <f t="shared" si="3"/>
        <v>0.3514792092</v>
      </c>
      <c r="Q401" s="1">
        <v>1.0</v>
      </c>
      <c r="S401" s="2">
        <f t="shared" si="5"/>
        <v>0.09183037464</v>
      </c>
      <c r="T401" s="2">
        <f t="shared" si="7"/>
        <v>0.09183037464</v>
      </c>
    </row>
    <row r="402">
      <c r="A402" s="1"/>
      <c r="B402" s="1">
        <v>400.0</v>
      </c>
      <c r="C402" s="2">
        <f t="shared" si="1"/>
        <v>0.4275665978</v>
      </c>
      <c r="M402" s="1">
        <v>0.4</v>
      </c>
      <c r="N402" s="2">
        <f t="shared" si="6"/>
        <v>0.4</v>
      </c>
      <c r="O402" s="1">
        <v>1.0</v>
      </c>
      <c r="P402" s="2">
        <f t="shared" si="3"/>
        <v>0.3454915028</v>
      </c>
      <c r="Q402" s="1">
        <v>1.0</v>
      </c>
      <c r="S402" s="2">
        <f t="shared" si="5"/>
        <v>0.09549150281</v>
      </c>
      <c r="T402" s="2">
        <f t="shared" si="7"/>
        <v>0.09549150281</v>
      </c>
    </row>
    <row r="403">
      <c r="A403" s="1"/>
      <c r="B403" s="1">
        <v>401.0</v>
      </c>
      <c r="C403" s="2">
        <f t="shared" si="1"/>
        <v>0.423982178</v>
      </c>
      <c r="M403" s="1">
        <v>0.401</v>
      </c>
      <c r="N403" s="2">
        <f t="shared" si="6"/>
        <v>0.401</v>
      </c>
      <c r="O403" s="1">
        <v>1.0</v>
      </c>
      <c r="P403" s="2">
        <f t="shared" si="3"/>
        <v>0.3395281951</v>
      </c>
      <c r="Q403" s="1">
        <v>1.0</v>
      </c>
      <c r="S403" s="2">
        <f t="shared" si="5"/>
        <v>0.09921650756</v>
      </c>
      <c r="T403" s="2">
        <f t="shared" si="7"/>
        <v>0.09921650756</v>
      </c>
    </row>
    <row r="404">
      <c r="A404" s="1"/>
      <c r="B404" s="1">
        <v>402.0</v>
      </c>
      <c r="C404" s="2">
        <f t="shared" si="1"/>
        <v>0.4203843251</v>
      </c>
      <c r="M404" s="1">
        <v>0.402</v>
      </c>
      <c r="N404" s="2">
        <f t="shared" si="6"/>
        <v>0.402</v>
      </c>
      <c r="O404" s="1">
        <v>1.0</v>
      </c>
      <c r="P404" s="2">
        <f t="shared" si="3"/>
        <v>0.3335902277</v>
      </c>
      <c r="Q404" s="1">
        <v>1.0</v>
      </c>
      <c r="S404" s="2">
        <f t="shared" si="5"/>
        <v>0.1030048007</v>
      </c>
      <c r="T404" s="2">
        <f t="shared" si="7"/>
        <v>0.1030048007</v>
      </c>
    </row>
    <row r="405">
      <c r="A405" s="1"/>
      <c r="B405" s="1">
        <v>403.0</v>
      </c>
      <c r="C405" s="2">
        <f t="shared" si="1"/>
        <v>0.4167730222</v>
      </c>
      <c r="M405" s="1">
        <v>0.403</v>
      </c>
      <c r="N405" s="2">
        <f t="shared" si="6"/>
        <v>0.403</v>
      </c>
      <c r="O405" s="1">
        <v>1.0</v>
      </c>
      <c r="P405" s="2">
        <f t="shared" si="3"/>
        <v>0.3276785384</v>
      </c>
      <c r="Q405" s="1">
        <v>1.0</v>
      </c>
      <c r="S405" s="2">
        <f t="shared" si="5"/>
        <v>0.1068557839</v>
      </c>
      <c r="T405" s="2">
        <f t="shared" si="7"/>
        <v>0.1068557839</v>
      </c>
    </row>
    <row r="406">
      <c r="A406" s="1"/>
      <c r="B406" s="1">
        <v>404.0</v>
      </c>
      <c r="C406" s="2">
        <f t="shared" si="1"/>
        <v>0.4131482528</v>
      </c>
      <c r="M406" s="1">
        <v>0.404</v>
      </c>
      <c r="N406" s="2">
        <f t="shared" si="6"/>
        <v>0.404</v>
      </c>
      <c r="O406" s="1">
        <v>1.0</v>
      </c>
      <c r="P406" s="2">
        <f t="shared" si="3"/>
        <v>0.3217940606</v>
      </c>
      <c r="Q406" s="1">
        <v>1.0</v>
      </c>
      <c r="S406" s="2">
        <f t="shared" si="5"/>
        <v>0.1107688492</v>
      </c>
      <c r="T406" s="2">
        <f t="shared" si="7"/>
        <v>0.1107688492</v>
      </c>
    </row>
    <row r="407">
      <c r="A407" s="1"/>
      <c r="B407" s="1">
        <v>405.0</v>
      </c>
      <c r="C407" s="2">
        <f t="shared" si="1"/>
        <v>0.40951</v>
      </c>
      <c r="M407" s="1">
        <v>0.405</v>
      </c>
      <c r="N407" s="2">
        <f t="shared" si="6"/>
        <v>0.405</v>
      </c>
      <c r="O407" s="1">
        <v>1.0</v>
      </c>
      <c r="P407" s="2">
        <f t="shared" si="3"/>
        <v>0.3159377237</v>
      </c>
      <c r="Q407" s="1">
        <v>1.0</v>
      </c>
      <c r="S407" s="2">
        <f t="shared" si="5"/>
        <v>0.1147433786</v>
      </c>
      <c r="T407" s="2">
        <f t="shared" si="7"/>
        <v>0.1147433786</v>
      </c>
    </row>
    <row r="408">
      <c r="A408" s="1"/>
      <c r="B408" s="1">
        <v>406.0</v>
      </c>
      <c r="C408" s="2">
        <f t="shared" si="1"/>
        <v>0.4058582472</v>
      </c>
      <c r="M408" s="1">
        <v>0.406</v>
      </c>
      <c r="N408" s="2">
        <f t="shared" si="6"/>
        <v>0.406</v>
      </c>
      <c r="O408" s="1">
        <v>1.0</v>
      </c>
      <c r="P408" s="2">
        <f t="shared" si="3"/>
        <v>0.3101104522</v>
      </c>
      <c r="Q408" s="1">
        <v>1.0</v>
      </c>
      <c r="S408" s="2">
        <f t="shared" si="5"/>
        <v>0.1187787445</v>
      </c>
      <c r="T408" s="2">
        <f t="shared" si="7"/>
        <v>0.1187787445</v>
      </c>
    </row>
    <row r="409">
      <c r="A409" s="1"/>
      <c r="B409" s="1">
        <v>407.0</v>
      </c>
      <c r="C409" s="2">
        <f t="shared" si="1"/>
        <v>0.4021929778</v>
      </c>
      <c r="M409" s="1">
        <v>0.407</v>
      </c>
      <c r="N409" s="2">
        <f t="shared" si="6"/>
        <v>0.407</v>
      </c>
      <c r="O409" s="1">
        <v>1.0</v>
      </c>
      <c r="P409" s="2">
        <f t="shared" si="3"/>
        <v>0.3043131666</v>
      </c>
      <c r="Q409" s="1">
        <v>1.0</v>
      </c>
      <c r="S409" s="2">
        <f t="shared" si="5"/>
        <v>0.1228743096</v>
      </c>
      <c r="T409" s="2">
        <f t="shared" si="7"/>
        <v>0.1228743096</v>
      </c>
    </row>
    <row r="410">
      <c r="A410" s="1"/>
      <c r="B410" s="1">
        <v>408.0</v>
      </c>
      <c r="C410" s="2">
        <f t="shared" si="1"/>
        <v>0.3985141751</v>
      </c>
      <c r="M410" s="1">
        <v>0.408</v>
      </c>
      <c r="N410" s="2">
        <f t="shared" si="6"/>
        <v>0.408</v>
      </c>
      <c r="O410" s="1">
        <v>1.0</v>
      </c>
      <c r="P410" s="2">
        <f t="shared" si="3"/>
        <v>0.2985467821</v>
      </c>
      <c r="Q410" s="1">
        <v>1.0</v>
      </c>
      <c r="S410" s="2">
        <f t="shared" si="5"/>
        <v>0.1270294273</v>
      </c>
      <c r="T410" s="2">
        <f t="shared" si="7"/>
        <v>0.1270294273</v>
      </c>
    </row>
    <row r="411">
      <c r="A411" s="1"/>
      <c r="B411" s="1">
        <v>409.0</v>
      </c>
      <c r="C411" s="2">
        <f t="shared" si="1"/>
        <v>0.3948218224</v>
      </c>
      <c r="M411" s="1">
        <v>0.409</v>
      </c>
      <c r="N411" s="2">
        <f t="shared" si="6"/>
        <v>0.409</v>
      </c>
      <c r="O411" s="1">
        <v>1.0</v>
      </c>
      <c r="P411" s="2">
        <f t="shared" si="3"/>
        <v>0.2928122095</v>
      </c>
      <c r="Q411" s="1">
        <v>1.0</v>
      </c>
      <c r="S411" s="2">
        <f t="shared" si="5"/>
        <v>0.1312434413</v>
      </c>
      <c r="T411" s="2">
        <f t="shared" si="7"/>
        <v>0.1312434413</v>
      </c>
    </row>
    <row r="412">
      <c r="A412" s="1"/>
      <c r="B412" s="1">
        <v>410.0</v>
      </c>
      <c r="C412" s="2">
        <f t="shared" si="1"/>
        <v>0.3911159033</v>
      </c>
      <c r="M412" s="1">
        <v>0.41</v>
      </c>
      <c r="N412" s="2">
        <f t="shared" si="6"/>
        <v>0.41</v>
      </c>
      <c r="O412" s="1">
        <v>1.0</v>
      </c>
      <c r="P412" s="2">
        <f t="shared" si="3"/>
        <v>0.2871103542</v>
      </c>
      <c r="Q412" s="1">
        <v>1.0</v>
      </c>
      <c r="S412" s="2">
        <f t="shared" si="5"/>
        <v>0.1355156863</v>
      </c>
      <c r="T412" s="2">
        <f t="shared" si="7"/>
        <v>0.1355156863</v>
      </c>
    </row>
    <row r="413">
      <c r="A413" s="1"/>
      <c r="B413" s="1">
        <v>411.0</v>
      </c>
      <c r="C413" s="2">
        <f t="shared" si="1"/>
        <v>0.3873964011</v>
      </c>
      <c r="M413" s="1">
        <v>0.411</v>
      </c>
      <c r="N413" s="2">
        <f t="shared" si="6"/>
        <v>0.411</v>
      </c>
      <c r="O413" s="1">
        <v>1.0</v>
      </c>
      <c r="P413" s="2">
        <f t="shared" si="3"/>
        <v>0.2814421167</v>
      </c>
      <c r="Q413" s="1">
        <v>1.0</v>
      </c>
      <c r="S413" s="2">
        <f t="shared" si="5"/>
        <v>0.1398454876</v>
      </c>
      <c r="T413" s="2">
        <f t="shared" si="7"/>
        <v>0.1398454876</v>
      </c>
    </row>
    <row r="414">
      <c r="A414" s="1"/>
      <c r="B414" s="1">
        <v>412.0</v>
      </c>
      <c r="C414" s="2">
        <f t="shared" si="1"/>
        <v>0.3836632993</v>
      </c>
      <c r="M414" s="1">
        <v>0.412</v>
      </c>
      <c r="N414" s="2">
        <f t="shared" si="6"/>
        <v>0.412</v>
      </c>
      <c r="O414" s="1">
        <v>1.0</v>
      </c>
      <c r="P414" s="2">
        <f t="shared" si="3"/>
        <v>0.275808392</v>
      </c>
      <c r="Q414" s="1">
        <v>1.0</v>
      </c>
      <c r="S414" s="2">
        <f t="shared" si="5"/>
        <v>0.1442321614</v>
      </c>
      <c r="T414" s="2">
        <f t="shared" si="7"/>
        <v>0.1442321614</v>
      </c>
    </row>
    <row r="415">
      <c r="A415" s="1"/>
      <c r="B415" s="1">
        <v>413.0</v>
      </c>
      <c r="C415" s="2">
        <f t="shared" si="1"/>
        <v>0.3799165813</v>
      </c>
      <c r="M415" s="1">
        <v>0.413</v>
      </c>
      <c r="N415" s="2">
        <f t="shared" si="6"/>
        <v>0.413</v>
      </c>
      <c r="O415" s="1">
        <v>1.0</v>
      </c>
      <c r="P415" s="2">
        <f t="shared" si="3"/>
        <v>0.2702100697</v>
      </c>
      <c r="Q415" s="1">
        <v>1.0</v>
      </c>
      <c r="S415" s="2">
        <f t="shared" si="5"/>
        <v>0.1486750151</v>
      </c>
      <c r="T415" s="2">
        <f t="shared" si="7"/>
        <v>0.1486750151</v>
      </c>
    </row>
    <row r="416">
      <c r="A416" s="1"/>
      <c r="B416" s="1">
        <v>414.0</v>
      </c>
      <c r="C416" s="2">
        <f t="shared" si="1"/>
        <v>0.3761562306</v>
      </c>
      <c r="M416" s="1">
        <v>0.414</v>
      </c>
      <c r="N416" s="2">
        <f t="shared" si="6"/>
        <v>0.414</v>
      </c>
      <c r="O416" s="1">
        <v>1.0</v>
      </c>
      <c r="P416" s="2">
        <f t="shared" si="3"/>
        <v>0.2646480339</v>
      </c>
      <c r="Q416" s="1">
        <v>1.0</v>
      </c>
      <c r="S416" s="2">
        <f t="shared" si="5"/>
        <v>0.1531733471</v>
      </c>
      <c r="T416" s="2">
        <f t="shared" si="7"/>
        <v>0.1531733471</v>
      </c>
    </row>
    <row r="417">
      <c r="A417" s="1"/>
      <c r="B417" s="1">
        <v>415.0</v>
      </c>
      <c r="C417" s="2">
        <f t="shared" si="1"/>
        <v>0.3723822307</v>
      </c>
      <c r="M417" s="1">
        <v>0.415</v>
      </c>
      <c r="N417" s="2">
        <f t="shared" si="6"/>
        <v>0.415</v>
      </c>
      <c r="O417" s="1">
        <v>1.0</v>
      </c>
      <c r="P417" s="2">
        <f t="shared" si="3"/>
        <v>0.2591231629</v>
      </c>
      <c r="Q417" s="1">
        <v>1.0</v>
      </c>
      <c r="S417" s="2">
        <f t="shared" si="5"/>
        <v>0.157726447</v>
      </c>
      <c r="T417" s="2">
        <f t="shared" si="7"/>
        <v>0.157726447</v>
      </c>
    </row>
    <row r="418">
      <c r="A418" s="1"/>
      <c r="B418" s="1">
        <v>416.0</v>
      </c>
      <c r="C418" s="2">
        <f t="shared" si="1"/>
        <v>0.3685945652</v>
      </c>
      <c r="M418" s="1">
        <v>0.416</v>
      </c>
      <c r="N418" s="2">
        <f t="shared" si="6"/>
        <v>0.416</v>
      </c>
      <c r="O418" s="1">
        <v>1.0</v>
      </c>
      <c r="P418" s="2">
        <f t="shared" si="3"/>
        <v>0.2536363292</v>
      </c>
      <c r="Q418" s="1">
        <v>1.0</v>
      </c>
      <c r="S418" s="2">
        <f t="shared" si="5"/>
        <v>0.1623335959</v>
      </c>
      <c r="T418" s="2">
        <f t="shared" si="7"/>
        <v>0.1623335959</v>
      </c>
    </row>
    <row r="419">
      <c r="A419" s="1"/>
      <c r="B419" s="1">
        <v>417.0</v>
      </c>
      <c r="C419" s="2">
        <f t="shared" si="1"/>
        <v>0.3647932176</v>
      </c>
      <c r="M419" s="1">
        <v>0.417</v>
      </c>
      <c r="N419" s="2">
        <f t="shared" si="6"/>
        <v>0.417</v>
      </c>
      <c r="O419" s="1">
        <v>1.0</v>
      </c>
      <c r="P419" s="2">
        <f t="shared" si="3"/>
        <v>0.2481883992</v>
      </c>
      <c r="Q419" s="1">
        <v>1.0</v>
      </c>
      <c r="S419" s="2">
        <f t="shared" si="5"/>
        <v>0.1669940663</v>
      </c>
      <c r="T419" s="2">
        <f t="shared" si="7"/>
        <v>0.1669940663</v>
      </c>
    </row>
    <row r="420">
      <c r="A420" s="1"/>
      <c r="B420" s="1">
        <v>418.0</v>
      </c>
      <c r="C420" s="2">
        <f t="shared" si="1"/>
        <v>0.3609781715</v>
      </c>
      <c r="M420" s="1">
        <v>0.418</v>
      </c>
      <c r="N420" s="2">
        <f t="shared" si="6"/>
        <v>0.418</v>
      </c>
      <c r="O420" s="1">
        <v>1.0</v>
      </c>
      <c r="P420" s="2">
        <f t="shared" si="3"/>
        <v>0.2427802331</v>
      </c>
      <c r="Q420" s="1">
        <v>1.0</v>
      </c>
      <c r="S420" s="2">
        <f t="shared" si="5"/>
        <v>0.1717071221</v>
      </c>
      <c r="T420" s="2">
        <f t="shared" si="7"/>
        <v>0.1717071221</v>
      </c>
    </row>
    <row r="421">
      <c r="A421" s="1"/>
      <c r="B421" s="1">
        <v>419.0</v>
      </c>
      <c r="C421" s="2">
        <f t="shared" si="1"/>
        <v>0.3571494104</v>
      </c>
      <c r="M421" s="1">
        <v>0.419</v>
      </c>
      <c r="N421" s="2">
        <f t="shared" si="6"/>
        <v>0.419</v>
      </c>
      <c r="O421" s="1">
        <v>1.0</v>
      </c>
      <c r="P421" s="2">
        <f t="shared" si="3"/>
        <v>0.237412685</v>
      </c>
      <c r="Q421" s="1">
        <v>1.0</v>
      </c>
      <c r="S421" s="2">
        <f t="shared" si="5"/>
        <v>0.1764720192</v>
      </c>
      <c r="T421" s="2">
        <f t="shared" si="7"/>
        <v>0.1764720192</v>
      </c>
    </row>
    <row r="422">
      <c r="A422" s="1"/>
      <c r="B422" s="1">
        <v>420.0</v>
      </c>
      <c r="C422" s="2">
        <f t="shared" si="1"/>
        <v>0.3533069179</v>
      </c>
      <c r="M422" s="1">
        <v>0.42</v>
      </c>
      <c r="N422" s="2">
        <f t="shared" si="6"/>
        <v>0.42</v>
      </c>
      <c r="O422" s="1">
        <v>1.0</v>
      </c>
      <c r="P422" s="2">
        <f t="shared" si="3"/>
        <v>0.2320866025</v>
      </c>
      <c r="Q422" s="1">
        <v>1.0</v>
      </c>
      <c r="S422" s="2">
        <f t="shared" si="5"/>
        <v>0.1812880051</v>
      </c>
      <c r="T422" s="2">
        <f t="shared" si="7"/>
        <v>0.1812880051</v>
      </c>
    </row>
    <row r="423">
      <c r="A423" s="1"/>
      <c r="B423" s="1">
        <v>421.0</v>
      </c>
      <c r="C423" s="2">
        <f t="shared" si="1"/>
        <v>0.3494506778</v>
      </c>
      <c r="M423" s="1">
        <v>0.421</v>
      </c>
      <c r="N423" s="2">
        <f t="shared" si="6"/>
        <v>0.421</v>
      </c>
      <c r="O423" s="1">
        <v>1.0</v>
      </c>
      <c r="P423" s="2">
        <f t="shared" si="3"/>
        <v>0.2268028266</v>
      </c>
      <c r="Q423" s="1">
        <v>1.0</v>
      </c>
      <c r="S423" s="2">
        <f t="shared" si="5"/>
        <v>0.1861543194</v>
      </c>
      <c r="T423" s="2">
        <f t="shared" si="7"/>
        <v>0.1861543194</v>
      </c>
    </row>
    <row r="424">
      <c r="A424" s="1"/>
      <c r="B424" s="1">
        <v>422.0</v>
      </c>
      <c r="C424" s="2">
        <f t="shared" si="1"/>
        <v>0.3455806735</v>
      </c>
      <c r="M424" s="1">
        <v>0.422</v>
      </c>
      <c r="N424" s="2">
        <f t="shared" si="6"/>
        <v>0.422</v>
      </c>
      <c r="O424" s="1">
        <v>1.0</v>
      </c>
      <c r="P424" s="2">
        <f t="shared" si="3"/>
        <v>0.2215621918</v>
      </c>
      <c r="Q424" s="1">
        <v>1.0</v>
      </c>
      <c r="S424" s="2">
        <f t="shared" si="5"/>
        <v>0.1910701935</v>
      </c>
      <c r="T424" s="2">
        <f t="shared" si="7"/>
        <v>0.1910701935</v>
      </c>
    </row>
    <row r="425">
      <c r="A425" s="1"/>
      <c r="B425" s="1">
        <v>423.0</v>
      </c>
      <c r="C425" s="2">
        <f t="shared" si="1"/>
        <v>0.3416968888</v>
      </c>
      <c r="M425" s="1">
        <v>0.423</v>
      </c>
      <c r="N425" s="2">
        <f t="shared" si="6"/>
        <v>0.423</v>
      </c>
      <c r="O425" s="1">
        <v>1.0</v>
      </c>
      <c r="P425" s="2">
        <f t="shared" si="3"/>
        <v>0.2163655254</v>
      </c>
      <c r="Q425" s="1">
        <v>1.0</v>
      </c>
      <c r="S425" s="2">
        <f t="shared" si="5"/>
        <v>0.1960348512</v>
      </c>
      <c r="T425" s="2">
        <f t="shared" si="7"/>
        <v>0.1960348512</v>
      </c>
    </row>
    <row r="426">
      <c r="A426" s="1"/>
      <c r="B426" s="1">
        <v>424.0</v>
      </c>
      <c r="C426" s="2">
        <f t="shared" si="1"/>
        <v>0.3377993074</v>
      </c>
      <c r="M426" s="1">
        <v>0.424</v>
      </c>
      <c r="N426" s="2">
        <f t="shared" si="6"/>
        <v>0.424</v>
      </c>
      <c r="O426" s="1">
        <v>1.0</v>
      </c>
      <c r="P426" s="2">
        <f t="shared" si="3"/>
        <v>0.2112136483</v>
      </c>
      <c r="Q426" s="1">
        <v>1.0</v>
      </c>
      <c r="S426" s="2">
        <f t="shared" si="5"/>
        <v>0.2010475085</v>
      </c>
      <c r="T426" s="2">
        <f t="shared" si="7"/>
        <v>0.2010475085</v>
      </c>
    </row>
    <row r="427">
      <c r="A427" s="1"/>
      <c r="B427" s="1">
        <v>425.0</v>
      </c>
      <c r="C427" s="2">
        <f t="shared" si="1"/>
        <v>0.333887913</v>
      </c>
      <c r="M427" s="1">
        <v>0.425</v>
      </c>
      <c r="N427" s="2">
        <f t="shared" si="6"/>
        <v>0.425</v>
      </c>
      <c r="O427" s="1">
        <v>1.0</v>
      </c>
      <c r="P427" s="2">
        <f t="shared" si="3"/>
        <v>0.2061073739</v>
      </c>
      <c r="Q427" s="1">
        <v>1.0</v>
      </c>
      <c r="S427" s="2">
        <f t="shared" si="5"/>
        <v>0.2061073739</v>
      </c>
      <c r="T427" s="2">
        <f t="shared" si="7"/>
        <v>0.2061073739</v>
      </c>
    </row>
    <row r="428">
      <c r="A428" s="1"/>
      <c r="B428" s="1">
        <v>426.0</v>
      </c>
      <c r="C428" s="2">
        <f t="shared" si="1"/>
        <v>0.3299626892</v>
      </c>
      <c r="M428" s="1">
        <v>0.426</v>
      </c>
      <c r="N428" s="2">
        <f t="shared" si="6"/>
        <v>0.426</v>
      </c>
      <c r="O428" s="1">
        <v>1.0</v>
      </c>
      <c r="P428" s="2">
        <f t="shared" si="3"/>
        <v>0.2010475085</v>
      </c>
      <c r="Q428" s="1">
        <v>1.0</v>
      </c>
      <c r="S428" s="2">
        <f t="shared" si="5"/>
        <v>0.2112136483</v>
      </c>
      <c r="T428" s="2">
        <f t="shared" si="7"/>
        <v>0.2112136483</v>
      </c>
    </row>
    <row r="429">
      <c r="A429" s="1"/>
      <c r="B429" s="1">
        <v>427.0</v>
      </c>
      <c r="C429" s="2">
        <f t="shared" si="1"/>
        <v>0.3260236199</v>
      </c>
      <c r="M429" s="1">
        <v>0.427</v>
      </c>
      <c r="N429" s="2">
        <f t="shared" si="6"/>
        <v>0.427</v>
      </c>
      <c r="O429" s="1">
        <v>1.0</v>
      </c>
      <c r="P429" s="2">
        <f t="shared" si="3"/>
        <v>0.1960348512</v>
      </c>
      <c r="Q429" s="1">
        <v>1.0</v>
      </c>
      <c r="S429" s="2">
        <f t="shared" si="5"/>
        <v>0.2163655254</v>
      </c>
      <c r="T429" s="2">
        <f t="shared" si="7"/>
        <v>0.2163655254</v>
      </c>
    </row>
    <row r="430">
      <c r="A430" s="1"/>
      <c r="B430" s="1">
        <v>428.0</v>
      </c>
      <c r="C430" s="2">
        <f t="shared" si="1"/>
        <v>0.3220706887</v>
      </c>
      <c r="M430" s="1">
        <v>0.428</v>
      </c>
      <c r="N430" s="2">
        <f t="shared" si="6"/>
        <v>0.428</v>
      </c>
      <c r="O430" s="1">
        <v>1.0</v>
      </c>
      <c r="P430" s="2">
        <f t="shared" si="3"/>
        <v>0.1910701935</v>
      </c>
      <c r="Q430" s="1">
        <v>1.0</v>
      </c>
      <c r="S430" s="2">
        <f t="shared" si="5"/>
        <v>0.2215621918</v>
      </c>
      <c r="T430" s="2">
        <f t="shared" si="7"/>
        <v>0.2215621918</v>
      </c>
    </row>
    <row r="431">
      <c r="A431" s="1"/>
      <c r="B431" s="1">
        <v>429.0</v>
      </c>
      <c r="C431" s="2">
        <f t="shared" si="1"/>
        <v>0.3181038795</v>
      </c>
      <c r="M431" s="1">
        <v>0.429</v>
      </c>
      <c r="N431" s="2">
        <f t="shared" si="6"/>
        <v>0.429</v>
      </c>
      <c r="O431" s="1">
        <v>1.0</v>
      </c>
      <c r="P431" s="2">
        <f t="shared" si="3"/>
        <v>0.1861543194</v>
      </c>
      <c r="Q431" s="1">
        <v>1.0</v>
      </c>
      <c r="S431" s="2">
        <f t="shared" si="5"/>
        <v>0.2268028266</v>
      </c>
      <c r="T431" s="2">
        <f t="shared" si="7"/>
        <v>0.2268028266</v>
      </c>
    </row>
    <row r="432">
      <c r="A432" s="1"/>
      <c r="B432" s="1">
        <v>430.0</v>
      </c>
      <c r="C432" s="2">
        <f t="shared" si="1"/>
        <v>0.3141231761</v>
      </c>
      <c r="M432" s="1">
        <v>0.43</v>
      </c>
      <c r="N432" s="2">
        <f t="shared" si="6"/>
        <v>0.43</v>
      </c>
      <c r="O432" s="1">
        <v>1.0</v>
      </c>
      <c r="P432" s="2">
        <f t="shared" si="3"/>
        <v>0.1812880051</v>
      </c>
      <c r="Q432" s="1">
        <v>1.0</v>
      </c>
      <c r="S432" s="2">
        <f t="shared" si="5"/>
        <v>0.2320866025</v>
      </c>
      <c r="T432" s="2">
        <f t="shared" si="7"/>
        <v>0.2320866025</v>
      </c>
    </row>
    <row r="433">
      <c r="A433" s="1"/>
      <c r="B433" s="1">
        <v>431.0</v>
      </c>
      <c r="C433" s="2">
        <f t="shared" si="1"/>
        <v>0.3101285622</v>
      </c>
      <c r="M433" s="1">
        <v>0.431</v>
      </c>
      <c r="N433" s="2">
        <f t="shared" si="6"/>
        <v>0.431</v>
      </c>
      <c r="O433" s="1">
        <v>1.0</v>
      </c>
      <c r="P433" s="2">
        <f t="shared" si="3"/>
        <v>0.1764720192</v>
      </c>
      <c r="Q433" s="1">
        <v>1.0</v>
      </c>
      <c r="S433" s="2">
        <f t="shared" si="5"/>
        <v>0.237412685</v>
      </c>
      <c r="T433" s="2">
        <f t="shared" si="7"/>
        <v>0.237412685</v>
      </c>
    </row>
    <row r="434">
      <c r="A434" s="1"/>
      <c r="B434" s="1">
        <v>432.0</v>
      </c>
      <c r="C434" s="2">
        <f t="shared" si="1"/>
        <v>0.3061200218</v>
      </c>
      <c r="M434" s="1">
        <v>0.432</v>
      </c>
      <c r="N434" s="2">
        <f t="shared" si="6"/>
        <v>0.432</v>
      </c>
      <c r="O434" s="1">
        <v>1.0</v>
      </c>
      <c r="P434" s="2">
        <f t="shared" si="3"/>
        <v>0.1717071221</v>
      </c>
      <c r="Q434" s="1">
        <v>1.0</v>
      </c>
      <c r="S434" s="2">
        <f t="shared" si="5"/>
        <v>0.2427802331</v>
      </c>
      <c r="T434" s="2">
        <f t="shared" si="7"/>
        <v>0.2427802331</v>
      </c>
    </row>
    <row r="435">
      <c r="A435" s="1"/>
      <c r="B435" s="1">
        <v>433.0</v>
      </c>
      <c r="C435" s="2">
        <f t="shared" si="1"/>
        <v>0.3020975386</v>
      </c>
      <c r="M435" s="1">
        <v>0.433</v>
      </c>
      <c r="N435" s="2">
        <f t="shared" si="6"/>
        <v>0.433</v>
      </c>
      <c r="O435" s="1">
        <v>1.0</v>
      </c>
      <c r="P435" s="2">
        <f t="shared" si="3"/>
        <v>0.1669940663</v>
      </c>
      <c r="Q435" s="1">
        <v>1.0</v>
      </c>
      <c r="S435" s="2">
        <f t="shared" si="5"/>
        <v>0.2481883992</v>
      </c>
      <c r="T435" s="2">
        <f t="shared" si="7"/>
        <v>0.2481883992</v>
      </c>
    </row>
    <row r="436">
      <c r="A436" s="1"/>
      <c r="B436" s="1">
        <v>434.0</v>
      </c>
      <c r="C436" s="2">
        <f t="shared" si="1"/>
        <v>0.2980610965</v>
      </c>
      <c r="M436" s="1">
        <v>0.434</v>
      </c>
      <c r="N436" s="2">
        <f t="shared" si="6"/>
        <v>0.434</v>
      </c>
      <c r="O436" s="1">
        <v>1.0</v>
      </c>
      <c r="P436" s="2">
        <f t="shared" si="3"/>
        <v>0.1623335959</v>
      </c>
      <c r="Q436" s="1">
        <v>1.0</v>
      </c>
      <c r="S436" s="2">
        <f t="shared" si="5"/>
        <v>0.2536363292</v>
      </c>
      <c r="T436" s="2">
        <f t="shared" si="7"/>
        <v>0.2536363292</v>
      </c>
    </row>
    <row r="437">
      <c r="A437" s="1"/>
      <c r="B437" s="1">
        <v>435.0</v>
      </c>
      <c r="C437" s="2">
        <f t="shared" si="1"/>
        <v>0.2940106795</v>
      </c>
      <c r="M437" s="1">
        <v>0.435</v>
      </c>
      <c r="N437" s="2">
        <f t="shared" si="6"/>
        <v>0.435</v>
      </c>
      <c r="O437" s="1">
        <v>1.0</v>
      </c>
      <c r="P437" s="2">
        <f t="shared" si="3"/>
        <v>0.157726447</v>
      </c>
      <c r="Q437" s="1">
        <v>1.0</v>
      </c>
      <c r="S437" s="2">
        <f t="shared" si="5"/>
        <v>0.2591231629</v>
      </c>
      <c r="T437" s="2">
        <f t="shared" si="7"/>
        <v>0.2591231629</v>
      </c>
    </row>
    <row r="438">
      <c r="A438" s="1"/>
      <c r="B438" s="1">
        <v>436.0</v>
      </c>
      <c r="C438" s="2">
        <f t="shared" si="1"/>
        <v>0.2899462714</v>
      </c>
      <c r="M438" s="1">
        <v>0.436</v>
      </c>
      <c r="N438" s="2">
        <f t="shared" si="6"/>
        <v>0.436</v>
      </c>
      <c r="O438" s="1">
        <v>1.0</v>
      </c>
      <c r="P438" s="2">
        <f t="shared" si="3"/>
        <v>0.1531733471</v>
      </c>
      <c r="Q438" s="1">
        <v>1.0</v>
      </c>
      <c r="S438" s="2">
        <f t="shared" si="5"/>
        <v>0.2646480339</v>
      </c>
      <c r="T438" s="2">
        <f t="shared" si="7"/>
        <v>0.2646480339</v>
      </c>
    </row>
    <row r="439">
      <c r="A439" s="1"/>
      <c r="B439" s="1">
        <v>437.0</v>
      </c>
      <c r="C439" s="2">
        <f t="shared" si="1"/>
        <v>0.2858678561</v>
      </c>
      <c r="M439" s="1">
        <v>0.437</v>
      </c>
      <c r="N439" s="2">
        <f t="shared" si="6"/>
        <v>0.437</v>
      </c>
      <c r="O439" s="1">
        <v>1.0</v>
      </c>
      <c r="P439" s="2">
        <f t="shared" si="3"/>
        <v>0.1486750151</v>
      </c>
      <c r="Q439" s="1">
        <v>1.0</v>
      </c>
      <c r="S439" s="2">
        <f t="shared" si="5"/>
        <v>0.2702100697</v>
      </c>
      <c r="T439" s="2">
        <f t="shared" si="7"/>
        <v>0.2702100697</v>
      </c>
    </row>
    <row r="440">
      <c r="A440" s="1"/>
      <c r="B440" s="1">
        <v>438.0</v>
      </c>
      <c r="C440" s="2">
        <f t="shared" si="1"/>
        <v>0.2817754177</v>
      </c>
      <c r="M440" s="1">
        <v>0.438</v>
      </c>
      <c r="N440" s="2">
        <f t="shared" si="6"/>
        <v>0.438</v>
      </c>
      <c r="O440" s="1">
        <v>1.0</v>
      </c>
      <c r="P440" s="2">
        <f t="shared" si="3"/>
        <v>0.1442321614</v>
      </c>
      <c r="Q440" s="1">
        <v>1.0</v>
      </c>
      <c r="S440" s="2">
        <f t="shared" si="5"/>
        <v>0.275808392</v>
      </c>
      <c r="T440" s="2">
        <f t="shared" si="7"/>
        <v>0.275808392</v>
      </c>
    </row>
    <row r="441">
      <c r="A441" s="1"/>
      <c r="B441" s="1">
        <v>439.0</v>
      </c>
      <c r="C441" s="2">
        <f t="shared" si="1"/>
        <v>0.27766894</v>
      </c>
      <c r="M441" s="1">
        <v>0.439</v>
      </c>
      <c r="N441" s="2">
        <f t="shared" si="6"/>
        <v>0.439</v>
      </c>
      <c r="O441" s="1">
        <v>1.0</v>
      </c>
      <c r="P441" s="2">
        <f t="shared" si="3"/>
        <v>0.1398454876</v>
      </c>
      <c r="Q441" s="1">
        <v>1.0</v>
      </c>
      <c r="S441" s="2">
        <f t="shared" si="5"/>
        <v>0.2814421167</v>
      </c>
      <c r="T441" s="2">
        <f t="shared" si="7"/>
        <v>0.2814421167</v>
      </c>
    </row>
    <row r="442">
      <c r="A442" s="1"/>
      <c r="B442" s="1">
        <v>440.0</v>
      </c>
      <c r="C442" s="2">
        <f t="shared" si="1"/>
        <v>0.2735484071</v>
      </c>
      <c r="M442" s="1">
        <v>0.44</v>
      </c>
      <c r="N442" s="2">
        <f t="shared" si="6"/>
        <v>0.44</v>
      </c>
      <c r="O442" s="1">
        <v>1.0</v>
      </c>
      <c r="P442" s="2">
        <f t="shared" si="3"/>
        <v>0.1355156863</v>
      </c>
      <c r="Q442" s="1">
        <v>1.0</v>
      </c>
      <c r="S442" s="2">
        <f t="shared" si="5"/>
        <v>0.2871103542</v>
      </c>
      <c r="T442" s="2">
        <f t="shared" si="7"/>
        <v>0.2871103542</v>
      </c>
    </row>
    <row r="443">
      <c r="A443" s="1"/>
      <c r="B443" s="1">
        <v>441.0</v>
      </c>
      <c r="C443" s="2">
        <f t="shared" si="1"/>
        <v>0.269413803</v>
      </c>
      <c r="M443" s="1">
        <v>0.441</v>
      </c>
      <c r="N443" s="2">
        <f t="shared" si="6"/>
        <v>0.441</v>
      </c>
      <c r="O443" s="1">
        <v>1.0</v>
      </c>
      <c r="P443" s="2">
        <f t="shared" si="3"/>
        <v>0.1312434413</v>
      </c>
      <c r="Q443" s="1">
        <v>1.0</v>
      </c>
      <c r="S443" s="2">
        <f t="shared" si="5"/>
        <v>0.2928122095</v>
      </c>
      <c r="T443" s="2">
        <f t="shared" si="7"/>
        <v>0.2928122095</v>
      </c>
    </row>
    <row r="444">
      <c r="A444" s="1"/>
      <c r="B444" s="1">
        <v>442.0</v>
      </c>
      <c r="C444" s="2">
        <f t="shared" si="1"/>
        <v>0.2652651116</v>
      </c>
      <c r="M444" s="1">
        <v>0.442</v>
      </c>
      <c r="N444" s="2">
        <f t="shared" si="6"/>
        <v>0.442</v>
      </c>
      <c r="O444" s="1">
        <v>1.0</v>
      </c>
      <c r="P444" s="2">
        <f t="shared" si="3"/>
        <v>0.1270294273</v>
      </c>
      <c r="Q444" s="1">
        <v>1.0</v>
      </c>
      <c r="S444" s="2">
        <f t="shared" si="5"/>
        <v>0.2985467821</v>
      </c>
      <c r="T444" s="2">
        <f t="shared" si="7"/>
        <v>0.2985467821</v>
      </c>
    </row>
    <row r="445">
      <c r="A445" s="1"/>
      <c r="B445" s="1">
        <v>443.0</v>
      </c>
      <c r="C445" s="2">
        <f t="shared" si="1"/>
        <v>0.261102317</v>
      </c>
      <c r="M445" s="1">
        <v>0.443</v>
      </c>
      <c r="N445" s="2">
        <f t="shared" si="6"/>
        <v>0.443</v>
      </c>
      <c r="O445" s="1">
        <v>1.0</v>
      </c>
      <c r="P445" s="2">
        <f t="shared" si="3"/>
        <v>0.1228743096</v>
      </c>
      <c r="Q445" s="1">
        <v>1.0</v>
      </c>
      <c r="S445" s="2">
        <f t="shared" si="5"/>
        <v>0.3043131666</v>
      </c>
      <c r="T445" s="2">
        <f t="shared" si="7"/>
        <v>0.3043131666</v>
      </c>
    </row>
    <row r="446">
      <c r="A446" s="1"/>
      <c r="B446" s="1">
        <v>444.0</v>
      </c>
      <c r="C446" s="2">
        <f t="shared" si="1"/>
        <v>0.2569254033</v>
      </c>
      <c r="M446" s="1">
        <v>0.444</v>
      </c>
      <c r="N446" s="2">
        <f t="shared" si="6"/>
        <v>0.444</v>
      </c>
      <c r="O446" s="1">
        <v>1.0</v>
      </c>
      <c r="P446" s="2">
        <f t="shared" si="3"/>
        <v>0.1187787445</v>
      </c>
      <c r="Q446" s="1">
        <v>1.0</v>
      </c>
      <c r="S446" s="2">
        <f t="shared" si="5"/>
        <v>0.3101104522</v>
      </c>
      <c r="T446" s="2">
        <f t="shared" si="7"/>
        <v>0.3101104522</v>
      </c>
    </row>
    <row r="447">
      <c r="A447" s="1"/>
      <c r="B447" s="1">
        <v>445.0</v>
      </c>
      <c r="C447" s="2">
        <f t="shared" si="1"/>
        <v>0.2527343545</v>
      </c>
      <c r="M447" s="1">
        <v>0.445</v>
      </c>
      <c r="N447" s="2">
        <f t="shared" si="6"/>
        <v>0.445</v>
      </c>
      <c r="O447" s="1">
        <v>1.0</v>
      </c>
      <c r="P447" s="2">
        <f t="shared" si="3"/>
        <v>0.1147433786</v>
      </c>
      <c r="Q447" s="1">
        <v>1.0</v>
      </c>
      <c r="S447" s="2">
        <f t="shared" si="5"/>
        <v>0.3159377237</v>
      </c>
      <c r="T447" s="2">
        <f t="shared" si="7"/>
        <v>0.3159377237</v>
      </c>
    </row>
    <row r="448">
      <c r="A448" s="1"/>
      <c r="B448" s="1">
        <v>446.0</v>
      </c>
      <c r="C448" s="2">
        <f t="shared" si="1"/>
        <v>0.2485291548</v>
      </c>
      <c r="M448" s="1">
        <v>0.446</v>
      </c>
      <c r="N448" s="2">
        <f t="shared" si="6"/>
        <v>0.446</v>
      </c>
      <c r="O448" s="1">
        <v>1.0</v>
      </c>
      <c r="P448" s="2">
        <f t="shared" si="3"/>
        <v>0.1107688492</v>
      </c>
      <c r="Q448" s="1">
        <v>1.0</v>
      </c>
      <c r="S448" s="2">
        <f t="shared" si="5"/>
        <v>0.3217940606</v>
      </c>
      <c r="T448" s="2">
        <f t="shared" si="7"/>
        <v>0.3217940606</v>
      </c>
    </row>
    <row r="449">
      <c r="A449" s="1"/>
      <c r="B449" s="1">
        <v>447.0</v>
      </c>
      <c r="C449" s="2">
        <f t="shared" si="1"/>
        <v>0.2443097882</v>
      </c>
      <c r="M449" s="1">
        <v>0.447</v>
      </c>
      <c r="N449" s="2">
        <f t="shared" si="6"/>
        <v>0.447</v>
      </c>
      <c r="O449" s="1">
        <v>1.0</v>
      </c>
      <c r="P449" s="2">
        <f t="shared" si="3"/>
        <v>0.1068557839</v>
      </c>
      <c r="Q449" s="1">
        <v>1.0</v>
      </c>
      <c r="S449" s="2">
        <f t="shared" si="5"/>
        <v>0.3276785384</v>
      </c>
      <c r="T449" s="2">
        <f t="shared" si="7"/>
        <v>0.3276785384</v>
      </c>
    </row>
    <row r="450">
      <c r="A450" s="1"/>
      <c r="B450" s="1">
        <v>448.0</v>
      </c>
      <c r="C450" s="2">
        <f t="shared" si="1"/>
        <v>0.2400762389</v>
      </c>
      <c r="M450" s="1">
        <v>0.448</v>
      </c>
      <c r="N450" s="2">
        <f t="shared" si="6"/>
        <v>0.448</v>
      </c>
      <c r="O450" s="1">
        <v>1.0</v>
      </c>
      <c r="P450" s="2">
        <f t="shared" si="3"/>
        <v>0.1030048007</v>
      </c>
      <c r="Q450" s="1">
        <v>1.0</v>
      </c>
      <c r="S450" s="2">
        <f t="shared" si="5"/>
        <v>0.3335902277</v>
      </c>
      <c r="T450" s="2">
        <f t="shared" si="7"/>
        <v>0.3335902277</v>
      </c>
    </row>
    <row r="451">
      <c r="A451" s="1"/>
      <c r="B451" s="1">
        <v>449.0</v>
      </c>
      <c r="C451" s="2">
        <f t="shared" si="1"/>
        <v>0.2358284909</v>
      </c>
      <c r="M451" s="1">
        <v>0.449</v>
      </c>
      <c r="N451" s="2">
        <f t="shared" si="6"/>
        <v>0.449</v>
      </c>
      <c r="O451" s="1">
        <v>1.0</v>
      </c>
      <c r="P451" s="2">
        <f t="shared" si="3"/>
        <v>0.09921650756</v>
      </c>
      <c r="Q451" s="1">
        <v>1.0</v>
      </c>
      <c r="S451" s="2">
        <f t="shared" si="5"/>
        <v>0.3395281951</v>
      </c>
      <c r="T451" s="2">
        <f t="shared" si="7"/>
        <v>0.3395281951</v>
      </c>
    </row>
    <row r="452">
      <c r="A452" s="1"/>
      <c r="B452" s="1">
        <v>450.0</v>
      </c>
      <c r="C452" s="2">
        <f t="shared" si="1"/>
        <v>0.2315665286</v>
      </c>
      <c r="M452" s="1">
        <v>0.45</v>
      </c>
      <c r="N452" s="2">
        <f t="shared" si="6"/>
        <v>0.45</v>
      </c>
      <c r="O452" s="1">
        <v>1.0</v>
      </c>
      <c r="P452" s="2">
        <f t="shared" si="3"/>
        <v>0.09549150281</v>
      </c>
      <c r="Q452" s="1">
        <v>1.0</v>
      </c>
      <c r="S452" s="2">
        <f t="shared" si="5"/>
        <v>0.3454915028</v>
      </c>
      <c r="T452" s="2">
        <f t="shared" si="7"/>
        <v>0.3454915028</v>
      </c>
    </row>
    <row r="453">
      <c r="A453" s="1"/>
      <c r="B453" s="1">
        <v>451.0</v>
      </c>
      <c r="C453" s="2">
        <f t="shared" si="1"/>
        <v>0.227290336</v>
      </c>
      <c r="M453" s="1">
        <v>0.451</v>
      </c>
      <c r="N453" s="2">
        <f t="shared" si="6"/>
        <v>0.451</v>
      </c>
      <c r="O453" s="1">
        <v>1.0</v>
      </c>
      <c r="P453" s="2">
        <f t="shared" si="3"/>
        <v>0.09183037464</v>
      </c>
      <c r="Q453" s="1">
        <v>1.0</v>
      </c>
      <c r="S453" s="2">
        <f t="shared" si="5"/>
        <v>0.3514792092</v>
      </c>
      <c r="T453" s="2">
        <f t="shared" si="7"/>
        <v>0.3514792092</v>
      </c>
    </row>
    <row r="454">
      <c r="A454" s="1"/>
      <c r="B454" s="1">
        <v>452.0</v>
      </c>
      <c r="C454" s="2">
        <f t="shared" si="1"/>
        <v>0.2229998973</v>
      </c>
      <c r="M454" s="1">
        <v>0.452</v>
      </c>
      <c r="N454" s="2">
        <f t="shared" si="6"/>
        <v>0.452</v>
      </c>
      <c r="O454" s="1">
        <v>1.0</v>
      </c>
      <c r="P454" s="2">
        <f t="shared" si="3"/>
        <v>0.08823370119</v>
      </c>
      <c r="Q454" s="1">
        <v>1.0</v>
      </c>
      <c r="S454" s="2">
        <f t="shared" si="5"/>
        <v>0.3574903688</v>
      </c>
      <c r="T454" s="2">
        <f t="shared" si="7"/>
        <v>0.3574903688</v>
      </c>
    </row>
    <row r="455">
      <c r="A455" s="1"/>
      <c r="B455" s="1">
        <v>453.0</v>
      </c>
      <c r="C455" s="2">
        <f t="shared" si="1"/>
        <v>0.2186951968</v>
      </c>
      <c r="M455" s="1">
        <v>0.453</v>
      </c>
      <c r="N455" s="2">
        <f t="shared" si="6"/>
        <v>0.453</v>
      </c>
      <c r="O455" s="1">
        <v>1.0</v>
      </c>
      <c r="P455" s="2">
        <f t="shared" si="3"/>
        <v>0.0847020504</v>
      </c>
      <c r="Q455" s="1">
        <v>1.0</v>
      </c>
      <c r="S455" s="2">
        <f t="shared" si="5"/>
        <v>0.3635240322</v>
      </c>
      <c r="T455" s="2">
        <f t="shared" si="7"/>
        <v>0.3635240322</v>
      </c>
    </row>
    <row r="456">
      <c r="A456" s="1"/>
      <c r="B456" s="1">
        <v>454.0</v>
      </c>
      <c r="C456" s="2">
        <f t="shared" si="1"/>
        <v>0.2143762188</v>
      </c>
      <c r="M456" s="1">
        <v>0.454</v>
      </c>
      <c r="N456" s="2">
        <f t="shared" si="6"/>
        <v>0.454</v>
      </c>
      <c r="O456" s="1">
        <v>1.0</v>
      </c>
      <c r="P456" s="2">
        <f t="shared" si="3"/>
        <v>0.08123597998</v>
      </c>
      <c r="Q456" s="1">
        <v>1.0</v>
      </c>
      <c r="S456" s="2">
        <f t="shared" si="5"/>
        <v>0.3695792469</v>
      </c>
      <c r="T456" s="2">
        <f t="shared" si="7"/>
        <v>0.3695792469</v>
      </c>
    </row>
    <row r="457">
      <c r="A457" s="1"/>
      <c r="B457" s="1">
        <v>455.0</v>
      </c>
      <c r="C457" s="2">
        <f t="shared" si="1"/>
        <v>0.2100429473</v>
      </c>
      <c r="M457" s="1">
        <v>0.455</v>
      </c>
      <c r="N457" s="2">
        <f t="shared" si="6"/>
        <v>0.455</v>
      </c>
      <c r="O457" s="1">
        <v>1.0</v>
      </c>
      <c r="P457" s="2">
        <f t="shared" si="3"/>
        <v>0.07783603725</v>
      </c>
      <c r="Q457" s="1">
        <v>1.0</v>
      </c>
      <c r="S457" s="2">
        <f t="shared" si="5"/>
        <v>0.3756550564</v>
      </c>
      <c r="T457" s="2">
        <f t="shared" si="7"/>
        <v>0.3756550564</v>
      </c>
    </row>
    <row r="458">
      <c r="A458" s="1"/>
      <c r="B458" s="1">
        <v>456.0</v>
      </c>
      <c r="C458" s="2">
        <f t="shared" si="1"/>
        <v>0.2056953668</v>
      </c>
      <c r="M458" s="1">
        <v>0.456</v>
      </c>
      <c r="N458" s="2">
        <f t="shared" si="6"/>
        <v>0.456</v>
      </c>
      <c r="O458" s="1">
        <v>1.0</v>
      </c>
      <c r="P458" s="2">
        <f t="shared" si="3"/>
        <v>0.0745027591</v>
      </c>
      <c r="Q458" s="1">
        <v>1.0</v>
      </c>
      <c r="S458" s="2">
        <f t="shared" si="5"/>
        <v>0.3817505015</v>
      </c>
      <c r="T458" s="2">
        <f t="shared" si="7"/>
        <v>0.3817505015</v>
      </c>
    </row>
    <row r="459">
      <c r="A459" s="1"/>
      <c r="B459" s="1">
        <v>457.0</v>
      </c>
      <c r="C459" s="2">
        <f t="shared" si="1"/>
        <v>0.2013334614</v>
      </c>
      <c r="M459" s="1">
        <v>0.457</v>
      </c>
      <c r="N459" s="2">
        <f t="shared" si="6"/>
        <v>0.457</v>
      </c>
      <c r="O459" s="1">
        <v>1.0</v>
      </c>
      <c r="P459" s="2">
        <f t="shared" si="3"/>
        <v>0.0712366719</v>
      </c>
      <c r="Q459" s="1">
        <v>1.0</v>
      </c>
      <c r="S459" s="2">
        <f t="shared" si="5"/>
        <v>0.3878646195</v>
      </c>
      <c r="T459" s="2">
        <f t="shared" si="7"/>
        <v>0.3878646195</v>
      </c>
    </row>
    <row r="460">
      <c r="A460" s="1"/>
      <c r="B460" s="1">
        <v>458.0</v>
      </c>
      <c r="C460" s="2">
        <f t="shared" si="1"/>
        <v>0.1969572156</v>
      </c>
      <c r="M460" s="1">
        <v>0.458</v>
      </c>
      <c r="N460" s="2">
        <f t="shared" si="6"/>
        <v>0.458</v>
      </c>
      <c r="O460" s="1">
        <v>1.0</v>
      </c>
      <c r="P460" s="2">
        <f t="shared" si="3"/>
        <v>0.0680382914</v>
      </c>
      <c r="Q460" s="1">
        <v>1.0</v>
      </c>
      <c r="S460" s="2">
        <f t="shared" si="5"/>
        <v>0.393996445</v>
      </c>
      <c r="T460" s="2">
        <f t="shared" si="7"/>
        <v>0.393996445</v>
      </c>
    </row>
    <row r="461">
      <c r="A461" s="1"/>
      <c r="B461" s="1">
        <v>459.0</v>
      </c>
      <c r="C461" s="2">
        <f t="shared" si="1"/>
        <v>0.1925666136</v>
      </c>
      <c r="M461" s="1">
        <v>0.459</v>
      </c>
      <c r="N461" s="2">
        <f t="shared" si="6"/>
        <v>0.459</v>
      </c>
      <c r="O461" s="1">
        <v>1.0</v>
      </c>
      <c r="P461" s="2">
        <f t="shared" si="3"/>
        <v>0.06490812267</v>
      </c>
      <c r="Q461" s="1">
        <v>1.0</v>
      </c>
      <c r="S461" s="2">
        <f t="shared" si="5"/>
        <v>0.4001450097</v>
      </c>
      <c r="T461" s="2">
        <f t="shared" si="7"/>
        <v>0.4001450097</v>
      </c>
    </row>
    <row r="462">
      <c r="A462" s="1"/>
      <c r="B462" s="1">
        <v>460.0</v>
      </c>
      <c r="C462" s="2">
        <f t="shared" si="1"/>
        <v>0.1881616397</v>
      </c>
      <c r="M462" s="1">
        <v>0.46</v>
      </c>
      <c r="N462" s="2">
        <f t="shared" si="6"/>
        <v>0.46</v>
      </c>
      <c r="O462" s="1">
        <v>1.0</v>
      </c>
      <c r="P462" s="2">
        <f t="shared" si="3"/>
        <v>0.06184665998</v>
      </c>
      <c r="Q462" s="1">
        <v>1.0</v>
      </c>
      <c r="S462" s="2">
        <f t="shared" si="5"/>
        <v>0.4063093427</v>
      </c>
      <c r="T462" s="2">
        <f t="shared" si="7"/>
        <v>0.4063093427</v>
      </c>
    </row>
    <row r="463">
      <c r="A463" s="1"/>
      <c r="B463" s="1">
        <v>461.0</v>
      </c>
      <c r="C463" s="2">
        <f t="shared" si="1"/>
        <v>0.1837422784</v>
      </c>
      <c r="M463" s="1">
        <v>0.461</v>
      </c>
      <c r="N463" s="2">
        <f t="shared" si="6"/>
        <v>0.461</v>
      </c>
      <c r="O463" s="1">
        <v>1.0</v>
      </c>
      <c r="P463" s="2">
        <f t="shared" si="3"/>
        <v>0.05885438678</v>
      </c>
      <c r="Q463" s="1">
        <v>1.0</v>
      </c>
      <c r="S463" s="2">
        <f t="shared" si="5"/>
        <v>0.4124884705</v>
      </c>
      <c r="T463" s="2">
        <f t="shared" si="7"/>
        <v>0.4124884705</v>
      </c>
    </row>
    <row r="464">
      <c r="A464" s="1"/>
      <c r="B464" s="1">
        <v>462.0</v>
      </c>
      <c r="C464" s="2">
        <f t="shared" si="1"/>
        <v>0.1793085139</v>
      </c>
      <c r="M464" s="1">
        <v>0.462</v>
      </c>
      <c r="N464" s="2">
        <f t="shared" si="6"/>
        <v>0.462</v>
      </c>
      <c r="O464" s="1">
        <v>1.0</v>
      </c>
      <c r="P464" s="2">
        <f t="shared" si="3"/>
        <v>0.05593177559</v>
      </c>
      <c r="Q464" s="1">
        <v>1.0</v>
      </c>
      <c r="S464" s="2">
        <f t="shared" si="5"/>
        <v>0.4186814174</v>
      </c>
      <c r="T464" s="2">
        <f t="shared" si="7"/>
        <v>0.4186814174</v>
      </c>
    </row>
    <row r="465">
      <c r="A465" s="1"/>
      <c r="B465" s="1">
        <v>463.0</v>
      </c>
      <c r="C465" s="2">
        <f t="shared" si="1"/>
        <v>0.1748603307</v>
      </c>
      <c r="M465" s="1">
        <v>0.463</v>
      </c>
      <c r="N465" s="2">
        <f t="shared" si="6"/>
        <v>0.463</v>
      </c>
      <c r="O465" s="1">
        <v>1.0</v>
      </c>
      <c r="P465" s="2">
        <f t="shared" si="3"/>
        <v>0.05307928792</v>
      </c>
      <c r="Q465" s="1">
        <v>1.0</v>
      </c>
      <c r="S465" s="2">
        <f t="shared" si="5"/>
        <v>0.4248872054</v>
      </c>
      <c r="T465" s="2">
        <f t="shared" si="7"/>
        <v>0.4248872054</v>
      </c>
    </row>
    <row r="466">
      <c r="A466" s="1"/>
      <c r="B466" s="1">
        <v>464.0</v>
      </c>
      <c r="C466" s="2">
        <f t="shared" si="1"/>
        <v>0.1703977131</v>
      </c>
      <c r="M466" s="1">
        <v>0.464</v>
      </c>
      <c r="N466" s="2">
        <f t="shared" si="6"/>
        <v>0.464</v>
      </c>
      <c r="O466" s="1">
        <v>1.0</v>
      </c>
      <c r="P466" s="2">
        <f t="shared" si="3"/>
        <v>0.05029737422</v>
      </c>
      <c r="Q466" s="1">
        <v>1.0</v>
      </c>
      <c r="S466" s="2">
        <f t="shared" si="5"/>
        <v>0.4311048547</v>
      </c>
      <c r="T466" s="2">
        <f t="shared" si="7"/>
        <v>0.4311048547</v>
      </c>
    </row>
    <row r="467">
      <c r="A467" s="1"/>
      <c r="B467" s="1">
        <v>465.0</v>
      </c>
      <c r="C467" s="2">
        <f t="shared" si="1"/>
        <v>0.1659206457</v>
      </c>
      <c r="M467" s="1">
        <v>0.465</v>
      </c>
      <c r="N467" s="2">
        <f t="shared" si="6"/>
        <v>0.465</v>
      </c>
      <c r="O467" s="1">
        <v>1.0</v>
      </c>
      <c r="P467" s="2">
        <f t="shared" si="3"/>
        <v>0.04758647377</v>
      </c>
      <c r="Q467" s="1">
        <v>1.0</v>
      </c>
      <c r="S467" s="2">
        <f t="shared" si="5"/>
        <v>0.4373333832</v>
      </c>
      <c r="T467" s="2">
        <f t="shared" si="7"/>
        <v>0.4373333832</v>
      </c>
    </row>
    <row r="468">
      <c r="A468" s="1"/>
      <c r="B468" s="1">
        <v>466.0</v>
      </c>
      <c r="C468" s="2">
        <f t="shared" si="1"/>
        <v>0.1614291127</v>
      </c>
      <c r="M468" s="1">
        <v>0.466</v>
      </c>
      <c r="N468" s="2">
        <f t="shared" si="6"/>
        <v>0.466</v>
      </c>
      <c r="O468" s="1">
        <v>1.0</v>
      </c>
      <c r="P468" s="2">
        <f t="shared" si="3"/>
        <v>0.04494701466</v>
      </c>
      <c r="Q468" s="1">
        <v>1.0</v>
      </c>
      <c r="S468" s="2">
        <f t="shared" si="5"/>
        <v>0.4435718076</v>
      </c>
      <c r="T468" s="2">
        <f t="shared" si="7"/>
        <v>0.4435718076</v>
      </c>
    </row>
    <row r="469">
      <c r="A469" s="1"/>
      <c r="B469" s="1">
        <v>467.0</v>
      </c>
      <c r="C469" s="2">
        <f t="shared" si="1"/>
        <v>0.1569230988</v>
      </c>
      <c r="M469" s="1">
        <v>0.467</v>
      </c>
      <c r="N469" s="2">
        <f t="shared" si="6"/>
        <v>0.467</v>
      </c>
      <c r="O469" s="1">
        <v>1.0</v>
      </c>
      <c r="P469" s="2">
        <f t="shared" si="3"/>
        <v>0.04237941369</v>
      </c>
      <c r="Q469" s="1">
        <v>1.0</v>
      </c>
      <c r="S469" s="2">
        <f t="shared" si="5"/>
        <v>0.4498191426</v>
      </c>
      <c r="T469" s="2">
        <f t="shared" si="7"/>
        <v>0.4498191426</v>
      </c>
    </row>
    <row r="470">
      <c r="A470" s="1"/>
      <c r="B470" s="1">
        <v>468.0</v>
      </c>
      <c r="C470" s="2">
        <f t="shared" si="1"/>
        <v>0.1524025883</v>
      </c>
      <c r="M470" s="1">
        <v>0.468</v>
      </c>
      <c r="N470" s="2">
        <f t="shared" si="6"/>
        <v>0.468</v>
      </c>
      <c r="O470" s="1">
        <v>1.0</v>
      </c>
      <c r="P470" s="2">
        <f t="shared" si="3"/>
        <v>0.03988407632</v>
      </c>
      <c r="Q470" s="1">
        <v>1.0</v>
      </c>
      <c r="S470" s="2">
        <f t="shared" si="5"/>
        <v>0.4560744017</v>
      </c>
      <c r="T470" s="2">
        <f t="shared" si="7"/>
        <v>0.4560744017</v>
      </c>
    </row>
    <row r="471">
      <c r="A471" s="1"/>
      <c r="B471" s="1">
        <v>469.0</v>
      </c>
      <c r="C471" s="2">
        <f t="shared" si="1"/>
        <v>0.1478675657</v>
      </c>
      <c r="M471" s="1">
        <v>0.469</v>
      </c>
      <c r="N471" s="2">
        <f t="shared" si="6"/>
        <v>0.469</v>
      </c>
      <c r="O471" s="1">
        <v>1.0</v>
      </c>
      <c r="P471" s="2">
        <f t="shared" si="3"/>
        <v>0.03746139658</v>
      </c>
      <c r="Q471" s="1">
        <v>1.0</v>
      </c>
      <c r="S471" s="2">
        <f t="shared" si="5"/>
        <v>0.4623365972</v>
      </c>
      <c r="T471" s="2">
        <f t="shared" si="7"/>
        <v>0.4623365972</v>
      </c>
    </row>
    <row r="472">
      <c r="A472" s="1"/>
      <c r="B472" s="1">
        <v>470.0</v>
      </c>
      <c r="C472" s="2">
        <f t="shared" si="1"/>
        <v>0.1433180156</v>
      </c>
      <c r="M472" s="1">
        <v>0.47</v>
      </c>
      <c r="N472" s="2">
        <f t="shared" si="6"/>
        <v>0.47</v>
      </c>
      <c r="O472" s="1">
        <v>1.0</v>
      </c>
      <c r="P472" s="2">
        <f t="shared" si="3"/>
        <v>0.03511175706</v>
      </c>
      <c r="Q472" s="1">
        <v>1.0</v>
      </c>
      <c r="S472" s="2">
        <f t="shared" si="5"/>
        <v>0.4686047402</v>
      </c>
      <c r="T472" s="2">
        <f t="shared" si="7"/>
        <v>0.4686047402</v>
      </c>
    </row>
    <row r="473">
      <c r="A473" s="1"/>
      <c r="B473" s="1">
        <v>471.0</v>
      </c>
      <c r="C473" s="2">
        <f t="shared" si="1"/>
        <v>0.1387539224</v>
      </c>
      <c r="M473" s="1">
        <v>0.471</v>
      </c>
      <c r="N473" s="2">
        <f t="shared" si="6"/>
        <v>0.471</v>
      </c>
      <c r="O473" s="1">
        <v>1.0</v>
      </c>
      <c r="P473" s="2">
        <f t="shared" si="3"/>
        <v>0.03283552877</v>
      </c>
      <c r="Q473" s="1">
        <v>1.0</v>
      </c>
      <c r="S473" s="2">
        <f t="shared" si="5"/>
        <v>0.4748778409</v>
      </c>
      <c r="T473" s="2">
        <f t="shared" si="7"/>
        <v>0.4748778409</v>
      </c>
    </row>
    <row r="474">
      <c r="A474" s="1"/>
      <c r="B474" s="1">
        <v>472.0</v>
      </c>
      <c r="C474" s="2">
        <f t="shared" si="1"/>
        <v>0.1341752708</v>
      </c>
      <c r="M474" s="1">
        <v>0.472</v>
      </c>
      <c r="N474" s="2">
        <f t="shared" si="6"/>
        <v>0.472</v>
      </c>
      <c r="O474" s="1">
        <v>1.0</v>
      </c>
      <c r="P474" s="2">
        <f t="shared" si="3"/>
        <v>0.03063307117</v>
      </c>
      <c r="Q474" s="1">
        <v>1.0</v>
      </c>
      <c r="S474" s="2">
        <f t="shared" si="5"/>
        <v>0.4811549087</v>
      </c>
      <c r="T474" s="2">
        <f t="shared" si="7"/>
        <v>0.4811549087</v>
      </c>
    </row>
    <row r="475">
      <c r="A475" s="1"/>
      <c r="B475" s="1">
        <v>473.0</v>
      </c>
      <c r="C475" s="2">
        <f t="shared" si="1"/>
        <v>0.1295820452</v>
      </c>
      <c r="M475" s="1">
        <v>0.473</v>
      </c>
      <c r="N475" s="2">
        <f t="shared" si="6"/>
        <v>0.473</v>
      </c>
      <c r="O475" s="1">
        <v>1.0</v>
      </c>
      <c r="P475" s="2">
        <f t="shared" si="3"/>
        <v>0.02850473205</v>
      </c>
      <c r="Q475" s="1">
        <v>1.0</v>
      </c>
      <c r="S475" s="2">
        <f t="shared" si="5"/>
        <v>0.4874349523</v>
      </c>
      <c r="T475" s="2">
        <f t="shared" si="7"/>
        <v>0.4874349523</v>
      </c>
    </row>
    <row r="476">
      <c r="A476" s="1"/>
      <c r="B476" s="1">
        <v>474.0</v>
      </c>
      <c r="C476" s="2">
        <f t="shared" si="1"/>
        <v>0.1249742302</v>
      </c>
      <c r="M476" s="1">
        <v>0.474</v>
      </c>
      <c r="N476" s="2">
        <f t="shared" si="6"/>
        <v>0.474</v>
      </c>
      <c r="O476" s="1">
        <v>1.0</v>
      </c>
      <c r="P476" s="2">
        <f t="shared" si="3"/>
        <v>0.0264508475</v>
      </c>
      <c r="Q476" s="1">
        <v>1.0</v>
      </c>
      <c r="S476" s="2">
        <f t="shared" si="5"/>
        <v>0.4937169801</v>
      </c>
      <c r="T476" s="2">
        <f t="shared" si="7"/>
        <v>0.4937169801</v>
      </c>
    </row>
    <row r="477">
      <c r="A477" s="1"/>
      <c r="B477" s="1">
        <v>475.0</v>
      </c>
      <c r="C477" s="2">
        <f t="shared" si="1"/>
        <v>0.1203518104</v>
      </c>
      <c r="M477" s="1">
        <v>0.475</v>
      </c>
      <c r="N477" s="2">
        <f t="shared" si="6"/>
        <v>0.475</v>
      </c>
      <c r="O477" s="1">
        <v>1.0</v>
      </c>
      <c r="P477" s="2">
        <f t="shared" si="3"/>
        <v>0.02447174185</v>
      </c>
      <c r="Q477" s="1">
        <v>1.0</v>
      </c>
      <c r="S477" s="2">
        <f t="shared" si="5"/>
        <v>0.5</v>
      </c>
      <c r="T477" s="2">
        <f t="shared" si="7"/>
        <v>0.5</v>
      </c>
    </row>
    <row r="478">
      <c r="A478" s="1"/>
      <c r="B478" s="1">
        <v>476.0</v>
      </c>
      <c r="C478" s="2">
        <f t="shared" si="1"/>
        <v>0.1157147704</v>
      </c>
      <c r="M478" s="1">
        <v>0.476</v>
      </c>
      <c r="N478" s="2">
        <f t="shared" si="6"/>
        <v>0.476</v>
      </c>
      <c r="O478" s="1">
        <v>1.0</v>
      </c>
      <c r="P478" s="2">
        <f t="shared" si="3"/>
        <v>0.02256772763</v>
      </c>
      <c r="Q478" s="1">
        <v>1.0</v>
      </c>
      <c r="S478" s="2">
        <f t="shared" si="5"/>
        <v>0.5062830199</v>
      </c>
      <c r="T478" s="2">
        <f t="shared" si="7"/>
        <v>0.5062830199</v>
      </c>
    </row>
    <row r="479">
      <c r="A479" s="1"/>
      <c r="B479" s="1">
        <v>477.0</v>
      </c>
      <c r="C479" s="2">
        <f t="shared" si="1"/>
        <v>0.1110630949</v>
      </c>
      <c r="M479" s="1">
        <v>0.477</v>
      </c>
      <c r="N479" s="2">
        <f t="shared" si="6"/>
        <v>0.477</v>
      </c>
      <c r="O479" s="1">
        <v>1.0</v>
      </c>
      <c r="P479" s="2">
        <f t="shared" si="3"/>
        <v>0.02073910549</v>
      </c>
      <c r="Q479" s="1">
        <v>1.0</v>
      </c>
      <c r="S479" s="2">
        <f t="shared" si="5"/>
        <v>0.5125650477</v>
      </c>
      <c r="T479" s="2">
        <f t="shared" si="7"/>
        <v>0.5125650477</v>
      </c>
    </row>
    <row r="480">
      <c r="A480" s="1"/>
      <c r="B480" s="1">
        <v>478.0</v>
      </c>
      <c r="C480" s="2">
        <f t="shared" si="1"/>
        <v>0.1063967684</v>
      </c>
      <c r="M480" s="1">
        <v>0.478</v>
      </c>
      <c r="N480" s="2">
        <f t="shared" si="6"/>
        <v>0.478</v>
      </c>
      <c r="O480" s="1">
        <v>1.0</v>
      </c>
      <c r="P480" s="2">
        <f t="shared" si="3"/>
        <v>0.01898616421</v>
      </c>
      <c r="Q480" s="1">
        <v>1.0</v>
      </c>
      <c r="S480" s="2">
        <f t="shared" si="5"/>
        <v>0.5188450913</v>
      </c>
      <c r="T480" s="2">
        <f t="shared" si="7"/>
        <v>0.5188450913</v>
      </c>
    </row>
    <row r="481">
      <c r="A481" s="1"/>
      <c r="B481" s="1">
        <v>479.0</v>
      </c>
      <c r="C481" s="2">
        <f t="shared" si="1"/>
        <v>0.1017157756</v>
      </c>
      <c r="M481" s="1">
        <v>0.479</v>
      </c>
      <c r="N481" s="2">
        <f t="shared" si="6"/>
        <v>0.479</v>
      </c>
      <c r="O481" s="1">
        <v>1.0</v>
      </c>
      <c r="P481" s="2">
        <f t="shared" si="3"/>
        <v>0.01730918058</v>
      </c>
      <c r="Q481" s="1">
        <v>1.0</v>
      </c>
      <c r="S481" s="2">
        <f t="shared" si="5"/>
        <v>0.5251221591</v>
      </c>
      <c r="T481" s="2">
        <f t="shared" si="7"/>
        <v>0.5251221591</v>
      </c>
    </row>
    <row r="482">
      <c r="A482" s="1"/>
      <c r="B482" s="1">
        <v>480.0</v>
      </c>
      <c r="C482" s="2">
        <f t="shared" si="1"/>
        <v>0.09702010122</v>
      </c>
      <c r="M482" s="1">
        <v>0.48</v>
      </c>
      <c r="N482" s="2">
        <f t="shared" si="6"/>
        <v>0.48</v>
      </c>
      <c r="O482" s="1">
        <v>1.0</v>
      </c>
      <c r="P482" s="2">
        <f t="shared" si="3"/>
        <v>0.01570841944</v>
      </c>
      <c r="Q482" s="1">
        <v>1.0</v>
      </c>
      <c r="S482" s="2">
        <f t="shared" si="5"/>
        <v>0.5313952598</v>
      </c>
      <c r="T482" s="2">
        <f t="shared" si="7"/>
        <v>0.5313952598</v>
      </c>
    </row>
    <row r="483">
      <c r="A483" s="1"/>
      <c r="B483" s="1">
        <v>481.0</v>
      </c>
      <c r="C483" s="2">
        <f t="shared" si="1"/>
        <v>0.09230972989</v>
      </c>
      <c r="M483" s="1">
        <v>0.481</v>
      </c>
      <c r="N483" s="2">
        <f t="shared" si="6"/>
        <v>0.481</v>
      </c>
      <c r="O483" s="1">
        <v>1.0</v>
      </c>
      <c r="P483" s="2">
        <f t="shared" si="3"/>
        <v>0.01418413354</v>
      </c>
      <c r="Q483" s="1">
        <v>1.0</v>
      </c>
      <c r="S483" s="2">
        <f t="shared" si="5"/>
        <v>0.5376634028</v>
      </c>
      <c r="T483" s="2">
        <f t="shared" si="7"/>
        <v>0.5376634028</v>
      </c>
    </row>
    <row r="484">
      <c r="A484" s="1"/>
      <c r="B484" s="1">
        <v>482.0</v>
      </c>
      <c r="C484" s="2">
        <f t="shared" si="1"/>
        <v>0.08758464633</v>
      </c>
      <c r="M484" s="1">
        <v>0.482</v>
      </c>
      <c r="N484" s="2">
        <f t="shared" si="6"/>
        <v>0.482</v>
      </c>
      <c r="O484" s="1">
        <v>1.0</v>
      </c>
      <c r="P484" s="2">
        <f t="shared" si="3"/>
        <v>0.01273656361</v>
      </c>
      <c r="Q484" s="1">
        <v>1.0</v>
      </c>
      <c r="S484" s="2">
        <f t="shared" si="5"/>
        <v>0.5439255983</v>
      </c>
      <c r="T484" s="2">
        <f t="shared" si="7"/>
        <v>0.5439255983</v>
      </c>
    </row>
    <row r="485">
      <c r="A485" s="1"/>
      <c r="B485" s="1">
        <v>483.0</v>
      </c>
      <c r="C485" s="2">
        <f t="shared" si="1"/>
        <v>0.08284483524</v>
      </c>
      <c r="M485" s="1">
        <v>0.483</v>
      </c>
      <c r="N485" s="2">
        <f t="shared" si="6"/>
        <v>0.483</v>
      </c>
      <c r="O485" s="1">
        <v>1.0</v>
      </c>
      <c r="P485" s="2">
        <f t="shared" si="3"/>
        <v>0.01136593822</v>
      </c>
      <c r="Q485" s="1">
        <v>1.0</v>
      </c>
      <c r="S485" s="2">
        <f t="shared" si="5"/>
        <v>0.5501808574</v>
      </c>
      <c r="T485" s="2">
        <f t="shared" si="7"/>
        <v>0.5501808574</v>
      </c>
    </row>
    <row r="486">
      <c r="A486" s="1"/>
      <c r="B486" s="1">
        <v>484.0</v>
      </c>
      <c r="C486" s="2">
        <f t="shared" si="1"/>
        <v>0.07809028136</v>
      </c>
      <c r="M486" s="1">
        <v>0.484</v>
      </c>
      <c r="N486" s="2">
        <f t="shared" si="6"/>
        <v>0.484</v>
      </c>
      <c r="O486" s="1">
        <v>1.0</v>
      </c>
      <c r="P486" s="2">
        <f t="shared" si="3"/>
        <v>0.01007247381</v>
      </c>
      <c r="Q486" s="1">
        <v>1.0</v>
      </c>
      <c r="S486" s="2">
        <f t="shared" si="5"/>
        <v>0.5564281924</v>
      </c>
      <c r="T486" s="2">
        <f t="shared" si="7"/>
        <v>0.5564281924</v>
      </c>
    </row>
    <row r="487">
      <c r="A487" s="1"/>
      <c r="B487" s="1">
        <v>485.0</v>
      </c>
      <c r="C487" s="2">
        <f t="shared" si="1"/>
        <v>0.07332096943</v>
      </c>
      <c r="M487" s="1">
        <v>0.485</v>
      </c>
      <c r="N487" s="2">
        <f t="shared" si="6"/>
        <v>0.485</v>
      </c>
      <c r="O487" s="1">
        <v>1.0</v>
      </c>
      <c r="P487" s="2">
        <f t="shared" si="3"/>
        <v>0.008856374636</v>
      </c>
      <c r="Q487" s="1">
        <v>1.0</v>
      </c>
      <c r="S487" s="2">
        <f t="shared" si="5"/>
        <v>0.5626666168</v>
      </c>
      <c r="T487" s="2">
        <f t="shared" si="7"/>
        <v>0.5626666168</v>
      </c>
    </row>
    <row r="488">
      <c r="A488" s="1"/>
      <c r="B488" s="1">
        <v>486.0</v>
      </c>
      <c r="C488" s="2">
        <f t="shared" si="1"/>
        <v>0.06853688421</v>
      </c>
      <c r="M488" s="1">
        <v>0.486</v>
      </c>
      <c r="N488" s="2">
        <f t="shared" si="6"/>
        <v>0.486</v>
      </c>
      <c r="O488" s="1">
        <v>1.0</v>
      </c>
      <c r="P488" s="2">
        <f t="shared" si="3"/>
        <v>0.007717832735</v>
      </c>
      <c r="Q488" s="1">
        <v>1.0</v>
      </c>
      <c r="S488" s="2">
        <f t="shared" si="5"/>
        <v>0.5688951453</v>
      </c>
      <c r="T488" s="2">
        <f t="shared" si="7"/>
        <v>0.5688951453</v>
      </c>
    </row>
    <row r="489">
      <c r="A489" s="1"/>
      <c r="B489" s="1">
        <v>487.0</v>
      </c>
      <c r="C489" s="2">
        <f t="shared" si="1"/>
        <v>0.06373801049</v>
      </c>
      <c r="M489" s="1">
        <v>0.487</v>
      </c>
      <c r="N489" s="2">
        <f t="shared" si="6"/>
        <v>0.487</v>
      </c>
      <c r="O489" s="1">
        <v>1.0</v>
      </c>
      <c r="P489" s="2">
        <f t="shared" si="3"/>
        <v>0.006657027896</v>
      </c>
      <c r="Q489" s="1">
        <v>1.0</v>
      </c>
      <c r="S489" s="2">
        <f t="shared" si="5"/>
        <v>0.5751127946</v>
      </c>
      <c r="T489" s="2">
        <f t="shared" si="7"/>
        <v>0.5751127946</v>
      </c>
    </row>
    <row r="490">
      <c r="A490" s="1"/>
      <c r="B490" s="1">
        <v>488.0</v>
      </c>
      <c r="C490" s="2">
        <f t="shared" si="1"/>
        <v>0.05892433305</v>
      </c>
      <c r="M490" s="1">
        <v>0.488</v>
      </c>
      <c r="N490" s="2">
        <f t="shared" si="6"/>
        <v>0.488</v>
      </c>
      <c r="O490" s="1">
        <v>1.0</v>
      </c>
      <c r="P490" s="2">
        <f t="shared" si="3"/>
        <v>0.005674127631</v>
      </c>
      <c r="Q490" s="1">
        <v>1.0</v>
      </c>
      <c r="S490" s="2">
        <f t="shared" si="5"/>
        <v>0.5813185826</v>
      </c>
      <c r="T490" s="2">
        <f t="shared" si="7"/>
        <v>0.5813185826</v>
      </c>
    </row>
    <row r="491">
      <c r="A491" s="1"/>
      <c r="B491" s="1">
        <v>489.0</v>
      </c>
      <c r="C491" s="2">
        <f t="shared" si="1"/>
        <v>0.05409583671</v>
      </c>
      <c r="M491" s="1">
        <v>0.489</v>
      </c>
      <c r="N491" s="2">
        <f t="shared" si="6"/>
        <v>0.489</v>
      </c>
      <c r="O491" s="1">
        <v>1.0</v>
      </c>
      <c r="P491" s="2">
        <f t="shared" si="3"/>
        <v>0.004769287152</v>
      </c>
      <c r="Q491" s="1">
        <v>1.0</v>
      </c>
      <c r="S491" s="2">
        <f t="shared" si="5"/>
        <v>0.5875115295</v>
      </c>
      <c r="T491" s="2">
        <f t="shared" si="7"/>
        <v>0.5875115295</v>
      </c>
    </row>
    <row r="492">
      <c r="A492" s="1"/>
      <c r="B492" s="1">
        <v>490.0</v>
      </c>
      <c r="C492" s="2">
        <f t="shared" si="1"/>
        <v>0.04925250629</v>
      </c>
      <c r="M492" s="1">
        <v>0.49</v>
      </c>
      <c r="N492" s="2">
        <f t="shared" si="6"/>
        <v>0.49</v>
      </c>
      <c r="O492" s="1">
        <v>1.0</v>
      </c>
      <c r="P492" s="2">
        <f t="shared" si="3"/>
        <v>0.003942649343</v>
      </c>
      <c r="Q492" s="1">
        <v>1.0</v>
      </c>
      <c r="S492" s="2">
        <f t="shared" si="5"/>
        <v>0.5936906573</v>
      </c>
      <c r="T492" s="2">
        <f t="shared" si="7"/>
        <v>0.5936906573</v>
      </c>
    </row>
    <row r="493">
      <c r="A493" s="1"/>
      <c r="B493" s="1">
        <v>491.0</v>
      </c>
      <c r="C493" s="2">
        <f t="shared" si="1"/>
        <v>0.04439432662</v>
      </c>
      <c r="M493" s="1">
        <v>0.491</v>
      </c>
      <c r="N493" s="2">
        <f t="shared" si="6"/>
        <v>0.491</v>
      </c>
      <c r="O493" s="1">
        <v>1.0</v>
      </c>
      <c r="P493" s="2">
        <f t="shared" si="3"/>
        <v>0.00319434474</v>
      </c>
      <c r="Q493" s="1">
        <v>1.0</v>
      </c>
      <c r="S493" s="2">
        <f t="shared" si="5"/>
        <v>0.5998549903</v>
      </c>
      <c r="T493" s="2">
        <f t="shared" si="7"/>
        <v>0.5998549903</v>
      </c>
    </row>
    <row r="494">
      <c r="A494" s="1"/>
      <c r="B494" s="1">
        <v>492.0</v>
      </c>
      <c r="C494" s="2">
        <f t="shared" si="1"/>
        <v>0.03952128257</v>
      </c>
      <c r="M494" s="1">
        <v>0.492</v>
      </c>
      <c r="N494" s="2">
        <f t="shared" si="6"/>
        <v>0.492</v>
      </c>
      <c r="O494" s="1">
        <v>1.0</v>
      </c>
      <c r="P494" s="2">
        <f t="shared" si="3"/>
        <v>0.002524491509</v>
      </c>
      <c r="Q494" s="1">
        <v>1.0</v>
      </c>
      <c r="S494" s="2">
        <f t="shared" si="5"/>
        <v>0.606003555</v>
      </c>
      <c r="T494" s="2">
        <f t="shared" si="7"/>
        <v>0.606003555</v>
      </c>
    </row>
    <row r="495">
      <c r="A495" s="1"/>
      <c r="B495" s="1">
        <v>493.0</v>
      </c>
      <c r="C495" s="2">
        <f t="shared" si="1"/>
        <v>0.03463335901</v>
      </c>
      <c r="M495" s="1">
        <v>0.493</v>
      </c>
      <c r="N495" s="2">
        <f t="shared" si="6"/>
        <v>0.493</v>
      </c>
      <c r="O495" s="1">
        <v>1.0</v>
      </c>
      <c r="P495" s="2">
        <f t="shared" si="3"/>
        <v>0.001933195428</v>
      </c>
      <c r="Q495" s="1">
        <v>1.0</v>
      </c>
      <c r="S495" s="2">
        <f t="shared" si="5"/>
        <v>0.6121353805</v>
      </c>
      <c r="T495" s="2">
        <f t="shared" si="7"/>
        <v>0.6121353805</v>
      </c>
    </row>
    <row r="496">
      <c r="A496" s="1"/>
      <c r="B496" s="1">
        <v>494.0</v>
      </c>
      <c r="C496" s="2">
        <f t="shared" si="1"/>
        <v>0.02973054081</v>
      </c>
      <c r="M496" s="1">
        <v>0.494</v>
      </c>
      <c r="N496" s="2">
        <f t="shared" si="6"/>
        <v>0.494</v>
      </c>
      <c r="O496" s="1">
        <v>1.0</v>
      </c>
      <c r="P496" s="2">
        <f t="shared" si="3"/>
        <v>0.00142054987</v>
      </c>
      <c r="Q496" s="1">
        <v>1.0</v>
      </c>
      <c r="S496" s="2">
        <f t="shared" si="5"/>
        <v>0.6182494985</v>
      </c>
      <c r="T496" s="2">
        <f t="shared" si="7"/>
        <v>0.6182494985</v>
      </c>
    </row>
    <row r="497">
      <c r="A497" s="1"/>
      <c r="B497" s="1">
        <v>495.0</v>
      </c>
      <c r="C497" s="2">
        <f t="shared" si="1"/>
        <v>0.02481281289</v>
      </c>
      <c r="M497" s="1">
        <v>0.495</v>
      </c>
      <c r="N497" s="2">
        <f t="shared" si="6"/>
        <v>0.495</v>
      </c>
      <c r="O497" s="1">
        <v>1.0</v>
      </c>
      <c r="P497" s="2">
        <f t="shared" si="3"/>
        <v>0.0009866357859</v>
      </c>
      <c r="Q497" s="1">
        <v>1.0</v>
      </c>
      <c r="S497" s="2">
        <f t="shared" si="5"/>
        <v>0.6243449436</v>
      </c>
      <c r="T497" s="2">
        <f t="shared" si="7"/>
        <v>0.6243449436</v>
      </c>
    </row>
    <row r="498">
      <c r="A498" s="1"/>
      <c r="B498" s="1">
        <v>496.0</v>
      </c>
      <c r="C498" s="2">
        <f t="shared" si="1"/>
        <v>0.01988016016</v>
      </c>
      <c r="M498" s="1">
        <v>0.496</v>
      </c>
      <c r="N498" s="2">
        <f t="shared" si="6"/>
        <v>0.496</v>
      </c>
      <c r="O498" s="1">
        <v>1.0</v>
      </c>
      <c r="P498" s="2">
        <f t="shared" si="3"/>
        <v>0.000631521697</v>
      </c>
      <c r="Q498" s="1">
        <v>1.0</v>
      </c>
      <c r="S498" s="2">
        <f t="shared" si="5"/>
        <v>0.6304207531</v>
      </c>
      <c r="T498" s="2">
        <f t="shared" si="7"/>
        <v>0.6304207531</v>
      </c>
    </row>
    <row r="499">
      <c r="A499" s="1"/>
      <c r="B499" s="1">
        <v>497.0</v>
      </c>
      <c r="C499" s="2">
        <f t="shared" si="1"/>
        <v>0.01493256755</v>
      </c>
      <c r="M499" s="1">
        <v>0.497</v>
      </c>
      <c r="N499" s="2">
        <f t="shared" si="6"/>
        <v>0.497</v>
      </c>
      <c r="O499" s="1">
        <v>1.0</v>
      </c>
      <c r="P499" s="2">
        <f t="shared" si="3"/>
        <v>0.0003552636797</v>
      </c>
      <c r="Q499" s="1">
        <v>1.0</v>
      </c>
      <c r="S499" s="2">
        <f t="shared" si="5"/>
        <v>0.6364759678</v>
      </c>
      <c r="T499" s="2">
        <f t="shared" si="7"/>
        <v>0.6364759678</v>
      </c>
    </row>
    <row r="500">
      <c r="A500" s="1"/>
      <c r="B500" s="1">
        <v>498.0</v>
      </c>
      <c r="C500" s="2">
        <f t="shared" si="1"/>
        <v>0.00997002001</v>
      </c>
      <c r="M500" s="1">
        <v>0.498</v>
      </c>
      <c r="N500" s="2">
        <f t="shared" si="6"/>
        <v>0.498</v>
      </c>
      <c r="O500" s="1">
        <v>1.0</v>
      </c>
      <c r="P500" s="2">
        <f t="shared" si="3"/>
        <v>0.0001579053584</v>
      </c>
      <c r="Q500" s="1">
        <v>1.0</v>
      </c>
      <c r="S500" s="2">
        <f t="shared" si="5"/>
        <v>0.6425096312</v>
      </c>
      <c r="T500" s="2">
        <f t="shared" si="7"/>
        <v>0.6425096312</v>
      </c>
    </row>
    <row r="501">
      <c r="A501" s="1"/>
      <c r="B501" s="1">
        <v>499.0</v>
      </c>
      <c r="C501" s="2">
        <f t="shared" si="1"/>
        <v>0.004992502501</v>
      </c>
      <c r="M501" s="1">
        <v>0.499</v>
      </c>
      <c r="N501" s="2">
        <f t="shared" si="6"/>
        <v>0.499</v>
      </c>
      <c r="O501" s="1">
        <v>1.0</v>
      </c>
      <c r="P501" s="2">
        <f t="shared" si="3"/>
        <v>0.00003947789809</v>
      </c>
      <c r="Q501" s="1">
        <v>1.0</v>
      </c>
      <c r="S501" s="2">
        <f t="shared" si="5"/>
        <v>0.6485207908</v>
      </c>
      <c r="T501" s="2">
        <f t="shared" si="7"/>
        <v>0.6485207908</v>
      </c>
    </row>
    <row r="502">
      <c r="A502" s="1"/>
      <c r="B502" s="1">
        <v>500.0</v>
      </c>
      <c r="C502" s="2">
        <f t="shared" si="1"/>
        <v>0</v>
      </c>
      <c r="M502" s="1">
        <v>0.5</v>
      </c>
      <c r="N502" s="2">
        <f t="shared" si="6"/>
        <v>0.5</v>
      </c>
      <c r="O502" s="1">
        <v>1.0</v>
      </c>
      <c r="P502" s="2">
        <f t="shared" si="3"/>
        <v>0</v>
      </c>
      <c r="Q502" s="1">
        <v>1.0</v>
      </c>
      <c r="S502" s="2">
        <f t="shared" si="5"/>
        <v>0.6545084972</v>
      </c>
      <c r="T502" s="2">
        <f t="shared" si="7"/>
        <v>0.6545084972</v>
      </c>
    </row>
    <row r="503">
      <c r="M503" s="1">
        <v>0.501</v>
      </c>
      <c r="N503" s="2">
        <f t="shared" si="6"/>
        <v>0.501</v>
      </c>
      <c r="O503" s="1">
        <v>1.0</v>
      </c>
      <c r="P503" s="2">
        <f t="shared" si="3"/>
        <v>0.00003947789809</v>
      </c>
      <c r="Q503" s="1">
        <v>1.0</v>
      </c>
      <c r="S503" s="2">
        <f t="shared" si="5"/>
        <v>0.6604718049</v>
      </c>
      <c r="T503" s="2">
        <f t="shared" si="7"/>
        <v>0.6604718049</v>
      </c>
    </row>
    <row r="504">
      <c r="M504" s="1">
        <v>0.502</v>
      </c>
      <c r="N504" s="2">
        <f t="shared" si="6"/>
        <v>0.502</v>
      </c>
      <c r="O504" s="1">
        <v>1.0</v>
      </c>
      <c r="P504" s="2">
        <f t="shared" si="3"/>
        <v>0.0001579053584</v>
      </c>
      <c r="Q504" s="1">
        <v>1.0</v>
      </c>
      <c r="S504" s="2">
        <f t="shared" si="5"/>
        <v>0.6664097723</v>
      </c>
      <c r="T504" s="2">
        <f t="shared" si="7"/>
        <v>0.6664097723</v>
      </c>
    </row>
    <row r="505">
      <c r="M505" s="1">
        <v>0.503</v>
      </c>
      <c r="N505" s="2">
        <f t="shared" si="6"/>
        <v>0.503</v>
      </c>
      <c r="O505" s="1">
        <v>1.0</v>
      </c>
      <c r="P505" s="2">
        <f t="shared" si="3"/>
        <v>0.0003552636797</v>
      </c>
      <c r="Q505" s="1">
        <v>1.0</v>
      </c>
      <c r="S505" s="2">
        <f t="shared" si="5"/>
        <v>0.6723214616</v>
      </c>
      <c r="T505" s="2">
        <f t="shared" si="7"/>
        <v>0.6723214616</v>
      </c>
    </row>
    <row r="506">
      <c r="M506" s="1">
        <v>0.504</v>
      </c>
      <c r="N506" s="2">
        <f t="shared" si="6"/>
        <v>0.504</v>
      </c>
      <c r="O506" s="1">
        <v>1.0</v>
      </c>
      <c r="P506" s="2">
        <f t="shared" si="3"/>
        <v>0.000631521697</v>
      </c>
      <c r="Q506" s="1">
        <v>1.0</v>
      </c>
      <c r="S506" s="2">
        <f t="shared" si="5"/>
        <v>0.6782059394</v>
      </c>
      <c r="T506" s="2">
        <f t="shared" si="7"/>
        <v>0.6782059394</v>
      </c>
    </row>
    <row r="507">
      <c r="M507" s="1">
        <v>0.505</v>
      </c>
      <c r="N507" s="2">
        <f t="shared" si="6"/>
        <v>0.505</v>
      </c>
      <c r="O507" s="1">
        <v>1.0</v>
      </c>
      <c r="P507" s="2">
        <f t="shared" si="3"/>
        <v>0.0009866357859</v>
      </c>
      <c r="Q507" s="1">
        <v>1.0</v>
      </c>
      <c r="S507" s="2">
        <f t="shared" si="5"/>
        <v>0.6840622763</v>
      </c>
      <c r="T507" s="2">
        <f t="shared" si="7"/>
        <v>0.6840622763</v>
      </c>
    </row>
    <row r="508">
      <c r="M508" s="1">
        <v>0.506</v>
      </c>
      <c r="N508" s="2">
        <f t="shared" si="6"/>
        <v>0.506</v>
      </c>
      <c r="O508" s="1">
        <v>1.0</v>
      </c>
      <c r="P508" s="2">
        <f t="shared" si="3"/>
        <v>0.00142054987</v>
      </c>
      <c r="Q508" s="1">
        <v>1.0</v>
      </c>
      <c r="S508" s="2">
        <f t="shared" si="5"/>
        <v>0.6898895478</v>
      </c>
      <c r="T508" s="2">
        <f t="shared" si="7"/>
        <v>0.6898895478</v>
      </c>
    </row>
    <row r="509">
      <c r="M509" s="1">
        <v>0.507</v>
      </c>
      <c r="N509" s="2">
        <f t="shared" si="6"/>
        <v>0.507</v>
      </c>
      <c r="O509" s="1">
        <v>1.0</v>
      </c>
      <c r="P509" s="2">
        <f t="shared" si="3"/>
        <v>0.001933195428</v>
      </c>
      <c r="Q509" s="1">
        <v>1.0</v>
      </c>
      <c r="S509" s="2">
        <f t="shared" si="5"/>
        <v>0.6956868334</v>
      </c>
      <c r="T509" s="2">
        <f t="shared" si="7"/>
        <v>0.6956868334</v>
      </c>
    </row>
    <row r="510">
      <c r="M510" s="1">
        <v>0.508</v>
      </c>
      <c r="N510" s="2">
        <f t="shared" si="6"/>
        <v>0.508</v>
      </c>
      <c r="O510" s="1">
        <v>1.0</v>
      </c>
      <c r="P510" s="2">
        <f t="shared" si="3"/>
        <v>0.002524491509</v>
      </c>
      <c r="Q510" s="1">
        <v>1.0</v>
      </c>
      <c r="S510" s="2">
        <f t="shared" si="5"/>
        <v>0.7014532179</v>
      </c>
      <c r="T510" s="2">
        <f t="shared" si="7"/>
        <v>0.7014532179</v>
      </c>
    </row>
    <row r="511">
      <c r="M511" s="1">
        <v>0.509</v>
      </c>
      <c r="N511" s="2">
        <f t="shared" si="6"/>
        <v>0.509</v>
      </c>
      <c r="O511" s="1">
        <v>1.0</v>
      </c>
      <c r="P511" s="2">
        <f t="shared" si="3"/>
        <v>0.00319434474</v>
      </c>
      <c r="Q511" s="1">
        <v>1.0</v>
      </c>
      <c r="S511" s="2">
        <f t="shared" si="5"/>
        <v>0.7071877905</v>
      </c>
      <c r="T511" s="2">
        <f t="shared" si="7"/>
        <v>0.7071877905</v>
      </c>
    </row>
    <row r="512">
      <c r="M512" s="1">
        <v>0.51</v>
      </c>
      <c r="N512" s="2">
        <f t="shared" si="6"/>
        <v>0.51</v>
      </c>
      <c r="O512" s="1">
        <v>1.0</v>
      </c>
      <c r="P512" s="2">
        <f t="shared" si="3"/>
        <v>0.003942649343</v>
      </c>
      <c r="Q512" s="1">
        <v>1.0</v>
      </c>
      <c r="S512" s="2">
        <f t="shared" si="5"/>
        <v>0.7128896458</v>
      </c>
      <c r="T512" s="2">
        <f t="shared" si="7"/>
        <v>0.7128896458</v>
      </c>
    </row>
    <row r="513">
      <c r="M513" s="1">
        <v>0.511</v>
      </c>
      <c r="N513" s="2">
        <f t="shared" si="6"/>
        <v>0.511</v>
      </c>
      <c r="O513" s="1">
        <v>1.0</v>
      </c>
      <c r="P513" s="2">
        <f t="shared" si="3"/>
        <v>0.004769287152</v>
      </c>
      <c r="Q513" s="1">
        <v>1.0</v>
      </c>
      <c r="S513" s="2">
        <f t="shared" si="5"/>
        <v>0.7185578833</v>
      </c>
      <c r="T513" s="2">
        <f t="shared" si="7"/>
        <v>0.7185578833</v>
      </c>
    </row>
    <row r="514">
      <c r="M514" s="1">
        <v>0.512</v>
      </c>
      <c r="N514" s="2">
        <f t="shared" si="6"/>
        <v>0.512</v>
      </c>
      <c r="O514" s="1">
        <v>1.0</v>
      </c>
      <c r="P514" s="2">
        <f t="shared" si="3"/>
        <v>0.005674127631</v>
      </c>
      <c r="Q514" s="1">
        <v>1.0</v>
      </c>
      <c r="S514" s="2">
        <f t="shared" si="5"/>
        <v>0.724191608</v>
      </c>
      <c r="T514" s="2">
        <f t="shared" si="7"/>
        <v>0.724191608</v>
      </c>
    </row>
    <row r="515">
      <c r="M515" s="1">
        <v>0.513</v>
      </c>
      <c r="N515" s="2">
        <f t="shared" si="6"/>
        <v>0.513</v>
      </c>
      <c r="O515" s="1">
        <v>1.0</v>
      </c>
      <c r="P515" s="2">
        <f t="shared" si="3"/>
        <v>0.006657027896</v>
      </c>
      <c r="Q515" s="1">
        <v>1.0</v>
      </c>
      <c r="S515" s="2">
        <f t="shared" si="5"/>
        <v>0.7297899303</v>
      </c>
      <c r="T515" s="2">
        <f t="shared" si="7"/>
        <v>0.7297899303</v>
      </c>
    </row>
    <row r="516">
      <c r="M516" s="1">
        <v>0.514</v>
      </c>
      <c r="N516" s="2">
        <f t="shared" si="6"/>
        <v>0.514</v>
      </c>
      <c r="O516" s="1">
        <v>1.0</v>
      </c>
      <c r="P516" s="2">
        <f t="shared" si="3"/>
        <v>0.007717832735</v>
      </c>
      <c r="Q516" s="1">
        <v>1.0</v>
      </c>
      <c r="S516" s="2">
        <f t="shared" si="5"/>
        <v>0.7353519661</v>
      </c>
      <c r="T516" s="2">
        <f t="shared" si="7"/>
        <v>0.7353519661</v>
      </c>
    </row>
    <row r="517">
      <c r="M517" s="1">
        <v>0.515</v>
      </c>
      <c r="N517" s="2">
        <f t="shared" si="6"/>
        <v>0.515</v>
      </c>
      <c r="O517" s="1">
        <v>1.0</v>
      </c>
      <c r="P517" s="2">
        <f t="shared" si="3"/>
        <v>0.008856374636</v>
      </c>
      <c r="Q517" s="1">
        <v>1.0</v>
      </c>
      <c r="S517" s="2">
        <f t="shared" si="5"/>
        <v>0.7408768371</v>
      </c>
      <c r="T517" s="2">
        <f t="shared" si="7"/>
        <v>0.7408768371</v>
      </c>
    </row>
    <row r="518">
      <c r="M518" s="1">
        <v>0.516</v>
      </c>
      <c r="N518" s="2">
        <f t="shared" si="6"/>
        <v>0.516</v>
      </c>
      <c r="O518" s="1">
        <v>1.0</v>
      </c>
      <c r="P518" s="2">
        <f t="shared" si="3"/>
        <v>0.01007247381</v>
      </c>
      <c r="Q518" s="1">
        <v>1.0</v>
      </c>
      <c r="S518" s="2">
        <f t="shared" si="5"/>
        <v>0.7463636708</v>
      </c>
      <c r="T518" s="2">
        <f t="shared" si="7"/>
        <v>0.7463636708</v>
      </c>
    </row>
    <row r="519">
      <c r="M519" s="1">
        <v>0.517</v>
      </c>
      <c r="N519" s="2">
        <f t="shared" si="6"/>
        <v>0.517</v>
      </c>
      <c r="O519" s="1">
        <v>1.0</v>
      </c>
      <c r="P519" s="2">
        <f t="shared" si="3"/>
        <v>0.01136593822</v>
      </c>
      <c r="Q519" s="1">
        <v>1.0</v>
      </c>
      <c r="S519" s="2">
        <f t="shared" si="5"/>
        <v>0.7518116008</v>
      </c>
      <c r="T519" s="2">
        <f t="shared" si="7"/>
        <v>0.7518116008</v>
      </c>
    </row>
    <row r="520">
      <c r="M520" s="1">
        <v>0.518</v>
      </c>
      <c r="N520" s="2">
        <f t="shared" si="6"/>
        <v>0.518</v>
      </c>
      <c r="O520" s="1">
        <v>1.0</v>
      </c>
      <c r="P520" s="2">
        <f t="shared" si="3"/>
        <v>0.01273656361</v>
      </c>
      <c r="Q520" s="1">
        <v>1.0</v>
      </c>
      <c r="S520" s="2">
        <f t="shared" si="5"/>
        <v>0.7572197669</v>
      </c>
      <c r="T520" s="2">
        <f t="shared" si="7"/>
        <v>0.7572197669</v>
      </c>
    </row>
    <row r="521">
      <c r="M521" s="1">
        <v>0.519</v>
      </c>
      <c r="N521" s="2">
        <f t="shared" si="6"/>
        <v>0.519</v>
      </c>
      <c r="O521" s="1">
        <v>1.0</v>
      </c>
      <c r="P521" s="2">
        <f t="shared" si="3"/>
        <v>0.01418413354</v>
      </c>
      <c r="Q521" s="1">
        <v>1.0</v>
      </c>
      <c r="S521" s="2">
        <f t="shared" si="5"/>
        <v>0.762587315</v>
      </c>
      <c r="T521" s="2">
        <f t="shared" si="7"/>
        <v>0.762587315</v>
      </c>
    </row>
    <row r="522">
      <c r="M522" s="1">
        <v>0.52</v>
      </c>
      <c r="N522" s="2">
        <f t="shared" si="6"/>
        <v>0.52</v>
      </c>
      <c r="O522" s="1">
        <v>1.0</v>
      </c>
      <c r="P522" s="2">
        <f t="shared" si="3"/>
        <v>0.01570841944</v>
      </c>
      <c r="Q522" s="1">
        <v>1.0</v>
      </c>
      <c r="S522" s="2">
        <f t="shared" si="5"/>
        <v>0.7679133975</v>
      </c>
      <c r="T522" s="2">
        <f t="shared" si="7"/>
        <v>0.7679133975</v>
      </c>
    </row>
    <row r="523">
      <c r="M523" s="1">
        <v>0.521</v>
      </c>
      <c r="N523" s="2">
        <f t="shared" si="6"/>
        <v>0.521</v>
      </c>
      <c r="O523" s="1">
        <v>1.0</v>
      </c>
      <c r="P523" s="2">
        <f t="shared" si="3"/>
        <v>0.01730918058</v>
      </c>
      <c r="Q523" s="1">
        <v>1.0</v>
      </c>
      <c r="S523" s="2">
        <f t="shared" si="5"/>
        <v>0.7731971734</v>
      </c>
      <c r="T523" s="2">
        <f t="shared" si="7"/>
        <v>0.7731971734</v>
      </c>
    </row>
    <row r="524">
      <c r="M524" s="1">
        <v>0.522</v>
      </c>
      <c r="N524" s="2">
        <f t="shared" si="6"/>
        <v>0.522</v>
      </c>
      <c r="O524" s="1">
        <v>1.0</v>
      </c>
      <c r="P524" s="2">
        <f t="shared" si="3"/>
        <v>0.01898616421</v>
      </c>
      <c r="Q524" s="1">
        <v>1.0</v>
      </c>
      <c r="S524" s="2">
        <f t="shared" si="5"/>
        <v>0.7784378082</v>
      </c>
      <c r="T524" s="2">
        <f t="shared" si="7"/>
        <v>0.7784378082</v>
      </c>
    </row>
    <row r="525">
      <c r="M525" s="1">
        <v>0.523</v>
      </c>
      <c r="N525" s="2">
        <f t="shared" si="6"/>
        <v>0.523</v>
      </c>
      <c r="O525" s="1">
        <v>1.0</v>
      </c>
      <c r="P525" s="2">
        <f t="shared" si="3"/>
        <v>0.02073910549</v>
      </c>
      <c r="Q525" s="1">
        <v>1.0</v>
      </c>
      <c r="S525" s="2">
        <f t="shared" si="5"/>
        <v>0.7836344746</v>
      </c>
      <c r="T525" s="2">
        <f t="shared" si="7"/>
        <v>0.7836344746</v>
      </c>
    </row>
    <row r="526">
      <c r="M526" s="1">
        <v>0.524</v>
      </c>
      <c r="N526" s="2">
        <f t="shared" si="6"/>
        <v>0.524</v>
      </c>
      <c r="O526" s="1">
        <v>1.0</v>
      </c>
      <c r="P526" s="2">
        <f t="shared" si="3"/>
        <v>0.02256772763</v>
      </c>
      <c r="Q526" s="1">
        <v>1.0</v>
      </c>
      <c r="S526" s="2">
        <f t="shared" si="5"/>
        <v>0.7887863517</v>
      </c>
      <c r="T526" s="2">
        <f t="shared" si="7"/>
        <v>0.7887863517</v>
      </c>
    </row>
    <row r="527">
      <c r="M527" s="1">
        <v>0.525</v>
      </c>
      <c r="N527" s="2">
        <f t="shared" si="6"/>
        <v>0.525</v>
      </c>
      <c r="O527" s="1">
        <v>1.0</v>
      </c>
      <c r="P527" s="2">
        <f t="shared" si="3"/>
        <v>0.02447174185</v>
      </c>
      <c r="Q527" s="1">
        <v>1.0</v>
      </c>
      <c r="S527" s="2">
        <f t="shared" si="5"/>
        <v>0.7938926261</v>
      </c>
      <c r="T527" s="2">
        <f t="shared" si="7"/>
        <v>0.7938926261</v>
      </c>
    </row>
    <row r="528">
      <c r="M528" s="1">
        <v>0.526</v>
      </c>
      <c r="N528" s="2">
        <f t="shared" si="6"/>
        <v>0.526</v>
      </c>
      <c r="O528" s="1">
        <v>1.0</v>
      </c>
      <c r="P528" s="2">
        <f t="shared" si="3"/>
        <v>0.0264508475</v>
      </c>
      <c r="Q528" s="1">
        <v>1.0</v>
      </c>
      <c r="S528" s="2">
        <f t="shared" si="5"/>
        <v>0.7989524915</v>
      </c>
      <c r="T528" s="2">
        <f t="shared" si="7"/>
        <v>0.7989524915</v>
      </c>
    </row>
    <row r="529">
      <c r="M529" s="1">
        <v>0.527</v>
      </c>
      <c r="N529" s="2">
        <f t="shared" si="6"/>
        <v>0.527</v>
      </c>
      <c r="O529" s="1">
        <v>1.0</v>
      </c>
      <c r="P529" s="2">
        <f t="shared" si="3"/>
        <v>0.02850473205</v>
      </c>
      <c r="Q529" s="1">
        <v>1.0</v>
      </c>
      <c r="S529" s="2">
        <f t="shared" si="5"/>
        <v>0.8039651488</v>
      </c>
      <c r="T529" s="2">
        <f t="shared" si="7"/>
        <v>0.8039651488</v>
      </c>
    </row>
    <row r="530">
      <c r="M530" s="1">
        <v>0.528</v>
      </c>
      <c r="N530" s="2">
        <f t="shared" si="6"/>
        <v>0.528</v>
      </c>
      <c r="O530" s="1">
        <v>1.0</v>
      </c>
      <c r="P530" s="2">
        <f t="shared" si="3"/>
        <v>0.03063307117</v>
      </c>
      <c r="Q530" s="1">
        <v>1.0</v>
      </c>
      <c r="S530" s="2">
        <f t="shared" si="5"/>
        <v>0.8089298065</v>
      </c>
      <c r="T530" s="2">
        <f t="shared" si="7"/>
        <v>0.8089298065</v>
      </c>
    </row>
    <row r="531">
      <c r="M531" s="1">
        <v>0.529</v>
      </c>
      <c r="N531" s="2">
        <f t="shared" si="6"/>
        <v>0.529</v>
      </c>
      <c r="O531" s="1">
        <v>1.0</v>
      </c>
      <c r="P531" s="2">
        <f t="shared" si="3"/>
        <v>0.03283552877</v>
      </c>
      <c r="Q531" s="1">
        <v>1.0</v>
      </c>
      <c r="S531" s="2">
        <f t="shared" si="5"/>
        <v>0.8138456806</v>
      </c>
      <c r="T531" s="2">
        <f t="shared" si="7"/>
        <v>0.8138456806</v>
      </c>
    </row>
    <row r="532">
      <c r="M532" s="1">
        <v>0.53</v>
      </c>
      <c r="N532" s="2">
        <f t="shared" si="6"/>
        <v>0.53</v>
      </c>
      <c r="O532" s="1">
        <v>1.0</v>
      </c>
      <c r="P532" s="2">
        <f t="shared" si="3"/>
        <v>0.03511175706</v>
      </c>
      <c r="Q532" s="1">
        <v>1.0</v>
      </c>
      <c r="S532" s="2">
        <f t="shared" si="5"/>
        <v>0.8187119949</v>
      </c>
      <c r="T532" s="2">
        <f t="shared" si="7"/>
        <v>0.8187119949</v>
      </c>
    </row>
    <row r="533">
      <c r="M533" s="1">
        <v>0.531</v>
      </c>
      <c r="N533" s="2">
        <f t="shared" si="6"/>
        <v>0.531</v>
      </c>
      <c r="O533" s="1">
        <v>1.0</v>
      </c>
      <c r="P533" s="2">
        <f t="shared" si="3"/>
        <v>0.03746139658</v>
      </c>
      <c r="Q533" s="1">
        <v>1.0</v>
      </c>
      <c r="S533" s="2">
        <f t="shared" si="5"/>
        <v>0.8235279808</v>
      </c>
      <c r="T533" s="2">
        <f t="shared" si="7"/>
        <v>0.8235279808</v>
      </c>
    </row>
    <row r="534">
      <c r="M534" s="1">
        <v>0.532</v>
      </c>
      <c r="N534" s="2">
        <f t="shared" si="6"/>
        <v>0.532</v>
      </c>
      <c r="O534" s="1">
        <v>1.0</v>
      </c>
      <c r="P534" s="2">
        <f t="shared" si="3"/>
        <v>0.03988407632</v>
      </c>
      <c r="Q534" s="1">
        <v>1.0</v>
      </c>
      <c r="S534" s="2">
        <f t="shared" si="5"/>
        <v>0.8282928779</v>
      </c>
      <c r="T534" s="2">
        <f t="shared" si="7"/>
        <v>0.8282928779</v>
      </c>
    </row>
    <row r="535">
      <c r="M535" s="1">
        <v>0.533</v>
      </c>
      <c r="N535" s="2">
        <f t="shared" si="6"/>
        <v>0.533</v>
      </c>
      <c r="O535" s="1">
        <v>1.0</v>
      </c>
      <c r="P535" s="2">
        <f t="shared" si="3"/>
        <v>0.04237941369</v>
      </c>
      <c r="Q535" s="1">
        <v>1.0</v>
      </c>
      <c r="S535" s="2">
        <f t="shared" si="5"/>
        <v>0.8330059337</v>
      </c>
      <c r="T535" s="2">
        <f t="shared" si="7"/>
        <v>0.8330059337</v>
      </c>
    </row>
    <row r="536">
      <c r="M536" s="1">
        <v>0.534</v>
      </c>
      <c r="N536" s="2">
        <f t="shared" si="6"/>
        <v>0.534</v>
      </c>
      <c r="O536" s="1">
        <v>1.0</v>
      </c>
      <c r="P536" s="2">
        <f t="shared" si="3"/>
        <v>0.04494701466</v>
      </c>
      <c r="Q536" s="1">
        <v>1.0</v>
      </c>
      <c r="S536" s="2">
        <f t="shared" si="5"/>
        <v>0.8376664041</v>
      </c>
      <c r="T536" s="2">
        <f t="shared" si="7"/>
        <v>0.8376664041</v>
      </c>
    </row>
    <row r="537">
      <c r="M537" s="1">
        <v>0.535</v>
      </c>
      <c r="N537" s="2">
        <f t="shared" si="6"/>
        <v>0.535</v>
      </c>
      <c r="O537" s="1">
        <v>1.0</v>
      </c>
      <c r="P537" s="2">
        <f t="shared" si="3"/>
        <v>0.04758647377</v>
      </c>
      <c r="Q537" s="1">
        <v>1.0</v>
      </c>
      <c r="S537" s="2">
        <f t="shared" si="5"/>
        <v>0.842273553</v>
      </c>
      <c r="T537" s="2">
        <f t="shared" si="7"/>
        <v>0.842273553</v>
      </c>
    </row>
    <row r="538">
      <c r="M538" s="1">
        <v>0.536</v>
      </c>
      <c r="N538" s="2">
        <f t="shared" si="6"/>
        <v>0.536</v>
      </c>
      <c r="O538" s="1">
        <v>1.0</v>
      </c>
      <c r="P538" s="2">
        <f t="shared" si="3"/>
        <v>0.05029737422</v>
      </c>
      <c r="Q538" s="1">
        <v>1.0</v>
      </c>
      <c r="S538" s="2">
        <f t="shared" si="5"/>
        <v>0.8468266529</v>
      </c>
      <c r="T538" s="2">
        <f t="shared" si="7"/>
        <v>0.8468266529</v>
      </c>
    </row>
    <row r="539">
      <c r="M539" s="1">
        <v>0.537</v>
      </c>
      <c r="N539" s="2">
        <f t="shared" si="6"/>
        <v>0.537</v>
      </c>
      <c r="O539" s="1">
        <v>1.0</v>
      </c>
      <c r="P539" s="2">
        <f t="shared" si="3"/>
        <v>0.05307928792</v>
      </c>
      <c r="Q539" s="1">
        <v>1.0</v>
      </c>
      <c r="S539" s="2">
        <f t="shared" si="5"/>
        <v>0.8513249849</v>
      </c>
      <c r="T539" s="2">
        <f t="shared" si="7"/>
        <v>0.8513249849</v>
      </c>
    </row>
    <row r="540">
      <c r="M540" s="1">
        <v>0.538</v>
      </c>
      <c r="N540" s="2">
        <f t="shared" si="6"/>
        <v>0.538</v>
      </c>
      <c r="O540" s="1">
        <v>1.0</v>
      </c>
      <c r="P540" s="2">
        <f t="shared" si="3"/>
        <v>0.05593177559</v>
      </c>
      <c r="Q540" s="1">
        <v>1.0</v>
      </c>
      <c r="S540" s="2">
        <f t="shared" si="5"/>
        <v>0.8557678386</v>
      </c>
      <c r="T540" s="2">
        <f t="shared" si="7"/>
        <v>0.8557678386</v>
      </c>
    </row>
    <row r="541">
      <c r="M541" s="1">
        <v>0.539</v>
      </c>
      <c r="N541" s="2">
        <f t="shared" si="6"/>
        <v>0.539</v>
      </c>
      <c r="O541" s="1">
        <v>1.0</v>
      </c>
      <c r="P541" s="2">
        <f t="shared" si="3"/>
        <v>0.05885438678</v>
      </c>
      <c r="Q541" s="1">
        <v>1.0</v>
      </c>
      <c r="S541" s="2">
        <f t="shared" si="5"/>
        <v>0.8601545124</v>
      </c>
      <c r="T541" s="2">
        <f t="shared" si="7"/>
        <v>0.8601545124</v>
      </c>
    </row>
    <row r="542">
      <c r="M542" s="1">
        <v>0.54</v>
      </c>
      <c r="N542" s="2">
        <f t="shared" si="6"/>
        <v>0.54</v>
      </c>
      <c r="O542" s="1">
        <v>1.0</v>
      </c>
      <c r="P542" s="2">
        <f t="shared" si="3"/>
        <v>0.06184665998</v>
      </c>
      <c r="Q542" s="1">
        <v>1.0</v>
      </c>
      <c r="S542" s="2">
        <f t="shared" si="5"/>
        <v>0.8644843137</v>
      </c>
      <c r="T542" s="2">
        <f t="shared" si="7"/>
        <v>0.8644843137</v>
      </c>
    </row>
    <row r="543">
      <c r="M543" s="1">
        <v>0.541</v>
      </c>
      <c r="N543" s="2">
        <f t="shared" si="6"/>
        <v>0.541</v>
      </c>
      <c r="O543" s="1">
        <v>1.0</v>
      </c>
      <c r="P543" s="2">
        <f t="shared" si="3"/>
        <v>0.06490812267</v>
      </c>
      <c r="Q543" s="1">
        <v>1.0</v>
      </c>
      <c r="S543" s="2">
        <f t="shared" si="5"/>
        <v>0.8687565587</v>
      </c>
      <c r="T543" s="2">
        <f t="shared" si="7"/>
        <v>0.8687565587</v>
      </c>
    </row>
    <row r="544">
      <c r="M544" s="1">
        <v>0.542</v>
      </c>
      <c r="N544" s="2">
        <f t="shared" si="6"/>
        <v>0.542</v>
      </c>
      <c r="O544" s="1">
        <v>1.0</v>
      </c>
      <c r="P544" s="2">
        <f t="shared" si="3"/>
        <v>0.0680382914</v>
      </c>
      <c r="Q544" s="1">
        <v>1.0</v>
      </c>
      <c r="S544" s="2">
        <f t="shared" si="5"/>
        <v>0.8729705727</v>
      </c>
      <c r="T544" s="2">
        <f t="shared" si="7"/>
        <v>0.8729705727</v>
      </c>
    </row>
    <row r="545">
      <c r="M545" s="1">
        <v>0.543</v>
      </c>
      <c r="N545" s="2">
        <f t="shared" si="6"/>
        <v>0.543</v>
      </c>
      <c r="O545" s="1">
        <v>1.0</v>
      </c>
      <c r="P545" s="2">
        <f t="shared" si="3"/>
        <v>0.0712366719</v>
      </c>
      <c r="Q545" s="1">
        <v>1.0</v>
      </c>
      <c r="S545" s="2">
        <f t="shared" si="5"/>
        <v>0.8771256904</v>
      </c>
      <c r="T545" s="2">
        <f t="shared" si="7"/>
        <v>0.8771256904</v>
      </c>
    </row>
    <row r="546">
      <c r="M546" s="1">
        <v>0.544</v>
      </c>
      <c r="N546" s="2">
        <f t="shared" si="6"/>
        <v>0.544</v>
      </c>
      <c r="O546" s="1">
        <v>1.0</v>
      </c>
      <c r="P546" s="2">
        <f t="shared" si="3"/>
        <v>0.0745027591</v>
      </c>
      <c r="Q546" s="1">
        <v>1.0</v>
      </c>
      <c r="S546" s="2">
        <f t="shared" si="5"/>
        <v>0.8812212555</v>
      </c>
      <c r="T546" s="2">
        <f t="shared" si="7"/>
        <v>0.8812212555</v>
      </c>
    </row>
    <row r="547">
      <c r="M547" s="1">
        <v>0.545</v>
      </c>
      <c r="N547" s="2">
        <f t="shared" si="6"/>
        <v>0.545</v>
      </c>
      <c r="O547" s="1">
        <v>1.0</v>
      </c>
      <c r="P547" s="2">
        <f t="shared" si="3"/>
        <v>0.07783603725</v>
      </c>
      <c r="Q547" s="1">
        <v>1.0</v>
      </c>
      <c r="S547" s="2">
        <f t="shared" si="5"/>
        <v>0.8852566214</v>
      </c>
      <c r="T547" s="2">
        <f t="shared" si="7"/>
        <v>0.8852566214</v>
      </c>
    </row>
    <row r="548">
      <c r="M548" s="1">
        <v>0.546</v>
      </c>
      <c r="N548" s="2">
        <f t="shared" si="6"/>
        <v>0.546</v>
      </c>
      <c r="O548" s="1">
        <v>1.0</v>
      </c>
      <c r="P548" s="2">
        <f t="shared" si="3"/>
        <v>0.08123597998</v>
      </c>
      <c r="Q548" s="1">
        <v>1.0</v>
      </c>
      <c r="S548" s="2">
        <f t="shared" si="5"/>
        <v>0.8892311508</v>
      </c>
      <c r="T548" s="2">
        <f t="shared" si="7"/>
        <v>0.8892311508</v>
      </c>
    </row>
    <row r="549">
      <c r="M549" s="1">
        <v>0.547</v>
      </c>
      <c r="N549" s="2">
        <f t="shared" si="6"/>
        <v>0.547</v>
      </c>
      <c r="O549" s="1">
        <v>1.0</v>
      </c>
      <c r="P549" s="2">
        <f t="shared" si="3"/>
        <v>0.0847020504</v>
      </c>
      <c r="Q549" s="1">
        <v>1.0</v>
      </c>
      <c r="S549" s="2">
        <f t="shared" si="5"/>
        <v>0.8931442161</v>
      </c>
      <c r="T549" s="2">
        <f t="shared" si="7"/>
        <v>0.8931442161</v>
      </c>
    </row>
    <row r="550">
      <c r="M550" s="1">
        <v>0.548</v>
      </c>
      <c r="N550" s="2">
        <f t="shared" si="6"/>
        <v>0.548</v>
      </c>
      <c r="O550" s="1">
        <v>1.0</v>
      </c>
      <c r="P550" s="2">
        <f t="shared" si="3"/>
        <v>0.08823370119</v>
      </c>
      <c r="Q550" s="1">
        <v>1.0</v>
      </c>
      <c r="S550" s="2">
        <f t="shared" si="5"/>
        <v>0.8969951993</v>
      </c>
      <c r="T550" s="2">
        <f t="shared" si="7"/>
        <v>0.8969951993</v>
      </c>
    </row>
    <row r="551">
      <c r="M551" s="1">
        <v>0.549</v>
      </c>
      <c r="N551" s="2">
        <f t="shared" si="6"/>
        <v>0.549</v>
      </c>
      <c r="O551" s="1">
        <v>1.0</v>
      </c>
      <c r="P551" s="2">
        <f t="shared" si="3"/>
        <v>0.09183037464</v>
      </c>
      <c r="Q551" s="1">
        <v>1.0</v>
      </c>
      <c r="S551" s="2">
        <f t="shared" si="5"/>
        <v>0.9007834924</v>
      </c>
      <c r="T551" s="2">
        <f t="shared" si="7"/>
        <v>0.9007834924</v>
      </c>
    </row>
    <row r="552">
      <c r="M552" s="1">
        <v>0.55</v>
      </c>
      <c r="N552" s="2">
        <f t="shared" si="6"/>
        <v>0.55</v>
      </c>
      <c r="O552" s="1">
        <v>1.0</v>
      </c>
      <c r="P552" s="2">
        <f t="shared" si="3"/>
        <v>0.09549150281</v>
      </c>
      <c r="Q552" s="1">
        <v>1.0</v>
      </c>
      <c r="S552" s="2">
        <f t="shared" si="5"/>
        <v>0.9045084972</v>
      </c>
      <c r="T552" s="2">
        <f t="shared" si="7"/>
        <v>0.9045084972</v>
      </c>
    </row>
    <row r="553">
      <c r="M553" s="1">
        <v>0.551</v>
      </c>
      <c r="N553" s="2">
        <f t="shared" si="6"/>
        <v>0.551</v>
      </c>
      <c r="O553" s="1">
        <v>1.0</v>
      </c>
      <c r="P553" s="2">
        <f t="shared" si="3"/>
        <v>0.09921650756</v>
      </c>
      <c r="Q553" s="1">
        <v>1.0</v>
      </c>
      <c r="S553" s="2">
        <f t="shared" si="5"/>
        <v>0.9081696254</v>
      </c>
      <c r="T553" s="2">
        <f t="shared" si="7"/>
        <v>0.9081696254</v>
      </c>
    </row>
    <row r="554">
      <c r="M554" s="1">
        <v>0.552</v>
      </c>
      <c r="N554" s="2">
        <f t="shared" si="6"/>
        <v>0.552</v>
      </c>
      <c r="O554" s="1">
        <v>1.0</v>
      </c>
      <c r="P554" s="2">
        <f t="shared" si="3"/>
        <v>0.1030048007</v>
      </c>
      <c r="Q554" s="1">
        <v>1.0</v>
      </c>
      <c r="S554" s="2">
        <f t="shared" si="5"/>
        <v>0.9117662988</v>
      </c>
      <c r="T554" s="2">
        <f t="shared" si="7"/>
        <v>0.9117662988</v>
      </c>
    </row>
    <row r="555">
      <c r="M555" s="1">
        <v>0.553</v>
      </c>
      <c r="N555" s="2">
        <f t="shared" si="6"/>
        <v>0.553</v>
      </c>
      <c r="O555" s="1">
        <v>1.0</v>
      </c>
      <c r="P555" s="2">
        <f t="shared" si="3"/>
        <v>0.1068557839</v>
      </c>
      <c r="Q555" s="1">
        <v>1.0</v>
      </c>
      <c r="S555" s="2">
        <f t="shared" si="5"/>
        <v>0.9152979496</v>
      </c>
      <c r="T555" s="2">
        <f t="shared" si="7"/>
        <v>0.9152979496</v>
      </c>
    </row>
    <row r="556">
      <c r="M556" s="1">
        <v>0.554</v>
      </c>
      <c r="N556" s="2">
        <f t="shared" si="6"/>
        <v>0.554</v>
      </c>
      <c r="O556" s="1">
        <v>1.0</v>
      </c>
      <c r="P556" s="2">
        <f t="shared" si="3"/>
        <v>0.1107688492</v>
      </c>
      <c r="Q556" s="1">
        <v>1.0</v>
      </c>
      <c r="S556" s="2">
        <f t="shared" si="5"/>
        <v>0.91876402</v>
      </c>
      <c r="T556" s="2">
        <f t="shared" si="7"/>
        <v>0.91876402</v>
      </c>
    </row>
    <row r="557">
      <c r="M557" s="1">
        <v>0.555</v>
      </c>
      <c r="N557" s="2">
        <f t="shared" si="6"/>
        <v>0.555</v>
      </c>
      <c r="O557" s="1">
        <v>1.0</v>
      </c>
      <c r="P557" s="2">
        <f t="shared" si="3"/>
        <v>0.1147433786</v>
      </c>
      <c r="Q557" s="1">
        <v>1.0</v>
      </c>
      <c r="S557" s="2">
        <f t="shared" si="5"/>
        <v>0.9221639628</v>
      </c>
      <c r="T557" s="2">
        <f t="shared" si="7"/>
        <v>0.9221639628</v>
      </c>
    </row>
    <row r="558">
      <c r="M558" s="1">
        <v>0.556</v>
      </c>
      <c r="N558" s="2">
        <f t="shared" si="6"/>
        <v>0.556</v>
      </c>
      <c r="O558" s="1">
        <v>1.0</v>
      </c>
      <c r="P558" s="2">
        <f t="shared" si="3"/>
        <v>0.1187787445</v>
      </c>
      <c r="Q558" s="1">
        <v>1.0</v>
      </c>
      <c r="S558" s="2">
        <f t="shared" si="5"/>
        <v>0.9254972409</v>
      </c>
      <c r="T558" s="2">
        <f t="shared" si="7"/>
        <v>0.9254972409</v>
      </c>
    </row>
    <row r="559">
      <c r="M559" s="1">
        <v>0.557</v>
      </c>
      <c r="N559" s="2">
        <f t="shared" si="6"/>
        <v>0.557</v>
      </c>
      <c r="O559" s="1">
        <v>1.0</v>
      </c>
      <c r="P559" s="2">
        <f t="shared" si="3"/>
        <v>0.1228743096</v>
      </c>
      <c r="Q559" s="1">
        <v>1.0</v>
      </c>
      <c r="S559" s="2">
        <f t="shared" si="5"/>
        <v>0.9287633281</v>
      </c>
      <c r="T559" s="2">
        <f t="shared" si="7"/>
        <v>0.9287633281</v>
      </c>
    </row>
    <row r="560">
      <c r="M560" s="1">
        <v>0.558</v>
      </c>
      <c r="N560" s="2">
        <f t="shared" si="6"/>
        <v>0.558</v>
      </c>
      <c r="O560" s="1">
        <v>1.0</v>
      </c>
      <c r="P560" s="2">
        <f t="shared" si="3"/>
        <v>0.1270294273</v>
      </c>
      <c r="Q560" s="1">
        <v>1.0</v>
      </c>
      <c r="S560" s="2">
        <f t="shared" si="5"/>
        <v>0.9319617086</v>
      </c>
      <c r="T560" s="2">
        <f t="shared" si="7"/>
        <v>0.9319617086</v>
      </c>
    </row>
    <row r="561">
      <c r="M561" s="1">
        <v>0.559</v>
      </c>
      <c r="N561" s="2">
        <f t="shared" si="6"/>
        <v>0.559</v>
      </c>
      <c r="O561" s="1">
        <v>1.0</v>
      </c>
      <c r="P561" s="2">
        <f t="shared" si="3"/>
        <v>0.1312434413</v>
      </c>
      <c r="Q561" s="1">
        <v>1.0</v>
      </c>
      <c r="S561" s="2">
        <f t="shared" si="5"/>
        <v>0.9350918773</v>
      </c>
      <c r="T561" s="2">
        <f t="shared" si="7"/>
        <v>0.9350918773</v>
      </c>
    </row>
    <row r="562">
      <c r="M562" s="1">
        <v>0.56</v>
      </c>
      <c r="N562" s="2">
        <f t="shared" si="6"/>
        <v>0.56</v>
      </c>
      <c r="O562" s="1">
        <v>1.0</v>
      </c>
      <c r="P562" s="2">
        <f t="shared" si="3"/>
        <v>0.1355156863</v>
      </c>
      <c r="Q562" s="1">
        <v>1.0</v>
      </c>
      <c r="S562" s="2">
        <f t="shared" si="5"/>
        <v>0.93815334</v>
      </c>
      <c r="T562" s="2">
        <f t="shared" si="7"/>
        <v>0.93815334</v>
      </c>
    </row>
    <row r="563">
      <c r="M563" s="1">
        <v>0.561</v>
      </c>
      <c r="N563" s="2">
        <f t="shared" si="6"/>
        <v>0.561</v>
      </c>
      <c r="O563" s="1">
        <v>1.0</v>
      </c>
      <c r="P563" s="2">
        <f t="shared" si="3"/>
        <v>0.1398454876</v>
      </c>
      <c r="Q563" s="1">
        <v>1.0</v>
      </c>
      <c r="S563" s="2">
        <f t="shared" si="5"/>
        <v>0.9411456132</v>
      </c>
      <c r="T563" s="2">
        <f t="shared" si="7"/>
        <v>0.9411456132</v>
      </c>
    </row>
    <row r="564">
      <c r="M564" s="1">
        <v>0.562</v>
      </c>
      <c r="N564" s="2">
        <f t="shared" si="6"/>
        <v>0.562</v>
      </c>
      <c r="O564" s="1">
        <v>1.0</v>
      </c>
      <c r="P564" s="2">
        <f t="shared" si="3"/>
        <v>0.1442321614</v>
      </c>
      <c r="Q564" s="1">
        <v>1.0</v>
      </c>
      <c r="S564" s="2">
        <f t="shared" si="5"/>
        <v>0.9440682244</v>
      </c>
      <c r="T564" s="2">
        <f t="shared" si="7"/>
        <v>0.9440682244</v>
      </c>
    </row>
    <row r="565">
      <c r="M565" s="1">
        <v>0.563</v>
      </c>
      <c r="N565" s="2">
        <f t="shared" si="6"/>
        <v>0.563</v>
      </c>
      <c r="O565" s="1">
        <v>1.0</v>
      </c>
      <c r="P565" s="2">
        <f t="shared" si="3"/>
        <v>0.1486750151</v>
      </c>
      <c r="Q565" s="1">
        <v>1.0</v>
      </c>
      <c r="S565" s="2">
        <f t="shared" si="5"/>
        <v>0.9469207121</v>
      </c>
      <c r="T565" s="2">
        <f t="shared" si="7"/>
        <v>0.9469207121</v>
      </c>
    </row>
    <row r="566">
      <c r="M566" s="1">
        <v>0.564</v>
      </c>
      <c r="N566" s="2">
        <f t="shared" si="6"/>
        <v>0.564</v>
      </c>
      <c r="O566" s="1">
        <v>1.0</v>
      </c>
      <c r="P566" s="2">
        <f t="shared" si="3"/>
        <v>0.1531733471</v>
      </c>
      <c r="Q566" s="1">
        <v>1.0</v>
      </c>
      <c r="S566" s="2">
        <f t="shared" si="5"/>
        <v>0.9497026258</v>
      </c>
      <c r="T566" s="2">
        <f t="shared" si="7"/>
        <v>0.9497026258</v>
      </c>
    </row>
    <row r="567">
      <c r="M567" s="1">
        <v>0.565</v>
      </c>
      <c r="N567" s="2">
        <f t="shared" si="6"/>
        <v>0.565</v>
      </c>
      <c r="O567" s="1">
        <v>1.0</v>
      </c>
      <c r="P567" s="2">
        <f t="shared" si="3"/>
        <v>0.157726447</v>
      </c>
      <c r="Q567" s="1">
        <v>1.0</v>
      </c>
      <c r="S567" s="2">
        <f t="shared" si="5"/>
        <v>0.9524135262</v>
      </c>
      <c r="T567" s="2">
        <f t="shared" si="7"/>
        <v>0.9524135262</v>
      </c>
    </row>
    <row r="568">
      <c r="M568" s="1">
        <v>0.566</v>
      </c>
      <c r="N568" s="2">
        <f t="shared" si="6"/>
        <v>0.566</v>
      </c>
      <c r="O568" s="1">
        <v>1.0</v>
      </c>
      <c r="P568" s="2">
        <f t="shared" si="3"/>
        <v>0.1623335959</v>
      </c>
      <c r="Q568" s="1">
        <v>1.0</v>
      </c>
      <c r="S568" s="2">
        <f t="shared" si="5"/>
        <v>0.9550529853</v>
      </c>
      <c r="T568" s="2">
        <f t="shared" si="7"/>
        <v>0.9550529853</v>
      </c>
    </row>
    <row r="569">
      <c r="M569" s="1">
        <v>0.567</v>
      </c>
      <c r="N569" s="2">
        <f t="shared" si="6"/>
        <v>0.567</v>
      </c>
      <c r="O569" s="1">
        <v>1.0</v>
      </c>
      <c r="P569" s="2">
        <f t="shared" si="3"/>
        <v>0.1669940663</v>
      </c>
      <c r="Q569" s="1">
        <v>1.0</v>
      </c>
      <c r="S569" s="2">
        <f t="shared" si="5"/>
        <v>0.9576205863</v>
      </c>
      <c r="T569" s="2">
        <f t="shared" si="7"/>
        <v>0.9576205863</v>
      </c>
    </row>
    <row r="570">
      <c r="M570" s="1">
        <v>0.568</v>
      </c>
      <c r="N570" s="2">
        <f t="shared" si="6"/>
        <v>0.568</v>
      </c>
      <c r="O570" s="1">
        <v>1.0</v>
      </c>
      <c r="P570" s="2">
        <f t="shared" si="3"/>
        <v>0.1717071221</v>
      </c>
      <c r="Q570" s="1">
        <v>1.0</v>
      </c>
      <c r="S570" s="2">
        <f t="shared" si="5"/>
        <v>0.9601159237</v>
      </c>
      <c r="T570" s="2">
        <f t="shared" si="7"/>
        <v>0.9601159237</v>
      </c>
    </row>
    <row r="571">
      <c r="M571" s="1">
        <v>0.569</v>
      </c>
      <c r="N571" s="2">
        <f t="shared" si="6"/>
        <v>0.569</v>
      </c>
      <c r="O571" s="1">
        <v>1.0</v>
      </c>
      <c r="P571" s="2">
        <f t="shared" si="3"/>
        <v>0.1764720192</v>
      </c>
      <c r="Q571" s="1">
        <v>1.0</v>
      </c>
      <c r="S571" s="2">
        <f t="shared" si="5"/>
        <v>0.9625386034</v>
      </c>
      <c r="T571" s="2">
        <f t="shared" si="7"/>
        <v>0.9625386034</v>
      </c>
    </row>
    <row r="572">
      <c r="M572" s="1">
        <v>0.57</v>
      </c>
      <c r="N572" s="2">
        <f t="shared" si="6"/>
        <v>0.57</v>
      </c>
      <c r="O572" s="1">
        <v>1.0</v>
      </c>
      <c r="P572" s="2">
        <f t="shared" si="3"/>
        <v>0.1812880051</v>
      </c>
      <c r="Q572" s="1">
        <v>1.0</v>
      </c>
      <c r="S572" s="2">
        <f t="shared" si="5"/>
        <v>0.9648882429</v>
      </c>
      <c r="T572" s="2">
        <f t="shared" si="7"/>
        <v>0.9648882429</v>
      </c>
    </row>
    <row r="573">
      <c r="M573" s="1">
        <v>0.571</v>
      </c>
      <c r="N573" s="2">
        <f t="shared" si="6"/>
        <v>0.571</v>
      </c>
      <c r="O573" s="1">
        <v>1.0</v>
      </c>
      <c r="P573" s="2">
        <f t="shared" si="3"/>
        <v>0.1861543194</v>
      </c>
      <c r="Q573" s="1">
        <v>1.0</v>
      </c>
      <c r="S573" s="2">
        <f t="shared" si="5"/>
        <v>0.9671644712</v>
      </c>
      <c r="T573" s="2">
        <f t="shared" si="7"/>
        <v>0.9671644712</v>
      </c>
    </row>
    <row r="574">
      <c r="M574" s="1">
        <v>0.572</v>
      </c>
      <c r="N574" s="2">
        <f t="shared" si="6"/>
        <v>0.572</v>
      </c>
      <c r="O574" s="1">
        <v>1.0</v>
      </c>
      <c r="P574" s="2">
        <f t="shared" si="3"/>
        <v>0.1910701935</v>
      </c>
      <c r="Q574" s="1">
        <v>1.0</v>
      </c>
      <c r="S574" s="2">
        <f t="shared" si="5"/>
        <v>0.9693669288</v>
      </c>
      <c r="T574" s="2">
        <f t="shared" si="7"/>
        <v>0.9693669288</v>
      </c>
    </row>
    <row r="575">
      <c r="M575" s="1">
        <v>0.573</v>
      </c>
      <c r="N575" s="2">
        <f t="shared" si="6"/>
        <v>0.573</v>
      </c>
      <c r="O575" s="1">
        <v>1.0</v>
      </c>
      <c r="P575" s="2">
        <f t="shared" si="3"/>
        <v>0.1960348512</v>
      </c>
      <c r="Q575" s="1">
        <v>1.0</v>
      </c>
      <c r="S575" s="2">
        <f t="shared" si="5"/>
        <v>0.9714952679</v>
      </c>
      <c r="T575" s="2">
        <f t="shared" si="7"/>
        <v>0.9714952679</v>
      </c>
    </row>
    <row r="576">
      <c r="M576" s="1">
        <v>0.574</v>
      </c>
      <c r="N576" s="2">
        <f t="shared" si="6"/>
        <v>0.574</v>
      </c>
      <c r="O576" s="1">
        <v>1.0</v>
      </c>
      <c r="P576" s="2">
        <f t="shared" si="3"/>
        <v>0.2010475085</v>
      </c>
      <c r="Q576" s="1">
        <v>1.0</v>
      </c>
      <c r="S576" s="2">
        <f t="shared" si="5"/>
        <v>0.9735491525</v>
      </c>
      <c r="T576" s="2">
        <f t="shared" si="7"/>
        <v>0.9735491525</v>
      </c>
    </row>
    <row r="577">
      <c r="M577" s="1">
        <v>0.575</v>
      </c>
      <c r="N577" s="2">
        <f t="shared" si="6"/>
        <v>0.575</v>
      </c>
      <c r="O577" s="1">
        <v>1.0</v>
      </c>
      <c r="P577" s="2">
        <f t="shared" si="3"/>
        <v>0.2061073739</v>
      </c>
      <c r="Q577" s="1">
        <v>1.0</v>
      </c>
      <c r="S577" s="2">
        <f t="shared" si="5"/>
        <v>0.9755282581</v>
      </c>
      <c r="T577" s="2">
        <f t="shared" si="7"/>
        <v>0.9755282581</v>
      </c>
    </row>
    <row r="578">
      <c r="M578" s="1">
        <v>0.576</v>
      </c>
      <c r="N578" s="2">
        <f t="shared" si="6"/>
        <v>0.576</v>
      </c>
      <c r="O578" s="1">
        <v>1.0</v>
      </c>
      <c r="P578" s="2">
        <f t="shared" si="3"/>
        <v>0.2112136483</v>
      </c>
      <c r="Q578" s="1">
        <v>1.0</v>
      </c>
      <c r="S578" s="2">
        <f t="shared" si="5"/>
        <v>0.9774322724</v>
      </c>
      <c r="T578" s="2">
        <f t="shared" si="7"/>
        <v>0.9774322724</v>
      </c>
    </row>
    <row r="579">
      <c r="M579" s="1">
        <v>0.577</v>
      </c>
      <c r="N579" s="2">
        <f t="shared" si="6"/>
        <v>0.577</v>
      </c>
      <c r="O579" s="1">
        <v>1.0</v>
      </c>
      <c r="P579" s="2">
        <f t="shared" si="3"/>
        <v>0.2163655254</v>
      </c>
      <c r="Q579" s="1">
        <v>1.0</v>
      </c>
      <c r="S579" s="2">
        <f t="shared" si="5"/>
        <v>0.9792608945</v>
      </c>
      <c r="T579" s="2">
        <f t="shared" si="7"/>
        <v>0.9792608945</v>
      </c>
    </row>
    <row r="580">
      <c r="M580" s="1">
        <v>0.578</v>
      </c>
      <c r="N580" s="2">
        <f t="shared" si="6"/>
        <v>0.578</v>
      </c>
      <c r="O580" s="1">
        <v>1.0</v>
      </c>
      <c r="P580" s="2">
        <f t="shared" si="3"/>
        <v>0.2215621918</v>
      </c>
      <c r="Q580" s="1">
        <v>1.0</v>
      </c>
      <c r="S580" s="2">
        <f t="shared" si="5"/>
        <v>0.9810138358</v>
      </c>
      <c r="T580" s="2">
        <f t="shared" si="7"/>
        <v>0.9810138358</v>
      </c>
    </row>
    <row r="581">
      <c r="M581" s="1">
        <v>0.579</v>
      </c>
      <c r="N581" s="2">
        <f t="shared" si="6"/>
        <v>0.579</v>
      </c>
      <c r="O581" s="1">
        <v>1.0</v>
      </c>
      <c r="P581" s="2">
        <f t="shared" si="3"/>
        <v>0.2268028266</v>
      </c>
      <c r="Q581" s="1">
        <v>1.0</v>
      </c>
      <c r="S581" s="2">
        <f t="shared" si="5"/>
        <v>0.9826908194</v>
      </c>
      <c r="T581" s="2">
        <f t="shared" si="7"/>
        <v>0.9826908194</v>
      </c>
    </row>
    <row r="582">
      <c r="M582" s="1">
        <v>0.58</v>
      </c>
      <c r="N582" s="2">
        <f t="shared" si="6"/>
        <v>0.58</v>
      </c>
      <c r="O582" s="1">
        <v>1.0</v>
      </c>
      <c r="P582" s="2">
        <f t="shared" si="3"/>
        <v>0.2320866025</v>
      </c>
      <c r="Q582" s="1">
        <v>1.0</v>
      </c>
      <c r="S582" s="2">
        <f t="shared" si="5"/>
        <v>0.9842915806</v>
      </c>
      <c r="T582" s="2">
        <f t="shared" si="7"/>
        <v>0.9842915806</v>
      </c>
    </row>
    <row r="583">
      <c r="M583" s="1">
        <v>0.581</v>
      </c>
      <c r="N583" s="2">
        <f t="shared" si="6"/>
        <v>0.581</v>
      </c>
      <c r="O583" s="1">
        <v>1.0</v>
      </c>
      <c r="P583" s="2">
        <f t="shared" si="3"/>
        <v>0.237412685</v>
      </c>
      <c r="Q583" s="1">
        <v>1.0</v>
      </c>
      <c r="S583" s="2">
        <f t="shared" si="5"/>
        <v>0.9858158665</v>
      </c>
      <c r="T583" s="2">
        <f t="shared" si="7"/>
        <v>0.9858158665</v>
      </c>
    </row>
    <row r="584">
      <c r="M584" s="1">
        <v>0.582</v>
      </c>
      <c r="N584" s="2">
        <f t="shared" si="6"/>
        <v>0.582</v>
      </c>
      <c r="O584" s="1">
        <v>1.0</v>
      </c>
      <c r="P584" s="2">
        <f t="shared" si="3"/>
        <v>0.2427802331</v>
      </c>
      <c r="Q584" s="1">
        <v>1.0</v>
      </c>
      <c r="S584" s="2">
        <f t="shared" si="5"/>
        <v>0.9872634364</v>
      </c>
      <c r="T584" s="2">
        <f t="shared" si="7"/>
        <v>0.9872634364</v>
      </c>
    </row>
    <row r="585">
      <c r="M585" s="1">
        <v>0.583</v>
      </c>
      <c r="N585" s="2">
        <f t="shared" si="6"/>
        <v>0.583</v>
      </c>
      <c r="O585" s="1">
        <v>1.0</v>
      </c>
      <c r="P585" s="2">
        <f t="shared" si="3"/>
        <v>0.2481883992</v>
      </c>
      <c r="Q585" s="1">
        <v>1.0</v>
      </c>
      <c r="S585" s="2">
        <f t="shared" si="5"/>
        <v>0.9886340618</v>
      </c>
      <c r="T585" s="2">
        <f t="shared" si="7"/>
        <v>0.9886340618</v>
      </c>
    </row>
    <row r="586">
      <c r="M586" s="1">
        <v>0.584</v>
      </c>
      <c r="N586" s="2">
        <f t="shared" si="6"/>
        <v>0.584</v>
      </c>
      <c r="O586" s="1">
        <v>1.0</v>
      </c>
      <c r="P586" s="2">
        <f t="shared" si="3"/>
        <v>0.2536363292</v>
      </c>
      <c r="Q586" s="1">
        <v>1.0</v>
      </c>
      <c r="S586" s="2">
        <f t="shared" si="5"/>
        <v>0.9899275262</v>
      </c>
      <c r="T586" s="2">
        <f t="shared" si="7"/>
        <v>0.9899275262</v>
      </c>
    </row>
    <row r="587">
      <c r="M587" s="1">
        <v>0.585</v>
      </c>
      <c r="N587" s="2">
        <f t="shared" si="6"/>
        <v>0.585</v>
      </c>
      <c r="O587" s="1">
        <v>1.0</v>
      </c>
      <c r="P587" s="2">
        <f t="shared" si="3"/>
        <v>0.2591231629</v>
      </c>
      <c r="Q587" s="1">
        <v>1.0</v>
      </c>
      <c r="S587" s="2">
        <f t="shared" si="5"/>
        <v>0.9911436254</v>
      </c>
      <c r="T587" s="2">
        <f t="shared" si="7"/>
        <v>0.9911436254</v>
      </c>
    </row>
    <row r="588">
      <c r="M588" s="1">
        <v>0.586</v>
      </c>
      <c r="N588" s="2">
        <f t="shared" si="6"/>
        <v>0.586</v>
      </c>
      <c r="O588" s="1">
        <v>1.0</v>
      </c>
      <c r="P588" s="2">
        <f t="shared" si="3"/>
        <v>0.2646480339</v>
      </c>
      <c r="Q588" s="1">
        <v>1.0</v>
      </c>
      <c r="S588" s="2">
        <f t="shared" si="5"/>
        <v>0.9922821673</v>
      </c>
      <c r="T588" s="2">
        <f t="shared" si="7"/>
        <v>0.9922821673</v>
      </c>
    </row>
    <row r="589">
      <c r="M589" s="1">
        <v>0.587</v>
      </c>
      <c r="N589" s="2">
        <f t="shared" si="6"/>
        <v>0.587</v>
      </c>
      <c r="O589" s="1">
        <v>1.0</v>
      </c>
      <c r="P589" s="2">
        <f t="shared" si="3"/>
        <v>0.2702100697</v>
      </c>
      <c r="Q589" s="1">
        <v>1.0</v>
      </c>
      <c r="S589" s="2">
        <f t="shared" si="5"/>
        <v>0.9933429721</v>
      </c>
      <c r="T589" s="2">
        <f t="shared" si="7"/>
        <v>0.9933429721</v>
      </c>
    </row>
    <row r="590">
      <c r="M590" s="1">
        <v>0.588</v>
      </c>
      <c r="N590" s="2">
        <f t="shared" si="6"/>
        <v>0.588</v>
      </c>
      <c r="O590" s="1">
        <v>1.0</v>
      </c>
      <c r="P590" s="2">
        <f t="shared" si="3"/>
        <v>0.275808392</v>
      </c>
      <c r="Q590" s="1">
        <v>1.0</v>
      </c>
      <c r="S590" s="2">
        <f t="shared" si="5"/>
        <v>0.9943258724</v>
      </c>
      <c r="T590" s="2">
        <f t="shared" si="7"/>
        <v>0.9943258724</v>
      </c>
    </row>
    <row r="591">
      <c r="M591" s="1">
        <v>0.589</v>
      </c>
      <c r="N591" s="2">
        <f t="shared" si="6"/>
        <v>0.589</v>
      </c>
      <c r="O591" s="1">
        <v>1.0</v>
      </c>
      <c r="P591" s="2">
        <f t="shared" si="3"/>
        <v>0.2814421167</v>
      </c>
      <c r="Q591" s="1">
        <v>1.0</v>
      </c>
      <c r="S591" s="2">
        <f t="shared" si="5"/>
        <v>0.9952307128</v>
      </c>
      <c r="T591" s="2">
        <f t="shared" si="7"/>
        <v>0.9952307128</v>
      </c>
    </row>
    <row r="592">
      <c r="M592" s="1">
        <v>0.59</v>
      </c>
      <c r="N592" s="2">
        <f t="shared" si="6"/>
        <v>0.59</v>
      </c>
      <c r="O592" s="1">
        <v>1.0</v>
      </c>
      <c r="P592" s="2">
        <f t="shared" si="3"/>
        <v>0.2871103542</v>
      </c>
      <c r="Q592" s="1">
        <v>1.0</v>
      </c>
      <c r="S592" s="2">
        <f t="shared" si="5"/>
        <v>0.9960573507</v>
      </c>
      <c r="T592" s="2">
        <f t="shared" si="7"/>
        <v>0.9960573507</v>
      </c>
    </row>
    <row r="593">
      <c r="M593" s="1">
        <v>0.591</v>
      </c>
      <c r="N593" s="2">
        <f t="shared" si="6"/>
        <v>0.591</v>
      </c>
      <c r="O593" s="1">
        <v>1.0</v>
      </c>
      <c r="P593" s="2">
        <f t="shared" si="3"/>
        <v>0.2928122095</v>
      </c>
      <c r="Q593" s="1">
        <v>1.0</v>
      </c>
      <c r="S593" s="2">
        <f t="shared" si="5"/>
        <v>0.9968056553</v>
      </c>
      <c r="T593" s="2">
        <f t="shared" si="7"/>
        <v>0.9968056553</v>
      </c>
    </row>
    <row r="594">
      <c r="M594" s="1">
        <v>0.592</v>
      </c>
      <c r="N594" s="2">
        <f t="shared" si="6"/>
        <v>0.592</v>
      </c>
      <c r="O594" s="1">
        <v>1.0</v>
      </c>
      <c r="P594" s="2">
        <f t="shared" si="3"/>
        <v>0.2985467821</v>
      </c>
      <c r="Q594" s="1">
        <v>1.0</v>
      </c>
      <c r="S594" s="2">
        <f t="shared" si="5"/>
        <v>0.9974755085</v>
      </c>
      <c r="T594" s="2">
        <f t="shared" si="7"/>
        <v>0.9974755085</v>
      </c>
    </row>
    <row r="595">
      <c r="M595" s="1">
        <v>0.593</v>
      </c>
      <c r="N595" s="2">
        <f t="shared" si="6"/>
        <v>0.593</v>
      </c>
      <c r="O595" s="1">
        <v>1.0</v>
      </c>
      <c r="P595" s="2">
        <f t="shared" si="3"/>
        <v>0.3043131666</v>
      </c>
      <c r="Q595" s="1">
        <v>1.0</v>
      </c>
      <c r="S595" s="2">
        <f t="shared" si="5"/>
        <v>0.9980668046</v>
      </c>
      <c r="T595" s="2">
        <f t="shared" si="7"/>
        <v>0.9980668046</v>
      </c>
    </row>
    <row r="596">
      <c r="M596" s="1">
        <v>0.594</v>
      </c>
      <c r="N596" s="2">
        <f t="shared" si="6"/>
        <v>0.594</v>
      </c>
      <c r="O596" s="1">
        <v>1.0</v>
      </c>
      <c r="P596" s="2">
        <f t="shared" si="3"/>
        <v>0.3101104522</v>
      </c>
      <c r="Q596" s="1">
        <v>1.0</v>
      </c>
      <c r="S596" s="2">
        <f t="shared" si="5"/>
        <v>0.9985794501</v>
      </c>
      <c r="T596" s="2">
        <f t="shared" si="7"/>
        <v>0.9985794501</v>
      </c>
    </row>
    <row r="597">
      <c r="M597" s="1">
        <v>0.595</v>
      </c>
      <c r="N597" s="2">
        <f t="shared" si="6"/>
        <v>0.595</v>
      </c>
      <c r="O597" s="1">
        <v>1.0</v>
      </c>
      <c r="P597" s="2">
        <f t="shared" si="3"/>
        <v>0.3159377237</v>
      </c>
      <c r="Q597" s="1">
        <v>1.0</v>
      </c>
      <c r="S597" s="2">
        <f t="shared" si="5"/>
        <v>0.9990133642</v>
      </c>
      <c r="T597" s="2">
        <f t="shared" si="7"/>
        <v>0.9990133642</v>
      </c>
    </row>
    <row r="598">
      <c r="M598" s="1">
        <v>0.596</v>
      </c>
      <c r="N598" s="2">
        <f t="shared" si="6"/>
        <v>0.596</v>
      </c>
      <c r="O598" s="1">
        <v>1.0</v>
      </c>
      <c r="P598" s="2">
        <f t="shared" si="3"/>
        <v>0.3217940606</v>
      </c>
      <c r="Q598" s="1">
        <v>1.0</v>
      </c>
      <c r="S598" s="2">
        <f t="shared" si="5"/>
        <v>0.9993684783</v>
      </c>
      <c r="T598" s="2">
        <f t="shared" si="7"/>
        <v>0.9993684783</v>
      </c>
    </row>
    <row r="599">
      <c r="M599" s="1">
        <v>0.597</v>
      </c>
      <c r="N599" s="2">
        <f t="shared" si="6"/>
        <v>0.597</v>
      </c>
      <c r="O599" s="1">
        <v>1.0</v>
      </c>
      <c r="P599" s="2">
        <f t="shared" si="3"/>
        <v>0.3276785384</v>
      </c>
      <c r="Q599" s="1">
        <v>1.0</v>
      </c>
      <c r="S599" s="2">
        <f t="shared" si="5"/>
        <v>0.9996447363</v>
      </c>
      <c r="T599" s="2">
        <f t="shared" si="7"/>
        <v>0.9996447363</v>
      </c>
    </row>
    <row r="600">
      <c r="M600" s="1">
        <v>0.598</v>
      </c>
      <c r="N600" s="2">
        <f t="shared" si="6"/>
        <v>0.598</v>
      </c>
      <c r="O600" s="1">
        <v>1.0</v>
      </c>
      <c r="P600" s="2">
        <f t="shared" si="3"/>
        <v>0.3335902277</v>
      </c>
      <c r="Q600" s="1">
        <v>1.0</v>
      </c>
      <c r="S600" s="2">
        <f t="shared" si="5"/>
        <v>0.9998420946</v>
      </c>
      <c r="T600" s="2">
        <f t="shared" si="7"/>
        <v>0.9998420946</v>
      </c>
    </row>
    <row r="601">
      <c r="M601" s="1">
        <v>0.599</v>
      </c>
      <c r="N601" s="2">
        <f t="shared" si="6"/>
        <v>0.599</v>
      </c>
      <c r="O601" s="1">
        <v>1.0</v>
      </c>
      <c r="P601" s="2">
        <f t="shared" si="3"/>
        <v>0.3395281951</v>
      </c>
      <c r="Q601" s="1">
        <v>1.0</v>
      </c>
      <c r="S601" s="2">
        <f t="shared" si="5"/>
        <v>0.9999605221</v>
      </c>
      <c r="T601" s="2">
        <f t="shared" si="7"/>
        <v>0.9999605221</v>
      </c>
    </row>
    <row r="602">
      <c r="M602" s="1">
        <v>0.6</v>
      </c>
      <c r="N602" s="2">
        <f t="shared" si="6"/>
        <v>0.6</v>
      </c>
      <c r="O602" s="1">
        <v>1.0</v>
      </c>
      <c r="P602" s="2">
        <f t="shared" si="3"/>
        <v>0.3454915028</v>
      </c>
      <c r="Q602" s="1">
        <v>1.0</v>
      </c>
      <c r="S602" s="2">
        <f t="shared" si="5"/>
        <v>1</v>
      </c>
      <c r="T602" s="2">
        <f t="shared" si="7"/>
        <v>1</v>
      </c>
    </row>
    <row r="603">
      <c r="M603" s="1">
        <v>0.601</v>
      </c>
      <c r="N603" s="1">
        <v>1.0</v>
      </c>
      <c r="O603" s="1">
        <v>1.0</v>
      </c>
      <c r="P603" s="2">
        <f t="shared" si="3"/>
        <v>0.3514792092</v>
      </c>
      <c r="Q603" s="1">
        <v>1.0</v>
      </c>
      <c r="S603" s="2">
        <f t="shared" si="5"/>
        <v>0.9999605221</v>
      </c>
      <c r="T603" s="1">
        <v>1.0</v>
      </c>
    </row>
    <row r="604">
      <c r="M604" s="1">
        <v>0.602</v>
      </c>
      <c r="N604" s="1">
        <v>1.0</v>
      </c>
      <c r="O604" s="1">
        <v>1.0</v>
      </c>
      <c r="P604" s="2">
        <f t="shared" si="3"/>
        <v>0.3574903688</v>
      </c>
      <c r="Q604" s="1">
        <v>1.0</v>
      </c>
      <c r="S604" s="2">
        <f t="shared" si="5"/>
        <v>0.9998420946</v>
      </c>
      <c r="T604" s="1">
        <v>1.0</v>
      </c>
    </row>
    <row r="605">
      <c r="M605" s="1">
        <v>0.603</v>
      </c>
      <c r="N605" s="1">
        <v>1.0</v>
      </c>
      <c r="O605" s="1">
        <v>1.0</v>
      </c>
      <c r="P605" s="2">
        <f t="shared" si="3"/>
        <v>0.3635240322</v>
      </c>
      <c r="Q605" s="1">
        <v>1.0</v>
      </c>
      <c r="S605" s="2">
        <f t="shared" si="5"/>
        <v>0.9996447363</v>
      </c>
      <c r="T605" s="1">
        <v>1.0</v>
      </c>
    </row>
    <row r="606">
      <c r="M606" s="1">
        <v>0.604</v>
      </c>
      <c r="N606" s="1">
        <v>1.0</v>
      </c>
      <c r="O606" s="1">
        <v>1.0</v>
      </c>
      <c r="P606" s="2">
        <f t="shared" si="3"/>
        <v>0.3695792469</v>
      </c>
      <c r="Q606" s="1">
        <v>1.0</v>
      </c>
      <c r="S606" s="2">
        <f t="shared" si="5"/>
        <v>0.9993684783</v>
      </c>
      <c r="T606" s="1">
        <v>1.0</v>
      </c>
    </row>
    <row r="607">
      <c r="M607" s="1">
        <v>0.605</v>
      </c>
      <c r="N607" s="1">
        <v>1.0</v>
      </c>
      <c r="O607" s="1">
        <v>1.0</v>
      </c>
      <c r="P607" s="2">
        <f t="shared" si="3"/>
        <v>0.3756550564</v>
      </c>
      <c r="Q607" s="1">
        <v>1.0</v>
      </c>
      <c r="S607" s="2">
        <f t="shared" si="5"/>
        <v>0.9990133642</v>
      </c>
      <c r="T607" s="1">
        <v>1.0</v>
      </c>
    </row>
    <row r="608">
      <c r="M608" s="1">
        <v>0.606</v>
      </c>
      <c r="N608" s="1">
        <v>1.0</v>
      </c>
      <c r="O608" s="1">
        <v>1.0</v>
      </c>
      <c r="P608" s="2">
        <f t="shared" si="3"/>
        <v>0.3817505015</v>
      </c>
      <c r="Q608" s="1">
        <v>1.0</v>
      </c>
      <c r="S608" s="2">
        <f t="shared" si="5"/>
        <v>0.9985794501</v>
      </c>
      <c r="T608" s="1">
        <v>1.0</v>
      </c>
    </row>
    <row r="609">
      <c r="M609" s="1">
        <v>0.607</v>
      </c>
      <c r="N609" s="1">
        <v>1.0</v>
      </c>
      <c r="O609" s="1">
        <v>1.0</v>
      </c>
      <c r="P609" s="2">
        <f t="shared" si="3"/>
        <v>0.3878646195</v>
      </c>
      <c r="Q609" s="1">
        <v>1.0</v>
      </c>
      <c r="S609" s="2">
        <f t="shared" si="5"/>
        <v>0.9980668046</v>
      </c>
      <c r="T609" s="1">
        <v>1.0</v>
      </c>
    </row>
    <row r="610">
      <c r="M610" s="1">
        <v>0.608</v>
      </c>
      <c r="N610" s="1">
        <v>1.0</v>
      </c>
      <c r="O610" s="1">
        <v>1.0</v>
      </c>
      <c r="P610" s="2">
        <f t="shared" si="3"/>
        <v>0.393996445</v>
      </c>
      <c r="Q610" s="1">
        <v>1.0</v>
      </c>
      <c r="S610" s="2">
        <f t="shared" si="5"/>
        <v>0.9974755085</v>
      </c>
      <c r="T610" s="1">
        <v>1.0</v>
      </c>
    </row>
    <row r="611">
      <c r="M611" s="1">
        <v>0.609</v>
      </c>
      <c r="N611" s="1">
        <v>1.0</v>
      </c>
      <c r="O611" s="1">
        <v>1.0</v>
      </c>
      <c r="P611" s="2">
        <f t="shared" si="3"/>
        <v>0.4001450097</v>
      </c>
      <c r="Q611" s="1">
        <v>1.0</v>
      </c>
      <c r="S611" s="2">
        <f t="shared" si="5"/>
        <v>0.9968056553</v>
      </c>
      <c r="T611" s="1">
        <v>1.0</v>
      </c>
    </row>
    <row r="612">
      <c r="M612" s="1">
        <v>0.61</v>
      </c>
      <c r="N612" s="1">
        <v>1.0</v>
      </c>
      <c r="O612" s="1">
        <v>1.0</v>
      </c>
      <c r="P612" s="2">
        <f t="shared" si="3"/>
        <v>0.4063093427</v>
      </c>
      <c r="Q612" s="1">
        <v>1.0</v>
      </c>
      <c r="S612" s="2">
        <f t="shared" si="5"/>
        <v>0.9960573507</v>
      </c>
      <c r="T612" s="1">
        <v>1.0</v>
      </c>
    </row>
    <row r="613">
      <c r="M613" s="1">
        <v>0.611</v>
      </c>
      <c r="N613" s="1">
        <v>1.0</v>
      </c>
      <c r="O613" s="1">
        <v>1.0</v>
      </c>
      <c r="P613" s="2">
        <f t="shared" si="3"/>
        <v>0.4124884705</v>
      </c>
      <c r="Q613" s="1">
        <v>1.0</v>
      </c>
      <c r="S613" s="2">
        <f t="shared" si="5"/>
        <v>0.9952307128</v>
      </c>
      <c r="T613" s="1">
        <v>1.0</v>
      </c>
    </row>
    <row r="614">
      <c r="M614" s="1">
        <v>0.612</v>
      </c>
      <c r="N614" s="1">
        <v>1.0</v>
      </c>
      <c r="O614" s="1">
        <v>1.0</v>
      </c>
      <c r="P614" s="2">
        <f t="shared" si="3"/>
        <v>0.4186814174</v>
      </c>
      <c r="Q614" s="1">
        <v>1.0</v>
      </c>
      <c r="S614" s="2">
        <f t="shared" si="5"/>
        <v>0.9943258724</v>
      </c>
      <c r="T614" s="1">
        <v>1.0</v>
      </c>
    </row>
    <row r="615">
      <c r="M615" s="1">
        <v>0.613</v>
      </c>
      <c r="N615" s="1">
        <v>1.0</v>
      </c>
      <c r="O615" s="1">
        <v>1.0</v>
      </c>
      <c r="P615" s="2">
        <f t="shared" si="3"/>
        <v>0.4248872054</v>
      </c>
      <c r="Q615" s="1">
        <v>1.0</v>
      </c>
      <c r="S615" s="2">
        <f t="shared" si="5"/>
        <v>0.9933429721</v>
      </c>
      <c r="T615" s="1">
        <v>1.0</v>
      </c>
    </row>
    <row r="616">
      <c r="M616" s="1">
        <v>0.614</v>
      </c>
      <c r="N616" s="1">
        <v>1.0</v>
      </c>
      <c r="O616" s="1">
        <v>1.0</v>
      </c>
      <c r="P616" s="2">
        <f t="shared" si="3"/>
        <v>0.4311048547</v>
      </c>
      <c r="Q616" s="1">
        <v>1.0</v>
      </c>
      <c r="S616" s="2">
        <f t="shared" si="5"/>
        <v>0.9922821673</v>
      </c>
      <c r="T616" s="1">
        <v>1.0</v>
      </c>
    </row>
    <row r="617">
      <c r="M617" s="1">
        <v>0.615</v>
      </c>
      <c r="N617" s="1">
        <v>1.0</v>
      </c>
      <c r="O617" s="1">
        <v>1.0</v>
      </c>
      <c r="P617" s="2">
        <f t="shared" si="3"/>
        <v>0.4373333832</v>
      </c>
      <c r="Q617" s="1">
        <v>1.0</v>
      </c>
      <c r="S617" s="2">
        <f t="shared" si="5"/>
        <v>0.9911436254</v>
      </c>
      <c r="T617" s="1">
        <v>1.0</v>
      </c>
    </row>
    <row r="618">
      <c r="M618" s="1">
        <v>0.616</v>
      </c>
      <c r="N618" s="1">
        <v>1.0</v>
      </c>
      <c r="O618" s="1">
        <v>1.0</v>
      </c>
      <c r="P618" s="2">
        <f t="shared" si="3"/>
        <v>0.4435718076</v>
      </c>
      <c r="Q618" s="1">
        <v>1.0</v>
      </c>
      <c r="S618" s="2">
        <f t="shared" si="5"/>
        <v>0.9899275262</v>
      </c>
      <c r="T618" s="1">
        <v>1.0</v>
      </c>
    </row>
    <row r="619">
      <c r="M619" s="1">
        <v>0.617</v>
      </c>
      <c r="N619" s="1">
        <v>1.0</v>
      </c>
      <c r="O619" s="1">
        <v>1.0</v>
      </c>
      <c r="P619" s="2">
        <f t="shared" si="3"/>
        <v>0.4498191426</v>
      </c>
      <c r="Q619" s="1">
        <v>1.0</v>
      </c>
      <c r="S619" s="2">
        <f t="shared" si="5"/>
        <v>0.9886340618</v>
      </c>
      <c r="T619" s="1">
        <v>1.0</v>
      </c>
    </row>
    <row r="620">
      <c r="M620" s="1">
        <v>0.618</v>
      </c>
      <c r="N620" s="1">
        <v>1.0</v>
      </c>
      <c r="O620" s="1">
        <v>1.0</v>
      </c>
      <c r="P620" s="2">
        <f t="shared" si="3"/>
        <v>0.4560744017</v>
      </c>
      <c r="Q620" s="1">
        <v>1.0</v>
      </c>
      <c r="S620" s="2">
        <f t="shared" si="5"/>
        <v>0.9872634364</v>
      </c>
      <c r="T620" s="1">
        <v>1.0</v>
      </c>
    </row>
    <row r="621">
      <c r="M621" s="1">
        <v>0.619</v>
      </c>
      <c r="N621" s="1">
        <v>1.0</v>
      </c>
      <c r="O621" s="1">
        <v>1.0</v>
      </c>
      <c r="P621" s="2">
        <f t="shared" si="3"/>
        <v>0.4623365972</v>
      </c>
      <c r="Q621" s="1">
        <v>1.0</v>
      </c>
      <c r="S621" s="2">
        <f t="shared" si="5"/>
        <v>0.9858158665</v>
      </c>
      <c r="T621" s="1">
        <v>1.0</v>
      </c>
    </row>
    <row r="622">
      <c r="M622" s="1">
        <v>0.62</v>
      </c>
      <c r="N622" s="1">
        <v>1.0</v>
      </c>
      <c r="O622" s="1">
        <v>1.0</v>
      </c>
      <c r="P622" s="2">
        <f t="shared" si="3"/>
        <v>0.4686047402</v>
      </c>
      <c r="Q622" s="1">
        <v>1.0</v>
      </c>
      <c r="S622" s="2">
        <f t="shared" si="5"/>
        <v>0.9842915806</v>
      </c>
      <c r="T622" s="1">
        <v>1.0</v>
      </c>
    </row>
    <row r="623">
      <c r="M623" s="1">
        <v>0.621</v>
      </c>
      <c r="N623" s="1">
        <v>1.0</v>
      </c>
      <c r="O623" s="1">
        <v>1.0</v>
      </c>
      <c r="P623" s="2">
        <f t="shared" si="3"/>
        <v>0.4748778409</v>
      </c>
      <c r="Q623" s="1">
        <v>1.0</v>
      </c>
      <c r="S623" s="2">
        <f t="shared" si="5"/>
        <v>0.9826908194</v>
      </c>
      <c r="T623" s="1">
        <v>1.0</v>
      </c>
    </row>
    <row r="624">
      <c r="M624" s="1">
        <v>0.622</v>
      </c>
      <c r="N624" s="1">
        <v>1.0</v>
      </c>
      <c r="O624" s="1">
        <v>1.0</v>
      </c>
      <c r="P624" s="2">
        <f t="shared" si="3"/>
        <v>0.4811549087</v>
      </c>
      <c r="Q624" s="1">
        <v>1.0</v>
      </c>
      <c r="S624" s="2">
        <f t="shared" si="5"/>
        <v>0.9810138358</v>
      </c>
      <c r="T624" s="1">
        <v>1.0</v>
      </c>
    </row>
    <row r="625">
      <c r="M625" s="1">
        <v>0.623</v>
      </c>
      <c r="N625" s="1">
        <v>1.0</v>
      </c>
      <c r="O625" s="1">
        <v>1.0</v>
      </c>
      <c r="P625" s="2">
        <f t="shared" si="3"/>
        <v>0.4874349523</v>
      </c>
      <c r="Q625" s="1">
        <v>1.0</v>
      </c>
      <c r="S625" s="2">
        <f t="shared" si="5"/>
        <v>0.9792608945</v>
      </c>
      <c r="T625" s="1">
        <v>1.0</v>
      </c>
    </row>
    <row r="626">
      <c r="M626" s="1">
        <v>0.624</v>
      </c>
      <c r="N626" s="1">
        <v>1.0</v>
      </c>
      <c r="O626" s="1">
        <v>1.0</v>
      </c>
      <c r="P626" s="2">
        <f t="shared" si="3"/>
        <v>0.4937169801</v>
      </c>
      <c r="Q626" s="1">
        <v>1.0</v>
      </c>
      <c r="S626" s="2">
        <f t="shared" si="5"/>
        <v>0.9774322724</v>
      </c>
      <c r="T626" s="1">
        <v>1.0</v>
      </c>
    </row>
    <row r="627">
      <c r="M627" s="1">
        <v>0.625</v>
      </c>
      <c r="N627" s="1">
        <v>1.0</v>
      </c>
      <c r="O627" s="1">
        <v>1.0</v>
      </c>
      <c r="P627" s="2">
        <f t="shared" si="3"/>
        <v>0.5</v>
      </c>
      <c r="Q627" s="1">
        <v>1.0</v>
      </c>
      <c r="S627" s="2">
        <f t="shared" si="5"/>
        <v>0.9755282581</v>
      </c>
      <c r="T627" s="1">
        <v>1.0</v>
      </c>
    </row>
    <row r="628">
      <c r="M628" s="1">
        <v>0.626</v>
      </c>
      <c r="N628" s="1">
        <v>1.0</v>
      </c>
      <c r="O628" s="1">
        <v>1.0</v>
      </c>
      <c r="P628" s="2">
        <f t="shared" si="3"/>
        <v>0.5062830199</v>
      </c>
      <c r="Q628" s="1">
        <v>1.0</v>
      </c>
      <c r="S628" s="2">
        <f t="shared" si="5"/>
        <v>0.9735491525</v>
      </c>
      <c r="T628" s="1">
        <v>1.0</v>
      </c>
    </row>
    <row r="629">
      <c r="M629" s="1">
        <v>0.627</v>
      </c>
      <c r="N629" s="1">
        <v>1.0</v>
      </c>
      <c r="O629" s="1">
        <v>1.0</v>
      </c>
      <c r="P629" s="2">
        <f t="shared" si="3"/>
        <v>0.5125650477</v>
      </c>
      <c r="Q629" s="1">
        <v>1.0</v>
      </c>
      <c r="S629" s="2">
        <f t="shared" si="5"/>
        <v>0.9714952679</v>
      </c>
      <c r="T629" s="1">
        <v>1.0</v>
      </c>
    </row>
    <row r="630">
      <c r="M630" s="1">
        <v>0.628</v>
      </c>
      <c r="N630" s="1">
        <v>1.0</v>
      </c>
      <c r="O630" s="1">
        <v>1.0</v>
      </c>
      <c r="P630" s="2">
        <f t="shared" si="3"/>
        <v>0.5188450913</v>
      </c>
      <c r="Q630" s="1">
        <v>1.0</v>
      </c>
      <c r="S630" s="2">
        <f t="shared" si="5"/>
        <v>0.9693669288</v>
      </c>
      <c r="T630" s="1">
        <v>1.0</v>
      </c>
    </row>
    <row r="631">
      <c r="M631" s="1">
        <v>0.629</v>
      </c>
      <c r="N631" s="1">
        <v>1.0</v>
      </c>
      <c r="O631" s="1">
        <v>1.0</v>
      </c>
      <c r="P631" s="2">
        <f t="shared" si="3"/>
        <v>0.5251221591</v>
      </c>
      <c r="Q631" s="1">
        <v>1.0</v>
      </c>
      <c r="S631" s="2">
        <f t="shared" si="5"/>
        <v>0.9671644712</v>
      </c>
      <c r="T631" s="1">
        <v>1.0</v>
      </c>
    </row>
    <row r="632">
      <c r="M632" s="1">
        <v>0.63</v>
      </c>
      <c r="N632" s="1">
        <v>1.0</v>
      </c>
      <c r="O632" s="1">
        <v>1.0</v>
      </c>
      <c r="P632" s="2">
        <f t="shared" si="3"/>
        <v>0.5313952598</v>
      </c>
      <c r="Q632" s="1">
        <v>1.0</v>
      </c>
      <c r="S632" s="2">
        <f t="shared" si="5"/>
        <v>0.9648882429</v>
      </c>
      <c r="T632" s="1">
        <v>1.0</v>
      </c>
    </row>
    <row r="633">
      <c r="M633" s="1">
        <v>0.631</v>
      </c>
      <c r="N633" s="1">
        <v>1.0</v>
      </c>
      <c r="O633" s="1">
        <v>1.0</v>
      </c>
      <c r="P633" s="2">
        <f t="shared" si="3"/>
        <v>0.5376634028</v>
      </c>
      <c r="Q633" s="1">
        <v>1.0</v>
      </c>
      <c r="S633" s="2">
        <f t="shared" si="5"/>
        <v>0.9625386034</v>
      </c>
      <c r="T633" s="1">
        <v>1.0</v>
      </c>
    </row>
    <row r="634">
      <c r="M634" s="1">
        <v>0.632</v>
      </c>
      <c r="N634" s="1">
        <v>1.0</v>
      </c>
      <c r="O634" s="1">
        <v>1.0</v>
      </c>
      <c r="P634" s="2">
        <f t="shared" si="3"/>
        <v>0.5439255983</v>
      </c>
      <c r="Q634" s="1">
        <v>1.0</v>
      </c>
      <c r="S634" s="2">
        <f t="shared" si="5"/>
        <v>0.9601159237</v>
      </c>
      <c r="T634" s="1">
        <v>1.0</v>
      </c>
    </row>
    <row r="635">
      <c r="M635" s="1">
        <v>0.633</v>
      </c>
      <c r="N635" s="1">
        <v>1.0</v>
      </c>
      <c r="O635" s="1">
        <v>1.0</v>
      </c>
      <c r="P635" s="2">
        <f t="shared" si="3"/>
        <v>0.5501808574</v>
      </c>
      <c r="Q635" s="1">
        <v>1.0</v>
      </c>
      <c r="S635" s="2">
        <f t="shared" si="5"/>
        <v>0.9576205863</v>
      </c>
      <c r="T635" s="1">
        <v>1.0</v>
      </c>
    </row>
    <row r="636">
      <c r="M636" s="1">
        <v>0.634</v>
      </c>
      <c r="N636" s="1">
        <v>1.0</v>
      </c>
      <c r="O636" s="1">
        <v>1.0</v>
      </c>
      <c r="P636" s="2">
        <f t="shared" si="3"/>
        <v>0.5564281924</v>
      </c>
      <c r="Q636" s="1">
        <v>1.0</v>
      </c>
      <c r="S636" s="2">
        <f t="shared" si="5"/>
        <v>0.9550529853</v>
      </c>
      <c r="T636" s="1">
        <v>1.0</v>
      </c>
    </row>
    <row r="637">
      <c r="M637" s="1">
        <v>0.635</v>
      </c>
      <c r="N637" s="1">
        <v>1.0</v>
      </c>
      <c r="O637" s="1">
        <v>1.0</v>
      </c>
      <c r="P637" s="2">
        <f t="shared" si="3"/>
        <v>0.5626666168</v>
      </c>
      <c r="Q637" s="1">
        <v>1.0</v>
      </c>
      <c r="S637" s="2">
        <f t="shared" si="5"/>
        <v>0.9524135262</v>
      </c>
      <c r="T637" s="1">
        <v>1.0</v>
      </c>
    </row>
    <row r="638">
      <c r="M638" s="1">
        <v>0.636</v>
      </c>
      <c r="N638" s="1">
        <v>1.0</v>
      </c>
      <c r="O638" s="1">
        <v>1.0</v>
      </c>
      <c r="P638" s="2">
        <f t="shared" si="3"/>
        <v>0.5688951453</v>
      </c>
      <c r="Q638" s="1">
        <v>1.0</v>
      </c>
      <c r="S638" s="2">
        <f t="shared" si="5"/>
        <v>0.9497026258</v>
      </c>
      <c r="T638" s="1">
        <v>1.0</v>
      </c>
    </row>
    <row r="639">
      <c r="M639" s="1">
        <v>0.637</v>
      </c>
      <c r="N639" s="1">
        <v>1.0</v>
      </c>
      <c r="O639" s="1">
        <v>1.0</v>
      </c>
      <c r="P639" s="2">
        <f t="shared" si="3"/>
        <v>0.5751127946</v>
      </c>
      <c r="Q639" s="1">
        <v>1.0</v>
      </c>
      <c r="S639" s="2">
        <f t="shared" si="5"/>
        <v>0.9469207121</v>
      </c>
      <c r="T639" s="1">
        <v>1.0</v>
      </c>
    </row>
    <row r="640">
      <c r="M640" s="1">
        <v>0.638</v>
      </c>
      <c r="N640" s="1">
        <v>1.0</v>
      </c>
      <c r="O640" s="1">
        <v>1.0</v>
      </c>
      <c r="P640" s="2">
        <f t="shared" si="3"/>
        <v>0.5813185826</v>
      </c>
      <c r="Q640" s="1">
        <v>1.0</v>
      </c>
      <c r="S640" s="2">
        <f t="shared" si="5"/>
        <v>0.9440682244</v>
      </c>
      <c r="T640" s="1">
        <v>1.0</v>
      </c>
    </row>
    <row r="641">
      <c r="M641" s="1">
        <v>0.639</v>
      </c>
      <c r="N641" s="1">
        <v>1.0</v>
      </c>
      <c r="O641" s="1">
        <v>1.0</v>
      </c>
      <c r="P641" s="2">
        <f t="shared" si="3"/>
        <v>0.5875115295</v>
      </c>
      <c r="Q641" s="1">
        <v>1.0</v>
      </c>
      <c r="S641" s="2">
        <f t="shared" si="5"/>
        <v>0.9411456132</v>
      </c>
      <c r="T641" s="1">
        <v>1.0</v>
      </c>
    </row>
    <row r="642">
      <c r="M642" s="1">
        <v>0.64</v>
      </c>
      <c r="N642" s="1">
        <v>1.0</v>
      </c>
      <c r="O642" s="1">
        <v>1.0</v>
      </c>
      <c r="P642" s="2">
        <f t="shared" si="3"/>
        <v>0.5936906573</v>
      </c>
      <c r="Q642" s="1">
        <v>1.0</v>
      </c>
      <c r="S642" s="2">
        <f t="shared" si="5"/>
        <v>0.93815334</v>
      </c>
      <c r="T642" s="1">
        <v>1.0</v>
      </c>
    </row>
    <row r="643">
      <c r="M643" s="1">
        <v>0.641</v>
      </c>
      <c r="N643" s="1">
        <v>1.0</v>
      </c>
      <c r="O643" s="1">
        <v>1.0</v>
      </c>
      <c r="P643" s="2">
        <f t="shared" si="3"/>
        <v>0.5998549903</v>
      </c>
      <c r="Q643" s="1">
        <v>1.0</v>
      </c>
      <c r="S643" s="2">
        <f t="shared" si="5"/>
        <v>0.9350918773</v>
      </c>
      <c r="T643" s="1">
        <v>1.0</v>
      </c>
    </row>
    <row r="644">
      <c r="M644" s="1">
        <v>0.642</v>
      </c>
      <c r="N644" s="1">
        <v>1.0</v>
      </c>
      <c r="O644" s="1">
        <v>1.0</v>
      </c>
      <c r="P644" s="2">
        <f t="shared" si="3"/>
        <v>0.606003555</v>
      </c>
      <c r="Q644" s="1">
        <v>1.0</v>
      </c>
      <c r="S644" s="2">
        <f t="shared" si="5"/>
        <v>0.9319617086</v>
      </c>
      <c r="T644" s="1">
        <v>1.0</v>
      </c>
    </row>
    <row r="645">
      <c r="M645" s="1">
        <v>0.643</v>
      </c>
      <c r="N645" s="1">
        <v>1.0</v>
      </c>
      <c r="O645" s="1">
        <v>1.0</v>
      </c>
      <c r="P645" s="2">
        <f t="shared" si="3"/>
        <v>0.6121353805</v>
      </c>
      <c r="Q645" s="1">
        <v>1.0</v>
      </c>
      <c r="S645" s="2">
        <f t="shared" si="5"/>
        <v>0.9287633281</v>
      </c>
      <c r="T645" s="1">
        <v>1.0</v>
      </c>
    </row>
    <row r="646">
      <c r="M646" s="1">
        <v>0.644</v>
      </c>
      <c r="N646" s="1">
        <v>1.0</v>
      </c>
      <c r="O646" s="1">
        <v>1.0</v>
      </c>
      <c r="P646" s="2">
        <f t="shared" si="3"/>
        <v>0.6182494985</v>
      </c>
      <c r="Q646" s="1">
        <v>1.0</v>
      </c>
      <c r="S646" s="2">
        <f t="shared" si="5"/>
        <v>0.9254972409</v>
      </c>
      <c r="T646" s="1">
        <v>1.0</v>
      </c>
    </row>
    <row r="647">
      <c r="M647" s="1">
        <v>0.645</v>
      </c>
      <c r="N647" s="1">
        <v>1.0</v>
      </c>
      <c r="O647" s="1">
        <v>1.0</v>
      </c>
      <c r="P647" s="2">
        <f t="shared" si="3"/>
        <v>0.6243449436</v>
      </c>
      <c r="Q647" s="1">
        <v>1.0</v>
      </c>
      <c r="S647" s="2">
        <f t="shared" si="5"/>
        <v>0.9221639628</v>
      </c>
      <c r="T647" s="1">
        <v>1.0</v>
      </c>
    </row>
    <row r="648">
      <c r="M648" s="1">
        <v>0.646</v>
      </c>
      <c r="N648" s="1">
        <v>1.0</v>
      </c>
      <c r="O648" s="1">
        <v>1.0</v>
      </c>
      <c r="P648" s="2">
        <f t="shared" si="3"/>
        <v>0.6304207531</v>
      </c>
      <c r="Q648" s="1">
        <v>1.0</v>
      </c>
      <c r="S648" s="2">
        <f t="shared" si="5"/>
        <v>0.91876402</v>
      </c>
      <c r="T648" s="1">
        <v>1.0</v>
      </c>
    </row>
    <row r="649">
      <c r="M649" s="1">
        <v>0.647</v>
      </c>
      <c r="N649" s="1">
        <v>1.0</v>
      </c>
      <c r="O649" s="1">
        <v>1.0</v>
      </c>
      <c r="P649" s="2">
        <f t="shared" si="3"/>
        <v>0.6364759678</v>
      </c>
      <c r="Q649" s="1">
        <v>1.0</v>
      </c>
      <c r="S649" s="2">
        <f t="shared" si="5"/>
        <v>0.9152979496</v>
      </c>
      <c r="T649" s="1">
        <v>1.0</v>
      </c>
    </row>
    <row r="650">
      <c r="M650" s="1">
        <v>0.648</v>
      </c>
      <c r="N650" s="1">
        <v>1.0</v>
      </c>
      <c r="O650" s="1">
        <v>1.0</v>
      </c>
      <c r="P650" s="2">
        <f t="shared" si="3"/>
        <v>0.6425096312</v>
      </c>
      <c r="Q650" s="1">
        <v>1.0</v>
      </c>
      <c r="S650" s="2">
        <f t="shared" si="5"/>
        <v>0.9117662988</v>
      </c>
      <c r="T650" s="1">
        <v>1.0</v>
      </c>
    </row>
    <row r="651">
      <c r="M651" s="1">
        <v>0.649</v>
      </c>
      <c r="N651" s="1">
        <v>1.0</v>
      </c>
      <c r="O651" s="1">
        <v>1.0</v>
      </c>
      <c r="P651" s="2">
        <f t="shared" si="3"/>
        <v>0.6485207908</v>
      </c>
      <c r="Q651" s="1">
        <v>1.0</v>
      </c>
      <c r="S651" s="2">
        <f t="shared" si="5"/>
        <v>0.9081696254</v>
      </c>
      <c r="T651" s="1">
        <v>1.0</v>
      </c>
    </row>
    <row r="652">
      <c r="M652" s="1">
        <v>0.65</v>
      </c>
      <c r="N652" s="1">
        <v>1.0</v>
      </c>
      <c r="O652" s="1">
        <v>1.0</v>
      </c>
      <c r="P652" s="2">
        <f t="shared" si="3"/>
        <v>0.6545084972</v>
      </c>
      <c r="Q652" s="1">
        <v>1.0</v>
      </c>
      <c r="S652" s="2">
        <f t="shared" si="5"/>
        <v>0.9045084972</v>
      </c>
      <c r="T652" s="1">
        <v>1.0</v>
      </c>
    </row>
    <row r="653">
      <c r="M653" s="1">
        <v>0.651</v>
      </c>
      <c r="N653" s="1">
        <v>1.0</v>
      </c>
      <c r="O653" s="1">
        <v>1.0</v>
      </c>
      <c r="P653" s="2">
        <f t="shared" si="3"/>
        <v>0.6604718049</v>
      </c>
      <c r="Q653" s="1">
        <v>1.0</v>
      </c>
      <c r="S653" s="2">
        <f t="shared" si="5"/>
        <v>0.9007834924</v>
      </c>
      <c r="T653" s="1">
        <v>1.0</v>
      </c>
    </row>
    <row r="654">
      <c r="M654" s="1">
        <v>0.652</v>
      </c>
      <c r="N654" s="1">
        <v>1.0</v>
      </c>
      <c r="O654" s="1">
        <v>1.0</v>
      </c>
      <c r="P654" s="2">
        <f t="shared" si="3"/>
        <v>0.6664097723</v>
      </c>
      <c r="Q654" s="1">
        <v>1.0</v>
      </c>
      <c r="S654" s="2">
        <f t="shared" si="5"/>
        <v>0.8969951993</v>
      </c>
      <c r="T654" s="1">
        <v>1.0</v>
      </c>
    </row>
    <row r="655">
      <c r="M655" s="1">
        <v>0.653</v>
      </c>
      <c r="N655" s="1">
        <v>1.0</v>
      </c>
      <c r="O655" s="1">
        <v>1.0</v>
      </c>
      <c r="P655" s="2">
        <f t="shared" si="3"/>
        <v>0.6723214616</v>
      </c>
      <c r="Q655" s="1">
        <v>1.0</v>
      </c>
      <c r="S655" s="2">
        <f t="shared" si="5"/>
        <v>0.8931442161</v>
      </c>
      <c r="T655" s="1">
        <v>1.0</v>
      </c>
    </row>
    <row r="656">
      <c r="M656" s="1">
        <v>0.654</v>
      </c>
      <c r="N656" s="1">
        <v>1.0</v>
      </c>
      <c r="O656" s="1">
        <v>1.0</v>
      </c>
      <c r="P656" s="2">
        <f t="shared" si="3"/>
        <v>0.6782059394</v>
      </c>
      <c r="Q656" s="1">
        <v>1.0</v>
      </c>
      <c r="S656" s="2">
        <f t="shared" si="5"/>
        <v>0.8892311508</v>
      </c>
      <c r="T656" s="1">
        <v>1.0</v>
      </c>
    </row>
    <row r="657">
      <c r="M657" s="1">
        <v>0.655</v>
      </c>
      <c r="N657" s="1">
        <v>1.0</v>
      </c>
      <c r="O657" s="1">
        <v>1.0</v>
      </c>
      <c r="P657" s="2">
        <f t="shared" si="3"/>
        <v>0.6840622763</v>
      </c>
      <c r="Q657" s="1">
        <v>1.0</v>
      </c>
      <c r="S657" s="2">
        <f t="shared" si="5"/>
        <v>0.8852566214</v>
      </c>
      <c r="T657" s="1">
        <v>1.0</v>
      </c>
    </row>
    <row r="658">
      <c r="M658" s="1">
        <v>0.656</v>
      </c>
      <c r="N658" s="1">
        <v>1.0</v>
      </c>
      <c r="O658" s="1">
        <v>1.0</v>
      </c>
      <c r="P658" s="2">
        <f t="shared" si="3"/>
        <v>0.6898895478</v>
      </c>
      <c r="Q658" s="1">
        <v>1.0</v>
      </c>
      <c r="S658" s="2">
        <f t="shared" si="5"/>
        <v>0.8812212555</v>
      </c>
      <c r="T658" s="1">
        <v>1.0</v>
      </c>
    </row>
    <row r="659">
      <c r="M659" s="1">
        <v>0.657</v>
      </c>
      <c r="N659" s="1">
        <v>1.0</v>
      </c>
      <c r="O659" s="1">
        <v>1.0</v>
      </c>
      <c r="P659" s="2">
        <f t="shared" si="3"/>
        <v>0.6956868334</v>
      </c>
      <c r="Q659" s="1">
        <v>1.0</v>
      </c>
      <c r="S659" s="2">
        <f t="shared" si="5"/>
        <v>0.8771256904</v>
      </c>
      <c r="T659" s="1">
        <v>1.0</v>
      </c>
    </row>
    <row r="660">
      <c r="M660" s="1">
        <v>0.658</v>
      </c>
      <c r="N660" s="1">
        <v>1.0</v>
      </c>
      <c r="O660" s="1">
        <v>1.0</v>
      </c>
      <c r="P660" s="2">
        <f t="shared" si="3"/>
        <v>0.7014532179</v>
      </c>
      <c r="Q660" s="1">
        <v>1.0</v>
      </c>
      <c r="S660" s="2">
        <f t="shared" si="5"/>
        <v>0.8729705727</v>
      </c>
      <c r="T660" s="1">
        <v>1.0</v>
      </c>
    </row>
    <row r="661">
      <c r="M661" s="1">
        <v>0.659</v>
      </c>
      <c r="N661" s="1">
        <v>1.0</v>
      </c>
      <c r="O661" s="1">
        <v>1.0</v>
      </c>
      <c r="P661" s="2">
        <f t="shared" si="3"/>
        <v>0.7071877905</v>
      </c>
      <c r="Q661" s="1">
        <v>1.0</v>
      </c>
      <c r="S661" s="2">
        <f t="shared" si="5"/>
        <v>0.8687565587</v>
      </c>
      <c r="T661" s="1">
        <v>1.0</v>
      </c>
    </row>
    <row r="662">
      <c r="M662" s="1">
        <v>0.66</v>
      </c>
      <c r="N662" s="1">
        <v>1.0</v>
      </c>
      <c r="O662" s="1">
        <v>1.0</v>
      </c>
      <c r="P662" s="2">
        <f t="shared" si="3"/>
        <v>0.7128896458</v>
      </c>
      <c r="Q662" s="1">
        <v>1.0</v>
      </c>
      <c r="S662" s="2">
        <f t="shared" si="5"/>
        <v>0.8644843137</v>
      </c>
      <c r="T662" s="1">
        <v>1.0</v>
      </c>
    </row>
    <row r="663">
      <c r="M663" s="1">
        <v>0.661</v>
      </c>
      <c r="N663" s="1">
        <v>1.0</v>
      </c>
      <c r="O663" s="1">
        <v>1.0</v>
      </c>
      <c r="P663" s="2">
        <f t="shared" si="3"/>
        <v>0.7185578833</v>
      </c>
      <c r="Q663" s="1">
        <v>1.0</v>
      </c>
      <c r="S663" s="2">
        <f t="shared" si="5"/>
        <v>0.8601545124</v>
      </c>
      <c r="T663" s="1">
        <v>1.0</v>
      </c>
    </row>
    <row r="664">
      <c r="M664" s="1">
        <v>0.662</v>
      </c>
      <c r="N664" s="1">
        <v>1.0</v>
      </c>
      <c r="O664" s="1">
        <v>1.0</v>
      </c>
      <c r="P664" s="2">
        <f t="shared" si="3"/>
        <v>0.724191608</v>
      </c>
      <c r="Q664" s="1">
        <v>1.0</v>
      </c>
      <c r="S664" s="2">
        <f t="shared" si="5"/>
        <v>0.8557678386</v>
      </c>
      <c r="T664" s="1">
        <v>1.0</v>
      </c>
    </row>
    <row r="665">
      <c r="M665" s="1">
        <v>0.663</v>
      </c>
      <c r="N665" s="1">
        <v>1.0</v>
      </c>
      <c r="O665" s="1">
        <v>1.0</v>
      </c>
      <c r="P665" s="2">
        <f t="shared" si="3"/>
        <v>0.7297899303</v>
      </c>
      <c r="Q665" s="1">
        <v>1.0</v>
      </c>
      <c r="S665" s="2">
        <f t="shared" si="5"/>
        <v>0.8513249849</v>
      </c>
      <c r="T665" s="1">
        <v>1.0</v>
      </c>
    </row>
    <row r="666">
      <c r="M666" s="1">
        <v>0.664</v>
      </c>
      <c r="N666" s="1">
        <v>1.0</v>
      </c>
      <c r="O666" s="1">
        <v>1.0</v>
      </c>
      <c r="P666" s="2">
        <f t="shared" si="3"/>
        <v>0.7353519661</v>
      </c>
      <c r="Q666" s="1">
        <v>1.0</v>
      </c>
      <c r="S666" s="2">
        <f t="shared" si="5"/>
        <v>0.8468266529</v>
      </c>
      <c r="T666" s="1">
        <v>1.0</v>
      </c>
    </row>
    <row r="667">
      <c r="M667" s="1">
        <v>0.665</v>
      </c>
      <c r="N667" s="1">
        <v>1.0</v>
      </c>
      <c r="O667" s="1">
        <v>1.0</v>
      </c>
      <c r="P667" s="2">
        <f t="shared" si="3"/>
        <v>0.7408768371</v>
      </c>
      <c r="Q667" s="1">
        <v>1.0</v>
      </c>
      <c r="S667" s="2">
        <f t="shared" si="5"/>
        <v>0.842273553</v>
      </c>
      <c r="T667" s="1">
        <v>1.0</v>
      </c>
    </row>
    <row r="668">
      <c r="M668" s="1">
        <v>0.666</v>
      </c>
      <c r="N668" s="1">
        <v>1.0</v>
      </c>
      <c r="O668" s="1">
        <v>1.0</v>
      </c>
      <c r="P668" s="2">
        <f t="shared" si="3"/>
        <v>0.7463636708</v>
      </c>
      <c r="Q668" s="1">
        <v>1.0</v>
      </c>
      <c r="S668" s="2">
        <f t="shared" si="5"/>
        <v>0.8376664041</v>
      </c>
      <c r="T668" s="1">
        <v>1.0</v>
      </c>
    </row>
    <row r="669">
      <c r="M669" s="1">
        <v>0.667</v>
      </c>
      <c r="N669" s="1">
        <v>1.0</v>
      </c>
      <c r="O669" s="1">
        <v>1.0</v>
      </c>
      <c r="P669" s="2">
        <f t="shared" si="3"/>
        <v>0.7518116008</v>
      </c>
      <c r="Q669" s="1">
        <v>1.0</v>
      </c>
      <c r="S669" s="2">
        <f t="shared" si="5"/>
        <v>0.8330059337</v>
      </c>
      <c r="T669" s="1">
        <v>1.0</v>
      </c>
    </row>
    <row r="670">
      <c r="M670" s="1">
        <v>0.668</v>
      </c>
      <c r="N670" s="1">
        <v>1.0</v>
      </c>
      <c r="O670" s="1">
        <v>1.0</v>
      </c>
      <c r="P670" s="2">
        <f t="shared" si="3"/>
        <v>0.7572197669</v>
      </c>
      <c r="Q670" s="1">
        <v>1.0</v>
      </c>
      <c r="S670" s="2">
        <f t="shared" si="5"/>
        <v>0.8282928779</v>
      </c>
      <c r="T670" s="1">
        <v>1.0</v>
      </c>
    </row>
    <row r="671">
      <c r="M671" s="1">
        <v>0.669</v>
      </c>
      <c r="N671" s="1">
        <v>1.0</v>
      </c>
      <c r="O671" s="1">
        <v>1.0</v>
      </c>
      <c r="P671" s="2">
        <f t="shared" si="3"/>
        <v>0.762587315</v>
      </c>
      <c r="Q671" s="1">
        <v>1.0</v>
      </c>
      <c r="S671" s="2">
        <f t="shared" si="5"/>
        <v>0.8235279808</v>
      </c>
      <c r="T671" s="1">
        <v>1.0</v>
      </c>
    </row>
    <row r="672">
      <c r="M672" s="1">
        <v>0.67</v>
      </c>
      <c r="N672" s="1">
        <v>1.0</v>
      </c>
      <c r="O672" s="1">
        <v>1.0</v>
      </c>
      <c r="P672" s="2">
        <f t="shared" si="3"/>
        <v>0.7679133975</v>
      </c>
      <c r="Q672" s="1">
        <v>1.0</v>
      </c>
      <c r="S672" s="2">
        <f t="shared" si="5"/>
        <v>0.8187119949</v>
      </c>
      <c r="T672" s="1">
        <v>1.0</v>
      </c>
    </row>
    <row r="673">
      <c r="M673" s="1">
        <v>0.671</v>
      </c>
      <c r="N673" s="1">
        <v>1.0</v>
      </c>
      <c r="O673" s="1">
        <v>1.0</v>
      </c>
      <c r="P673" s="2">
        <f t="shared" si="3"/>
        <v>0.7731971734</v>
      </c>
      <c r="Q673" s="1">
        <v>1.0</v>
      </c>
      <c r="S673" s="2">
        <f t="shared" si="5"/>
        <v>0.8138456806</v>
      </c>
      <c r="T673" s="1">
        <v>1.0</v>
      </c>
    </row>
    <row r="674">
      <c r="M674" s="1">
        <v>0.672</v>
      </c>
      <c r="N674" s="1">
        <v>1.0</v>
      </c>
      <c r="O674" s="1">
        <v>1.0</v>
      </c>
      <c r="P674" s="2">
        <f t="shared" si="3"/>
        <v>0.7784378082</v>
      </c>
      <c r="Q674" s="1">
        <v>1.0</v>
      </c>
      <c r="S674" s="2">
        <f t="shared" si="5"/>
        <v>0.8089298065</v>
      </c>
      <c r="T674" s="1">
        <v>1.0</v>
      </c>
    </row>
    <row r="675">
      <c r="M675" s="1">
        <v>0.673</v>
      </c>
      <c r="N675" s="1">
        <v>1.0</v>
      </c>
      <c r="O675" s="1">
        <v>1.0</v>
      </c>
      <c r="P675" s="2">
        <f t="shared" si="3"/>
        <v>0.7836344746</v>
      </c>
      <c r="Q675" s="1">
        <v>1.0</v>
      </c>
      <c r="S675" s="2">
        <f t="shared" si="5"/>
        <v>0.8039651488</v>
      </c>
      <c r="T675" s="1">
        <v>1.0</v>
      </c>
    </row>
    <row r="676">
      <c r="M676" s="1">
        <v>0.674</v>
      </c>
      <c r="N676" s="1">
        <v>1.0</v>
      </c>
      <c r="O676" s="1">
        <v>1.0</v>
      </c>
      <c r="P676" s="2">
        <f t="shared" si="3"/>
        <v>0.7887863517</v>
      </c>
      <c r="Q676" s="1">
        <v>1.0</v>
      </c>
      <c r="S676" s="2">
        <f t="shared" si="5"/>
        <v>0.7989524915</v>
      </c>
      <c r="T676" s="1">
        <v>1.0</v>
      </c>
    </row>
    <row r="677">
      <c r="M677" s="1">
        <v>0.675</v>
      </c>
      <c r="N677" s="1">
        <v>1.0</v>
      </c>
      <c r="O677" s="1">
        <v>1.0</v>
      </c>
      <c r="P677" s="2">
        <f t="shared" si="3"/>
        <v>0.7938926261</v>
      </c>
      <c r="Q677" s="1">
        <v>1.0</v>
      </c>
      <c r="S677" s="2">
        <f t="shared" si="5"/>
        <v>0.7938926261</v>
      </c>
      <c r="T677" s="1">
        <v>1.0</v>
      </c>
    </row>
    <row r="678">
      <c r="M678" s="1">
        <v>0.676</v>
      </c>
      <c r="N678" s="1">
        <v>1.0</v>
      </c>
      <c r="O678" s="1">
        <v>1.0</v>
      </c>
      <c r="P678" s="2">
        <f t="shared" si="3"/>
        <v>0.7989524915</v>
      </c>
      <c r="Q678" s="1">
        <v>1.0</v>
      </c>
      <c r="S678" s="2">
        <f t="shared" si="5"/>
        <v>0.7887863517</v>
      </c>
      <c r="T678" s="1">
        <v>1.0</v>
      </c>
    </row>
    <row r="679">
      <c r="M679" s="1">
        <v>0.677</v>
      </c>
      <c r="N679" s="1">
        <v>1.0</v>
      </c>
      <c r="O679" s="1">
        <v>1.0</v>
      </c>
      <c r="P679" s="2">
        <f t="shared" si="3"/>
        <v>0.8039651488</v>
      </c>
      <c r="Q679" s="1">
        <v>1.0</v>
      </c>
      <c r="S679" s="2">
        <f t="shared" si="5"/>
        <v>0.7836344746</v>
      </c>
      <c r="T679" s="1">
        <v>1.0</v>
      </c>
    </row>
    <row r="680">
      <c r="M680" s="1">
        <v>0.678</v>
      </c>
      <c r="N680" s="1">
        <v>1.0</v>
      </c>
      <c r="O680" s="1">
        <v>1.0</v>
      </c>
      <c r="P680" s="2">
        <f t="shared" si="3"/>
        <v>0.8089298065</v>
      </c>
      <c r="Q680" s="1">
        <v>1.0</v>
      </c>
      <c r="S680" s="2">
        <f t="shared" si="5"/>
        <v>0.7784378082</v>
      </c>
      <c r="T680" s="1">
        <v>1.0</v>
      </c>
    </row>
    <row r="681">
      <c r="M681" s="1">
        <v>0.679</v>
      </c>
      <c r="N681" s="1">
        <v>1.0</v>
      </c>
      <c r="O681" s="1">
        <v>1.0</v>
      </c>
      <c r="P681" s="2">
        <f t="shared" si="3"/>
        <v>0.8138456806</v>
      </c>
      <c r="Q681" s="1">
        <v>1.0</v>
      </c>
      <c r="S681" s="2">
        <f t="shared" si="5"/>
        <v>0.7731971734</v>
      </c>
      <c r="T681" s="1">
        <v>1.0</v>
      </c>
    </row>
    <row r="682">
      <c r="M682" s="1">
        <v>0.68</v>
      </c>
      <c r="N682" s="1">
        <v>1.0</v>
      </c>
      <c r="O682" s="1">
        <v>1.0</v>
      </c>
      <c r="P682" s="2">
        <f t="shared" si="3"/>
        <v>0.8187119949</v>
      </c>
      <c r="Q682" s="1">
        <v>1.0</v>
      </c>
      <c r="S682" s="2">
        <f t="shared" si="5"/>
        <v>0.7679133975</v>
      </c>
      <c r="T682" s="1">
        <v>1.0</v>
      </c>
    </row>
    <row r="683">
      <c r="M683" s="1">
        <v>0.681</v>
      </c>
      <c r="N683" s="1">
        <v>1.0</v>
      </c>
      <c r="O683" s="1">
        <v>1.0</v>
      </c>
      <c r="P683" s="2">
        <f t="shared" si="3"/>
        <v>0.8235279808</v>
      </c>
      <c r="Q683" s="1">
        <v>1.0</v>
      </c>
      <c r="S683" s="2">
        <f t="shared" si="5"/>
        <v>0.762587315</v>
      </c>
      <c r="T683" s="1">
        <v>1.0</v>
      </c>
    </row>
    <row r="684">
      <c r="M684" s="1">
        <v>0.682</v>
      </c>
      <c r="N684" s="1">
        <v>1.0</v>
      </c>
      <c r="O684" s="1">
        <v>1.0</v>
      </c>
      <c r="P684" s="2">
        <f t="shared" si="3"/>
        <v>0.8282928779</v>
      </c>
      <c r="Q684" s="1">
        <v>1.0</v>
      </c>
      <c r="S684" s="2">
        <f t="shared" si="5"/>
        <v>0.7572197669</v>
      </c>
      <c r="T684" s="1">
        <v>1.0</v>
      </c>
    </row>
    <row r="685">
      <c r="M685" s="1">
        <v>0.683</v>
      </c>
      <c r="N685" s="1">
        <v>1.0</v>
      </c>
      <c r="O685" s="1">
        <v>1.0</v>
      </c>
      <c r="P685" s="2">
        <f t="shared" si="3"/>
        <v>0.8330059337</v>
      </c>
      <c r="Q685" s="1">
        <v>1.0</v>
      </c>
      <c r="S685" s="2">
        <f t="shared" si="5"/>
        <v>0.7518116008</v>
      </c>
      <c r="T685" s="1">
        <v>1.0</v>
      </c>
    </row>
    <row r="686">
      <c r="M686" s="1">
        <v>0.684</v>
      </c>
      <c r="N686" s="1">
        <v>1.0</v>
      </c>
      <c r="O686" s="1">
        <v>1.0</v>
      </c>
      <c r="P686" s="2">
        <f t="shared" si="3"/>
        <v>0.8376664041</v>
      </c>
      <c r="Q686" s="1">
        <v>1.0</v>
      </c>
      <c r="S686" s="2">
        <f t="shared" si="5"/>
        <v>0.7463636708</v>
      </c>
      <c r="T686" s="1">
        <v>1.0</v>
      </c>
    </row>
    <row r="687">
      <c r="M687" s="1">
        <v>0.685</v>
      </c>
      <c r="N687" s="1">
        <v>1.0</v>
      </c>
      <c r="O687" s="1">
        <v>1.0</v>
      </c>
      <c r="P687" s="2">
        <f t="shared" si="3"/>
        <v>0.842273553</v>
      </c>
      <c r="Q687" s="1">
        <v>1.0</v>
      </c>
      <c r="S687" s="2">
        <f t="shared" si="5"/>
        <v>0.7408768371</v>
      </c>
      <c r="T687" s="1">
        <v>1.0</v>
      </c>
    </row>
    <row r="688">
      <c r="M688" s="1">
        <v>0.686</v>
      </c>
      <c r="N688" s="1">
        <v>1.0</v>
      </c>
      <c r="O688" s="1">
        <v>1.0</v>
      </c>
      <c r="P688" s="2">
        <f t="shared" si="3"/>
        <v>0.8468266529</v>
      </c>
      <c r="Q688" s="1">
        <v>1.0</v>
      </c>
      <c r="S688" s="2">
        <f t="shared" si="5"/>
        <v>0.7353519661</v>
      </c>
      <c r="T688" s="1">
        <v>1.0</v>
      </c>
    </row>
    <row r="689">
      <c r="M689" s="1">
        <v>0.687</v>
      </c>
      <c r="N689" s="1">
        <v>1.0</v>
      </c>
      <c r="O689" s="1">
        <v>1.0</v>
      </c>
      <c r="P689" s="2">
        <f t="shared" si="3"/>
        <v>0.8513249849</v>
      </c>
      <c r="Q689" s="1">
        <v>1.0</v>
      </c>
      <c r="S689" s="2">
        <f t="shared" si="5"/>
        <v>0.7297899303</v>
      </c>
      <c r="T689" s="1">
        <v>1.0</v>
      </c>
    </row>
    <row r="690">
      <c r="M690" s="1">
        <v>0.688</v>
      </c>
      <c r="N690" s="1">
        <v>1.0</v>
      </c>
      <c r="O690" s="1">
        <v>1.0</v>
      </c>
      <c r="P690" s="2">
        <f t="shared" si="3"/>
        <v>0.8557678386</v>
      </c>
      <c r="Q690" s="1">
        <v>1.0</v>
      </c>
      <c r="S690" s="2">
        <f t="shared" si="5"/>
        <v>0.724191608</v>
      </c>
      <c r="T690" s="1">
        <v>1.0</v>
      </c>
    </row>
    <row r="691">
      <c r="M691" s="1">
        <v>0.689</v>
      </c>
      <c r="N691" s="1">
        <v>1.0</v>
      </c>
      <c r="O691" s="1">
        <v>1.0</v>
      </c>
      <c r="P691" s="2">
        <f t="shared" si="3"/>
        <v>0.8601545124</v>
      </c>
      <c r="Q691" s="1">
        <v>1.0</v>
      </c>
      <c r="S691" s="2">
        <f t="shared" si="5"/>
        <v>0.7185578833</v>
      </c>
      <c r="T691" s="1">
        <v>1.0</v>
      </c>
    </row>
    <row r="692">
      <c r="M692" s="1">
        <v>0.69</v>
      </c>
      <c r="N692" s="1">
        <v>1.0</v>
      </c>
      <c r="O692" s="1">
        <v>1.0</v>
      </c>
      <c r="P692" s="2">
        <f t="shared" si="3"/>
        <v>0.8644843137</v>
      </c>
      <c r="Q692" s="1">
        <v>1.0</v>
      </c>
      <c r="S692" s="2">
        <f t="shared" si="5"/>
        <v>0.7128896458</v>
      </c>
      <c r="T692" s="1">
        <v>1.0</v>
      </c>
    </row>
    <row r="693">
      <c r="M693" s="1">
        <v>0.691</v>
      </c>
      <c r="N693" s="1">
        <v>1.0</v>
      </c>
      <c r="O693" s="1">
        <v>1.0</v>
      </c>
      <c r="P693" s="2">
        <f t="shared" si="3"/>
        <v>0.8687565587</v>
      </c>
      <c r="Q693" s="1">
        <v>1.0</v>
      </c>
      <c r="S693" s="2">
        <f t="shared" si="5"/>
        <v>0.7071877905</v>
      </c>
      <c r="T693" s="1">
        <v>1.0</v>
      </c>
    </row>
    <row r="694">
      <c r="M694" s="1">
        <v>0.692</v>
      </c>
      <c r="N694" s="1">
        <v>1.0</v>
      </c>
      <c r="O694" s="1">
        <v>1.0</v>
      </c>
      <c r="P694" s="2">
        <f t="shared" si="3"/>
        <v>0.8729705727</v>
      </c>
      <c r="Q694" s="1">
        <v>1.0</v>
      </c>
      <c r="S694" s="2">
        <f t="shared" si="5"/>
        <v>0.7014532179</v>
      </c>
      <c r="T694" s="1">
        <v>1.0</v>
      </c>
    </row>
    <row r="695">
      <c r="M695" s="1">
        <v>0.693</v>
      </c>
      <c r="N695" s="1">
        <v>1.0</v>
      </c>
      <c r="O695" s="1">
        <v>1.0</v>
      </c>
      <c r="P695" s="2">
        <f t="shared" si="3"/>
        <v>0.8771256904</v>
      </c>
      <c r="Q695" s="1">
        <v>1.0</v>
      </c>
      <c r="S695" s="2">
        <f t="shared" si="5"/>
        <v>0.6956868334</v>
      </c>
      <c r="T695" s="1">
        <v>1.0</v>
      </c>
    </row>
    <row r="696">
      <c r="M696" s="1">
        <v>0.694</v>
      </c>
      <c r="N696" s="1">
        <v>1.0</v>
      </c>
      <c r="O696" s="1">
        <v>1.0</v>
      </c>
      <c r="P696" s="2">
        <f t="shared" si="3"/>
        <v>0.8812212555</v>
      </c>
      <c r="Q696" s="1">
        <v>1.0</v>
      </c>
      <c r="S696" s="2">
        <f t="shared" si="5"/>
        <v>0.6898895478</v>
      </c>
      <c r="T696" s="1">
        <v>1.0</v>
      </c>
    </row>
    <row r="697">
      <c r="M697" s="1">
        <v>0.695</v>
      </c>
      <c r="N697" s="1">
        <v>1.0</v>
      </c>
      <c r="O697" s="1">
        <v>1.0</v>
      </c>
      <c r="P697" s="2">
        <f t="shared" si="3"/>
        <v>0.8852566214</v>
      </c>
      <c r="Q697" s="1">
        <v>1.0</v>
      </c>
      <c r="S697" s="2">
        <f t="shared" si="5"/>
        <v>0.6840622763</v>
      </c>
      <c r="T697" s="1">
        <v>1.0</v>
      </c>
    </row>
    <row r="698">
      <c r="M698" s="1">
        <v>0.696</v>
      </c>
      <c r="N698" s="1">
        <v>1.0</v>
      </c>
      <c r="O698" s="1">
        <v>1.0</v>
      </c>
      <c r="P698" s="2">
        <f t="shared" si="3"/>
        <v>0.8892311508</v>
      </c>
      <c r="Q698" s="1">
        <v>1.0</v>
      </c>
      <c r="S698" s="2">
        <f t="shared" si="5"/>
        <v>0.6782059394</v>
      </c>
      <c r="T698" s="1">
        <v>1.0</v>
      </c>
    </row>
    <row r="699">
      <c r="M699" s="1">
        <v>0.697</v>
      </c>
      <c r="N699" s="1">
        <v>1.0</v>
      </c>
      <c r="O699" s="1">
        <v>1.0</v>
      </c>
      <c r="P699" s="2">
        <f t="shared" si="3"/>
        <v>0.8931442161</v>
      </c>
      <c r="Q699" s="1">
        <v>1.0</v>
      </c>
      <c r="S699" s="2">
        <f t="shared" si="5"/>
        <v>0.6723214616</v>
      </c>
      <c r="T699" s="1">
        <v>1.0</v>
      </c>
    </row>
    <row r="700">
      <c r="M700" s="1">
        <v>0.698</v>
      </c>
      <c r="N700" s="1">
        <v>1.0</v>
      </c>
      <c r="O700" s="1">
        <v>1.0</v>
      </c>
      <c r="P700" s="2">
        <f t="shared" si="3"/>
        <v>0.8969951993</v>
      </c>
      <c r="Q700" s="1">
        <v>1.0</v>
      </c>
      <c r="S700" s="2">
        <f t="shared" si="5"/>
        <v>0.6664097723</v>
      </c>
      <c r="T700" s="1">
        <v>1.0</v>
      </c>
    </row>
    <row r="701">
      <c r="M701" s="1">
        <v>0.699</v>
      </c>
      <c r="N701" s="1">
        <v>1.0</v>
      </c>
      <c r="O701" s="1">
        <v>1.0</v>
      </c>
      <c r="P701" s="2">
        <f t="shared" si="3"/>
        <v>0.9007834924</v>
      </c>
      <c r="Q701" s="1">
        <v>1.0</v>
      </c>
      <c r="S701" s="2">
        <f t="shared" si="5"/>
        <v>0.6604718049</v>
      </c>
      <c r="T701" s="1">
        <v>1.0</v>
      </c>
    </row>
    <row r="702">
      <c r="M702" s="1">
        <v>0.7</v>
      </c>
      <c r="N702" s="1">
        <v>1.0</v>
      </c>
      <c r="O702" s="1">
        <v>1.0</v>
      </c>
      <c r="P702" s="2">
        <f t="shared" si="3"/>
        <v>0.9045084972</v>
      </c>
      <c r="Q702" s="1">
        <v>1.0</v>
      </c>
      <c r="S702" s="2">
        <f t="shared" si="5"/>
        <v>0.6545084972</v>
      </c>
      <c r="T702" s="1">
        <v>1.0</v>
      </c>
    </row>
    <row r="703">
      <c r="M703" s="1">
        <v>0.701</v>
      </c>
      <c r="N703" s="1">
        <v>1.0</v>
      </c>
      <c r="O703" s="1">
        <v>1.0</v>
      </c>
      <c r="P703" s="2">
        <f t="shared" si="3"/>
        <v>0.9081696254</v>
      </c>
      <c r="Q703" s="1">
        <v>1.0</v>
      </c>
      <c r="S703" s="2">
        <f t="shared" si="5"/>
        <v>0.6485207908</v>
      </c>
      <c r="T703" s="1">
        <v>1.0</v>
      </c>
    </row>
    <row r="704">
      <c r="M704" s="1">
        <v>0.702</v>
      </c>
      <c r="N704" s="1">
        <v>1.0</v>
      </c>
      <c r="O704" s="1">
        <v>1.0</v>
      </c>
      <c r="P704" s="2">
        <f t="shared" si="3"/>
        <v>0.9117662988</v>
      </c>
      <c r="Q704" s="1">
        <v>1.0</v>
      </c>
      <c r="S704" s="2">
        <f t="shared" si="5"/>
        <v>0.6425096312</v>
      </c>
      <c r="T704" s="1">
        <v>1.0</v>
      </c>
    </row>
    <row r="705">
      <c r="M705" s="1">
        <v>0.703</v>
      </c>
      <c r="N705" s="1">
        <v>1.0</v>
      </c>
      <c r="O705" s="1">
        <v>1.0</v>
      </c>
      <c r="P705" s="2">
        <f t="shared" si="3"/>
        <v>0.9152979496</v>
      </c>
      <c r="Q705" s="1">
        <v>1.0</v>
      </c>
      <c r="S705" s="2">
        <f t="shared" si="5"/>
        <v>0.6364759678</v>
      </c>
      <c r="T705" s="1">
        <v>1.0</v>
      </c>
    </row>
    <row r="706">
      <c r="M706" s="1">
        <v>0.704</v>
      </c>
      <c r="N706" s="1">
        <v>1.0</v>
      </c>
      <c r="O706" s="1">
        <v>1.0</v>
      </c>
      <c r="P706" s="2">
        <f t="shared" si="3"/>
        <v>0.91876402</v>
      </c>
      <c r="Q706" s="1">
        <v>1.0</v>
      </c>
      <c r="S706" s="2">
        <f t="shared" si="5"/>
        <v>0.6304207531</v>
      </c>
      <c r="T706" s="1">
        <v>1.0</v>
      </c>
    </row>
    <row r="707">
      <c r="M707" s="1">
        <v>0.705</v>
      </c>
      <c r="N707" s="1">
        <v>1.0</v>
      </c>
      <c r="O707" s="1">
        <v>1.0</v>
      </c>
      <c r="P707" s="2">
        <f t="shared" si="3"/>
        <v>0.9221639628</v>
      </c>
      <c r="Q707" s="1">
        <v>1.0</v>
      </c>
      <c r="S707" s="2">
        <f t="shared" si="5"/>
        <v>0.6243449436</v>
      </c>
      <c r="T707" s="1">
        <v>1.0</v>
      </c>
    </row>
    <row r="708">
      <c r="M708" s="1">
        <v>0.706</v>
      </c>
      <c r="N708" s="1">
        <v>1.0</v>
      </c>
      <c r="O708" s="1">
        <v>1.0</v>
      </c>
      <c r="P708" s="2">
        <f t="shared" si="3"/>
        <v>0.9254972409</v>
      </c>
      <c r="Q708" s="1">
        <v>1.0</v>
      </c>
      <c r="S708" s="2">
        <f t="shared" si="5"/>
        <v>0.6182494985</v>
      </c>
      <c r="T708" s="1">
        <v>1.0</v>
      </c>
    </row>
    <row r="709">
      <c r="M709" s="1">
        <v>0.707</v>
      </c>
      <c r="N709" s="1">
        <v>1.0</v>
      </c>
      <c r="O709" s="1">
        <v>1.0</v>
      </c>
      <c r="P709" s="2">
        <f t="shared" si="3"/>
        <v>0.9287633281</v>
      </c>
      <c r="Q709" s="1">
        <v>1.0</v>
      </c>
      <c r="S709" s="2">
        <f t="shared" si="5"/>
        <v>0.6121353805</v>
      </c>
      <c r="T709" s="1">
        <v>1.0</v>
      </c>
    </row>
    <row r="710">
      <c r="M710" s="1">
        <v>0.708</v>
      </c>
      <c r="N710" s="1">
        <v>1.0</v>
      </c>
      <c r="O710" s="1">
        <v>1.0</v>
      </c>
      <c r="P710" s="2">
        <f t="shared" si="3"/>
        <v>0.9319617086</v>
      </c>
      <c r="Q710" s="1">
        <v>1.0</v>
      </c>
      <c r="S710" s="2">
        <f t="shared" si="5"/>
        <v>0.606003555</v>
      </c>
      <c r="T710" s="1">
        <v>1.0</v>
      </c>
    </row>
    <row r="711">
      <c r="M711" s="1">
        <v>0.709</v>
      </c>
      <c r="N711" s="1">
        <v>1.0</v>
      </c>
      <c r="O711" s="1">
        <v>1.0</v>
      </c>
      <c r="P711" s="2">
        <f t="shared" si="3"/>
        <v>0.9350918773</v>
      </c>
      <c r="Q711" s="1">
        <v>1.0</v>
      </c>
      <c r="S711" s="2">
        <f t="shared" si="5"/>
        <v>0.5998549903</v>
      </c>
      <c r="T711" s="1">
        <v>1.0</v>
      </c>
    </row>
    <row r="712">
      <c r="M712" s="1">
        <v>0.71</v>
      </c>
      <c r="N712" s="1">
        <v>1.0</v>
      </c>
      <c r="O712" s="1">
        <v>1.0</v>
      </c>
      <c r="P712" s="2">
        <f t="shared" si="3"/>
        <v>0.93815334</v>
      </c>
      <c r="Q712" s="1">
        <v>1.0</v>
      </c>
      <c r="S712" s="2">
        <f t="shared" si="5"/>
        <v>0.5936906573</v>
      </c>
      <c r="T712" s="1">
        <v>1.0</v>
      </c>
    </row>
    <row r="713">
      <c r="M713" s="1">
        <v>0.711</v>
      </c>
      <c r="N713" s="1">
        <v>1.0</v>
      </c>
      <c r="O713" s="1">
        <v>1.0</v>
      </c>
      <c r="P713" s="2">
        <f t="shared" si="3"/>
        <v>0.9411456132</v>
      </c>
      <c r="Q713" s="1">
        <v>1.0</v>
      </c>
      <c r="S713" s="2">
        <f t="shared" si="5"/>
        <v>0.5875115295</v>
      </c>
      <c r="T713" s="1">
        <v>1.0</v>
      </c>
    </row>
    <row r="714">
      <c r="M714" s="1">
        <v>0.712</v>
      </c>
      <c r="N714" s="1">
        <v>1.0</v>
      </c>
      <c r="O714" s="1">
        <v>1.0</v>
      </c>
      <c r="P714" s="2">
        <f t="shared" si="3"/>
        <v>0.9440682244</v>
      </c>
      <c r="Q714" s="1">
        <v>1.0</v>
      </c>
      <c r="S714" s="2">
        <f t="shared" si="5"/>
        <v>0.5813185826</v>
      </c>
      <c r="T714" s="1">
        <v>1.0</v>
      </c>
    </row>
    <row r="715">
      <c r="M715" s="1">
        <v>0.713</v>
      </c>
      <c r="N715" s="1">
        <v>1.0</v>
      </c>
      <c r="O715" s="1">
        <v>1.0</v>
      </c>
      <c r="P715" s="2">
        <f t="shared" si="3"/>
        <v>0.9469207121</v>
      </c>
      <c r="Q715" s="1">
        <v>1.0</v>
      </c>
      <c r="S715" s="2">
        <f t="shared" si="5"/>
        <v>0.5751127946</v>
      </c>
      <c r="T715" s="1">
        <v>1.0</v>
      </c>
    </row>
    <row r="716">
      <c r="M716" s="1">
        <v>0.714</v>
      </c>
      <c r="N716" s="1">
        <v>1.0</v>
      </c>
      <c r="O716" s="1">
        <v>1.0</v>
      </c>
      <c r="P716" s="2">
        <f t="shared" si="3"/>
        <v>0.9497026258</v>
      </c>
      <c r="Q716" s="1">
        <v>1.0</v>
      </c>
      <c r="S716" s="2">
        <f t="shared" si="5"/>
        <v>0.5688951453</v>
      </c>
      <c r="T716" s="1">
        <v>1.0</v>
      </c>
    </row>
    <row r="717">
      <c r="M717" s="1">
        <v>0.715</v>
      </c>
      <c r="N717" s="1">
        <v>1.0</v>
      </c>
      <c r="O717" s="1">
        <v>1.0</v>
      </c>
      <c r="P717" s="2">
        <f t="shared" si="3"/>
        <v>0.9524135262</v>
      </c>
      <c r="Q717" s="1">
        <v>1.0</v>
      </c>
      <c r="S717" s="2">
        <f t="shared" si="5"/>
        <v>0.5626666168</v>
      </c>
      <c r="T717" s="1">
        <v>1.0</v>
      </c>
    </row>
    <row r="718">
      <c r="M718" s="1">
        <v>0.716</v>
      </c>
      <c r="N718" s="1">
        <v>1.0</v>
      </c>
      <c r="O718" s="1">
        <v>1.0</v>
      </c>
      <c r="P718" s="2">
        <f t="shared" si="3"/>
        <v>0.9550529853</v>
      </c>
      <c r="Q718" s="1">
        <v>1.0</v>
      </c>
      <c r="S718" s="2">
        <f t="shared" si="5"/>
        <v>0.5564281924</v>
      </c>
      <c r="T718" s="1">
        <v>1.0</v>
      </c>
    </row>
    <row r="719">
      <c r="M719" s="1">
        <v>0.717</v>
      </c>
      <c r="N719" s="1">
        <v>1.0</v>
      </c>
      <c r="O719" s="1">
        <v>1.0</v>
      </c>
      <c r="P719" s="2">
        <f t="shared" si="3"/>
        <v>0.9576205863</v>
      </c>
      <c r="Q719" s="1">
        <v>1.0</v>
      </c>
      <c r="S719" s="2">
        <f t="shared" si="5"/>
        <v>0.5501808574</v>
      </c>
      <c r="T719" s="1">
        <v>1.0</v>
      </c>
    </row>
    <row r="720">
      <c r="M720" s="1">
        <v>0.718</v>
      </c>
      <c r="N720" s="1">
        <v>1.0</v>
      </c>
      <c r="O720" s="1">
        <v>1.0</v>
      </c>
      <c r="P720" s="2">
        <f t="shared" si="3"/>
        <v>0.9601159237</v>
      </c>
      <c r="Q720" s="1">
        <v>1.0</v>
      </c>
      <c r="S720" s="2">
        <f t="shared" si="5"/>
        <v>0.5439255983</v>
      </c>
      <c r="T720" s="1">
        <v>1.0</v>
      </c>
    </row>
    <row r="721">
      <c r="M721" s="1">
        <v>0.719</v>
      </c>
      <c r="N721" s="1">
        <v>1.0</v>
      </c>
      <c r="O721" s="1">
        <v>1.0</v>
      </c>
      <c r="P721" s="2">
        <f t="shared" si="3"/>
        <v>0.9625386034</v>
      </c>
      <c r="Q721" s="1">
        <v>1.0</v>
      </c>
      <c r="S721" s="2">
        <f t="shared" si="5"/>
        <v>0.5376634028</v>
      </c>
      <c r="T721" s="1">
        <v>1.0</v>
      </c>
    </row>
    <row r="722">
      <c r="M722" s="1">
        <v>0.72</v>
      </c>
      <c r="N722" s="1">
        <v>1.0</v>
      </c>
      <c r="O722" s="1">
        <v>1.0</v>
      </c>
      <c r="P722" s="2">
        <f t="shared" si="3"/>
        <v>0.9648882429</v>
      </c>
      <c r="Q722" s="1">
        <v>1.0</v>
      </c>
      <c r="S722" s="2">
        <f t="shared" si="5"/>
        <v>0.5313952598</v>
      </c>
      <c r="T722" s="1">
        <v>1.0</v>
      </c>
    </row>
    <row r="723">
      <c r="M723" s="1">
        <v>0.721</v>
      </c>
      <c r="N723" s="1">
        <v>1.0</v>
      </c>
      <c r="O723" s="1">
        <v>1.0</v>
      </c>
      <c r="P723" s="2">
        <f t="shared" si="3"/>
        <v>0.9671644712</v>
      </c>
      <c r="Q723" s="1">
        <v>1.0</v>
      </c>
      <c r="S723" s="2">
        <f t="shared" si="5"/>
        <v>0.5251221591</v>
      </c>
      <c r="T723" s="1">
        <v>1.0</v>
      </c>
    </row>
    <row r="724">
      <c r="M724" s="1">
        <v>0.722</v>
      </c>
      <c r="N724" s="1">
        <v>1.0</v>
      </c>
      <c r="O724" s="1">
        <v>1.0</v>
      </c>
      <c r="P724" s="2">
        <f t="shared" si="3"/>
        <v>0.9693669288</v>
      </c>
      <c r="Q724" s="1">
        <v>1.0</v>
      </c>
      <c r="S724" s="2">
        <f t="shared" si="5"/>
        <v>0.5188450913</v>
      </c>
      <c r="T724" s="1">
        <v>1.0</v>
      </c>
    </row>
    <row r="725">
      <c r="M725" s="1">
        <v>0.723</v>
      </c>
      <c r="N725" s="1">
        <v>1.0</v>
      </c>
      <c r="O725" s="1">
        <v>1.0</v>
      </c>
      <c r="P725" s="2">
        <f t="shared" si="3"/>
        <v>0.9714952679</v>
      </c>
      <c r="Q725" s="1">
        <v>1.0</v>
      </c>
      <c r="S725" s="2">
        <f t="shared" si="5"/>
        <v>0.5125650477</v>
      </c>
      <c r="T725" s="1">
        <v>1.0</v>
      </c>
    </row>
    <row r="726">
      <c r="M726" s="1">
        <v>0.724</v>
      </c>
      <c r="N726" s="1">
        <v>1.0</v>
      </c>
      <c r="O726" s="1">
        <v>1.0</v>
      </c>
      <c r="P726" s="2">
        <f t="shared" si="3"/>
        <v>0.9735491525</v>
      </c>
      <c r="Q726" s="1">
        <v>1.0</v>
      </c>
      <c r="S726" s="2">
        <f t="shared" si="5"/>
        <v>0.5062830199</v>
      </c>
      <c r="T726" s="1">
        <v>1.0</v>
      </c>
    </row>
    <row r="727">
      <c r="M727" s="1">
        <v>0.725</v>
      </c>
      <c r="N727" s="1">
        <v>1.0</v>
      </c>
      <c r="O727" s="1">
        <v>1.0</v>
      </c>
      <c r="P727" s="2">
        <f t="shared" si="3"/>
        <v>0.9755282581</v>
      </c>
      <c r="Q727" s="1">
        <v>1.0</v>
      </c>
      <c r="S727" s="2">
        <f t="shared" si="5"/>
        <v>0.5</v>
      </c>
      <c r="T727" s="1">
        <v>1.0</v>
      </c>
    </row>
    <row r="728">
      <c r="M728" s="1">
        <v>0.726</v>
      </c>
      <c r="N728" s="1">
        <v>1.0</v>
      </c>
      <c r="O728" s="1">
        <v>1.0</v>
      </c>
      <c r="P728" s="2">
        <f t="shared" si="3"/>
        <v>0.9774322724</v>
      </c>
      <c r="Q728" s="1">
        <v>1.0</v>
      </c>
      <c r="S728" s="2">
        <f t="shared" si="5"/>
        <v>0.4937169801</v>
      </c>
      <c r="T728" s="1">
        <v>1.0</v>
      </c>
    </row>
    <row r="729">
      <c r="M729" s="1">
        <v>0.727</v>
      </c>
      <c r="N729" s="1">
        <v>1.0</v>
      </c>
      <c r="O729" s="1">
        <v>1.0</v>
      </c>
      <c r="P729" s="2">
        <f t="shared" si="3"/>
        <v>0.9792608945</v>
      </c>
      <c r="Q729" s="1">
        <v>1.0</v>
      </c>
      <c r="S729" s="2">
        <f t="shared" si="5"/>
        <v>0.4874349523</v>
      </c>
      <c r="T729" s="1">
        <v>1.0</v>
      </c>
    </row>
    <row r="730">
      <c r="M730" s="1">
        <v>0.728</v>
      </c>
      <c r="N730" s="1">
        <v>1.0</v>
      </c>
      <c r="O730" s="1">
        <v>1.0</v>
      </c>
      <c r="P730" s="2">
        <f t="shared" si="3"/>
        <v>0.9810138358</v>
      </c>
      <c r="Q730" s="1">
        <v>1.0</v>
      </c>
      <c r="S730" s="2">
        <f t="shared" si="5"/>
        <v>0.4811549087</v>
      </c>
      <c r="T730" s="1">
        <v>1.0</v>
      </c>
    </row>
    <row r="731">
      <c r="M731" s="1">
        <v>0.729</v>
      </c>
      <c r="N731" s="1">
        <v>1.0</v>
      </c>
      <c r="O731" s="1">
        <v>1.0</v>
      </c>
      <c r="P731" s="2">
        <f t="shared" si="3"/>
        <v>0.9826908194</v>
      </c>
      <c r="Q731" s="1">
        <v>1.0</v>
      </c>
      <c r="S731" s="2">
        <f t="shared" si="5"/>
        <v>0.4748778409</v>
      </c>
      <c r="T731" s="1">
        <v>1.0</v>
      </c>
    </row>
    <row r="732">
      <c r="M732" s="1">
        <v>0.73</v>
      </c>
      <c r="N732" s="1">
        <v>1.0</v>
      </c>
      <c r="O732" s="1">
        <v>1.0</v>
      </c>
      <c r="P732" s="2">
        <f t="shared" si="3"/>
        <v>0.9842915806</v>
      </c>
      <c r="Q732" s="1">
        <v>1.0</v>
      </c>
      <c r="S732" s="2">
        <f t="shared" si="5"/>
        <v>0.4686047402</v>
      </c>
      <c r="T732" s="1">
        <v>1.0</v>
      </c>
    </row>
    <row r="733">
      <c r="M733" s="1">
        <v>0.731</v>
      </c>
      <c r="N733" s="1">
        <v>1.0</v>
      </c>
      <c r="O733" s="1">
        <v>1.0</v>
      </c>
      <c r="P733" s="2">
        <f t="shared" si="3"/>
        <v>0.9858158665</v>
      </c>
      <c r="Q733" s="1">
        <v>1.0</v>
      </c>
      <c r="S733" s="2">
        <f t="shared" si="5"/>
        <v>0.4623365972</v>
      </c>
      <c r="T733" s="1">
        <v>1.0</v>
      </c>
    </row>
    <row r="734">
      <c r="M734" s="1">
        <v>0.732</v>
      </c>
      <c r="N734" s="1">
        <v>1.0</v>
      </c>
      <c r="O734" s="1">
        <v>1.0</v>
      </c>
      <c r="P734" s="2">
        <f t="shared" si="3"/>
        <v>0.9872634364</v>
      </c>
      <c r="Q734" s="1">
        <v>1.0</v>
      </c>
      <c r="S734" s="2">
        <f t="shared" si="5"/>
        <v>0.4560744017</v>
      </c>
      <c r="T734" s="1">
        <v>1.0</v>
      </c>
    </row>
    <row r="735">
      <c r="M735" s="1">
        <v>0.733</v>
      </c>
      <c r="N735" s="1">
        <v>1.0</v>
      </c>
      <c r="O735" s="1">
        <v>1.0</v>
      </c>
      <c r="P735" s="2">
        <f t="shared" si="3"/>
        <v>0.9886340618</v>
      </c>
      <c r="Q735" s="1">
        <v>1.0</v>
      </c>
      <c r="S735" s="2">
        <f t="shared" si="5"/>
        <v>0.4498191426</v>
      </c>
      <c r="T735" s="1">
        <v>1.0</v>
      </c>
    </row>
    <row r="736">
      <c r="M736" s="1">
        <v>0.734</v>
      </c>
      <c r="N736" s="1">
        <v>1.0</v>
      </c>
      <c r="O736" s="1">
        <v>1.0</v>
      </c>
      <c r="P736" s="2">
        <f t="shared" si="3"/>
        <v>0.9899275262</v>
      </c>
      <c r="Q736" s="1">
        <v>1.0</v>
      </c>
      <c r="S736" s="2">
        <f t="shared" si="5"/>
        <v>0.4435718076</v>
      </c>
      <c r="T736" s="1">
        <v>1.0</v>
      </c>
    </row>
    <row r="737">
      <c r="M737" s="1">
        <v>0.735</v>
      </c>
      <c r="N737" s="1">
        <v>1.0</v>
      </c>
      <c r="O737" s="1">
        <v>1.0</v>
      </c>
      <c r="P737" s="2">
        <f t="shared" si="3"/>
        <v>0.9911436254</v>
      </c>
      <c r="Q737" s="1">
        <v>1.0</v>
      </c>
      <c r="S737" s="2">
        <f t="shared" si="5"/>
        <v>0.4373333832</v>
      </c>
      <c r="T737" s="1">
        <v>1.0</v>
      </c>
    </row>
    <row r="738">
      <c r="M738" s="1">
        <v>0.736</v>
      </c>
      <c r="N738" s="1">
        <v>1.0</v>
      </c>
      <c r="O738" s="1">
        <v>1.0</v>
      </c>
      <c r="P738" s="2">
        <f t="shared" si="3"/>
        <v>0.9922821673</v>
      </c>
      <c r="Q738" s="1">
        <v>1.0</v>
      </c>
      <c r="S738" s="2">
        <f t="shared" si="5"/>
        <v>0.4311048547</v>
      </c>
      <c r="T738" s="1">
        <v>1.0</v>
      </c>
    </row>
    <row r="739">
      <c r="M739" s="1">
        <v>0.737</v>
      </c>
      <c r="N739" s="1">
        <v>1.0</v>
      </c>
      <c r="O739" s="1">
        <v>1.0</v>
      </c>
      <c r="P739" s="2">
        <f t="shared" si="3"/>
        <v>0.9933429721</v>
      </c>
      <c r="Q739" s="1">
        <v>1.0</v>
      </c>
      <c r="S739" s="2">
        <f t="shared" si="5"/>
        <v>0.4248872054</v>
      </c>
      <c r="T739" s="1">
        <v>1.0</v>
      </c>
    </row>
    <row r="740">
      <c r="M740" s="1">
        <v>0.738</v>
      </c>
      <c r="N740" s="1">
        <v>1.0</v>
      </c>
      <c r="O740" s="1">
        <v>1.0</v>
      </c>
      <c r="P740" s="2">
        <f t="shared" si="3"/>
        <v>0.9943258724</v>
      </c>
      <c r="Q740" s="1">
        <v>1.0</v>
      </c>
      <c r="S740" s="2">
        <f t="shared" si="5"/>
        <v>0.4186814174</v>
      </c>
      <c r="T740" s="1">
        <v>1.0</v>
      </c>
    </row>
    <row r="741">
      <c r="M741" s="1">
        <v>0.739</v>
      </c>
      <c r="N741" s="1">
        <v>1.0</v>
      </c>
      <c r="O741" s="1">
        <v>1.0</v>
      </c>
      <c r="P741" s="2">
        <f t="shared" si="3"/>
        <v>0.9952307128</v>
      </c>
      <c r="Q741" s="1">
        <v>1.0</v>
      </c>
      <c r="S741" s="2">
        <f t="shared" si="5"/>
        <v>0.4124884705</v>
      </c>
      <c r="T741" s="1">
        <v>1.0</v>
      </c>
    </row>
    <row r="742">
      <c r="M742" s="1">
        <v>0.74</v>
      </c>
      <c r="N742" s="1">
        <v>1.0</v>
      </c>
      <c r="O742" s="1">
        <v>1.0</v>
      </c>
      <c r="P742" s="2">
        <f t="shared" si="3"/>
        <v>0.9960573507</v>
      </c>
      <c r="Q742" s="1">
        <v>1.0</v>
      </c>
      <c r="S742" s="2">
        <f t="shared" si="5"/>
        <v>0.4063093427</v>
      </c>
      <c r="T742" s="1">
        <v>1.0</v>
      </c>
    </row>
    <row r="743">
      <c r="M743" s="1">
        <v>0.741</v>
      </c>
      <c r="N743" s="1">
        <v>1.0</v>
      </c>
      <c r="O743" s="1">
        <v>1.0</v>
      </c>
      <c r="P743" s="2">
        <f t="shared" si="3"/>
        <v>0.9968056553</v>
      </c>
      <c r="Q743" s="1">
        <v>1.0</v>
      </c>
      <c r="S743" s="2">
        <f t="shared" si="5"/>
        <v>0.4001450097</v>
      </c>
      <c r="T743" s="1">
        <v>1.0</v>
      </c>
    </row>
    <row r="744">
      <c r="M744" s="1">
        <v>0.742</v>
      </c>
      <c r="N744" s="1">
        <v>1.0</v>
      </c>
      <c r="O744" s="1">
        <v>1.0</v>
      </c>
      <c r="P744" s="2">
        <f t="shared" si="3"/>
        <v>0.9974755085</v>
      </c>
      <c r="Q744" s="1">
        <v>1.0</v>
      </c>
      <c r="S744" s="2">
        <f t="shared" si="5"/>
        <v>0.393996445</v>
      </c>
      <c r="T744" s="1">
        <v>1.0</v>
      </c>
    </row>
    <row r="745">
      <c r="M745" s="1">
        <v>0.743</v>
      </c>
      <c r="N745" s="1">
        <v>1.0</v>
      </c>
      <c r="O745" s="1">
        <v>1.0</v>
      </c>
      <c r="P745" s="2">
        <f t="shared" si="3"/>
        <v>0.9980668046</v>
      </c>
      <c r="Q745" s="1">
        <v>1.0</v>
      </c>
      <c r="S745" s="2">
        <f t="shared" si="5"/>
        <v>0.3878646195</v>
      </c>
      <c r="T745" s="1">
        <v>1.0</v>
      </c>
    </row>
    <row r="746">
      <c r="M746" s="1">
        <v>0.744</v>
      </c>
      <c r="N746" s="1">
        <v>1.0</v>
      </c>
      <c r="O746" s="1">
        <v>1.0</v>
      </c>
      <c r="P746" s="2">
        <f t="shared" si="3"/>
        <v>0.9985794501</v>
      </c>
      <c r="Q746" s="1">
        <v>1.0</v>
      </c>
      <c r="S746" s="2">
        <f t="shared" si="5"/>
        <v>0.3817505015</v>
      </c>
      <c r="T746" s="1">
        <v>1.0</v>
      </c>
    </row>
    <row r="747">
      <c r="M747" s="1">
        <v>0.745</v>
      </c>
      <c r="N747" s="1">
        <v>1.0</v>
      </c>
      <c r="O747" s="1">
        <v>1.0</v>
      </c>
      <c r="P747" s="2">
        <f t="shared" si="3"/>
        <v>0.9990133642</v>
      </c>
      <c r="Q747" s="1">
        <v>1.0</v>
      </c>
      <c r="S747" s="2">
        <f t="shared" si="5"/>
        <v>0.3756550564</v>
      </c>
      <c r="T747" s="1">
        <v>1.0</v>
      </c>
    </row>
    <row r="748">
      <c r="M748" s="1">
        <v>0.746</v>
      </c>
      <c r="N748" s="1">
        <v>1.0</v>
      </c>
      <c r="O748" s="1">
        <v>1.0</v>
      </c>
      <c r="P748" s="2">
        <f t="shared" si="3"/>
        <v>0.9993684783</v>
      </c>
      <c r="Q748" s="1">
        <v>1.0</v>
      </c>
      <c r="S748" s="2">
        <f t="shared" si="5"/>
        <v>0.3695792469</v>
      </c>
      <c r="T748" s="1">
        <v>1.0</v>
      </c>
    </row>
    <row r="749">
      <c r="M749" s="1">
        <v>0.747</v>
      </c>
      <c r="N749" s="1">
        <v>1.0</v>
      </c>
      <c r="O749" s="1">
        <v>1.0</v>
      </c>
      <c r="P749" s="2">
        <f t="shared" si="3"/>
        <v>0.9996447363</v>
      </c>
      <c r="Q749" s="1">
        <v>1.0</v>
      </c>
      <c r="S749" s="2">
        <f t="shared" si="5"/>
        <v>0.3635240322</v>
      </c>
      <c r="T749" s="1">
        <v>1.0</v>
      </c>
    </row>
    <row r="750">
      <c r="M750" s="1">
        <v>0.748</v>
      </c>
      <c r="N750" s="1">
        <v>1.0</v>
      </c>
      <c r="O750" s="1">
        <v>1.0</v>
      </c>
      <c r="P750" s="2">
        <f t="shared" si="3"/>
        <v>0.9998420946</v>
      </c>
      <c r="Q750" s="1">
        <v>1.0</v>
      </c>
      <c r="S750" s="2">
        <f t="shared" si="5"/>
        <v>0.3574903688</v>
      </c>
      <c r="T750" s="1">
        <v>1.0</v>
      </c>
    </row>
    <row r="751">
      <c r="M751" s="1">
        <v>0.749</v>
      </c>
      <c r="N751" s="1">
        <v>1.0</v>
      </c>
      <c r="O751" s="1">
        <v>1.0</v>
      </c>
      <c r="P751" s="2">
        <f t="shared" si="3"/>
        <v>0.9999605221</v>
      </c>
      <c r="Q751" s="1">
        <v>1.0</v>
      </c>
      <c r="S751" s="2">
        <f t="shared" si="5"/>
        <v>0.3514792092</v>
      </c>
      <c r="T751" s="1">
        <v>1.0</v>
      </c>
    </row>
    <row r="752">
      <c r="M752" s="1">
        <v>0.75</v>
      </c>
      <c r="N752" s="1">
        <v>1.0</v>
      </c>
      <c r="O752" s="1">
        <v>1.0</v>
      </c>
      <c r="P752" s="2">
        <f t="shared" si="3"/>
        <v>1</v>
      </c>
      <c r="Q752" s="1">
        <v>1.0</v>
      </c>
      <c r="S752" s="2">
        <f t="shared" si="5"/>
        <v>0.3454915028</v>
      </c>
      <c r="T752" s="1">
        <v>1.0</v>
      </c>
    </row>
    <row r="753">
      <c r="M753" s="1">
        <v>0.751</v>
      </c>
      <c r="N753" s="1">
        <v>1.0</v>
      </c>
      <c r="O753" s="2">
        <f t="shared" ref="O753:O1002" si="8">N753</f>
        <v>1</v>
      </c>
      <c r="P753" s="2">
        <f t="shared" si="3"/>
        <v>0.9999605221</v>
      </c>
      <c r="Q753" s="2">
        <f t="shared" ref="Q753:Q1002" si="9">P753</f>
        <v>0.9999605221</v>
      </c>
      <c r="S753" s="2">
        <f t="shared" si="5"/>
        <v>0.3395281951</v>
      </c>
      <c r="T753" s="1">
        <v>1.0</v>
      </c>
    </row>
    <row r="754">
      <c r="M754" s="1">
        <v>0.752</v>
      </c>
      <c r="N754" s="1">
        <v>1.0</v>
      </c>
      <c r="O754" s="2">
        <f t="shared" si="8"/>
        <v>1</v>
      </c>
      <c r="P754" s="2">
        <f t="shared" si="3"/>
        <v>0.9998420946</v>
      </c>
      <c r="Q754" s="2">
        <f t="shared" si="9"/>
        <v>0.9998420946</v>
      </c>
      <c r="S754" s="2">
        <f t="shared" si="5"/>
        <v>0.3335902277</v>
      </c>
      <c r="T754" s="1">
        <v>1.0</v>
      </c>
    </row>
    <row r="755">
      <c r="M755" s="1">
        <v>0.753</v>
      </c>
      <c r="N755" s="1">
        <v>1.0</v>
      </c>
      <c r="O755" s="2">
        <f t="shared" si="8"/>
        <v>1</v>
      </c>
      <c r="P755" s="2">
        <f t="shared" si="3"/>
        <v>0.9996447363</v>
      </c>
      <c r="Q755" s="2">
        <f t="shared" si="9"/>
        <v>0.9996447363</v>
      </c>
      <c r="S755" s="2">
        <f t="shared" si="5"/>
        <v>0.3276785384</v>
      </c>
      <c r="T755" s="1">
        <v>1.0</v>
      </c>
    </row>
    <row r="756">
      <c r="M756" s="1">
        <v>0.754</v>
      </c>
      <c r="N756" s="1">
        <v>1.0</v>
      </c>
      <c r="O756" s="2">
        <f t="shared" si="8"/>
        <v>1</v>
      </c>
      <c r="P756" s="2">
        <f t="shared" si="3"/>
        <v>0.9993684783</v>
      </c>
      <c r="Q756" s="2">
        <f t="shared" si="9"/>
        <v>0.9993684783</v>
      </c>
      <c r="S756" s="2">
        <f t="shared" si="5"/>
        <v>0.3217940606</v>
      </c>
      <c r="T756" s="1">
        <v>1.0</v>
      </c>
    </row>
    <row r="757">
      <c r="M757" s="1">
        <v>0.755</v>
      </c>
      <c r="N757" s="1">
        <v>1.0</v>
      </c>
      <c r="O757" s="2">
        <f t="shared" si="8"/>
        <v>1</v>
      </c>
      <c r="P757" s="2">
        <f t="shared" si="3"/>
        <v>0.9990133642</v>
      </c>
      <c r="Q757" s="2">
        <f t="shared" si="9"/>
        <v>0.9990133642</v>
      </c>
      <c r="S757" s="2">
        <f t="shared" si="5"/>
        <v>0.3159377237</v>
      </c>
      <c r="T757" s="1">
        <v>1.0</v>
      </c>
    </row>
    <row r="758">
      <c r="M758" s="1">
        <v>0.756</v>
      </c>
      <c r="N758" s="1">
        <v>1.0</v>
      </c>
      <c r="O758" s="2">
        <f t="shared" si="8"/>
        <v>1</v>
      </c>
      <c r="P758" s="2">
        <f t="shared" si="3"/>
        <v>0.9985794501</v>
      </c>
      <c r="Q758" s="2">
        <f t="shared" si="9"/>
        <v>0.9985794501</v>
      </c>
      <c r="S758" s="2">
        <f t="shared" si="5"/>
        <v>0.3101104522</v>
      </c>
      <c r="T758" s="1">
        <v>1.0</v>
      </c>
    </row>
    <row r="759">
      <c r="M759" s="1">
        <v>0.757</v>
      </c>
      <c r="N759" s="1">
        <v>1.0</v>
      </c>
      <c r="O759" s="2">
        <f t="shared" si="8"/>
        <v>1</v>
      </c>
      <c r="P759" s="2">
        <f t="shared" si="3"/>
        <v>0.9980668046</v>
      </c>
      <c r="Q759" s="2">
        <f t="shared" si="9"/>
        <v>0.9980668046</v>
      </c>
      <c r="S759" s="2">
        <f t="shared" si="5"/>
        <v>0.3043131666</v>
      </c>
      <c r="T759" s="1">
        <v>1.0</v>
      </c>
    </row>
    <row r="760">
      <c r="M760" s="1">
        <v>0.758</v>
      </c>
      <c r="N760" s="1">
        <v>1.0</v>
      </c>
      <c r="O760" s="2">
        <f t="shared" si="8"/>
        <v>1</v>
      </c>
      <c r="P760" s="2">
        <f t="shared" si="3"/>
        <v>0.9974755085</v>
      </c>
      <c r="Q760" s="2">
        <f t="shared" si="9"/>
        <v>0.9974755085</v>
      </c>
      <c r="S760" s="2">
        <f t="shared" si="5"/>
        <v>0.2985467821</v>
      </c>
      <c r="T760" s="1">
        <v>1.0</v>
      </c>
    </row>
    <row r="761">
      <c r="M761" s="1">
        <v>0.759</v>
      </c>
      <c r="N761" s="1">
        <v>1.0</v>
      </c>
      <c r="O761" s="2">
        <f t="shared" si="8"/>
        <v>1</v>
      </c>
      <c r="P761" s="2">
        <f t="shared" si="3"/>
        <v>0.9968056553</v>
      </c>
      <c r="Q761" s="2">
        <f t="shared" si="9"/>
        <v>0.9968056553</v>
      </c>
      <c r="S761" s="2">
        <f t="shared" si="5"/>
        <v>0.2928122095</v>
      </c>
      <c r="T761" s="1">
        <v>1.0</v>
      </c>
    </row>
    <row r="762">
      <c r="M762" s="1">
        <v>0.76</v>
      </c>
      <c r="N762" s="1">
        <v>1.0</v>
      </c>
      <c r="O762" s="2">
        <f t="shared" si="8"/>
        <v>1</v>
      </c>
      <c r="P762" s="2">
        <f t="shared" si="3"/>
        <v>0.9960573507</v>
      </c>
      <c r="Q762" s="2">
        <f t="shared" si="9"/>
        <v>0.9960573507</v>
      </c>
      <c r="S762" s="2">
        <f t="shared" si="5"/>
        <v>0.2871103542</v>
      </c>
      <c r="T762" s="1">
        <v>1.0</v>
      </c>
    </row>
    <row r="763">
      <c r="M763" s="1">
        <v>0.761</v>
      </c>
      <c r="N763" s="1">
        <v>1.0</v>
      </c>
      <c r="O763" s="2">
        <f t="shared" si="8"/>
        <v>1</v>
      </c>
      <c r="P763" s="2">
        <f t="shared" si="3"/>
        <v>0.9952307128</v>
      </c>
      <c r="Q763" s="2">
        <f t="shared" si="9"/>
        <v>0.9952307128</v>
      </c>
      <c r="S763" s="2">
        <f t="shared" si="5"/>
        <v>0.2814421167</v>
      </c>
      <c r="T763" s="1">
        <v>1.0</v>
      </c>
    </row>
    <row r="764">
      <c r="M764" s="1">
        <v>0.762</v>
      </c>
      <c r="N764" s="1">
        <v>1.0</v>
      </c>
      <c r="O764" s="2">
        <f t="shared" si="8"/>
        <v>1</v>
      </c>
      <c r="P764" s="2">
        <f t="shared" si="3"/>
        <v>0.9943258724</v>
      </c>
      <c r="Q764" s="2">
        <f t="shared" si="9"/>
        <v>0.9943258724</v>
      </c>
      <c r="S764" s="2">
        <f t="shared" si="5"/>
        <v>0.275808392</v>
      </c>
      <c r="T764" s="1">
        <v>1.0</v>
      </c>
    </row>
    <row r="765">
      <c r="M765" s="1">
        <v>0.763</v>
      </c>
      <c r="N765" s="1">
        <v>1.0</v>
      </c>
      <c r="O765" s="2">
        <f t="shared" si="8"/>
        <v>1</v>
      </c>
      <c r="P765" s="2">
        <f t="shared" si="3"/>
        <v>0.9933429721</v>
      </c>
      <c r="Q765" s="2">
        <f t="shared" si="9"/>
        <v>0.9933429721</v>
      </c>
      <c r="S765" s="2">
        <f t="shared" si="5"/>
        <v>0.2702100697</v>
      </c>
      <c r="T765" s="1">
        <v>1.0</v>
      </c>
    </row>
    <row r="766">
      <c r="M766" s="1">
        <v>0.764</v>
      </c>
      <c r="N766" s="1">
        <v>1.0</v>
      </c>
      <c r="O766" s="2">
        <f t="shared" si="8"/>
        <v>1</v>
      </c>
      <c r="P766" s="2">
        <f t="shared" si="3"/>
        <v>0.9922821673</v>
      </c>
      <c r="Q766" s="2">
        <f t="shared" si="9"/>
        <v>0.9922821673</v>
      </c>
      <c r="S766" s="2">
        <f t="shared" si="5"/>
        <v>0.2646480339</v>
      </c>
      <c r="T766" s="1">
        <v>1.0</v>
      </c>
    </row>
    <row r="767">
      <c r="M767" s="1">
        <v>0.765</v>
      </c>
      <c r="N767" s="1">
        <v>1.0</v>
      </c>
      <c r="O767" s="2">
        <f t="shared" si="8"/>
        <v>1</v>
      </c>
      <c r="P767" s="2">
        <f t="shared" si="3"/>
        <v>0.9911436254</v>
      </c>
      <c r="Q767" s="2">
        <f t="shared" si="9"/>
        <v>0.9911436254</v>
      </c>
      <c r="S767" s="2">
        <f t="shared" si="5"/>
        <v>0.2591231629</v>
      </c>
      <c r="T767" s="1">
        <v>1.0</v>
      </c>
    </row>
    <row r="768">
      <c r="M768" s="1">
        <v>0.766</v>
      </c>
      <c r="N768" s="1">
        <v>1.0</v>
      </c>
      <c r="O768" s="2">
        <f t="shared" si="8"/>
        <v>1</v>
      </c>
      <c r="P768" s="2">
        <f t="shared" si="3"/>
        <v>0.9899275262</v>
      </c>
      <c r="Q768" s="2">
        <f t="shared" si="9"/>
        <v>0.9899275262</v>
      </c>
      <c r="S768" s="2">
        <f t="shared" si="5"/>
        <v>0.2536363292</v>
      </c>
      <c r="T768" s="1">
        <v>1.0</v>
      </c>
    </row>
    <row r="769">
      <c r="M769" s="1">
        <v>0.767</v>
      </c>
      <c r="N769" s="1">
        <v>1.0</v>
      </c>
      <c r="O769" s="2">
        <f t="shared" si="8"/>
        <v>1</v>
      </c>
      <c r="P769" s="2">
        <f t="shared" si="3"/>
        <v>0.9886340618</v>
      </c>
      <c r="Q769" s="2">
        <f t="shared" si="9"/>
        <v>0.9886340618</v>
      </c>
      <c r="S769" s="2">
        <f t="shared" si="5"/>
        <v>0.2481883992</v>
      </c>
      <c r="T769" s="1">
        <v>1.0</v>
      </c>
    </row>
    <row r="770">
      <c r="M770" s="1">
        <v>0.768</v>
      </c>
      <c r="N770" s="1">
        <v>1.0</v>
      </c>
      <c r="O770" s="2">
        <f t="shared" si="8"/>
        <v>1</v>
      </c>
      <c r="P770" s="2">
        <f t="shared" si="3"/>
        <v>0.9872634364</v>
      </c>
      <c r="Q770" s="2">
        <f t="shared" si="9"/>
        <v>0.9872634364</v>
      </c>
      <c r="S770" s="2">
        <f t="shared" si="5"/>
        <v>0.2427802331</v>
      </c>
      <c r="T770" s="1">
        <v>1.0</v>
      </c>
    </row>
    <row r="771">
      <c r="M771" s="1">
        <v>0.769</v>
      </c>
      <c r="N771" s="1">
        <v>1.0</v>
      </c>
      <c r="O771" s="2">
        <f t="shared" si="8"/>
        <v>1</v>
      </c>
      <c r="P771" s="2">
        <f t="shared" si="3"/>
        <v>0.9858158665</v>
      </c>
      <c r="Q771" s="2">
        <f t="shared" si="9"/>
        <v>0.9858158665</v>
      </c>
      <c r="S771" s="2">
        <f t="shared" si="5"/>
        <v>0.237412685</v>
      </c>
      <c r="T771" s="1">
        <v>1.0</v>
      </c>
    </row>
    <row r="772">
      <c r="M772" s="1">
        <v>0.77</v>
      </c>
      <c r="N772" s="1">
        <v>1.0</v>
      </c>
      <c r="O772" s="2">
        <f t="shared" si="8"/>
        <v>1</v>
      </c>
      <c r="P772" s="2">
        <f t="shared" si="3"/>
        <v>0.9842915806</v>
      </c>
      <c r="Q772" s="2">
        <f t="shared" si="9"/>
        <v>0.9842915806</v>
      </c>
      <c r="S772" s="2">
        <f t="shared" si="5"/>
        <v>0.2320866025</v>
      </c>
      <c r="T772" s="1">
        <v>1.0</v>
      </c>
    </row>
    <row r="773">
      <c r="M773" s="1">
        <v>0.771</v>
      </c>
      <c r="N773" s="1">
        <v>1.0</v>
      </c>
      <c r="O773" s="2">
        <f t="shared" si="8"/>
        <v>1</v>
      </c>
      <c r="P773" s="2">
        <f t="shared" si="3"/>
        <v>0.9826908194</v>
      </c>
      <c r="Q773" s="2">
        <f t="shared" si="9"/>
        <v>0.9826908194</v>
      </c>
      <c r="S773" s="2">
        <f t="shared" si="5"/>
        <v>0.2268028266</v>
      </c>
      <c r="T773" s="1">
        <v>1.0</v>
      </c>
    </row>
    <row r="774">
      <c r="M774" s="1">
        <v>0.772</v>
      </c>
      <c r="N774" s="1">
        <v>1.0</v>
      </c>
      <c r="O774" s="2">
        <f t="shared" si="8"/>
        <v>1</v>
      </c>
      <c r="P774" s="2">
        <f t="shared" si="3"/>
        <v>0.9810138358</v>
      </c>
      <c r="Q774" s="2">
        <f t="shared" si="9"/>
        <v>0.9810138358</v>
      </c>
      <c r="S774" s="2">
        <f t="shared" si="5"/>
        <v>0.2215621918</v>
      </c>
      <c r="T774" s="1">
        <v>1.0</v>
      </c>
    </row>
    <row r="775">
      <c r="M775" s="1">
        <v>0.773</v>
      </c>
      <c r="N775" s="1">
        <v>1.0</v>
      </c>
      <c r="O775" s="2">
        <f t="shared" si="8"/>
        <v>1</v>
      </c>
      <c r="P775" s="2">
        <f t="shared" si="3"/>
        <v>0.9792608945</v>
      </c>
      <c r="Q775" s="2">
        <f t="shared" si="9"/>
        <v>0.9792608945</v>
      </c>
      <c r="S775" s="2">
        <f t="shared" si="5"/>
        <v>0.2163655254</v>
      </c>
      <c r="T775" s="1">
        <v>1.0</v>
      </c>
    </row>
    <row r="776">
      <c r="M776" s="1">
        <v>0.774</v>
      </c>
      <c r="N776" s="1">
        <v>1.0</v>
      </c>
      <c r="O776" s="2">
        <f t="shared" si="8"/>
        <v>1</v>
      </c>
      <c r="P776" s="2">
        <f t="shared" si="3"/>
        <v>0.9774322724</v>
      </c>
      <c r="Q776" s="2">
        <f t="shared" si="9"/>
        <v>0.9774322724</v>
      </c>
      <c r="S776" s="2">
        <f t="shared" si="5"/>
        <v>0.2112136483</v>
      </c>
      <c r="T776" s="1">
        <v>1.0</v>
      </c>
    </row>
    <row r="777">
      <c r="M777" s="1">
        <v>0.775</v>
      </c>
      <c r="N777" s="1">
        <v>1.0</v>
      </c>
      <c r="O777" s="2">
        <f t="shared" si="8"/>
        <v>1</v>
      </c>
      <c r="P777" s="2">
        <f t="shared" si="3"/>
        <v>0.9755282581</v>
      </c>
      <c r="Q777" s="2">
        <f t="shared" si="9"/>
        <v>0.9755282581</v>
      </c>
      <c r="S777" s="2">
        <f t="shared" si="5"/>
        <v>0.2061073739</v>
      </c>
      <c r="T777" s="1">
        <v>1.0</v>
      </c>
    </row>
    <row r="778">
      <c r="M778" s="1">
        <v>0.776</v>
      </c>
      <c r="N778" s="1">
        <v>1.0</v>
      </c>
      <c r="O778" s="2">
        <f t="shared" si="8"/>
        <v>1</v>
      </c>
      <c r="P778" s="2">
        <f t="shared" si="3"/>
        <v>0.9735491525</v>
      </c>
      <c r="Q778" s="2">
        <f t="shared" si="9"/>
        <v>0.9735491525</v>
      </c>
      <c r="S778" s="2">
        <f t="shared" si="5"/>
        <v>0.2010475085</v>
      </c>
      <c r="T778" s="1">
        <v>1.0</v>
      </c>
    </row>
    <row r="779">
      <c r="M779" s="1">
        <v>0.777</v>
      </c>
      <c r="N779" s="1">
        <v>1.0</v>
      </c>
      <c r="O779" s="2">
        <f t="shared" si="8"/>
        <v>1</v>
      </c>
      <c r="P779" s="2">
        <f t="shared" si="3"/>
        <v>0.9714952679</v>
      </c>
      <c r="Q779" s="2">
        <f t="shared" si="9"/>
        <v>0.9714952679</v>
      </c>
      <c r="S779" s="2">
        <f t="shared" si="5"/>
        <v>0.1960348512</v>
      </c>
      <c r="T779" s="1">
        <v>1.0</v>
      </c>
    </row>
    <row r="780">
      <c r="M780" s="1">
        <v>0.778</v>
      </c>
      <c r="N780" s="1">
        <v>1.0</v>
      </c>
      <c r="O780" s="2">
        <f t="shared" si="8"/>
        <v>1</v>
      </c>
      <c r="P780" s="2">
        <f t="shared" si="3"/>
        <v>0.9693669288</v>
      </c>
      <c r="Q780" s="2">
        <f t="shared" si="9"/>
        <v>0.9693669288</v>
      </c>
      <c r="S780" s="2">
        <f t="shared" si="5"/>
        <v>0.1910701935</v>
      </c>
      <c r="T780" s="1">
        <v>1.0</v>
      </c>
    </row>
    <row r="781">
      <c r="M781" s="1">
        <v>0.779</v>
      </c>
      <c r="N781" s="1">
        <v>1.0</v>
      </c>
      <c r="O781" s="2">
        <f t="shared" si="8"/>
        <v>1</v>
      </c>
      <c r="P781" s="2">
        <f t="shared" si="3"/>
        <v>0.9671644712</v>
      </c>
      <c r="Q781" s="2">
        <f t="shared" si="9"/>
        <v>0.9671644712</v>
      </c>
      <c r="S781" s="2">
        <f t="shared" si="5"/>
        <v>0.1861543194</v>
      </c>
      <c r="T781" s="1">
        <v>1.0</v>
      </c>
    </row>
    <row r="782">
      <c r="M782" s="1">
        <v>0.78</v>
      </c>
      <c r="N782" s="1">
        <v>1.0</v>
      </c>
      <c r="O782" s="2">
        <f t="shared" si="8"/>
        <v>1</v>
      </c>
      <c r="P782" s="2">
        <f t="shared" si="3"/>
        <v>0.9648882429</v>
      </c>
      <c r="Q782" s="2">
        <f t="shared" si="9"/>
        <v>0.9648882429</v>
      </c>
      <c r="S782" s="2">
        <f t="shared" si="5"/>
        <v>0.1812880051</v>
      </c>
      <c r="T782" s="1">
        <v>1.0</v>
      </c>
    </row>
    <row r="783">
      <c r="M783" s="1">
        <v>0.781</v>
      </c>
      <c r="N783" s="1">
        <v>1.0</v>
      </c>
      <c r="O783" s="2">
        <f t="shared" si="8"/>
        <v>1</v>
      </c>
      <c r="P783" s="2">
        <f t="shared" si="3"/>
        <v>0.9625386034</v>
      </c>
      <c r="Q783" s="2">
        <f t="shared" si="9"/>
        <v>0.9625386034</v>
      </c>
      <c r="S783" s="2">
        <f t="shared" si="5"/>
        <v>0.1764720192</v>
      </c>
      <c r="T783" s="1">
        <v>1.0</v>
      </c>
    </row>
    <row r="784">
      <c r="M784" s="1">
        <v>0.782</v>
      </c>
      <c r="N784" s="1">
        <v>1.0</v>
      </c>
      <c r="O784" s="2">
        <f t="shared" si="8"/>
        <v>1</v>
      </c>
      <c r="P784" s="2">
        <f t="shared" si="3"/>
        <v>0.9601159237</v>
      </c>
      <c r="Q784" s="2">
        <f t="shared" si="9"/>
        <v>0.9601159237</v>
      </c>
      <c r="S784" s="2">
        <f t="shared" si="5"/>
        <v>0.1717071221</v>
      </c>
      <c r="T784" s="1">
        <v>1.0</v>
      </c>
    </row>
    <row r="785">
      <c r="M785" s="1">
        <v>0.783</v>
      </c>
      <c r="N785" s="1">
        <v>1.0</v>
      </c>
      <c r="O785" s="2">
        <f t="shared" si="8"/>
        <v>1</v>
      </c>
      <c r="P785" s="2">
        <f t="shared" si="3"/>
        <v>0.9576205863</v>
      </c>
      <c r="Q785" s="2">
        <f t="shared" si="9"/>
        <v>0.9576205863</v>
      </c>
      <c r="S785" s="2">
        <f t="shared" si="5"/>
        <v>0.1669940663</v>
      </c>
      <c r="T785" s="1">
        <v>1.0</v>
      </c>
    </row>
    <row r="786">
      <c r="M786" s="1">
        <v>0.784</v>
      </c>
      <c r="N786" s="1">
        <v>1.0</v>
      </c>
      <c r="O786" s="2">
        <f t="shared" si="8"/>
        <v>1</v>
      </c>
      <c r="P786" s="2">
        <f t="shared" si="3"/>
        <v>0.9550529853</v>
      </c>
      <c r="Q786" s="2">
        <f t="shared" si="9"/>
        <v>0.9550529853</v>
      </c>
      <c r="S786" s="2">
        <f t="shared" si="5"/>
        <v>0.1623335959</v>
      </c>
      <c r="T786" s="1">
        <v>1.0</v>
      </c>
    </row>
    <row r="787">
      <c r="M787" s="1">
        <v>0.785</v>
      </c>
      <c r="N787" s="1">
        <v>1.0</v>
      </c>
      <c r="O787" s="2">
        <f t="shared" si="8"/>
        <v>1</v>
      </c>
      <c r="P787" s="2">
        <f t="shared" si="3"/>
        <v>0.9524135262</v>
      </c>
      <c r="Q787" s="2">
        <f t="shared" si="9"/>
        <v>0.9524135262</v>
      </c>
      <c r="S787" s="2">
        <f t="shared" si="5"/>
        <v>0.157726447</v>
      </c>
      <c r="T787" s="1">
        <v>1.0</v>
      </c>
    </row>
    <row r="788">
      <c r="M788" s="1">
        <v>0.786</v>
      </c>
      <c r="N788" s="1">
        <v>1.0</v>
      </c>
      <c r="O788" s="2">
        <f t="shared" si="8"/>
        <v>1</v>
      </c>
      <c r="P788" s="2">
        <f t="shared" si="3"/>
        <v>0.9497026258</v>
      </c>
      <c r="Q788" s="2">
        <f t="shared" si="9"/>
        <v>0.9497026258</v>
      </c>
      <c r="S788" s="2">
        <f t="shared" si="5"/>
        <v>0.1531733471</v>
      </c>
      <c r="T788" s="1">
        <v>1.0</v>
      </c>
    </row>
    <row r="789">
      <c r="M789" s="1">
        <v>0.787</v>
      </c>
      <c r="N789" s="1">
        <v>1.0</v>
      </c>
      <c r="O789" s="2">
        <f t="shared" si="8"/>
        <v>1</v>
      </c>
      <c r="P789" s="2">
        <f t="shared" si="3"/>
        <v>0.9469207121</v>
      </c>
      <c r="Q789" s="2">
        <f t="shared" si="9"/>
        <v>0.9469207121</v>
      </c>
      <c r="S789" s="2">
        <f t="shared" si="5"/>
        <v>0.1486750151</v>
      </c>
      <c r="T789" s="1">
        <v>1.0</v>
      </c>
    </row>
    <row r="790">
      <c r="M790" s="1">
        <v>0.788</v>
      </c>
      <c r="N790" s="1">
        <v>1.0</v>
      </c>
      <c r="O790" s="2">
        <f t="shared" si="8"/>
        <v>1</v>
      </c>
      <c r="P790" s="2">
        <f t="shared" si="3"/>
        <v>0.9440682244</v>
      </c>
      <c r="Q790" s="2">
        <f t="shared" si="9"/>
        <v>0.9440682244</v>
      </c>
      <c r="S790" s="2">
        <f t="shared" si="5"/>
        <v>0.1442321614</v>
      </c>
      <c r="T790" s="1">
        <v>1.0</v>
      </c>
    </row>
    <row r="791">
      <c r="M791" s="1">
        <v>0.789</v>
      </c>
      <c r="N791" s="1">
        <v>1.0</v>
      </c>
      <c r="O791" s="2">
        <f t="shared" si="8"/>
        <v>1</v>
      </c>
      <c r="P791" s="2">
        <f t="shared" si="3"/>
        <v>0.9411456132</v>
      </c>
      <c r="Q791" s="2">
        <f t="shared" si="9"/>
        <v>0.9411456132</v>
      </c>
      <c r="S791" s="2">
        <f t="shared" si="5"/>
        <v>0.1398454876</v>
      </c>
      <c r="T791" s="1">
        <v>1.0</v>
      </c>
    </row>
    <row r="792">
      <c r="M792" s="1">
        <v>0.79</v>
      </c>
      <c r="N792" s="1">
        <v>1.0</v>
      </c>
      <c r="O792" s="2">
        <f t="shared" si="8"/>
        <v>1</v>
      </c>
      <c r="P792" s="2">
        <f t="shared" si="3"/>
        <v>0.93815334</v>
      </c>
      <c r="Q792" s="2">
        <f t="shared" si="9"/>
        <v>0.93815334</v>
      </c>
      <c r="S792" s="2">
        <f t="shared" si="5"/>
        <v>0.1355156863</v>
      </c>
      <c r="T792" s="1">
        <v>1.0</v>
      </c>
    </row>
    <row r="793">
      <c r="M793" s="1">
        <v>0.791</v>
      </c>
      <c r="N793" s="1">
        <v>1.0</v>
      </c>
      <c r="O793" s="2">
        <f t="shared" si="8"/>
        <v>1</v>
      </c>
      <c r="P793" s="2">
        <f t="shared" si="3"/>
        <v>0.9350918773</v>
      </c>
      <c r="Q793" s="2">
        <f t="shared" si="9"/>
        <v>0.9350918773</v>
      </c>
      <c r="S793" s="2">
        <f t="shared" si="5"/>
        <v>0.1312434413</v>
      </c>
      <c r="T793" s="1">
        <v>1.0</v>
      </c>
    </row>
    <row r="794">
      <c r="M794" s="1">
        <v>0.792</v>
      </c>
      <c r="N794" s="1">
        <v>1.0</v>
      </c>
      <c r="O794" s="2">
        <f t="shared" si="8"/>
        <v>1</v>
      </c>
      <c r="P794" s="2">
        <f t="shared" si="3"/>
        <v>0.9319617086</v>
      </c>
      <c r="Q794" s="2">
        <f t="shared" si="9"/>
        <v>0.9319617086</v>
      </c>
      <c r="S794" s="2">
        <f t="shared" si="5"/>
        <v>0.1270294273</v>
      </c>
      <c r="T794" s="1">
        <v>1.0</v>
      </c>
    </row>
    <row r="795">
      <c r="M795" s="1">
        <v>0.793</v>
      </c>
      <c r="N795" s="1">
        <v>1.0</v>
      </c>
      <c r="O795" s="2">
        <f t="shared" si="8"/>
        <v>1</v>
      </c>
      <c r="P795" s="2">
        <f t="shared" si="3"/>
        <v>0.9287633281</v>
      </c>
      <c r="Q795" s="2">
        <f t="shared" si="9"/>
        <v>0.9287633281</v>
      </c>
      <c r="S795" s="2">
        <f t="shared" si="5"/>
        <v>0.1228743096</v>
      </c>
      <c r="T795" s="1">
        <v>1.0</v>
      </c>
    </row>
    <row r="796">
      <c r="M796" s="1">
        <v>0.794</v>
      </c>
      <c r="N796" s="1">
        <v>1.0</v>
      </c>
      <c r="O796" s="2">
        <f t="shared" si="8"/>
        <v>1</v>
      </c>
      <c r="P796" s="2">
        <f t="shared" si="3"/>
        <v>0.9254972409</v>
      </c>
      <c r="Q796" s="2">
        <f t="shared" si="9"/>
        <v>0.9254972409</v>
      </c>
      <c r="S796" s="2">
        <f t="shared" si="5"/>
        <v>0.1187787445</v>
      </c>
      <c r="T796" s="1">
        <v>1.0</v>
      </c>
    </row>
    <row r="797">
      <c r="M797" s="1">
        <v>0.795</v>
      </c>
      <c r="N797" s="1">
        <v>1.0</v>
      </c>
      <c r="O797" s="2">
        <f t="shared" si="8"/>
        <v>1</v>
      </c>
      <c r="P797" s="2">
        <f t="shared" si="3"/>
        <v>0.9221639628</v>
      </c>
      <c r="Q797" s="2">
        <f t="shared" si="9"/>
        <v>0.9221639628</v>
      </c>
      <c r="S797" s="2">
        <f t="shared" si="5"/>
        <v>0.1147433786</v>
      </c>
      <c r="T797" s="1">
        <v>1.0</v>
      </c>
    </row>
    <row r="798">
      <c r="M798" s="1">
        <v>0.796</v>
      </c>
      <c r="N798" s="1">
        <v>1.0</v>
      </c>
      <c r="O798" s="2">
        <f t="shared" si="8"/>
        <v>1</v>
      </c>
      <c r="P798" s="2">
        <f t="shared" si="3"/>
        <v>0.91876402</v>
      </c>
      <c r="Q798" s="2">
        <f t="shared" si="9"/>
        <v>0.91876402</v>
      </c>
      <c r="S798" s="2">
        <f t="shared" si="5"/>
        <v>0.1107688492</v>
      </c>
      <c r="T798" s="1">
        <v>1.0</v>
      </c>
    </row>
    <row r="799">
      <c r="M799" s="1">
        <v>0.797</v>
      </c>
      <c r="N799" s="1">
        <v>1.0</v>
      </c>
      <c r="O799" s="2">
        <f t="shared" si="8"/>
        <v>1</v>
      </c>
      <c r="P799" s="2">
        <f t="shared" si="3"/>
        <v>0.9152979496</v>
      </c>
      <c r="Q799" s="2">
        <f t="shared" si="9"/>
        <v>0.9152979496</v>
      </c>
      <c r="S799" s="2">
        <f t="shared" si="5"/>
        <v>0.1068557839</v>
      </c>
      <c r="T799" s="1">
        <v>1.0</v>
      </c>
    </row>
    <row r="800">
      <c r="M800" s="1">
        <v>0.798</v>
      </c>
      <c r="N800" s="1">
        <v>1.0</v>
      </c>
      <c r="O800" s="2">
        <f t="shared" si="8"/>
        <v>1</v>
      </c>
      <c r="P800" s="2">
        <f t="shared" si="3"/>
        <v>0.9117662988</v>
      </c>
      <c r="Q800" s="2">
        <f t="shared" si="9"/>
        <v>0.9117662988</v>
      </c>
      <c r="S800" s="2">
        <f t="shared" si="5"/>
        <v>0.1030048007</v>
      </c>
      <c r="T800" s="1">
        <v>1.0</v>
      </c>
    </row>
    <row r="801">
      <c r="M801" s="1">
        <v>0.799</v>
      </c>
      <c r="N801" s="1">
        <v>1.0</v>
      </c>
      <c r="O801" s="2">
        <f t="shared" si="8"/>
        <v>1</v>
      </c>
      <c r="P801" s="2">
        <f t="shared" si="3"/>
        <v>0.9081696254</v>
      </c>
      <c r="Q801" s="2">
        <f t="shared" si="9"/>
        <v>0.9081696254</v>
      </c>
      <c r="S801" s="2">
        <f t="shared" si="5"/>
        <v>0.09921650756</v>
      </c>
      <c r="T801" s="1">
        <v>1.0</v>
      </c>
    </row>
    <row r="802">
      <c r="M802" s="1">
        <v>0.8</v>
      </c>
      <c r="N802" s="1">
        <v>1.0</v>
      </c>
      <c r="O802" s="2">
        <f t="shared" si="8"/>
        <v>1</v>
      </c>
      <c r="P802" s="2">
        <f t="shared" si="3"/>
        <v>0.9045084972</v>
      </c>
      <c r="Q802" s="2">
        <f t="shared" si="9"/>
        <v>0.9045084972</v>
      </c>
      <c r="S802" s="2">
        <f t="shared" si="5"/>
        <v>0.09549150281</v>
      </c>
      <c r="T802" s="1">
        <v>1.0</v>
      </c>
    </row>
    <row r="803">
      <c r="M803" s="1">
        <v>0.801</v>
      </c>
      <c r="N803" s="1">
        <v>1.0</v>
      </c>
      <c r="O803" s="2">
        <f t="shared" si="8"/>
        <v>1</v>
      </c>
      <c r="P803" s="2">
        <f t="shared" si="3"/>
        <v>0.9007834924</v>
      </c>
      <c r="Q803" s="2">
        <f t="shared" si="9"/>
        <v>0.9007834924</v>
      </c>
      <c r="S803" s="2">
        <f t="shared" si="5"/>
        <v>0.09183037464</v>
      </c>
      <c r="T803" s="1">
        <v>1.0</v>
      </c>
    </row>
    <row r="804">
      <c r="M804" s="1">
        <v>0.802</v>
      </c>
      <c r="N804" s="1">
        <v>1.0</v>
      </c>
      <c r="O804" s="2">
        <f t="shared" si="8"/>
        <v>1</v>
      </c>
      <c r="P804" s="2">
        <f t="shared" si="3"/>
        <v>0.8969951993</v>
      </c>
      <c r="Q804" s="2">
        <f t="shared" si="9"/>
        <v>0.8969951993</v>
      </c>
      <c r="S804" s="2">
        <f t="shared" si="5"/>
        <v>0.08823370119</v>
      </c>
      <c r="T804" s="1">
        <v>1.0</v>
      </c>
    </row>
    <row r="805">
      <c r="M805" s="1">
        <v>0.803</v>
      </c>
      <c r="N805" s="1">
        <v>1.0</v>
      </c>
      <c r="O805" s="2">
        <f t="shared" si="8"/>
        <v>1</v>
      </c>
      <c r="P805" s="2">
        <f t="shared" si="3"/>
        <v>0.8931442161</v>
      </c>
      <c r="Q805" s="2">
        <f t="shared" si="9"/>
        <v>0.8931442161</v>
      </c>
      <c r="S805" s="2">
        <f t="shared" si="5"/>
        <v>0.0847020504</v>
      </c>
      <c r="T805" s="1">
        <v>1.0</v>
      </c>
    </row>
    <row r="806">
      <c r="M806" s="1">
        <v>0.804</v>
      </c>
      <c r="N806" s="1">
        <v>1.0</v>
      </c>
      <c r="O806" s="2">
        <f t="shared" si="8"/>
        <v>1</v>
      </c>
      <c r="P806" s="2">
        <f t="shared" si="3"/>
        <v>0.8892311508</v>
      </c>
      <c r="Q806" s="2">
        <f t="shared" si="9"/>
        <v>0.8892311508</v>
      </c>
      <c r="S806" s="2">
        <f t="shared" si="5"/>
        <v>0.08123597998</v>
      </c>
      <c r="T806" s="1">
        <v>1.0</v>
      </c>
    </row>
    <row r="807">
      <c r="M807" s="1">
        <v>0.805</v>
      </c>
      <c r="N807" s="1">
        <v>1.0</v>
      </c>
      <c r="O807" s="2">
        <f t="shared" si="8"/>
        <v>1</v>
      </c>
      <c r="P807" s="2">
        <f t="shared" si="3"/>
        <v>0.8852566214</v>
      </c>
      <c r="Q807" s="2">
        <f t="shared" si="9"/>
        <v>0.8852566214</v>
      </c>
      <c r="S807" s="2">
        <f t="shared" si="5"/>
        <v>0.07783603725</v>
      </c>
      <c r="T807" s="1">
        <v>1.0</v>
      </c>
    </row>
    <row r="808">
      <c r="M808" s="1">
        <v>0.806</v>
      </c>
      <c r="N808" s="1">
        <v>1.0</v>
      </c>
      <c r="O808" s="2">
        <f t="shared" si="8"/>
        <v>1</v>
      </c>
      <c r="P808" s="2">
        <f t="shared" si="3"/>
        <v>0.8812212555</v>
      </c>
      <c r="Q808" s="2">
        <f t="shared" si="9"/>
        <v>0.8812212555</v>
      </c>
      <c r="S808" s="2">
        <f t="shared" si="5"/>
        <v>0.0745027591</v>
      </c>
      <c r="T808" s="1">
        <v>1.0</v>
      </c>
    </row>
    <row r="809">
      <c r="M809" s="1">
        <v>0.807</v>
      </c>
      <c r="N809" s="1">
        <v>1.0</v>
      </c>
      <c r="O809" s="2">
        <f t="shared" si="8"/>
        <v>1</v>
      </c>
      <c r="P809" s="2">
        <f t="shared" si="3"/>
        <v>0.8771256904</v>
      </c>
      <c r="Q809" s="2">
        <f t="shared" si="9"/>
        <v>0.8771256904</v>
      </c>
      <c r="S809" s="2">
        <f t="shared" si="5"/>
        <v>0.0712366719</v>
      </c>
      <c r="T809" s="1">
        <v>1.0</v>
      </c>
    </row>
    <row r="810">
      <c r="M810" s="1">
        <v>0.808</v>
      </c>
      <c r="N810" s="1">
        <v>1.0</v>
      </c>
      <c r="O810" s="2">
        <f t="shared" si="8"/>
        <v>1</v>
      </c>
      <c r="P810" s="2">
        <f t="shared" si="3"/>
        <v>0.8729705727</v>
      </c>
      <c r="Q810" s="2">
        <f t="shared" si="9"/>
        <v>0.8729705727</v>
      </c>
      <c r="S810" s="2">
        <f t="shared" si="5"/>
        <v>0.0680382914</v>
      </c>
      <c r="T810" s="1">
        <v>1.0</v>
      </c>
    </row>
    <row r="811">
      <c r="M811" s="1">
        <v>0.809</v>
      </c>
      <c r="N811" s="1">
        <v>1.0</v>
      </c>
      <c r="O811" s="2">
        <f t="shared" si="8"/>
        <v>1</v>
      </c>
      <c r="P811" s="2">
        <f t="shared" si="3"/>
        <v>0.8687565587</v>
      </c>
      <c r="Q811" s="2">
        <f t="shared" si="9"/>
        <v>0.8687565587</v>
      </c>
      <c r="S811" s="2">
        <f t="shared" si="5"/>
        <v>0.06490812267</v>
      </c>
      <c r="T811" s="1">
        <v>1.0</v>
      </c>
    </row>
    <row r="812">
      <c r="M812" s="1">
        <v>0.81</v>
      </c>
      <c r="N812" s="1">
        <v>1.0</v>
      </c>
      <c r="O812" s="2">
        <f t="shared" si="8"/>
        <v>1</v>
      </c>
      <c r="P812" s="2">
        <f t="shared" si="3"/>
        <v>0.8644843137</v>
      </c>
      <c r="Q812" s="2">
        <f t="shared" si="9"/>
        <v>0.8644843137</v>
      </c>
      <c r="S812" s="2">
        <f t="shared" si="5"/>
        <v>0.06184665998</v>
      </c>
      <c r="T812" s="1">
        <v>1.0</v>
      </c>
    </row>
    <row r="813">
      <c r="M813" s="1">
        <v>0.811</v>
      </c>
      <c r="N813" s="1">
        <v>1.0</v>
      </c>
      <c r="O813" s="2">
        <f t="shared" si="8"/>
        <v>1</v>
      </c>
      <c r="P813" s="2">
        <f t="shared" si="3"/>
        <v>0.8601545124</v>
      </c>
      <c r="Q813" s="2">
        <f t="shared" si="9"/>
        <v>0.8601545124</v>
      </c>
      <c r="S813" s="2">
        <f t="shared" si="5"/>
        <v>0.05885438678</v>
      </c>
      <c r="T813" s="1">
        <v>1.0</v>
      </c>
    </row>
    <row r="814">
      <c r="M814" s="1">
        <v>0.812</v>
      </c>
      <c r="N814" s="1">
        <v>1.0</v>
      </c>
      <c r="O814" s="2">
        <f t="shared" si="8"/>
        <v>1</v>
      </c>
      <c r="P814" s="2">
        <f t="shared" si="3"/>
        <v>0.8557678386</v>
      </c>
      <c r="Q814" s="2">
        <f t="shared" si="9"/>
        <v>0.8557678386</v>
      </c>
      <c r="S814" s="2">
        <f t="shared" si="5"/>
        <v>0.05593177559</v>
      </c>
      <c r="T814" s="1">
        <v>1.0</v>
      </c>
    </row>
    <row r="815">
      <c r="M815" s="1">
        <v>0.813</v>
      </c>
      <c r="N815" s="1">
        <v>1.0</v>
      </c>
      <c r="O815" s="2">
        <f t="shared" si="8"/>
        <v>1</v>
      </c>
      <c r="P815" s="2">
        <f t="shared" si="3"/>
        <v>0.8513249849</v>
      </c>
      <c r="Q815" s="2">
        <f t="shared" si="9"/>
        <v>0.8513249849</v>
      </c>
      <c r="S815" s="2">
        <f t="shared" si="5"/>
        <v>0.05307928792</v>
      </c>
      <c r="T815" s="1">
        <v>1.0</v>
      </c>
    </row>
    <row r="816">
      <c r="M816" s="1">
        <v>0.814</v>
      </c>
      <c r="N816" s="1">
        <v>1.0</v>
      </c>
      <c r="O816" s="2">
        <f t="shared" si="8"/>
        <v>1</v>
      </c>
      <c r="P816" s="2">
        <f t="shared" si="3"/>
        <v>0.8468266529</v>
      </c>
      <c r="Q816" s="2">
        <f t="shared" si="9"/>
        <v>0.8468266529</v>
      </c>
      <c r="S816" s="2">
        <f t="shared" si="5"/>
        <v>0.05029737422</v>
      </c>
      <c r="T816" s="1">
        <v>1.0</v>
      </c>
    </row>
    <row r="817">
      <c r="M817" s="1">
        <v>0.815</v>
      </c>
      <c r="N817" s="1">
        <v>1.0</v>
      </c>
      <c r="O817" s="2">
        <f t="shared" si="8"/>
        <v>1</v>
      </c>
      <c r="P817" s="2">
        <f t="shared" si="3"/>
        <v>0.842273553</v>
      </c>
      <c r="Q817" s="2">
        <f t="shared" si="9"/>
        <v>0.842273553</v>
      </c>
      <c r="S817" s="2">
        <f t="shared" si="5"/>
        <v>0.04758647377</v>
      </c>
      <c r="T817" s="1">
        <v>1.0</v>
      </c>
    </row>
    <row r="818">
      <c r="M818" s="1">
        <v>0.816</v>
      </c>
      <c r="N818" s="1">
        <v>1.0</v>
      </c>
      <c r="O818" s="2">
        <f t="shared" si="8"/>
        <v>1</v>
      </c>
      <c r="P818" s="2">
        <f t="shared" si="3"/>
        <v>0.8376664041</v>
      </c>
      <c r="Q818" s="2">
        <f t="shared" si="9"/>
        <v>0.8376664041</v>
      </c>
      <c r="S818" s="2">
        <f t="shared" si="5"/>
        <v>0.04494701466</v>
      </c>
      <c r="T818" s="1">
        <v>1.0</v>
      </c>
    </row>
    <row r="819">
      <c r="M819" s="1">
        <v>0.817</v>
      </c>
      <c r="N819" s="1">
        <v>1.0</v>
      </c>
      <c r="O819" s="2">
        <f t="shared" si="8"/>
        <v>1</v>
      </c>
      <c r="P819" s="2">
        <f t="shared" si="3"/>
        <v>0.8330059337</v>
      </c>
      <c r="Q819" s="2">
        <f t="shared" si="9"/>
        <v>0.8330059337</v>
      </c>
      <c r="S819" s="2">
        <f t="shared" si="5"/>
        <v>0.04237941369</v>
      </c>
      <c r="T819" s="1">
        <v>1.0</v>
      </c>
    </row>
    <row r="820">
      <c r="M820" s="1">
        <v>0.818</v>
      </c>
      <c r="N820" s="1">
        <v>1.0</v>
      </c>
      <c r="O820" s="2">
        <f t="shared" si="8"/>
        <v>1</v>
      </c>
      <c r="P820" s="2">
        <f t="shared" si="3"/>
        <v>0.8282928779</v>
      </c>
      <c r="Q820" s="2">
        <f t="shared" si="9"/>
        <v>0.8282928779</v>
      </c>
      <c r="S820" s="2">
        <f t="shared" si="5"/>
        <v>0.03988407632</v>
      </c>
      <c r="T820" s="1">
        <v>1.0</v>
      </c>
    </row>
    <row r="821">
      <c r="M821" s="1">
        <v>0.819</v>
      </c>
      <c r="N821" s="1">
        <v>1.0</v>
      </c>
      <c r="O821" s="2">
        <f t="shared" si="8"/>
        <v>1</v>
      </c>
      <c r="P821" s="2">
        <f t="shared" si="3"/>
        <v>0.8235279808</v>
      </c>
      <c r="Q821" s="2">
        <f t="shared" si="9"/>
        <v>0.8235279808</v>
      </c>
      <c r="S821" s="2">
        <f t="shared" si="5"/>
        <v>0.03746139658</v>
      </c>
      <c r="T821" s="1">
        <v>1.0</v>
      </c>
    </row>
    <row r="822">
      <c r="M822" s="1">
        <v>0.82</v>
      </c>
      <c r="N822" s="1">
        <v>1.0</v>
      </c>
      <c r="O822" s="2">
        <f t="shared" si="8"/>
        <v>1</v>
      </c>
      <c r="P822" s="2">
        <f t="shared" si="3"/>
        <v>0.8187119949</v>
      </c>
      <c r="Q822" s="2">
        <f t="shared" si="9"/>
        <v>0.8187119949</v>
      </c>
      <c r="S822" s="2">
        <f t="shared" si="5"/>
        <v>0.03511175706</v>
      </c>
      <c r="T822" s="1">
        <v>1.0</v>
      </c>
    </row>
    <row r="823">
      <c r="M823" s="1">
        <v>0.821</v>
      </c>
      <c r="N823" s="1">
        <v>1.0</v>
      </c>
      <c r="O823" s="2">
        <f t="shared" si="8"/>
        <v>1</v>
      </c>
      <c r="P823" s="2">
        <f t="shared" si="3"/>
        <v>0.8138456806</v>
      </c>
      <c r="Q823" s="2">
        <f t="shared" si="9"/>
        <v>0.8138456806</v>
      </c>
      <c r="S823" s="2">
        <f t="shared" si="5"/>
        <v>0.03283552877</v>
      </c>
      <c r="T823" s="1">
        <v>1.0</v>
      </c>
    </row>
    <row r="824">
      <c r="M824" s="1">
        <v>0.822</v>
      </c>
      <c r="N824" s="1">
        <v>1.0</v>
      </c>
      <c r="O824" s="2">
        <f t="shared" si="8"/>
        <v>1</v>
      </c>
      <c r="P824" s="2">
        <f t="shared" si="3"/>
        <v>0.8089298065</v>
      </c>
      <c r="Q824" s="2">
        <f t="shared" si="9"/>
        <v>0.8089298065</v>
      </c>
      <c r="S824" s="2">
        <f t="shared" si="5"/>
        <v>0.03063307117</v>
      </c>
      <c r="T824" s="1">
        <v>1.0</v>
      </c>
    </row>
    <row r="825">
      <c r="M825" s="1">
        <v>0.823</v>
      </c>
      <c r="N825" s="1">
        <v>1.0</v>
      </c>
      <c r="O825" s="2">
        <f t="shared" si="8"/>
        <v>1</v>
      </c>
      <c r="P825" s="2">
        <f t="shared" si="3"/>
        <v>0.8039651488</v>
      </c>
      <c r="Q825" s="2">
        <f t="shared" si="9"/>
        <v>0.8039651488</v>
      </c>
      <c r="S825" s="2">
        <f t="shared" si="5"/>
        <v>0.02850473205</v>
      </c>
      <c r="T825" s="1">
        <v>1.0</v>
      </c>
    </row>
    <row r="826">
      <c r="M826" s="1">
        <v>0.824</v>
      </c>
      <c r="N826" s="1">
        <v>1.0</v>
      </c>
      <c r="O826" s="2">
        <f t="shared" si="8"/>
        <v>1</v>
      </c>
      <c r="P826" s="2">
        <f t="shared" si="3"/>
        <v>0.7989524915</v>
      </c>
      <c r="Q826" s="2">
        <f t="shared" si="9"/>
        <v>0.7989524915</v>
      </c>
      <c r="S826" s="2">
        <f t="shared" si="5"/>
        <v>0.0264508475</v>
      </c>
      <c r="T826" s="1">
        <v>1.0</v>
      </c>
    </row>
    <row r="827">
      <c r="M827" s="1">
        <v>0.825</v>
      </c>
      <c r="N827" s="1">
        <v>1.0</v>
      </c>
      <c r="O827" s="2">
        <f t="shared" si="8"/>
        <v>1</v>
      </c>
      <c r="P827" s="2">
        <f t="shared" si="3"/>
        <v>0.7938926261</v>
      </c>
      <c r="Q827" s="2">
        <f t="shared" si="9"/>
        <v>0.7938926261</v>
      </c>
      <c r="S827" s="2">
        <f t="shared" si="5"/>
        <v>0.02447174185</v>
      </c>
      <c r="T827" s="1">
        <v>1.0</v>
      </c>
    </row>
    <row r="828">
      <c r="M828" s="1">
        <v>0.826</v>
      </c>
      <c r="N828" s="1">
        <v>1.0</v>
      </c>
      <c r="O828" s="2">
        <f t="shared" si="8"/>
        <v>1</v>
      </c>
      <c r="P828" s="2">
        <f t="shared" si="3"/>
        <v>0.7887863517</v>
      </c>
      <c r="Q828" s="2">
        <f t="shared" si="9"/>
        <v>0.7887863517</v>
      </c>
      <c r="S828" s="2">
        <f t="shared" si="5"/>
        <v>0.02256772763</v>
      </c>
      <c r="T828" s="1">
        <v>1.0</v>
      </c>
    </row>
    <row r="829">
      <c r="M829" s="1">
        <v>0.827</v>
      </c>
      <c r="N829" s="1">
        <v>1.0</v>
      </c>
      <c r="O829" s="2">
        <f t="shared" si="8"/>
        <v>1</v>
      </c>
      <c r="P829" s="2">
        <f t="shared" si="3"/>
        <v>0.7836344746</v>
      </c>
      <c r="Q829" s="2">
        <f t="shared" si="9"/>
        <v>0.7836344746</v>
      </c>
      <c r="S829" s="2">
        <f t="shared" si="5"/>
        <v>0.02073910549</v>
      </c>
      <c r="T829" s="1">
        <v>1.0</v>
      </c>
    </row>
    <row r="830">
      <c r="M830" s="1">
        <v>0.828</v>
      </c>
      <c r="N830" s="1">
        <v>1.0</v>
      </c>
      <c r="O830" s="2">
        <f t="shared" si="8"/>
        <v>1</v>
      </c>
      <c r="P830" s="2">
        <f t="shared" si="3"/>
        <v>0.7784378082</v>
      </c>
      <c r="Q830" s="2">
        <f t="shared" si="9"/>
        <v>0.7784378082</v>
      </c>
      <c r="S830" s="2">
        <f t="shared" si="5"/>
        <v>0.01898616421</v>
      </c>
      <c r="T830" s="1">
        <v>1.0</v>
      </c>
    </row>
    <row r="831">
      <c r="M831" s="1">
        <v>0.829</v>
      </c>
      <c r="N831" s="1">
        <v>1.0</v>
      </c>
      <c r="O831" s="2">
        <f t="shared" si="8"/>
        <v>1</v>
      </c>
      <c r="P831" s="2">
        <f t="shared" si="3"/>
        <v>0.7731971734</v>
      </c>
      <c r="Q831" s="2">
        <f t="shared" si="9"/>
        <v>0.7731971734</v>
      </c>
      <c r="S831" s="2">
        <f t="shared" si="5"/>
        <v>0.01730918058</v>
      </c>
      <c r="T831" s="1">
        <v>1.0</v>
      </c>
    </row>
    <row r="832">
      <c r="M832" s="1">
        <v>0.83</v>
      </c>
      <c r="N832" s="1">
        <v>1.0</v>
      </c>
      <c r="O832" s="2">
        <f t="shared" si="8"/>
        <v>1</v>
      </c>
      <c r="P832" s="2">
        <f t="shared" si="3"/>
        <v>0.7679133975</v>
      </c>
      <c r="Q832" s="2">
        <f t="shared" si="9"/>
        <v>0.7679133975</v>
      </c>
      <c r="S832" s="2">
        <f t="shared" si="5"/>
        <v>0.01570841944</v>
      </c>
      <c r="T832" s="1">
        <v>1.0</v>
      </c>
    </row>
    <row r="833">
      <c r="M833" s="1">
        <v>0.831</v>
      </c>
      <c r="N833" s="1">
        <v>1.0</v>
      </c>
      <c r="O833" s="2">
        <f t="shared" si="8"/>
        <v>1</v>
      </c>
      <c r="P833" s="2">
        <f t="shared" si="3"/>
        <v>0.762587315</v>
      </c>
      <c r="Q833" s="2">
        <f t="shared" si="9"/>
        <v>0.762587315</v>
      </c>
      <c r="S833" s="2">
        <f t="shared" si="5"/>
        <v>0.01418413354</v>
      </c>
      <c r="T833" s="1">
        <v>1.0</v>
      </c>
    </row>
    <row r="834">
      <c r="M834" s="1">
        <v>0.832</v>
      </c>
      <c r="N834" s="1">
        <v>1.0</v>
      </c>
      <c r="O834" s="2">
        <f t="shared" si="8"/>
        <v>1</v>
      </c>
      <c r="P834" s="2">
        <f t="shared" si="3"/>
        <v>0.7572197669</v>
      </c>
      <c r="Q834" s="2">
        <f t="shared" si="9"/>
        <v>0.7572197669</v>
      </c>
      <c r="S834" s="2">
        <f t="shared" si="5"/>
        <v>0.01273656361</v>
      </c>
      <c r="T834" s="1">
        <v>1.0</v>
      </c>
    </row>
    <row r="835">
      <c r="M835" s="1">
        <v>0.833</v>
      </c>
      <c r="N835" s="1">
        <v>1.0</v>
      </c>
      <c r="O835" s="2">
        <f t="shared" si="8"/>
        <v>1</v>
      </c>
      <c r="P835" s="2">
        <f t="shared" si="3"/>
        <v>0.7518116008</v>
      </c>
      <c r="Q835" s="2">
        <f t="shared" si="9"/>
        <v>0.7518116008</v>
      </c>
      <c r="S835" s="2">
        <f t="shared" si="5"/>
        <v>0.01136593822</v>
      </c>
      <c r="T835" s="1">
        <v>1.0</v>
      </c>
    </row>
    <row r="836">
      <c r="M836" s="1">
        <v>0.834</v>
      </c>
      <c r="N836" s="1">
        <v>1.0</v>
      </c>
      <c r="O836" s="2">
        <f t="shared" si="8"/>
        <v>1</v>
      </c>
      <c r="P836" s="2">
        <f t="shared" si="3"/>
        <v>0.7463636708</v>
      </c>
      <c r="Q836" s="2">
        <f t="shared" si="9"/>
        <v>0.7463636708</v>
      </c>
      <c r="S836" s="2">
        <f t="shared" si="5"/>
        <v>0.01007247381</v>
      </c>
      <c r="T836" s="1">
        <v>1.0</v>
      </c>
    </row>
    <row r="837">
      <c r="M837" s="1">
        <v>0.835</v>
      </c>
      <c r="N837" s="1">
        <v>1.0</v>
      </c>
      <c r="O837" s="2">
        <f t="shared" si="8"/>
        <v>1</v>
      </c>
      <c r="P837" s="2">
        <f t="shared" si="3"/>
        <v>0.7408768371</v>
      </c>
      <c r="Q837" s="2">
        <f t="shared" si="9"/>
        <v>0.7408768371</v>
      </c>
      <c r="S837" s="2">
        <f t="shared" si="5"/>
        <v>0.008856374636</v>
      </c>
      <c r="T837" s="1">
        <v>1.0</v>
      </c>
    </row>
    <row r="838">
      <c r="M838" s="1">
        <v>0.836</v>
      </c>
      <c r="N838" s="1">
        <v>1.0</v>
      </c>
      <c r="O838" s="2">
        <f t="shared" si="8"/>
        <v>1</v>
      </c>
      <c r="P838" s="2">
        <f t="shared" si="3"/>
        <v>0.7353519661</v>
      </c>
      <c r="Q838" s="2">
        <f t="shared" si="9"/>
        <v>0.7353519661</v>
      </c>
      <c r="S838" s="2">
        <f t="shared" si="5"/>
        <v>0.007717832735</v>
      </c>
      <c r="T838" s="1">
        <v>1.0</v>
      </c>
    </row>
    <row r="839">
      <c r="M839" s="1">
        <v>0.837</v>
      </c>
      <c r="N839" s="1">
        <v>1.0</v>
      </c>
      <c r="O839" s="2">
        <f t="shared" si="8"/>
        <v>1</v>
      </c>
      <c r="P839" s="2">
        <f t="shared" si="3"/>
        <v>0.7297899303</v>
      </c>
      <c r="Q839" s="2">
        <f t="shared" si="9"/>
        <v>0.7297899303</v>
      </c>
      <c r="S839" s="2">
        <f t="shared" si="5"/>
        <v>0.006657027896</v>
      </c>
      <c r="T839" s="1">
        <v>1.0</v>
      </c>
    </row>
    <row r="840">
      <c r="M840" s="1">
        <v>0.838</v>
      </c>
      <c r="N840" s="1">
        <v>1.0</v>
      </c>
      <c r="O840" s="2">
        <f t="shared" si="8"/>
        <v>1</v>
      </c>
      <c r="P840" s="2">
        <f t="shared" si="3"/>
        <v>0.724191608</v>
      </c>
      <c r="Q840" s="2">
        <f t="shared" si="9"/>
        <v>0.724191608</v>
      </c>
      <c r="S840" s="2">
        <f t="shared" si="5"/>
        <v>0.005674127631</v>
      </c>
      <c r="T840" s="1">
        <v>1.0</v>
      </c>
    </row>
    <row r="841">
      <c r="M841" s="1">
        <v>0.839</v>
      </c>
      <c r="N841" s="1">
        <v>1.0</v>
      </c>
      <c r="O841" s="2">
        <f t="shared" si="8"/>
        <v>1</v>
      </c>
      <c r="P841" s="2">
        <f t="shared" si="3"/>
        <v>0.7185578833</v>
      </c>
      <c r="Q841" s="2">
        <f t="shared" si="9"/>
        <v>0.7185578833</v>
      </c>
      <c r="S841" s="2">
        <f t="shared" si="5"/>
        <v>0.004769287152</v>
      </c>
      <c r="T841" s="1">
        <v>1.0</v>
      </c>
    </row>
    <row r="842">
      <c r="M842" s="1">
        <v>0.84</v>
      </c>
      <c r="N842" s="1">
        <v>1.0</v>
      </c>
      <c r="O842" s="2">
        <f t="shared" si="8"/>
        <v>1</v>
      </c>
      <c r="P842" s="2">
        <f t="shared" si="3"/>
        <v>0.7128896458</v>
      </c>
      <c r="Q842" s="2">
        <f t="shared" si="9"/>
        <v>0.7128896458</v>
      </c>
      <c r="S842" s="2">
        <f t="shared" si="5"/>
        <v>0.003942649343</v>
      </c>
      <c r="T842" s="1">
        <v>1.0</v>
      </c>
    </row>
    <row r="843">
      <c r="M843" s="1">
        <v>0.841</v>
      </c>
      <c r="N843" s="1">
        <v>1.0</v>
      </c>
      <c r="O843" s="2">
        <f t="shared" si="8"/>
        <v>1</v>
      </c>
      <c r="P843" s="2">
        <f t="shared" si="3"/>
        <v>0.7071877905</v>
      </c>
      <c r="Q843" s="2">
        <f t="shared" si="9"/>
        <v>0.7071877905</v>
      </c>
      <c r="S843" s="2">
        <f t="shared" si="5"/>
        <v>0.00319434474</v>
      </c>
      <c r="T843" s="1">
        <v>1.0</v>
      </c>
    </row>
    <row r="844">
      <c r="M844" s="1">
        <v>0.842</v>
      </c>
      <c r="N844" s="1">
        <v>1.0</v>
      </c>
      <c r="O844" s="2">
        <f t="shared" si="8"/>
        <v>1</v>
      </c>
      <c r="P844" s="2">
        <f t="shared" si="3"/>
        <v>0.7014532179</v>
      </c>
      <c r="Q844" s="2">
        <f t="shared" si="9"/>
        <v>0.7014532179</v>
      </c>
      <c r="S844" s="2">
        <f t="shared" si="5"/>
        <v>0.002524491509</v>
      </c>
      <c r="T844" s="1">
        <v>1.0</v>
      </c>
    </row>
    <row r="845">
      <c r="M845" s="1">
        <v>0.843</v>
      </c>
      <c r="N845" s="1">
        <v>1.0</v>
      </c>
      <c r="O845" s="2">
        <f t="shared" si="8"/>
        <v>1</v>
      </c>
      <c r="P845" s="2">
        <f t="shared" si="3"/>
        <v>0.6956868334</v>
      </c>
      <c r="Q845" s="2">
        <f t="shared" si="9"/>
        <v>0.6956868334</v>
      </c>
      <c r="S845" s="2">
        <f t="shared" si="5"/>
        <v>0.001933195428</v>
      </c>
      <c r="T845" s="1">
        <v>1.0</v>
      </c>
    </row>
    <row r="846">
      <c r="M846" s="1">
        <v>0.844</v>
      </c>
      <c r="N846" s="1">
        <v>1.0</v>
      </c>
      <c r="O846" s="2">
        <f t="shared" si="8"/>
        <v>1</v>
      </c>
      <c r="P846" s="2">
        <f t="shared" si="3"/>
        <v>0.6898895478</v>
      </c>
      <c r="Q846" s="2">
        <f t="shared" si="9"/>
        <v>0.6898895478</v>
      </c>
      <c r="S846" s="2">
        <f t="shared" si="5"/>
        <v>0.00142054987</v>
      </c>
      <c r="T846" s="1">
        <v>1.0</v>
      </c>
    </row>
    <row r="847">
      <c r="M847" s="1">
        <v>0.845</v>
      </c>
      <c r="N847" s="1">
        <v>1.0</v>
      </c>
      <c r="O847" s="2">
        <f t="shared" si="8"/>
        <v>1</v>
      </c>
      <c r="P847" s="2">
        <f t="shared" si="3"/>
        <v>0.6840622763</v>
      </c>
      <c r="Q847" s="2">
        <f t="shared" si="9"/>
        <v>0.6840622763</v>
      </c>
      <c r="S847" s="2">
        <f t="shared" si="5"/>
        <v>0.0009866357859</v>
      </c>
      <c r="T847" s="1">
        <v>1.0</v>
      </c>
    </row>
    <row r="848">
      <c r="M848" s="1">
        <v>0.846</v>
      </c>
      <c r="N848" s="1">
        <v>1.0</v>
      </c>
      <c r="O848" s="2">
        <f t="shared" si="8"/>
        <v>1</v>
      </c>
      <c r="P848" s="2">
        <f t="shared" si="3"/>
        <v>0.6782059394</v>
      </c>
      <c r="Q848" s="2">
        <f t="shared" si="9"/>
        <v>0.6782059394</v>
      </c>
      <c r="S848" s="2">
        <f t="shared" si="5"/>
        <v>0.000631521697</v>
      </c>
      <c r="T848" s="1">
        <v>1.0</v>
      </c>
    </row>
    <row r="849">
      <c r="M849" s="1">
        <v>0.847</v>
      </c>
      <c r="N849" s="1">
        <v>1.0</v>
      </c>
      <c r="O849" s="2">
        <f t="shared" si="8"/>
        <v>1</v>
      </c>
      <c r="P849" s="2">
        <f t="shared" si="3"/>
        <v>0.6723214616</v>
      </c>
      <c r="Q849" s="2">
        <f t="shared" si="9"/>
        <v>0.6723214616</v>
      </c>
      <c r="S849" s="2">
        <f t="shared" si="5"/>
        <v>0.0003552636797</v>
      </c>
      <c r="T849" s="1">
        <v>1.0</v>
      </c>
    </row>
    <row r="850">
      <c r="M850" s="1">
        <v>0.848</v>
      </c>
      <c r="N850" s="1">
        <v>1.0</v>
      </c>
      <c r="O850" s="2">
        <f t="shared" si="8"/>
        <v>1</v>
      </c>
      <c r="P850" s="2">
        <f t="shared" si="3"/>
        <v>0.6664097723</v>
      </c>
      <c r="Q850" s="2">
        <f t="shared" si="9"/>
        <v>0.6664097723</v>
      </c>
      <c r="S850" s="2">
        <f t="shared" si="5"/>
        <v>0.0001579053584</v>
      </c>
      <c r="T850" s="1">
        <v>1.0</v>
      </c>
    </row>
    <row r="851">
      <c r="M851" s="1">
        <v>0.849</v>
      </c>
      <c r="N851" s="1">
        <v>1.0</v>
      </c>
      <c r="O851" s="2">
        <f t="shared" si="8"/>
        <v>1</v>
      </c>
      <c r="P851" s="2">
        <f t="shared" si="3"/>
        <v>0.6604718049</v>
      </c>
      <c r="Q851" s="2">
        <f t="shared" si="9"/>
        <v>0.6604718049</v>
      </c>
      <c r="S851" s="2">
        <f t="shared" si="5"/>
        <v>0.00003947789809</v>
      </c>
      <c r="T851" s="1">
        <v>1.0</v>
      </c>
    </row>
    <row r="852">
      <c r="M852" s="1">
        <v>0.85</v>
      </c>
      <c r="N852" s="1">
        <v>1.0</v>
      </c>
      <c r="O852" s="2">
        <f t="shared" si="8"/>
        <v>1</v>
      </c>
      <c r="P852" s="2">
        <f t="shared" si="3"/>
        <v>0.6545084972</v>
      </c>
      <c r="Q852" s="2">
        <f t="shared" si="9"/>
        <v>0.6545084972</v>
      </c>
      <c r="S852" s="2">
        <f t="shared" si="5"/>
        <v>0</v>
      </c>
      <c r="T852" s="1">
        <v>1.0</v>
      </c>
    </row>
    <row r="853">
      <c r="M853" s="1">
        <v>0.851</v>
      </c>
      <c r="N853" s="1">
        <v>1.0</v>
      </c>
      <c r="O853" s="2">
        <f t="shared" si="8"/>
        <v>1</v>
      </c>
      <c r="P853" s="2">
        <f t="shared" si="3"/>
        <v>0.6485207908</v>
      </c>
      <c r="Q853" s="2">
        <f t="shared" si="9"/>
        <v>0.6485207908</v>
      </c>
      <c r="S853" s="2">
        <f t="shared" si="5"/>
        <v>0.00003947789809</v>
      </c>
      <c r="T853" s="1">
        <v>1.0</v>
      </c>
    </row>
    <row r="854">
      <c r="M854" s="1">
        <v>0.852</v>
      </c>
      <c r="N854" s="1">
        <v>1.0</v>
      </c>
      <c r="O854" s="2">
        <f t="shared" si="8"/>
        <v>1</v>
      </c>
      <c r="P854" s="2">
        <f t="shared" si="3"/>
        <v>0.6425096312</v>
      </c>
      <c r="Q854" s="2">
        <f t="shared" si="9"/>
        <v>0.6425096312</v>
      </c>
      <c r="S854" s="2">
        <f t="shared" si="5"/>
        <v>0.0001579053584</v>
      </c>
      <c r="T854" s="1">
        <v>1.0</v>
      </c>
    </row>
    <row r="855">
      <c r="M855" s="1">
        <v>0.853</v>
      </c>
      <c r="N855" s="1">
        <v>1.0</v>
      </c>
      <c r="O855" s="2">
        <f t="shared" si="8"/>
        <v>1</v>
      </c>
      <c r="P855" s="2">
        <f t="shared" si="3"/>
        <v>0.6364759678</v>
      </c>
      <c r="Q855" s="2">
        <f t="shared" si="9"/>
        <v>0.6364759678</v>
      </c>
      <c r="S855" s="2">
        <f t="shared" si="5"/>
        <v>0.0003552636797</v>
      </c>
      <c r="T855" s="1">
        <v>1.0</v>
      </c>
    </row>
    <row r="856">
      <c r="M856" s="1">
        <v>0.854</v>
      </c>
      <c r="N856" s="1">
        <v>1.0</v>
      </c>
      <c r="O856" s="2">
        <f t="shared" si="8"/>
        <v>1</v>
      </c>
      <c r="P856" s="2">
        <f t="shared" si="3"/>
        <v>0.6304207531</v>
      </c>
      <c r="Q856" s="2">
        <f t="shared" si="9"/>
        <v>0.6304207531</v>
      </c>
      <c r="S856" s="2">
        <f t="shared" si="5"/>
        <v>0.000631521697</v>
      </c>
      <c r="T856" s="1">
        <v>1.0</v>
      </c>
    </row>
    <row r="857">
      <c r="M857" s="1">
        <v>0.855</v>
      </c>
      <c r="N857" s="1">
        <v>1.0</v>
      </c>
      <c r="O857" s="2">
        <f t="shared" si="8"/>
        <v>1</v>
      </c>
      <c r="P857" s="2">
        <f t="shared" si="3"/>
        <v>0.6243449436</v>
      </c>
      <c r="Q857" s="2">
        <f t="shared" si="9"/>
        <v>0.6243449436</v>
      </c>
      <c r="S857" s="2">
        <f t="shared" si="5"/>
        <v>0.0009866357859</v>
      </c>
      <c r="T857" s="1">
        <v>1.0</v>
      </c>
    </row>
    <row r="858">
      <c r="M858" s="1">
        <v>0.856</v>
      </c>
      <c r="N858" s="1">
        <v>1.0</v>
      </c>
      <c r="O858" s="2">
        <f t="shared" si="8"/>
        <v>1</v>
      </c>
      <c r="P858" s="2">
        <f t="shared" si="3"/>
        <v>0.6182494985</v>
      </c>
      <c r="Q858" s="2">
        <f t="shared" si="9"/>
        <v>0.6182494985</v>
      </c>
      <c r="S858" s="2">
        <f t="shared" si="5"/>
        <v>0.00142054987</v>
      </c>
      <c r="T858" s="1">
        <v>1.0</v>
      </c>
    </row>
    <row r="859">
      <c r="M859" s="1">
        <v>0.857</v>
      </c>
      <c r="N859" s="1">
        <v>1.0</v>
      </c>
      <c r="O859" s="2">
        <f t="shared" si="8"/>
        <v>1</v>
      </c>
      <c r="P859" s="2">
        <f t="shared" si="3"/>
        <v>0.6121353805</v>
      </c>
      <c r="Q859" s="2">
        <f t="shared" si="9"/>
        <v>0.6121353805</v>
      </c>
      <c r="S859" s="2">
        <f t="shared" si="5"/>
        <v>0.001933195428</v>
      </c>
      <c r="T859" s="1">
        <v>1.0</v>
      </c>
    </row>
    <row r="860">
      <c r="M860" s="1">
        <v>0.858</v>
      </c>
      <c r="N860" s="1">
        <v>1.0</v>
      </c>
      <c r="O860" s="2">
        <f t="shared" si="8"/>
        <v>1</v>
      </c>
      <c r="P860" s="2">
        <f t="shared" si="3"/>
        <v>0.606003555</v>
      </c>
      <c r="Q860" s="2">
        <f t="shared" si="9"/>
        <v>0.606003555</v>
      </c>
      <c r="S860" s="2">
        <f t="shared" si="5"/>
        <v>0.002524491509</v>
      </c>
      <c r="T860" s="1">
        <v>1.0</v>
      </c>
    </row>
    <row r="861">
      <c r="M861" s="1">
        <v>0.859</v>
      </c>
      <c r="N861" s="1">
        <v>1.0</v>
      </c>
      <c r="O861" s="2">
        <f t="shared" si="8"/>
        <v>1</v>
      </c>
      <c r="P861" s="2">
        <f t="shared" si="3"/>
        <v>0.5998549903</v>
      </c>
      <c r="Q861" s="2">
        <f t="shared" si="9"/>
        <v>0.5998549903</v>
      </c>
      <c r="S861" s="2">
        <f t="shared" si="5"/>
        <v>0.00319434474</v>
      </c>
      <c r="T861" s="1">
        <v>1.0</v>
      </c>
    </row>
    <row r="862">
      <c r="M862" s="1">
        <v>0.86</v>
      </c>
      <c r="N862" s="1">
        <v>1.0</v>
      </c>
      <c r="O862" s="2">
        <f t="shared" si="8"/>
        <v>1</v>
      </c>
      <c r="P862" s="2">
        <f t="shared" si="3"/>
        <v>0.5936906573</v>
      </c>
      <c r="Q862" s="2">
        <f t="shared" si="9"/>
        <v>0.5936906573</v>
      </c>
      <c r="S862" s="2">
        <f t="shared" si="5"/>
        <v>0.003942649343</v>
      </c>
      <c r="T862" s="1">
        <v>1.0</v>
      </c>
    </row>
    <row r="863">
      <c r="M863" s="1">
        <v>0.861</v>
      </c>
      <c r="N863" s="1">
        <v>1.0</v>
      </c>
      <c r="O863" s="2">
        <f t="shared" si="8"/>
        <v>1</v>
      </c>
      <c r="P863" s="2">
        <f t="shared" si="3"/>
        <v>0.5875115295</v>
      </c>
      <c r="Q863" s="2">
        <f t="shared" si="9"/>
        <v>0.5875115295</v>
      </c>
      <c r="S863" s="2">
        <f t="shared" si="5"/>
        <v>0.004769287152</v>
      </c>
      <c r="T863" s="1">
        <v>1.0</v>
      </c>
    </row>
    <row r="864">
      <c r="M864" s="1">
        <v>0.862</v>
      </c>
      <c r="N864" s="1">
        <v>1.0</v>
      </c>
      <c r="O864" s="2">
        <f t="shared" si="8"/>
        <v>1</v>
      </c>
      <c r="P864" s="2">
        <f t="shared" si="3"/>
        <v>0.5813185826</v>
      </c>
      <c r="Q864" s="2">
        <f t="shared" si="9"/>
        <v>0.5813185826</v>
      </c>
      <c r="S864" s="2">
        <f t="shared" si="5"/>
        <v>0.005674127631</v>
      </c>
      <c r="T864" s="1">
        <v>1.0</v>
      </c>
    </row>
    <row r="865">
      <c r="M865" s="1">
        <v>0.863</v>
      </c>
      <c r="N865" s="1">
        <v>1.0</v>
      </c>
      <c r="O865" s="2">
        <f t="shared" si="8"/>
        <v>1</v>
      </c>
      <c r="P865" s="2">
        <f t="shared" si="3"/>
        <v>0.5751127946</v>
      </c>
      <c r="Q865" s="2">
        <f t="shared" si="9"/>
        <v>0.5751127946</v>
      </c>
      <c r="S865" s="2">
        <f t="shared" si="5"/>
        <v>0.006657027896</v>
      </c>
      <c r="T865" s="1">
        <v>1.0</v>
      </c>
    </row>
    <row r="866">
      <c r="M866" s="1">
        <v>0.864</v>
      </c>
      <c r="N866" s="1">
        <v>1.0</v>
      </c>
      <c r="O866" s="2">
        <f t="shared" si="8"/>
        <v>1</v>
      </c>
      <c r="P866" s="2">
        <f t="shared" si="3"/>
        <v>0.5688951453</v>
      </c>
      <c r="Q866" s="2">
        <f t="shared" si="9"/>
        <v>0.5688951453</v>
      </c>
      <c r="S866" s="2">
        <f t="shared" si="5"/>
        <v>0.007717832735</v>
      </c>
      <c r="T866" s="1">
        <v>1.0</v>
      </c>
    </row>
    <row r="867">
      <c r="M867" s="1">
        <v>0.865</v>
      </c>
      <c r="N867" s="1">
        <v>1.0</v>
      </c>
      <c r="O867" s="2">
        <f t="shared" si="8"/>
        <v>1</v>
      </c>
      <c r="P867" s="2">
        <f t="shared" si="3"/>
        <v>0.5626666168</v>
      </c>
      <c r="Q867" s="2">
        <f t="shared" si="9"/>
        <v>0.5626666168</v>
      </c>
      <c r="S867" s="2">
        <f t="shared" si="5"/>
        <v>0.008856374636</v>
      </c>
      <c r="T867" s="1">
        <v>1.0</v>
      </c>
    </row>
    <row r="868">
      <c r="M868" s="1">
        <v>0.866</v>
      </c>
      <c r="N868" s="1">
        <v>1.0</v>
      </c>
      <c r="O868" s="2">
        <f t="shared" si="8"/>
        <v>1</v>
      </c>
      <c r="P868" s="2">
        <f t="shared" si="3"/>
        <v>0.5564281924</v>
      </c>
      <c r="Q868" s="2">
        <f t="shared" si="9"/>
        <v>0.5564281924</v>
      </c>
      <c r="S868" s="2">
        <f t="shared" si="5"/>
        <v>0.01007247381</v>
      </c>
      <c r="T868" s="1">
        <v>1.0</v>
      </c>
    </row>
    <row r="869">
      <c r="M869" s="1">
        <v>0.867</v>
      </c>
      <c r="N869" s="1">
        <v>1.0</v>
      </c>
      <c r="O869" s="2">
        <f t="shared" si="8"/>
        <v>1</v>
      </c>
      <c r="P869" s="2">
        <f t="shared" si="3"/>
        <v>0.5501808574</v>
      </c>
      <c r="Q869" s="2">
        <f t="shared" si="9"/>
        <v>0.5501808574</v>
      </c>
      <c r="S869" s="2">
        <f t="shared" si="5"/>
        <v>0.01136593822</v>
      </c>
      <c r="T869" s="1">
        <v>1.0</v>
      </c>
    </row>
    <row r="870">
      <c r="M870" s="1">
        <v>0.868</v>
      </c>
      <c r="N870" s="1">
        <v>1.0</v>
      </c>
      <c r="O870" s="2">
        <f t="shared" si="8"/>
        <v>1</v>
      </c>
      <c r="P870" s="2">
        <f t="shared" si="3"/>
        <v>0.5439255983</v>
      </c>
      <c r="Q870" s="2">
        <f t="shared" si="9"/>
        <v>0.5439255983</v>
      </c>
      <c r="S870" s="2">
        <f t="shared" si="5"/>
        <v>0.01273656361</v>
      </c>
      <c r="T870" s="1">
        <v>1.0</v>
      </c>
    </row>
    <row r="871">
      <c r="M871" s="1">
        <v>0.869</v>
      </c>
      <c r="N871" s="1">
        <v>1.0</v>
      </c>
      <c r="O871" s="2">
        <f t="shared" si="8"/>
        <v>1</v>
      </c>
      <c r="P871" s="2">
        <f t="shared" si="3"/>
        <v>0.5376634028</v>
      </c>
      <c r="Q871" s="2">
        <f t="shared" si="9"/>
        <v>0.5376634028</v>
      </c>
      <c r="S871" s="2">
        <f t="shared" si="5"/>
        <v>0.01418413354</v>
      </c>
      <c r="T871" s="1">
        <v>1.0</v>
      </c>
    </row>
    <row r="872">
      <c r="M872" s="1">
        <v>0.87</v>
      </c>
      <c r="N872" s="1">
        <v>1.0</v>
      </c>
      <c r="O872" s="2">
        <f t="shared" si="8"/>
        <v>1</v>
      </c>
      <c r="P872" s="2">
        <f t="shared" si="3"/>
        <v>0.5313952598</v>
      </c>
      <c r="Q872" s="2">
        <f t="shared" si="9"/>
        <v>0.5313952598</v>
      </c>
      <c r="S872" s="2">
        <f t="shared" si="5"/>
        <v>0.01570841944</v>
      </c>
      <c r="T872" s="1">
        <v>1.0</v>
      </c>
    </row>
    <row r="873">
      <c r="M873" s="1">
        <v>0.871</v>
      </c>
      <c r="N873" s="1">
        <v>1.0</v>
      </c>
      <c r="O873" s="2">
        <f t="shared" si="8"/>
        <v>1</v>
      </c>
      <c r="P873" s="2">
        <f t="shared" si="3"/>
        <v>0.5251221591</v>
      </c>
      <c r="Q873" s="2">
        <f t="shared" si="9"/>
        <v>0.5251221591</v>
      </c>
      <c r="S873" s="2">
        <f t="shared" si="5"/>
        <v>0.01730918058</v>
      </c>
      <c r="T873" s="1">
        <v>1.0</v>
      </c>
    </row>
    <row r="874">
      <c r="M874" s="1">
        <v>0.872</v>
      </c>
      <c r="N874" s="1">
        <v>1.0</v>
      </c>
      <c r="O874" s="2">
        <f t="shared" si="8"/>
        <v>1</v>
      </c>
      <c r="P874" s="2">
        <f t="shared" si="3"/>
        <v>0.5188450913</v>
      </c>
      <c r="Q874" s="2">
        <f t="shared" si="9"/>
        <v>0.5188450913</v>
      </c>
      <c r="S874" s="2">
        <f t="shared" si="5"/>
        <v>0.01898616421</v>
      </c>
      <c r="T874" s="1">
        <v>1.0</v>
      </c>
    </row>
    <row r="875">
      <c r="M875" s="1">
        <v>0.873</v>
      </c>
      <c r="N875" s="1">
        <v>1.0</v>
      </c>
      <c r="O875" s="2">
        <f t="shared" si="8"/>
        <v>1</v>
      </c>
      <c r="P875" s="2">
        <f t="shared" si="3"/>
        <v>0.5125650477</v>
      </c>
      <c r="Q875" s="2">
        <f t="shared" si="9"/>
        <v>0.5125650477</v>
      </c>
      <c r="S875" s="2">
        <f t="shared" si="5"/>
        <v>0.02073910549</v>
      </c>
      <c r="T875" s="1">
        <v>1.0</v>
      </c>
    </row>
    <row r="876">
      <c r="M876" s="1">
        <v>0.874</v>
      </c>
      <c r="N876" s="1">
        <v>1.0</v>
      </c>
      <c r="O876" s="2">
        <f t="shared" si="8"/>
        <v>1</v>
      </c>
      <c r="P876" s="2">
        <f t="shared" si="3"/>
        <v>0.5062830199</v>
      </c>
      <c r="Q876" s="2">
        <f t="shared" si="9"/>
        <v>0.5062830199</v>
      </c>
      <c r="S876" s="2">
        <f t="shared" si="5"/>
        <v>0.02256772763</v>
      </c>
      <c r="T876" s="1">
        <v>1.0</v>
      </c>
    </row>
    <row r="877">
      <c r="M877" s="1">
        <v>0.875</v>
      </c>
      <c r="N877" s="1">
        <v>1.0</v>
      </c>
      <c r="O877" s="2">
        <f t="shared" si="8"/>
        <v>1</v>
      </c>
      <c r="P877" s="2">
        <f t="shared" si="3"/>
        <v>0.5</v>
      </c>
      <c r="Q877" s="2">
        <f t="shared" si="9"/>
        <v>0.5</v>
      </c>
      <c r="S877" s="2">
        <f t="shared" si="5"/>
        <v>0.02447174185</v>
      </c>
      <c r="T877" s="1">
        <v>1.0</v>
      </c>
    </row>
    <row r="878">
      <c r="M878" s="1">
        <v>0.876</v>
      </c>
      <c r="N878" s="1">
        <v>1.0</v>
      </c>
      <c r="O878" s="2">
        <f t="shared" si="8"/>
        <v>1</v>
      </c>
      <c r="P878" s="2">
        <f t="shared" si="3"/>
        <v>0.4937169801</v>
      </c>
      <c r="Q878" s="2">
        <f t="shared" si="9"/>
        <v>0.4937169801</v>
      </c>
      <c r="S878" s="2">
        <f t="shared" si="5"/>
        <v>0.0264508475</v>
      </c>
      <c r="T878" s="1">
        <v>1.0</v>
      </c>
    </row>
    <row r="879">
      <c r="M879" s="1">
        <v>0.877</v>
      </c>
      <c r="N879" s="1">
        <v>1.0</v>
      </c>
      <c r="O879" s="2">
        <f t="shared" si="8"/>
        <v>1</v>
      </c>
      <c r="P879" s="2">
        <f t="shared" si="3"/>
        <v>0.4874349523</v>
      </c>
      <c r="Q879" s="2">
        <f t="shared" si="9"/>
        <v>0.4874349523</v>
      </c>
      <c r="S879" s="2">
        <f t="shared" si="5"/>
        <v>0.02850473205</v>
      </c>
      <c r="T879" s="1">
        <v>1.0</v>
      </c>
    </row>
    <row r="880">
      <c r="M880" s="1">
        <v>0.878</v>
      </c>
      <c r="N880" s="1">
        <v>1.0</v>
      </c>
      <c r="O880" s="2">
        <f t="shared" si="8"/>
        <v>1</v>
      </c>
      <c r="P880" s="2">
        <f t="shared" si="3"/>
        <v>0.4811549087</v>
      </c>
      <c r="Q880" s="2">
        <f t="shared" si="9"/>
        <v>0.4811549087</v>
      </c>
      <c r="S880" s="2">
        <f t="shared" si="5"/>
        <v>0.03063307117</v>
      </c>
      <c r="T880" s="1">
        <v>1.0</v>
      </c>
    </row>
    <row r="881">
      <c r="M881" s="1">
        <v>0.879</v>
      </c>
      <c r="N881" s="1">
        <v>1.0</v>
      </c>
      <c r="O881" s="2">
        <f t="shared" si="8"/>
        <v>1</v>
      </c>
      <c r="P881" s="2">
        <f t="shared" si="3"/>
        <v>0.4748778409</v>
      </c>
      <c r="Q881" s="2">
        <f t="shared" si="9"/>
        <v>0.4748778409</v>
      </c>
      <c r="S881" s="2">
        <f t="shared" si="5"/>
        <v>0.03283552877</v>
      </c>
      <c r="T881" s="1">
        <v>1.0</v>
      </c>
    </row>
    <row r="882">
      <c r="M882" s="1">
        <v>0.88</v>
      </c>
      <c r="N882" s="1">
        <v>1.0</v>
      </c>
      <c r="O882" s="2">
        <f t="shared" si="8"/>
        <v>1</v>
      </c>
      <c r="P882" s="2">
        <f t="shared" si="3"/>
        <v>0.4686047402</v>
      </c>
      <c r="Q882" s="2">
        <f t="shared" si="9"/>
        <v>0.4686047402</v>
      </c>
      <c r="S882" s="2">
        <f t="shared" si="5"/>
        <v>0.03511175706</v>
      </c>
      <c r="T882" s="1">
        <v>1.0</v>
      </c>
    </row>
    <row r="883">
      <c r="M883" s="1">
        <v>0.881</v>
      </c>
      <c r="N883" s="1">
        <v>1.0</v>
      </c>
      <c r="O883" s="2">
        <f t="shared" si="8"/>
        <v>1</v>
      </c>
      <c r="P883" s="2">
        <f t="shared" si="3"/>
        <v>0.4623365972</v>
      </c>
      <c r="Q883" s="2">
        <f t="shared" si="9"/>
        <v>0.4623365972</v>
      </c>
      <c r="S883" s="2">
        <f t="shared" si="5"/>
        <v>0.03746139658</v>
      </c>
      <c r="T883" s="1">
        <v>1.0</v>
      </c>
    </row>
    <row r="884">
      <c r="M884" s="1">
        <v>0.882</v>
      </c>
      <c r="N884" s="1">
        <v>1.0</v>
      </c>
      <c r="O884" s="2">
        <f t="shared" si="8"/>
        <v>1</v>
      </c>
      <c r="P884" s="2">
        <f t="shared" si="3"/>
        <v>0.4560744017</v>
      </c>
      <c r="Q884" s="2">
        <f t="shared" si="9"/>
        <v>0.4560744017</v>
      </c>
      <c r="S884" s="2">
        <f t="shared" si="5"/>
        <v>0.03988407632</v>
      </c>
      <c r="T884" s="1">
        <v>1.0</v>
      </c>
    </row>
    <row r="885">
      <c r="M885" s="1">
        <v>0.883</v>
      </c>
      <c r="N885" s="1">
        <v>1.0</v>
      </c>
      <c r="O885" s="2">
        <f t="shared" si="8"/>
        <v>1</v>
      </c>
      <c r="P885" s="2">
        <f t="shared" si="3"/>
        <v>0.4498191426</v>
      </c>
      <c r="Q885" s="2">
        <f t="shared" si="9"/>
        <v>0.4498191426</v>
      </c>
      <c r="S885" s="2">
        <f t="shared" si="5"/>
        <v>0.04237941369</v>
      </c>
      <c r="T885" s="1">
        <v>1.0</v>
      </c>
    </row>
    <row r="886">
      <c r="M886" s="1">
        <v>0.884</v>
      </c>
      <c r="N886" s="1">
        <v>1.0</v>
      </c>
      <c r="O886" s="2">
        <f t="shared" si="8"/>
        <v>1</v>
      </c>
      <c r="P886" s="2">
        <f t="shared" si="3"/>
        <v>0.4435718076</v>
      </c>
      <c r="Q886" s="2">
        <f t="shared" si="9"/>
        <v>0.4435718076</v>
      </c>
      <c r="S886" s="2">
        <f t="shared" si="5"/>
        <v>0.04494701466</v>
      </c>
      <c r="T886" s="1">
        <v>1.0</v>
      </c>
    </row>
    <row r="887">
      <c r="M887" s="1">
        <v>0.885</v>
      </c>
      <c r="N887" s="1">
        <v>1.0</v>
      </c>
      <c r="O887" s="2">
        <f t="shared" si="8"/>
        <v>1</v>
      </c>
      <c r="P887" s="2">
        <f t="shared" si="3"/>
        <v>0.4373333832</v>
      </c>
      <c r="Q887" s="2">
        <f t="shared" si="9"/>
        <v>0.4373333832</v>
      </c>
      <c r="S887" s="2">
        <f t="shared" si="5"/>
        <v>0.04758647377</v>
      </c>
      <c r="T887" s="1">
        <v>1.0</v>
      </c>
    </row>
    <row r="888">
      <c r="M888" s="1">
        <v>0.886</v>
      </c>
      <c r="N888" s="1">
        <v>1.0</v>
      </c>
      <c r="O888" s="2">
        <f t="shared" si="8"/>
        <v>1</v>
      </c>
      <c r="P888" s="2">
        <f t="shared" si="3"/>
        <v>0.4311048547</v>
      </c>
      <c r="Q888" s="2">
        <f t="shared" si="9"/>
        <v>0.4311048547</v>
      </c>
      <c r="S888" s="2">
        <f t="shared" si="5"/>
        <v>0.05029737422</v>
      </c>
      <c r="T888" s="1">
        <v>1.0</v>
      </c>
    </row>
    <row r="889">
      <c r="M889" s="1">
        <v>0.887</v>
      </c>
      <c r="N889" s="1">
        <v>1.0</v>
      </c>
      <c r="O889" s="2">
        <f t="shared" si="8"/>
        <v>1</v>
      </c>
      <c r="P889" s="2">
        <f t="shared" si="3"/>
        <v>0.4248872054</v>
      </c>
      <c r="Q889" s="2">
        <f t="shared" si="9"/>
        <v>0.4248872054</v>
      </c>
      <c r="S889" s="2">
        <f t="shared" si="5"/>
        <v>0.05307928792</v>
      </c>
      <c r="T889" s="1">
        <v>1.0</v>
      </c>
    </row>
    <row r="890">
      <c r="M890" s="1">
        <v>0.888</v>
      </c>
      <c r="N890" s="1">
        <v>1.0</v>
      </c>
      <c r="O890" s="2">
        <f t="shared" si="8"/>
        <v>1</v>
      </c>
      <c r="P890" s="2">
        <f t="shared" si="3"/>
        <v>0.4186814174</v>
      </c>
      <c r="Q890" s="2">
        <f t="shared" si="9"/>
        <v>0.4186814174</v>
      </c>
      <c r="S890" s="2">
        <f t="shared" si="5"/>
        <v>0.05593177559</v>
      </c>
      <c r="T890" s="1">
        <v>1.0</v>
      </c>
    </row>
    <row r="891">
      <c r="M891" s="1">
        <v>0.889</v>
      </c>
      <c r="N891" s="1">
        <v>1.0</v>
      </c>
      <c r="O891" s="2">
        <f t="shared" si="8"/>
        <v>1</v>
      </c>
      <c r="P891" s="2">
        <f t="shared" si="3"/>
        <v>0.4124884705</v>
      </c>
      <c r="Q891" s="2">
        <f t="shared" si="9"/>
        <v>0.4124884705</v>
      </c>
      <c r="S891" s="2">
        <f t="shared" si="5"/>
        <v>0.05885438678</v>
      </c>
      <c r="T891" s="1">
        <v>1.0</v>
      </c>
    </row>
    <row r="892">
      <c r="M892" s="1">
        <v>0.89</v>
      </c>
      <c r="N892" s="1">
        <v>1.0</v>
      </c>
      <c r="O892" s="2">
        <f t="shared" si="8"/>
        <v>1</v>
      </c>
      <c r="P892" s="2">
        <f t="shared" si="3"/>
        <v>0.4063093427</v>
      </c>
      <c r="Q892" s="2">
        <f t="shared" si="9"/>
        <v>0.4063093427</v>
      </c>
      <c r="S892" s="2">
        <f t="shared" si="5"/>
        <v>0.06184665998</v>
      </c>
      <c r="T892" s="1">
        <v>1.0</v>
      </c>
    </row>
    <row r="893">
      <c r="M893" s="1">
        <v>0.891</v>
      </c>
      <c r="N893" s="1">
        <v>1.0</v>
      </c>
      <c r="O893" s="2">
        <f t="shared" si="8"/>
        <v>1</v>
      </c>
      <c r="P893" s="2">
        <f t="shared" si="3"/>
        <v>0.4001450097</v>
      </c>
      <c r="Q893" s="2">
        <f t="shared" si="9"/>
        <v>0.4001450097</v>
      </c>
      <c r="S893" s="2">
        <f t="shared" si="5"/>
        <v>0.06490812267</v>
      </c>
      <c r="T893" s="1">
        <v>1.0</v>
      </c>
    </row>
    <row r="894">
      <c r="M894" s="1">
        <v>0.892</v>
      </c>
      <c r="N894" s="1">
        <v>1.0</v>
      </c>
      <c r="O894" s="2">
        <f t="shared" si="8"/>
        <v>1</v>
      </c>
      <c r="P894" s="2">
        <f t="shared" si="3"/>
        <v>0.393996445</v>
      </c>
      <c r="Q894" s="2">
        <f t="shared" si="9"/>
        <v>0.393996445</v>
      </c>
      <c r="S894" s="2">
        <f t="shared" si="5"/>
        <v>0.0680382914</v>
      </c>
      <c r="T894" s="1">
        <v>1.0</v>
      </c>
    </row>
    <row r="895">
      <c r="M895" s="1">
        <v>0.893</v>
      </c>
      <c r="N895" s="1">
        <v>1.0</v>
      </c>
      <c r="O895" s="2">
        <f t="shared" si="8"/>
        <v>1</v>
      </c>
      <c r="P895" s="2">
        <f t="shared" si="3"/>
        <v>0.3878646195</v>
      </c>
      <c r="Q895" s="2">
        <f t="shared" si="9"/>
        <v>0.3878646195</v>
      </c>
      <c r="S895" s="2">
        <f t="shared" si="5"/>
        <v>0.0712366719</v>
      </c>
      <c r="T895" s="1">
        <v>1.0</v>
      </c>
    </row>
    <row r="896">
      <c r="M896" s="1">
        <v>0.894</v>
      </c>
      <c r="N896" s="1">
        <v>1.0</v>
      </c>
      <c r="O896" s="2">
        <f t="shared" si="8"/>
        <v>1</v>
      </c>
      <c r="P896" s="2">
        <f t="shared" si="3"/>
        <v>0.3817505015</v>
      </c>
      <c r="Q896" s="2">
        <f t="shared" si="9"/>
        <v>0.3817505015</v>
      </c>
      <c r="S896" s="2">
        <f t="shared" si="5"/>
        <v>0.0745027591</v>
      </c>
      <c r="T896" s="1">
        <v>1.0</v>
      </c>
    </row>
    <row r="897">
      <c r="M897" s="1">
        <v>0.895</v>
      </c>
      <c r="N897" s="1">
        <v>1.0</v>
      </c>
      <c r="O897" s="2">
        <f t="shared" si="8"/>
        <v>1</v>
      </c>
      <c r="P897" s="2">
        <f t="shared" si="3"/>
        <v>0.3756550564</v>
      </c>
      <c r="Q897" s="2">
        <f t="shared" si="9"/>
        <v>0.3756550564</v>
      </c>
      <c r="S897" s="2">
        <f t="shared" si="5"/>
        <v>0.07783603725</v>
      </c>
      <c r="T897" s="1">
        <v>1.0</v>
      </c>
    </row>
    <row r="898">
      <c r="M898" s="1">
        <v>0.896</v>
      </c>
      <c r="N898" s="1">
        <v>1.0</v>
      </c>
      <c r="O898" s="2">
        <f t="shared" si="8"/>
        <v>1</v>
      </c>
      <c r="P898" s="2">
        <f t="shared" si="3"/>
        <v>0.3695792469</v>
      </c>
      <c r="Q898" s="2">
        <f t="shared" si="9"/>
        <v>0.3695792469</v>
      </c>
      <c r="S898" s="2">
        <f t="shared" si="5"/>
        <v>0.08123597998</v>
      </c>
      <c r="T898" s="1">
        <v>1.0</v>
      </c>
    </row>
    <row r="899">
      <c r="M899" s="1">
        <v>0.897</v>
      </c>
      <c r="N899" s="1">
        <v>1.0</v>
      </c>
      <c r="O899" s="2">
        <f t="shared" si="8"/>
        <v>1</v>
      </c>
      <c r="P899" s="2">
        <f t="shared" si="3"/>
        <v>0.3635240322</v>
      </c>
      <c r="Q899" s="2">
        <f t="shared" si="9"/>
        <v>0.3635240322</v>
      </c>
      <c r="S899" s="2">
        <f t="shared" si="5"/>
        <v>0.0847020504</v>
      </c>
      <c r="T899" s="1">
        <v>1.0</v>
      </c>
    </row>
    <row r="900">
      <c r="M900" s="1">
        <v>0.898</v>
      </c>
      <c r="N900" s="1">
        <v>1.0</v>
      </c>
      <c r="O900" s="2">
        <f t="shared" si="8"/>
        <v>1</v>
      </c>
      <c r="P900" s="2">
        <f t="shared" si="3"/>
        <v>0.3574903688</v>
      </c>
      <c r="Q900" s="2">
        <f t="shared" si="9"/>
        <v>0.3574903688</v>
      </c>
      <c r="S900" s="2">
        <f t="shared" si="5"/>
        <v>0.08823370119</v>
      </c>
      <c r="T900" s="1">
        <v>1.0</v>
      </c>
    </row>
    <row r="901">
      <c r="M901" s="1">
        <v>0.899</v>
      </c>
      <c r="N901" s="1">
        <v>1.0</v>
      </c>
      <c r="O901" s="2">
        <f t="shared" si="8"/>
        <v>1</v>
      </c>
      <c r="P901" s="2">
        <f t="shared" si="3"/>
        <v>0.3514792092</v>
      </c>
      <c r="Q901" s="2">
        <f t="shared" si="9"/>
        <v>0.3514792092</v>
      </c>
      <c r="S901" s="2">
        <f t="shared" si="5"/>
        <v>0.09183037464</v>
      </c>
      <c r="T901" s="1">
        <v>1.0</v>
      </c>
    </row>
    <row r="902">
      <c r="M902" s="1">
        <v>0.9</v>
      </c>
      <c r="N902" s="1">
        <v>1.0</v>
      </c>
      <c r="O902" s="2">
        <f t="shared" si="8"/>
        <v>1</v>
      </c>
      <c r="P902" s="2">
        <f t="shared" si="3"/>
        <v>0.3454915028</v>
      </c>
      <c r="Q902" s="2">
        <f t="shared" si="9"/>
        <v>0.3454915028</v>
      </c>
      <c r="S902" s="2">
        <f t="shared" si="5"/>
        <v>0.09549150281</v>
      </c>
      <c r="T902" s="1">
        <v>1.0</v>
      </c>
    </row>
    <row r="903">
      <c r="M903" s="1">
        <v>0.901</v>
      </c>
      <c r="N903" s="1">
        <v>1.0</v>
      </c>
      <c r="O903" s="2">
        <f t="shared" si="8"/>
        <v>1</v>
      </c>
      <c r="P903" s="2">
        <f t="shared" si="3"/>
        <v>0.3395281951</v>
      </c>
      <c r="Q903" s="2">
        <f t="shared" si="9"/>
        <v>0.3395281951</v>
      </c>
      <c r="S903" s="2">
        <f t="shared" si="5"/>
        <v>0.09921650756</v>
      </c>
      <c r="T903" s="1">
        <v>1.0</v>
      </c>
    </row>
    <row r="904">
      <c r="M904" s="1">
        <v>0.902</v>
      </c>
      <c r="N904" s="1">
        <v>1.0</v>
      </c>
      <c r="O904" s="2">
        <f t="shared" si="8"/>
        <v>1</v>
      </c>
      <c r="P904" s="2">
        <f t="shared" si="3"/>
        <v>0.3335902277</v>
      </c>
      <c r="Q904" s="2">
        <f t="shared" si="9"/>
        <v>0.3335902277</v>
      </c>
      <c r="S904" s="2">
        <f t="shared" si="5"/>
        <v>0.1030048007</v>
      </c>
      <c r="T904" s="1">
        <v>1.0</v>
      </c>
    </row>
    <row r="905">
      <c r="M905" s="1">
        <v>0.903</v>
      </c>
      <c r="N905" s="1">
        <v>1.0</v>
      </c>
      <c r="O905" s="2">
        <f t="shared" si="8"/>
        <v>1</v>
      </c>
      <c r="P905" s="2">
        <f t="shared" si="3"/>
        <v>0.3276785384</v>
      </c>
      <c r="Q905" s="2">
        <f t="shared" si="9"/>
        <v>0.3276785384</v>
      </c>
      <c r="S905" s="2">
        <f t="shared" si="5"/>
        <v>0.1068557839</v>
      </c>
      <c r="T905" s="1">
        <v>1.0</v>
      </c>
    </row>
    <row r="906">
      <c r="M906" s="1">
        <v>0.904</v>
      </c>
      <c r="N906" s="1">
        <v>1.0</v>
      </c>
      <c r="O906" s="2">
        <f t="shared" si="8"/>
        <v>1</v>
      </c>
      <c r="P906" s="2">
        <f t="shared" si="3"/>
        <v>0.3217940606</v>
      </c>
      <c r="Q906" s="2">
        <f t="shared" si="9"/>
        <v>0.3217940606</v>
      </c>
      <c r="S906" s="2">
        <f t="shared" si="5"/>
        <v>0.1107688492</v>
      </c>
      <c r="T906" s="1">
        <v>1.0</v>
      </c>
    </row>
    <row r="907">
      <c r="M907" s="1">
        <v>0.905</v>
      </c>
      <c r="N907" s="1">
        <v>1.0</v>
      </c>
      <c r="O907" s="2">
        <f t="shared" si="8"/>
        <v>1</v>
      </c>
      <c r="P907" s="2">
        <f t="shared" si="3"/>
        <v>0.3159377237</v>
      </c>
      <c r="Q907" s="2">
        <f t="shared" si="9"/>
        <v>0.3159377237</v>
      </c>
      <c r="S907" s="2">
        <f t="shared" si="5"/>
        <v>0.1147433786</v>
      </c>
      <c r="T907" s="1">
        <v>1.0</v>
      </c>
    </row>
    <row r="908">
      <c r="M908" s="1">
        <v>0.906</v>
      </c>
      <c r="N908" s="1">
        <v>1.0</v>
      </c>
      <c r="O908" s="2">
        <f t="shared" si="8"/>
        <v>1</v>
      </c>
      <c r="P908" s="2">
        <f t="shared" si="3"/>
        <v>0.3101104522</v>
      </c>
      <c r="Q908" s="2">
        <f t="shared" si="9"/>
        <v>0.3101104522</v>
      </c>
      <c r="S908" s="2">
        <f t="shared" si="5"/>
        <v>0.1187787445</v>
      </c>
      <c r="T908" s="1">
        <v>1.0</v>
      </c>
    </row>
    <row r="909">
      <c r="M909" s="1">
        <v>0.907</v>
      </c>
      <c r="N909" s="1">
        <v>1.0</v>
      </c>
      <c r="O909" s="2">
        <f t="shared" si="8"/>
        <v>1</v>
      </c>
      <c r="P909" s="2">
        <f t="shared" si="3"/>
        <v>0.3043131666</v>
      </c>
      <c r="Q909" s="2">
        <f t="shared" si="9"/>
        <v>0.3043131666</v>
      </c>
      <c r="S909" s="2">
        <f t="shared" si="5"/>
        <v>0.1228743096</v>
      </c>
      <c r="T909" s="1">
        <v>1.0</v>
      </c>
    </row>
    <row r="910">
      <c r="M910" s="1">
        <v>0.908</v>
      </c>
      <c r="N910" s="1">
        <v>1.0</v>
      </c>
      <c r="O910" s="2">
        <f t="shared" si="8"/>
        <v>1</v>
      </c>
      <c r="P910" s="2">
        <f t="shared" si="3"/>
        <v>0.2985467821</v>
      </c>
      <c r="Q910" s="2">
        <f t="shared" si="9"/>
        <v>0.2985467821</v>
      </c>
      <c r="S910" s="2">
        <f t="shared" si="5"/>
        <v>0.1270294273</v>
      </c>
      <c r="T910" s="1">
        <v>1.0</v>
      </c>
    </row>
    <row r="911">
      <c r="M911" s="1">
        <v>0.909</v>
      </c>
      <c r="N911" s="1">
        <v>1.0</v>
      </c>
      <c r="O911" s="2">
        <f t="shared" si="8"/>
        <v>1</v>
      </c>
      <c r="P911" s="2">
        <f t="shared" si="3"/>
        <v>0.2928122095</v>
      </c>
      <c r="Q911" s="2">
        <f t="shared" si="9"/>
        <v>0.2928122095</v>
      </c>
      <c r="S911" s="2">
        <f t="shared" si="5"/>
        <v>0.1312434413</v>
      </c>
      <c r="T911" s="1">
        <v>1.0</v>
      </c>
    </row>
    <row r="912">
      <c r="M912" s="1">
        <v>0.91</v>
      </c>
      <c r="N912" s="1">
        <v>1.0</v>
      </c>
      <c r="O912" s="2">
        <f t="shared" si="8"/>
        <v>1</v>
      </c>
      <c r="P912" s="2">
        <f t="shared" si="3"/>
        <v>0.2871103542</v>
      </c>
      <c r="Q912" s="2">
        <f t="shared" si="9"/>
        <v>0.2871103542</v>
      </c>
      <c r="S912" s="2">
        <f t="shared" si="5"/>
        <v>0.1355156863</v>
      </c>
      <c r="T912" s="1">
        <v>1.0</v>
      </c>
    </row>
    <row r="913">
      <c r="M913" s="1">
        <v>0.911</v>
      </c>
      <c r="N913" s="1">
        <v>1.0</v>
      </c>
      <c r="O913" s="2">
        <f t="shared" si="8"/>
        <v>1</v>
      </c>
      <c r="P913" s="2">
        <f t="shared" si="3"/>
        <v>0.2814421167</v>
      </c>
      <c r="Q913" s="2">
        <f t="shared" si="9"/>
        <v>0.2814421167</v>
      </c>
      <c r="S913" s="2">
        <f t="shared" si="5"/>
        <v>0.1398454876</v>
      </c>
      <c r="T913" s="1">
        <v>1.0</v>
      </c>
    </row>
    <row r="914">
      <c r="M914" s="1">
        <v>0.912</v>
      </c>
      <c r="N914" s="1">
        <v>1.0</v>
      </c>
      <c r="O914" s="2">
        <f t="shared" si="8"/>
        <v>1</v>
      </c>
      <c r="P914" s="2">
        <f t="shared" si="3"/>
        <v>0.275808392</v>
      </c>
      <c r="Q914" s="2">
        <f t="shared" si="9"/>
        <v>0.275808392</v>
      </c>
      <c r="S914" s="2">
        <f t="shared" si="5"/>
        <v>0.1442321614</v>
      </c>
      <c r="T914" s="1">
        <v>1.0</v>
      </c>
    </row>
    <row r="915">
      <c r="M915" s="1">
        <v>0.913</v>
      </c>
      <c r="N915" s="1">
        <v>1.0</v>
      </c>
      <c r="O915" s="2">
        <f t="shared" si="8"/>
        <v>1</v>
      </c>
      <c r="P915" s="2">
        <f t="shared" si="3"/>
        <v>0.2702100697</v>
      </c>
      <c r="Q915" s="2">
        <f t="shared" si="9"/>
        <v>0.2702100697</v>
      </c>
      <c r="S915" s="2">
        <f t="shared" si="5"/>
        <v>0.1486750151</v>
      </c>
      <c r="T915" s="1">
        <v>1.0</v>
      </c>
    </row>
    <row r="916">
      <c r="M916" s="1">
        <v>0.914</v>
      </c>
      <c r="N916" s="1">
        <v>1.0</v>
      </c>
      <c r="O916" s="2">
        <f t="shared" si="8"/>
        <v>1</v>
      </c>
      <c r="P916" s="2">
        <f t="shared" si="3"/>
        <v>0.2646480339</v>
      </c>
      <c r="Q916" s="2">
        <f t="shared" si="9"/>
        <v>0.2646480339</v>
      </c>
      <c r="S916" s="2">
        <f t="shared" si="5"/>
        <v>0.1531733471</v>
      </c>
      <c r="T916" s="1">
        <v>1.0</v>
      </c>
    </row>
    <row r="917">
      <c r="M917" s="1">
        <v>0.915</v>
      </c>
      <c r="N917" s="1">
        <v>1.0</v>
      </c>
      <c r="O917" s="2">
        <f t="shared" si="8"/>
        <v>1</v>
      </c>
      <c r="P917" s="2">
        <f t="shared" si="3"/>
        <v>0.2591231629</v>
      </c>
      <c r="Q917" s="2">
        <f t="shared" si="9"/>
        <v>0.2591231629</v>
      </c>
      <c r="S917" s="2">
        <f t="shared" si="5"/>
        <v>0.157726447</v>
      </c>
      <c r="T917" s="1">
        <v>1.0</v>
      </c>
    </row>
    <row r="918">
      <c r="M918" s="1">
        <v>0.916</v>
      </c>
      <c r="N918" s="1">
        <v>1.0</v>
      </c>
      <c r="O918" s="2">
        <f t="shared" si="8"/>
        <v>1</v>
      </c>
      <c r="P918" s="2">
        <f t="shared" si="3"/>
        <v>0.2536363292</v>
      </c>
      <c r="Q918" s="2">
        <f t="shared" si="9"/>
        <v>0.2536363292</v>
      </c>
      <c r="S918" s="2">
        <f t="shared" si="5"/>
        <v>0.1623335959</v>
      </c>
      <c r="T918" s="1">
        <v>1.0</v>
      </c>
    </row>
    <row r="919">
      <c r="M919" s="1">
        <v>0.917</v>
      </c>
      <c r="N919" s="1">
        <v>1.0</v>
      </c>
      <c r="O919" s="2">
        <f t="shared" si="8"/>
        <v>1</v>
      </c>
      <c r="P919" s="2">
        <f t="shared" si="3"/>
        <v>0.2481883992</v>
      </c>
      <c r="Q919" s="2">
        <f t="shared" si="9"/>
        <v>0.2481883992</v>
      </c>
      <c r="S919" s="2">
        <f t="shared" si="5"/>
        <v>0.1669940663</v>
      </c>
      <c r="T919" s="1">
        <v>1.0</v>
      </c>
    </row>
    <row r="920">
      <c r="M920" s="1">
        <v>0.918</v>
      </c>
      <c r="N920" s="1">
        <v>1.0</v>
      </c>
      <c r="O920" s="2">
        <f t="shared" si="8"/>
        <v>1</v>
      </c>
      <c r="P920" s="2">
        <f t="shared" si="3"/>
        <v>0.2427802331</v>
      </c>
      <c r="Q920" s="2">
        <f t="shared" si="9"/>
        <v>0.2427802331</v>
      </c>
      <c r="S920" s="2">
        <f t="shared" si="5"/>
        <v>0.1717071221</v>
      </c>
      <c r="T920" s="1">
        <v>1.0</v>
      </c>
    </row>
    <row r="921">
      <c r="M921" s="1">
        <v>0.919</v>
      </c>
      <c r="N921" s="1">
        <v>1.0</v>
      </c>
      <c r="O921" s="2">
        <f t="shared" si="8"/>
        <v>1</v>
      </c>
      <c r="P921" s="2">
        <f t="shared" si="3"/>
        <v>0.237412685</v>
      </c>
      <c r="Q921" s="2">
        <f t="shared" si="9"/>
        <v>0.237412685</v>
      </c>
      <c r="S921" s="2">
        <f t="shared" si="5"/>
        <v>0.1764720192</v>
      </c>
      <c r="T921" s="1">
        <v>1.0</v>
      </c>
    </row>
    <row r="922">
      <c r="M922" s="1">
        <v>0.92</v>
      </c>
      <c r="N922" s="1">
        <v>1.0</v>
      </c>
      <c r="O922" s="2">
        <f t="shared" si="8"/>
        <v>1</v>
      </c>
      <c r="P922" s="2">
        <f t="shared" si="3"/>
        <v>0.2320866025</v>
      </c>
      <c r="Q922" s="2">
        <f t="shared" si="9"/>
        <v>0.2320866025</v>
      </c>
      <c r="S922" s="2">
        <f t="shared" si="5"/>
        <v>0.1812880051</v>
      </c>
      <c r="T922" s="1">
        <v>1.0</v>
      </c>
    </row>
    <row r="923">
      <c r="M923" s="1">
        <v>0.921</v>
      </c>
      <c r="N923" s="1">
        <v>1.0</v>
      </c>
      <c r="O923" s="2">
        <f t="shared" si="8"/>
        <v>1</v>
      </c>
      <c r="P923" s="2">
        <f t="shared" si="3"/>
        <v>0.2268028266</v>
      </c>
      <c r="Q923" s="2">
        <f t="shared" si="9"/>
        <v>0.2268028266</v>
      </c>
      <c r="S923" s="2">
        <f t="shared" si="5"/>
        <v>0.1861543194</v>
      </c>
      <c r="T923" s="1">
        <v>1.0</v>
      </c>
    </row>
    <row r="924">
      <c r="M924" s="1">
        <v>0.922</v>
      </c>
      <c r="N924" s="1">
        <v>1.0</v>
      </c>
      <c r="O924" s="2">
        <f t="shared" si="8"/>
        <v>1</v>
      </c>
      <c r="P924" s="2">
        <f t="shared" si="3"/>
        <v>0.2215621918</v>
      </c>
      <c r="Q924" s="2">
        <f t="shared" si="9"/>
        <v>0.2215621918</v>
      </c>
      <c r="S924" s="2">
        <f t="shared" si="5"/>
        <v>0.1910701935</v>
      </c>
      <c r="T924" s="1">
        <v>1.0</v>
      </c>
    </row>
    <row r="925">
      <c r="M925" s="1">
        <v>0.923</v>
      </c>
      <c r="N925" s="1">
        <v>1.0</v>
      </c>
      <c r="O925" s="2">
        <f t="shared" si="8"/>
        <v>1</v>
      </c>
      <c r="P925" s="2">
        <f t="shared" si="3"/>
        <v>0.2163655254</v>
      </c>
      <c r="Q925" s="2">
        <f t="shared" si="9"/>
        <v>0.2163655254</v>
      </c>
      <c r="S925" s="2">
        <f t="shared" si="5"/>
        <v>0.1960348512</v>
      </c>
      <c r="T925" s="1">
        <v>1.0</v>
      </c>
    </row>
    <row r="926">
      <c r="M926" s="1">
        <v>0.924</v>
      </c>
      <c r="N926" s="1">
        <v>1.0</v>
      </c>
      <c r="O926" s="2">
        <f t="shared" si="8"/>
        <v>1</v>
      </c>
      <c r="P926" s="2">
        <f t="shared" si="3"/>
        <v>0.2112136483</v>
      </c>
      <c r="Q926" s="2">
        <f t="shared" si="9"/>
        <v>0.2112136483</v>
      </c>
      <c r="S926" s="2">
        <f t="shared" si="5"/>
        <v>0.2010475085</v>
      </c>
      <c r="T926" s="1">
        <v>1.0</v>
      </c>
    </row>
    <row r="927">
      <c r="M927" s="1">
        <v>0.925</v>
      </c>
      <c r="N927" s="1">
        <v>1.0</v>
      </c>
      <c r="O927" s="2">
        <f t="shared" si="8"/>
        <v>1</v>
      </c>
      <c r="P927" s="2">
        <f t="shared" si="3"/>
        <v>0.2061073739</v>
      </c>
      <c r="Q927" s="2">
        <f t="shared" si="9"/>
        <v>0.2061073739</v>
      </c>
      <c r="S927" s="2">
        <f t="shared" si="5"/>
        <v>0.2061073739</v>
      </c>
      <c r="T927" s="1">
        <v>1.0</v>
      </c>
    </row>
    <row r="928">
      <c r="M928" s="1">
        <v>0.926</v>
      </c>
      <c r="N928" s="1">
        <v>1.0</v>
      </c>
      <c r="O928" s="2">
        <f t="shared" si="8"/>
        <v>1</v>
      </c>
      <c r="P928" s="2">
        <f t="shared" si="3"/>
        <v>0.2010475085</v>
      </c>
      <c r="Q928" s="2">
        <f t="shared" si="9"/>
        <v>0.2010475085</v>
      </c>
      <c r="S928" s="2">
        <f t="shared" si="5"/>
        <v>0.2112136483</v>
      </c>
      <c r="T928" s="1">
        <v>1.0</v>
      </c>
    </row>
    <row r="929">
      <c r="M929" s="1">
        <v>0.927</v>
      </c>
      <c r="N929" s="1">
        <v>1.0</v>
      </c>
      <c r="O929" s="2">
        <f t="shared" si="8"/>
        <v>1</v>
      </c>
      <c r="P929" s="2">
        <f t="shared" si="3"/>
        <v>0.1960348512</v>
      </c>
      <c r="Q929" s="2">
        <f t="shared" si="9"/>
        <v>0.1960348512</v>
      </c>
      <c r="S929" s="2">
        <f t="shared" si="5"/>
        <v>0.2163655254</v>
      </c>
      <c r="T929" s="1">
        <v>1.0</v>
      </c>
    </row>
    <row r="930">
      <c r="M930" s="1">
        <v>0.928</v>
      </c>
      <c r="N930" s="1">
        <v>1.0</v>
      </c>
      <c r="O930" s="2">
        <f t="shared" si="8"/>
        <v>1</v>
      </c>
      <c r="P930" s="2">
        <f t="shared" si="3"/>
        <v>0.1910701935</v>
      </c>
      <c r="Q930" s="2">
        <f t="shared" si="9"/>
        <v>0.1910701935</v>
      </c>
      <c r="S930" s="2">
        <f t="shared" si="5"/>
        <v>0.2215621918</v>
      </c>
      <c r="T930" s="1">
        <v>1.0</v>
      </c>
    </row>
    <row r="931">
      <c r="M931" s="1">
        <v>0.929</v>
      </c>
      <c r="N931" s="1">
        <v>1.0</v>
      </c>
      <c r="O931" s="2">
        <f t="shared" si="8"/>
        <v>1</v>
      </c>
      <c r="P931" s="2">
        <f t="shared" si="3"/>
        <v>0.1861543194</v>
      </c>
      <c r="Q931" s="2">
        <f t="shared" si="9"/>
        <v>0.1861543194</v>
      </c>
      <c r="S931" s="2">
        <f t="shared" si="5"/>
        <v>0.2268028266</v>
      </c>
      <c r="T931" s="1">
        <v>1.0</v>
      </c>
    </row>
    <row r="932">
      <c r="M932" s="1">
        <v>0.93</v>
      </c>
      <c r="N932" s="1">
        <v>1.0</v>
      </c>
      <c r="O932" s="2">
        <f t="shared" si="8"/>
        <v>1</v>
      </c>
      <c r="P932" s="2">
        <f t="shared" si="3"/>
        <v>0.1812880051</v>
      </c>
      <c r="Q932" s="2">
        <f t="shared" si="9"/>
        <v>0.1812880051</v>
      </c>
      <c r="S932" s="2">
        <f t="shared" si="5"/>
        <v>0.2320866025</v>
      </c>
      <c r="T932" s="1">
        <v>1.0</v>
      </c>
    </row>
    <row r="933">
      <c r="M933" s="1">
        <v>0.931</v>
      </c>
      <c r="N933" s="1">
        <v>1.0</v>
      </c>
      <c r="O933" s="2">
        <f t="shared" si="8"/>
        <v>1</v>
      </c>
      <c r="P933" s="2">
        <f t="shared" si="3"/>
        <v>0.1764720192</v>
      </c>
      <c r="Q933" s="2">
        <f t="shared" si="9"/>
        <v>0.1764720192</v>
      </c>
      <c r="S933" s="2">
        <f t="shared" si="5"/>
        <v>0.237412685</v>
      </c>
      <c r="T933" s="1">
        <v>1.0</v>
      </c>
    </row>
    <row r="934">
      <c r="M934" s="1">
        <v>0.932</v>
      </c>
      <c r="N934" s="1">
        <v>1.0</v>
      </c>
      <c r="O934" s="2">
        <f t="shared" si="8"/>
        <v>1</v>
      </c>
      <c r="P934" s="2">
        <f t="shared" si="3"/>
        <v>0.1717071221</v>
      </c>
      <c r="Q934" s="2">
        <f t="shared" si="9"/>
        <v>0.1717071221</v>
      </c>
      <c r="S934" s="2">
        <f t="shared" si="5"/>
        <v>0.2427802331</v>
      </c>
      <c r="T934" s="1">
        <v>1.0</v>
      </c>
    </row>
    <row r="935">
      <c r="M935" s="1">
        <v>0.933</v>
      </c>
      <c r="N935" s="1">
        <v>1.0</v>
      </c>
      <c r="O935" s="2">
        <f t="shared" si="8"/>
        <v>1</v>
      </c>
      <c r="P935" s="2">
        <f t="shared" si="3"/>
        <v>0.1669940663</v>
      </c>
      <c r="Q935" s="2">
        <f t="shared" si="9"/>
        <v>0.1669940663</v>
      </c>
      <c r="S935" s="2">
        <f t="shared" si="5"/>
        <v>0.2481883992</v>
      </c>
      <c r="T935" s="1">
        <v>1.0</v>
      </c>
    </row>
    <row r="936">
      <c r="M936" s="1">
        <v>0.934</v>
      </c>
      <c r="N936" s="1">
        <v>1.0</v>
      </c>
      <c r="O936" s="2">
        <f t="shared" si="8"/>
        <v>1</v>
      </c>
      <c r="P936" s="2">
        <f t="shared" si="3"/>
        <v>0.1623335959</v>
      </c>
      <c r="Q936" s="2">
        <f t="shared" si="9"/>
        <v>0.1623335959</v>
      </c>
      <c r="S936" s="2">
        <f t="shared" si="5"/>
        <v>0.2536363292</v>
      </c>
      <c r="T936" s="1">
        <v>1.0</v>
      </c>
    </row>
    <row r="937">
      <c r="M937" s="1">
        <v>0.935</v>
      </c>
      <c r="N937" s="1">
        <v>1.0</v>
      </c>
      <c r="O937" s="2">
        <f t="shared" si="8"/>
        <v>1</v>
      </c>
      <c r="P937" s="2">
        <f t="shared" si="3"/>
        <v>0.157726447</v>
      </c>
      <c r="Q937" s="2">
        <f t="shared" si="9"/>
        <v>0.157726447</v>
      </c>
      <c r="S937" s="2">
        <f t="shared" si="5"/>
        <v>0.2591231629</v>
      </c>
      <c r="T937" s="1">
        <v>1.0</v>
      </c>
    </row>
    <row r="938">
      <c r="M938" s="1">
        <v>0.936</v>
      </c>
      <c r="N938" s="1">
        <v>1.0</v>
      </c>
      <c r="O938" s="2">
        <f t="shared" si="8"/>
        <v>1</v>
      </c>
      <c r="P938" s="2">
        <f t="shared" si="3"/>
        <v>0.1531733471</v>
      </c>
      <c r="Q938" s="2">
        <f t="shared" si="9"/>
        <v>0.1531733471</v>
      </c>
      <c r="S938" s="2">
        <f t="shared" si="5"/>
        <v>0.2646480339</v>
      </c>
      <c r="T938" s="1">
        <v>1.0</v>
      </c>
    </row>
    <row r="939">
      <c r="M939" s="1">
        <v>0.937</v>
      </c>
      <c r="N939" s="1">
        <v>1.0</v>
      </c>
      <c r="O939" s="2">
        <f t="shared" si="8"/>
        <v>1</v>
      </c>
      <c r="P939" s="2">
        <f t="shared" si="3"/>
        <v>0.1486750151</v>
      </c>
      <c r="Q939" s="2">
        <f t="shared" si="9"/>
        <v>0.1486750151</v>
      </c>
      <c r="S939" s="2">
        <f t="shared" si="5"/>
        <v>0.2702100697</v>
      </c>
      <c r="T939" s="1">
        <v>1.0</v>
      </c>
    </row>
    <row r="940">
      <c r="M940" s="1">
        <v>0.938</v>
      </c>
      <c r="N940" s="1">
        <v>1.0</v>
      </c>
      <c r="O940" s="2">
        <f t="shared" si="8"/>
        <v>1</v>
      </c>
      <c r="P940" s="2">
        <f t="shared" si="3"/>
        <v>0.1442321614</v>
      </c>
      <c r="Q940" s="2">
        <f t="shared" si="9"/>
        <v>0.1442321614</v>
      </c>
      <c r="S940" s="2">
        <f t="shared" si="5"/>
        <v>0.275808392</v>
      </c>
      <c r="T940" s="1">
        <v>1.0</v>
      </c>
    </row>
    <row r="941">
      <c r="M941" s="1">
        <v>0.939</v>
      </c>
      <c r="N941" s="1">
        <v>1.0</v>
      </c>
      <c r="O941" s="2">
        <f t="shared" si="8"/>
        <v>1</v>
      </c>
      <c r="P941" s="2">
        <f t="shared" si="3"/>
        <v>0.1398454876</v>
      </c>
      <c r="Q941" s="2">
        <f t="shared" si="9"/>
        <v>0.1398454876</v>
      </c>
      <c r="S941" s="2">
        <f t="shared" si="5"/>
        <v>0.2814421167</v>
      </c>
      <c r="T941" s="1">
        <v>1.0</v>
      </c>
    </row>
    <row r="942">
      <c r="M942" s="1">
        <v>0.94</v>
      </c>
      <c r="N942" s="1">
        <v>1.0</v>
      </c>
      <c r="O942" s="2">
        <f t="shared" si="8"/>
        <v>1</v>
      </c>
      <c r="P942" s="2">
        <f t="shared" si="3"/>
        <v>0.1355156863</v>
      </c>
      <c r="Q942" s="2">
        <f t="shared" si="9"/>
        <v>0.1355156863</v>
      </c>
      <c r="S942" s="2">
        <f t="shared" si="5"/>
        <v>0.2871103542</v>
      </c>
      <c r="T942" s="1">
        <v>1.0</v>
      </c>
    </row>
    <row r="943">
      <c r="M943" s="1">
        <v>0.941</v>
      </c>
      <c r="N943" s="1">
        <v>1.0</v>
      </c>
      <c r="O943" s="2">
        <f t="shared" si="8"/>
        <v>1</v>
      </c>
      <c r="P943" s="2">
        <f t="shared" si="3"/>
        <v>0.1312434413</v>
      </c>
      <c r="Q943" s="2">
        <f t="shared" si="9"/>
        <v>0.1312434413</v>
      </c>
      <c r="S943" s="2">
        <f t="shared" si="5"/>
        <v>0.2928122095</v>
      </c>
      <c r="T943" s="1">
        <v>1.0</v>
      </c>
    </row>
    <row r="944">
      <c r="M944" s="1">
        <v>0.942</v>
      </c>
      <c r="N944" s="1">
        <v>1.0</v>
      </c>
      <c r="O944" s="2">
        <f t="shared" si="8"/>
        <v>1</v>
      </c>
      <c r="P944" s="2">
        <f t="shared" si="3"/>
        <v>0.1270294273</v>
      </c>
      <c r="Q944" s="2">
        <f t="shared" si="9"/>
        <v>0.1270294273</v>
      </c>
      <c r="S944" s="2">
        <f t="shared" si="5"/>
        <v>0.2985467821</v>
      </c>
      <c r="T944" s="1">
        <v>1.0</v>
      </c>
    </row>
    <row r="945">
      <c r="M945" s="1">
        <v>0.943</v>
      </c>
      <c r="N945" s="1">
        <v>1.0</v>
      </c>
      <c r="O945" s="2">
        <f t="shared" si="8"/>
        <v>1</v>
      </c>
      <c r="P945" s="2">
        <f t="shared" si="3"/>
        <v>0.1228743096</v>
      </c>
      <c r="Q945" s="2">
        <f t="shared" si="9"/>
        <v>0.1228743096</v>
      </c>
      <c r="S945" s="2">
        <f t="shared" si="5"/>
        <v>0.3043131666</v>
      </c>
      <c r="T945" s="1">
        <v>1.0</v>
      </c>
    </row>
    <row r="946">
      <c r="M946" s="1">
        <v>0.944</v>
      </c>
      <c r="N946" s="1">
        <v>1.0</v>
      </c>
      <c r="O946" s="2">
        <f t="shared" si="8"/>
        <v>1</v>
      </c>
      <c r="P946" s="2">
        <f t="shared" si="3"/>
        <v>0.1187787445</v>
      </c>
      <c r="Q946" s="2">
        <f t="shared" si="9"/>
        <v>0.1187787445</v>
      </c>
      <c r="S946" s="2">
        <f t="shared" si="5"/>
        <v>0.3101104522</v>
      </c>
      <c r="T946" s="1">
        <v>1.0</v>
      </c>
    </row>
    <row r="947">
      <c r="M947" s="1">
        <v>0.945</v>
      </c>
      <c r="N947" s="1">
        <v>1.0</v>
      </c>
      <c r="O947" s="2">
        <f t="shared" si="8"/>
        <v>1</v>
      </c>
      <c r="P947" s="2">
        <f t="shared" si="3"/>
        <v>0.1147433786</v>
      </c>
      <c r="Q947" s="2">
        <f t="shared" si="9"/>
        <v>0.1147433786</v>
      </c>
      <c r="S947" s="2">
        <f t="shared" si="5"/>
        <v>0.3159377237</v>
      </c>
      <c r="T947" s="1">
        <v>1.0</v>
      </c>
    </row>
    <row r="948">
      <c r="M948" s="1">
        <v>0.946</v>
      </c>
      <c r="N948" s="1">
        <v>1.0</v>
      </c>
      <c r="O948" s="2">
        <f t="shared" si="8"/>
        <v>1</v>
      </c>
      <c r="P948" s="2">
        <f t="shared" si="3"/>
        <v>0.1107688492</v>
      </c>
      <c r="Q948" s="2">
        <f t="shared" si="9"/>
        <v>0.1107688492</v>
      </c>
      <c r="S948" s="2">
        <f t="shared" si="5"/>
        <v>0.3217940606</v>
      </c>
      <c r="T948" s="1">
        <v>1.0</v>
      </c>
    </row>
    <row r="949">
      <c r="M949" s="1">
        <v>0.947</v>
      </c>
      <c r="N949" s="1">
        <v>1.0</v>
      </c>
      <c r="O949" s="2">
        <f t="shared" si="8"/>
        <v>1</v>
      </c>
      <c r="P949" s="2">
        <f t="shared" si="3"/>
        <v>0.1068557839</v>
      </c>
      <c r="Q949" s="2">
        <f t="shared" si="9"/>
        <v>0.1068557839</v>
      </c>
      <c r="S949" s="2">
        <f t="shared" si="5"/>
        <v>0.3276785384</v>
      </c>
      <c r="T949" s="1">
        <v>1.0</v>
      </c>
    </row>
    <row r="950">
      <c r="M950" s="1">
        <v>0.948</v>
      </c>
      <c r="N950" s="1">
        <v>1.0</v>
      </c>
      <c r="O950" s="2">
        <f t="shared" si="8"/>
        <v>1</v>
      </c>
      <c r="P950" s="2">
        <f t="shared" si="3"/>
        <v>0.1030048007</v>
      </c>
      <c r="Q950" s="2">
        <f t="shared" si="9"/>
        <v>0.1030048007</v>
      </c>
      <c r="S950" s="2">
        <f t="shared" si="5"/>
        <v>0.3335902277</v>
      </c>
      <c r="T950" s="1">
        <v>1.0</v>
      </c>
    </row>
    <row r="951">
      <c r="M951" s="1">
        <v>0.949</v>
      </c>
      <c r="N951" s="1">
        <v>1.0</v>
      </c>
      <c r="O951" s="2">
        <f t="shared" si="8"/>
        <v>1</v>
      </c>
      <c r="P951" s="2">
        <f t="shared" si="3"/>
        <v>0.09921650756</v>
      </c>
      <c r="Q951" s="2">
        <f t="shared" si="9"/>
        <v>0.09921650756</v>
      </c>
      <c r="S951" s="2">
        <f t="shared" si="5"/>
        <v>0.3395281951</v>
      </c>
      <c r="T951" s="1">
        <v>1.0</v>
      </c>
    </row>
    <row r="952">
      <c r="M952" s="1">
        <v>0.95</v>
      </c>
      <c r="N952" s="1">
        <v>1.0</v>
      </c>
      <c r="O952" s="2">
        <f t="shared" si="8"/>
        <v>1</v>
      </c>
      <c r="P952" s="2">
        <f t="shared" si="3"/>
        <v>0.09549150281</v>
      </c>
      <c r="Q952" s="2">
        <f t="shared" si="9"/>
        <v>0.09549150281</v>
      </c>
      <c r="S952" s="2">
        <f t="shared" si="5"/>
        <v>0.3454915028</v>
      </c>
      <c r="T952" s="1">
        <v>1.0</v>
      </c>
    </row>
    <row r="953">
      <c r="M953" s="1">
        <v>0.951</v>
      </c>
      <c r="N953" s="1">
        <v>1.0</v>
      </c>
      <c r="O953" s="2">
        <f t="shared" si="8"/>
        <v>1</v>
      </c>
      <c r="P953" s="2">
        <f t="shared" si="3"/>
        <v>0.09183037464</v>
      </c>
      <c r="Q953" s="2">
        <f t="shared" si="9"/>
        <v>0.09183037464</v>
      </c>
      <c r="S953" s="2">
        <f t="shared" si="5"/>
        <v>0.3514792092</v>
      </c>
      <c r="T953" s="1">
        <v>1.0</v>
      </c>
    </row>
    <row r="954">
      <c r="M954" s="1">
        <v>0.952</v>
      </c>
      <c r="N954" s="1">
        <v>1.0</v>
      </c>
      <c r="O954" s="2">
        <f t="shared" si="8"/>
        <v>1</v>
      </c>
      <c r="P954" s="2">
        <f t="shared" si="3"/>
        <v>0.08823370119</v>
      </c>
      <c r="Q954" s="2">
        <f t="shared" si="9"/>
        <v>0.08823370119</v>
      </c>
      <c r="S954" s="2">
        <f t="shared" si="5"/>
        <v>0.3574903688</v>
      </c>
      <c r="T954" s="1">
        <v>1.0</v>
      </c>
    </row>
    <row r="955">
      <c r="M955" s="1">
        <v>0.953</v>
      </c>
      <c r="N955" s="1">
        <v>1.0</v>
      </c>
      <c r="O955" s="2">
        <f t="shared" si="8"/>
        <v>1</v>
      </c>
      <c r="P955" s="2">
        <f t="shared" si="3"/>
        <v>0.0847020504</v>
      </c>
      <c r="Q955" s="2">
        <f t="shared" si="9"/>
        <v>0.0847020504</v>
      </c>
      <c r="S955" s="2">
        <f t="shared" si="5"/>
        <v>0.3635240322</v>
      </c>
      <c r="T955" s="1">
        <v>1.0</v>
      </c>
    </row>
    <row r="956">
      <c r="M956" s="1">
        <v>0.954</v>
      </c>
      <c r="N956" s="1">
        <v>1.0</v>
      </c>
      <c r="O956" s="2">
        <f t="shared" si="8"/>
        <v>1</v>
      </c>
      <c r="P956" s="2">
        <f t="shared" si="3"/>
        <v>0.08123597998</v>
      </c>
      <c r="Q956" s="2">
        <f t="shared" si="9"/>
        <v>0.08123597998</v>
      </c>
      <c r="S956" s="2">
        <f t="shared" si="5"/>
        <v>0.3695792469</v>
      </c>
      <c r="T956" s="1">
        <v>1.0</v>
      </c>
    </row>
    <row r="957">
      <c r="M957" s="1">
        <v>0.955</v>
      </c>
      <c r="N957" s="1">
        <v>1.0</v>
      </c>
      <c r="O957" s="2">
        <f t="shared" si="8"/>
        <v>1</v>
      </c>
      <c r="P957" s="2">
        <f t="shared" si="3"/>
        <v>0.07783603725</v>
      </c>
      <c r="Q957" s="2">
        <f t="shared" si="9"/>
        <v>0.07783603725</v>
      </c>
      <c r="S957" s="2">
        <f t="shared" si="5"/>
        <v>0.3756550564</v>
      </c>
      <c r="T957" s="1">
        <v>1.0</v>
      </c>
    </row>
    <row r="958">
      <c r="M958" s="1">
        <v>0.956</v>
      </c>
      <c r="N958" s="1">
        <v>1.0</v>
      </c>
      <c r="O958" s="2">
        <f t="shared" si="8"/>
        <v>1</v>
      </c>
      <c r="P958" s="2">
        <f t="shared" si="3"/>
        <v>0.0745027591</v>
      </c>
      <c r="Q958" s="2">
        <f t="shared" si="9"/>
        <v>0.0745027591</v>
      </c>
      <c r="S958" s="2">
        <f t="shared" si="5"/>
        <v>0.3817505015</v>
      </c>
      <c r="T958" s="1">
        <v>1.0</v>
      </c>
    </row>
    <row r="959">
      <c r="M959" s="1">
        <v>0.957</v>
      </c>
      <c r="N959" s="1">
        <v>1.0</v>
      </c>
      <c r="O959" s="2">
        <f t="shared" si="8"/>
        <v>1</v>
      </c>
      <c r="P959" s="2">
        <f t="shared" si="3"/>
        <v>0.0712366719</v>
      </c>
      <c r="Q959" s="2">
        <f t="shared" si="9"/>
        <v>0.0712366719</v>
      </c>
      <c r="S959" s="2">
        <f t="shared" si="5"/>
        <v>0.3878646195</v>
      </c>
      <c r="T959" s="1">
        <v>1.0</v>
      </c>
    </row>
    <row r="960">
      <c r="M960" s="1">
        <v>0.958</v>
      </c>
      <c r="N960" s="1">
        <v>1.0</v>
      </c>
      <c r="O960" s="2">
        <f t="shared" si="8"/>
        <v>1</v>
      </c>
      <c r="P960" s="2">
        <f t="shared" si="3"/>
        <v>0.0680382914</v>
      </c>
      <c r="Q960" s="2">
        <f t="shared" si="9"/>
        <v>0.0680382914</v>
      </c>
      <c r="S960" s="2">
        <f t="shared" si="5"/>
        <v>0.393996445</v>
      </c>
      <c r="T960" s="1">
        <v>1.0</v>
      </c>
    </row>
    <row r="961">
      <c r="M961" s="1">
        <v>0.959</v>
      </c>
      <c r="N961" s="1">
        <v>1.0</v>
      </c>
      <c r="O961" s="2">
        <f t="shared" si="8"/>
        <v>1</v>
      </c>
      <c r="P961" s="2">
        <f t="shared" si="3"/>
        <v>0.06490812267</v>
      </c>
      <c r="Q961" s="2">
        <f t="shared" si="9"/>
        <v>0.06490812267</v>
      </c>
      <c r="S961" s="2">
        <f t="shared" si="5"/>
        <v>0.4001450097</v>
      </c>
      <c r="T961" s="1">
        <v>1.0</v>
      </c>
    </row>
    <row r="962">
      <c r="M962" s="1">
        <v>0.96</v>
      </c>
      <c r="N962" s="1">
        <v>1.0</v>
      </c>
      <c r="O962" s="2">
        <f t="shared" si="8"/>
        <v>1</v>
      </c>
      <c r="P962" s="2">
        <f t="shared" si="3"/>
        <v>0.06184665998</v>
      </c>
      <c r="Q962" s="2">
        <f t="shared" si="9"/>
        <v>0.06184665998</v>
      </c>
      <c r="S962" s="2">
        <f t="shared" si="5"/>
        <v>0.4063093427</v>
      </c>
      <c r="T962" s="1">
        <v>1.0</v>
      </c>
    </row>
    <row r="963">
      <c r="M963" s="1">
        <v>0.961</v>
      </c>
      <c r="N963" s="1">
        <v>1.0</v>
      </c>
      <c r="O963" s="2">
        <f t="shared" si="8"/>
        <v>1</v>
      </c>
      <c r="P963" s="2">
        <f t="shared" si="3"/>
        <v>0.05885438678</v>
      </c>
      <c r="Q963" s="2">
        <f t="shared" si="9"/>
        <v>0.05885438678</v>
      </c>
      <c r="S963" s="2">
        <f t="shared" si="5"/>
        <v>0.4124884705</v>
      </c>
      <c r="T963" s="1">
        <v>1.0</v>
      </c>
    </row>
    <row r="964">
      <c r="M964" s="1">
        <v>0.962</v>
      </c>
      <c r="N964" s="1">
        <v>1.0</v>
      </c>
      <c r="O964" s="2">
        <f t="shared" si="8"/>
        <v>1</v>
      </c>
      <c r="P964" s="2">
        <f t="shared" si="3"/>
        <v>0.05593177559</v>
      </c>
      <c r="Q964" s="2">
        <f t="shared" si="9"/>
        <v>0.05593177559</v>
      </c>
      <c r="S964" s="2">
        <f t="shared" si="5"/>
        <v>0.4186814174</v>
      </c>
      <c r="T964" s="1">
        <v>1.0</v>
      </c>
    </row>
    <row r="965">
      <c r="M965" s="1">
        <v>0.963</v>
      </c>
      <c r="N965" s="1">
        <v>1.0</v>
      </c>
      <c r="O965" s="2">
        <f t="shared" si="8"/>
        <v>1</v>
      </c>
      <c r="P965" s="2">
        <f t="shared" si="3"/>
        <v>0.05307928792</v>
      </c>
      <c r="Q965" s="2">
        <f t="shared" si="9"/>
        <v>0.05307928792</v>
      </c>
      <c r="S965" s="2">
        <f t="shared" si="5"/>
        <v>0.4248872054</v>
      </c>
      <c r="T965" s="1">
        <v>1.0</v>
      </c>
    </row>
    <row r="966">
      <c r="M966" s="1">
        <v>0.964</v>
      </c>
      <c r="N966" s="1">
        <v>1.0</v>
      </c>
      <c r="O966" s="2">
        <f t="shared" si="8"/>
        <v>1</v>
      </c>
      <c r="P966" s="2">
        <f t="shared" si="3"/>
        <v>0.05029737422</v>
      </c>
      <c r="Q966" s="2">
        <f t="shared" si="9"/>
        <v>0.05029737422</v>
      </c>
      <c r="S966" s="2">
        <f t="shared" si="5"/>
        <v>0.4311048547</v>
      </c>
      <c r="T966" s="1">
        <v>1.0</v>
      </c>
    </row>
    <row r="967">
      <c r="M967" s="1">
        <v>0.965</v>
      </c>
      <c r="N967" s="1">
        <v>1.0</v>
      </c>
      <c r="O967" s="2">
        <f t="shared" si="8"/>
        <v>1</v>
      </c>
      <c r="P967" s="2">
        <f t="shared" si="3"/>
        <v>0.04758647377</v>
      </c>
      <c r="Q967" s="2">
        <f t="shared" si="9"/>
        <v>0.04758647377</v>
      </c>
      <c r="S967" s="2">
        <f t="shared" si="5"/>
        <v>0.4373333832</v>
      </c>
      <c r="T967" s="1">
        <v>1.0</v>
      </c>
    </row>
    <row r="968">
      <c r="M968" s="1">
        <v>0.966</v>
      </c>
      <c r="N968" s="1">
        <v>1.0</v>
      </c>
      <c r="O968" s="2">
        <f t="shared" si="8"/>
        <v>1</v>
      </c>
      <c r="P968" s="2">
        <f t="shared" si="3"/>
        <v>0.04494701466</v>
      </c>
      <c r="Q968" s="2">
        <f t="shared" si="9"/>
        <v>0.04494701466</v>
      </c>
      <c r="S968" s="2">
        <f t="shared" si="5"/>
        <v>0.4435718076</v>
      </c>
      <c r="T968" s="1">
        <v>1.0</v>
      </c>
    </row>
    <row r="969">
      <c r="M969" s="1">
        <v>0.967</v>
      </c>
      <c r="N969" s="1">
        <v>1.0</v>
      </c>
      <c r="O969" s="2">
        <f t="shared" si="8"/>
        <v>1</v>
      </c>
      <c r="P969" s="2">
        <f t="shared" si="3"/>
        <v>0.04237941369</v>
      </c>
      <c r="Q969" s="2">
        <f t="shared" si="9"/>
        <v>0.04237941369</v>
      </c>
      <c r="S969" s="2">
        <f t="shared" si="5"/>
        <v>0.4498191426</v>
      </c>
      <c r="T969" s="1">
        <v>1.0</v>
      </c>
    </row>
    <row r="970">
      <c r="M970" s="1">
        <v>0.968</v>
      </c>
      <c r="N970" s="1">
        <v>1.0</v>
      </c>
      <c r="O970" s="2">
        <f t="shared" si="8"/>
        <v>1</v>
      </c>
      <c r="P970" s="2">
        <f t="shared" si="3"/>
        <v>0.03988407632</v>
      </c>
      <c r="Q970" s="2">
        <f t="shared" si="9"/>
        <v>0.03988407632</v>
      </c>
      <c r="S970" s="2">
        <f t="shared" si="5"/>
        <v>0.4560744017</v>
      </c>
      <c r="T970" s="1">
        <v>1.0</v>
      </c>
    </row>
    <row r="971">
      <c r="M971" s="1">
        <v>0.969</v>
      </c>
      <c r="N971" s="1">
        <v>1.0</v>
      </c>
      <c r="O971" s="2">
        <f t="shared" si="8"/>
        <v>1</v>
      </c>
      <c r="P971" s="2">
        <f t="shared" si="3"/>
        <v>0.03746139658</v>
      </c>
      <c r="Q971" s="2">
        <f t="shared" si="9"/>
        <v>0.03746139658</v>
      </c>
      <c r="S971" s="2">
        <f t="shared" si="5"/>
        <v>0.4623365972</v>
      </c>
      <c r="T971" s="1">
        <v>1.0</v>
      </c>
    </row>
    <row r="972">
      <c r="M972" s="1">
        <v>0.97</v>
      </c>
      <c r="N972" s="1">
        <v>1.0</v>
      </c>
      <c r="O972" s="2">
        <f t="shared" si="8"/>
        <v>1</v>
      </c>
      <c r="P972" s="2">
        <f t="shared" si="3"/>
        <v>0.03511175706</v>
      </c>
      <c r="Q972" s="2">
        <f t="shared" si="9"/>
        <v>0.03511175706</v>
      </c>
      <c r="S972" s="2">
        <f t="shared" si="5"/>
        <v>0.4686047402</v>
      </c>
      <c r="T972" s="1">
        <v>1.0</v>
      </c>
    </row>
    <row r="973">
      <c r="M973" s="1">
        <v>0.971</v>
      </c>
      <c r="N973" s="1">
        <v>1.0</v>
      </c>
      <c r="O973" s="2">
        <f t="shared" si="8"/>
        <v>1</v>
      </c>
      <c r="P973" s="2">
        <f t="shared" si="3"/>
        <v>0.03283552877</v>
      </c>
      <c r="Q973" s="2">
        <f t="shared" si="9"/>
        <v>0.03283552877</v>
      </c>
      <c r="S973" s="2">
        <f t="shared" si="5"/>
        <v>0.4748778409</v>
      </c>
      <c r="T973" s="1">
        <v>1.0</v>
      </c>
    </row>
    <row r="974">
      <c r="M974" s="1">
        <v>0.972</v>
      </c>
      <c r="N974" s="1">
        <v>1.0</v>
      </c>
      <c r="O974" s="2">
        <f t="shared" si="8"/>
        <v>1</v>
      </c>
      <c r="P974" s="2">
        <f t="shared" si="3"/>
        <v>0.03063307117</v>
      </c>
      <c r="Q974" s="2">
        <f t="shared" si="9"/>
        <v>0.03063307117</v>
      </c>
      <c r="S974" s="2">
        <f t="shared" si="5"/>
        <v>0.4811549087</v>
      </c>
      <c r="T974" s="1">
        <v>1.0</v>
      </c>
    </row>
    <row r="975">
      <c r="M975" s="1">
        <v>0.973</v>
      </c>
      <c r="N975" s="1">
        <v>1.0</v>
      </c>
      <c r="O975" s="2">
        <f t="shared" si="8"/>
        <v>1</v>
      </c>
      <c r="P975" s="2">
        <f t="shared" si="3"/>
        <v>0.02850473205</v>
      </c>
      <c r="Q975" s="2">
        <f t="shared" si="9"/>
        <v>0.02850473205</v>
      </c>
      <c r="S975" s="2">
        <f t="shared" si="5"/>
        <v>0.4874349523</v>
      </c>
      <c r="T975" s="1">
        <v>1.0</v>
      </c>
    </row>
    <row r="976">
      <c r="M976" s="1">
        <v>0.974</v>
      </c>
      <c r="N976" s="1">
        <v>1.0</v>
      </c>
      <c r="O976" s="2">
        <f t="shared" si="8"/>
        <v>1</v>
      </c>
      <c r="P976" s="2">
        <f t="shared" si="3"/>
        <v>0.0264508475</v>
      </c>
      <c r="Q976" s="2">
        <f t="shared" si="9"/>
        <v>0.0264508475</v>
      </c>
      <c r="S976" s="2">
        <f t="shared" si="5"/>
        <v>0.4937169801</v>
      </c>
      <c r="T976" s="1">
        <v>1.0</v>
      </c>
    </row>
    <row r="977">
      <c r="M977" s="1">
        <v>0.975</v>
      </c>
      <c r="N977" s="1">
        <v>1.0</v>
      </c>
      <c r="O977" s="2">
        <f t="shared" si="8"/>
        <v>1</v>
      </c>
      <c r="P977" s="2">
        <f t="shared" si="3"/>
        <v>0.02447174185</v>
      </c>
      <c r="Q977" s="2">
        <f t="shared" si="9"/>
        <v>0.02447174185</v>
      </c>
      <c r="S977" s="2">
        <f t="shared" si="5"/>
        <v>0.5</v>
      </c>
      <c r="T977" s="1">
        <v>1.0</v>
      </c>
    </row>
    <row r="978">
      <c r="M978" s="1">
        <v>0.976</v>
      </c>
      <c r="N978" s="1">
        <v>1.0</v>
      </c>
      <c r="O978" s="2">
        <f t="shared" si="8"/>
        <v>1</v>
      </c>
      <c r="P978" s="2">
        <f t="shared" si="3"/>
        <v>0.02256772763</v>
      </c>
      <c r="Q978" s="2">
        <f t="shared" si="9"/>
        <v>0.02256772763</v>
      </c>
      <c r="S978" s="2">
        <f t="shared" si="5"/>
        <v>0.5062830199</v>
      </c>
      <c r="T978" s="1">
        <v>1.0</v>
      </c>
    </row>
    <row r="979">
      <c r="M979" s="1">
        <v>0.977</v>
      </c>
      <c r="N979" s="1">
        <v>1.0</v>
      </c>
      <c r="O979" s="2">
        <f t="shared" si="8"/>
        <v>1</v>
      </c>
      <c r="P979" s="2">
        <f t="shared" si="3"/>
        <v>0.02073910549</v>
      </c>
      <c r="Q979" s="2">
        <f t="shared" si="9"/>
        <v>0.02073910549</v>
      </c>
      <c r="S979" s="2">
        <f t="shared" si="5"/>
        <v>0.5125650477</v>
      </c>
      <c r="T979" s="1">
        <v>1.0</v>
      </c>
    </row>
    <row r="980">
      <c r="M980" s="1">
        <v>0.978</v>
      </c>
      <c r="N980" s="1">
        <v>1.0</v>
      </c>
      <c r="O980" s="2">
        <f t="shared" si="8"/>
        <v>1</v>
      </c>
      <c r="P980" s="2">
        <f t="shared" si="3"/>
        <v>0.01898616421</v>
      </c>
      <c r="Q980" s="2">
        <f t="shared" si="9"/>
        <v>0.01898616421</v>
      </c>
      <c r="S980" s="2">
        <f t="shared" si="5"/>
        <v>0.5188450913</v>
      </c>
      <c r="T980" s="1">
        <v>1.0</v>
      </c>
    </row>
    <row r="981">
      <c r="M981" s="1">
        <v>0.979</v>
      </c>
      <c r="N981" s="1">
        <v>1.0</v>
      </c>
      <c r="O981" s="2">
        <f t="shared" si="8"/>
        <v>1</v>
      </c>
      <c r="P981" s="2">
        <f t="shared" si="3"/>
        <v>0.01730918058</v>
      </c>
      <c r="Q981" s="2">
        <f t="shared" si="9"/>
        <v>0.01730918058</v>
      </c>
      <c r="S981" s="2">
        <f t="shared" si="5"/>
        <v>0.5251221591</v>
      </c>
      <c r="T981" s="1">
        <v>1.0</v>
      </c>
    </row>
    <row r="982">
      <c r="M982" s="1">
        <v>0.98</v>
      </c>
      <c r="N982" s="1">
        <v>1.0</v>
      </c>
      <c r="O982" s="2">
        <f t="shared" si="8"/>
        <v>1</v>
      </c>
      <c r="P982" s="2">
        <f t="shared" si="3"/>
        <v>0.01570841944</v>
      </c>
      <c r="Q982" s="2">
        <f t="shared" si="9"/>
        <v>0.01570841944</v>
      </c>
      <c r="S982" s="2">
        <f t="shared" si="5"/>
        <v>0.5313952598</v>
      </c>
      <c r="T982" s="1">
        <v>1.0</v>
      </c>
    </row>
    <row r="983">
      <c r="M983" s="1">
        <v>0.981</v>
      </c>
      <c r="N983" s="1">
        <v>1.0</v>
      </c>
      <c r="O983" s="2">
        <f t="shared" si="8"/>
        <v>1</v>
      </c>
      <c r="P983" s="2">
        <f t="shared" si="3"/>
        <v>0.01418413354</v>
      </c>
      <c r="Q983" s="2">
        <f t="shared" si="9"/>
        <v>0.01418413354</v>
      </c>
      <c r="S983" s="2">
        <f t="shared" si="5"/>
        <v>0.5376634028</v>
      </c>
      <c r="T983" s="1">
        <v>1.0</v>
      </c>
    </row>
    <row r="984">
      <c r="M984" s="1">
        <v>0.982</v>
      </c>
      <c r="N984" s="1">
        <v>1.0</v>
      </c>
      <c r="O984" s="2">
        <f t="shared" si="8"/>
        <v>1</v>
      </c>
      <c r="P984" s="2">
        <f t="shared" si="3"/>
        <v>0.01273656361</v>
      </c>
      <c r="Q984" s="2">
        <f t="shared" si="9"/>
        <v>0.01273656361</v>
      </c>
      <c r="S984" s="2">
        <f t="shared" si="5"/>
        <v>0.5439255983</v>
      </c>
      <c r="T984" s="1">
        <v>1.0</v>
      </c>
    </row>
    <row r="985">
      <c r="M985" s="1">
        <v>0.983</v>
      </c>
      <c r="N985" s="1">
        <v>1.0</v>
      </c>
      <c r="O985" s="2">
        <f t="shared" si="8"/>
        <v>1</v>
      </c>
      <c r="P985" s="2">
        <f t="shared" si="3"/>
        <v>0.01136593822</v>
      </c>
      <c r="Q985" s="2">
        <f t="shared" si="9"/>
        <v>0.01136593822</v>
      </c>
      <c r="S985" s="2">
        <f t="shared" si="5"/>
        <v>0.5501808574</v>
      </c>
      <c r="T985" s="1">
        <v>1.0</v>
      </c>
    </row>
    <row r="986">
      <c r="M986" s="1">
        <v>0.984</v>
      </c>
      <c r="N986" s="1">
        <v>1.0</v>
      </c>
      <c r="O986" s="2">
        <f t="shared" si="8"/>
        <v>1</v>
      </c>
      <c r="P986" s="2">
        <f t="shared" si="3"/>
        <v>0.01007247381</v>
      </c>
      <c r="Q986" s="2">
        <f t="shared" si="9"/>
        <v>0.01007247381</v>
      </c>
      <c r="S986" s="2">
        <f t="shared" si="5"/>
        <v>0.5564281924</v>
      </c>
      <c r="T986" s="1">
        <v>1.0</v>
      </c>
    </row>
    <row r="987">
      <c r="M987" s="1">
        <v>0.985</v>
      </c>
      <c r="N987" s="1">
        <v>1.0</v>
      </c>
      <c r="O987" s="2">
        <f t="shared" si="8"/>
        <v>1</v>
      </c>
      <c r="P987" s="2">
        <f t="shared" si="3"/>
        <v>0.008856374636</v>
      </c>
      <c r="Q987" s="2">
        <f t="shared" si="9"/>
        <v>0.008856374636</v>
      </c>
      <c r="S987" s="2">
        <f t="shared" si="5"/>
        <v>0.5626666168</v>
      </c>
      <c r="T987" s="1">
        <v>1.0</v>
      </c>
    </row>
    <row r="988">
      <c r="M988" s="1">
        <v>0.986</v>
      </c>
      <c r="N988" s="1">
        <v>1.0</v>
      </c>
      <c r="O988" s="2">
        <f t="shared" si="8"/>
        <v>1</v>
      </c>
      <c r="P988" s="2">
        <f t="shared" si="3"/>
        <v>0.007717832735</v>
      </c>
      <c r="Q988" s="2">
        <f t="shared" si="9"/>
        <v>0.007717832735</v>
      </c>
      <c r="S988" s="2">
        <f t="shared" si="5"/>
        <v>0.5688951453</v>
      </c>
      <c r="T988" s="1">
        <v>1.0</v>
      </c>
    </row>
    <row r="989">
      <c r="M989" s="1">
        <v>0.987</v>
      </c>
      <c r="N989" s="1">
        <v>1.0</v>
      </c>
      <c r="O989" s="2">
        <f t="shared" si="8"/>
        <v>1</v>
      </c>
      <c r="P989" s="2">
        <f t="shared" si="3"/>
        <v>0.006657027896</v>
      </c>
      <c r="Q989" s="2">
        <f t="shared" si="9"/>
        <v>0.006657027896</v>
      </c>
      <c r="S989" s="2">
        <f t="shared" si="5"/>
        <v>0.5751127946</v>
      </c>
      <c r="T989" s="1">
        <v>1.0</v>
      </c>
    </row>
    <row r="990">
      <c r="M990" s="1">
        <v>0.988</v>
      </c>
      <c r="N990" s="1">
        <v>1.0</v>
      </c>
      <c r="O990" s="2">
        <f t="shared" si="8"/>
        <v>1</v>
      </c>
      <c r="P990" s="2">
        <f t="shared" si="3"/>
        <v>0.005674127631</v>
      </c>
      <c r="Q990" s="2">
        <f t="shared" si="9"/>
        <v>0.005674127631</v>
      </c>
      <c r="S990" s="2">
        <f t="shared" si="5"/>
        <v>0.5813185826</v>
      </c>
      <c r="T990" s="1">
        <v>1.0</v>
      </c>
    </row>
    <row r="991">
      <c r="M991" s="1">
        <v>0.989</v>
      </c>
      <c r="N991" s="1">
        <v>1.0</v>
      </c>
      <c r="O991" s="2">
        <f t="shared" si="8"/>
        <v>1</v>
      </c>
      <c r="P991" s="2">
        <f t="shared" si="3"/>
        <v>0.004769287152</v>
      </c>
      <c r="Q991" s="2">
        <f t="shared" si="9"/>
        <v>0.004769287152</v>
      </c>
      <c r="S991" s="2">
        <f t="shared" si="5"/>
        <v>0.5875115295</v>
      </c>
      <c r="T991" s="1">
        <v>1.0</v>
      </c>
    </row>
    <row r="992">
      <c r="M992" s="1">
        <v>0.99</v>
      </c>
      <c r="N992" s="1">
        <v>1.0</v>
      </c>
      <c r="O992" s="2">
        <f t="shared" si="8"/>
        <v>1</v>
      </c>
      <c r="P992" s="2">
        <f t="shared" si="3"/>
        <v>0.003942649343</v>
      </c>
      <c r="Q992" s="2">
        <f t="shared" si="9"/>
        <v>0.003942649343</v>
      </c>
      <c r="S992" s="2">
        <f t="shared" si="5"/>
        <v>0.5936906573</v>
      </c>
      <c r="T992" s="1">
        <v>1.0</v>
      </c>
    </row>
    <row r="993">
      <c r="M993" s="1">
        <v>0.991</v>
      </c>
      <c r="N993" s="1">
        <v>1.0</v>
      </c>
      <c r="O993" s="2">
        <f t="shared" si="8"/>
        <v>1</v>
      </c>
      <c r="P993" s="2">
        <f t="shared" si="3"/>
        <v>0.00319434474</v>
      </c>
      <c r="Q993" s="2">
        <f t="shared" si="9"/>
        <v>0.00319434474</v>
      </c>
      <c r="S993" s="2">
        <f t="shared" si="5"/>
        <v>0.5998549903</v>
      </c>
      <c r="T993" s="1">
        <v>1.0</v>
      </c>
    </row>
    <row r="994">
      <c r="M994" s="1">
        <v>0.992</v>
      </c>
      <c r="N994" s="1">
        <v>1.0</v>
      </c>
      <c r="O994" s="2">
        <f t="shared" si="8"/>
        <v>1</v>
      </c>
      <c r="P994" s="2">
        <f t="shared" si="3"/>
        <v>0.002524491509</v>
      </c>
      <c r="Q994" s="2">
        <f t="shared" si="9"/>
        <v>0.002524491509</v>
      </c>
      <c r="S994" s="2">
        <f t="shared" si="5"/>
        <v>0.606003555</v>
      </c>
      <c r="T994" s="1">
        <v>1.0</v>
      </c>
    </row>
    <row r="995">
      <c r="M995" s="1">
        <v>0.993</v>
      </c>
      <c r="N995" s="1">
        <v>1.0</v>
      </c>
      <c r="O995" s="2">
        <f t="shared" si="8"/>
        <v>1</v>
      </c>
      <c r="P995" s="2">
        <f t="shared" si="3"/>
        <v>0.001933195428</v>
      </c>
      <c r="Q995" s="2">
        <f t="shared" si="9"/>
        <v>0.001933195428</v>
      </c>
      <c r="S995" s="2">
        <f t="shared" si="5"/>
        <v>0.6121353805</v>
      </c>
      <c r="T995" s="1">
        <v>1.0</v>
      </c>
    </row>
    <row r="996">
      <c r="M996" s="1">
        <v>0.994</v>
      </c>
      <c r="N996" s="1">
        <v>1.0</v>
      </c>
      <c r="O996" s="2">
        <f t="shared" si="8"/>
        <v>1</v>
      </c>
      <c r="P996" s="2">
        <f t="shared" si="3"/>
        <v>0.00142054987</v>
      </c>
      <c r="Q996" s="2">
        <f t="shared" si="9"/>
        <v>0.00142054987</v>
      </c>
      <c r="S996" s="2">
        <f t="shared" si="5"/>
        <v>0.6182494985</v>
      </c>
      <c r="T996" s="1">
        <v>1.0</v>
      </c>
    </row>
    <row r="997">
      <c r="M997" s="1">
        <v>0.995</v>
      </c>
      <c r="N997" s="1">
        <v>1.0</v>
      </c>
      <c r="O997" s="2">
        <f t="shared" si="8"/>
        <v>1</v>
      </c>
      <c r="P997" s="2">
        <f t="shared" si="3"/>
        <v>0.0009866357859</v>
      </c>
      <c r="Q997" s="2">
        <f t="shared" si="9"/>
        <v>0.0009866357859</v>
      </c>
      <c r="S997" s="2">
        <f t="shared" si="5"/>
        <v>0.6243449436</v>
      </c>
      <c r="T997" s="1">
        <v>1.0</v>
      </c>
    </row>
    <row r="998">
      <c r="M998" s="1">
        <v>0.996</v>
      </c>
      <c r="N998" s="1">
        <v>1.0</v>
      </c>
      <c r="O998" s="2">
        <f t="shared" si="8"/>
        <v>1</v>
      </c>
      <c r="P998" s="2">
        <f t="shared" si="3"/>
        <v>0.000631521697</v>
      </c>
      <c r="Q998" s="2">
        <f t="shared" si="9"/>
        <v>0.000631521697</v>
      </c>
      <c r="S998" s="2">
        <f t="shared" si="5"/>
        <v>0.6304207531</v>
      </c>
      <c r="T998" s="1">
        <v>1.0</v>
      </c>
    </row>
    <row r="999">
      <c r="M999" s="1">
        <v>0.997</v>
      </c>
      <c r="N999" s="1">
        <v>1.0</v>
      </c>
      <c r="O999" s="2">
        <f t="shared" si="8"/>
        <v>1</v>
      </c>
      <c r="P999" s="2">
        <f t="shared" si="3"/>
        <v>0.0003552636797</v>
      </c>
      <c r="Q999" s="2">
        <f t="shared" si="9"/>
        <v>0.0003552636797</v>
      </c>
      <c r="S999" s="2">
        <f t="shared" si="5"/>
        <v>0.6364759678</v>
      </c>
      <c r="T999" s="1">
        <v>1.0</v>
      </c>
    </row>
    <row r="1000">
      <c r="M1000" s="1">
        <v>0.998</v>
      </c>
      <c r="N1000" s="1">
        <v>1.0</v>
      </c>
      <c r="O1000" s="2">
        <f t="shared" si="8"/>
        <v>1</v>
      </c>
      <c r="P1000" s="2">
        <f t="shared" si="3"/>
        <v>0.0001579053584</v>
      </c>
      <c r="Q1000" s="2">
        <f t="shared" si="9"/>
        <v>0.0001579053584</v>
      </c>
      <c r="S1000" s="2">
        <f t="shared" si="5"/>
        <v>0.6425096312</v>
      </c>
      <c r="T1000" s="1">
        <v>1.0</v>
      </c>
    </row>
    <row r="1001">
      <c r="M1001" s="1">
        <v>0.999</v>
      </c>
      <c r="N1001" s="1">
        <v>1.0</v>
      </c>
      <c r="O1001" s="2">
        <f t="shared" si="8"/>
        <v>1</v>
      </c>
      <c r="P1001" s="2">
        <f t="shared" si="3"/>
        <v>0.00003947789809</v>
      </c>
      <c r="Q1001" s="2">
        <f t="shared" si="9"/>
        <v>0.00003947789809</v>
      </c>
      <c r="S1001" s="2">
        <f t="shared" si="5"/>
        <v>0.6485207908</v>
      </c>
      <c r="T1001" s="1">
        <v>1.0</v>
      </c>
    </row>
    <row r="1002">
      <c r="M1002" s="1">
        <v>1.0</v>
      </c>
      <c r="N1002" s="1">
        <v>1.0</v>
      </c>
      <c r="O1002" s="2">
        <f t="shared" si="8"/>
        <v>1</v>
      </c>
      <c r="P1002" s="2">
        <f t="shared" si="3"/>
        <v>0</v>
      </c>
      <c r="Q1002" s="2">
        <f t="shared" si="9"/>
        <v>0</v>
      </c>
      <c r="S1002" s="2">
        <f t="shared" si="5"/>
        <v>0.6545084972</v>
      </c>
      <c r="T1002" s="1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9.14"/>
    <col customWidth="1" min="3" max="3" width="27.14"/>
    <col customWidth="1" min="14" max="14" width="26.57"/>
  </cols>
  <sheetData>
    <row r="1">
      <c r="A1" s="1" t="s">
        <v>100</v>
      </c>
      <c r="B1" s="1" t="s">
        <v>101</v>
      </c>
      <c r="C1" s="1" t="s">
        <v>102</v>
      </c>
      <c r="D1" s="1" t="s">
        <v>162</v>
      </c>
      <c r="L1" s="1" t="s">
        <v>100</v>
      </c>
      <c r="M1" s="1" t="s">
        <v>101</v>
      </c>
      <c r="N1" s="1" t="s">
        <v>102</v>
      </c>
      <c r="O1" s="1" t="s">
        <v>163</v>
      </c>
      <c r="Z1" s="1" t="s">
        <v>100</v>
      </c>
      <c r="AA1" s="1" t="s">
        <v>101</v>
      </c>
      <c r="AB1" s="1" t="s">
        <v>101</v>
      </c>
      <c r="AC1" s="1" t="s">
        <v>102</v>
      </c>
      <c r="AD1" s="1" t="s">
        <v>164</v>
      </c>
      <c r="AP1" s="1" t="s">
        <v>100</v>
      </c>
      <c r="AQ1" s="1" t="s">
        <v>101</v>
      </c>
      <c r="AR1" s="1" t="s">
        <v>101</v>
      </c>
      <c r="AS1" s="1" t="s">
        <v>102</v>
      </c>
      <c r="AT1" s="1" t="s">
        <v>165</v>
      </c>
      <c r="BG1" s="1" t="s">
        <v>100</v>
      </c>
      <c r="BH1" s="1" t="s">
        <v>101</v>
      </c>
      <c r="BI1" s="1" t="s">
        <v>166</v>
      </c>
      <c r="BJ1" s="6" t="s">
        <v>102</v>
      </c>
    </row>
    <row r="2">
      <c r="A2" s="7">
        <v>1.58160349183866E16</v>
      </c>
      <c r="B2" s="1">
        <v>2000.0</v>
      </c>
      <c r="C2" s="7">
        <v>-1.71239547729492E16</v>
      </c>
      <c r="D2" s="2">
        <f t="shared" ref="D2:D152" si="1"> C2 / 1000000000000000</f>
        <v>-17.12395477</v>
      </c>
      <c r="J2" s="1">
        <v>1.1</v>
      </c>
      <c r="L2" s="7">
        <v>1.5816910156326E16</v>
      </c>
      <c r="M2" s="1">
        <v>2000.0</v>
      </c>
      <c r="N2" s="7">
        <v>-5.48838281631469E15</v>
      </c>
      <c r="O2" s="2">
        <f t="shared" ref="O2:O154" si="2"> (N2 / 1000000000000000) * $J$2</f>
        <v>-6.037221098</v>
      </c>
      <c r="Z2" s="7">
        <v>1.58170635946036E15</v>
      </c>
      <c r="AA2" s="1">
        <v>2000.0</v>
      </c>
      <c r="AB2" s="1">
        <v>2000.0</v>
      </c>
      <c r="AC2" s="7">
        <v>-5.38758516311645E15</v>
      </c>
      <c r="AD2" s="2">
        <f t="shared" ref="AD2:AD154" si="3"> AC2 / 1000000000000000</f>
        <v>-5.387585163</v>
      </c>
      <c r="AP2" s="7">
        <v>1.58170666684196E15</v>
      </c>
      <c r="AQ2" s="1">
        <v>10000.0</v>
      </c>
      <c r="AR2" s="1">
        <v>10000.0</v>
      </c>
      <c r="AS2" s="7">
        <v>-1.1589241027832E14</v>
      </c>
      <c r="AT2" s="2">
        <f t="shared" ref="AT2:AT52" si="4"> AS2 / 1000000000000000</f>
        <v>-0.1158924103</v>
      </c>
      <c r="AV2" s="8" t="s">
        <v>167</v>
      </c>
      <c r="BF2" s="1">
        <v>0.8</v>
      </c>
      <c r="BG2" s="7">
        <v>1.57660340645232E16</v>
      </c>
      <c r="BH2" s="1">
        <v>10000.0</v>
      </c>
      <c r="BI2" s="1">
        <f t="shared" ref="BI2:BI176" si="5"> BH2 / 1000000</f>
        <v>0.01</v>
      </c>
      <c r="BJ2">
        <v>-0.7298485496762801</v>
      </c>
    </row>
    <row r="3">
      <c r="A3" s="7">
        <v>1.58160359083882E16</v>
      </c>
      <c r="B3" s="1">
        <v>4000.0</v>
      </c>
      <c r="C3" s="7">
        <v>-1.31239547729492E16</v>
      </c>
      <c r="D3" s="2">
        <f t="shared" si="1"/>
        <v>-13.12395477</v>
      </c>
      <c r="L3" s="7">
        <v>1.58169110745924E16</v>
      </c>
      <c r="M3" s="1">
        <v>4000.0</v>
      </c>
      <c r="N3" s="7">
        <v>-5.03272771835327E15</v>
      </c>
      <c r="O3" s="2">
        <f t="shared" si="2"/>
        <v>-5.53600049</v>
      </c>
      <c r="Z3" s="7">
        <v>1.58170643509385E15</v>
      </c>
      <c r="AA3" s="1">
        <v>4000.0</v>
      </c>
      <c r="AB3" s="1">
        <v>4000.0</v>
      </c>
      <c r="AC3" s="7">
        <v>-5.25779485702514E15</v>
      </c>
      <c r="AD3" s="2">
        <f t="shared" si="3"/>
        <v>-5.257794857</v>
      </c>
      <c r="AP3" s="7">
        <v>1.58170705560251E16</v>
      </c>
      <c r="AQ3" s="1">
        <v>20000.0</v>
      </c>
      <c r="AR3" s="1">
        <v>20000.0</v>
      </c>
      <c r="AS3" s="7">
        <v>-4.5040681362152E13</v>
      </c>
      <c r="AT3" s="2">
        <f t="shared" si="4"/>
        <v>-0.04504068136</v>
      </c>
      <c r="BG3" s="7">
        <v>1.57660373170824E16</v>
      </c>
      <c r="BH3" s="1">
        <v>20000.0</v>
      </c>
      <c r="BI3" s="1">
        <f t="shared" si="5"/>
        <v>0.02</v>
      </c>
      <c r="BJ3">
        <v>-0.33126151351928</v>
      </c>
    </row>
    <row r="4">
      <c r="A4" s="7">
        <v>1.58160366752866E16</v>
      </c>
      <c r="B4" s="1">
        <v>6000.0</v>
      </c>
      <c r="C4" s="7">
        <v>-8.85452079772949E15</v>
      </c>
      <c r="D4" s="2">
        <f t="shared" si="1"/>
        <v>-8.854520798</v>
      </c>
      <c r="F4" s="8" t="s">
        <v>168</v>
      </c>
      <c r="L4" s="7">
        <v>1.58169120170503E16</v>
      </c>
      <c r="M4" s="1">
        <v>6000.0</v>
      </c>
      <c r="N4" s="7">
        <v>-3.39863872528076E15</v>
      </c>
      <c r="O4" s="2">
        <f t="shared" si="2"/>
        <v>-3.738502598</v>
      </c>
      <c r="S4" s="8" t="s">
        <v>169</v>
      </c>
      <c r="Z4" s="7">
        <v>1.58170651363853E16</v>
      </c>
      <c r="AA4" s="1">
        <v>6000.0</v>
      </c>
      <c r="AB4" s="1">
        <v>6000.0</v>
      </c>
      <c r="AC4" s="7">
        <v>-3.8357503414154E15</v>
      </c>
      <c r="AD4" s="2">
        <f t="shared" si="3"/>
        <v>-3.835750341</v>
      </c>
      <c r="AF4" s="8" t="s">
        <v>170</v>
      </c>
      <c r="AP4" s="7">
        <v>1.58170745700384E16</v>
      </c>
      <c r="AQ4" s="1">
        <v>30000.0</v>
      </c>
      <c r="AR4" s="1">
        <v>30000.0</v>
      </c>
      <c r="AS4" s="7">
        <v>2.2316181063652E14</v>
      </c>
      <c r="AT4" s="2">
        <f t="shared" si="4"/>
        <v>0.2231618106</v>
      </c>
      <c r="BG4" s="7">
        <v>1.57660405577866E15</v>
      </c>
      <c r="BH4" s="1">
        <v>30000.0</v>
      </c>
      <c r="BI4" s="1">
        <f t="shared" si="5"/>
        <v>0.03</v>
      </c>
      <c r="BJ4">
        <v>-0.28336459398269603</v>
      </c>
    </row>
    <row r="5">
      <c r="A5" s="7">
        <v>1.58160374202583E16</v>
      </c>
      <c r="B5" s="1">
        <v>8000.0</v>
      </c>
      <c r="C5" s="7">
        <v>-6.48477506637573E15</v>
      </c>
      <c r="D5" s="2">
        <f t="shared" si="1"/>
        <v>-6.484775066</v>
      </c>
      <c r="L5" s="7">
        <v>1.58169129392786E16</v>
      </c>
      <c r="M5" s="1">
        <v>8000.0</v>
      </c>
      <c r="N5" s="7">
        <v>-2.17258095741271E15</v>
      </c>
      <c r="O5" s="2">
        <f t="shared" si="2"/>
        <v>-2.389839053</v>
      </c>
      <c r="Z5" s="7">
        <v>1.58170658979435E15</v>
      </c>
      <c r="AA5" s="1">
        <v>8000.0</v>
      </c>
      <c r="AB5" s="1">
        <v>8000.0</v>
      </c>
      <c r="AC5" s="7">
        <v>-2.38074326515197E15</v>
      </c>
      <c r="AD5" s="2">
        <f t="shared" si="3"/>
        <v>-2.380743265</v>
      </c>
      <c r="AP5" s="7">
        <v>1.58170786501454E16</v>
      </c>
      <c r="AQ5" s="1">
        <v>40000.0</v>
      </c>
      <c r="AR5" s="1">
        <v>40000.0</v>
      </c>
      <c r="AS5" s="7">
        <v>8.5642682433128E13</v>
      </c>
      <c r="AT5" s="2">
        <f t="shared" si="4"/>
        <v>0.08564268243</v>
      </c>
      <c r="BG5" s="7">
        <v>1.57660437747782E16</v>
      </c>
      <c r="BH5" s="1">
        <v>40000.0</v>
      </c>
      <c r="BI5" s="1">
        <f t="shared" si="5"/>
        <v>0.04</v>
      </c>
      <c r="BJ5">
        <v>-0.1144131541252136</v>
      </c>
    </row>
    <row r="6">
      <c r="A6" s="7">
        <v>1.58160382342703E16</v>
      </c>
      <c r="B6" s="1">
        <v>10000.0</v>
      </c>
      <c r="C6" s="7">
        <v>-3.94868612289428E15</v>
      </c>
      <c r="D6" s="2">
        <f t="shared" si="1"/>
        <v>-3.948686123</v>
      </c>
      <c r="L6" s="7">
        <v>1.58169139181766E16</v>
      </c>
      <c r="M6" s="1">
        <v>10000.0</v>
      </c>
      <c r="N6" s="7">
        <v>-1.22365379333496E15</v>
      </c>
      <c r="O6" s="2">
        <f t="shared" si="2"/>
        <v>-1.346019173</v>
      </c>
      <c r="Z6" s="7">
        <v>1.58170666682463E16</v>
      </c>
      <c r="AA6" s="1">
        <v>10000.0</v>
      </c>
      <c r="AB6" s="1">
        <v>10000.0</v>
      </c>
      <c r="AC6" s="7">
        <v>-9.76019740104675E14</v>
      </c>
      <c r="AD6" s="2">
        <f t="shared" si="3"/>
        <v>-0.9760197401</v>
      </c>
      <c r="AP6" s="7">
        <v>1.58170826944433E15</v>
      </c>
      <c r="AQ6" s="1">
        <v>50000.0</v>
      </c>
      <c r="AR6" s="1">
        <v>50000.0</v>
      </c>
      <c r="AS6" s="7">
        <v>2.56634149700403E14</v>
      </c>
      <c r="AT6" s="2">
        <f t="shared" si="4"/>
        <v>0.2566341497</v>
      </c>
      <c r="BG6" s="7">
        <v>1.57660470088787E15</v>
      </c>
      <c r="BH6" s="1">
        <v>50000.0</v>
      </c>
      <c r="BI6" s="1">
        <f t="shared" si="5"/>
        <v>0.05</v>
      </c>
      <c r="BJ6">
        <v>-0.1058483076095576</v>
      </c>
    </row>
    <row r="7">
      <c r="A7" s="7">
        <v>1.58160390136004E16</v>
      </c>
      <c r="B7" s="1">
        <v>12000.0</v>
      </c>
      <c r="C7" s="7">
        <v>-2.23601078987121E15</v>
      </c>
      <c r="D7" s="2">
        <f t="shared" si="1"/>
        <v>-2.23601079</v>
      </c>
      <c r="L7" s="7">
        <v>1.58169148092716E16</v>
      </c>
      <c r="M7" s="1">
        <v>12000.0</v>
      </c>
      <c r="N7" s="7">
        <v>-1.55444407463073E15</v>
      </c>
      <c r="O7" s="2">
        <f t="shared" si="2"/>
        <v>-1.709888482</v>
      </c>
      <c r="Z7" s="7">
        <v>1.58170674215315E16</v>
      </c>
      <c r="AA7" s="1">
        <v>12000.0</v>
      </c>
      <c r="AB7" s="1">
        <v>12000.0</v>
      </c>
      <c r="AC7" s="7">
        <v>1.90556570887565E15</v>
      </c>
      <c r="AD7" s="2">
        <f t="shared" si="3"/>
        <v>1.905565709</v>
      </c>
      <c r="AP7" s="7">
        <v>1.58170867368204E16</v>
      </c>
      <c r="AQ7" s="1">
        <v>60000.0</v>
      </c>
      <c r="AR7" s="1">
        <v>60000.0</v>
      </c>
      <c r="AS7" s="7">
        <v>2.03179195523262E14</v>
      </c>
      <c r="AT7" s="2">
        <f t="shared" si="4"/>
        <v>0.2031791955</v>
      </c>
      <c r="BG7" s="7">
        <v>1.57660502649292E16</v>
      </c>
      <c r="BH7" s="1">
        <v>60000.0</v>
      </c>
      <c r="BI7" s="1">
        <f t="shared" si="5"/>
        <v>0.06</v>
      </c>
      <c r="BJ7">
        <v>-0.1609848181060024</v>
      </c>
    </row>
    <row r="8">
      <c r="A8" s="7">
        <v>1.58160397995168E16</v>
      </c>
      <c r="B8" s="1">
        <v>14000.0</v>
      </c>
      <c r="C8" s="7">
        <v>-1.30772638320922E15</v>
      </c>
      <c r="D8" s="2">
        <f t="shared" si="1"/>
        <v>-1.307726383</v>
      </c>
      <c r="L8" s="7">
        <v>1.58169157811451E15</v>
      </c>
      <c r="M8" s="1">
        <v>14000.0</v>
      </c>
      <c r="N8" s="7">
        <v>9.88763213157653E14</v>
      </c>
      <c r="O8" s="2">
        <f t="shared" si="2"/>
        <v>1.087639534</v>
      </c>
      <c r="Z8" s="7">
        <v>1.58170681872665E14</v>
      </c>
      <c r="AA8" s="1">
        <v>14000.0</v>
      </c>
      <c r="AB8" s="1">
        <v>14000.0</v>
      </c>
      <c r="AC8" s="7">
        <v>1.00131022930145E15</v>
      </c>
      <c r="AD8" s="2">
        <f t="shared" si="3"/>
        <v>1.001310229</v>
      </c>
      <c r="AP8" s="7">
        <v>1.58170907859492E16</v>
      </c>
      <c r="AQ8" s="1">
        <v>70000.0</v>
      </c>
      <c r="AR8" s="1">
        <v>70000.0</v>
      </c>
      <c r="AS8" s="7">
        <v>1.71856075525283E14</v>
      </c>
      <c r="AT8" s="2">
        <f t="shared" si="4"/>
        <v>0.1718560755</v>
      </c>
      <c r="BG8" s="7">
        <v>1.57660534885475E16</v>
      </c>
      <c r="BH8" s="1">
        <v>70000.0</v>
      </c>
      <c r="BI8" s="1">
        <f t="shared" si="5"/>
        <v>0.07</v>
      </c>
      <c r="BJ8">
        <v>0.5052858781814561</v>
      </c>
    </row>
    <row r="9">
      <c r="A9" s="7">
        <v>1.5816040587141E16</v>
      </c>
      <c r="B9" s="1">
        <v>16000.0</v>
      </c>
      <c r="C9" s="7">
        <v>-1.45733088254928E15</v>
      </c>
      <c r="D9" s="2">
        <f t="shared" si="1"/>
        <v>-1.457330883</v>
      </c>
      <c r="L9" s="7">
        <v>1.58169167622125E16</v>
      </c>
      <c r="M9" s="1">
        <v>16000.0</v>
      </c>
      <c r="N9" s="7">
        <v>1.90343654155731E15</v>
      </c>
      <c r="O9" s="2">
        <f t="shared" si="2"/>
        <v>2.093780196</v>
      </c>
      <c r="Z9" s="7">
        <v>1.58170689676532E16</v>
      </c>
      <c r="AA9" s="1">
        <v>16000.0</v>
      </c>
      <c r="AB9" s="1">
        <v>16000.0</v>
      </c>
      <c r="AC9" s="7">
        <v>1.91525530815124E15</v>
      </c>
      <c r="AD9" s="2">
        <f t="shared" si="3"/>
        <v>1.915255308</v>
      </c>
      <c r="AP9" s="7">
        <v>1.5817094854802E15</v>
      </c>
      <c r="AQ9" s="1">
        <v>80000.0</v>
      </c>
      <c r="AR9" s="1">
        <v>80000.0</v>
      </c>
      <c r="AS9" s="7">
        <v>2.58465677499771E14</v>
      </c>
      <c r="AT9" s="2">
        <f t="shared" si="4"/>
        <v>0.2584656775</v>
      </c>
      <c r="BG9" s="7">
        <v>1.57660567295757E16</v>
      </c>
      <c r="BH9" s="1">
        <v>80000.0</v>
      </c>
      <c r="BI9" s="1">
        <f t="shared" si="5"/>
        <v>0.08</v>
      </c>
      <c r="BJ9">
        <v>0.411767530441284</v>
      </c>
    </row>
    <row r="10">
      <c r="A10" s="7">
        <v>1.58160413997428E16</v>
      </c>
      <c r="B10" s="1">
        <v>18000.0</v>
      </c>
      <c r="C10" s="7">
        <v>1.26133620738983E15</v>
      </c>
      <c r="D10" s="2">
        <f t="shared" si="1"/>
        <v>1.261336207</v>
      </c>
      <c r="L10" s="7">
        <v>1.58169177615496E16</v>
      </c>
      <c r="M10" s="1">
        <v>18000.0</v>
      </c>
      <c r="N10" s="7">
        <v>2.38266921043396E14</v>
      </c>
      <c r="O10" s="2">
        <f t="shared" si="2"/>
        <v>0.2620936131</v>
      </c>
      <c r="Z10" s="7">
        <v>1.58170697511075E15</v>
      </c>
      <c r="AA10" s="1">
        <v>18000.0</v>
      </c>
      <c r="AB10" s="1">
        <v>18000.0</v>
      </c>
      <c r="AC10" s="7">
        <v>2.36442351341247E15</v>
      </c>
      <c r="AD10" s="2">
        <f t="shared" si="3"/>
        <v>2.364423513</v>
      </c>
      <c r="AP10" s="7">
        <v>1.58170989556813E16</v>
      </c>
      <c r="AQ10" s="1">
        <v>90000.0</v>
      </c>
      <c r="AR10" s="1">
        <v>90000.0</v>
      </c>
      <c r="AS10" s="7">
        <v>5.12136757373809E14</v>
      </c>
      <c r="AT10" s="2">
        <f t="shared" si="4"/>
        <v>0.5121367574</v>
      </c>
      <c r="BG10" s="7">
        <v>1.57660599383911E16</v>
      </c>
      <c r="BH10" s="1">
        <v>90000.0</v>
      </c>
      <c r="BI10" s="1">
        <f t="shared" si="5"/>
        <v>0.09</v>
      </c>
      <c r="BJ10">
        <v>0.38776030540466244</v>
      </c>
    </row>
    <row r="11">
      <c r="A11" s="7">
        <v>1.58160421968251E15</v>
      </c>
      <c r="B11" s="1">
        <v>20000.0</v>
      </c>
      <c r="C11" s="7">
        <v>2.22763895988464E15</v>
      </c>
      <c r="D11" s="2">
        <f t="shared" si="1"/>
        <v>2.22763896</v>
      </c>
      <c r="L11" s="7">
        <v>1.58169188331821E16</v>
      </c>
      <c r="M11" s="1">
        <v>20000.0</v>
      </c>
      <c r="N11" s="7">
        <v>2.90385127067565E15</v>
      </c>
      <c r="O11" s="2">
        <f t="shared" si="2"/>
        <v>3.194236398</v>
      </c>
      <c r="Z11" s="7">
        <v>1.58170705558518E16</v>
      </c>
      <c r="AA11" s="1">
        <v>20000.0</v>
      </c>
      <c r="AB11" s="1">
        <v>20000.0</v>
      </c>
      <c r="AC11" s="7">
        <v>2.8271014690399E15</v>
      </c>
      <c r="AD11" s="2">
        <f t="shared" si="3"/>
        <v>2.827101469</v>
      </c>
      <c r="AP11" s="7">
        <v>1.58171030405303E16</v>
      </c>
      <c r="AQ11" s="1">
        <v>100000.0</v>
      </c>
      <c r="AR11" s="1">
        <v>100000.0</v>
      </c>
      <c r="AS11" s="7">
        <v>7.96390986442565E14</v>
      </c>
      <c r="AT11" s="2">
        <f t="shared" si="4"/>
        <v>0.7963909864</v>
      </c>
      <c r="BG11" s="7">
        <v>1.5766063088435E16</v>
      </c>
      <c r="BH11" s="1">
        <v>100000.0</v>
      </c>
      <c r="BI11" s="1">
        <f t="shared" si="5"/>
        <v>0.1</v>
      </c>
      <c r="BJ11">
        <v>0.1798307299613952</v>
      </c>
    </row>
    <row r="12">
      <c r="A12" s="7">
        <v>1.58160429910163E16</v>
      </c>
      <c r="B12" s="1">
        <v>22000.0</v>
      </c>
      <c r="C12" s="7">
        <v>2.75743412971496E15</v>
      </c>
      <c r="D12" s="2">
        <f t="shared" si="1"/>
        <v>2.75743413</v>
      </c>
      <c r="L12" s="7">
        <v>1.58169198603367E16</v>
      </c>
      <c r="M12" s="1">
        <v>22000.0</v>
      </c>
      <c r="N12" s="7">
        <v>3.23432254791259E15</v>
      </c>
      <c r="O12" s="2">
        <f t="shared" si="2"/>
        <v>3.557754803</v>
      </c>
      <c r="Z12" s="7">
        <v>1.58170713405805E16</v>
      </c>
      <c r="AA12" s="1">
        <v>22000.0</v>
      </c>
      <c r="AB12" s="1">
        <v>22000.0</v>
      </c>
      <c r="AC12" s="7">
        <v>3.0514166355133E15</v>
      </c>
      <c r="AD12" s="2">
        <f t="shared" si="3"/>
        <v>3.051416636</v>
      </c>
      <c r="AP12" s="7">
        <v>1.58171071522031E16</v>
      </c>
      <c r="AQ12" s="1">
        <v>110000.0</v>
      </c>
      <c r="AR12" s="1">
        <v>110000.0</v>
      </c>
      <c r="AS12" s="7">
        <v>1.74884632229805E14</v>
      </c>
      <c r="AT12" s="2">
        <f t="shared" si="4"/>
        <v>0.1748846322</v>
      </c>
      <c r="BG12" s="7">
        <v>1.57660663764995E16</v>
      </c>
      <c r="BH12" s="1">
        <v>110000.0</v>
      </c>
      <c r="BI12" s="1">
        <f t="shared" si="5"/>
        <v>0.11</v>
      </c>
      <c r="BJ12">
        <v>0.344271540641784</v>
      </c>
    </row>
    <row r="13">
      <c r="A13" s="7">
        <v>1.58160437941649E15</v>
      </c>
      <c r="B13" s="1">
        <v>24000.0</v>
      </c>
      <c r="C13" s="7">
        <v>3.20445156097412E15</v>
      </c>
      <c r="D13" s="2">
        <f t="shared" si="1"/>
        <v>3.204451561</v>
      </c>
      <c r="L13" s="7">
        <v>1.58169208963611E16</v>
      </c>
      <c r="M13" s="1">
        <v>24000.0</v>
      </c>
      <c r="N13" s="7">
        <v>3.37840771675109E15</v>
      </c>
      <c r="O13" s="2">
        <f t="shared" si="2"/>
        <v>3.716248488</v>
      </c>
      <c r="Z13" s="7">
        <v>1.58170721567022E15</v>
      </c>
      <c r="AA13" s="1">
        <v>24000.0</v>
      </c>
      <c r="AB13" s="1">
        <v>24000.0</v>
      </c>
      <c r="AC13" s="7">
        <v>3.20473027229309E15</v>
      </c>
      <c r="AD13" s="2">
        <f t="shared" si="3"/>
        <v>3.204730272</v>
      </c>
      <c r="AP13" s="7">
        <v>1.58171112530456E16</v>
      </c>
      <c r="AQ13" s="1">
        <v>120000.0</v>
      </c>
      <c r="AR13" s="1">
        <v>120000.0</v>
      </c>
      <c r="AS13" s="7">
        <v>4.14909571409225E14</v>
      </c>
      <c r="AT13" s="2">
        <f t="shared" si="4"/>
        <v>0.4149095714</v>
      </c>
      <c r="BG13" s="7">
        <v>1.57660696708808E16</v>
      </c>
      <c r="BH13" s="1">
        <v>120000.0</v>
      </c>
      <c r="BI13" s="1">
        <f t="shared" si="5"/>
        <v>0.12</v>
      </c>
      <c r="BJ13">
        <v>0.5307841300964352</v>
      </c>
    </row>
    <row r="14">
      <c r="A14" s="7">
        <v>1.5816044615617E16</v>
      </c>
      <c r="B14" s="1">
        <v>26000.0</v>
      </c>
      <c r="C14" s="7">
        <v>3.41505408287048E15</v>
      </c>
      <c r="D14" s="2">
        <f t="shared" si="1"/>
        <v>3.415054083</v>
      </c>
      <c r="L14" s="7">
        <v>1.58169219142509E16</v>
      </c>
      <c r="M14" s="1">
        <v>26000.0</v>
      </c>
      <c r="N14" s="7">
        <v>3.63183546066284E15</v>
      </c>
      <c r="O14" s="2">
        <f t="shared" si="2"/>
        <v>3.995019007</v>
      </c>
      <c r="Z14" s="7">
        <v>1.58170729479293E16</v>
      </c>
      <c r="AA14" s="1">
        <v>26000.0</v>
      </c>
      <c r="AB14" s="1">
        <v>26000.0</v>
      </c>
      <c r="AC14" s="7">
        <v>3.49090075492858E15</v>
      </c>
      <c r="AD14" s="2">
        <f t="shared" si="3"/>
        <v>3.490900755</v>
      </c>
      <c r="AP14" s="7">
        <v>1.58171153576063E16</v>
      </c>
      <c r="AQ14" s="1">
        <v>130000.0</v>
      </c>
      <c r="AR14" s="1">
        <v>130000.0</v>
      </c>
      <c r="AS14" s="7">
        <v>8.80931675434112E14</v>
      </c>
      <c r="AT14" s="2">
        <f t="shared" si="4"/>
        <v>0.8809316754</v>
      </c>
      <c r="BG14" s="7">
        <v>1.57660730009099E16</v>
      </c>
      <c r="BH14" s="1">
        <v>130000.0</v>
      </c>
      <c r="BI14" s="1">
        <f t="shared" si="5"/>
        <v>0.13</v>
      </c>
      <c r="BJ14">
        <v>0.41990556716918886</v>
      </c>
    </row>
    <row r="15">
      <c r="A15" s="7">
        <v>1.58160454245871E16</v>
      </c>
      <c r="B15" s="1">
        <v>28000.0</v>
      </c>
      <c r="C15" s="7">
        <v>3.66880512237548E15</v>
      </c>
      <c r="D15" s="2">
        <f t="shared" si="1"/>
        <v>3.668805122</v>
      </c>
      <c r="L15" s="7">
        <v>1.58169229664556E16</v>
      </c>
      <c r="M15" s="1">
        <v>28000.0</v>
      </c>
      <c r="N15" s="7">
        <v>3.63941144943237E15</v>
      </c>
      <c r="O15" s="2">
        <f t="shared" si="2"/>
        <v>4.003352594</v>
      </c>
      <c r="Z15" s="7">
        <v>1.58170737403046E16</v>
      </c>
      <c r="AA15" s="1">
        <v>28000.0</v>
      </c>
      <c r="AB15" s="1">
        <v>28000.0</v>
      </c>
      <c r="AC15" s="7">
        <v>3.68634724617004E15</v>
      </c>
      <c r="AD15" s="2">
        <f t="shared" si="3"/>
        <v>3.686347246</v>
      </c>
      <c r="AP15" s="7">
        <v>1.58171194763157E15</v>
      </c>
      <c r="AQ15" s="1">
        <v>140000.0</v>
      </c>
      <c r="AR15" s="1">
        <v>140000.0</v>
      </c>
      <c r="AS15" s="7">
        <v>4.76457238197326E14</v>
      </c>
      <c r="AT15" s="2">
        <f t="shared" si="4"/>
        <v>0.4764572382</v>
      </c>
      <c r="BG15" s="7">
        <v>1.57660762251773E15</v>
      </c>
      <c r="BH15" s="1">
        <v>140000.0</v>
      </c>
      <c r="BI15" s="1">
        <f t="shared" si="5"/>
        <v>0.14</v>
      </c>
      <c r="BJ15">
        <v>0.23010754585266083</v>
      </c>
    </row>
    <row r="16">
      <c r="A16" s="7">
        <v>1.58160462967582E16</v>
      </c>
      <c r="B16" s="1">
        <v>30000.0</v>
      </c>
      <c r="C16" s="7">
        <v>3.66411185264587E15</v>
      </c>
      <c r="D16" s="2">
        <f t="shared" si="1"/>
        <v>3.664111853</v>
      </c>
      <c r="L16" s="7">
        <v>1.58169240023267E16</v>
      </c>
      <c r="M16" s="1">
        <v>30000.0</v>
      </c>
      <c r="N16" s="7">
        <v>3.88075613975524E15</v>
      </c>
      <c r="O16" s="2">
        <f t="shared" si="2"/>
        <v>4.268831754</v>
      </c>
      <c r="Z16" s="7">
        <v>1.58170745698204E16</v>
      </c>
      <c r="AA16" s="1">
        <v>30000.0</v>
      </c>
      <c r="AB16" s="1">
        <v>30000.0</v>
      </c>
      <c r="AC16" s="7">
        <v>3.95466566085815E15</v>
      </c>
      <c r="AD16" s="2">
        <f t="shared" si="3"/>
        <v>3.954665661</v>
      </c>
      <c r="AP16" s="7">
        <v>1.58171237339978E16</v>
      </c>
      <c r="AQ16" s="1">
        <v>150000.0</v>
      </c>
      <c r="AR16" s="1">
        <v>150000.0</v>
      </c>
      <c r="AS16" s="7">
        <v>3.15293103456497E14</v>
      </c>
      <c r="AT16" s="2">
        <f t="shared" si="4"/>
        <v>0.3152931035</v>
      </c>
      <c r="BG16" s="7">
        <v>1.57660794631251E16</v>
      </c>
      <c r="BH16" s="1">
        <v>150000.0</v>
      </c>
      <c r="BI16" s="1">
        <f t="shared" si="5"/>
        <v>0.15</v>
      </c>
      <c r="BJ16">
        <v>0.6532288074493409</v>
      </c>
    </row>
    <row r="17">
      <c r="A17" s="7">
        <v>1.58160471063548E15</v>
      </c>
      <c r="B17" s="1">
        <v>32000.0</v>
      </c>
      <c r="C17" s="7">
        <v>3.72009420394897E15</v>
      </c>
      <c r="D17" s="2">
        <f t="shared" si="1"/>
        <v>3.720094204</v>
      </c>
      <c r="L17" s="7">
        <v>1.58169250966039E15</v>
      </c>
      <c r="M17" s="1">
        <v>32000.0</v>
      </c>
      <c r="N17" s="7">
        <v>4.01663780212402E15</v>
      </c>
      <c r="O17" s="2">
        <f t="shared" si="2"/>
        <v>4.418301582</v>
      </c>
      <c r="Z17" s="7">
        <v>1.58170753716099E16</v>
      </c>
      <c r="AA17" s="1">
        <v>32000.0</v>
      </c>
      <c r="AB17" s="1">
        <v>32000.0</v>
      </c>
      <c r="AC17" s="7">
        <v>4.02012681961059E15</v>
      </c>
      <c r="AD17" s="2">
        <f t="shared" si="3"/>
        <v>4.02012682</v>
      </c>
      <c r="AP17" s="7">
        <v>1.58171279337377E16</v>
      </c>
      <c r="AQ17" s="1">
        <v>160000.0</v>
      </c>
      <c r="AR17" s="1">
        <v>160000.0</v>
      </c>
      <c r="AS17" s="7">
        <v>5.33992409706115E14</v>
      </c>
      <c r="AT17" s="2">
        <f t="shared" si="4"/>
        <v>0.5339924097</v>
      </c>
      <c r="BG17" s="7">
        <v>1.57660828181617E14</v>
      </c>
      <c r="BH17" s="1">
        <v>160000.0</v>
      </c>
      <c r="BI17" s="1">
        <f t="shared" si="5"/>
        <v>0.16</v>
      </c>
      <c r="BJ17">
        <v>1.101492500305168</v>
      </c>
    </row>
    <row r="18">
      <c r="A18" s="7">
        <v>1.58160479241588E15</v>
      </c>
      <c r="B18" s="1">
        <v>34000.0</v>
      </c>
      <c r="C18" s="7">
        <v>3.80644345283508E15</v>
      </c>
      <c r="D18" s="2">
        <f t="shared" si="1"/>
        <v>3.806443453</v>
      </c>
      <c r="L18" s="7">
        <v>1.58169261561238E16</v>
      </c>
      <c r="M18" s="1">
        <v>34000.0</v>
      </c>
      <c r="N18" s="7">
        <v>4.08169841766357E15</v>
      </c>
      <c r="O18" s="2">
        <f t="shared" si="2"/>
        <v>4.489868259</v>
      </c>
      <c r="Z18" s="7">
        <v>1.58170761746112E16</v>
      </c>
      <c r="AA18" s="1">
        <v>34000.0</v>
      </c>
      <c r="AB18" s="1">
        <v>34000.0</v>
      </c>
      <c r="AC18" s="7">
        <v>4.12246036529541E15</v>
      </c>
      <c r="AD18" s="2">
        <f t="shared" si="3"/>
        <v>4.122460365</v>
      </c>
      <c r="AP18" s="7">
        <v>1.58171332226735E16</v>
      </c>
      <c r="AQ18" s="1">
        <v>170000.0</v>
      </c>
      <c r="AR18" s="1">
        <v>170000.0</v>
      </c>
      <c r="AS18" s="7">
        <v>1.43080160021781E15</v>
      </c>
      <c r="AT18" s="2">
        <f t="shared" si="4"/>
        <v>1.4308016</v>
      </c>
      <c r="BG18" s="7">
        <v>1.57660860309906E15</v>
      </c>
      <c r="BH18" s="1">
        <v>170000.0</v>
      </c>
      <c r="BI18" s="1">
        <f t="shared" si="5"/>
        <v>0.17</v>
      </c>
      <c r="BJ18">
        <v>0.7410073280334473</v>
      </c>
    </row>
    <row r="19">
      <c r="A19" s="7">
        <v>1.58160487427066E16</v>
      </c>
      <c r="B19" s="1">
        <v>36000.0</v>
      </c>
      <c r="C19" s="7">
        <v>3.87539505958557E15</v>
      </c>
      <c r="D19" s="2">
        <f t="shared" si="1"/>
        <v>3.87539506</v>
      </c>
      <c r="L19" s="7">
        <v>1.58169272024066E16</v>
      </c>
      <c r="M19" s="1">
        <v>36000.0</v>
      </c>
      <c r="N19" s="7">
        <v>4.28492879867553E15</v>
      </c>
      <c r="O19" s="2">
        <f t="shared" si="2"/>
        <v>4.713421679</v>
      </c>
      <c r="Z19" s="7">
        <v>1.5817077028222E15</v>
      </c>
      <c r="AA19" s="1">
        <v>36000.0</v>
      </c>
      <c r="AB19" s="1">
        <v>36000.0</v>
      </c>
      <c r="AC19" s="7">
        <v>3.42937922477722E15</v>
      </c>
      <c r="AD19" s="2">
        <f t="shared" si="3"/>
        <v>3.429379225</v>
      </c>
      <c r="AP19" s="7">
        <v>1.58171378346368E16</v>
      </c>
      <c r="AQ19" s="1">
        <v>180000.0</v>
      </c>
      <c r="AR19" s="1">
        <v>180000.0</v>
      </c>
      <c r="AS19" s="7">
        <v>6.69251561164856E14</v>
      </c>
      <c r="AT19" s="2">
        <f t="shared" si="4"/>
        <v>0.6692515612</v>
      </c>
      <c r="BG19" s="7">
        <v>1.57660892873187E15</v>
      </c>
      <c r="BH19" s="1">
        <v>180000.0</v>
      </c>
      <c r="BI19" s="1">
        <f t="shared" si="5"/>
        <v>0.18</v>
      </c>
      <c r="BJ19">
        <v>1.133630752563472</v>
      </c>
    </row>
    <row r="20">
      <c r="A20" s="7">
        <v>1.5816049553648E16</v>
      </c>
      <c r="B20" s="1">
        <v>38000.0</v>
      </c>
      <c r="C20" s="7">
        <v>3.8288037776947E15</v>
      </c>
      <c r="D20" s="2">
        <f t="shared" si="1"/>
        <v>3.828803778</v>
      </c>
      <c r="L20" s="7">
        <v>1.58169281608187E16</v>
      </c>
      <c r="M20" s="1">
        <v>38000.0</v>
      </c>
      <c r="N20" s="7">
        <v>4.32388830184936E15</v>
      </c>
      <c r="O20" s="2">
        <f t="shared" si="2"/>
        <v>4.756277132</v>
      </c>
      <c r="Z20" s="7">
        <v>1.58170778434106E16</v>
      </c>
      <c r="AA20" s="1">
        <v>38000.0</v>
      </c>
      <c r="AB20" s="1">
        <v>38000.0</v>
      </c>
      <c r="AC20" s="7">
        <v>3.53542113304138E15</v>
      </c>
      <c r="AD20" s="2">
        <f t="shared" si="3"/>
        <v>3.535421133</v>
      </c>
      <c r="AP20" s="7">
        <v>1.58173157317695E16</v>
      </c>
      <c r="AQ20" s="1">
        <v>198156.0</v>
      </c>
      <c r="AR20" s="1">
        <f t="shared" ref="AR20:AR52" si="6"> AQ20 - 8156</f>
        <v>190000</v>
      </c>
      <c r="AS20" s="7">
        <v>5.32423198223114E14</v>
      </c>
      <c r="AT20" s="2">
        <f t="shared" si="4"/>
        <v>0.5324231982</v>
      </c>
      <c r="BG20" s="7">
        <v>1.57660925006288E16</v>
      </c>
      <c r="BH20" s="1">
        <v>190000.0</v>
      </c>
      <c r="BI20" s="1">
        <f t="shared" si="5"/>
        <v>0.19</v>
      </c>
      <c r="BJ20">
        <v>1.024466133117672</v>
      </c>
    </row>
    <row r="21">
      <c r="A21" s="7">
        <v>1.58160504173548E16</v>
      </c>
      <c r="B21" s="1">
        <v>40000.0</v>
      </c>
      <c r="C21" s="7">
        <v>3.76196026802063E15</v>
      </c>
      <c r="D21" s="2">
        <f t="shared" si="1"/>
        <v>3.761960268</v>
      </c>
      <c r="L21" s="7">
        <v>1.58169290744509E15</v>
      </c>
      <c r="M21" s="1">
        <v>40000.0</v>
      </c>
      <c r="N21" s="7">
        <v>4.46096134185791E15</v>
      </c>
      <c r="O21" s="2">
        <f t="shared" si="2"/>
        <v>4.907057476</v>
      </c>
      <c r="Z21" s="7">
        <v>1.58170786500756E16</v>
      </c>
      <c r="AA21" s="1">
        <v>40000.0</v>
      </c>
      <c r="AB21" s="1">
        <v>40000.0</v>
      </c>
      <c r="AC21" s="7">
        <v>3.94922580718994E15</v>
      </c>
      <c r="AD21" s="2">
        <f t="shared" si="3"/>
        <v>3.949225807</v>
      </c>
      <c r="AP21" s="7">
        <v>1.58173199639881E16</v>
      </c>
      <c r="AQ21" s="1">
        <v>208156.0</v>
      </c>
      <c r="AR21" s="1">
        <f t="shared" si="6"/>
        <v>200000</v>
      </c>
      <c r="AS21" s="7">
        <v>4.38977688550949E14</v>
      </c>
      <c r="AT21" s="2">
        <f t="shared" si="4"/>
        <v>0.4389776886</v>
      </c>
      <c r="BG21" s="7">
        <v>1.57660958041422E16</v>
      </c>
      <c r="BH21" s="1">
        <v>200000.0</v>
      </c>
      <c r="BI21" s="1">
        <f t="shared" si="5"/>
        <v>0.2</v>
      </c>
      <c r="BJ21">
        <v>0.9717934608459441</v>
      </c>
    </row>
    <row r="22">
      <c r="A22" s="7">
        <v>1.58160512395967E16</v>
      </c>
      <c r="B22" s="1">
        <v>42000.0</v>
      </c>
      <c r="C22" s="7">
        <v>3.67992424964904E15</v>
      </c>
      <c r="D22" s="2">
        <f t="shared" si="1"/>
        <v>3.67992425</v>
      </c>
      <c r="L22" s="7">
        <v>1.5816929930981E16</v>
      </c>
      <c r="M22" s="1">
        <v>42000.0</v>
      </c>
      <c r="N22" s="7">
        <v>4.46055126190185E15</v>
      </c>
      <c r="O22" s="2">
        <f t="shared" si="2"/>
        <v>4.906606388</v>
      </c>
      <c r="Z22" s="7">
        <v>1.581707945446E16</v>
      </c>
      <c r="AA22" s="1">
        <v>42000.0</v>
      </c>
      <c r="AB22" s="1">
        <v>42000.0</v>
      </c>
      <c r="AC22" s="7">
        <v>4.2462100982666E15</v>
      </c>
      <c r="AD22" s="2">
        <f t="shared" si="3"/>
        <v>4.246210098</v>
      </c>
      <c r="AP22" s="7">
        <v>1.58173241448273E16</v>
      </c>
      <c r="AQ22" s="1">
        <v>218156.0</v>
      </c>
      <c r="AR22" s="1">
        <f t="shared" si="6"/>
        <v>210000</v>
      </c>
      <c r="AS22" s="7">
        <v>7.20225155353546E14</v>
      </c>
      <c r="AT22" s="2">
        <f t="shared" si="4"/>
        <v>0.7202251554</v>
      </c>
      <c r="BG22" s="7">
        <v>1.57660990908707E16</v>
      </c>
      <c r="BH22" s="1">
        <v>210000.0</v>
      </c>
      <c r="BI22" s="1">
        <f t="shared" si="5"/>
        <v>0.21</v>
      </c>
      <c r="BJ22">
        <v>1.3636884689331041</v>
      </c>
    </row>
    <row r="23">
      <c r="A23" s="7">
        <v>1.58160520951009E15</v>
      </c>
      <c r="B23" s="1">
        <v>44000.0</v>
      </c>
      <c r="C23" s="7">
        <v>4.0586929321289E15</v>
      </c>
      <c r="D23" s="2">
        <f t="shared" si="1"/>
        <v>4.058692932</v>
      </c>
      <c r="L23" s="7">
        <v>1.58169307966217E16</v>
      </c>
      <c r="M23" s="1">
        <v>44000.0</v>
      </c>
      <c r="N23" s="7">
        <v>4.53958511352539E15</v>
      </c>
      <c r="O23" s="2">
        <f t="shared" si="2"/>
        <v>4.993543625</v>
      </c>
      <c r="Z23" s="7">
        <v>1.58170802721259E16</v>
      </c>
      <c r="AA23" s="1">
        <v>44000.0</v>
      </c>
      <c r="AB23" s="1">
        <v>44000.0</v>
      </c>
      <c r="AC23" s="7">
        <v>4.32863426208496E15</v>
      </c>
      <c r="AD23" s="2">
        <f t="shared" si="3"/>
        <v>4.328634262</v>
      </c>
      <c r="AP23" s="7">
        <v>1.58173283145957E15</v>
      </c>
      <c r="AQ23" s="1">
        <v>228156.0</v>
      </c>
      <c r="AR23" s="1">
        <f t="shared" si="6"/>
        <v>220000</v>
      </c>
      <c r="AS23" s="7">
        <v>1.17816936969757E15</v>
      </c>
      <c r="AT23" s="2">
        <f t="shared" si="4"/>
        <v>1.17816937</v>
      </c>
      <c r="BG23" s="7">
        <v>1.57661024413673E16</v>
      </c>
      <c r="BH23" s="1">
        <v>220000.0</v>
      </c>
      <c r="BI23" s="1">
        <f t="shared" si="5"/>
        <v>0.22</v>
      </c>
      <c r="BJ23">
        <v>1.16207599639892</v>
      </c>
    </row>
    <row r="24">
      <c r="A24" s="7">
        <v>1.58160529199967E16</v>
      </c>
      <c r="B24" s="1">
        <v>46000.0</v>
      </c>
      <c r="C24" s="7">
        <v>3.99780964851379E15</v>
      </c>
      <c r="D24" s="2">
        <f t="shared" si="1"/>
        <v>3.997809649</v>
      </c>
      <c r="L24" s="7">
        <v>1.58169316535903E16</v>
      </c>
      <c r="M24" s="1">
        <v>46000.0</v>
      </c>
      <c r="N24" s="7">
        <v>4.60543346405029E15</v>
      </c>
      <c r="O24" s="2">
        <f t="shared" si="2"/>
        <v>5.06597681</v>
      </c>
      <c r="Z24" s="7">
        <v>1.58170810696263E16</v>
      </c>
      <c r="AA24" s="1">
        <v>46000.0</v>
      </c>
      <c r="AB24" s="1">
        <v>46000.0</v>
      </c>
      <c r="AC24" s="7">
        <v>4.23698234558105E15</v>
      </c>
      <c r="AD24" s="2">
        <f t="shared" si="3"/>
        <v>4.236982346</v>
      </c>
      <c r="AP24" s="7">
        <v>1.5817332467671E15</v>
      </c>
      <c r="AQ24" s="1">
        <v>238156.0</v>
      </c>
      <c r="AR24" s="1">
        <f t="shared" si="6"/>
        <v>230000</v>
      </c>
      <c r="AS24" s="7">
        <v>4.6015328168869E14</v>
      </c>
      <c r="AT24" s="2">
        <f t="shared" si="4"/>
        <v>0.4601532817</v>
      </c>
      <c r="BG24" s="7">
        <v>1.57661057404362E16</v>
      </c>
      <c r="BH24" s="1">
        <v>230000.0</v>
      </c>
      <c r="BI24" s="1">
        <f t="shared" si="5"/>
        <v>0.23</v>
      </c>
      <c r="BJ24">
        <v>1.138453960418696</v>
      </c>
    </row>
    <row r="25">
      <c r="A25" s="7">
        <v>1.58160537432627E16</v>
      </c>
      <c r="B25" s="1">
        <v>48000.0</v>
      </c>
      <c r="C25" s="9" t="s">
        <v>171</v>
      </c>
      <c r="D25" s="2">
        <f t="shared" si="1"/>
        <v>3.872539997</v>
      </c>
      <c r="L25" s="7">
        <v>1.5816932499635E16</v>
      </c>
      <c r="M25" s="1">
        <v>48000.0</v>
      </c>
      <c r="N25" s="7">
        <v>4.63578748703002E15</v>
      </c>
      <c r="O25" s="2">
        <f t="shared" si="2"/>
        <v>5.099366236</v>
      </c>
      <c r="Z25" s="7">
        <v>1.58170818744108E16</v>
      </c>
      <c r="AA25" s="1">
        <v>48000.0</v>
      </c>
      <c r="AB25" s="1">
        <v>48000.0</v>
      </c>
      <c r="AC25" s="7">
        <v>4.44215822219848E15</v>
      </c>
      <c r="AD25" s="2">
        <f t="shared" si="3"/>
        <v>4.442158222</v>
      </c>
      <c r="AP25" s="7">
        <v>1.58173366686504E16</v>
      </c>
      <c r="AQ25" s="1">
        <v>248156.0</v>
      </c>
      <c r="AR25" s="1">
        <f t="shared" si="6"/>
        <v>240000</v>
      </c>
      <c r="AS25" s="7">
        <v>5.97590267658233E14</v>
      </c>
      <c r="AT25" s="2">
        <f t="shared" si="4"/>
        <v>0.5975902677</v>
      </c>
      <c r="BG25" s="7">
        <v>1.57661089845325E16</v>
      </c>
      <c r="BH25" s="1">
        <v>240000.0</v>
      </c>
      <c r="BI25" s="1">
        <f t="shared" si="5"/>
        <v>0.24</v>
      </c>
      <c r="BJ25">
        <v>1.6786640167236322</v>
      </c>
    </row>
    <row r="26">
      <c r="A26" s="7">
        <v>1.58160545596339E16</v>
      </c>
      <c r="B26" s="1">
        <v>50000.0</v>
      </c>
      <c r="C26" s="7">
        <v>3.99598097801208E15</v>
      </c>
      <c r="D26" s="2">
        <f t="shared" si="1"/>
        <v>3.995980978</v>
      </c>
      <c r="L26" s="7">
        <v>1.58169333534613E16</v>
      </c>
      <c r="M26" s="1">
        <v>50000.0</v>
      </c>
      <c r="N26" s="7">
        <v>4.62873458862304E15</v>
      </c>
      <c r="O26" s="2">
        <f t="shared" si="2"/>
        <v>5.091608047</v>
      </c>
      <c r="Z26" s="7">
        <v>1.58170826943122E16</v>
      </c>
      <c r="AA26" s="1">
        <v>50000.0</v>
      </c>
      <c r="AB26" s="1">
        <v>50000.0</v>
      </c>
      <c r="AC26" s="7">
        <v>4.53005981445312E15</v>
      </c>
      <c r="AD26" s="2">
        <f t="shared" si="3"/>
        <v>4.530059814</v>
      </c>
      <c r="AP26" s="7">
        <v>1.58173408381203E16</v>
      </c>
      <c r="AQ26" s="1">
        <v>258156.0</v>
      </c>
      <c r="AR26" s="1">
        <f t="shared" si="6"/>
        <v>250000</v>
      </c>
      <c r="AS26" s="7">
        <v>1.20428466796875E14</v>
      </c>
      <c r="AT26" s="2">
        <f t="shared" si="4"/>
        <v>0.1204284668</v>
      </c>
      <c r="BG26" s="7">
        <v>1.57661121737069E16</v>
      </c>
      <c r="BH26" s="1">
        <v>250000.0</v>
      </c>
      <c r="BI26" s="1">
        <f t="shared" si="5"/>
        <v>0.25</v>
      </c>
      <c r="BJ26">
        <v>1.6159973144531201</v>
      </c>
    </row>
    <row r="27">
      <c r="A27" s="7">
        <v>1.58160553361327E16</v>
      </c>
      <c r="B27" s="1">
        <v>52000.0</v>
      </c>
      <c r="C27" s="7">
        <v>4.02440023422241E15</v>
      </c>
      <c r="D27" s="2">
        <f t="shared" si="1"/>
        <v>4.024400234</v>
      </c>
      <c r="L27" s="7">
        <v>1.58169342094614E16</v>
      </c>
      <c r="M27" s="1">
        <v>52000.0</v>
      </c>
      <c r="N27" s="7">
        <v>4.46784400939941E15</v>
      </c>
      <c r="O27" s="2">
        <f t="shared" si="2"/>
        <v>4.91462841</v>
      </c>
      <c r="Z27" s="7">
        <v>1.58170834665448E16</v>
      </c>
      <c r="AA27" s="1">
        <v>52000.0</v>
      </c>
      <c r="AB27" s="1">
        <v>52000.0</v>
      </c>
      <c r="AC27" s="7">
        <v>4.47153282165527E15</v>
      </c>
      <c r="AD27" s="2">
        <f t="shared" si="3"/>
        <v>4.471532822</v>
      </c>
      <c r="AP27" s="7">
        <v>1.58173450068137E16</v>
      </c>
      <c r="AQ27" s="1">
        <v>268156.0</v>
      </c>
      <c r="AR27" s="1">
        <f t="shared" si="6"/>
        <v>260000</v>
      </c>
      <c r="AS27" s="7">
        <v>4.13536489009857E14</v>
      </c>
      <c r="AT27" s="2">
        <f t="shared" si="4"/>
        <v>0.413536489</v>
      </c>
      <c r="BG27" s="7">
        <v>1.57661154535269E16</v>
      </c>
      <c r="BH27" s="1">
        <v>260000.0</v>
      </c>
      <c r="BI27" s="1">
        <f t="shared" si="5"/>
        <v>0.26</v>
      </c>
      <c r="BJ27">
        <v>1.6775728225708002</v>
      </c>
    </row>
    <row r="28">
      <c r="A28" s="7">
        <v>1.58160561585594E16</v>
      </c>
      <c r="B28" s="1">
        <v>54000.0</v>
      </c>
      <c r="C28" s="7">
        <v>3.86894345283508E15</v>
      </c>
      <c r="D28" s="2">
        <f t="shared" si="1"/>
        <v>3.868943453</v>
      </c>
      <c r="L28" s="7">
        <v>1.58169350487446E16</v>
      </c>
      <c r="M28" s="1">
        <v>54000.0</v>
      </c>
      <c r="N28" s="7">
        <v>4.610848903656E15</v>
      </c>
      <c r="O28" s="2">
        <f t="shared" si="2"/>
        <v>5.071933794</v>
      </c>
      <c r="Z28" s="7">
        <v>1.58170842624475E15</v>
      </c>
      <c r="AA28" s="1">
        <v>54000.0</v>
      </c>
      <c r="AB28" s="1">
        <v>54000.0</v>
      </c>
      <c r="AC28" s="7" t="s">
        <v>172</v>
      </c>
      <c r="AD28" s="2">
        <f t="shared" si="3"/>
        <v>4.299725056</v>
      </c>
      <c r="AP28" s="7">
        <v>1.5817349222729E16</v>
      </c>
      <c r="AQ28" s="1">
        <v>278156.0</v>
      </c>
      <c r="AR28" s="1">
        <f t="shared" si="6"/>
        <v>270000</v>
      </c>
      <c r="AS28" s="7">
        <v>1.33923316001892E15</v>
      </c>
      <c r="AT28" s="2">
        <f t="shared" si="4"/>
        <v>1.33923316</v>
      </c>
      <c r="BG28" s="7">
        <v>1.57661187286944E15</v>
      </c>
      <c r="BH28" s="1">
        <v>270000.0</v>
      </c>
      <c r="BI28" s="1">
        <f t="shared" si="5"/>
        <v>0.27</v>
      </c>
      <c r="BJ28">
        <v>1.7486768722534158</v>
      </c>
    </row>
    <row r="29">
      <c r="A29" s="7">
        <v>1.58160569682254E16</v>
      </c>
      <c r="B29" s="1">
        <v>56000.0</v>
      </c>
      <c r="C29" s="7">
        <v>4.04519271850585E15</v>
      </c>
      <c r="D29" s="2">
        <f t="shared" si="1"/>
        <v>4.045192719</v>
      </c>
      <c r="L29" s="7">
        <v>1.58169358883253E16</v>
      </c>
      <c r="M29" s="1">
        <v>56000.0</v>
      </c>
      <c r="N29" s="7">
        <v>4.59809017181396E15</v>
      </c>
      <c r="O29" s="2">
        <f t="shared" si="2"/>
        <v>5.057899189</v>
      </c>
      <c r="Z29" s="7">
        <v>1.581708509863E16</v>
      </c>
      <c r="AA29" s="1">
        <v>56000.0</v>
      </c>
      <c r="AB29" s="1">
        <v>56000.0</v>
      </c>
      <c r="AC29" s="7">
        <v>4.63676261901855E15</v>
      </c>
      <c r="AD29" s="2">
        <f t="shared" si="3"/>
        <v>4.636762619</v>
      </c>
      <c r="AP29" s="7">
        <v>1.58173534282073E16</v>
      </c>
      <c r="AQ29" s="1">
        <v>288156.0</v>
      </c>
      <c r="AR29" s="1">
        <f t="shared" si="6"/>
        <v>280000</v>
      </c>
      <c r="AS29" s="7">
        <v>6.67968273162841E14</v>
      </c>
      <c r="AT29" s="2">
        <f t="shared" si="4"/>
        <v>0.6679682732</v>
      </c>
      <c r="BG29" s="7">
        <v>1.57661219648511E16</v>
      </c>
      <c r="BH29" s="1">
        <v>280000.0</v>
      </c>
      <c r="BI29" s="1">
        <f t="shared" si="5"/>
        <v>0.28</v>
      </c>
      <c r="BJ29">
        <v>1.6948808670043922</v>
      </c>
    </row>
    <row r="30">
      <c r="A30" s="7">
        <v>1.5816057758235E16</v>
      </c>
      <c r="B30" s="1">
        <v>58000.0</v>
      </c>
      <c r="C30" s="7">
        <v>4.17510795593261E15</v>
      </c>
      <c r="D30" s="2">
        <f t="shared" si="1"/>
        <v>4.175107956</v>
      </c>
      <c r="L30" s="7">
        <v>1.58169367514475E16</v>
      </c>
      <c r="M30" s="1">
        <v>58000.0</v>
      </c>
      <c r="N30" s="7">
        <v>4.67718172073364E15</v>
      </c>
      <c r="O30" s="2">
        <f t="shared" si="2"/>
        <v>5.144899893</v>
      </c>
      <c r="Z30" s="7">
        <v>1.58170859119293E16</v>
      </c>
      <c r="AA30" s="1">
        <v>58000.0</v>
      </c>
      <c r="AB30" s="1">
        <v>58000.0</v>
      </c>
      <c r="AC30" s="7">
        <v>4.58379507064819E15</v>
      </c>
      <c r="AD30" s="2">
        <f t="shared" si="3"/>
        <v>4.583795071</v>
      </c>
      <c r="AP30" s="7">
        <v>1.58173576424631E16</v>
      </c>
      <c r="AQ30" s="1">
        <v>298156.0</v>
      </c>
      <c r="AR30" s="1">
        <f t="shared" si="6"/>
        <v>290000</v>
      </c>
      <c r="AS30" s="7">
        <v>1.13844513893127E15</v>
      </c>
      <c r="AT30" s="2">
        <f t="shared" si="4"/>
        <v>1.138445139</v>
      </c>
      <c r="BG30" s="7">
        <v>1.57661252066656E16</v>
      </c>
      <c r="BH30" s="1">
        <v>290000.0</v>
      </c>
      <c r="BI30" s="1">
        <f t="shared" si="5"/>
        <v>0.29</v>
      </c>
      <c r="BJ30">
        <v>1.973239517211912</v>
      </c>
    </row>
    <row r="31">
      <c r="A31" s="7">
        <v>1.58160585795811E15</v>
      </c>
      <c r="B31" s="1">
        <v>60000.0</v>
      </c>
      <c r="C31" s="7">
        <v>4.3538761138916E15</v>
      </c>
      <c r="D31" s="2">
        <f t="shared" si="1"/>
        <v>4.353876114</v>
      </c>
      <c r="L31" s="7">
        <v>1.58169375839955E16</v>
      </c>
      <c r="M31" s="1">
        <v>60000.0</v>
      </c>
      <c r="N31" s="7">
        <v>4.80247974395751E15</v>
      </c>
      <c r="O31" s="2">
        <f t="shared" si="2"/>
        <v>5.282727718</v>
      </c>
      <c r="Z31" s="7">
        <v>1.58170867366307E16</v>
      </c>
      <c r="AA31" s="1">
        <v>60000.0</v>
      </c>
      <c r="AB31" s="1">
        <v>60000.0</v>
      </c>
      <c r="AC31" s="7">
        <v>4.62303209304809E15</v>
      </c>
      <c r="AD31" s="2">
        <f t="shared" si="3"/>
        <v>4.623032093</v>
      </c>
      <c r="AP31" s="7">
        <v>1.58173618353779E16</v>
      </c>
      <c r="AQ31" s="1">
        <v>308156.0</v>
      </c>
      <c r="AR31" s="1">
        <f t="shared" si="6"/>
        <v>300000</v>
      </c>
      <c r="AS31" s="7">
        <v>1.0310423374176E15</v>
      </c>
      <c r="AT31" s="2">
        <f t="shared" si="4"/>
        <v>1.031042337</v>
      </c>
      <c r="BG31" s="7">
        <v>1.57661284538502E15</v>
      </c>
      <c r="BH31" s="1">
        <v>300000.0</v>
      </c>
      <c r="BI31" s="1">
        <f t="shared" si="5"/>
        <v>0.3</v>
      </c>
      <c r="BJ31">
        <v>1.9960939407348564</v>
      </c>
    </row>
    <row r="32">
      <c r="A32" s="7">
        <v>1.58160593600379E15</v>
      </c>
      <c r="B32" s="1">
        <v>62000.0</v>
      </c>
      <c r="C32" s="7">
        <v>4.41664171218872E15</v>
      </c>
      <c r="D32" s="2">
        <f t="shared" si="1"/>
        <v>4.416641712</v>
      </c>
      <c r="L32" s="7">
        <v>1.58169383884066E15</v>
      </c>
      <c r="M32" s="1">
        <v>62000.0</v>
      </c>
      <c r="N32" s="7">
        <v>4.79858112335205E15</v>
      </c>
      <c r="O32" s="2">
        <f t="shared" si="2"/>
        <v>5.278439236</v>
      </c>
      <c r="Z32" s="7">
        <v>1.58170875519535E16</v>
      </c>
      <c r="AA32" s="1">
        <v>62000.0</v>
      </c>
      <c r="AB32" s="1">
        <v>62000.0</v>
      </c>
      <c r="AC32" s="7">
        <v>4.77024698257446E15</v>
      </c>
      <c r="AD32" s="2">
        <f t="shared" si="3"/>
        <v>4.770246983</v>
      </c>
      <c r="AP32" s="7">
        <v>1.58173660146921E16</v>
      </c>
      <c r="AQ32" s="1">
        <v>318156.0</v>
      </c>
      <c r="AR32" s="1">
        <f t="shared" si="6"/>
        <v>310000</v>
      </c>
      <c r="AS32" s="7">
        <v>1.32635712623596E15</v>
      </c>
      <c r="AT32" s="2">
        <f t="shared" si="4"/>
        <v>1.326357126</v>
      </c>
      <c r="BG32" s="7">
        <v>1.576613172069E15</v>
      </c>
      <c r="BH32" s="1">
        <v>310000.0</v>
      </c>
      <c r="BI32" s="1">
        <f t="shared" si="5"/>
        <v>0.31</v>
      </c>
      <c r="BJ32">
        <v>2.036485290527336</v>
      </c>
    </row>
    <row r="33">
      <c r="A33" s="7">
        <v>1.58160601610761E16</v>
      </c>
      <c r="B33" s="1">
        <v>64000.0</v>
      </c>
      <c r="C33" s="7">
        <v>4.41743993759155E15</v>
      </c>
      <c r="D33" s="2">
        <f t="shared" si="1"/>
        <v>4.417439938</v>
      </c>
      <c r="L33" s="7">
        <v>1.58169392294484E16</v>
      </c>
      <c r="M33" s="1">
        <v>64000.0</v>
      </c>
      <c r="N33" s="7">
        <v>4.77473354339599E15</v>
      </c>
      <c r="O33" s="2">
        <f t="shared" si="2"/>
        <v>5.252206898</v>
      </c>
      <c r="Z33" s="7">
        <v>1.58170883470683E16</v>
      </c>
      <c r="AA33" s="1">
        <v>64000.0</v>
      </c>
      <c r="AB33" s="1">
        <v>64000.0</v>
      </c>
      <c r="AC33" s="7">
        <v>4.79927968978881E15</v>
      </c>
      <c r="AD33" s="2">
        <f t="shared" si="3"/>
        <v>4.79927969</v>
      </c>
      <c r="AP33" s="7">
        <v>1.58173701755396E14</v>
      </c>
      <c r="AQ33" s="1">
        <v>328156.0</v>
      </c>
      <c r="AR33" s="1">
        <f t="shared" si="6"/>
        <v>320000</v>
      </c>
      <c r="AS33" s="7">
        <v>1.80496597290039E15</v>
      </c>
      <c r="AT33" s="2">
        <f t="shared" si="4"/>
        <v>1.804965973</v>
      </c>
      <c r="BG33" s="7">
        <v>1.5766135043582E16</v>
      </c>
      <c r="BH33" s="1">
        <v>320000.0</v>
      </c>
      <c r="BI33" s="1">
        <f t="shared" si="5"/>
        <v>0.32</v>
      </c>
      <c r="BJ33">
        <v>2.322488594055168</v>
      </c>
    </row>
    <row r="34">
      <c r="A34" s="7">
        <v>1.58160609733641E16</v>
      </c>
      <c r="B34" s="1">
        <v>66000.0</v>
      </c>
      <c r="C34" s="7">
        <v>4.38365316390991E15</v>
      </c>
      <c r="D34" s="2">
        <f t="shared" si="1"/>
        <v>4.383653164</v>
      </c>
      <c r="L34" s="7">
        <v>1.58169400870424E15</v>
      </c>
      <c r="M34" s="1">
        <v>66000.0</v>
      </c>
      <c r="N34" s="7">
        <v>4.85132455825805E15</v>
      </c>
      <c r="O34" s="2">
        <f t="shared" si="2"/>
        <v>5.336457014</v>
      </c>
      <c r="Z34" s="7">
        <v>1.58170891605979E16</v>
      </c>
      <c r="AA34" s="1">
        <v>66000.0</v>
      </c>
      <c r="AB34" s="1">
        <v>66000.0</v>
      </c>
      <c r="AC34" s="7">
        <v>4.85413789749145E15</v>
      </c>
      <c r="AD34" s="2">
        <f t="shared" si="3"/>
        <v>4.854137897</v>
      </c>
      <c r="AP34" s="7">
        <v>1.58173743528085E14</v>
      </c>
      <c r="AQ34" s="1">
        <v>338156.0</v>
      </c>
      <c r="AR34" s="1">
        <f t="shared" si="6"/>
        <v>330000</v>
      </c>
      <c r="AS34" s="7">
        <v>2.14220023155212E15</v>
      </c>
      <c r="AT34" s="2">
        <f t="shared" si="4"/>
        <v>2.142200232</v>
      </c>
      <c r="BG34" s="7">
        <v>1.57661383147468E16</v>
      </c>
      <c r="BH34" s="1">
        <v>330000.0</v>
      </c>
      <c r="BI34" s="1">
        <f t="shared" si="5"/>
        <v>0.33</v>
      </c>
      <c r="BJ34">
        <v>2.26561946868896</v>
      </c>
    </row>
    <row r="35">
      <c r="A35" s="7">
        <v>1.58160617748141E16</v>
      </c>
      <c r="B35" s="1">
        <v>68000.0</v>
      </c>
      <c r="C35" s="7">
        <v>4.4921760559082E15</v>
      </c>
      <c r="D35" s="2">
        <f t="shared" si="1"/>
        <v>4.492176056</v>
      </c>
      <c r="L35" s="7">
        <v>1.58169409174328E16</v>
      </c>
      <c r="M35" s="1">
        <v>68000.0</v>
      </c>
      <c r="N35" s="7">
        <v>4.83113718032836E15</v>
      </c>
      <c r="O35" s="2">
        <f t="shared" si="2"/>
        <v>5.314250898</v>
      </c>
      <c r="Z35" s="7">
        <v>1.5817089987022E16</v>
      </c>
      <c r="AA35" s="1">
        <v>68000.0</v>
      </c>
      <c r="AB35" s="1">
        <v>68000.0</v>
      </c>
      <c r="AC35" s="7">
        <v>4.83912849426269E15</v>
      </c>
      <c r="AD35" s="2">
        <f t="shared" si="3"/>
        <v>4.839128494</v>
      </c>
      <c r="AP35" s="7">
        <v>1.58173785437078E16</v>
      </c>
      <c r="AQ35" s="1">
        <v>348156.0</v>
      </c>
      <c r="AR35" s="1">
        <f t="shared" si="6"/>
        <v>340000</v>
      </c>
      <c r="AS35" s="7">
        <v>1.06253468990325E15</v>
      </c>
      <c r="AT35" s="2">
        <f t="shared" si="4"/>
        <v>1.06253469</v>
      </c>
      <c r="BG35" s="7">
        <v>1.57661416043049E16</v>
      </c>
      <c r="BH35" s="1">
        <v>340000.0</v>
      </c>
      <c r="BI35" s="1">
        <f t="shared" si="5"/>
        <v>0.34</v>
      </c>
      <c r="BJ35">
        <v>2.294029045104976</v>
      </c>
    </row>
    <row r="36">
      <c r="A36" s="7">
        <v>1.58160625858782E16</v>
      </c>
      <c r="B36" s="1">
        <v>70000.0</v>
      </c>
      <c r="C36" s="7">
        <v>4.44519138336181E15</v>
      </c>
      <c r="D36" s="2">
        <f t="shared" si="1"/>
        <v>4.445191383</v>
      </c>
      <c r="L36" s="7">
        <v>1.58169417858665E15</v>
      </c>
      <c r="M36" s="1">
        <v>70000.0</v>
      </c>
      <c r="N36" s="7">
        <v>4.90800189971923E15</v>
      </c>
      <c r="O36" s="2">
        <f t="shared" si="2"/>
        <v>5.39880209</v>
      </c>
      <c r="Z36" s="7">
        <v>1.5817090785789E16</v>
      </c>
      <c r="AA36" s="1">
        <v>70000.0</v>
      </c>
      <c r="AB36" s="1">
        <v>70000.0</v>
      </c>
      <c r="AC36" s="7">
        <v>4.77872562408447E15</v>
      </c>
      <c r="AD36" s="2">
        <f t="shared" si="3"/>
        <v>4.778725624</v>
      </c>
      <c r="AP36" s="7">
        <v>1.58173826851305E16</v>
      </c>
      <c r="AQ36" s="1">
        <v>358156.0</v>
      </c>
      <c r="AR36" s="1">
        <f t="shared" si="6"/>
        <v>350000</v>
      </c>
      <c r="AS36" s="7">
        <v>1.31716346740722E15</v>
      </c>
      <c r="AT36" s="2">
        <f t="shared" si="4"/>
        <v>1.317163467</v>
      </c>
      <c r="BG36" s="7">
        <v>1.57661449147919E16</v>
      </c>
      <c r="BH36" s="1">
        <v>350000.0</v>
      </c>
      <c r="BI36" s="1">
        <f t="shared" si="5"/>
        <v>0.35</v>
      </c>
      <c r="BJ36">
        <v>2.8864366531372</v>
      </c>
    </row>
    <row r="37">
      <c r="A37" s="7">
        <v>1.58160633711883E16</v>
      </c>
      <c r="B37" s="1">
        <v>72000.0</v>
      </c>
      <c r="C37" s="9" t="s">
        <v>173</v>
      </c>
      <c r="D37" s="2">
        <f t="shared" si="1"/>
        <v>4.5252738</v>
      </c>
      <c r="L37" s="7">
        <v>1.58169426221838E16</v>
      </c>
      <c r="M37" s="1">
        <v>72000.0</v>
      </c>
      <c r="N37" s="7">
        <v>4.83417749404907E15</v>
      </c>
      <c r="O37" s="2">
        <f t="shared" si="2"/>
        <v>5.317595243</v>
      </c>
      <c r="Z37" s="7">
        <v>1.58170915796787E16</v>
      </c>
      <c r="AA37" s="1">
        <v>72000.0</v>
      </c>
      <c r="AB37" s="1">
        <v>72000.0</v>
      </c>
      <c r="AC37" s="7">
        <v>4.91667890548706E15</v>
      </c>
      <c r="AD37" s="2">
        <f t="shared" si="3"/>
        <v>4.916678905</v>
      </c>
      <c r="AP37" s="7">
        <v>1.58173868679942E16</v>
      </c>
      <c r="AQ37" s="1">
        <v>368156.0</v>
      </c>
      <c r="AR37" s="1">
        <f t="shared" si="6"/>
        <v>360000</v>
      </c>
      <c r="AS37" s="7">
        <v>2.53240919113159E15</v>
      </c>
      <c r="AT37" s="2">
        <f t="shared" si="4"/>
        <v>2.532409191</v>
      </c>
      <c r="BG37" s="7">
        <v>1.57661549265415E16</v>
      </c>
      <c r="BH37" s="1">
        <v>368569.0</v>
      </c>
      <c r="BI37" s="1">
        <f t="shared" si="5"/>
        <v>0.368569</v>
      </c>
      <c r="BJ37">
        <v>2.089401817321776</v>
      </c>
    </row>
    <row r="38">
      <c r="A38" s="7">
        <v>1.58160641723082E16</v>
      </c>
      <c r="B38" s="1">
        <v>74000.0</v>
      </c>
      <c r="C38" s="7">
        <v>4.54463291168212E15</v>
      </c>
      <c r="D38" s="2">
        <f t="shared" si="1"/>
        <v>4.544632912</v>
      </c>
      <c r="L38" s="7">
        <v>1.58169434871774E16</v>
      </c>
      <c r="M38" s="1">
        <v>74000.0</v>
      </c>
      <c r="N38" s="7">
        <v>4.74631690979003E15</v>
      </c>
      <c r="O38" s="2">
        <f t="shared" si="2"/>
        <v>5.220948601</v>
      </c>
      <c r="Z38" s="7">
        <v>1.58170923969384E16</v>
      </c>
      <c r="AA38" s="1">
        <v>74000.0</v>
      </c>
      <c r="AB38" s="1">
        <v>74000.0</v>
      </c>
      <c r="AC38" s="7">
        <v>4.85658884048461E15</v>
      </c>
      <c r="AD38" s="2">
        <f t="shared" si="3"/>
        <v>4.85658884</v>
      </c>
      <c r="AP38" s="7">
        <v>1.58173910400318E15</v>
      </c>
      <c r="AQ38" s="1">
        <v>378156.0</v>
      </c>
      <c r="AR38" s="1">
        <f t="shared" si="6"/>
        <v>370000</v>
      </c>
      <c r="AS38" s="7">
        <v>1.83167850971221E15</v>
      </c>
      <c r="AT38" s="2">
        <f t="shared" si="4"/>
        <v>1.83167851</v>
      </c>
      <c r="BG38" s="7">
        <v>1.57661583568585E16</v>
      </c>
      <c r="BH38" s="1">
        <v>378569.0</v>
      </c>
      <c r="BI38" s="1">
        <f t="shared" si="5"/>
        <v>0.378569</v>
      </c>
      <c r="BJ38">
        <v>2.317633056640624</v>
      </c>
    </row>
    <row r="39">
      <c r="A39" s="7">
        <v>1.5816065007839E16</v>
      </c>
      <c r="B39" s="1">
        <v>76000.0</v>
      </c>
      <c r="C39" s="7">
        <v>3.34281754493713E15</v>
      </c>
      <c r="D39" s="2">
        <f t="shared" si="1"/>
        <v>3.342817545</v>
      </c>
      <c r="L39" s="7">
        <v>1.58169443377183E16</v>
      </c>
      <c r="M39" s="1">
        <v>76000.0</v>
      </c>
      <c r="N39" s="7">
        <v>4.83636999130249E15</v>
      </c>
      <c r="O39" s="2">
        <f t="shared" si="2"/>
        <v>5.32000699</v>
      </c>
      <c r="Z39" s="7">
        <v>1.58170932047902E15</v>
      </c>
      <c r="AA39" s="1">
        <v>76000.0</v>
      </c>
      <c r="AB39" s="1">
        <v>76000.0</v>
      </c>
      <c r="AC39" s="7">
        <v>4.90740728378295E15</v>
      </c>
      <c r="AD39" s="2">
        <f t="shared" si="3"/>
        <v>4.907407284</v>
      </c>
      <c r="AP39" s="7">
        <v>1.58173951875121E16</v>
      </c>
      <c r="AQ39" s="1">
        <v>388156.0</v>
      </c>
      <c r="AR39" s="1">
        <f t="shared" si="6"/>
        <v>380000</v>
      </c>
      <c r="AS39" s="7">
        <v>1.62623155117034E15</v>
      </c>
      <c r="AT39" s="2">
        <f t="shared" si="4"/>
        <v>1.626231551</v>
      </c>
      <c r="BG39" s="7">
        <v>1.57661618193077E16</v>
      </c>
      <c r="BH39" s="1">
        <v>388569.0</v>
      </c>
      <c r="BI39" s="1">
        <f t="shared" si="5"/>
        <v>0.388569</v>
      </c>
      <c r="BJ39">
        <v>2.9886196136474563</v>
      </c>
    </row>
    <row r="40">
      <c r="A40" s="7">
        <v>1.58160658073236E16</v>
      </c>
      <c r="B40" s="1">
        <v>78000.0</v>
      </c>
      <c r="C40" s="7">
        <v>3.62342977523803E15</v>
      </c>
      <c r="D40" s="2">
        <f t="shared" si="1"/>
        <v>3.623429775</v>
      </c>
      <c r="L40" s="7">
        <v>1.58169451861037E16</v>
      </c>
      <c r="M40" s="1">
        <v>78000.0</v>
      </c>
      <c r="N40" s="7">
        <v>5.01382255554199E15</v>
      </c>
      <c r="O40" s="2">
        <f t="shared" si="2"/>
        <v>5.515204811</v>
      </c>
      <c r="Z40" s="7">
        <v>1.58170940430696E16</v>
      </c>
      <c r="AA40" s="1">
        <v>78000.0</v>
      </c>
      <c r="AB40" s="1">
        <v>78000.0</v>
      </c>
      <c r="AC40" s="7">
        <v>4.86228275299072E15</v>
      </c>
      <c r="AD40" s="2">
        <f t="shared" si="3"/>
        <v>4.862282753</v>
      </c>
      <c r="AP40" s="7">
        <v>1.58173993802199E16</v>
      </c>
      <c r="AQ40" s="1">
        <v>398156.0</v>
      </c>
      <c r="AR40" s="1">
        <f t="shared" si="6"/>
        <v>390000</v>
      </c>
      <c r="AS40" s="7">
        <v>2.6731674671173E15</v>
      </c>
      <c r="AT40" s="2">
        <f t="shared" si="4"/>
        <v>2.673167467</v>
      </c>
      <c r="BG40" s="7">
        <v>1.57661652681755E15</v>
      </c>
      <c r="BH40" s="1">
        <v>398569.0</v>
      </c>
      <c r="BI40" s="1">
        <f t="shared" si="5"/>
        <v>0.398569</v>
      </c>
      <c r="BJ40">
        <v>2.740919876098632</v>
      </c>
    </row>
    <row r="41">
      <c r="A41" s="7">
        <v>1.58160666210261E16</v>
      </c>
      <c r="B41" s="1">
        <v>80000.0</v>
      </c>
      <c r="C41" s="7">
        <v>4.58201026916503E15</v>
      </c>
      <c r="D41" s="2">
        <f t="shared" si="1"/>
        <v>4.582010269</v>
      </c>
      <c r="L41" s="7">
        <v>1.58169460118378E15</v>
      </c>
      <c r="M41" s="1">
        <v>80000.0</v>
      </c>
      <c r="N41" s="7">
        <v>4.92944145202636E15</v>
      </c>
      <c r="O41" s="2">
        <f t="shared" si="2"/>
        <v>5.422385597</v>
      </c>
      <c r="Z41" s="7">
        <v>1.581709485443E16</v>
      </c>
      <c r="AA41" s="1">
        <v>80000.0</v>
      </c>
      <c r="AB41" s="1">
        <v>80000.0</v>
      </c>
      <c r="AC41" s="7">
        <v>4.74644041061401E15</v>
      </c>
      <c r="AD41" s="2">
        <f t="shared" si="3"/>
        <v>4.746440411</v>
      </c>
      <c r="AP41" s="7">
        <v>1.58174035797888E16</v>
      </c>
      <c r="AQ41" s="1">
        <v>408156.0</v>
      </c>
      <c r="AR41" s="1">
        <f t="shared" si="6"/>
        <v>400000</v>
      </c>
      <c r="AS41" s="7">
        <v>1.5757089852867E15</v>
      </c>
      <c r="AT41" s="2">
        <f t="shared" si="4"/>
        <v>1.575708985</v>
      </c>
      <c r="BG41" s="7">
        <v>1.57661687020809E16</v>
      </c>
      <c r="BH41" s="1">
        <v>408569.0</v>
      </c>
      <c r="BI41" s="1">
        <f t="shared" si="5"/>
        <v>0.408569</v>
      </c>
      <c r="BJ41">
        <v>2.726591300964352</v>
      </c>
    </row>
    <row r="42">
      <c r="A42" s="7">
        <v>1.58160674124207E16</v>
      </c>
      <c r="B42" s="1">
        <v>82000.0</v>
      </c>
      <c r="C42" s="7">
        <v>4.64618062973022E15</v>
      </c>
      <c r="D42" s="2">
        <f t="shared" si="1"/>
        <v>4.64618063</v>
      </c>
      <c r="L42" s="7">
        <v>1.58169468553978E16</v>
      </c>
      <c r="M42" s="1">
        <v>82000.0</v>
      </c>
      <c r="N42" s="7">
        <v>4.98456716537475E15</v>
      </c>
      <c r="O42" s="2">
        <f t="shared" si="2"/>
        <v>5.483023882</v>
      </c>
      <c r="Z42" s="7">
        <v>1.58170956577125E15</v>
      </c>
      <c r="AA42" s="1">
        <v>82000.0</v>
      </c>
      <c r="AB42" s="1">
        <v>82000.0</v>
      </c>
      <c r="AC42" s="7">
        <v>4.83081579208374E15</v>
      </c>
      <c r="AD42" s="2">
        <f t="shared" si="3"/>
        <v>4.830815792</v>
      </c>
      <c r="AP42" s="7">
        <v>1.58174077762174E16</v>
      </c>
      <c r="AQ42" s="1">
        <v>418156.0</v>
      </c>
      <c r="AR42" s="1">
        <f t="shared" si="6"/>
        <v>410000</v>
      </c>
      <c r="AS42" s="7">
        <v>1.77617764472961E15</v>
      </c>
      <c r="AT42" s="2">
        <f t="shared" si="4"/>
        <v>1.776177645</v>
      </c>
      <c r="BG42" s="7">
        <v>1.57661721378713E15</v>
      </c>
      <c r="BH42" s="1">
        <v>418569.0</v>
      </c>
      <c r="BI42" s="1">
        <f t="shared" si="5"/>
        <v>0.418569</v>
      </c>
      <c r="BJ42">
        <v>2.56724224090576</v>
      </c>
    </row>
    <row r="43">
      <c r="A43" s="7">
        <v>1.58160682356295E15</v>
      </c>
      <c r="B43" s="1">
        <v>84000.0</v>
      </c>
      <c r="C43" s="7">
        <v>4.70599603652954E15</v>
      </c>
      <c r="D43" s="2">
        <f t="shared" si="1"/>
        <v>4.705996037</v>
      </c>
      <c r="L43" s="7">
        <v>1.58169476966621E16</v>
      </c>
      <c r="M43" s="1">
        <v>84000.0</v>
      </c>
      <c r="N43" s="7">
        <v>4.90985918045043E15</v>
      </c>
      <c r="O43" s="2">
        <f t="shared" si="2"/>
        <v>5.400845098</v>
      </c>
      <c r="Z43" s="7">
        <v>1.58170964792147E15</v>
      </c>
      <c r="AA43" s="1">
        <v>84000.0</v>
      </c>
      <c r="AB43" s="1">
        <v>84000.0</v>
      </c>
      <c r="AC43" s="7">
        <v>4.9144287109375E15</v>
      </c>
      <c r="AD43" s="2">
        <f t="shared" si="3"/>
        <v>4.914428711</v>
      </c>
      <c r="AP43" s="7">
        <v>1.58174119589368E15</v>
      </c>
      <c r="AQ43" s="1">
        <v>428156.0</v>
      </c>
      <c r="AR43" s="1">
        <f t="shared" si="6"/>
        <v>420000</v>
      </c>
      <c r="AS43" s="7">
        <v>2.15191102027893E15</v>
      </c>
      <c r="AT43" s="2">
        <f t="shared" si="4"/>
        <v>2.15191102</v>
      </c>
      <c r="BG43" s="7">
        <v>1.57661755719912E16</v>
      </c>
      <c r="BH43" s="1">
        <v>428569.0</v>
      </c>
      <c r="BI43" s="1">
        <f t="shared" si="5"/>
        <v>0.428569</v>
      </c>
      <c r="BJ43">
        <v>3.069525337219232</v>
      </c>
    </row>
    <row r="44">
      <c r="A44" s="7">
        <v>1.5816069049793E16</v>
      </c>
      <c r="B44" s="1">
        <v>86000.0</v>
      </c>
      <c r="C44" s="7">
        <v>4.7491226196289E15</v>
      </c>
      <c r="D44" s="2">
        <f t="shared" si="1"/>
        <v>4.74912262</v>
      </c>
      <c r="L44" s="7">
        <v>1.58169486928545E16</v>
      </c>
      <c r="M44" s="1">
        <v>86000.0</v>
      </c>
      <c r="N44" s="7">
        <v>4.91588592529296E15</v>
      </c>
      <c r="O44" s="2">
        <f t="shared" si="2"/>
        <v>5.407474518</v>
      </c>
      <c r="Z44" s="7">
        <v>1.58170973004745E16</v>
      </c>
      <c r="AA44" s="1">
        <v>86000.0</v>
      </c>
      <c r="AB44" s="1">
        <v>86000.0</v>
      </c>
      <c r="AC44" s="7">
        <v>4.87401008605957E15</v>
      </c>
      <c r="AD44" s="2">
        <f t="shared" si="3"/>
        <v>4.874010086</v>
      </c>
      <c r="AP44" s="7">
        <v>1.58174161286366E16</v>
      </c>
      <c r="AQ44" s="1">
        <v>438156.0</v>
      </c>
      <c r="AR44" s="1">
        <f t="shared" si="6"/>
        <v>430000</v>
      </c>
      <c r="AS44" s="7">
        <v>2.14077472686767E15</v>
      </c>
      <c r="AT44" s="2">
        <f t="shared" si="4"/>
        <v>2.140774727</v>
      </c>
      <c r="BG44" s="7">
        <v>1.57661790144058E16</v>
      </c>
      <c r="BH44" s="1">
        <v>438569.0</v>
      </c>
      <c r="BI44" s="1">
        <f t="shared" si="5"/>
        <v>0.438569</v>
      </c>
      <c r="BJ44">
        <v>2.4954431533813444</v>
      </c>
    </row>
    <row r="45">
      <c r="A45" s="7">
        <v>1.58160698555204E15</v>
      </c>
      <c r="B45" s="1">
        <v>88000.0</v>
      </c>
      <c r="C45" s="7">
        <v>4.72022533416748E15</v>
      </c>
      <c r="D45" s="2">
        <f t="shared" si="1"/>
        <v>4.720225334</v>
      </c>
      <c r="L45" s="7">
        <v>1.58169495344127E16</v>
      </c>
      <c r="M45" s="1">
        <v>88000.0</v>
      </c>
      <c r="N45" s="7">
        <v>4.95076656341552E15</v>
      </c>
      <c r="O45" s="2">
        <f t="shared" si="2"/>
        <v>5.44584322</v>
      </c>
      <c r="Z45" s="7">
        <v>1.58170981288085E16</v>
      </c>
      <c r="AA45" s="1">
        <v>88000.0</v>
      </c>
      <c r="AB45" s="1">
        <v>88000.0</v>
      </c>
      <c r="AC45" s="7">
        <v>4.70414638519287E15</v>
      </c>
      <c r="AD45" s="2">
        <f t="shared" si="3"/>
        <v>4.704146385</v>
      </c>
      <c r="AP45" s="7">
        <v>1.58174203283256E16</v>
      </c>
      <c r="AQ45" s="1">
        <v>448156.0</v>
      </c>
      <c r="AR45" s="1">
        <f t="shared" si="6"/>
        <v>440000</v>
      </c>
      <c r="AS45" s="7">
        <v>2.72325730323791E15</v>
      </c>
      <c r="AT45" s="2">
        <f t="shared" si="4"/>
        <v>2.723257303</v>
      </c>
      <c r="BG45" s="7">
        <v>1.57661824126403E16</v>
      </c>
      <c r="BH45" s="1">
        <v>448569.0</v>
      </c>
      <c r="BI45" s="1">
        <f t="shared" si="5"/>
        <v>0.448569</v>
      </c>
      <c r="BJ45">
        <v>3.307741546630856</v>
      </c>
    </row>
    <row r="46">
      <c r="A46" s="7">
        <v>1.5816070646961E16</v>
      </c>
      <c r="B46" s="1">
        <v>90000.0</v>
      </c>
      <c r="C46" s="7">
        <v>4.46479988098144E15</v>
      </c>
      <c r="D46" s="2">
        <f t="shared" si="1"/>
        <v>4.464799881</v>
      </c>
      <c r="L46" s="7">
        <v>1.58169503646514E16</v>
      </c>
      <c r="M46" s="1">
        <v>90000.0</v>
      </c>
      <c r="N46" s="7">
        <v>4.69109678268432E15</v>
      </c>
      <c r="O46" s="2">
        <f t="shared" si="2"/>
        <v>5.160206461</v>
      </c>
      <c r="Z46" s="7">
        <v>1.58170989553996E16</v>
      </c>
      <c r="AA46" s="1">
        <v>90000.0</v>
      </c>
      <c r="AB46" s="1">
        <v>90000.0</v>
      </c>
      <c r="AC46" s="7">
        <v>4.85248327255249E15</v>
      </c>
      <c r="AD46" s="2">
        <f t="shared" si="3"/>
        <v>4.852483273</v>
      </c>
      <c r="AP46" s="7">
        <v>1.5817424529021E13</v>
      </c>
      <c r="AQ46" s="1">
        <v>458156.0</v>
      </c>
      <c r="AR46" s="1">
        <f t="shared" si="6"/>
        <v>450000</v>
      </c>
      <c r="AS46" s="7">
        <v>2.30400037765502E15</v>
      </c>
      <c r="AT46" s="2">
        <f t="shared" si="4"/>
        <v>2.304000378</v>
      </c>
      <c r="BG46" s="7">
        <v>1.57661858218354E16</v>
      </c>
      <c r="BH46" s="1">
        <v>458569.0</v>
      </c>
      <c r="BI46" s="1">
        <f t="shared" si="5"/>
        <v>0.458569</v>
      </c>
      <c r="BJ46">
        <v>3.3825660705566403</v>
      </c>
    </row>
    <row r="47">
      <c r="A47" s="7">
        <v>1.58160714019127E16</v>
      </c>
      <c r="B47" s="1">
        <v>92000.0</v>
      </c>
      <c r="C47" s="7">
        <v>3.10430145263671E15</v>
      </c>
      <c r="D47" s="2">
        <f t="shared" si="1"/>
        <v>3.104301453</v>
      </c>
      <c r="L47" s="7">
        <v>1.58169512099665E16</v>
      </c>
      <c r="M47" s="1">
        <v>92000.0</v>
      </c>
      <c r="N47" s="7">
        <v>4.91303968429565E15</v>
      </c>
      <c r="O47" s="2">
        <f t="shared" si="2"/>
        <v>5.404343653</v>
      </c>
      <c r="Z47" s="7">
        <v>1.58170997655395E16</v>
      </c>
      <c r="AA47" s="1">
        <v>92000.0</v>
      </c>
      <c r="AB47" s="1">
        <v>92000.0</v>
      </c>
      <c r="AC47" s="7">
        <v>4.8440089225769E15</v>
      </c>
      <c r="AD47" s="2">
        <f t="shared" si="3"/>
        <v>4.844008923</v>
      </c>
      <c r="AP47" s="7">
        <v>1.58174287242734E15</v>
      </c>
      <c r="AQ47" s="1">
        <v>468156.0</v>
      </c>
      <c r="AR47" s="1">
        <f t="shared" si="6"/>
        <v>460000</v>
      </c>
      <c r="AS47" s="7">
        <v>1.72459387779235E15</v>
      </c>
      <c r="AT47" s="2">
        <f t="shared" si="4"/>
        <v>1.724593878</v>
      </c>
      <c r="BG47" s="7">
        <v>1.57661892610722E16</v>
      </c>
      <c r="BH47" s="1">
        <v>468569.0</v>
      </c>
      <c r="BI47" s="1">
        <f t="shared" si="5"/>
        <v>0.468569</v>
      </c>
      <c r="BJ47">
        <v>2.754129409790032</v>
      </c>
    </row>
    <row r="48">
      <c r="A48" s="7">
        <v>1.58160721760621E16</v>
      </c>
      <c r="B48" s="1">
        <v>94000.0</v>
      </c>
      <c r="C48" s="7">
        <v>3.06702494621276E15</v>
      </c>
      <c r="D48" s="2">
        <f t="shared" si="1"/>
        <v>3.067024946</v>
      </c>
      <c r="L48" s="7">
        <v>1.58169520906335E16</v>
      </c>
      <c r="M48" s="1">
        <v>94000.0</v>
      </c>
      <c r="N48" s="7">
        <v>4.91570091247558E15</v>
      </c>
      <c r="O48" s="2">
        <f t="shared" si="2"/>
        <v>5.407271004</v>
      </c>
      <c r="Z48" s="7">
        <v>1.58171005687888E16</v>
      </c>
      <c r="AA48" s="1">
        <v>94000.0</v>
      </c>
      <c r="AB48" s="1">
        <v>94000.0</v>
      </c>
      <c r="AC48" s="7">
        <v>4.91634511947631E15</v>
      </c>
      <c r="AD48" s="2">
        <f t="shared" si="3"/>
        <v>4.916345119</v>
      </c>
      <c r="AP48" s="7">
        <v>1.5817432917967E16</v>
      </c>
      <c r="AQ48" s="1">
        <v>478156.0</v>
      </c>
      <c r="AR48" s="1">
        <f t="shared" si="6"/>
        <v>470000</v>
      </c>
      <c r="AS48" s="7">
        <v>2.21499252319335E15</v>
      </c>
      <c r="AT48" s="2">
        <f t="shared" si="4"/>
        <v>2.214992523</v>
      </c>
      <c r="BG48" s="7">
        <v>1.57661931272685E16</v>
      </c>
      <c r="BH48" s="1">
        <v>478569.0</v>
      </c>
      <c r="BI48" s="1">
        <f t="shared" si="5"/>
        <v>0.478569</v>
      </c>
      <c r="BJ48">
        <v>3.130644989013672</v>
      </c>
    </row>
    <row r="49">
      <c r="A49" s="7">
        <v>1.58160729301608E16</v>
      </c>
      <c r="B49" s="1">
        <v>96000.0</v>
      </c>
      <c r="C49" s="7">
        <v>3.75494241714477E15</v>
      </c>
      <c r="D49" s="2">
        <f t="shared" si="1"/>
        <v>3.754942417</v>
      </c>
      <c r="L49" s="7">
        <v>1.58169530059943E16</v>
      </c>
      <c r="M49" s="1">
        <v>96000.0</v>
      </c>
      <c r="N49" s="7">
        <v>4.96635723114013E15</v>
      </c>
      <c r="O49" s="2">
        <f t="shared" si="2"/>
        <v>5.462992954</v>
      </c>
      <c r="Z49" s="7">
        <v>1.58171013898606E16</v>
      </c>
      <c r="AA49" s="1">
        <v>96000.0</v>
      </c>
      <c r="AB49" s="1">
        <v>96000.0</v>
      </c>
      <c r="AC49" s="7">
        <v>4.88904047012329E15</v>
      </c>
      <c r="AD49" s="2">
        <f t="shared" si="3"/>
        <v>4.88904047</v>
      </c>
      <c r="AP49" s="7">
        <v>1.58174371147672E16</v>
      </c>
      <c r="AQ49" s="1">
        <v>488156.0</v>
      </c>
      <c r="AR49" s="1">
        <f t="shared" si="6"/>
        <v>480000</v>
      </c>
      <c r="AS49" s="7">
        <v>2.75816798210144E15</v>
      </c>
      <c r="AT49" s="2">
        <f t="shared" si="4"/>
        <v>2.758167982</v>
      </c>
      <c r="BG49" s="7">
        <v>1.57662367392388E14</v>
      </c>
      <c r="BH49" s="1">
        <v>490201.0</v>
      </c>
      <c r="BI49" s="1">
        <f t="shared" si="5"/>
        <v>0.490201</v>
      </c>
      <c r="BJ49">
        <v>3.1687980651855443</v>
      </c>
    </row>
    <row r="50">
      <c r="A50" s="7">
        <v>1.58160736852061E16</v>
      </c>
      <c r="B50" s="1">
        <v>98000.0</v>
      </c>
      <c r="C50" s="7">
        <v>3.94537329673767E15</v>
      </c>
      <c r="D50" s="2">
        <f t="shared" si="1"/>
        <v>3.945373297</v>
      </c>
      <c r="L50" s="7">
        <v>1.58169538537575E16</v>
      </c>
      <c r="M50" s="1">
        <v>98000.0</v>
      </c>
      <c r="N50" s="7">
        <v>4.91929817199707E15</v>
      </c>
      <c r="O50" s="2">
        <f t="shared" si="2"/>
        <v>5.411227989</v>
      </c>
      <c r="Z50" s="7">
        <v>1.58171022287673E16</v>
      </c>
      <c r="AA50" s="1">
        <v>98000.0</v>
      </c>
      <c r="AB50" s="1">
        <v>98000.0</v>
      </c>
      <c r="AC50" s="7">
        <v>4.95392894744873E15</v>
      </c>
      <c r="AD50" s="2">
        <f t="shared" si="3"/>
        <v>4.953928947</v>
      </c>
      <c r="AP50" s="7">
        <v>1.58174413215756E16</v>
      </c>
      <c r="AQ50" s="1">
        <v>498156.0</v>
      </c>
      <c r="AR50" s="1">
        <f t="shared" si="6"/>
        <v>490000</v>
      </c>
      <c r="AS50" s="7">
        <v>2.12702226638793E15</v>
      </c>
      <c r="AT50" s="2">
        <f t="shared" si="4"/>
        <v>2.127022266</v>
      </c>
      <c r="BG50" s="7">
        <v>1.57662400562279E16</v>
      </c>
      <c r="BH50" s="1">
        <v>500201.0</v>
      </c>
      <c r="BI50" s="1">
        <f t="shared" si="5"/>
        <v>0.500201</v>
      </c>
      <c r="BJ50">
        <v>3.0564546585082963</v>
      </c>
    </row>
    <row r="51">
      <c r="A51" s="7">
        <v>1.58160744617401E14</v>
      </c>
      <c r="B51" s="1">
        <v>100000.0</v>
      </c>
      <c r="C51" s="7">
        <v>3.83875846862792E15</v>
      </c>
      <c r="D51" s="2">
        <f t="shared" si="1"/>
        <v>3.838758469</v>
      </c>
      <c r="L51" s="7">
        <v>1.58169546951688E16</v>
      </c>
      <c r="M51" s="1">
        <v>100000.0</v>
      </c>
      <c r="N51" s="7">
        <v>4.85485410690307E15</v>
      </c>
      <c r="O51" s="2">
        <f t="shared" si="2"/>
        <v>5.340339518</v>
      </c>
      <c r="Z51" s="7">
        <v>1.58171030399883E16</v>
      </c>
      <c r="AA51" s="1">
        <v>100000.0</v>
      </c>
      <c r="AB51" s="1">
        <v>100000.0</v>
      </c>
      <c r="AC51" s="7">
        <v>4.92066621780395E15</v>
      </c>
      <c r="AD51" s="2">
        <f t="shared" si="3"/>
        <v>4.920666218</v>
      </c>
      <c r="AP51" s="7">
        <v>1.58174443215756E16</v>
      </c>
      <c r="AQ51" s="1">
        <v>508156.0</v>
      </c>
      <c r="AR51" s="1">
        <f t="shared" si="6"/>
        <v>500000</v>
      </c>
      <c r="AS51" s="7">
        <v>2.32702226638793E15</v>
      </c>
      <c r="AT51" s="2">
        <f t="shared" si="4"/>
        <v>2.327022266</v>
      </c>
      <c r="BG51" s="7">
        <v>1.57662433900504E16</v>
      </c>
      <c r="BH51" s="1">
        <v>510201.0</v>
      </c>
      <c r="BI51" s="1">
        <f t="shared" si="5"/>
        <v>0.510201</v>
      </c>
      <c r="BJ51">
        <v>3.091321563720696</v>
      </c>
    </row>
    <row r="52">
      <c r="A52" s="7">
        <v>1.58160752262632E16</v>
      </c>
      <c r="B52" s="1">
        <v>102000.0</v>
      </c>
      <c r="C52" s="7">
        <v>3.90695786476135E15</v>
      </c>
      <c r="D52" s="2">
        <f t="shared" si="1"/>
        <v>3.906957865</v>
      </c>
      <c r="L52" s="7">
        <v>1.58169555545466E16</v>
      </c>
      <c r="M52" s="1">
        <v>102000.0</v>
      </c>
      <c r="N52" s="7">
        <v>4.93749332427978E15</v>
      </c>
      <c r="O52" s="2">
        <f t="shared" si="2"/>
        <v>5.431242657</v>
      </c>
      <c r="Z52" s="7">
        <v>1.58171038605318E16</v>
      </c>
      <c r="AA52" s="1">
        <v>102000.0</v>
      </c>
      <c r="AB52" s="1">
        <v>102000.0</v>
      </c>
      <c r="AC52" s="7">
        <v>4.85010957717895E15</v>
      </c>
      <c r="AD52" s="2">
        <f t="shared" si="3"/>
        <v>4.850109577</v>
      </c>
      <c r="AP52" s="7">
        <v>1.58174443215756E16</v>
      </c>
      <c r="AQ52" s="1">
        <v>518156.0</v>
      </c>
      <c r="AR52" s="1">
        <f t="shared" si="6"/>
        <v>510000</v>
      </c>
      <c r="AS52" s="7">
        <v>2.42702226638793E15</v>
      </c>
      <c r="AT52" s="2">
        <f t="shared" si="4"/>
        <v>2.427022266</v>
      </c>
      <c r="BG52" s="7">
        <v>1.57662467182007E16</v>
      </c>
      <c r="BH52" s="1">
        <v>520201.0</v>
      </c>
      <c r="BI52" s="1">
        <f t="shared" si="5"/>
        <v>0.520201</v>
      </c>
      <c r="BJ52">
        <v>3.1260259628295843</v>
      </c>
    </row>
    <row r="53">
      <c r="A53" s="7">
        <v>1.58160760071621E16</v>
      </c>
      <c r="B53" s="1">
        <v>104000.0</v>
      </c>
      <c r="C53" s="7">
        <v>4.18754386901855E15</v>
      </c>
      <c r="D53" s="2">
        <f t="shared" si="1"/>
        <v>4.187543869</v>
      </c>
      <c r="L53" s="7">
        <v>1.58169564032911E15</v>
      </c>
      <c r="M53" s="1">
        <v>104000.0</v>
      </c>
      <c r="N53" s="7">
        <v>4.97598981857299E15</v>
      </c>
      <c r="O53" s="2">
        <f t="shared" si="2"/>
        <v>5.4735888</v>
      </c>
      <c r="Z53" s="7">
        <v>1.58171046742602E16</v>
      </c>
      <c r="AA53" s="1">
        <v>104000.0</v>
      </c>
      <c r="AB53" s="1">
        <v>104000.0</v>
      </c>
      <c r="AC53" s="7">
        <v>4.72897863388061E15</v>
      </c>
      <c r="AD53" s="2">
        <f t="shared" si="3"/>
        <v>4.728978634</v>
      </c>
      <c r="BG53" s="7">
        <v>1.57662500030393E16</v>
      </c>
      <c r="BH53" s="1">
        <v>530201.0</v>
      </c>
      <c r="BI53" s="1">
        <f t="shared" si="5"/>
        <v>0.530201</v>
      </c>
      <c r="BJ53">
        <v>3.0243261337280245</v>
      </c>
    </row>
    <row r="54">
      <c r="A54" s="7">
        <v>1.58160767975962E16</v>
      </c>
      <c r="B54" s="1">
        <v>106000.0</v>
      </c>
      <c r="C54" s="7">
        <v>4.08824825286865E15</v>
      </c>
      <c r="D54" s="2">
        <f t="shared" si="1"/>
        <v>4.088248253</v>
      </c>
      <c r="L54" s="7">
        <v>1.58169572530988E16</v>
      </c>
      <c r="M54" s="1">
        <v>106000.0</v>
      </c>
      <c r="N54" s="7">
        <v>4.97723293304443E15</v>
      </c>
      <c r="O54" s="2">
        <f t="shared" si="2"/>
        <v>5.474956226</v>
      </c>
      <c r="Z54" s="7">
        <v>1.58171054938994E16</v>
      </c>
      <c r="AA54" s="1">
        <v>106000.0</v>
      </c>
      <c r="AB54" s="1">
        <v>106000.0</v>
      </c>
      <c r="AC54" s="7">
        <v>4.85512638092041E15</v>
      </c>
      <c r="AD54" s="2">
        <f t="shared" si="3"/>
        <v>4.855126381</v>
      </c>
      <c r="BG54" s="7">
        <v>1.57662533059075E15</v>
      </c>
      <c r="BH54" s="1">
        <v>540201.0</v>
      </c>
      <c r="BI54" s="1">
        <f t="shared" si="5"/>
        <v>0.540201</v>
      </c>
      <c r="BJ54">
        <v>3.1230524063110323</v>
      </c>
    </row>
    <row r="55">
      <c r="A55" s="7">
        <v>1.58160775607981E15</v>
      </c>
      <c r="B55" s="1">
        <v>108000.0</v>
      </c>
      <c r="C55" s="7">
        <v>4.1590518951416E15</v>
      </c>
      <c r="D55" s="2">
        <f t="shared" si="1"/>
        <v>4.159051895</v>
      </c>
      <c r="L55" s="7">
        <v>1.58169581680306E15</v>
      </c>
      <c r="M55" s="1">
        <v>108000.0</v>
      </c>
      <c r="N55" s="7">
        <v>4.79492855072021E15</v>
      </c>
      <c r="O55" s="2">
        <f t="shared" si="2"/>
        <v>5.274421406</v>
      </c>
      <c r="Z55" s="7">
        <v>1.58171063321447E16</v>
      </c>
      <c r="AA55" s="1">
        <v>108000.0</v>
      </c>
      <c r="AB55" s="1">
        <v>108000.0</v>
      </c>
      <c r="AC55" s="7">
        <v>4.89388561248779E15</v>
      </c>
      <c r="AD55" s="2">
        <f t="shared" si="3"/>
        <v>4.893885612</v>
      </c>
      <c r="BG55" s="7">
        <v>1.57662567028041E16</v>
      </c>
      <c r="BH55" s="1">
        <v>550201.0</v>
      </c>
      <c r="BI55" s="1">
        <f t="shared" si="5"/>
        <v>0.550201</v>
      </c>
      <c r="BJ55">
        <v>2.9813692092895443</v>
      </c>
    </row>
    <row r="56">
      <c r="A56" s="7">
        <v>1.58160783796386E15</v>
      </c>
      <c r="B56" s="1">
        <v>110000.0</v>
      </c>
      <c r="C56" s="7">
        <v>4.15889930725097E15</v>
      </c>
      <c r="D56" s="2">
        <f t="shared" si="1"/>
        <v>4.158899307</v>
      </c>
      <c r="L56" s="7">
        <v>1.58169590107356E16</v>
      </c>
      <c r="M56" s="1">
        <v>110000.0</v>
      </c>
      <c r="N56" s="7">
        <v>2.74662685394287E15</v>
      </c>
      <c r="O56" s="2">
        <f t="shared" si="2"/>
        <v>3.021289539</v>
      </c>
      <c r="Z56" s="7">
        <v>1.5817107152062E16</v>
      </c>
      <c r="AA56" s="1">
        <v>110000.0</v>
      </c>
      <c r="AB56" s="1">
        <v>110000.0</v>
      </c>
      <c r="AC56" s="7">
        <v>4.87885189056396E15</v>
      </c>
      <c r="AD56" s="2">
        <f t="shared" si="3"/>
        <v>4.878851891</v>
      </c>
      <c r="BG56" s="7">
        <v>1.57662600502845E16</v>
      </c>
      <c r="BH56" s="1">
        <v>560201.0</v>
      </c>
      <c r="BI56" s="1">
        <f t="shared" si="5"/>
        <v>0.560201</v>
      </c>
      <c r="BJ56">
        <v>3.043864822387688</v>
      </c>
    </row>
    <row r="57">
      <c r="A57" s="7">
        <v>1.58160791568349E16</v>
      </c>
      <c r="B57" s="1">
        <v>112000.0</v>
      </c>
      <c r="C57" s="7">
        <v>4.2280945777893E15</v>
      </c>
      <c r="D57" s="2">
        <f t="shared" si="1"/>
        <v>4.228094578</v>
      </c>
      <c r="L57" s="7">
        <v>1.58169598519638E16</v>
      </c>
      <c r="M57" s="1">
        <v>112000.0</v>
      </c>
      <c r="N57" s="7">
        <v>4.93900756835937E15</v>
      </c>
      <c r="O57" s="2">
        <f t="shared" si="2"/>
        <v>5.432908325</v>
      </c>
      <c r="Z57" s="7">
        <v>1.58171079693921E16</v>
      </c>
      <c r="AA57" s="1">
        <v>112000.0</v>
      </c>
      <c r="AB57" s="1">
        <v>112000.0</v>
      </c>
      <c r="AC57" s="7">
        <v>4.80815172195434E15</v>
      </c>
      <c r="AD57" s="2">
        <f t="shared" si="3"/>
        <v>4.808151722</v>
      </c>
      <c r="BG57" s="7">
        <v>1.57662634537625E16</v>
      </c>
      <c r="BH57" s="1">
        <v>570201.0</v>
      </c>
      <c r="BI57" s="1">
        <f t="shared" si="5"/>
        <v>0.570201</v>
      </c>
      <c r="BJ57">
        <v>3.0662334442138643</v>
      </c>
    </row>
    <row r="58">
      <c r="A58" s="7">
        <v>1.58160799350549E15</v>
      </c>
      <c r="B58" s="1">
        <v>114000.0</v>
      </c>
      <c r="C58" s="7">
        <v>4.30189085006713E15</v>
      </c>
      <c r="D58" s="2">
        <f t="shared" si="1"/>
        <v>4.30189085</v>
      </c>
      <c r="L58" s="7">
        <v>1.5816960732716E16</v>
      </c>
      <c r="M58" s="1">
        <v>114000.0</v>
      </c>
      <c r="N58" s="7">
        <v>5.03759622573852E15</v>
      </c>
      <c r="O58" s="2">
        <f t="shared" si="2"/>
        <v>5.541355848</v>
      </c>
      <c r="Z58" s="7">
        <v>1.58171087805E16</v>
      </c>
      <c r="AA58" s="1">
        <v>114000.0</v>
      </c>
      <c r="AB58" s="1">
        <v>114000.0</v>
      </c>
      <c r="AC58" s="7">
        <v>4.82512712478637E15</v>
      </c>
      <c r="AD58" s="2">
        <f t="shared" si="3"/>
        <v>4.825127125</v>
      </c>
      <c r="BG58" s="7">
        <v>1.57662668138192E16</v>
      </c>
      <c r="BH58" s="1">
        <v>580201.0</v>
      </c>
      <c r="BI58" s="1">
        <f t="shared" si="5"/>
        <v>0.580201</v>
      </c>
      <c r="BJ58">
        <v>2.951028633117672</v>
      </c>
    </row>
    <row r="59">
      <c r="A59" s="7">
        <v>1.58160807307873E16</v>
      </c>
      <c r="B59" s="1">
        <v>116000.0</v>
      </c>
      <c r="C59" s="7">
        <v>4.43763065338134E15</v>
      </c>
      <c r="D59" s="2">
        <f t="shared" si="1"/>
        <v>4.437630653</v>
      </c>
      <c r="L59" s="7">
        <v>1.58169616038149E16</v>
      </c>
      <c r="M59" s="1">
        <v>116000.0</v>
      </c>
      <c r="N59" s="7">
        <v>4.9512710571289E15</v>
      </c>
      <c r="O59" s="2">
        <f t="shared" si="2"/>
        <v>5.446398163</v>
      </c>
      <c r="Z59" s="7">
        <v>1.58171095804181E16</v>
      </c>
      <c r="AA59" s="1">
        <v>116000.0</v>
      </c>
      <c r="AB59" s="1">
        <v>116000.0</v>
      </c>
      <c r="AC59" s="7">
        <v>4.86735343933105E15</v>
      </c>
      <c r="AD59" s="2">
        <f t="shared" si="3"/>
        <v>4.867353439</v>
      </c>
      <c r="BG59" s="7">
        <v>1.57662701518362E15</v>
      </c>
      <c r="BH59" s="1">
        <v>590201.0</v>
      </c>
      <c r="BI59" s="1">
        <f t="shared" si="5"/>
        <v>0.590201</v>
      </c>
      <c r="BJ59">
        <v>3.3110252380371037</v>
      </c>
    </row>
    <row r="60">
      <c r="A60" s="7">
        <v>1.58160815005248E16</v>
      </c>
      <c r="B60" s="1">
        <v>118000.0</v>
      </c>
      <c r="C60" s="7">
        <v>4.39106512069702E15</v>
      </c>
      <c r="D60" s="2">
        <f t="shared" si="1"/>
        <v>4.391065121</v>
      </c>
      <c r="L60" s="7">
        <v>1.58169624723217E15</v>
      </c>
      <c r="M60" s="1">
        <v>118000.0</v>
      </c>
      <c r="N60" s="7">
        <v>4.94609546661376E15</v>
      </c>
      <c r="O60" s="2">
        <f t="shared" si="2"/>
        <v>5.440705013</v>
      </c>
      <c r="Z60" s="7">
        <v>1.58171104274077E16</v>
      </c>
      <c r="AA60" s="1">
        <v>118000.0</v>
      </c>
      <c r="AB60" s="1">
        <v>118000.0</v>
      </c>
      <c r="AC60" s="7">
        <v>4.85590457916259E15</v>
      </c>
      <c r="AD60" s="2">
        <f t="shared" si="3"/>
        <v>4.855904579</v>
      </c>
      <c r="BG60" s="7">
        <v>1.57662734600316E16</v>
      </c>
      <c r="BH60" s="1">
        <v>600201.0</v>
      </c>
      <c r="BI60" s="1">
        <f t="shared" si="5"/>
        <v>0.600201</v>
      </c>
      <c r="BJ60">
        <v>2.964758682250976</v>
      </c>
    </row>
    <row r="61">
      <c r="A61" s="7">
        <v>1.58160822983593E16</v>
      </c>
      <c r="B61" s="1">
        <v>120000.0</v>
      </c>
      <c r="C61" s="7">
        <v>4.33330488204956E15</v>
      </c>
      <c r="D61" s="2">
        <f t="shared" si="1"/>
        <v>4.333304882</v>
      </c>
      <c r="L61" s="7">
        <v>1.58169633392676E16</v>
      </c>
      <c r="M61" s="1">
        <v>120000.0</v>
      </c>
      <c r="N61" s="7">
        <v>5.04097366333007E15</v>
      </c>
      <c r="O61" s="2">
        <f t="shared" si="2"/>
        <v>5.54507103</v>
      </c>
      <c r="Z61" s="7">
        <v>1.5817111252509E15</v>
      </c>
      <c r="AA61" s="1">
        <v>120000.0</v>
      </c>
      <c r="AB61" s="1">
        <v>120000.0</v>
      </c>
      <c r="AC61" s="7">
        <v>4.83152818679809E15</v>
      </c>
      <c r="AD61" s="2">
        <f t="shared" si="3"/>
        <v>4.831528187</v>
      </c>
      <c r="BG61" s="7">
        <v>1.57662767259431E16</v>
      </c>
      <c r="BH61" s="1">
        <v>610201.0</v>
      </c>
      <c r="BI61" s="1">
        <f t="shared" si="5"/>
        <v>0.610201</v>
      </c>
      <c r="BJ61">
        <v>3.1992286682128883</v>
      </c>
    </row>
    <row r="62">
      <c r="A62" s="7">
        <v>1.58160831114595E15</v>
      </c>
      <c r="B62" s="1">
        <v>122000.0</v>
      </c>
      <c r="C62" s="7">
        <v>4.6115026473999E15</v>
      </c>
      <c r="D62" s="2">
        <f t="shared" si="1"/>
        <v>4.611502647</v>
      </c>
      <c r="L62" s="7">
        <v>1.58169642244578E15</v>
      </c>
      <c r="M62" s="1">
        <v>122000.0</v>
      </c>
      <c r="N62" s="7">
        <v>5.07734107971191E15</v>
      </c>
      <c r="O62" s="2">
        <f t="shared" si="2"/>
        <v>5.585075188</v>
      </c>
      <c r="Z62" s="7">
        <v>1.58171120709227E15</v>
      </c>
      <c r="AA62" s="1">
        <v>122000.0</v>
      </c>
      <c r="AB62" s="1">
        <v>122000.0</v>
      </c>
      <c r="AC62" s="7">
        <v>3.10573744773864E15</v>
      </c>
      <c r="AD62" s="2">
        <f t="shared" si="3"/>
        <v>3.105737448</v>
      </c>
      <c r="BG62" s="7">
        <v>1.57662800878707E16</v>
      </c>
      <c r="BH62" s="1">
        <v>620201.0</v>
      </c>
      <c r="BI62" s="1">
        <f t="shared" si="5"/>
        <v>0.620201</v>
      </c>
      <c r="BJ62">
        <v>3.776865386962888</v>
      </c>
    </row>
    <row r="63">
      <c r="A63" s="7">
        <v>1.58160838971328E15</v>
      </c>
      <c r="B63" s="1">
        <v>124000.0</v>
      </c>
      <c r="C63" s="7">
        <v>4.73823451995849E15</v>
      </c>
      <c r="D63" s="2">
        <f t="shared" si="1"/>
        <v>4.73823452</v>
      </c>
      <c r="L63" s="7">
        <v>1.58169651069291E16</v>
      </c>
      <c r="M63" s="1">
        <v>124000.0</v>
      </c>
      <c r="N63" s="7">
        <v>5.00387620925903E15</v>
      </c>
      <c r="O63" s="2">
        <f t="shared" si="2"/>
        <v>5.50426383</v>
      </c>
      <c r="Z63" s="7">
        <v>1.58171128989917E16</v>
      </c>
      <c r="AA63" s="1">
        <v>124000.0</v>
      </c>
      <c r="AB63" s="1">
        <v>124000.0</v>
      </c>
      <c r="AC63" s="7">
        <v>4.74946880340576E15</v>
      </c>
      <c r="AD63" s="2">
        <f t="shared" si="3"/>
        <v>4.749468803</v>
      </c>
      <c r="BG63" s="7">
        <v>1.57662833289251E16</v>
      </c>
      <c r="BH63" s="1">
        <v>630201.0</v>
      </c>
      <c r="BI63" s="1">
        <f t="shared" si="5"/>
        <v>0.630201</v>
      </c>
      <c r="BJ63">
        <v>3.5421104431152326</v>
      </c>
    </row>
    <row r="64">
      <c r="A64" s="7">
        <v>1.58160846974529E16</v>
      </c>
      <c r="B64" s="1">
        <v>126000.0</v>
      </c>
      <c r="C64" s="7">
        <v>4.70300149917602E15</v>
      </c>
      <c r="D64" s="2">
        <f t="shared" si="1"/>
        <v>4.703001499</v>
      </c>
      <c r="L64" s="7">
        <v>1.581696600829E15</v>
      </c>
      <c r="M64" s="1">
        <v>126000.0</v>
      </c>
      <c r="N64" s="7">
        <v>4.89600133895874E15</v>
      </c>
      <c r="O64" s="2">
        <f t="shared" si="2"/>
        <v>5.385601473</v>
      </c>
      <c r="Z64" s="7">
        <v>1.58171137021903E16</v>
      </c>
      <c r="AA64" s="1">
        <v>126000.0</v>
      </c>
      <c r="AB64" s="1">
        <v>126000.0</v>
      </c>
      <c r="AC64" s="7">
        <v>4.83380556106567E15</v>
      </c>
      <c r="AD64" s="2">
        <f t="shared" si="3"/>
        <v>4.833805561</v>
      </c>
      <c r="BG64" s="7">
        <v>1.57662866432932E16</v>
      </c>
      <c r="BH64" s="1">
        <v>640201.0</v>
      </c>
      <c r="BI64" s="1">
        <f t="shared" si="5"/>
        <v>0.640201</v>
      </c>
      <c r="BJ64">
        <v>3.8913299560546797</v>
      </c>
    </row>
    <row r="65">
      <c r="A65" s="7">
        <v>1.58160854782231E16</v>
      </c>
      <c r="B65" s="1">
        <v>128000.0</v>
      </c>
      <c r="C65" s="7">
        <v>4.71242380142211E15</v>
      </c>
      <c r="D65" s="2">
        <f t="shared" si="1"/>
        <v>4.712423801</v>
      </c>
      <c r="L65" s="7">
        <v>1.58169668686651E14</v>
      </c>
      <c r="M65" s="1">
        <v>128000.0</v>
      </c>
      <c r="N65" s="7">
        <v>5.04333686828613E15</v>
      </c>
      <c r="O65" s="2">
        <f t="shared" si="2"/>
        <v>5.547670555</v>
      </c>
      <c r="Z65" s="7">
        <v>1.58171145249359E16</v>
      </c>
      <c r="AA65" s="1">
        <v>128000.0</v>
      </c>
      <c r="AB65" s="1">
        <v>128000.0</v>
      </c>
      <c r="AC65" s="7">
        <v>4.82762908935546E15</v>
      </c>
      <c r="AD65" s="2">
        <f t="shared" si="3"/>
        <v>4.827629089</v>
      </c>
      <c r="BG65" s="7">
        <v>1.57662900301105E16</v>
      </c>
      <c r="BH65" s="1">
        <v>650201.0</v>
      </c>
      <c r="BI65" s="1">
        <f t="shared" si="5"/>
        <v>0.650201</v>
      </c>
      <c r="BJ65">
        <v>3.5942764282226562</v>
      </c>
    </row>
    <row r="66">
      <c r="A66" s="7">
        <v>1.58160862881197E16</v>
      </c>
      <c r="B66" s="1">
        <v>130000.0</v>
      </c>
      <c r="C66" s="7">
        <v>4.7630591392517E15</v>
      </c>
      <c r="D66" s="2">
        <f t="shared" si="1"/>
        <v>4.763059139</v>
      </c>
      <c r="L66" s="7">
        <v>1.58169677048213E15</v>
      </c>
      <c r="M66" s="1">
        <v>130000.0</v>
      </c>
      <c r="N66" s="7">
        <v>5.0595645904541E15</v>
      </c>
      <c r="O66" s="2">
        <f t="shared" si="2"/>
        <v>5.565521049</v>
      </c>
      <c r="Z66" s="7">
        <v>1.58171153573231E16</v>
      </c>
      <c r="AA66" s="1">
        <v>130000.0</v>
      </c>
      <c r="AB66" s="1">
        <v>130000.0</v>
      </c>
      <c r="AC66" s="7">
        <v>4.95012283325195E15</v>
      </c>
      <c r="AD66" s="2">
        <f t="shared" si="3"/>
        <v>4.950122833</v>
      </c>
      <c r="BG66" s="7">
        <v>1.57662933169867E16</v>
      </c>
      <c r="BH66" s="1">
        <v>660201.0</v>
      </c>
      <c r="BI66" s="1">
        <f t="shared" si="5"/>
        <v>0.660201</v>
      </c>
      <c r="BJ66">
        <v>3.2507839202880806</v>
      </c>
    </row>
    <row r="67">
      <c r="A67" s="7">
        <v>1.58160870789576E15</v>
      </c>
      <c r="B67" s="1">
        <v>132000.0</v>
      </c>
      <c r="C67" s="7">
        <v>4.71715641021728E15</v>
      </c>
      <c r="D67" s="2">
        <f t="shared" si="1"/>
        <v>4.71715641</v>
      </c>
      <c r="L67" s="7">
        <v>1.58169685431583E16</v>
      </c>
      <c r="M67" s="1">
        <v>132000.0</v>
      </c>
      <c r="N67" s="7">
        <v>5.14858722686767E15</v>
      </c>
      <c r="O67" s="2">
        <f t="shared" si="2"/>
        <v>5.66344595</v>
      </c>
      <c r="Z67" s="7">
        <v>1.58171161635812E15</v>
      </c>
      <c r="AA67" s="1">
        <v>132000.0</v>
      </c>
      <c r="AB67" s="1">
        <v>132000.0</v>
      </c>
      <c r="AC67" s="7">
        <v>4.84833049774169E15</v>
      </c>
      <c r="AD67" s="2">
        <f t="shared" si="3"/>
        <v>4.848330498</v>
      </c>
      <c r="BG67" s="7">
        <v>1.57662965857404E15</v>
      </c>
      <c r="BH67" s="1">
        <v>670201.0</v>
      </c>
      <c r="BI67" s="1">
        <f t="shared" si="5"/>
        <v>0.670201</v>
      </c>
      <c r="BJ67">
        <v>3.6689453125</v>
      </c>
    </row>
    <row r="68">
      <c r="A68" s="7">
        <v>1.58160878900661E16</v>
      </c>
      <c r="B68" s="1">
        <v>134000.0</v>
      </c>
      <c r="C68" s="7">
        <v>4.77498769760131E15</v>
      </c>
      <c r="D68" s="2">
        <f t="shared" si="1"/>
        <v>4.774987698</v>
      </c>
      <c r="L68" s="7">
        <v>1.58169694044338E15</v>
      </c>
      <c r="M68" s="1">
        <v>134000.0</v>
      </c>
      <c r="N68" s="7">
        <v>5.12078809738159E15</v>
      </c>
      <c r="O68" s="2">
        <f t="shared" si="2"/>
        <v>5.632866907</v>
      </c>
      <c r="Z68" s="7">
        <v>1.58171169597516E16</v>
      </c>
      <c r="AA68" s="1">
        <v>134000.0</v>
      </c>
      <c r="AB68" s="1">
        <v>134000.0</v>
      </c>
      <c r="AC68" s="7">
        <v>4.84151172637939E15</v>
      </c>
      <c r="AD68" s="2">
        <f t="shared" si="3"/>
        <v>4.841511726</v>
      </c>
      <c r="BG68" s="7">
        <v>1.57662999137538E16</v>
      </c>
      <c r="BH68" s="1">
        <v>680201.0</v>
      </c>
      <c r="BI68" s="1">
        <f t="shared" si="5"/>
        <v>0.680201</v>
      </c>
      <c r="BJ68">
        <v>3.2417144775390563</v>
      </c>
    </row>
    <row r="69">
      <c r="A69" s="7">
        <v>1.58160886970862E16</v>
      </c>
      <c r="B69" s="1">
        <v>136000.0</v>
      </c>
      <c r="C69" s="7">
        <v>4.743417263031E15</v>
      </c>
      <c r="D69" s="2">
        <f t="shared" si="1"/>
        <v>4.743417263</v>
      </c>
      <c r="L69" s="7">
        <v>1.58169702656759E15</v>
      </c>
      <c r="M69" s="1">
        <v>136000.0</v>
      </c>
      <c r="N69" s="7">
        <v>5.11886835098266E15</v>
      </c>
      <c r="O69" s="2">
        <f t="shared" si="2"/>
        <v>5.630755186</v>
      </c>
      <c r="Z69" s="7">
        <v>1.58171177587463E16</v>
      </c>
      <c r="AA69" s="1">
        <v>136000.0</v>
      </c>
      <c r="AB69" s="1">
        <v>136000.0</v>
      </c>
      <c r="AC69" s="7">
        <v>4.47504949569702E15</v>
      </c>
      <c r="AD69" s="2">
        <f t="shared" si="3"/>
        <v>4.475049496</v>
      </c>
      <c r="BG69" s="7">
        <v>1.57663032427281E16</v>
      </c>
      <c r="BH69" s="1">
        <v>690201.0</v>
      </c>
      <c r="BI69" s="1">
        <f t="shared" si="5"/>
        <v>0.690201</v>
      </c>
      <c r="BJ69">
        <v>3.1995054244995043</v>
      </c>
    </row>
    <row r="70">
      <c r="A70" s="7">
        <v>1.58160894778772E16</v>
      </c>
      <c r="B70" s="1">
        <v>138000.0</v>
      </c>
      <c r="C70" s="7">
        <v>4.7942419052124E15</v>
      </c>
      <c r="D70" s="2">
        <f t="shared" si="1"/>
        <v>4.794241905</v>
      </c>
      <c r="L70" s="7">
        <v>1.58169710983023E16</v>
      </c>
      <c r="M70" s="1">
        <v>138000.0</v>
      </c>
      <c r="N70" s="7">
        <v>4.98952770233154E15</v>
      </c>
      <c r="O70" s="2">
        <f t="shared" si="2"/>
        <v>5.488480473</v>
      </c>
      <c r="Z70" s="7">
        <v>1.58171186153101E16</v>
      </c>
      <c r="AA70" s="1">
        <v>138000.0</v>
      </c>
      <c r="AB70" s="1">
        <v>138000.0</v>
      </c>
      <c r="AC70" s="7">
        <v>4.94893407821655E15</v>
      </c>
      <c r="AD70" s="2">
        <f t="shared" si="3"/>
        <v>4.948934078</v>
      </c>
      <c r="BG70" s="7">
        <v>1.57663065527626E16</v>
      </c>
      <c r="BH70" s="1">
        <v>700201.0</v>
      </c>
      <c r="BI70" s="1">
        <f t="shared" si="5"/>
        <v>0.700201</v>
      </c>
      <c r="BJ70">
        <v>3.5128070831298803</v>
      </c>
    </row>
    <row r="71">
      <c r="A71" s="7">
        <v>1.58160902908723E16</v>
      </c>
      <c r="B71" s="1">
        <v>140000.0</v>
      </c>
      <c r="C71" s="7">
        <v>4.87074327468872E15</v>
      </c>
      <c r="D71" s="2">
        <f t="shared" si="1"/>
        <v>4.870743275</v>
      </c>
      <c r="L71" s="7">
        <v>1.58169719530079E16</v>
      </c>
      <c r="M71" s="1">
        <v>140000.0</v>
      </c>
      <c r="N71" s="7">
        <v>5.13050889968872E15</v>
      </c>
      <c r="O71" s="2">
        <f t="shared" si="2"/>
        <v>5.64355979</v>
      </c>
      <c r="Z71" s="7">
        <v>1.58171194762262E15</v>
      </c>
      <c r="AA71" s="1">
        <v>140000.0</v>
      </c>
      <c r="AB71" s="1">
        <v>140000.0</v>
      </c>
      <c r="AC71" s="7">
        <v>4.95947217941284E15</v>
      </c>
      <c r="AD71" s="2">
        <f t="shared" si="3"/>
        <v>4.959472179</v>
      </c>
      <c r="BG71" s="7">
        <v>1.57663098535365E16</v>
      </c>
      <c r="BH71" s="1">
        <v>710201.0</v>
      </c>
      <c r="BI71" s="1">
        <f t="shared" si="5"/>
        <v>0.710201</v>
      </c>
      <c r="BJ71">
        <v>3.5107089996337844</v>
      </c>
    </row>
    <row r="72">
      <c r="A72" s="7">
        <v>1.58160910849043E16</v>
      </c>
      <c r="B72" s="1">
        <v>142000.0</v>
      </c>
      <c r="C72" s="7">
        <v>4.87335348129272E15</v>
      </c>
      <c r="D72" s="2">
        <f t="shared" si="1"/>
        <v>4.873353481</v>
      </c>
      <c r="L72" s="7">
        <v>1.58169727834564E16</v>
      </c>
      <c r="M72" s="1">
        <v>142000.0</v>
      </c>
      <c r="N72" s="7">
        <v>5.08868837356567E15</v>
      </c>
      <c r="O72" s="2">
        <f t="shared" si="2"/>
        <v>5.597557211</v>
      </c>
      <c r="Z72" s="7">
        <v>1.58171203119341E15</v>
      </c>
      <c r="AA72" s="1">
        <v>142000.0</v>
      </c>
      <c r="AB72" s="1">
        <v>142000.0</v>
      </c>
      <c r="AC72" s="7">
        <v>5.00532865524292E15</v>
      </c>
      <c r="AD72" s="2">
        <f t="shared" si="3"/>
        <v>5.005328655</v>
      </c>
      <c r="BG72" s="7">
        <v>1.57663131467541E16</v>
      </c>
      <c r="BH72" s="1">
        <v>720201.0</v>
      </c>
      <c r="BI72" s="1">
        <f t="shared" si="5"/>
        <v>0.720201</v>
      </c>
      <c r="BJ72">
        <v>3.543761062622064</v>
      </c>
    </row>
    <row r="73">
      <c r="A73" s="7">
        <v>1.58160918948498E16</v>
      </c>
      <c r="B73" s="1">
        <v>144000.0</v>
      </c>
      <c r="C73" s="7">
        <v>4.92354679107666E15</v>
      </c>
      <c r="D73" s="2">
        <f t="shared" si="1"/>
        <v>4.923546791</v>
      </c>
      <c r="L73" s="7">
        <v>1.58169736300917E15</v>
      </c>
      <c r="M73" s="1">
        <v>144000.0</v>
      </c>
      <c r="N73" s="7">
        <v>5.08191490173339E15</v>
      </c>
      <c r="O73" s="2">
        <f t="shared" si="2"/>
        <v>5.590106392</v>
      </c>
      <c r="Z73" s="7">
        <v>1.58171211633246E15</v>
      </c>
      <c r="AA73" s="1">
        <v>144000.0</v>
      </c>
      <c r="AB73" s="1">
        <v>144000.0</v>
      </c>
      <c r="AC73" s="7">
        <v>4.96735048294067E15</v>
      </c>
      <c r="AD73" s="2">
        <f t="shared" si="3"/>
        <v>4.967350483</v>
      </c>
      <c r="BG73" s="7">
        <v>1.57663164935609E16</v>
      </c>
      <c r="BH73" s="1">
        <v>730201.0</v>
      </c>
      <c r="BI73" s="1">
        <f t="shared" si="5"/>
        <v>0.730201</v>
      </c>
      <c r="BJ73">
        <v>3.466342544555664</v>
      </c>
    </row>
    <row r="74">
      <c r="A74" s="7">
        <v>1.58160927022932E16</v>
      </c>
      <c r="B74" s="1">
        <v>146000.0</v>
      </c>
      <c r="C74" s="7">
        <v>4.86087656021118E15</v>
      </c>
      <c r="D74" s="2">
        <f t="shared" si="1"/>
        <v>4.86087656</v>
      </c>
      <c r="L74" s="7">
        <v>1.58169744813627E16</v>
      </c>
      <c r="M74" s="1">
        <v>146000.0</v>
      </c>
      <c r="N74" s="7">
        <v>5.05067205429077E15</v>
      </c>
      <c r="O74" s="2">
        <f t="shared" si="2"/>
        <v>5.55573926</v>
      </c>
      <c r="Z74" s="7">
        <v>1.58171220054665E16</v>
      </c>
      <c r="AA74" s="1">
        <v>146000.0</v>
      </c>
      <c r="AB74" s="1">
        <v>146000.0</v>
      </c>
      <c r="AC74" s="7">
        <v>5.00765991210937E15</v>
      </c>
      <c r="AD74" s="2">
        <f t="shared" si="3"/>
        <v>5.007659912</v>
      </c>
      <c r="BG74" s="7">
        <v>1.57663198294443E16</v>
      </c>
      <c r="BH74" s="1">
        <v>740201.0</v>
      </c>
      <c r="BI74" s="1">
        <f t="shared" si="5"/>
        <v>0.740201</v>
      </c>
      <c r="BJ74">
        <v>3.6386108398437447</v>
      </c>
    </row>
    <row r="75">
      <c r="A75" s="7">
        <v>1.58160934875315E16</v>
      </c>
      <c r="B75" s="1">
        <v>148000.0</v>
      </c>
      <c r="C75" s="7">
        <v>4.82526922225952E15</v>
      </c>
      <c r="D75" s="2">
        <f t="shared" si="1"/>
        <v>4.825269222</v>
      </c>
      <c r="L75" s="7">
        <v>1.58169753453964E15</v>
      </c>
      <c r="M75" s="1">
        <v>148000.0</v>
      </c>
      <c r="N75" s="7">
        <v>5.03673315048217E15</v>
      </c>
      <c r="O75" s="2">
        <f t="shared" si="2"/>
        <v>5.540406466</v>
      </c>
      <c r="Z75" s="7">
        <v>1.58171228478961E16</v>
      </c>
      <c r="AA75" s="1">
        <v>148000.0</v>
      </c>
      <c r="AB75" s="1">
        <v>148000.0</v>
      </c>
      <c r="AC75" s="7">
        <v>4.9604754447937E15</v>
      </c>
      <c r="AD75" s="2">
        <f t="shared" si="3"/>
        <v>4.960475445</v>
      </c>
      <c r="BG75" s="7">
        <v>1.57663231531667E16</v>
      </c>
      <c r="BH75" s="1">
        <v>750201.0</v>
      </c>
      <c r="BI75" s="1">
        <f t="shared" si="5"/>
        <v>0.750201</v>
      </c>
      <c r="BJ75">
        <v>3.4559047698974563</v>
      </c>
    </row>
    <row r="76">
      <c r="A76" s="7">
        <v>1.58160943026393E15</v>
      </c>
      <c r="B76" s="1">
        <v>150000.0</v>
      </c>
      <c r="C76" s="7">
        <v>4.82681560516357E15</v>
      </c>
      <c r="D76" s="2">
        <f t="shared" si="1"/>
        <v>4.826815605</v>
      </c>
      <c r="L76" s="7">
        <v>1.58169761975906E16</v>
      </c>
      <c r="M76" s="1">
        <v>150000.0</v>
      </c>
      <c r="N76" s="7">
        <v>5.10735750198364E15</v>
      </c>
      <c r="O76" s="2">
        <f t="shared" si="2"/>
        <v>5.618093252</v>
      </c>
      <c r="Z76" s="7">
        <v>1.5817123733938E13</v>
      </c>
      <c r="AA76" s="1">
        <v>150000.0</v>
      </c>
      <c r="AB76" s="1">
        <v>150000.0</v>
      </c>
      <c r="AC76" s="7">
        <v>5.00686597824096E15</v>
      </c>
      <c r="AD76" s="2">
        <f t="shared" si="3"/>
        <v>5.006865978</v>
      </c>
      <c r="BG76" s="7">
        <v>1.57663264833778E16</v>
      </c>
      <c r="BH76" s="1">
        <v>760201.0</v>
      </c>
      <c r="BI76" s="1">
        <f t="shared" si="5"/>
        <v>0.760201</v>
      </c>
      <c r="BJ76">
        <v>3.510292816162104</v>
      </c>
    </row>
    <row r="77">
      <c r="A77" s="7">
        <v>1.58160950891042E16</v>
      </c>
      <c r="B77" s="1">
        <v>152000.0</v>
      </c>
      <c r="C77" s="7">
        <v>4.78933334350585E15</v>
      </c>
      <c r="D77" s="2">
        <f t="shared" si="1"/>
        <v>4.789333344</v>
      </c>
      <c r="L77" s="7">
        <v>1.58169771225232E16</v>
      </c>
      <c r="M77" s="1">
        <v>152000.0</v>
      </c>
      <c r="N77" s="7">
        <v>5.12556648254394E15</v>
      </c>
      <c r="O77" s="2">
        <f t="shared" si="2"/>
        <v>5.638123131</v>
      </c>
      <c r="Z77" s="7">
        <v>1.58171245545607E15</v>
      </c>
      <c r="AA77" s="1">
        <v>152000.0</v>
      </c>
      <c r="AB77" s="1">
        <v>152000.0</v>
      </c>
      <c r="AC77" s="7">
        <v>5.08775043487548E15</v>
      </c>
      <c r="AD77" s="2">
        <f t="shared" si="3"/>
        <v>5.087750435</v>
      </c>
      <c r="BG77" s="7">
        <v>1.57663298209073E15</v>
      </c>
      <c r="BH77" s="1">
        <v>770201.0</v>
      </c>
      <c r="BI77" s="1">
        <f t="shared" si="5"/>
        <v>0.770201</v>
      </c>
      <c r="BJ77">
        <v>4.084967803955072</v>
      </c>
    </row>
    <row r="78">
      <c r="A78" s="7">
        <v>1.58160958997551E16</v>
      </c>
      <c r="B78" s="1">
        <v>154000.0</v>
      </c>
      <c r="C78" s="7">
        <v>4.77942180633544E15</v>
      </c>
      <c r="D78" s="2">
        <f t="shared" si="1"/>
        <v>4.779421806</v>
      </c>
      <c r="L78" s="7">
        <v>1.58169781479868E15</v>
      </c>
      <c r="M78" s="1">
        <v>154000.0</v>
      </c>
      <c r="N78" s="7">
        <v>5.09409189224243E15</v>
      </c>
      <c r="O78" s="2">
        <f t="shared" si="2"/>
        <v>5.603501081</v>
      </c>
      <c r="Z78" s="7">
        <v>1.58171253781742E16</v>
      </c>
      <c r="AA78" s="1">
        <v>154000.0</v>
      </c>
      <c r="AB78" s="1">
        <v>154000.0</v>
      </c>
      <c r="AC78" s="7">
        <v>4.97426605224609E15</v>
      </c>
      <c r="AD78" s="2">
        <f t="shared" si="3"/>
        <v>4.974266052</v>
      </c>
      <c r="BG78" s="7">
        <v>1.57663330636334E16</v>
      </c>
      <c r="BH78" s="1">
        <v>780201.0</v>
      </c>
      <c r="BI78" s="1">
        <f t="shared" si="5"/>
        <v>0.780201</v>
      </c>
      <c r="BJ78">
        <v>4.10602226257324</v>
      </c>
    </row>
    <row r="79">
      <c r="A79" s="7">
        <v>1.58160967091061E15</v>
      </c>
      <c r="B79" s="1">
        <v>156000.0</v>
      </c>
      <c r="C79" s="7">
        <v>4.75820589065551E15</v>
      </c>
      <c r="D79" s="2">
        <f t="shared" si="1"/>
        <v>4.758205891</v>
      </c>
      <c r="L79" s="7">
        <v>1.58169792419933E16</v>
      </c>
      <c r="M79" s="1">
        <v>156000.0</v>
      </c>
      <c r="N79" s="7">
        <v>5.16224288940429E15</v>
      </c>
      <c r="O79" s="2">
        <f t="shared" si="2"/>
        <v>5.678467178</v>
      </c>
      <c r="Z79" s="7">
        <v>1.5817126218547E16</v>
      </c>
      <c r="AA79" s="1">
        <v>156000.0</v>
      </c>
      <c r="AB79" s="1">
        <v>156000.0</v>
      </c>
      <c r="AC79" s="7">
        <v>5.04295110702514E15</v>
      </c>
      <c r="AD79" s="2">
        <f t="shared" si="3"/>
        <v>5.042951107</v>
      </c>
      <c r="BG79" s="7">
        <v>1.57663363377587E16</v>
      </c>
      <c r="BH79" s="1">
        <v>790201.0</v>
      </c>
      <c r="BI79" s="1">
        <f t="shared" si="5"/>
        <v>0.790201</v>
      </c>
      <c r="BJ79">
        <v>3.6725135803222644</v>
      </c>
    </row>
    <row r="80">
      <c r="A80" s="7">
        <v>1.58160975007144E15</v>
      </c>
      <c r="B80" s="1">
        <v>158000.0</v>
      </c>
      <c r="C80" s="7">
        <v>4.83938694000244E15</v>
      </c>
      <c r="D80" s="2">
        <f t="shared" si="1"/>
        <v>4.83938694</v>
      </c>
      <c r="L80" s="7">
        <v>1.5816980383803E15</v>
      </c>
      <c r="M80" s="1">
        <v>158000.0</v>
      </c>
      <c r="N80" s="7">
        <v>5.08591318130493E15</v>
      </c>
      <c r="O80" s="2">
        <f t="shared" si="2"/>
        <v>5.594504499</v>
      </c>
      <c r="Z80" s="7">
        <v>1.58171270787597E16</v>
      </c>
      <c r="AA80" s="1">
        <v>158000.0</v>
      </c>
      <c r="AB80" s="1">
        <v>158000.0</v>
      </c>
      <c r="AC80" s="7">
        <v>5.12149953842163E15</v>
      </c>
      <c r="AD80" s="2">
        <f t="shared" si="3"/>
        <v>5.121499538</v>
      </c>
      <c r="BG80" s="7">
        <v>1.57663396473823E15</v>
      </c>
      <c r="BH80" s="1">
        <v>800201.0</v>
      </c>
      <c r="BI80" s="1">
        <f t="shared" si="5"/>
        <v>0.800201</v>
      </c>
      <c r="BJ80">
        <v>3.532955551147456</v>
      </c>
    </row>
    <row r="81">
      <c r="A81" s="7">
        <v>1.58160982946714E16</v>
      </c>
      <c r="B81" s="1">
        <v>160000.0</v>
      </c>
      <c r="C81" s="7">
        <v>4.85475969314575E15</v>
      </c>
      <c r="D81" s="2">
        <f t="shared" si="1"/>
        <v>4.854759693</v>
      </c>
      <c r="L81" s="7">
        <v>1.58169814591585E16</v>
      </c>
      <c r="M81" s="1">
        <v>160000.0</v>
      </c>
      <c r="N81" s="7">
        <v>5.08815765380859E15</v>
      </c>
      <c r="O81" s="2">
        <f t="shared" si="2"/>
        <v>5.596973419</v>
      </c>
      <c r="Z81" s="7">
        <v>1.58171279336478E16</v>
      </c>
      <c r="AA81" s="1">
        <v>160000.0</v>
      </c>
      <c r="AB81" s="1">
        <v>160000.0</v>
      </c>
      <c r="AC81" s="7">
        <v>5.10272789001464E15</v>
      </c>
      <c r="AD81" s="2">
        <f t="shared" si="3"/>
        <v>5.10272789</v>
      </c>
      <c r="BG81" s="7">
        <v>1.57663429830738E16</v>
      </c>
      <c r="BH81" s="1">
        <v>810201.0</v>
      </c>
      <c r="BI81" s="1">
        <f t="shared" si="5"/>
        <v>0.810201</v>
      </c>
      <c r="BJ81">
        <v>3.861701202392576</v>
      </c>
    </row>
    <row r="82">
      <c r="A82" s="7">
        <v>1.581609910416E15</v>
      </c>
      <c r="B82" s="1">
        <v>162000.0</v>
      </c>
      <c r="C82" s="7">
        <v>4.94357061386108E15</v>
      </c>
      <c r="D82" s="2">
        <f t="shared" si="1"/>
        <v>4.943570614</v>
      </c>
      <c r="L82" s="7">
        <v>1.58169824823625E16</v>
      </c>
      <c r="M82" s="1">
        <v>162000.0</v>
      </c>
      <c r="N82" s="7">
        <v>5.10720252990722E15</v>
      </c>
      <c r="O82" s="2">
        <f t="shared" si="2"/>
        <v>5.617922783</v>
      </c>
      <c r="Z82" s="7">
        <v>1.58171288363917E16</v>
      </c>
      <c r="AA82" s="1">
        <v>162000.0</v>
      </c>
      <c r="AB82" s="1">
        <v>162000.0</v>
      </c>
      <c r="AC82" s="7">
        <v>5.04331922531127E15</v>
      </c>
      <c r="AD82" s="2">
        <f t="shared" si="3"/>
        <v>5.043319225</v>
      </c>
      <c r="BG82" s="7">
        <v>1.57663462368878E15</v>
      </c>
      <c r="BH82" s="1">
        <v>820201.0</v>
      </c>
      <c r="BI82" s="1">
        <f t="shared" si="5"/>
        <v>0.820201</v>
      </c>
      <c r="BJ82">
        <v>3.2988819122314403</v>
      </c>
    </row>
    <row r="83">
      <c r="A83" s="7">
        <v>1.58160998939976E16</v>
      </c>
      <c r="B83" s="1">
        <v>164000.0</v>
      </c>
      <c r="C83" s="7">
        <v>4.84519386291503E15</v>
      </c>
      <c r="D83" s="2">
        <f t="shared" si="1"/>
        <v>4.845193863</v>
      </c>
      <c r="L83" s="7">
        <v>1.58169835441758E16</v>
      </c>
      <c r="M83" s="1">
        <v>164000.0</v>
      </c>
      <c r="N83" s="7">
        <v>5.11840438842773E15</v>
      </c>
      <c r="O83" s="2">
        <f t="shared" si="2"/>
        <v>5.630244827</v>
      </c>
      <c r="Z83" s="7">
        <v>1.5817129965837E16</v>
      </c>
      <c r="AA83" s="1">
        <v>164000.0</v>
      </c>
      <c r="AB83" s="1">
        <v>164000.0</v>
      </c>
      <c r="AC83" s="7">
        <v>5.0937852859497E15</v>
      </c>
      <c r="AD83" s="2">
        <f t="shared" si="3"/>
        <v>5.093785286</v>
      </c>
      <c r="BG83" s="7">
        <v>1.5766575117695E16</v>
      </c>
      <c r="BH83" s="1">
        <v>830201.0</v>
      </c>
      <c r="BI83" s="1">
        <f t="shared" si="5"/>
        <v>0.830201</v>
      </c>
      <c r="BJ83">
        <v>3.7520740509033206</v>
      </c>
    </row>
    <row r="84">
      <c r="A84" s="7">
        <v>1.58161007188984E16</v>
      </c>
      <c r="B84" s="1">
        <v>166000.0</v>
      </c>
      <c r="C84" s="7">
        <v>4.80745315551757E15</v>
      </c>
      <c r="D84" s="2">
        <f t="shared" si="1"/>
        <v>4.807453156</v>
      </c>
      <c r="L84" s="7">
        <v>1.58169845896957E16</v>
      </c>
      <c r="M84" s="1">
        <v>166000.0</v>
      </c>
      <c r="N84" s="7">
        <v>5.12802457809448E15</v>
      </c>
      <c r="O84" s="2">
        <f t="shared" si="2"/>
        <v>5.640827036</v>
      </c>
      <c r="Z84" s="7">
        <v>1.58171310990015E16</v>
      </c>
      <c r="AA84" s="1">
        <v>166000.0</v>
      </c>
      <c r="AB84" s="1">
        <v>166000.0</v>
      </c>
      <c r="AC84" s="7">
        <v>5.11157989501953E15</v>
      </c>
      <c r="AD84" s="2">
        <f t="shared" si="3"/>
        <v>5.111579895</v>
      </c>
      <c r="BG84" s="7">
        <v>1.57665801019083E16</v>
      </c>
      <c r="BH84" s="1">
        <v>842349.0</v>
      </c>
      <c r="BI84" s="1">
        <f t="shared" si="5"/>
        <v>0.842349</v>
      </c>
      <c r="BJ84">
        <v>3.4948406219482404</v>
      </c>
    </row>
    <row r="85">
      <c r="A85" s="7">
        <v>1.58161015152878E16</v>
      </c>
      <c r="B85" s="1">
        <v>168000.0</v>
      </c>
      <c r="C85" s="7">
        <v>4.85502529144287E15</v>
      </c>
      <c r="D85" s="2">
        <f t="shared" si="1"/>
        <v>4.855025291</v>
      </c>
      <c r="L85" s="7">
        <v>1.58169856645545E15</v>
      </c>
      <c r="M85" s="1">
        <v>168000.0</v>
      </c>
      <c r="N85" s="7">
        <v>5.19755935668945E15</v>
      </c>
      <c r="O85" s="2">
        <f t="shared" si="2"/>
        <v>5.717315292</v>
      </c>
      <c r="Z85" s="7">
        <v>1.58171322206002E15</v>
      </c>
      <c r="AA85" s="1">
        <v>168000.0</v>
      </c>
      <c r="AB85" s="1">
        <v>168000.0</v>
      </c>
      <c r="AC85" s="7">
        <v>4.73567504882812E15</v>
      </c>
      <c r="AD85" s="2">
        <f t="shared" si="3"/>
        <v>4.735675049</v>
      </c>
      <c r="BG85" s="7">
        <v>1.57665832953914E16</v>
      </c>
      <c r="BH85" s="1">
        <v>852349.0</v>
      </c>
      <c r="BI85" s="1">
        <f t="shared" si="5"/>
        <v>0.852349</v>
      </c>
      <c r="BJ85">
        <v>3.820758438110344</v>
      </c>
    </row>
    <row r="86">
      <c r="A86" s="7">
        <v>1.58161023120241E16</v>
      </c>
      <c r="B86" s="1">
        <v>170000.0</v>
      </c>
      <c r="C86" s="7">
        <v>4.87079763412475E15</v>
      </c>
      <c r="D86" s="2">
        <f t="shared" si="1"/>
        <v>4.870797634</v>
      </c>
      <c r="L86" s="7">
        <v>1.58169867834287E15</v>
      </c>
      <c r="M86" s="1">
        <v>170000.0</v>
      </c>
      <c r="N86" s="7">
        <v>3.72199606895446E15</v>
      </c>
      <c r="O86" s="2">
        <f t="shared" si="2"/>
        <v>4.094195676</v>
      </c>
      <c r="Z86" s="7">
        <v>1.58171332224432E16</v>
      </c>
      <c r="AA86" s="1">
        <v>170000.0</v>
      </c>
      <c r="AB86" s="1">
        <v>170000.0</v>
      </c>
      <c r="AC86" s="7">
        <v>3.97076177597045E15</v>
      </c>
      <c r="AD86" s="2">
        <f t="shared" si="3"/>
        <v>3.970761776</v>
      </c>
      <c r="BG86" s="7">
        <v>1.57665864921277E16</v>
      </c>
      <c r="BH86" s="1">
        <v>862349.0</v>
      </c>
      <c r="BI86" s="1">
        <f t="shared" si="5"/>
        <v>0.862349</v>
      </c>
      <c r="BJ86">
        <v>3.7750598907470643</v>
      </c>
    </row>
    <row r="87">
      <c r="A87" s="7">
        <v>1.58161031227338E16</v>
      </c>
      <c r="B87" s="1">
        <v>172000.0</v>
      </c>
      <c r="C87" s="7">
        <v>4.81509637832641E15</v>
      </c>
      <c r="D87" s="2">
        <f t="shared" si="1"/>
        <v>4.815096378</v>
      </c>
      <c r="L87" s="7">
        <v>1.58169878367531E16</v>
      </c>
      <c r="M87" s="1">
        <v>172000.0</v>
      </c>
      <c r="N87" s="7">
        <v>4.74250507354736E15</v>
      </c>
      <c r="O87" s="2">
        <f t="shared" si="2"/>
        <v>5.216755581</v>
      </c>
      <c r="Z87" s="7">
        <v>1.58171341536159E15</v>
      </c>
      <c r="AA87" s="1">
        <v>172000.0</v>
      </c>
      <c r="AB87" s="1">
        <v>172000.0</v>
      </c>
      <c r="AC87" s="7">
        <v>4.3140037536621E15</v>
      </c>
      <c r="AD87" s="2">
        <f t="shared" si="3"/>
        <v>4.314003754</v>
      </c>
      <c r="BG87" s="7">
        <v>1.57665897451521E16</v>
      </c>
      <c r="BH87" s="1">
        <v>872349.0</v>
      </c>
      <c r="BI87" s="1">
        <f t="shared" si="5"/>
        <v>0.872349</v>
      </c>
      <c r="BJ87">
        <v>3.9071918487548802</v>
      </c>
    </row>
    <row r="88">
      <c r="A88" s="7">
        <v>1.58161039146256E16</v>
      </c>
      <c r="B88" s="1">
        <v>174000.0</v>
      </c>
      <c r="C88" s="7">
        <v>4.85558462142944E15</v>
      </c>
      <c r="D88" s="2">
        <f t="shared" si="1"/>
        <v>4.855584621</v>
      </c>
      <c r="L88" s="7">
        <v>1.58169888958307E15</v>
      </c>
      <c r="M88" s="1">
        <v>174000.0</v>
      </c>
      <c r="N88" s="7">
        <v>5.05377101898193E15</v>
      </c>
      <c r="O88" s="2">
        <f t="shared" si="2"/>
        <v>5.559148121</v>
      </c>
      <c r="Z88" s="7">
        <v>1.58171350548995E16</v>
      </c>
      <c r="AA88" s="1">
        <v>174000.0</v>
      </c>
      <c r="AB88" s="1">
        <v>174000.0</v>
      </c>
      <c r="AC88" s="7">
        <v>4.81382970809936E15</v>
      </c>
      <c r="AD88" s="2">
        <f t="shared" si="3"/>
        <v>4.813829708</v>
      </c>
      <c r="BG88" s="7">
        <v>1.57665928496857E16</v>
      </c>
      <c r="BH88" s="1">
        <v>882349.0</v>
      </c>
      <c r="BI88" s="1">
        <f t="shared" si="5"/>
        <v>0.882349</v>
      </c>
      <c r="BJ88">
        <v>3.709580993652344</v>
      </c>
    </row>
    <row r="89">
      <c r="A89" s="7">
        <v>1.58161047047493E16</v>
      </c>
      <c r="B89" s="1">
        <v>176000.0</v>
      </c>
      <c r="C89" s="7">
        <v>4.90217542648315E15</v>
      </c>
      <c r="D89" s="2">
        <f t="shared" si="1"/>
        <v>4.902175426</v>
      </c>
      <c r="L89" s="7">
        <v>1.58169899443592E16</v>
      </c>
      <c r="M89" s="1">
        <v>176000.0</v>
      </c>
      <c r="N89" s="7">
        <v>5.06735801696777E15</v>
      </c>
      <c r="O89" s="2">
        <f t="shared" si="2"/>
        <v>5.574093819</v>
      </c>
      <c r="Z89" s="7">
        <v>1.58171359604213E15</v>
      </c>
      <c r="AA89" s="1">
        <v>176000.0</v>
      </c>
      <c r="AB89" s="1">
        <v>176000.0</v>
      </c>
      <c r="AC89" s="7">
        <v>4.98162260055542E15</v>
      </c>
      <c r="AD89" s="2">
        <f t="shared" si="3"/>
        <v>4.981622601</v>
      </c>
      <c r="BG89" s="7">
        <v>1.57665959888504E15</v>
      </c>
      <c r="BH89" s="1">
        <v>892349.0</v>
      </c>
      <c r="BI89" s="1">
        <f t="shared" si="5"/>
        <v>0.892349</v>
      </c>
      <c r="BJ89">
        <v>4.00463180541992</v>
      </c>
    </row>
    <row r="90">
      <c r="A90" s="7">
        <v>1.58161055385359E16</v>
      </c>
      <c r="B90" s="1">
        <v>178000.0</v>
      </c>
      <c r="C90" s="7">
        <v>4.88007402420043E15</v>
      </c>
      <c r="D90" s="2">
        <f t="shared" si="1"/>
        <v>4.880074024</v>
      </c>
      <c r="L90" s="7">
        <v>1.58169910499856E16</v>
      </c>
      <c r="M90" s="1">
        <v>178000.0</v>
      </c>
      <c r="N90" s="7">
        <v>5.13459587097168E15</v>
      </c>
      <c r="O90" s="2">
        <f t="shared" si="2"/>
        <v>5.648055458</v>
      </c>
      <c r="Z90" s="7">
        <v>1.58171368878399E16</v>
      </c>
      <c r="AA90" s="1">
        <v>178000.0</v>
      </c>
      <c r="AB90" s="1">
        <v>178000.0</v>
      </c>
      <c r="AC90" s="7">
        <v>5.02392196655273E15</v>
      </c>
      <c r="AD90" s="2">
        <f t="shared" si="3"/>
        <v>5.023921967</v>
      </c>
      <c r="BG90" s="7">
        <v>1.57665991583367E15</v>
      </c>
      <c r="BH90" s="1">
        <v>902349.0</v>
      </c>
      <c r="BI90" s="1">
        <f t="shared" si="5"/>
        <v>0.902349</v>
      </c>
      <c r="BJ90">
        <v>3.393518447875976</v>
      </c>
    </row>
    <row r="91">
      <c r="A91" s="7">
        <v>1.58161063354596E16</v>
      </c>
      <c r="B91" s="1">
        <v>180000.0</v>
      </c>
      <c r="C91" s="7">
        <v>4.86873817443847E15</v>
      </c>
      <c r="D91" s="2">
        <f t="shared" si="1"/>
        <v>4.868738174</v>
      </c>
      <c r="L91" s="7">
        <v>1.58169921215015E16</v>
      </c>
      <c r="M91" s="1">
        <v>180000.0</v>
      </c>
      <c r="N91" s="7">
        <v>5.18222856521606E15</v>
      </c>
      <c r="O91" s="2">
        <f t="shared" si="2"/>
        <v>5.700451422</v>
      </c>
      <c r="Z91" s="7">
        <v>1.58171378340284E16</v>
      </c>
      <c r="AA91" s="1">
        <v>180000.0</v>
      </c>
      <c r="AB91" s="1">
        <v>180000.0</v>
      </c>
      <c r="AC91" s="7">
        <v>5.17124128341674E15</v>
      </c>
      <c r="AD91" s="2">
        <f t="shared" si="3"/>
        <v>5.171241283</v>
      </c>
      <c r="BG91" s="7">
        <v>1.57666023596225E16</v>
      </c>
      <c r="BH91" s="1">
        <v>912349.0</v>
      </c>
      <c r="BI91" s="1">
        <f t="shared" si="5"/>
        <v>0.912349</v>
      </c>
      <c r="BJ91">
        <v>3.8149532318115202</v>
      </c>
    </row>
    <row r="92">
      <c r="A92" s="7">
        <v>1.58161071456545E16</v>
      </c>
      <c r="B92" s="1">
        <v>182000.0</v>
      </c>
      <c r="C92" s="7">
        <v>4.80340814590454E15</v>
      </c>
      <c r="D92" s="2">
        <f t="shared" si="1"/>
        <v>4.803408146</v>
      </c>
      <c r="L92" s="7">
        <v>1.58169932132707E16</v>
      </c>
      <c r="M92" s="1">
        <v>182000.0</v>
      </c>
      <c r="N92" s="7">
        <v>5.1714334487915E15</v>
      </c>
      <c r="O92" s="2">
        <f t="shared" si="2"/>
        <v>5.688576794</v>
      </c>
      <c r="Z92" s="7">
        <v>1.58171388051773E16</v>
      </c>
      <c r="AA92" s="1">
        <v>182000.0</v>
      </c>
      <c r="AB92" s="1">
        <v>182000.0</v>
      </c>
      <c r="AC92" s="7">
        <v>5.10341310501098E15</v>
      </c>
      <c r="AD92" s="2">
        <f t="shared" si="3"/>
        <v>5.103413105</v>
      </c>
      <c r="BG92" s="7">
        <v>1.57666056097802E16</v>
      </c>
      <c r="BH92" s="1">
        <v>922349.0</v>
      </c>
      <c r="BI92" s="1">
        <f t="shared" si="5"/>
        <v>0.922349</v>
      </c>
      <c r="BJ92">
        <v>3.9606941223144485</v>
      </c>
    </row>
    <row r="93">
      <c r="A93" s="7">
        <v>1.5816107940691E16</v>
      </c>
      <c r="B93" s="1">
        <v>184000.0</v>
      </c>
      <c r="C93" s="7">
        <v>4.87086153030395E15</v>
      </c>
      <c r="D93" s="2">
        <f t="shared" si="1"/>
        <v>4.87086153</v>
      </c>
      <c r="L93" s="7">
        <v>1.58169943030839E16</v>
      </c>
      <c r="M93" s="1">
        <v>184000.0</v>
      </c>
      <c r="N93" s="7">
        <v>5.12116861343383E15</v>
      </c>
      <c r="O93" s="2">
        <f t="shared" si="2"/>
        <v>5.633285475</v>
      </c>
      <c r="Z93" s="7">
        <v>1.58171397059835E16</v>
      </c>
      <c r="AA93" s="1">
        <v>184000.0</v>
      </c>
      <c r="AB93" s="1">
        <v>184000.0</v>
      </c>
      <c r="AC93" s="7">
        <v>5.08428478240966E15</v>
      </c>
      <c r="AD93" s="2">
        <f t="shared" si="3"/>
        <v>5.084284782</v>
      </c>
      <c r="BG93" s="7">
        <v>1.57666087204545E14</v>
      </c>
      <c r="BH93" s="1">
        <v>932349.0</v>
      </c>
      <c r="BI93" s="1">
        <f t="shared" si="5"/>
        <v>0.932349</v>
      </c>
      <c r="BJ93">
        <v>3.778899765014648</v>
      </c>
    </row>
    <row r="94">
      <c r="A94" s="7">
        <v>1.58161087501117E16</v>
      </c>
      <c r="B94" s="1">
        <v>186000.0</v>
      </c>
      <c r="C94" s="7">
        <v>4.84434509277343E15</v>
      </c>
      <c r="D94" s="2">
        <f t="shared" si="1"/>
        <v>4.844345093</v>
      </c>
      <c r="L94" s="7">
        <v>1.58169953552961E15</v>
      </c>
      <c r="M94" s="1">
        <v>186000.0</v>
      </c>
      <c r="N94" s="7">
        <v>5.13189506530761E15</v>
      </c>
      <c r="O94" s="2">
        <f t="shared" si="2"/>
        <v>5.645084572</v>
      </c>
      <c r="Z94" s="7">
        <v>1.58171406356351E16</v>
      </c>
      <c r="AA94" s="1">
        <v>186000.0</v>
      </c>
      <c r="AB94" s="1">
        <v>186000.0</v>
      </c>
      <c r="AC94" s="7">
        <v>5.17940378189086E15</v>
      </c>
      <c r="AD94" s="2">
        <f t="shared" si="3"/>
        <v>5.179403782</v>
      </c>
      <c r="BG94" s="7">
        <v>1.57666118598662E16</v>
      </c>
      <c r="BH94" s="1">
        <v>942349.0</v>
      </c>
      <c r="BI94" s="1">
        <f t="shared" si="5"/>
        <v>0.942349</v>
      </c>
      <c r="BJ94">
        <v>4.406164932250976</v>
      </c>
    </row>
    <row r="95">
      <c r="A95" s="7">
        <v>1.58161095797769E16</v>
      </c>
      <c r="B95" s="1">
        <v>188000.0</v>
      </c>
      <c r="C95" s="7">
        <v>4.83226633071899E15</v>
      </c>
      <c r="D95" s="2">
        <f t="shared" si="1"/>
        <v>4.832266331</v>
      </c>
      <c r="L95" s="7">
        <v>1.58169964672546E16</v>
      </c>
      <c r="M95" s="1">
        <v>188000.0</v>
      </c>
      <c r="N95" s="7">
        <v>5.24974966049194E15</v>
      </c>
      <c r="O95" s="2">
        <f t="shared" si="2"/>
        <v>5.774724627</v>
      </c>
      <c r="Z95" s="7">
        <v>1.58171417346997E15</v>
      </c>
      <c r="AA95" s="1">
        <v>188000.0</v>
      </c>
      <c r="AB95" s="1">
        <v>188000.0</v>
      </c>
      <c r="AC95" s="7">
        <v>5.07713794708251E15</v>
      </c>
      <c r="AD95" s="2">
        <f t="shared" si="3"/>
        <v>5.077137947</v>
      </c>
      <c r="BG95" s="7">
        <v>1.57666150945744E16</v>
      </c>
      <c r="BH95" s="1">
        <v>952349.0</v>
      </c>
      <c r="BI95" s="1">
        <f t="shared" si="5"/>
        <v>0.952349</v>
      </c>
      <c r="BJ95">
        <v>4.157704162597656</v>
      </c>
    </row>
    <row r="96">
      <c r="A96" s="7">
        <v>1.58161103805509E16</v>
      </c>
      <c r="B96" s="1">
        <v>190000.0</v>
      </c>
      <c r="C96" s="7">
        <v>4.84165334701538E15</v>
      </c>
      <c r="D96" s="2">
        <f t="shared" si="1"/>
        <v>4.841653347</v>
      </c>
      <c r="L96" s="7">
        <v>1.58169976159998E16</v>
      </c>
      <c r="M96" s="1">
        <v>190000.0</v>
      </c>
      <c r="N96" s="7">
        <v>5.16632556915283E15</v>
      </c>
      <c r="O96" s="2">
        <f t="shared" si="2"/>
        <v>5.682958126</v>
      </c>
      <c r="Z96" s="7">
        <v>1.58173123587157E16</v>
      </c>
      <c r="AA96" s="1">
        <v>190156.0</v>
      </c>
      <c r="AB96" s="1">
        <f t="shared" ref="AB96:AB250" si="7">AA96 - 156</f>
        <v>190000</v>
      </c>
      <c r="AC96" s="7">
        <v>5.4935336112976E15</v>
      </c>
      <c r="AD96" s="2">
        <f t="shared" si="3"/>
        <v>5.493533611</v>
      </c>
      <c r="BG96" s="7">
        <v>1.576661828851E16</v>
      </c>
      <c r="BH96" s="1">
        <v>962349.0</v>
      </c>
      <c r="BI96" s="1">
        <f t="shared" si="5"/>
        <v>0.962349</v>
      </c>
      <c r="BJ96">
        <v>4.293172836303704</v>
      </c>
    </row>
    <row r="97">
      <c r="A97" s="7">
        <v>1.58161111826605E16</v>
      </c>
      <c r="B97" s="1">
        <v>192000.0</v>
      </c>
      <c r="C97" s="7">
        <v>4.76805925369262E15</v>
      </c>
      <c r="D97" s="2">
        <f t="shared" si="1"/>
        <v>4.768059254</v>
      </c>
      <c r="L97" s="7">
        <v>1.58169986773747E16</v>
      </c>
      <c r="M97" s="1">
        <v>192000.0</v>
      </c>
      <c r="N97" s="7">
        <v>5.13357734680175E15</v>
      </c>
      <c r="O97" s="2">
        <f t="shared" si="2"/>
        <v>5.646935081</v>
      </c>
      <c r="Z97" s="7">
        <v>1.58173131980495E15</v>
      </c>
      <c r="AA97" s="1">
        <v>192156.0</v>
      </c>
      <c r="AB97" s="1">
        <f t="shared" si="7"/>
        <v>192000</v>
      </c>
      <c r="AC97" s="7">
        <v>5.14289855957031E15</v>
      </c>
      <c r="AD97" s="2">
        <f t="shared" si="3"/>
        <v>5.14289856</v>
      </c>
      <c r="BG97" s="7">
        <v>1.57666215439037E16</v>
      </c>
      <c r="BH97" s="1">
        <v>972349.0</v>
      </c>
      <c r="BI97" s="1">
        <f t="shared" si="5"/>
        <v>0.972349</v>
      </c>
      <c r="BJ97">
        <v>4.012735748291008</v>
      </c>
    </row>
    <row r="98">
      <c r="A98" s="7">
        <v>1.58161119782668E16</v>
      </c>
      <c r="B98" s="1">
        <v>194000.0</v>
      </c>
      <c r="C98" s="7">
        <v>4.78966808319091E15</v>
      </c>
      <c r="D98" s="2">
        <f t="shared" si="1"/>
        <v>4.789668083</v>
      </c>
      <c r="L98" s="7">
        <v>1.58169997362673E16</v>
      </c>
      <c r="M98" s="1">
        <v>194000.0</v>
      </c>
      <c r="N98" s="7">
        <v>5.08109712600708E15</v>
      </c>
      <c r="O98" s="2">
        <f t="shared" si="2"/>
        <v>5.589206839</v>
      </c>
      <c r="Z98" s="7">
        <v>1.58173140375734E15</v>
      </c>
      <c r="AA98" s="1">
        <v>194156.0</v>
      </c>
      <c r="AB98" s="1">
        <f t="shared" si="7"/>
        <v>194000</v>
      </c>
      <c r="AC98" s="7">
        <v>5.14621829986572E15</v>
      </c>
      <c r="AD98" s="2">
        <f t="shared" si="3"/>
        <v>5.1462183</v>
      </c>
      <c r="BG98" s="7">
        <v>1.57666247259469E14</v>
      </c>
      <c r="BH98" s="1">
        <v>982349.0</v>
      </c>
      <c r="BI98" s="1">
        <f t="shared" si="5"/>
        <v>0.982349</v>
      </c>
      <c r="BJ98">
        <v>3.7633026123046798</v>
      </c>
    </row>
    <row r="99">
      <c r="A99" s="7">
        <v>1.58161127763286E16</v>
      </c>
      <c r="B99" s="1">
        <v>196000.0</v>
      </c>
      <c r="C99" s="7">
        <v>4.80219554901123E15</v>
      </c>
      <c r="D99" s="2">
        <f t="shared" si="1"/>
        <v>4.802195549</v>
      </c>
      <c r="L99" s="7">
        <v>1.58170008654538E16</v>
      </c>
      <c r="M99" s="1">
        <v>196000.0</v>
      </c>
      <c r="N99" s="7">
        <v>5.18834590911865E15</v>
      </c>
      <c r="O99" s="2">
        <f t="shared" si="2"/>
        <v>5.7071805</v>
      </c>
      <c r="Z99" s="7">
        <v>1.58173148705392E16</v>
      </c>
      <c r="AA99" s="1">
        <v>196156.0</v>
      </c>
      <c r="AB99" s="1">
        <f t="shared" si="7"/>
        <v>196000</v>
      </c>
      <c r="AC99" s="7">
        <v>5.14165925979614E15</v>
      </c>
      <c r="AD99" s="2">
        <f t="shared" si="3"/>
        <v>5.14165926</v>
      </c>
      <c r="BG99" s="7">
        <v>1.57666278991038E16</v>
      </c>
      <c r="BH99" s="1">
        <v>992349.0</v>
      </c>
      <c r="BI99" s="1">
        <f t="shared" si="5"/>
        <v>0.992349</v>
      </c>
      <c r="BJ99">
        <v>3.9643905639648405</v>
      </c>
    </row>
    <row r="100">
      <c r="A100" s="7">
        <v>1.58161135797336E16</v>
      </c>
      <c r="B100" s="1">
        <v>198000.0</v>
      </c>
      <c r="C100" s="7">
        <v>4.78348112106323E15</v>
      </c>
      <c r="D100" s="2">
        <f t="shared" si="1"/>
        <v>4.783481121</v>
      </c>
      <c r="L100" s="7">
        <v>1.5817001936429E16</v>
      </c>
      <c r="M100" s="1">
        <v>198000.0</v>
      </c>
      <c r="N100" s="7">
        <v>5.16575479507446E15</v>
      </c>
      <c r="O100" s="2">
        <f t="shared" si="2"/>
        <v>5.682330275</v>
      </c>
      <c r="Z100" s="7">
        <v>1.58173157315296E16</v>
      </c>
      <c r="AA100" s="1">
        <v>198156.0</v>
      </c>
      <c r="AB100" s="1">
        <f t="shared" si="7"/>
        <v>198000</v>
      </c>
      <c r="AC100" s="7">
        <v>5.11182355880737E15</v>
      </c>
      <c r="AD100" s="2">
        <f t="shared" si="3"/>
        <v>5.111823559</v>
      </c>
      <c r="BG100" s="7">
        <v>1.57666310899211E16</v>
      </c>
      <c r="BH100" s="1">
        <v>1002349.0</v>
      </c>
      <c r="BI100" s="1">
        <f t="shared" si="5"/>
        <v>1.002349</v>
      </c>
      <c r="BJ100">
        <v>3.779596710205072</v>
      </c>
    </row>
    <row r="101">
      <c r="A101" s="7">
        <v>1.58161144009901E16</v>
      </c>
      <c r="B101" s="1">
        <v>200000.0</v>
      </c>
      <c r="C101" s="7">
        <v>4.70634317398071E15</v>
      </c>
      <c r="D101" s="2">
        <f t="shared" si="1"/>
        <v>4.706343174</v>
      </c>
      <c r="L101" s="7">
        <v>1.58170030701824E16</v>
      </c>
      <c r="M101" s="1">
        <v>200000.0</v>
      </c>
      <c r="N101" s="7">
        <v>5.08341264724731E15</v>
      </c>
      <c r="O101" s="2">
        <f t="shared" si="2"/>
        <v>5.591753912</v>
      </c>
      <c r="Z101" s="7">
        <v>1.58173165754326E15</v>
      </c>
      <c r="AA101" s="1">
        <v>200156.0</v>
      </c>
      <c r="AB101" s="1">
        <f t="shared" si="7"/>
        <v>200000</v>
      </c>
      <c r="AC101" s="7">
        <v>5.16350603103637E15</v>
      </c>
      <c r="AD101" s="2">
        <f t="shared" si="3"/>
        <v>5.163506031</v>
      </c>
      <c r="BG101" s="7">
        <v>1.5766634324541E15</v>
      </c>
      <c r="BH101" s="1">
        <v>1012349.0</v>
      </c>
      <c r="BI101" s="1">
        <f t="shared" si="5"/>
        <v>1.012349</v>
      </c>
      <c r="BJ101">
        <v>3.1617189407348563</v>
      </c>
    </row>
    <row r="102">
      <c r="A102" s="7">
        <v>1.58161152099833E14</v>
      </c>
      <c r="B102" s="1">
        <v>202000.0</v>
      </c>
      <c r="C102" s="9" t="s">
        <v>253</v>
      </c>
      <c r="D102" s="2">
        <f t="shared" si="1"/>
        <v>4.865613937</v>
      </c>
      <c r="L102" s="7">
        <v>1.58170041722784E16</v>
      </c>
      <c r="M102" s="1">
        <v>202000.0</v>
      </c>
      <c r="N102" s="7">
        <v>5.10463666915893E15</v>
      </c>
      <c r="O102" s="2">
        <f t="shared" si="2"/>
        <v>5.615100336</v>
      </c>
      <c r="Z102" s="7">
        <v>1.58173174015586E16</v>
      </c>
      <c r="AA102" s="1">
        <v>202156.0</v>
      </c>
      <c r="AB102" s="1">
        <f t="shared" si="7"/>
        <v>202000</v>
      </c>
      <c r="AC102" s="7">
        <v>5.05874729156494E15</v>
      </c>
      <c r="AD102" s="2">
        <f t="shared" si="3"/>
        <v>5.058747292</v>
      </c>
      <c r="BG102" s="7">
        <v>1.576663752557E16</v>
      </c>
      <c r="BH102" s="1">
        <v>1022349.0</v>
      </c>
      <c r="BI102" s="1">
        <f t="shared" si="5"/>
        <v>1.022349</v>
      </c>
      <c r="BJ102">
        <v>3.6033081054687446</v>
      </c>
    </row>
    <row r="103">
      <c r="A103" s="7">
        <v>1.58161160062614E16</v>
      </c>
      <c r="B103" s="1">
        <v>204000.0</v>
      </c>
      <c r="C103" s="7">
        <v>4.9195876121521E15</v>
      </c>
      <c r="D103" s="2">
        <f t="shared" si="1"/>
        <v>4.919587612</v>
      </c>
      <c r="L103" s="7">
        <v>1.58170051212947E15</v>
      </c>
      <c r="M103" s="1">
        <v>204000.0</v>
      </c>
      <c r="N103" s="7">
        <v>5.11540555953979E15</v>
      </c>
      <c r="O103" s="2">
        <f t="shared" si="2"/>
        <v>5.626946115</v>
      </c>
      <c r="Z103" s="7">
        <v>1.58173182571024E16</v>
      </c>
      <c r="AA103" s="1">
        <v>204156.0</v>
      </c>
      <c r="AB103" s="1">
        <f t="shared" si="7"/>
        <v>204000</v>
      </c>
      <c r="AC103" s="7">
        <v>5.06381702423095E15</v>
      </c>
      <c r="AD103" s="2">
        <f t="shared" si="3"/>
        <v>5.063817024</v>
      </c>
      <c r="BG103" s="7">
        <v>1.5766640670732E16</v>
      </c>
      <c r="BH103" s="1">
        <v>1032349.0</v>
      </c>
      <c r="BI103" s="1">
        <f t="shared" si="5"/>
        <v>1.032349</v>
      </c>
      <c r="BJ103">
        <v>3.462733840942376</v>
      </c>
    </row>
    <row r="104">
      <c r="A104" s="7">
        <v>1.5816116817206E16</v>
      </c>
      <c r="B104" s="1">
        <v>206000.0</v>
      </c>
      <c r="C104" s="7">
        <v>4.98585748672485E15</v>
      </c>
      <c r="D104" s="2">
        <f t="shared" si="1"/>
        <v>4.985857487</v>
      </c>
      <c r="L104" s="7">
        <v>1.58170060581446E16</v>
      </c>
      <c r="M104" s="1">
        <v>206000.0</v>
      </c>
      <c r="N104" s="7">
        <v>5.21169281005859E15</v>
      </c>
      <c r="O104" s="2">
        <f t="shared" si="2"/>
        <v>5.732862091</v>
      </c>
      <c r="Z104" s="7">
        <v>1.58173191215522E16</v>
      </c>
      <c r="AA104" s="1">
        <v>206156.0</v>
      </c>
      <c r="AB104" s="1">
        <f t="shared" si="7"/>
        <v>206000</v>
      </c>
      <c r="AC104" s="7">
        <v>5.12892866134643E15</v>
      </c>
      <c r="AD104" s="2">
        <f t="shared" si="3"/>
        <v>5.128928661</v>
      </c>
      <c r="BG104" s="7">
        <v>1.57666438490891E16</v>
      </c>
      <c r="BH104" s="1">
        <v>1042349.0</v>
      </c>
      <c r="BI104" s="1">
        <f t="shared" si="5"/>
        <v>1.042349</v>
      </c>
      <c r="BJ104">
        <v>3.7510726928710882</v>
      </c>
    </row>
    <row r="105">
      <c r="A105" s="7">
        <v>1.58161176248941E16</v>
      </c>
      <c r="B105" s="1">
        <v>208000.0</v>
      </c>
      <c r="C105" s="7">
        <v>4.96230936050415E15</v>
      </c>
      <c r="D105" s="2">
        <f t="shared" si="1"/>
        <v>4.962309361</v>
      </c>
      <c r="L105" s="7">
        <v>1.58170070264376E16</v>
      </c>
      <c r="M105" s="1">
        <v>208000.0</v>
      </c>
      <c r="N105" s="7">
        <v>5.05788660049438E15</v>
      </c>
      <c r="O105" s="2">
        <f t="shared" si="2"/>
        <v>5.563675261</v>
      </c>
      <c r="Z105" s="7">
        <v>1.58173199637885E16</v>
      </c>
      <c r="AA105" s="1">
        <v>208156.0</v>
      </c>
      <c r="AB105" s="1">
        <f t="shared" si="7"/>
        <v>208000</v>
      </c>
      <c r="AC105" s="7">
        <v>5.08800935745239E15</v>
      </c>
      <c r="AD105" s="2">
        <f t="shared" si="3"/>
        <v>5.088009357</v>
      </c>
      <c r="BG105" s="7">
        <v>1.57666469958234E15</v>
      </c>
      <c r="BH105" s="1">
        <v>1052349.0</v>
      </c>
      <c r="BI105" s="1">
        <f t="shared" si="5"/>
        <v>1.052349</v>
      </c>
      <c r="BJ105">
        <v>4.230754470825192</v>
      </c>
    </row>
    <row r="106">
      <c r="A106" s="7">
        <v>1.58161184258324E16</v>
      </c>
      <c r="B106" s="1">
        <v>210000.0</v>
      </c>
      <c r="C106" s="7">
        <v>5.01408290863037E15</v>
      </c>
      <c r="D106" s="2">
        <f t="shared" si="1"/>
        <v>5.014082909</v>
      </c>
      <c r="L106" s="7">
        <v>1.58170079927896E16</v>
      </c>
      <c r="M106" s="1">
        <v>210000.0</v>
      </c>
      <c r="N106" s="7">
        <v>5.1495361328125E15</v>
      </c>
      <c r="O106" s="2">
        <f t="shared" si="2"/>
        <v>5.664489746</v>
      </c>
      <c r="Z106" s="7">
        <v>1.5817320799918E16</v>
      </c>
      <c r="AA106" s="1">
        <v>210156.0</v>
      </c>
      <c r="AB106" s="1">
        <f t="shared" si="7"/>
        <v>210000</v>
      </c>
      <c r="AC106" s="7">
        <v>5.10246324539184E15</v>
      </c>
      <c r="AD106" s="2">
        <f t="shared" si="3"/>
        <v>5.102463245</v>
      </c>
      <c r="BG106" s="7">
        <v>1.57666502060978E16</v>
      </c>
      <c r="BH106" s="1">
        <v>1062349.0</v>
      </c>
      <c r="BI106" s="1">
        <f t="shared" si="5"/>
        <v>1.062349</v>
      </c>
      <c r="BJ106">
        <v>4.260090637207024</v>
      </c>
    </row>
    <row r="107">
      <c r="A107" s="7">
        <v>1.58161192583265E16</v>
      </c>
      <c r="B107" s="1">
        <v>212000.0</v>
      </c>
      <c r="C107" s="7">
        <v>5.07161617279052E15</v>
      </c>
      <c r="D107" s="2">
        <f t="shared" si="1"/>
        <v>5.071616173</v>
      </c>
      <c r="L107" s="7">
        <v>1.58170089177222E16</v>
      </c>
      <c r="M107" s="1">
        <v>212000.0</v>
      </c>
      <c r="N107" s="7">
        <v>5.10308647155761E15</v>
      </c>
      <c r="O107" s="2">
        <f t="shared" si="2"/>
        <v>5.613395119</v>
      </c>
      <c r="Z107" s="7">
        <v>1.58173216284378E16</v>
      </c>
      <c r="AA107" s="1">
        <v>212156.0</v>
      </c>
      <c r="AB107" s="1">
        <f t="shared" si="7"/>
        <v>212000</v>
      </c>
      <c r="AC107" s="7">
        <v>5.09807538986206E15</v>
      </c>
      <c r="AD107" s="2">
        <f t="shared" si="3"/>
        <v>5.09807539</v>
      </c>
      <c r="BG107" s="7">
        <v>1.57666534819382E15</v>
      </c>
      <c r="BH107" s="1">
        <v>1072349.0</v>
      </c>
      <c r="BI107" s="1">
        <f t="shared" si="5"/>
        <v>1.072349</v>
      </c>
      <c r="BJ107">
        <v>3.787149810791008</v>
      </c>
    </row>
    <row r="108">
      <c r="A108" s="7">
        <v>1.58161200474187E16</v>
      </c>
      <c r="B108" s="1">
        <v>214000.0</v>
      </c>
      <c r="C108" s="7">
        <v>4.95692110061645E15</v>
      </c>
      <c r="D108" s="2">
        <f t="shared" si="1"/>
        <v>4.956921101</v>
      </c>
      <c r="L108" s="7">
        <v>1.58170098415237E16</v>
      </c>
      <c r="M108" s="1">
        <v>214000.0</v>
      </c>
      <c r="N108" s="7">
        <v>5.2006869316101E15</v>
      </c>
      <c r="O108" s="2">
        <f t="shared" si="2"/>
        <v>5.720755625</v>
      </c>
      <c r="Z108" s="7">
        <v>1.58173224547047E15</v>
      </c>
      <c r="AA108" s="1">
        <v>214156.0</v>
      </c>
      <c r="AB108" s="1">
        <f t="shared" si="7"/>
        <v>214000</v>
      </c>
      <c r="AC108" s="7">
        <v>5.1020164489746E15</v>
      </c>
      <c r="AD108" s="2">
        <f t="shared" si="3"/>
        <v>5.102016449</v>
      </c>
      <c r="BG108" s="7">
        <v>1.57666566544065E16</v>
      </c>
      <c r="BH108" s="1">
        <v>1082349.0</v>
      </c>
      <c r="BI108" s="1">
        <f t="shared" si="5"/>
        <v>1.082349</v>
      </c>
      <c r="BJ108">
        <v>4.205456924438472</v>
      </c>
    </row>
    <row r="109">
      <c r="A109" s="7">
        <v>1.58161208539124E16</v>
      </c>
      <c r="B109" s="1">
        <v>216000.0</v>
      </c>
      <c r="C109" s="7">
        <v>5.04690980911254E15</v>
      </c>
      <c r="D109" s="2">
        <f t="shared" si="1"/>
        <v>5.046909809</v>
      </c>
      <c r="L109" s="7">
        <v>1.58170107584794E16</v>
      </c>
      <c r="M109" s="1">
        <v>216000.0</v>
      </c>
      <c r="N109" s="7">
        <v>5.12348127365112E15</v>
      </c>
      <c r="O109" s="2">
        <f t="shared" si="2"/>
        <v>5.635829401</v>
      </c>
      <c r="Z109" s="7">
        <v>1.58173233062622E15</v>
      </c>
      <c r="AA109" s="1">
        <v>216156.0</v>
      </c>
      <c r="AB109" s="1">
        <f t="shared" si="7"/>
        <v>216000</v>
      </c>
      <c r="AC109" s="7">
        <v>5.14987897872924E15</v>
      </c>
      <c r="AD109" s="2">
        <f t="shared" si="3"/>
        <v>5.149878979</v>
      </c>
      <c r="BG109" s="7">
        <v>1.57666598921243E15</v>
      </c>
      <c r="BH109" s="1">
        <v>1092349.0</v>
      </c>
      <c r="BI109" s="1">
        <f t="shared" si="5"/>
        <v>1.092349</v>
      </c>
      <c r="BJ109">
        <v>4.157478332519528</v>
      </c>
    </row>
    <row r="110">
      <c r="A110" s="7">
        <v>1.58161216505674E16</v>
      </c>
      <c r="B110" s="1">
        <v>218000.0</v>
      </c>
      <c r="C110" s="7">
        <v>5.00425148010253E15</v>
      </c>
      <c r="D110" s="2">
        <f t="shared" si="1"/>
        <v>5.00425148</v>
      </c>
      <c r="L110" s="7">
        <v>1.58170116551806E15</v>
      </c>
      <c r="M110" s="1">
        <v>218000.0</v>
      </c>
      <c r="N110" s="7">
        <v>5.16735124588012E15</v>
      </c>
      <c r="O110" s="2">
        <f t="shared" si="2"/>
        <v>5.68408637</v>
      </c>
      <c r="Z110" s="7">
        <v>1.5817324144547E16</v>
      </c>
      <c r="AA110" s="1">
        <v>218156.0</v>
      </c>
      <c r="AB110" s="1">
        <f t="shared" si="7"/>
        <v>218000</v>
      </c>
      <c r="AC110" s="7">
        <v>5.07737207412719E15</v>
      </c>
      <c r="AD110" s="2">
        <f t="shared" si="3"/>
        <v>5.077372074</v>
      </c>
      <c r="BG110" s="7">
        <v>1.57666631222617E16</v>
      </c>
      <c r="BH110" s="1">
        <v>1102349.0</v>
      </c>
      <c r="BI110" s="1">
        <f t="shared" si="5"/>
        <v>1.102349</v>
      </c>
      <c r="BJ110">
        <v>4.09371299743652</v>
      </c>
    </row>
    <row r="111">
      <c r="A111" s="7">
        <v>1.58161224445314E16</v>
      </c>
      <c r="B111" s="1">
        <v>220000.0</v>
      </c>
      <c r="C111" s="7">
        <v>5.03720664978027E15</v>
      </c>
      <c r="D111" s="2">
        <f t="shared" si="1"/>
        <v>5.03720665</v>
      </c>
      <c r="L111" s="7">
        <v>1.58170125537144E16</v>
      </c>
      <c r="M111" s="1">
        <v>220000.0</v>
      </c>
      <c r="N111" s="7">
        <v>5.19004440307617E15</v>
      </c>
      <c r="O111" s="2">
        <f t="shared" si="2"/>
        <v>5.709048843</v>
      </c>
      <c r="Z111" s="7">
        <v>1.58173249671479E16</v>
      </c>
      <c r="AA111" s="1">
        <v>220156.0</v>
      </c>
      <c r="AB111" s="1">
        <f t="shared" si="7"/>
        <v>220000</v>
      </c>
      <c r="AC111" s="7">
        <v>5.10399532318115E15</v>
      </c>
      <c r="AD111" s="2">
        <f t="shared" si="3"/>
        <v>5.103995323</v>
      </c>
      <c r="BG111" s="7">
        <v>1.57666663365494E16</v>
      </c>
      <c r="BH111" s="1">
        <v>1112349.0</v>
      </c>
      <c r="BI111" s="1">
        <f t="shared" si="5"/>
        <v>1.112349</v>
      </c>
      <c r="BJ111">
        <v>4.19023475646972</v>
      </c>
    </row>
    <row r="112">
      <c r="A112" s="7">
        <v>1.58161232587984E16</v>
      </c>
      <c r="B112" s="1">
        <v>222000.0</v>
      </c>
      <c r="C112" s="7">
        <v>5.04044389724731E15</v>
      </c>
      <c r="D112" s="2">
        <f t="shared" si="1"/>
        <v>5.040443897</v>
      </c>
      <c r="L112" s="7">
        <v>1.58170133952473E16</v>
      </c>
      <c r="M112" s="1">
        <v>222000.0</v>
      </c>
      <c r="N112" s="7">
        <v>5.11548900604248E15</v>
      </c>
      <c r="O112" s="2">
        <f t="shared" si="2"/>
        <v>5.627037907</v>
      </c>
      <c r="Z112" s="7">
        <v>1.5817325789446E16</v>
      </c>
      <c r="AA112" s="1">
        <v>222156.0</v>
      </c>
      <c r="AB112" s="1">
        <f t="shared" si="7"/>
        <v>222000</v>
      </c>
      <c r="AC112" s="7">
        <v>5.06933975219726E15</v>
      </c>
      <c r="AD112" s="2">
        <f t="shared" si="3"/>
        <v>5.069339752</v>
      </c>
      <c r="BG112" s="7">
        <v>1.57666694962379E16</v>
      </c>
      <c r="BH112" s="1">
        <v>1122349.0</v>
      </c>
      <c r="BI112" s="1">
        <f t="shared" si="5"/>
        <v>1.122349</v>
      </c>
      <c r="BJ112">
        <v>4.1032405853271445</v>
      </c>
    </row>
    <row r="113">
      <c r="A113" s="7">
        <v>1.58161240575969E14</v>
      </c>
      <c r="B113" s="1">
        <v>224000.0</v>
      </c>
      <c r="C113" s="7">
        <v>5.08137416839599E15</v>
      </c>
      <c r="D113" s="2">
        <f t="shared" si="1"/>
        <v>5.081374168</v>
      </c>
      <c r="L113" s="7">
        <v>1.58170142591904E16</v>
      </c>
      <c r="M113" s="1">
        <v>224000.0</v>
      </c>
      <c r="N113" s="7">
        <v>5.16861677169799E15</v>
      </c>
      <c r="O113" s="2">
        <f t="shared" si="2"/>
        <v>5.685478449</v>
      </c>
      <c r="Z113" s="7">
        <v>1.58173266262849E16</v>
      </c>
      <c r="AA113" s="1">
        <v>224156.0</v>
      </c>
      <c r="AB113" s="1">
        <f t="shared" si="7"/>
        <v>224000</v>
      </c>
      <c r="AC113" s="7">
        <v>5.05281925201416E15</v>
      </c>
      <c r="AD113" s="2">
        <f t="shared" si="3"/>
        <v>5.052819252</v>
      </c>
      <c r="BG113" s="7">
        <v>1.57666726849887E15</v>
      </c>
      <c r="BH113" s="1">
        <v>1132349.0</v>
      </c>
      <c r="BI113" s="1">
        <f t="shared" si="5"/>
        <v>1.132349</v>
      </c>
      <c r="BJ113">
        <v>3.925189208984368</v>
      </c>
    </row>
    <row r="114">
      <c r="A114" s="7">
        <v>1.5816124852008E16</v>
      </c>
      <c r="B114" s="1">
        <v>226000.0</v>
      </c>
      <c r="C114" s="7">
        <v>5.08584022521972E15</v>
      </c>
      <c r="D114" s="2">
        <f t="shared" si="1"/>
        <v>5.085840225</v>
      </c>
      <c r="L114" s="7">
        <v>1.58170151220417E15</v>
      </c>
      <c r="M114" s="1">
        <v>226000.0</v>
      </c>
      <c r="N114" s="7">
        <v>5.20315551757812E15</v>
      </c>
      <c r="O114" s="2">
        <f t="shared" si="2"/>
        <v>5.723471069</v>
      </c>
      <c r="Z114" s="7">
        <v>1.58173274604753E16</v>
      </c>
      <c r="AA114" s="1">
        <v>226156.0</v>
      </c>
      <c r="AB114" s="1">
        <f t="shared" si="7"/>
        <v>226000</v>
      </c>
      <c r="AC114" s="7">
        <v>4.98608684539794E15</v>
      </c>
      <c r="AD114" s="2">
        <f t="shared" si="3"/>
        <v>4.986086845</v>
      </c>
      <c r="BG114" s="7">
        <v>1.57666759333573E15</v>
      </c>
      <c r="BH114" s="1">
        <v>1142349.0</v>
      </c>
      <c r="BI114" s="1">
        <f t="shared" si="5"/>
        <v>1.142349</v>
      </c>
      <c r="BJ114">
        <v>4.111735534667968</v>
      </c>
    </row>
    <row r="115">
      <c r="A115" s="7">
        <v>1.58161256668355E16</v>
      </c>
      <c r="B115" s="1">
        <v>228000.0</v>
      </c>
      <c r="C115" s="7">
        <v>5.05984497070312E15</v>
      </c>
      <c r="D115" s="2">
        <f t="shared" si="1"/>
        <v>5.059844971</v>
      </c>
      <c r="L115" s="7">
        <v>1.58170160041356E16</v>
      </c>
      <c r="M115" s="1">
        <v>228000.0</v>
      </c>
      <c r="N115" s="7">
        <v>5.12676095962524E15</v>
      </c>
      <c r="O115" s="2">
        <f t="shared" si="2"/>
        <v>5.639437056</v>
      </c>
      <c r="Z115" s="7">
        <v>1.58173283143539E16</v>
      </c>
      <c r="AA115" s="1">
        <v>228156.0</v>
      </c>
      <c r="AB115" s="1">
        <f t="shared" si="7"/>
        <v>228000</v>
      </c>
      <c r="AC115" s="7">
        <v>5.10994052886962E15</v>
      </c>
      <c r="AD115" s="2">
        <f t="shared" si="3"/>
        <v>5.109940529</v>
      </c>
      <c r="BG115" s="7">
        <v>1.57666791133062E15</v>
      </c>
      <c r="BH115" s="1">
        <v>1152349.0</v>
      </c>
      <c r="BI115" s="1">
        <f t="shared" si="5"/>
        <v>1.152349</v>
      </c>
      <c r="BJ115">
        <v>4.049350738525384</v>
      </c>
    </row>
    <row r="116">
      <c r="A116" s="7">
        <v>1.58161264632901E16</v>
      </c>
      <c r="B116" s="1">
        <v>230000.0</v>
      </c>
      <c r="C116" s="7">
        <v>5.1148190498352E15</v>
      </c>
      <c r="D116" s="2">
        <f t="shared" si="1"/>
        <v>5.11481905</v>
      </c>
      <c r="L116" s="7">
        <v>1.58170170550206E15</v>
      </c>
      <c r="M116" s="1">
        <v>230000.0</v>
      </c>
      <c r="N116" s="7">
        <v>5.22802829742431E15</v>
      </c>
      <c r="O116" s="2">
        <f t="shared" si="2"/>
        <v>5.750831127</v>
      </c>
      <c r="Z116" s="7">
        <v>1.5817329140728E16</v>
      </c>
      <c r="AA116" s="1">
        <v>230156.0</v>
      </c>
      <c r="AB116" s="1">
        <f t="shared" si="7"/>
        <v>230000</v>
      </c>
      <c r="AC116" s="7">
        <v>5.07432651519775E15</v>
      </c>
      <c r="AD116" s="2">
        <f t="shared" si="3"/>
        <v>5.074326515</v>
      </c>
      <c r="BG116" s="7">
        <v>1.57666823325587E15</v>
      </c>
      <c r="BH116" s="1">
        <v>1162349.0</v>
      </c>
      <c r="BI116" s="1">
        <f t="shared" si="5"/>
        <v>1.162349</v>
      </c>
      <c r="BJ116">
        <v>3.9148460388183524</v>
      </c>
    </row>
    <row r="117">
      <c r="A117" s="7">
        <v>1.58161272834976E16</v>
      </c>
      <c r="B117" s="1">
        <v>232000.0</v>
      </c>
      <c r="C117" s="7">
        <v>5.01435136795043E15</v>
      </c>
      <c r="D117" s="2">
        <f t="shared" si="1"/>
        <v>5.014351368</v>
      </c>
      <c r="L117" s="7">
        <v>1.5817018123445E15</v>
      </c>
      <c r="M117" s="1">
        <v>232000.0</v>
      </c>
      <c r="N117" s="7">
        <v>5.23675870895385E15</v>
      </c>
      <c r="O117" s="2">
        <f t="shared" si="2"/>
        <v>5.76043458</v>
      </c>
      <c r="Z117" s="7">
        <v>1.58173299571333E16</v>
      </c>
      <c r="AA117" s="1">
        <v>232156.0</v>
      </c>
      <c r="AB117" s="1">
        <f t="shared" si="7"/>
        <v>232000</v>
      </c>
      <c r="AC117" s="7">
        <v>5.03462934494018E15</v>
      </c>
      <c r="AD117" s="2">
        <f t="shared" si="3"/>
        <v>5.034629345</v>
      </c>
      <c r="BG117" s="7">
        <v>1.57666854850564E16</v>
      </c>
      <c r="BH117" s="1">
        <v>1172349.0</v>
      </c>
      <c r="BI117" s="1">
        <f t="shared" si="5"/>
        <v>1.172349</v>
      </c>
      <c r="BJ117">
        <v>4.581488800048824</v>
      </c>
    </row>
    <row r="118">
      <c r="A118" s="7">
        <v>1.58161280827694E16</v>
      </c>
      <c r="B118" s="1">
        <v>234000.0</v>
      </c>
      <c r="C118" s="7">
        <v>4.97643184661865E15</v>
      </c>
      <c r="D118" s="2">
        <f t="shared" si="1"/>
        <v>4.976431847</v>
      </c>
      <c r="L118" s="7">
        <v>1.58170191817261E16</v>
      </c>
      <c r="M118" s="1">
        <v>234000.0</v>
      </c>
      <c r="N118" s="7">
        <v>5.17245531082153E15</v>
      </c>
      <c r="O118" s="2">
        <f t="shared" si="2"/>
        <v>5.689700842</v>
      </c>
      <c r="Z118" s="7">
        <v>1.58173307925325E16</v>
      </c>
      <c r="AA118" s="1">
        <v>234156.0</v>
      </c>
      <c r="AB118" s="1">
        <f t="shared" si="7"/>
        <v>234000</v>
      </c>
      <c r="AC118" s="7">
        <v>5.0597538948059E15</v>
      </c>
      <c r="AD118" s="2">
        <f t="shared" si="3"/>
        <v>5.059753895</v>
      </c>
      <c r="BG118" s="7">
        <v>1.57666886948725E15</v>
      </c>
      <c r="BH118" s="1">
        <v>1182349.0</v>
      </c>
      <c r="BI118" s="1">
        <f t="shared" si="5"/>
        <v>1.182349</v>
      </c>
      <c r="BJ118">
        <v>4.050422668457024</v>
      </c>
    </row>
    <row r="119">
      <c r="A119" s="7">
        <v>1.58161288743718E16</v>
      </c>
      <c r="B119" s="1">
        <v>236000.0</v>
      </c>
      <c r="C119" s="7">
        <v>4.97603034973144E15</v>
      </c>
      <c r="D119" s="2">
        <f t="shared" si="1"/>
        <v>4.97603035</v>
      </c>
      <c r="L119" s="7">
        <v>1.58170206677607E16</v>
      </c>
      <c r="M119" s="1">
        <v>236000.0</v>
      </c>
      <c r="N119" s="7">
        <v>5.25427627563476E15</v>
      </c>
      <c r="O119" s="2">
        <f t="shared" si="2"/>
        <v>5.779703903</v>
      </c>
      <c r="Z119" s="7">
        <v>1.5817331640529E16</v>
      </c>
      <c r="AA119" s="1">
        <v>236156.0</v>
      </c>
      <c r="AB119" s="1">
        <f t="shared" si="7"/>
        <v>236000</v>
      </c>
      <c r="AC119" s="7">
        <v>5.14971590042114E15</v>
      </c>
      <c r="AD119" s="2">
        <f t="shared" si="3"/>
        <v>5.1497159</v>
      </c>
      <c r="BG119" s="7">
        <v>1.57666918613845E16</v>
      </c>
      <c r="BH119" s="1">
        <v>1192349.0</v>
      </c>
      <c r="BI119" s="1">
        <f t="shared" si="5"/>
        <v>1.192349</v>
      </c>
      <c r="BJ119">
        <v>4.231291580200192</v>
      </c>
    </row>
    <row r="120">
      <c r="A120" s="7">
        <v>1.58161296850697E16</v>
      </c>
      <c r="B120" s="1">
        <v>238000.0</v>
      </c>
      <c r="C120" s="7">
        <v>4.9088807106018E15</v>
      </c>
      <c r="D120" s="2">
        <f t="shared" si="1"/>
        <v>4.908880711</v>
      </c>
      <c r="L120" s="7">
        <v>1.58170220945132E16</v>
      </c>
      <c r="M120" s="1">
        <v>238000.0</v>
      </c>
      <c r="N120" s="7">
        <v>5.20287132263183E15</v>
      </c>
      <c r="O120" s="2">
        <f t="shared" si="2"/>
        <v>5.723158455</v>
      </c>
      <c r="Z120" s="7">
        <v>1.58173324673852E16</v>
      </c>
      <c r="AA120" s="1">
        <v>238156.0</v>
      </c>
      <c r="AB120" s="1">
        <f t="shared" si="7"/>
        <v>238000</v>
      </c>
      <c r="AC120" s="7">
        <v>5.09310722351074E15</v>
      </c>
      <c r="AD120" s="2">
        <f t="shared" si="3"/>
        <v>5.093107224</v>
      </c>
      <c r="BG120" s="7">
        <v>1.5766694986881E16</v>
      </c>
      <c r="BH120" s="1">
        <v>1202349.0</v>
      </c>
      <c r="BI120" s="1">
        <f t="shared" si="5"/>
        <v>1.202349</v>
      </c>
      <c r="BJ120">
        <v>3.7143733978271443</v>
      </c>
    </row>
    <row r="121">
      <c r="A121" s="7">
        <v>1.58161304847199E16</v>
      </c>
      <c r="B121" s="1">
        <v>240000.0</v>
      </c>
      <c r="C121" s="7">
        <v>4.92275333404541E15</v>
      </c>
      <c r="D121" s="2">
        <f t="shared" si="1"/>
        <v>4.922753334</v>
      </c>
      <c r="L121" s="7">
        <v>1.58170234399945E16</v>
      </c>
      <c r="M121" s="1">
        <v>240000.0</v>
      </c>
      <c r="N121" s="7">
        <v>5.19849824905395E15</v>
      </c>
      <c r="O121" s="2">
        <f t="shared" si="2"/>
        <v>5.718348074</v>
      </c>
      <c r="Z121" s="7">
        <v>1.58173333062566E16</v>
      </c>
      <c r="AA121" s="1">
        <v>240156.0</v>
      </c>
      <c r="AB121" s="1">
        <f t="shared" si="7"/>
        <v>240000</v>
      </c>
      <c r="AC121" s="7">
        <v>5.08464908599853E15</v>
      </c>
      <c r="AD121" s="2">
        <f t="shared" si="3"/>
        <v>5.084649086</v>
      </c>
      <c r="BG121" s="7">
        <v>1.57666982040067E16</v>
      </c>
      <c r="BH121" s="1">
        <v>1212349.0</v>
      </c>
      <c r="BI121" s="1">
        <f t="shared" si="5"/>
        <v>1.212349</v>
      </c>
      <c r="BJ121">
        <v>3.9644596099853437</v>
      </c>
    </row>
    <row r="122">
      <c r="A122" s="7">
        <v>1.58161312787068E16</v>
      </c>
      <c r="B122" s="1">
        <v>242000.0</v>
      </c>
      <c r="C122" s="7">
        <v>4.906037807464E15</v>
      </c>
      <c r="D122" s="2">
        <f t="shared" si="1"/>
        <v>4.906037807</v>
      </c>
      <c r="L122" s="7">
        <v>1.58170249324603E16</v>
      </c>
      <c r="M122" s="1">
        <v>242000.0</v>
      </c>
      <c r="N122" s="7">
        <v>5.0987057685852E15</v>
      </c>
      <c r="O122" s="2">
        <f t="shared" si="2"/>
        <v>5.608576345</v>
      </c>
      <c r="Z122" s="7">
        <v>1.58173341389408E16</v>
      </c>
      <c r="AA122" s="1">
        <v>242156.0</v>
      </c>
      <c r="AB122" s="1">
        <f t="shared" si="7"/>
        <v>242000</v>
      </c>
      <c r="AC122" s="7">
        <v>5.16695117950439E15</v>
      </c>
      <c r="AD122" s="2">
        <f t="shared" si="3"/>
        <v>5.16695118</v>
      </c>
      <c r="BG122" s="7">
        <v>1.57667014006358E16</v>
      </c>
      <c r="BH122" s="1">
        <v>1222349.0</v>
      </c>
      <c r="BI122" s="1">
        <f t="shared" si="5"/>
        <v>1.222349</v>
      </c>
      <c r="BJ122">
        <v>3.7377319335937447</v>
      </c>
    </row>
    <row r="123">
      <c r="A123" s="7">
        <v>1.5816132097999E16</v>
      </c>
      <c r="B123" s="1">
        <v>244000.0</v>
      </c>
      <c r="C123" s="7">
        <v>4.83469629287719E15</v>
      </c>
      <c r="D123" s="2">
        <f t="shared" si="1"/>
        <v>4.834696293</v>
      </c>
      <c r="L123" s="7">
        <v>1.58170263610157E15</v>
      </c>
      <c r="M123" s="1">
        <v>244000.0</v>
      </c>
      <c r="N123" s="7">
        <v>5.125093460083E15</v>
      </c>
      <c r="O123" s="2">
        <f t="shared" si="2"/>
        <v>5.637602806</v>
      </c>
      <c r="Z123" s="7">
        <v>1.58173349650516E16</v>
      </c>
      <c r="AA123" s="1">
        <v>244156.0</v>
      </c>
      <c r="AB123" s="1">
        <f t="shared" si="7"/>
        <v>244000</v>
      </c>
      <c r="AC123" s="7">
        <v>5.12354373931884E15</v>
      </c>
      <c r="AD123" s="2">
        <f t="shared" si="3"/>
        <v>5.123543739</v>
      </c>
      <c r="BG123" s="7">
        <v>1.57667046175591E15</v>
      </c>
      <c r="BH123" s="1">
        <v>1232349.0</v>
      </c>
      <c r="BI123" s="1">
        <f t="shared" si="5"/>
        <v>1.232349</v>
      </c>
      <c r="BJ123">
        <v>3.8129550933837844</v>
      </c>
    </row>
    <row r="124">
      <c r="A124" s="7">
        <v>1.58161328870239E16</v>
      </c>
      <c r="B124" s="1">
        <v>246000.0</v>
      </c>
      <c r="C124" s="7">
        <v>4.8308777809143E15</v>
      </c>
      <c r="D124" s="2">
        <f t="shared" si="1"/>
        <v>4.830877781</v>
      </c>
      <c r="L124" s="7">
        <v>1.58170277938689E16</v>
      </c>
      <c r="M124" s="1">
        <v>246000.0</v>
      </c>
      <c r="N124" s="7">
        <v>5.11717319488525E15</v>
      </c>
      <c r="O124" s="2">
        <f t="shared" si="2"/>
        <v>5.628890514</v>
      </c>
      <c r="Z124" s="7">
        <v>1.58173358054441E16</v>
      </c>
      <c r="AA124" s="1">
        <v>246156.0</v>
      </c>
      <c r="AB124" s="1">
        <f t="shared" si="7"/>
        <v>246000</v>
      </c>
      <c r="AC124" s="7">
        <v>5.12860441207885E15</v>
      </c>
      <c r="AD124" s="2">
        <f t="shared" si="3"/>
        <v>5.128604412</v>
      </c>
      <c r="BG124" s="7">
        <v>1.57667077713575E16</v>
      </c>
      <c r="BH124" s="1">
        <v>1242349.0</v>
      </c>
      <c r="BI124" s="1">
        <f t="shared" si="5"/>
        <v>1.242349</v>
      </c>
      <c r="BJ124">
        <v>4.170911026000976</v>
      </c>
    </row>
    <row r="125">
      <c r="A125" s="7">
        <v>1.58161336865835E16</v>
      </c>
      <c r="B125" s="1">
        <v>248000.0</v>
      </c>
      <c r="C125" s="7">
        <v>4.8520655632019E15</v>
      </c>
      <c r="D125" s="2">
        <f t="shared" si="1"/>
        <v>4.852065563</v>
      </c>
      <c r="L125" s="7">
        <v>1.58170292042969E16</v>
      </c>
      <c r="M125" s="1">
        <v>248000.0</v>
      </c>
      <c r="N125" s="7">
        <v>5.12706708908081E15</v>
      </c>
      <c r="O125" s="2">
        <f t="shared" si="2"/>
        <v>5.639773798</v>
      </c>
      <c r="Z125" s="7">
        <v>1.58173366685008E16</v>
      </c>
      <c r="AA125" s="1">
        <v>248156.0</v>
      </c>
      <c r="AB125" s="1">
        <f t="shared" si="7"/>
        <v>248000</v>
      </c>
      <c r="AC125" s="7">
        <v>5.12590789794921E15</v>
      </c>
      <c r="AD125" s="2">
        <f t="shared" si="3"/>
        <v>5.125907898</v>
      </c>
      <c r="BG125" s="7">
        <v>1.5766710954322E16</v>
      </c>
      <c r="BH125" s="1">
        <v>1252349.0</v>
      </c>
      <c r="BI125" s="1">
        <f t="shared" si="5"/>
        <v>1.252349</v>
      </c>
      <c r="BJ125">
        <v>3.926235198974608</v>
      </c>
    </row>
    <row r="126">
      <c r="A126" s="7">
        <v>1.58161344795922E16</v>
      </c>
      <c r="B126" s="1">
        <v>250000.0</v>
      </c>
      <c r="C126" s="7">
        <v>4.94145917892456E15</v>
      </c>
      <c r="D126" s="2">
        <f t="shared" si="1"/>
        <v>4.941459179</v>
      </c>
      <c r="L126" s="7">
        <v>1.58170306753223E16</v>
      </c>
      <c r="M126" s="1">
        <v>250000.0</v>
      </c>
      <c r="N126" s="7">
        <v>5.23173284530639E15</v>
      </c>
      <c r="O126" s="2">
        <f t="shared" si="2"/>
        <v>5.75490613</v>
      </c>
      <c r="Z126" s="7">
        <v>1.58173374881047E16</v>
      </c>
      <c r="AA126" s="1">
        <v>250156.0</v>
      </c>
      <c r="AB126" s="1">
        <f t="shared" si="7"/>
        <v>250000</v>
      </c>
      <c r="AC126" s="7">
        <v>5.13413000106811E15</v>
      </c>
      <c r="AD126" s="2">
        <f t="shared" si="3"/>
        <v>5.134130001</v>
      </c>
      <c r="BG126" s="7">
        <v>1.57667141751155E16</v>
      </c>
      <c r="BH126" s="1">
        <v>1262349.0</v>
      </c>
      <c r="BI126" s="1">
        <f t="shared" si="5"/>
        <v>1.262349</v>
      </c>
      <c r="BJ126">
        <v>3.689950561523432</v>
      </c>
    </row>
    <row r="127">
      <c r="A127" s="7">
        <v>1.58161352617446E16</v>
      </c>
      <c r="B127" s="1">
        <v>252000.0</v>
      </c>
      <c r="C127" s="7">
        <v>4.91636133193969E15</v>
      </c>
      <c r="D127" s="2">
        <f t="shared" si="1"/>
        <v>4.916361332</v>
      </c>
      <c r="L127" s="7">
        <v>1.58170321111886E16</v>
      </c>
      <c r="M127" s="1">
        <v>252000.0</v>
      </c>
      <c r="N127" s="7">
        <v>5.23030948638916E15</v>
      </c>
      <c r="O127" s="2">
        <f t="shared" si="2"/>
        <v>5.753340435</v>
      </c>
      <c r="Z127" s="7">
        <v>1.58173383266406E16</v>
      </c>
      <c r="AA127" s="1">
        <v>252156.0</v>
      </c>
      <c r="AB127" s="1">
        <f t="shared" si="7"/>
        <v>252000</v>
      </c>
      <c r="AC127" s="7">
        <v>5.11232948303222E15</v>
      </c>
      <c r="AD127" s="2">
        <f t="shared" si="3"/>
        <v>5.112329483</v>
      </c>
      <c r="BG127" s="7">
        <v>1.57667173115038E16</v>
      </c>
      <c r="BH127" s="1">
        <v>1272349.0</v>
      </c>
      <c r="BI127" s="1">
        <f t="shared" si="5"/>
        <v>1.272349</v>
      </c>
      <c r="BJ127">
        <v>4.224119567871088</v>
      </c>
    </row>
    <row r="128">
      <c r="A128" s="7">
        <v>1.58161360583524E16</v>
      </c>
      <c r="B128" s="1">
        <v>254000.0</v>
      </c>
      <c r="C128" s="7">
        <v>4.90935087203979E15</v>
      </c>
      <c r="D128" s="2">
        <f t="shared" si="1"/>
        <v>4.909350872</v>
      </c>
      <c r="L128" s="7">
        <v>1.58170335013588E16</v>
      </c>
      <c r="M128" s="1">
        <v>254000.0</v>
      </c>
      <c r="N128" s="7">
        <v>5.20249366760253E15</v>
      </c>
      <c r="O128" s="2">
        <f t="shared" si="2"/>
        <v>5.722743034</v>
      </c>
      <c r="Z128" s="7">
        <v>1.58173391653702E16</v>
      </c>
      <c r="AA128" s="1">
        <v>254156.0</v>
      </c>
      <c r="AB128" s="1">
        <f t="shared" si="7"/>
        <v>254000</v>
      </c>
      <c r="AC128" s="7">
        <v>5.15468835830688E15</v>
      </c>
      <c r="AD128" s="2">
        <f t="shared" si="3"/>
        <v>5.154688358</v>
      </c>
      <c r="BG128" s="7">
        <v>1.57667204712408E16</v>
      </c>
      <c r="BH128" s="1">
        <v>1282349.0</v>
      </c>
      <c r="BI128" s="1">
        <f t="shared" si="5"/>
        <v>1.282349</v>
      </c>
      <c r="BJ128">
        <v>4.382460021972657</v>
      </c>
    </row>
    <row r="129">
      <c r="A129" s="7">
        <v>1.58161368639604E16</v>
      </c>
      <c r="B129" s="1">
        <v>256000.0</v>
      </c>
      <c r="C129" s="7">
        <v>4.83100986480712E15</v>
      </c>
      <c r="D129" s="2">
        <f t="shared" si="1"/>
        <v>4.831009865</v>
      </c>
      <c r="L129" s="7">
        <v>1.58170349127481E16</v>
      </c>
      <c r="M129" s="1">
        <v>256000.0</v>
      </c>
      <c r="N129" s="7">
        <v>5.2070927619934E15</v>
      </c>
      <c r="O129" s="2">
        <f t="shared" si="2"/>
        <v>5.727802038</v>
      </c>
      <c r="Z129" s="7">
        <v>1.58173399766646E16</v>
      </c>
      <c r="AA129" s="1">
        <v>256156.0</v>
      </c>
      <c r="AB129" s="1">
        <f t="shared" si="7"/>
        <v>256000</v>
      </c>
      <c r="AC129" s="7">
        <v>5.0818862915039E15</v>
      </c>
      <c r="AD129" s="2">
        <f t="shared" si="3"/>
        <v>5.081886292</v>
      </c>
      <c r="BG129" s="7">
        <v>1.57667235806703E15</v>
      </c>
      <c r="BH129" s="1">
        <v>1292349.0</v>
      </c>
      <c r="BI129" s="1">
        <f t="shared" si="5"/>
        <v>1.292349</v>
      </c>
      <c r="BJ129">
        <v>3.7049476623535122</v>
      </c>
    </row>
    <row r="130">
      <c r="A130" s="7">
        <v>1.58161376571868E16</v>
      </c>
      <c r="B130" s="1">
        <v>258000.0</v>
      </c>
      <c r="C130" s="7">
        <v>4.85723447799682E15</v>
      </c>
      <c r="D130" s="2">
        <f t="shared" si="1"/>
        <v>4.857234478</v>
      </c>
      <c r="L130" s="7">
        <v>1.58170363145676E16</v>
      </c>
      <c r="M130" s="1">
        <v>258000.0</v>
      </c>
      <c r="N130" s="7">
        <v>5.24346685409545E15</v>
      </c>
      <c r="O130" s="2">
        <f t="shared" si="2"/>
        <v>5.76781354</v>
      </c>
      <c r="Z130" s="7">
        <v>1.58173408379739E16</v>
      </c>
      <c r="AA130" s="1">
        <v>258156.0</v>
      </c>
      <c r="AB130" s="1">
        <f t="shared" si="7"/>
        <v>258000</v>
      </c>
      <c r="AC130" s="7">
        <v>5.1014380455017E15</v>
      </c>
      <c r="AD130" s="2">
        <f t="shared" si="3"/>
        <v>5.101438046</v>
      </c>
      <c r="BG130" s="7">
        <v>1.57667267288977E15</v>
      </c>
      <c r="BH130" s="1">
        <v>1302349.0</v>
      </c>
      <c r="BI130" s="1">
        <f t="shared" si="5"/>
        <v>1.302349</v>
      </c>
      <c r="BJ130">
        <v>3.9286552429199197</v>
      </c>
    </row>
    <row r="131">
      <c r="A131" s="7">
        <v>1.58161384604428E15</v>
      </c>
      <c r="B131" s="1">
        <v>260000.0</v>
      </c>
      <c r="C131" s="7">
        <v>4.93754196166992E15</v>
      </c>
      <c r="D131" s="2">
        <f t="shared" si="1"/>
        <v>4.937541962</v>
      </c>
      <c r="L131" s="7">
        <v>1.58170378064356E16</v>
      </c>
      <c r="M131" s="1">
        <v>260000.0</v>
      </c>
      <c r="N131" s="7">
        <v>5.18542289733886E15</v>
      </c>
      <c r="O131" s="2">
        <f t="shared" si="2"/>
        <v>5.703965187</v>
      </c>
      <c r="Z131" s="7">
        <v>1.58173416609353E16</v>
      </c>
      <c r="AA131" s="1">
        <v>260156.0</v>
      </c>
      <c r="AB131" s="1">
        <f t="shared" si="7"/>
        <v>260000</v>
      </c>
      <c r="AC131" s="7">
        <v>5.12977504730224E15</v>
      </c>
      <c r="AD131" s="2">
        <f t="shared" si="3"/>
        <v>5.129775047</v>
      </c>
      <c r="BG131" s="7">
        <v>1.57667299394064E16</v>
      </c>
      <c r="BH131" s="1">
        <v>1312349.0</v>
      </c>
      <c r="BI131" s="1">
        <f t="shared" si="5"/>
        <v>1.312349</v>
      </c>
      <c r="BJ131">
        <v>4.515419769287104</v>
      </c>
    </row>
    <row r="132">
      <c r="A132" s="7">
        <v>1.58161392371372E16</v>
      </c>
      <c r="B132" s="1">
        <v>262000.0</v>
      </c>
      <c r="C132" s="7">
        <v>4.93152379989624E15</v>
      </c>
      <c r="D132" s="2">
        <f t="shared" si="1"/>
        <v>4.9315238</v>
      </c>
      <c r="L132" s="7">
        <v>1.5817039280078E15</v>
      </c>
      <c r="M132" s="1">
        <v>262000.0</v>
      </c>
      <c r="N132" s="7">
        <v>5.30729341506958E15</v>
      </c>
      <c r="O132" s="2">
        <f t="shared" si="2"/>
        <v>5.838022757</v>
      </c>
      <c r="Z132" s="7">
        <v>1.58173424814906E16</v>
      </c>
      <c r="AA132" s="1">
        <v>262156.0</v>
      </c>
      <c r="AB132" s="1">
        <f t="shared" si="7"/>
        <v>262000</v>
      </c>
      <c r="AC132" s="7">
        <v>5.15173149108886E15</v>
      </c>
      <c r="AD132" s="2">
        <f t="shared" si="3"/>
        <v>5.151731491</v>
      </c>
      <c r="BG132" s="7">
        <v>1.57667331038641E16</v>
      </c>
      <c r="BH132" s="1">
        <v>1322349.0</v>
      </c>
      <c r="BI132" s="1">
        <f t="shared" si="5"/>
        <v>1.322349</v>
      </c>
      <c r="BJ132">
        <v>4.529757308959961</v>
      </c>
    </row>
    <row r="133">
      <c r="A133" s="7">
        <v>1.58161400461669E16</v>
      </c>
      <c r="B133" s="1">
        <v>264000.0</v>
      </c>
      <c r="C133" s="7">
        <v>4.90044021606445E15</v>
      </c>
      <c r="D133" s="2">
        <f t="shared" si="1"/>
        <v>4.900440216</v>
      </c>
      <c r="L133" s="7">
        <v>1.58170406802067E15</v>
      </c>
      <c r="M133" s="1">
        <v>264000.0</v>
      </c>
      <c r="N133" s="7">
        <v>5.25148868560791E15</v>
      </c>
      <c r="O133" s="2">
        <f t="shared" si="2"/>
        <v>5.776637554</v>
      </c>
      <c r="Z133" s="7">
        <v>1.58173433113495E16</v>
      </c>
      <c r="AA133" s="1">
        <v>264156.0</v>
      </c>
      <c r="AB133" s="1">
        <f t="shared" si="7"/>
        <v>264000</v>
      </c>
      <c r="AC133" s="7">
        <v>5.14177465438842E15</v>
      </c>
      <c r="AD133" s="2">
        <f t="shared" si="3"/>
        <v>5.141774654</v>
      </c>
      <c r="BG133" s="7">
        <v>1.576673628539E16</v>
      </c>
      <c r="BH133" s="1">
        <v>1332349.0</v>
      </c>
      <c r="BI133" s="1">
        <f t="shared" si="5"/>
        <v>1.332349</v>
      </c>
      <c r="BJ133">
        <v>4.044543457031248</v>
      </c>
    </row>
    <row r="134">
      <c r="A134" s="7">
        <v>1.58161408380428E16</v>
      </c>
      <c r="B134" s="1">
        <v>266000.0</v>
      </c>
      <c r="C134" s="7">
        <v>4.97016763687133E15</v>
      </c>
      <c r="D134" s="2">
        <f t="shared" si="1"/>
        <v>4.970167637</v>
      </c>
      <c r="L134" s="7">
        <v>1.58170421834269E16</v>
      </c>
      <c r="M134" s="1">
        <v>266000.0</v>
      </c>
      <c r="N134" s="7">
        <v>5.2182273864746E15</v>
      </c>
      <c r="O134" s="2">
        <f t="shared" si="2"/>
        <v>5.740050125</v>
      </c>
      <c r="Z134" s="7">
        <v>1.58173441446297E16</v>
      </c>
      <c r="AA134" s="1">
        <v>266156.0</v>
      </c>
      <c r="AB134" s="1">
        <f t="shared" si="7"/>
        <v>266000</v>
      </c>
      <c r="AC134" s="7">
        <v>5.17464780807495E15</v>
      </c>
      <c r="AD134" s="2">
        <f t="shared" si="3"/>
        <v>5.174647808</v>
      </c>
      <c r="BG134" s="7">
        <v>1.57667394999687E16</v>
      </c>
      <c r="BH134" s="1">
        <v>1342349.0</v>
      </c>
      <c r="BI134" s="1">
        <f t="shared" si="5"/>
        <v>1.342349</v>
      </c>
      <c r="BJ134">
        <v>4.59572410583496</v>
      </c>
    </row>
    <row r="135">
      <c r="A135" s="7">
        <v>1.5816141666719E15</v>
      </c>
      <c r="B135" s="1">
        <v>268000.0</v>
      </c>
      <c r="C135" s="7">
        <v>4.90383863449096E15</v>
      </c>
      <c r="D135" s="2">
        <f t="shared" si="1"/>
        <v>4.903838634</v>
      </c>
      <c r="L135" s="7">
        <v>1.58170436607613E16</v>
      </c>
      <c r="M135" s="1">
        <v>268000.0</v>
      </c>
      <c r="N135" s="7">
        <v>5.28863954544067E15</v>
      </c>
      <c r="O135" s="2">
        <f t="shared" si="2"/>
        <v>5.8175035</v>
      </c>
      <c r="Z135" s="7">
        <v>1.58173450063683E15</v>
      </c>
      <c r="AA135" s="1">
        <v>268156.0</v>
      </c>
      <c r="AB135" s="1">
        <f t="shared" si="7"/>
        <v>268000</v>
      </c>
      <c r="AC135" s="7">
        <v>5.11713361740112E15</v>
      </c>
      <c r="AD135" s="2">
        <f t="shared" si="3"/>
        <v>5.117133617</v>
      </c>
      <c r="BG135" s="7">
        <v>1.57667426544745E15</v>
      </c>
      <c r="BH135" s="1">
        <v>1352349.0</v>
      </c>
      <c r="BI135" s="1">
        <f t="shared" si="5"/>
        <v>1.352349</v>
      </c>
      <c r="BJ135">
        <v>4.489033126831049</v>
      </c>
    </row>
    <row r="136">
      <c r="A136" s="7">
        <v>1.58161424717135E16</v>
      </c>
      <c r="B136" s="1">
        <v>270000.0</v>
      </c>
      <c r="C136" s="7">
        <v>4.95521450042724E15</v>
      </c>
      <c r="D136" s="2">
        <f t="shared" si="1"/>
        <v>4.9552145</v>
      </c>
      <c r="L136" s="7">
        <v>1.58170450500158E16</v>
      </c>
      <c r="M136" s="1">
        <v>270000.0</v>
      </c>
      <c r="N136" s="7">
        <v>5.21286964416503E15</v>
      </c>
      <c r="O136" s="2">
        <f t="shared" si="2"/>
        <v>5.734156609</v>
      </c>
      <c r="Z136" s="7">
        <v>1.5817345841267E16</v>
      </c>
      <c r="AA136" s="1">
        <v>270156.0</v>
      </c>
      <c r="AB136" s="1">
        <f t="shared" si="7"/>
        <v>270000</v>
      </c>
      <c r="AC136" s="7">
        <v>5.13031959533691E15</v>
      </c>
      <c r="AD136" s="2">
        <f t="shared" si="3"/>
        <v>5.130319595</v>
      </c>
      <c r="BG136" s="7">
        <v>1.57667457932917E16</v>
      </c>
      <c r="BH136" s="1">
        <v>1362349.0</v>
      </c>
      <c r="BI136" s="1">
        <f t="shared" si="5"/>
        <v>1.362349</v>
      </c>
      <c r="BJ136">
        <v>4.36853408813476</v>
      </c>
    </row>
    <row r="137">
      <c r="A137" s="7">
        <v>1.58161432581926E16</v>
      </c>
      <c r="B137" s="1">
        <v>272000.0</v>
      </c>
      <c r="C137" s="7">
        <v>4.85912466049194E15</v>
      </c>
      <c r="D137" s="2">
        <f t="shared" si="1"/>
        <v>4.85912466</v>
      </c>
      <c r="L137" s="7">
        <v>1.58170460579419E15</v>
      </c>
      <c r="M137" s="1">
        <v>272000.0</v>
      </c>
      <c r="N137" s="7">
        <v>5.18460607528686E15</v>
      </c>
      <c r="O137" s="2">
        <f t="shared" si="2"/>
        <v>5.703066683</v>
      </c>
      <c r="Z137" s="7">
        <v>1.5817346678471E15</v>
      </c>
      <c r="AA137" s="1">
        <v>272156.0</v>
      </c>
      <c r="AB137" s="1">
        <f t="shared" si="7"/>
        <v>272000</v>
      </c>
      <c r="AC137" s="7">
        <v>5.20202875137329E15</v>
      </c>
      <c r="AD137" s="2">
        <f t="shared" si="3"/>
        <v>5.202028751</v>
      </c>
      <c r="BG137" s="7">
        <v>1.57667490350903E16</v>
      </c>
      <c r="BH137" s="1">
        <v>1372349.0</v>
      </c>
      <c r="BI137" s="1">
        <f t="shared" si="5"/>
        <v>1.372349</v>
      </c>
      <c r="BJ137">
        <v>4.371567916870112</v>
      </c>
    </row>
    <row r="138">
      <c r="A138" s="7">
        <v>1.58161440602039E16</v>
      </c>
      <c r="B138" s="1">
        <v>274000.0</v>
      </c>
      <c r="C138" s="7">
        <v>4.93652009963989E15</v>
      </c>
      <c r="D138" s="2">
        <f t="shared" si="1"/>
        <v>4.9365201</v>
      </c>
      <c r="L138" s="7">
        <v>1.5817046904897E16</v>
      </c>
      <c r="M138" s="1">
        <v>274000.0</v>
      </c>
      <c r="N138" s="7">
        <v>5.18889045715332E15</v>
      </c>
      <c r="O138" s="2">
        <f t="shared" si="2"/>
        <v>5.707779503</v>
      </c>
      <c r="Z138" s="7">
        <v>1.58173475039606E15</v>
      </c>
      <c r="AA138" s="1">
        <v>274156.0</v>
      </c>
      <c r="AB138" s="1">
        <f t="shared" si="7"/>
        <v>274000</v>
      </c>
      <c r="AC138" s="7">
        <v>5.17553520202636E15</v>
      </c>
      <c r="AD138" s="2">
        <f t="shared" si="3"/>
        <v>5.175535202</v>
      </c>
      <c r="BG138" s="7">
        <v>1.5766752208064E16</v>
      </c>
      <c r="BH138" s="1">
        <v>1382349.0</v>
      </c>
      <c r="BI138" s="1">
        <f t="shared" si="5"/>
        <v>1.382349</v>
      </c>
      <c r="BJ138">
        <v>4.422354507446289</v>
      </c>
    </row>
    <row r="139">
      <c r="A139" s="7">
        <v>1.58161448536494E15</v>
      </c>
      <c r="B139" s="1">
        <v>276000.0</v>
      </c>
      <c r="C139" s="7">
        <v>4.87824344635009E15</v>
      </c>
      <c r="D139" s="2">
        <f t="shared" si="1"/>
        <v>4.878243446</v>
      </c>
      <c r="L139" s="7">
        <v>1.58170477343681E16</v>
      </c>
      <c r="M139" s="1">
        <v>276000.0</v>
      </c>
      <c r="N139" s="7">
        <v>5.20687961578369E15</v>
      </c>
      <c r="O139" s="2">
        <f t="shared" si="2"/>
        <v>5.727567577</v>
      </c>
      <c r="Z139" s="7">
        <v>1.58173483481182E15</v>
      </c>
      <c r="AA139" s="1">
        <v>276156.0</v>
      </c>
      <c r="AB139" s="1">
        <f t="shared" si="7"/>
        <v>276000</v>
      </c>
      <c r="AC139" s="7">
        <v>5.18835639953613E15</v>
      </c>
      <c r="AD139" s="2">
        <f t="shared" si="3"/>
        <v>5.1883564</v>
      </c>
      <c r="BG139" s="7">
        <v>1.57667554014012E15</v>
      </c>
      <c r="BH139" s="1">
        <v>1392349.0</v>
      </c>
      <c r="BI139" s="1">
        <f t="shared" si="5"/>
        <v>1.392349</v>
      </c>
      <c r="BJ139">
        <v>4.10169982910156</v>
      </c>
    </row>
    <row r="140">
      <c r="A140" s="7">
        <v>1.58161456380489E15</v>
      </c>
      <c r="B140" s="1">
        <v>278000.0</v>
      </c>
      <c r="C140" s="7">
        <v>4.9268741607666E15</v>
      </c>
      <c r="D140" s="2">
        <f t="shared" si="1"/>
        <v>4.926874161</v>
      </c>
      <c r="L140" s="7">
        <v>1.58170485649575E16</v>
      </c>
      <c r="M140" s="1">
        <v>278000.0</v>
      </c>
      <c r="N140" s="7">
        <v>5.18887948989868E15</v>
      </c>
      <c r="O140" s="2">
        <f t="shared" si="2"/>
        <v>5.707767439</v>
      </c>
      <c r="Z140" s="7">
        <v>1.58173492225585E16</v>
      </c>
      <c r="AA140" s="1">
        <v>278156.0</v>
      </c>
      <c r="AB140" s="1">
        <f t="shared" si="7"/>
        <v>278000</v>
      </c>
      <c r="AC140" s="7">
        <v>5.13299846649169E15</v>
      </c>
      <c r="AD140" s="2">
        <f t="shared" si="3"/>
        <v>5.132998466</v>
      </c>
      <c r="BG140" s="7">
        <v>1.57667585704841E16</v>
      </c>
      <c r="BH140" s="1">
        <v>1402349.0</v>
      </c>
      <c r="BI140" s="1">
        <f t="shared" si="5"/>
        <v>1.402349</v>
      </c>
      <c r="BJ140">
        <v>4.234230422973632</v>
      </c>
    </row>
    <row r="141">
      <c r="A141" s="7">
        <v>1.58161464782869E16</v>
      </c>
      <c r="B141" s="1">
        <v>280000.0</v>
      </c>
      <c r="C141" s="7">
        <v>4.99269104003906E15</v>
      </c>
      <c r="D141" s="2">
        <f t="shared" si="1"/>
        <v>4.99269104</v>
      </c>
      <c r="L141" s="7">
        <v>1.58170493949071E16</v>
      </c>
      <c r="M141" s="1">
        <v>280000.0</v>
      </c>
      <c r="N141" s="7">
        <v>5.18271684646606E15</v>
      </c>
      <c r="O141" s="2">
        <f t="shared" si="2"/>
        <v>5.700988531</v>
      </c>
      <c r="Z141" s="7">
        <v>1.58173500477327E16</v>
      </c>
      <c r="AA141" s="1">
        <v>280156.0</v>
      </c>
      <c r="AB141" s="1">
        <f t="shared" si="7"/>
        <v>280000</v>
      </c>
      <c r="AC141" s="7">
        <v>5.19872713088989E15</v>
      </c>
      <c r="AD141" s="2">
        <f t="shared" si="3"/>
        <v>5.198727131</v>
      </c>
      <c r="BG141" s="7">
        <v>1.57667617845578E16</v>
      </c>
      <c r="BH141" s="1">
        <v>1412349.0</v>
      </c>
      <c r="BI141" s="1">
        <f t="shared" si="5"/>
        <v>1.412349</v>
      </c>
      <c r="BJ141">
        <v>4.19885635375976</v>
      </c>
    </row>
    <row r="142">
      <c r="A142" s="7">
        <v>1.58161472579466E16</v>
      </c>
      <c r="B142" s="1">
        <v>282000.0</v>
      </c>
      <c r="C142" s="7">
        <v>4.96421146392822E15</v>
      </c>
      <c r="D142" s="2">
        <f t="shared" si="1"/>
        <v>4.964211464</v>
      </c>
      <c r="L142" s="7">
        <v>1.58170502121522E16</v>
      </c>
      <c r="M142" s="1">
        <v>282000.0</v>
      </c>
      <c r="N142" s="7">
        <v>5.23964691162109E15</v>
      </c>
      <c r="O142" s="2">
        <f t="shared" si="2"/>
        <v>5.763611603</v>
      </c>
      <c r="Z142" s="7">
        <v>1.58173508970957E16</v>
      </c>
      <c r="AA142" s="1">
        <v>282156.0</v>
      </c>
      <c r="AB142" s="1">
        <f t="shared" si="7"/>
        <v>282000</v>
      </c>
      <c r="AC142" s="7">
        <v>5.20897245407104E15</v>
      </c>
      <c r="AD142" s="2">
        <f t="shared" si="3"/>
        <v>5.208972454</v>
      </c>
      <c r="BG142" s="7">
        <v>1.57667649846579E16</v>
      </c>
      <c r="BH142" s="1">
        <v>1422349.0</v>
      </c>
      <c r="BI142" s="1">
        <f t="shared" si="5"/>
        <v>1.422349</v>
      </c>
      <c r="BJ142">
        <v>3.9620998382568318</v>
      </c>
    </row>
    <row r="143">
      <c r="A143" s="7">
        <v>1.58161480522729E15</v>
      </c>
      <c r="B143" s="1">
        <v>284000.0</v>
      </c>
      <c r="C143" s="7">
        <v>4.94991731643676E15</v>
      </c>
      <c r="D143" s="2">
        <f t="shared" si="1"/>
        <v>4.949917316</v>
      </c>
      <c r="L143" s="7">
        <v>1.58170510812272E16</v>
      </c>
      <c r="M143" s="1">
        <v>284000.0</v>
      </c>
      <c r="N143" s="7">
        <v>5.23705768585205E15</v>
      </c>
      <c r="O143" s="2">
        <f t="shared" si="2"/>
        <v>5.760763454</v>
      </c>
      <c r="Z143" s="7">
        <v>1.58173517290957E16</v>
      </c>
      <c r="AA143" s="1">
        <v>284156.0</v>
      </c>
      <c r="AB143" s="1">
        <f t="shared" si="7"/>
        <v>284000</v>
      </c>
      <c r="AC143" s="7">
        <v>5.21688175201416E15</v>
      </c>
      <c r="AD143" s="2">
        <f t="shared" si="3"/>
        <v>5.216881752</v>
      </c>
      <c r="BG143" s="7">
        <v>1.5766768169607E16</v>
      </c>
      <c r="BH143" s="1">
        <v>1432349.0</v>
      </c>
      <c r="BI143" s="1">
        <f t="shared" si="5"/>
        <v>1.432349</v>
      </c>
      <c r="BJ143">
        <v>4.164977264404296</v>
      </c>
    </row>
    <row r="144">
      <c r="A144" s="7">
        <v>1.58161488410262E16</v>
      </c>
      <c r="B144" s="1">
        <v>286000.0</v>
      </c>
      <c r="C144" s="7">
        <v>4.99863338470459E15</v>
      </c>
      <c r="D144" s="2">
        <f t="shared" si="1"/>
        <v>4.998633385</v>
      </c>
      <c r="L144" s="7">
        <v>1.58170519123735E16</v>
      </c>
      <c r="M144" s="1">
        <v>286000.0</v>
      </c>
      <c r="N144" s="7">
        <v>5.25099849700927E15</v>
      </c>
      <c r="O144" s="2">
        <f t="shared" si="2"/>
        <v>5.776098347</v>
      </c>
      <c r="Z144" s="7">
        <v>1.58173525560973E16</v>
      </c>
      <c r="AA144" s="1">
        <v>286156.0</v>
      </c>
      <c r="AB144" s="1">
        <f t="shared" si="7"/>
        <v>286000</v>
      </c>
      <c r="AC144" s="7">
        <v>5.25296688079834E15</v>
      </c>
      <c r="AD144" s="2">
        <f t="shared" si="3"/>
        <v>5.252966881</v>
      </c>
      <c r="BG144" s="7">
        <v>1.5766771307893E15</v>
      </c>
      <c r="BH144" s="1">
        <v>1442349.0</v>
      </c>
      <c r="BI144" s="1">
        <f t="shared" si="5"/>
        <v>1.442349</v>
      </c>
      <c r="BJ144">
        <v>3.9184139251708965</v>
      </c>
    </row>
    <row r="145">
      <c r="A145" s="7">
        <v>1.58161496326516E16</v>
      </c>
      <c r="B145" s="1">
        <v>288000.0</v>
      </c>
      <c r="C145" s="7">
        <v>4.94502449035644E15</v>
      </c>
      <c r="D145" s="2">
        <f t="shared" si="1"/>
        <v>4.94502449</v>
      </c>
      <c r="L145" s="7">
        <v>1.58170527299846E16</v>
      </c>
      <c r="M145" s="1">
        <v>288000.0</v>
      </c>
      <c r="N145" s="7">
        <v>5.27067422866821E15</v>
      </c>
      <c r="O145" s="2">
        <f t="shared" si="2"/>
        <v>5.797741652</v>
      </c>
      <c r="Z145" s="7">
        <v>1.58173534279647E16</v>
      </c>
      <c r="AA145" s="1">
        <v>288156.0</v>
      </c>
      <c r="AB145" s="1">
        <f t="shared" si="7"/>
        <v>288000</v>
      </c>
      <c r="AC145" s="7">
        <v>5.25228786468505E15</v>
      </c>
      <c r="AD145" s="2">
        <f t="shared" si="3"/>
        <v>5.252287865</v>
      </c>
      <c r="BG145" s="7">
        <v>1.57667744998118E16</v>
      </c>
      <c r="BH145" s="1">
        <v>1452349.0</v>
      </c>
      <c r="BI145" s="1">
        <f t="shared" si="5"/>
        <v>1.452349</v>
      </c>
      <c r="BJ145">
        <v>3.82325859069824</v>
      </c>
    </row>
    <row r="146">
      <c r="A146" s="7">
        <v>1.58161504426623E16</v>
      </c>
      <c r="B146" s="1">
        <v>290000.0</v>
      </c>
      <c r="C146" s="7">
        <v>4.92520236968994E15</v>
      </c>
      <c r="D146" s="2">
        <f t="shared" si="1"/>
        <v>4.92520237</v>
      </c>
      <c r="L146" s="7">
        <v>1.58170535564271E15</v>
      </c>
      <c r="M146" s="1">
        <v>290000.0</v>
      </c>
      <c r="N146" s="7">
        <v>5.23067808151245E15</v>
      </c>
      <c r="O146" s="2">
        <f t="shared" si="2"/>
        <v>5.75374589</v>
      </c>
      <c r="Z146" s="7">
        <v>1.58173542544836E16</v>
      </c>
      <c r="AA146" s="1">
        <v>290156.0</v>
      </c>
      <c r="AB146" s="1">
        <f t="shared" si="7"/>
        <v>290000</v>
      </c>
      <c r="AC146" s="7">
        <v>5.23191690444946E15</v>
      </c>
      <c r="AD146" s="2">
        <f t="shared" si="3"/>
        <v>5.231916904</v>
      </c>
      <c r="BG146" s="7">
        <v>1.57667776356661E14</v>
      </c>
      <c r="BH146" s="1">
        <v>1462349.0</v>
      </c>
      <c r="BI146" s="1">
        <f t="shared" si="5"/>
        <v>1.462349</v>
      </c>
      <c r="BJ146">
        <v>4.668205261230464</v>
      </c>
    </row>
    <row r="147">
      <c r="A147" s="7">
        <v>1.581615122793E16</v>
      </c>
      <c r="B147" s="1">
        <v>292000.0</v>
      </c>
      <c r="C147" s="7">
        <v>4.91892957687377E15</v>
      </c>
      <c r="D147" s="2">
        <f t="shared" si="1"/>
        <v>4.918929577</v>
      </c>
      <c r="L147" s="7">
        <v>1.5817054362127E16</v>
      </c>
      <c r="M147" s="1">
        <v>292000.0</v>
      </c>
      <c r="N147" s="7">
        <v>5.21726703643798E15</v>
      </c>
      <c r="O147" s="2">
        <f t="shared" si="2"/>
        <v>5.73899374</v>
      </c>
      <c r="Z147" s="7">
        <v>1.58173550879849E16</v>
      </c>
      <c r="AA147" s="1">
        <v>292156.0</v>
      </c>
      <c r="AB147" s="1">
        <f t="shared" si="7"/>
        <v>292000</v>
      </c>
      <c r="AC147" s="7">
        <v>5.27738857269287E15</v>
      </c>
      <c r="AD147" s="2">
        <f t="shared" si="3"/>
        <v>5.277388573</v>
      </c>
      <c r="BG147" s="7">
        <v>1.57667808223802E16</v>
      </c>
      <c r="BH147" s="1">
        <v>1472349.0</v>
      </c>
      <c r="BI147" s="1">
        <f t="shared" si="5"/>
        <v>1.472349</v>
      </c>
      <c r="BJ147">
        <v>3.984907150268552</v>
      </c>
    </row>
    <row r="148">
      <c r="A148" s="7">
        <v>1.58161520426223E16</v>
      </c>
      <c r="B148" s="1">
        <v>294000.0</v>
      </c>
      <c r="C148" s="7">
        <v>4.99863004684448E15</v>
      </c>
      <c r="D148" s="2">
        <f t="shared" si="1"/>
        <v>4.998630047</v>
      </c>
      <c r="L148" s="7">
        <v>1.58170552005592E16</v>
      </c>
      <c r="M148" s="1">
        <v>294000.0</v>
      </c>
      <c r="N148" s="7">
        <v>5.25825929641723E15</v>
      </c>
      <c r="O148" s="2">
        <f t="shared" si="2"/>
        <v>5.784085226</v>
      </c>
      <c r="Z148" s="7">
        <v>1.5817355943818E16</v>
      </c>
      <c r="AA148" s="1">
        <v>294156.0</v>
      </c>
      <c r="AB148" s="1">
        <f t="shared" si="7"/>
        <v>294000</v>
      </c>
      <c r="AC148" s="7">
        <v>5.22550821304321E15</v>
      </c>
      <c r="AD148" s="2">
        <f t="shared" si="3"/>
        <v>5.225508213</v>
      </c>
      <c r="BG148" s="7">
        <v>1.57667839749413E15</v>
      </c>
      <c r="BH148" s="1">
        <v>1482349.0</v>
      </c>
      <c r="BI148" s="1">
        <f t="shared" si="5"/>
        <v>1.482349</v>
      </c>
      <c r="BJ148">
        <v>4.102849578857416</v>
      </c>
    </row>
    <row r="149">
      <c r="A149" s="7">
        <v>1.58161528449997E16</v>
      </c>
      <c r="B149" s="1">
        <v>296000.0</v>
      </c>
      <c r="C149" s="7">
        <v>5.04475831985473E15</v>
      </c>
      <c r="D149" s="2">
        <f t="shared" si="1"/>
        <v>5.04475832</v>
      </c>
      <c r="L149" s="7">
        <v>1.58170560175228E16</v>
      </c>
      <c r="M149" s="1">
        <v>296000.0</v>
      </c>
      <c r="N149" s="7">
        <v>5.23318529129028E15</v>
      </c>
      <c r="O149" s="2">
        <f t="shared" si="2"/>
        <v>5.75650382</v>
      </c>
      <c r="Z149" s="7">
        <v>1.58173567773474E16</v>
      </c>
      <c r="AA149" s="1">
        <v>296156.0</v>
      </c>
      <c r="AB149" s="1">
        <f t="shared" si="7"/>
        <v>296000</v>
      </c>
      <c r="AC149" s="7">
        <v>5.19050931930542E15</v>
      </c>
      <c r="AD149" s="2">
        <f t="shared" si="3"/>
        <v>5.190509319</v>
      </c>
      <c r="BG149" s="7">
        <v>1.57667871682263E16</v>
      </c>
      <c r="BH149" s="1">
        <v>1492349.0</v>
      </c>
      <c r="BI149" s="1">
        <f t="shared" si="5"/>
        <v>1.492349</v>
      </c>
      <c r="BJ149">
        <v>4.3639213562011685</v>
      </c>
    </row>
    <row r="150">
      <c r="A150" s="7">
        <v>1.58161536200991E16</v>
      </c>
      <c r="B150" s="1">
        <v>298000.0</v>
      </c>
      <c r="C150" s="7">
        <v>4.98994016647338E15</v>
      </c>
      <c r="D150" s="2">
        <f t="shared" si="1"/>
        <v>4.989940166</v>
      </c>
      <c r="L150" s="7">
        <v>1.58170568347508E15</v>
      </c>
      <c r="M150" s="1">
        <v>298000.0</v>
      </c>
      <c r="N150" s="7">
        <v>5.25584316253662E15</v>
      </c>
      <c r="O150" s="2">
        <f t="shared" si="2"/>
        <v>5.781427479</v>
      </c>
      <c r="Z150" s="7">
        <v>1.58173576422738E16</v>
      </c>
      <c r="AA150" s="1">
        <v>298156.0</v>
      </c>
      <c r="AB150" s="1">
        <f t="shared" si="7"/>
        <v>298000</v>
      </c>
      <c r="AC150" s="7">
        <v>5.26792573928833E15</v>
      </c>
      <c r="AD150" s="2">
        <f t="shared" si="3"/>
        <v>5.267925739</v>
      </c>
      <c r="BG150" s="7">
        <v>1.57667903670742E16</v>
      </c>
      <c r="BH150" s="1">
        <v>1502349.0</v>
      </c>
      <c r="BI150" s="1">
        <f t="shared" si="5"/>
        <v>1.502349</v>
      </c>
      <c r="BJ150">
        <v>4.342729187011712</v>
      </c>
    </row>
    <row r="151">
      <c r="A151" s="7">
        <v>1.58161544339179E16</v>
      </c>
      <c r="B151" s="1">
        <v>300000.0</v>
      </c>
      <c r="C151" s="7">
        <v>4.97544002532959E15</v>
      </c>
      <c r="D151" s="2">
        <f t="shared" si="1"/>
        <v>4.975440025</v>
      </c>
      <c r="L151" s="7">
        <v>1.58170576678274E16</v>
      </c>
      <c r="M151" s="1">
        <v>300000.0</v>
      </c>
      <c r="N151" s="7">
        <v>5.27955961227417E15</v>
      </c>
      <c r="O151" s="2">
        <f t="shared" si="2"/>
        <v>5.807515574</v>
      </c>
      <c r="Z151" s="7">
        <v>1.58173584915991E16</v>
      </c>
      <c r="AA151" s="1">
        <v>300156.0</v>
      </c>
      <c r="AB151" s="1">
        <f t="shared" si="7"/>
        <v>300000</v>
      </c>
      <c r="AC151" s="7">
        <v>5.25684595108032E15</v>
      </c>
      <c r="AD151" s="2">
        <f t="shared" si="3"/>
        <v>5.256845951</v>
      </c>
      <c r="BG151" s="7">
        <v>1.57667935004569E16</v>
      </c>
      <c r="BH151" s="1">
        <v>1512349.0</v>
      </c>
      <c r="BI151" s="1">
        <f t="shared" si="5"/>
        <v>1.512349</v>
      </c>
      <c r="BJ151">
        <v>3.9651885986328086</v>
      </c>
    </row>
    <row r="152">
      <c r="A152" s="7">
        <v>1.58161671849655E16</v>
      </c>
      <c r="B152" s="1">
        <v>302000.0</v>
      </c>
      <c r="C152" s="7">
        <v>2.52698016166687E15</v>
      </c>
      <c r="D152" s="2">
        <f t="shared" si="1"/>
        <v>2.526980162</v>
      </c>
      <c r="L152" s="7">
        <v>1.58170584910788E16</v>
      </c>
      <c r="M152" s="1">
        <v>302000.0</v>
      </c>
      <c r="N152" s="7">
        <v>5.21791362762451E15</v>
      </c>
      <c r="O152" s="2">
        <f t="shared" si="2"/>
        <v>5.73970499</v>
      </c>
      <c r="Z152" s="7">
        <v>1.58173593202546E16</v>
      </c>
      <c r="AA152" s="1">
        <v>302156.0</v>
      </c>
      <c r="AB152" s="1">
        <f t="shared" si="7"/>
        <v>302000</v>
      </c>
      <c r="AC152" s="7">
        <v>5.24986839294433E15</v>
      </c>
      <c r="AD152" s="2">
        <f t="shared" si="3"/>
        <v>5.249868393</v>
      </c>
      <c r="BG152" s="7">
        <v>1.57667966739383E16</v>
      </c>
      <c r="BH152" s="1">
        <v>1522349.0</v>
      </c>
      <c r="BI152" s="1">
        <f t="shared" si="5"/>
        <v>1.522349</v>
      </c>
      <c r="BJ152">
        <v>3.940951919555664</v>
      </c>
    </row>
    <row r="153">
      <c r="L153" s="7">
        <v>1.58170593018706E14</v>
      </c>
      <c r="M153" s="1">
        <v>304000.0</v>
      </c>
      <c r="N153" s="7">
        <v>5.23699855804443E15</v>
      </c>
      <c r="O153" s="2">
        <f t="shared" si="2"/>
        <v>5.760698414</v>
      </c>
      <c r="Z153" s="7">
        <v>1.58173601620328E16</v>
      </c>
      <c r="AA153" s="1">
        <v>304156.0</v>
      </c>
      <c r="AB153" s="1">
        <f t="shared" si="7"/>
        <v>304000</v>
      </c>
      <c r="AC153" s="7">
        <v>5.24055576324462E15</v>
      </c>
      <c r="AD153" s="2">
        <f t="shared" si="3"/>
        <v>5.240555763</v>
      </c>
      <c r="BG153" s="7">
        <v>1.57667998593158E16</v>
      </c>
      <c r="BH153" s="1">
        <v>1532349.0</v>
      </c>
      <c r="BI153" s="1">
        <f t="shared" si="5"/>
        <v>1.532349</v>
      </c>
      <c r="BJ153">
        <v>4.508099365234368</v>
      </c>
    </row>
    <row r="154">
      <c r="L154" s="7">
        <v>1.58170601381492E15</v>
      </c>
      <c r="M154" s="1">
        <v>306000.0</v>
      </c>
      <c r="N154" s="7">
        <v>5.23068571090698E15</v>
      </c>
      <c r="O154" s="2">
        <f t="shared" si="2"/>
        <v>5.753754282</v>
      </c>
      <c r="Z154" s="7">
        <v>1.58173609869221E16</v>
      </c>
      <c r="AA154" s="1">
        <v>306156.0</v>
      </c>
      <c r="AB154" s="1">
        <f t="shared" si="7"/>
        <v>306000</v>
      </c>
      <c r="AC154" s="7">
        <v>4.94093704223632E15</v>
      </c>
      <c r="AD154" s="2">
        <f t="shared" si="3"/>
        <v>4.940937042</v>
      </c>
      <c r="BG154" s="7">
        <v>1.57668030621578E16</v>
      </c>
      <c r="BH154" s="1">
        <v>1542349.0</v>
      </c>
      <c r="BI154" s="1">
        <f t="shared" si="5"/>
        <v>1.542349</v>
      </c>
      <c r="BJ154">
        <v>4.143101882934569</v>
      </c>
    </row>
    <row r="155">
      <c r="Z155" s="7">
        <v>1.58173618351475E16</v>
      </c>
      <c r="AA155" s="1">
        <v>308156.0</v>
      </c>
      <c r="AB155" s="1">
        <f t="shared" si="7"/>
        <v>308000</v>
      </c>
      <c r="AC155" s="7">
        <v>5.00712203979492E15</v>
      </c>
      <c r="BG155" s="7">
        <v>1.57668061986271E15</v>
      </c>
      <c r="BH155" s="1">
        <v>1552349.0</v>
      </c>
      <c r="BI155" s="1">
        <f t="shared" si="5"/>
        <v>1.552349</v>
      </c>
      <c r="BJ155">
        <v>4.308559799194336</v>
      </c>
    </row>
    <row r="156">
      <c r="Z156" s="7">
        <v>1.58173626530928E16</v>
      </c>
      <c r="AA156" s="1">
        <v>310156.0</v>
      </c>
      <c r="AB156" s="1">
        <f t="shared" si="7"/>
        <v>310000</v>
      </c>
      <c r="AC156" s="7">
        <v>5.13867712020874E14</v>
      </c>
      <c r="BG156" s="7">
        <v>1.57668094453567E16</v>
      </c>
      <c r="BH156" s="1">
        <v>1562349.0</v>
      </c>
      <c r="BI156" s="1">
        <f t="shared" si="5"/>
        <v>1.562349</v>
      </c>
      <c r="BJ156">
        <v>3.916609191894528</v>
      </c>
    </row>
    <row r="157">
      <c r="Z157" s="7">
        <v>1.58173634857206E16</v>
      </c>
      <c r="AA157" s="1">
        <v>312156.0</v>
      </c>
      <c r="AB157" s="1">
        <f t="shared" si="7"/>
        <v>312000</v>
      </c>
      <c r="AC157" s="7">
        <v>5.11636972427368E15</v>
      </c>
      <c r="BG157" s="7">
        <v>1.57668126985774E16</v>
      </c>
      <c r="BH157" s="1">
        <v>1572349.0</v>
      </c>
      <c r="BI157" s="1">
        <f t="shared" si="5"/>
        <v>1.572349</v>
      </c>
      <c r="BJ157">
        <v>4.251716613769528</v>
      </c>
    </row>
    <row r="158">
      <c r="Z158" s="7">
        <v>1.58173643168009E16</v>
      </c>
      <c r="AA158" s="1">
        <v>314156.0</v>
      </c>
      <c r="AB158" s="1">
        <f t="shared" si="7"/>
        <v>314000</v>
      </c>
      <c r="AC158" s="7">
        <v>5.25713920593261E15</v>
      </c>
      <c r="BG158" s="7">
        <v>1.57668158224509E16</v>
      </c>
      <c r="BH158" s="1">
        <v>1582349.0</v>
      </c>
      <c r="BI158" s="1">
        <f t="shared" si="5"/>
        <v>1.582349</v>
      </c>
      <c r="BJ158">
        <v>4.1854705810546795</v>
      </c>
    </row>
    <row r="159">
      <c r="Z159" s="7">
        <v>1.58173651423306E15</v>
      </c>
      <c r="AA159" s="1">
        <v>316156.0</v>
      </c>
      <c r="AB159" s="1">
        <f t="shared" si="7"/>
        <v>316000</v>
      </c>
      <c r="AC159" s="7">
        <v>5.1924033164978E15</v>
      </c>
      <c r="BG159" s="7">
        <v>1.57668189673708E16</v>
      </c>
      <c r="BH159" s="1">
        <v>1592349.0</v>
      </c>
      <c r="BI159" s="1">
        <f t="shared" si="5"/>
        <v>1.592349</v>
      </c>
      <c r="BJ159">
        <v>4.271022796630856</v>
      </c>
    </row>
    <row r="160">
      <c r="Z160" s="7">
        <v>1.58173660145925E15</v>
      </c>
      <c r="AA160" s="1">
        <v>318156.0</v>
      </c>
      <c r="AB160" s="1">
        <f t="shared" si="7"/>
        <v>318000</v>
      </c>
      <c r="AC160" s="7">
        <v>5.22949790954589E15</v>
      </c>
      <c r="BG160" s="7">
        <v>1.57668221013408E15</v>
      </c>
      <c r="BH160" s="1">
        <v>1602349.0</v>
      </c>
      <c r="BI160" s="1">
        <f t="shared" si="5"/>
        <v>1.602349</v>
      </c>
      <c r="BJ160">
        <v>4.153792190551752</v>
      </c>
    </row>
    <row r="161">
      <c r="Z161" s="7">
        <v>1.58173668431222E16</v>
      </c>
      <c r="AA161" s="1">
        <v>320156.0</v>
      </c>
      <c r="AB161" s="1">
        <f t="shared" si="7"/>
        <v>320000</v>
      </c>
      <c r="AC161" s="7">
        <v>5.16260242462158E15</v>
      </c>
      <c r="BG161" s="7">
        <v>1.57668252247042E16</v>
      </c>
      <c r="BH161" s="1">
        <v>1612349.0</v>
      </c>
      <c r="BI161" s="1">
        <f t="shared" si="5"/>
        <v>1.612349</v>
      </c>
      <c r="BJ161">
        <v>4.11856422424316</v>
      </c>
    </row>
    <row r="162">
      <c r="Z162" s="7">
        <v>1.58173676640912E15</v>
      </c>
      <c r="AA162" s="1">
        <v>322156.0</v>
      </c>
      <c r="AB162" s="1">
        <f t="shared" si="7"/>
        <v>322000</v>
      </c>
      <c r="AC162" s="7">
        <v>5.21720743179321E15</v>
      </c>
      <c r="BG162" s="7">
        <v>1.57668284646441E16</v>
      </c>
      <c r="BH162" s="1">
        <v>1622349.0</v>
      </c>
      <c r="BI162" s="1">
        <f t="shared" si="5"/>
        <v>1.622349</v>
      </c>
      <c r="BJ162">
        <v>4.276078796386712</v>
      </c>
    </row>
    <row r="163">
      <c r="Z163" s="7">
        <v>1.58173685032522E16</v>
      </c>
      <c r="AA163" s="1">
        <v>324156.0</v>
      </c>
      <c r="AB163" s="1">
        <f t="shared" si="7"/>
        <v>324000</v>
      </c>
      <c r="AC163" s="7">
        <v>5.20153331756591E15</v>
      </c>
      <c r="BG163" s="7">
        <v>1.57668316692015E16</v>
      </c>
      <c r="BH163" s="1">
        <v>1632349.0</v>
      </c>
      <c r="BI163" s="1">
        <f t="shared" si="5"/>
        <v>1.632349</v>
      </c>
      <c r="BJ163">
        <v>4.455555343627928</v>
      </c>
    </row>
    <row r="164">
      <c r="Z164" s="7">
        <v>1.58173693353436E16</v>
      </c>
      <c r="AA164" s="1">
        <v>326156.0</v>
      </c>
      <c r="AB164" s="1">
        <f t="shared" si="7"/>
        <v>326000</v>
      </c>
      <c r="AC164" s="7">
        <v>5.21760416030883E15</v>
      </c>
      <c r="BG164" s="7">
        <v>1.57668348679478E14</v>
      </c>
      <c r="BH164" s="1">
        <v>1642349.0</v>
      </c>
      <c r="BI164" s="1">
        <f t="shared" si="5"/>
        <v>1.642349</v>
      </c>
      <c r="BJ164">
        <v>3.8155429840087844</v>
      </c>
    </row>
    <row r="165">
      <c r="Z165" s="7">
        <v>1.581737017537E16</v>
      </c>
      <c r="AA165" s="1">
        <v>328156.0</v>
      </c>
      <c r="AB165" s="1">
        <f t="shared" si="7"/>
        <v>328000</v>
      </c>
      <c r="AC165" s="7">
        <v>5.2584028244018496E16</v>
      </c>
      <c r="BG165" s="7">
        <v>1.57668380204646E16</v>
      </c>
      <c r="BH165" s="1">
        <v>1652349.0</v>
      </c>
      <c r="BI165" s="1">
        <f t="shared" si="5"/>
        <v>1.652349</v>
      </c>
      <c r="BJ165">
        <v>4.270645904541008</v>
      </c>
    </row>
    <row r="166">
      <c r="Z166" s="7">
        <v>1.58173710312994E15</v>
      </c>
      <c r="AA166" s="1">
        <v>330156.0</v>
      </c>
      <c r="AB166" s="1">
        <f t="shared" si="7"/>
        <v>330000</v>
      </c>
      <c r="AC166" s="7">
        <v>5.21239614486694E15</v>
      </c>
      <c r="BG166" s="7">
        <v>1.57668412358289E16</v>
      </c>
      <c r="BH166" s="1">
        <v>1662349.0</v>
      </c>
      <c r="BI166" s="1">
        <f t="shared" si="5"/>
        <v>1.662349</v>
      </c>
      <c r="BJ166">
        <v>4.501573944091792</v>
      </c>
    </row>
    <row r="167">
      <c r="Z167" s="7">
        <v>1.58173718572774E16</v>
      </c>
      <c r="AA167" s="1">
        <v>332156.0</v>
      </c>
      <c r="AB167" s="1">
        <f t="shared" si="7"/>
        <v>332000</v>
      </c>
      <c r="AC167" s="7">
        <v>5.26972293853759E15</v>
      </c>
      <c r="BG167" s="7">
        <v>1.57668444163369E16</v>
      </c>
      <c r="BH167" s="1">
        <v>1672349.0</v>
      </c>
      <c r="BI167" s="1">
        <f t="shared" si="5"/>
        <v>1.672349</v>
      </c>
      <c r="BJ167">
        <v>3.904340744018552</v>
      </c>
    </row>
    <row r="168">
      <c r="Z168" s="7">
        <v>1.58173726805689E16</v>
      </c>
      <c r="AA168" s="1">
        <v>334156.0</v>
      </c>
      <c r="AB168" s="1">
        <f t="shared" si="7"/>
        <v>334000</v>
      </c>
      <c r="AC168" s="7">
        <v>5.23158740997314E16</v>
      </c>
      <c r="BG168" s="7">
        <v>1.57668476257117E16</v>
      </c>
      <c r="BH168" s="1">
        <v>1682349.0</v>
      </c>
      <c r="BI168" s="1">
        <f t="shared" si="5"/>
        <v>1.682349</v>
      </c>
      <c r="BJ168">
        <v>3.792551040649408</v>
      </c>
    </row>
    <row r="169">
      <c r="Z169" s="7">
        <v>1.58173735121988E16</v>
      </c>
      <c r="AA169" s="1">
        <v>336156.0</v>
      </c>
      <c r="AB169" s="1">
        <f t="shared" si="7"/>
        <v>336000</v>
      </c>
      <c r="AC169" s="7">
        <v>5.29129743576049E15</v>
      </c>
      <c r="BG169" s="7">
        <v>1.57668507933922E16</v>
      </c>
      <c r="BH169" s="1">
        <v>1692349.0</v>
      </c>
      <c r="BI169" s="1">
        <f t="shared" si="5"/>
        <v>1.692349</v>
      </c>
      <c r="BJ169">
        <v>4.204956817626952</v>
      </c>
    </row>
    <row r="170">
      <c r="Z170" s="7">
        <v>1.58173743526489E16</v>
      </c>
      <c r="AA170" s="1">
        <v>338156.0</v>
      </c>
      <c r="AB170" s="1">
        <f t="shared" si="7"/>
        <v>338000</v>
      </c>
      <c r="AC170" s="7">
        <v>5.24763441085815E15</v>
      </c>
      <c r="BG170" s="7">
        <v>1.57668539933594E15</v>
      </c>
      <c r="BH170" s="1">
        <v>1702349.0</v>
      </c>
      <c r="BI170" s="1">
        <f t="shared" si="5"/>
        <v>1.702349</v>
      </c>
      <c r="BJ170">
        <v>3.969025421142576</v>
      </c>
    </row>
    <row r="171">
      <c r="Z171" s="7">
        <v>1.5817375198317E16</v>
      </c>
      <c r="AA171" s="1">
        <v>340156.0</v>
      </c>
      <c r="AB171" s="1">
        <f t="shared" si="7"/>
        <v>340000</v>
      </c>
      <c r="AC171" s="7">
        <v>5.2599945068359296E16</v>
      </c>
      <c r="BG171" s="7">
        <v>1.57668571909453E15</v>
      </c>
      <c r="BH171" s="1">
        <v>1712349.0</v>
      </c>
      <c r="BI171" s="1">
        <f t="shared" si="5"/>
        <v>1.712349</v>
      </c>
      <c r="BJ171">
        <v>4.36635284423828</v>
      </c>
    </row>
    <row r="172">
      <c r="Z172" s="7">
        <v>1.58173760394665E16</v>
      </c>
      <c r="AA172" s="1">
        <v>342156.0</v>
      </c>
      <c r="AB172" s="1">
        <f t="shared" si="7"/>
        <v>342000</v>
      </c>
      <c r="AC172" s="7">
        <v>5.29541015625E11</v>
      </c>
      <c r="BG172" s="7">
        <v>1.57668603797873E16</v>
      </c>
      <c r="BH172" s="1">
        <v>1722349.0</v>
      </c>
      <c r="BI172" s="1">
        <f t="shared" si="5"/>
        <v>1.722349</v>
      </c>
      <c r="BJ172">
        <v>3.628215408325192</v>
      </c>
    </row>
    <row r="173">
      <c r="Z173" s="7">
        <v>1.58173768664967E15</v>
      </c>
      <c r="AA173" s="1">
        <v>344156.0</v>
      </c>
      <c r="AB173" s="1">
        <f t="shared" si="7"/>
        <v>344000</v>
      </c>
      <c r="AC173" s="7">
        <v>5.2271089553833E15</v>
      </c>
      <c r="BG173" s="7">
        <v>1.57668635672372E16</v>
      </c>
      <c r="BH173" s="1">
        <v>1732349.0</v>
      </c>
      <c r="BI173" s="1">
        <f t="shared" si="5"/>
        <v>1.732349</v>
      </c>
      <c r="BJ173">
        <v>3.831830596923824</v>
      </c>
    </row>
    <row r="174">
      <c r="Z174" s="7">
        <v>1.58173776887866E16</v>
      </c>
      <c r="AA174" s="1">
        <v>346156.0</v>
      </c>
      <c r="AB174" s="1">
        <f t="shared" si="7"/>
        <v>346000</v>
      </c>
      <c r="AC174" s="7">
        <v>5.32116270065307E15</v>
      </c>
      <c r="BG174" s="7">
        <v>1.57668668299913E15</v>
      </c>
      <c r="BH174" s="1">
        <v>1742349.0</v>
      </c>
      <c r="BI174" s="1">
        <f t="shared" si="5"/>
        <v>1.742349</v>
      </c>
      <c r="BJ174">
        <v>3.5890209197998</v>
      </c>
    </row>
    <row r="175">
      <c r="Z175" s="7">
        <v>1.58173785434777E16</v>
      </c>
      <c r="AA175" s="1">
        <v>348156.0</v>
      </c>
      <c r="AB175" s="1">
        <f t="shared" si="7"/>
        <v>348000</v>
      </c>
      <c r="AC175" s="7">
        <v>5.33332538604736E15</v>
      </c>
      <c r="BG175" s="7">
        <v>1.57668701214329E15</v>
      </c>
      <c r="BH175" s="1">
        <v>1752349.0</v>
      </c>
      <c r="BI175" s="1">
        <f t="shared" si="5"/>
        <v>1.752349</v>
      </c>
      <c r="BJ175">
        <v>3.571002960205072</v>
      </c>
    </row>
    <row r="176">
      <c r="Z176" s="7">
        <v>1.58173793768282E16</v>
      </c>
      <c r="AA176" s="1">
        <v>350156.0</v>
      </c>
      <c r="AB176" s="1">
        <f t="shared" si="7"/>
        <v>350000</v>
      </c>
      <c r="AC176" s="7">
        <v>5.20026922225952E16</v>
      </c>
      <c r="BG176" s="7">
        <v>1.57668734241361E16</v>
      </c>
      <c r="BH176" s="1">
        <v>1792349.0</v>
      </c>
      <c r="BI176" s="1">
        <f t="shared" si="5"/>
        <v>1.792349</v>
      </c>
      <c r="BJ176">
        <v>4.053587341308592</v>
      </c>
    </row>
    <row r="177">
      <c r="Z177" s="7">
        <v>1.5817380195038E15</v>
      </c>
      <c r="AA177" s="1">
        <v>352156.0</v>
      </c>
      <c r="AB177" s="1">
        <f t="shared" si="7"/>
        <v>352000</v>
      </c>
      <c r="AC177" s="7">
        <v>5.20972108840942E15</v>
      </c>
    </row>
    <row r="178">
      <c r="Z178" s="7">
        <v>1.58173810248146E16</v>
      </c>
      <c r="AA178" s="1">
        <v>354156.0</v>
      </c>
      <c r="AB178" s="1">
        <f t="shared" si="7"/>
        <v>354000</v>
      </c>
      <c r="AC178" s="7">
        <v>5.21295166015625E14</v>
      </c>
    </row>
    <row r="179">
      <c r="Z179" s="7">
        <v>1.58173818554144E15</v>
      </c>
      <c r="AA179" s="1">
        <v>356156.0</v>
      </c>
      <c r="AB179" s="1">
        <f t="shared" si="7"/>
        <v>356000</v>
      </c>
      <c r="AC179" s="7">
        <v>5.31484270095825E15</v>
      </c>
    </row>
    <row r="180">
      <c r="Z180" s="7">
        <v>1.58173826847891E16</v>
      </c>
      <c r="AA180" s="1">
        <v>358156.0</v>
      </c>
      <c r="AB180" s="1">
        <f t="shared" si="7"/>
        <v>358000</v>
      </c>
      <c r="AC180" s="7">
        <v>5.2978925704956E16</v>
      </c>
    </row>
    <row r="181">
      <c r="Z181" s="7">
        <v>1.58173835335972E16</v>
      </c>
      <c r="AA181" s="1">
        <v>360156.0</v>
      </c>
      <c r="AB181" s="1">
        <f t="shared" si="7"/>
        <v>360000</v>
      </c>
      <c r="AC181" s="7">
        <v>5.26293182373046E15</v>
      </c>
    </row>
    <row r="182">
      <c r="Z182" s="7">
        <v>1.58173843653035E16</v>
      </c>
      <c r="AA182" s="1">
        <v>362156.0</v>
      </c>
      <c r="AB182" s="1">
        <f t="shared" si="7"/>
        <v>362000</v>
      </c>
      <c r="AC182" s="7">
        <v>5.27877187728881E15</v>
      </c>
    </row>
    <row r="183">
      <c r="Z183" s="7">
        <v>1.58173851929572E16</v>
      </c>
      <c r="AA183" s="1">
        <v>364156.0</v>
      </c>
      <c r="AB183" s="1">
        <f t="shared" si="7"/>
        <v>364000</v>
      </c>
      <c r="AC183" s="7">
        <v>5.27820825576782E15</v>
      </c>
    </row>
    <row r="184">
      <c r="Z184" s="7">
        <v>1.58173860284852E15</v>
      </c>
      <c r="AA184" s="1">
        <v>366156.0</v>
      </c>
      <c r="AB184" s="1">
        <f t="shared" si="7"/>
        <v>366000</v>
      </c>
      <c r="AC184" s="7">
        <v>5.30702972412109E15</v>
      </c>
    </row>
    <row r="185">
      <c r="Z185" s="7">
        <v>1.58173868679343E16</v>
      </c>
      <c r="AA185" s="1">
        <v>368156.0</v>
      </c>
      <c r="AB185" s="1">
        <f t="shared" si="7"/>
        <v>368000</v>
      </c>
      <c r="AC185" s="7">
        <v>5.2777681350708E15</v>
      </c>
    </row>
    <row r="186">
      <c r="Z186" s="7">
        <v>1.58173877053245E16</v>
      </c>
      <c r="AA186" s="1">
        <v>370156.0</v>
      </c>
      <c r="AB186" s="1">
        <f t="shared" si="7"/>
        <v>370000</v>
      </c>
      <c r="AC186" s="7">
        <v>5.31742525100708E14</v>
      </c>
    </row>
    <row r="187">
      <c r="Z187" s="7">
        <v>1.58173885385818E16</v>
      </c>
      <c r="AA187" s="1">
        <v>372156.0</v>
      </c>
      <c r="AB187" s="1">
        <f t="shared" si="7"/>
        <v>372000</v>
      </c>
      <c r="AC187" s="7">
        <v>5.30237531661987E15</v>
      </c>
    </row>
    <row r="188">
      <c r="Z188" s="7">
        <v>1.58173893670663E16</v>
      </c>
      <c r="AA188" s="1">
        <v>374156.0</v>
      </c>
      <c r="AB188" s="1">
        <f t="shared" si="7"/>
        <v>374000</v>
      </c>
      <c r="AC188" s="7">
        <v>5.32999086380004E15</v>
      </c>
    </row>
    <row r="189">
      <c r="Z189" s="7">
        <v>1.58173901968149E16</v>
      </c>
      <c r="AA189" s="1">
        <v>376156.0</v>
      </c>
      <c r="AB189" s="1">
        <f t="shared" si="7"/>
        <v>376000</v>
      </c>
      <c r="AC189" s="7">
        <v>5.31746912002563E15</v>
      </c>
    </row>
    <row r="190">
      <c r="Z190" s="7">
        <v>1.58173910398323E16</v>
      </c>
      <c r="AA190" s="1">
        <v>378156.0</v>
      </c>
      <c r="AB190" s="1">
        <f t="shared" si="7"/>
        <v>378000</v>
      </c>
      <c r="AC190" s="7">
        <v>5.35578393936157E15</v>
      </c>
    </row>
    <row r="191">
      <c r="Z191" s="7">
        <v>1.58173918553616E15</v>
      </c>
      <c r="AA191" s="1">
        <v>380156.0</v>
      </c>
      <c r="AB191" s="1">
        <f t="shared" si="7"/>
        <v>380000</v>
      </c>
      <c r="AC191" s="7">
        <v>5.30544281005859E15</v>
      </c>
    </row>
    <row r="192">
      <c r="Z192" s="7">
        <v>1.58173927002915E15</v>
      </c>
      <c r="AA192" s="1">
        <v>382156.0</v>
      </c>
      <c r="AB192" s="1">
        <f t="shared" si="7"/>
        <v>382000</v>
      </c>
      <c r="AC192" s="7">
        <v>5.28636598587036E15</v>
      </c>
    </row>
    <row r="193">
      <c r="Z193" s="7">
        <v>1.58173935379515E15</v>
      </c>
      <c r="AA193" s="1">
        <v>384156.0</v>
      </c>
      <c r="AB193" s="1">
        <f t="shared" si="7"/>
        <v>384000</v>
      </c>
      <c r="AC193" s="7">
        <v>5.29971694946289E15</v>
      </c>
    </row>
    <row r="194">
      <c r="Z194" s="7">
        <v>1.58173943572531E16</v>
      </c>
      <c r="AA194" s="1">
        <v>386156.0</v>
      </c>
      <c r="AB194" s="1">
        <f t="shared" si="7"/>
        <v>386000</v>
      </c>
      <c r="AC194" s="7">
        <v>5.32767057418823E15</v>
      </c>
    </row>
    <row r="195">
      <c r="Z195" s="7">
        <v>1.58173951872719E16</v>
      </c>
      <c r="AA195" s="1">
        <v>388156.0</v>
      </c>
      <c r="AB195" s="1">
        <f t="shared" si="7"/>
        <v>388000</v>
      </c>
      <c r="AC195" s="7">
        <v>5.33699464797973E15</v>
      </c>
    </row>
    <row r="196">
      <c r="Z196" s="7">
        <v>1.58173960314603E16</v>
      </c>
      <c r="AA196" s="1">
        <v>390156.0</v>
      </c>
      <c r="AB196" s="1">
        <f t="shared" si="7"/>
        <v>390000</v>
      </c>
      <c r="AC196" s="7">
        <v>5.36346817016601E15</v>
      </c>
    </row>
    <row r="197">
      <c r="Z197" s="7">
        <v>1.58173968798794E16</v>
      </c>
      <c r="AA197" s="1">
        <v>392156.0</v>
      </c>
      <c r="AB197" s="1">
        <f t="shared" si="7"/>
        <v>392000</v>
      </c>
      <c r="AC197" s="7">
        <v>5.32268238067626E16</v>
      </c>
    </row>
    <row r="198">
      <c r="Z198" s="7">
        <v>1.581739770349E16</v>
      </c>
      <c r="AA198" s="1">
        <v>394156.0</v>
      </c>
      <c r="AB198" s="1">
        <f t="shared" si="7"/>
        <v>394000</v>
      </c>
      <c r="AC198" s="7">
        <v>5.33073329925537E15</v>
      </c>
    </row>
    <row r="199">
      <c r="Z199" s="7">
        <v>1.58173985490016E16</v>
      </c>
      <c r="AA199" s="1">
        <v>396156.0</v>
      </c>
      <c r="AB199" s="1">
        <f t="shared" si="7"/>
        <v>396000</v>
      </c>
      <c r="AC199" s="7">
        <v>5.31825065612793E14</v>
      </c>
    </row>
    <row r="200">
      <c r="Z200" s="7">
        <v>1.58173993801546E16</v>
      </c>
      <c r="AA200" s="1">
        <v>398156.0</v>
      </c>
      <c r="AB200" s="1">
        <f t="shared" si="7"/>
        <v>398000</v>
      </c>
      <c r="AC200" s="7">
        <v>5.28401565551757E15</v>
      </c>
    </row>
    <row r="201">
      <c r="Z201" s="7">
        <v>1.58174002281881E16</v>
      </c>
      <c r="AA201" s="1">
        <v>400156.0</v>
      </c>
      <c r="AB201" s="1">
        <f t="shared" si="7"/>
        <v>400000</v>
      </c>
      <c r="AC201" s="7">
        <v>5.35733222961425E15</v>
      </c>
    </row>
    <row r="202">
      <c r="Z202" s="7">
        <v>1.58174010849882E16</v>
      </c>
      <c r="AA202" s="1">
        <v>402156.0</v>
      </c>
      <c r="AB202" s="1">
        <f t="shared" si="7"/>
        <v>402000</v>
      </c>
      <c r="AC202" s="7">
        <v>5.34204149246215E15</v>
      </c>
    </row>
    <row r="203">
      <c r="Z203" s="7">
        <v>1.58174019057122E15</v>
      </c>
      <c r="AA203" s="1">
        <v>404156.0</v>
      </c>
      <c r="AB203" s="1">
        <f t="shared" si="7"/>
        <v>404000</v>
      </c>
      <c r="AC203" s="7">
        <v>5.33040523529052E15</v>
      </c>
    </row>
    <row r="204">
      <c r="Z204" s="7">
        <v>1.58174027360477E16</v>
      </c>
      <c r="AA204" s="1">
        <v>406156.0</v>
      </c>
      <c r="AB204" s="1">
        <f t="shared" si="7"/>
        <v>406000</v>
      </c>
      <c r="AC204" s="7">
        <v>5.30220174789428E15</v>
      </c>
    </row>
    <row r="205">
      <c r="Z205" s="7">
        <v>1.58174035795488E16</v>
      </c>
      <c r="AA205" s="1">
        <v>408156.0</v>
      </c>
      <c r="AB205" s="1">
        <f t="shared" si="7"/>
        <v>408000</v>
      </c>
      <c r="AC205" s="7">
        <v>5.24731540679931E15</v>
      </c>
    </row>
    <row r="206">
      <c r="Z206" s="7">
        <v>1.58174043992129E16</v>
      </c>
      <c r="AA206" s="1">
        <v>410156.0</v>
      </c>
      <c r="AB206" s="1">
        <f t="shared" si="7"/>
        <v>410000</v>
      </c>
      <c r="AC206" s="7">
        <v>5.29798316955566E15</v>
      </c>
    </row>
    <row r="207">
      <c r="Z207" s="7">
        <v>1.58174052570884E16</v>
      </c>
      <c r="AA207" s="1">
        <v>412156.0</v>
      </c>
      <c r="AB207" s="1">
        <f t="shared" si="7"/>
        <v>412000</v>
      </c>
      <c r="AC207" s="7">
        <v>5.36711406707763E15</v>
      </c>
    </row>
    <row r="208">
      <c r="Z208" s="7">
        <v>1.5817406094607E16</v>
      </c>
      <c r="AA208" s="1">
        <v>414156.0</v>
      </c>
      <c r="AB208" s="1">
        <f t="shared" si="7"/>
        <v>414000</v>
      </c>
      <c r="AC208" s="7">
        <v>5.36364459991455E15</v>
      </c>
    </row>
    <row r="209">
      <c r="Z209" s="7">
        <v>1.58174069276174E16</v>
      </c>
      <c r="AA209" s="1">
        <v>416156.0</v>
      </c>
      <c r="AB209" s="1">
        <f t="shared" si="7"/>
        <v>416000</v>
      </c>
      <c r="AC209" s="7">
        <v>5.33581113815307E15</v>
      </c>
    </row>
    <row r="210">
      <c r="Z210" s="7">
        <v>1.58174077759675E16</v>
      </c>
      <c r="AA210" s="1">
        <v>418156.0</v>
      </c>
      <c r="AB210" s="1">
        <f t="shared" si="7"/>
        <v>418000</v>
      </c>
      <c r="AC210" s="7">
        <v>5.3788890838623E15</v>
      </c>
    </row>
    <row r="211">
      <c r="Z211" s="7">
        <v>1.58174086009257E16</v>
      </c>
      <c r="AA211" s="1">
        <v>420156.0</v>
      </c>
      <c r="AB211" s="1">
        <f t="shared" si="7"/>
        <v>420000</v>
      </c>
      <c r="AC211" s="7">
        <v>5.34356689453125E14</v>
      </c>
    </row>
    <row r="212">
      <c r="Z212" s="7">
        <v>1.58174094541557E16</v>
      </c>
      <c r="AA212" s="1">
        <v>422156.0</v>
      </c>
      <c r="AB212" s="1">
        <f t="shared" si="7"/>
        <v>422000</v>
      </c>
      <c r="AC212" s="7">
        <v>5.37908411026001E14</v>
      </c>
    </row>
    <row r="213">
      <c r="Z213" s="7">
        <v>1.58174102810499E15</v>
      </c>
      <c r="AA213" s="1">
        <v>424156.0</v>
      </c>
      <c r="AB213" s="1">
        <f t="shared" si="7"/>
        <v>424000</v>
      </c>
      <c r="AC213" s="7">
        <v>5.3226933479309E15</v>
      </c>
    </row>
    <row r="214">
      <c r="Z214" s="7">
        <v>1.58174111116048E16</v>
      </c>
      <c r="AA214" s="1">
        <v>426156.0</v>
      </c>
      <c r="AB214" s="1">
        <f t="shared" si="7"/>
        <v>426000</v>
      </c>
      <c r="AC214" s="7">
        <v>5.34891128540039E15</v>
      </c>
    </row>
    <row r="215">
      <c r="Z215" s="7">
        <v>1.58174119587175E16</v>
      </c>
      <c r="AA215" s="1">
        <v>428156.0</v>
      </c>
      <c r="AB215" s="1">
        <f t="shared" si="7"/>
        <v>428000</v>
      </c>
      <c r="AC215" s="7">
        <v>5.36430835723876E16</v>
      </c>
    </row>
    <row r="216">
      <c r="Z216" s="7">
        <v>1.58174127931403E16</v>
      </c>
      <c r="AA216" s="1">
        <v>430156.0</v>
      </c>
      <c r="AB216" s="1">
        <f t="shared" si="7"/>
        <v>430000</v>
      </c>
      <c r="AC216" s="7">
        <v>5.35206317901611E15</v>
      </c>
    </row>
    <row r="217">
      <c r="Z217" s="7">
        <v>1.5817413636984E16</v>
      </c>
      <c r="AA217" s="1">
        <v>432156.0</v>
      </c>
      <c r="AB217" s="1">
        <f t="shared" si="7"/>
        <v>432000</v>
      </c>
      <c r="AC217" s="7">
        <v>5.35461378097534E15</v>
      </c>
    </row>
    <row r="218">
      <c r="Z218" s="7">
        <v>1.5817414466285E16</v>
      </c>
      <c r="AA218" s="1">
        <v>434156.0</v>
      </c>
      <c r="AB218" s="1">
        <f t="shared" si="7"/>
        <v>434000</v>
      </c>
      <c r="AC218" s="7">
        <v>5.38364076614379E15</v>
      </c>
    </row>
    <row r="219">
      <c r="Z219" s="7">
        <v>1.58174153026008E16</v>
      </c>
      <c r="AA219" s="1">
        <v>436156.0</v>
      </c>
      <c r="AB219" s="1">
        <f t="shared" si="7"/>
        <v>436000</v>
      </c>
      <c r="AC219" s="7">
        <v>5.39634466171264E16</v>
      </c>
    </row>
    <row r="220">
      <c r="Z220" s="7">
        <v>1.58174161284578E16</v>
      </c>
      <c r="AA220" s="1">
        <v>438156.0</v>
      </c>
      <c r="AB220" s="1">
        <f t="shared" si="7"/>
        <v>438000</v>
      </c>
      <c r="AC220" s="7">
        <v>5.29440927505493E15</v>
      </c>
    </row>
    <row r="221">
      <c r="Z221" s="7">
        <v>1.58174169695738E16</v>
      </c>
      <c r="AA221" s="1">
        <v>440156.0</v>
      </c>
      <c r="AB221" s="1">
        <f t="shared" si="7"/>
        <v>440000</v>
      </c>
      <c r="AC221" s="7">
        <v>5.3178558349609296E16</v>
      </c>
    </row>
    <row r="222">
      <c r="Z222" s="7">
        <v>1.58174178239417E15</v>
      </c>
      <c r="AA222" s="1">
        <v>442156.0</v>
      </c>
      <c r="AB222" s="1">
        <f t="shared" si="7"/>
        <v>442000</v>
      </c>
      <c r="AC222" s="7">
        <v>5.3112506866455E15</v>
      </c>
    </row>
    <row r="223">
      <c r="Z223" s="7">
        <v>1.58174186438445E16</v>
      </c>
      <c r="AA223" s="1">
        <v>444156.0</v>
      </c>
      <c r="AB223" s="1">
        <f t="shared" si="7"/>
        <v>444000</v>
      </c>
      <c r="AC223" s="7">
        <v>5.31576538085937E15</v>
      </c>
    </row>
    <row r="224">
      <c r="Z224" s="7">
        <v>1.58174194822835E16</v>
      </c>
      <c r="AA224" s="1">
        <v>446156.0</v>
      </c>
      <c r="AB224" s="1">
        <f t="shared" si="7"/>
        <v>446000</v>
      </c>
      <c r="AC224" s="7">
        <v>5.33011054992675E15</v>
      </c>
    </row>
    <row r="225">
      <c r="Z225" s="7">
        <v>1.5817420328111E16</v>
      </c>
      <c r="AA225" s="1">
        <v>448156.0</v>
      </c>
      <c r="AB225" s="1">
        <f t="shared" si="7"/>
        <v>448000</v>
      </c>
      <c r="AC225" s="7">
        <v>5.35334157943725E15</v>
      </c>
    </row>
    <row r="226">
      <c r="Z226" s="7">
        <v>1.58174211801516E15</v>
      </c>
      <c r="AA226" s="1">
        <v>450156.0</v>
      </c>
      <c r="AB226" s="1">
        <f t="shared" si="7"/>
        <v>450000</v>
      </c>
      <c r="AC226" s="7">
        <v>5.32946586608886E15</v>
      </c>
    </row>
    <row r="227">
      <c r="Z227" s="7">
        <v>1.58174220220118E16</v>
      </c>
      <c r="AA227" s="1">
        <v>452156.0</v>
      </c>
      <c r="AB227" s="1">
        <f t="shared" si="7"/>
        <v>452000</v>
      </c>
      <c r="AC227" s="7">
        <v>5.3972954750061E16</v>
      </c>
    </row>
    <row r="228">
      <c r="Z228" s="7">
        <v>1.58174228560709E15</v>
      </c>
      <c r="AA228" s="1">
        <v>454156.0</v>
      </c>
      <c r="AB228" s="1">
        <f t="shared" si="7"/>
        <v>454000</v>
      </c>
      <c r="AC228" s="7">
        <v>5.3634009361267E15</v>
      </c>
    </row>
    <row r="229">
      <c r="Z229" s="7">
        <v>1.58174236934471E16</v>
      </c>
      <c r="AA229" s="1">
        <v>456156.0</v>
      </c>
      <c r="AB229" s="1">
        <f t="shared" si="7"/>
        <v>456000</v>
      </c>
      <c r="AC229" s="7">
        <v>5.40304613113403E15</v>
      </c>
    </row>
    <row r="230">
      <c r="Z230" s="7">
        <v>1.58174245288813E16</v>
      </c>
      <c r="AA230" s="1">
        <v>458156.0</v>
      </c>
      <c r="AB230" s="1">
        <f t="shared" si="7"/>
        <v>458000</v>
      </c>
      <c r="AC230" s="7">
        <v>5.378915309906E15</v>
      </c>
    </row>
    <row r="231">
      <c r="Z231" s="7">
        <v>1.58174253784001E16</v>
      </c>
      <c r="AA231" s="1">
        <v>460156.0</v>
      </c>
      <c r="AB231" s="1">
        <f t="shared" si="7"/>
        <v>460000</v>
      </c>
      <c r="AC231" s="7">
        <v>5.3390326499938896E16</v>
      </c>
    </row>
    <row r="232">
      <c r="Z232" s="7">
        <v>1.5817426209329E16</v>
      </c>
      <c r="AA232" s="1">
        <v>462156.0</v>
      </c>
      <c r="AB232" s="1">
        <f t="shared" si="7"/>
        <v>462000</v>
      </c>
      <c r="AC232" s="7">
        <v>5.38244152069091E15</v>
      </c>
    </row>
    <row r="233">
      <c r="Z233" s="7">
        <v>1.581742705698E16</v>
      </c>
      <c r="AA233" s="1">
        <v>464156.0</v>
      </c>
      <c r="AB233" s="1">
        <f t="shared" si="7"/>
        <v>464000</v>
      </c>
      <c r="AC233" s="7">
        <v>5.41336393356323E15</v>
      </c>
    </row>
    <row r="234">
      <c r="Z234" s="7">
        <v>1.5817427874779E15</v>
      </c>
      <c r="AA234" s="1">
        <v>466156.0</v>
      </c>
      <c r="AB234" s="1">
        <f t="shared" si="7"/>
        <v>466000</v>
      </c>
      <c r="AC234" s="7">
        <v>5.34996891021728E15</v>
      </c>
    </row>
    <row r="235">
      <c r="Z235" s="7">
        <v>1.58174287238389E16</v>
      </c>
      <c r="AA235" s="1">
        <v>468156.0</v>
      </c>
      <c r="AB235" s="1">
        <f t="shared" si="7"/>
        <v>468000</v>
      </c>
      <c r="AC235" s="7">
        <v>5.33679103851318E15</v>
      </c>
    </row>
    <row r="236">
      <c r="Z236" s="7">
        <v>1.58174295821506E16</v>
      </c>
      <c r="AA236" s="1">
        <v>470156.0</v>
      </c>
      <c r="AB236" s="1">
        <f t="shared" si="7"/>
        <v>470000</v>
      </c>
      <c r="AC236" s="7">
        <v>5.38644695281982E15</v>
      </c>
    </row>
    <row r="237">
      <c r="Z237" s="7">
        <v>1.58174304056896E16</v>
      </c>
      <c r="AA237" s="1">
        <v>472156.0</v>
      </c>
      <c r="AB237" s="1">
        <f t="shared" si="7"/>
        <v>472000</v>
      </c>
      <c r="AC237" s="7">
        <v>5.41467761993408E15</v>
      </c>
    </row>
    <row r="238">
      <c r="Z238" s="7">
        <v>1.58174312446179E16</v>
      </c>
      <c r="AA238" s="1">
        <v>474156.0</v>
      </c>
      <c r="AB238" s="1">
        <f t="shared" si="7"/>
        <v>474000</v>
      </c>
      <c r="AC238" s="7">
        <v>5.36453819274902E15</v>
      </c>
    </row>
    <row r="239">
      <c r="Z239" s="7">
        <v>1.58174320803925E16</v>
      </c>
      <c r="AA239" s="1">
        <v>476156.0</v>
      </c>
      <c r="AB239" s="1">
        <f t="shared" si="7"/>
        <v>476000</v>
      </c>
      <c r="AC239" s="7">
        <v>5.38808250427246E15</v>
      </c>
    </row>
    <row r="240">
      <c r="Z240" s="7">
        <v>1.58174329177971E16</v>
      </c>
      <c r="AA240" s="1">
        <v>478156.0</v>
      </c>
      <c r="AB240" s="1">
        <f t="shared" si="7"/>
        <v>478000</v>
      </c>
      <c r="AC240" s="7">
        <v>5.35929536819458E14</v>
      </c>
    </row>
    <row r="241">
      <c r="Z241" s="7">
        <v>1.58174337792769E16</v>
      </c>
      <c r="AA241" s="1">
        <v>480156.0</v>
      </c>
      <c r="AB241" s="1">
        <f t="shared" si="7"/>
        <v>480000</v>
      </c>
      <c r="AC241" s="7">
        <v>5.39223861694335E15</v>
      </c>
    </row>
    <row r="242">
      <c r="Z242" s="7">
        <v>1.58174346107693E16</v>
      </c>
      <c r="AA242" s="1">
        <v>482156.0</v>
      </c>
      <c r="AB242" s="1">
        <f t="shared" si="7"/>
        <v>482000</v>
      </c>
      <c r="AC242" s="7">
        <v>5.37481880187988E15</v>
      </c>
    </row>
    <row r="243">
      <c r="Z243" s="7">
        <v>1.58174354407202E16</v>
      </c>
      <c r="AA243" s="1">
        <v>484156.0</v>
      </c>
      <c r="AB243" s="1">
        <f t="shared" si="7"/>
        <v>484000</v>
      </c>
      <c r="AC243" s="7">
        <v>5.35926628112793E14</v>
      </c>
    </row>
    <row r="244">
      <c r="Z244" s="7">
        <v>1.58174362837502E15</v>
      </c>
      <c r="AA244" s="1">
        <v>486156.0</v>
      </c>
      <c r="AB244" s="1">
        <f t="shared" si="7"/>
        <v>486000</v>
      </c>
      <c r="AC244" s="7">
        <v>5.35035514831543E14</v>
      </c>
    </row>
    <row r="245">
      <c r="Z245" s="7">
        <v>1.58174371145566E16</v>
      </c>
      <c r="AA245" s="1">
        <v>488156.0</v>
      </c>
      <c r="AB245" s="1">
        <f t="shared" si="7"/>
        <v>488000</v>
      </c>
      <c r="AC245" s="7">
        <v>5.39209985733032E15</v>
      </c>
    </row>
    <row r="246">
      <c r="Z246" s="7">
        <v>1.5817437959746E16</v>
      </c>
      <c r="AA246" s="1">
        <v>490156.0</v>
      </c>
      <c r="AB246" s="1">
        <f t="shared" si="7"/>
        <v>490000</v>
      </c>
      <c r="AC246" s="7">
        <v>5.39920473098754E15</v>
      </c>
    </row>
    <row r="247">
      <c r="Z247" s="7">
        <v>1.58174388088417E14</v>
      </c>
      <c r="AA247" s="1">
        <v>492156.0</v>
      </c>
      <c r="AB247" s="1">
        <f t="shared" si="7"/>
        <v>492000</v>
      </c>
      <c r="AC247" s="7">
        <v>5.46307134628295E15</v>
      </c>
    </row>
    <row r="248">
      <c r="Z248" s="7">
        <v>1.58174396397153E16</v>
      </c>
      <c r="AA248" s="1">
        <v>494156.0</v>
      </c>
      <c r="AB248" s="1">
        <f t="shared" si="7"/>
        <v>494000</v>
      </c>
      <c r="AC248" s="7">
        <v>5.38784980773925E15</v>
      </c>
    </row>
    <row r="249">
      <c r="Z249" s="7">
        <v>1.58174404800981E16</v>
      </c>
      <c r="AA249" s="1">
        <v>496156.0</v>
      </c>
      <c r="AB249" s="1">
        <f t="shared" si="7"/>
        <v>496000</v>
      </c>
      <c r="AC249" s="7">
        <v>5.41747522354126E14</v>
      </c>
    </row>
    <row r="250">
      <c r="Z250" s="7">
        <v>1.58174413214258E16</v>
      </c>
      <c r="AA250" s="1">
        <v>498156.0</v>
      </c>
      <c r="AB250" s="1">
        <f t="shared" si="7"/>
        <v>498000</v>
      </c>
      <c r="AC250" s="7">
        <v>5.38368082046508E15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3" t="s">
        <v>100</v>
      </c>
      <c r="B1" s="3" t="s">
        <v>101</v>
      </c>
      <c r="C1" s="3" t="s">
        <v>102</v>
      </c>
      <c r="D1" s="3" t="s">
        <v>103</v>
      </c>
      <c r="E1" s="3"/>
    </row>
    <row r="2">
      <c r="A2" s="4">
        <v>1.57998582205568E16</v>
      </c>
      <c r="B2" s="5">
        <v>2000.0</v>
      </c>
      <c r="C2" s="4">
        <v>-7.9960823059082E15</v>
      </c>
      <c r="D2" s="5">
        <f t="shared" ref="D2:D33" si="1">C2/10000000000000000</f>
        <v>-0.7996082306</v>
      </c>
      <c r="E2" s="3"/>
    </row>
    <row r="3">
      <c r="A3" s="4">
        <v>1.57998583300407E16</v>
      </c>
      <c r="B3" s="5">
        <v>4000.0</v>
      </c>
      <c r="C3" s="4">
        <v>-7.64514007568359E15</v>
      </c>
      <c r="D3" s="5">
        <f t="shared" si="1"/>
        <v>-0.7645140076</v>
      </c>
      <c r="E3" s="3"/>
    </row>
    <row r="4">
      <c r="A4" s="4">
        <v>1.57998584420765E15</v>
      </c>
      <c r="B4" s="5">
        <v>6000.0</v>
      </c>
      <c r="C4" s="4">
        <v>-4.84187545776367E15</v>
      </c>
      <c r="D4" s="5">
        <f t="shared" si="1"/>
        <v>-0.4841875458</v>
      </c>
      <c r="E4" s="3"/>
    </row>
    <row r="5">
      <c r="A5" s="4">
        <v>1.57998585528496E16</v>
      </c>
      <c r="B5" s="5">
        <v>8000.0</v>
      </c>
      <c r="C5" s="4">
        <v>-1.83535289764404E15</v>
      </c>
      <c r="D5" s="5">
        <f t="shared" si="1"/>
        <v>-0.1835352898</v>
      </c>
      <c r="E5" s="3"/>
    </row>
    <row r="6">
      <c r="A6" s="4">
        <v>1.57998586665969E16</v>
      </c>
      <c r="B6" s="5">
        <v>10000.0</v>
      </c>
      <c r="C6" s="4">
        <v>-2.05206871032714E15</v>
      </c>
      <c r="D6" s="5">
        <f t="shared" si="1"/>
        <v>-0.205206871</v>
      </c>
      <c r="E6" s="3"/>
    </row>
    <row r="7">
      <c r="A7" s="4">
        <v>1.5799858782823E15</v>
      </c>
      <c r="B7" s="5">
        <v>12000.0</v>
      </c>
      <c r="C7" s="4">
        <v>-7.407956123352E14</v>
      </c>
      <c r="D7" s="5">
        <f t="shared" si="1"/>
        <v>-0.07407956123</v>
      </c>
      <c r="E7" s="3"/>
    </row>
    <row r="8">
      <c r="A8" s="4">
        <v>1.57998588964402E16</v>
      </c>
      <c r="B8" s="5">
        <v>14000.0</v>
      </c>
      <c r="C8" s="4">
        <v>-3.4333449602127E14</v>
      </c>
      <c r="D8" s="5">
        <f t="shared" si="1"/>
        <v>-0.0343334496</v>
      </c>
      <c r="E8" s="3"/>
    </row>
    <row r="9">
      <c r="A9" s="4">
        <v>1.57998590167081E16</v>
      </c>
      <c r="B9" s="5">
        <v>16000.0</v>
      </c>
      <c r="C9" s="4">
        <v>2.88972586393356E15</v>
      </c>
      <c r="D9" s="5">
        <f t="shared" si="1"/>
        <v>0.2889725864</v>
      </c>
      <c r="E9" s="3"/>
    </row>
    <row r="10">
      <c r="A10" s="4">
        <v>1.57998591371374E16</v>
      </c>
      <c r="B10" s="5">
        <v>18000.0</v>
      </c>
      <c r="C10" s="4">
        <v>5.49448668956756E15</v>
      </c>
      <c r="D10" s="5">
        <f t="shared" si="1"/>
        <v>0.549448669</v>
      </c>
      <c r="E10" s="3"/>
    </row>
    <row r="11">
      <c r="A11" s="4">
        <v>1.57998592565927E16</v>
      </c>
      <c r="B11" s="5">
        <v>20000.0</v>
      </c>
      <c r="C11" s="4">
        <v>7.21423029899597E15</v>
      </c>
      <c r="D11" s="5">
        <f t="shared" si="1"/>
        <v>0.7214230299</v>
      </c>
      <c r="E11" s="3"/>
    </row>
    <row r="12">
      <c r="A12" s="4">
        <v>1.57998593778757E16</v>
      </c>
      <c r="B12" s="5">
        <v>22000.0</v>
      </c>
      <c r="C12" s="4">
        <v>8.14232170581817E15</v>
      </c>
      <c r="D12" s="5">
        <f t="shared" si="1"/>
        <v>0.8142321706</v>
      </c>
      <c r="E12" s="3"/>
    </row>
    <row r="13">
      <c r="A13" s="4">
        <v>1.57998594962304E16</v>
      </c>
      <c r="B13" s="5">
        <v>24000.0</v>
      </c>
      <c r="C13" s="4">
        <v>8.60629379749298E15</v>
      </c>
      <c r="D13" s="5">
        <f t="shared" si="1"/>
        <v>0.8606293797</v>
      </c>
      <c r="E13" s="3"/>
    </row>
    <row r="14">
      <c r="A14" s="4">
        <v>1.57998596205666E15</v>
      </c>
      <c r="B14" s="5">
        <v>26000.0</v>
      </c>
      <c r="C14" s="4">
        <v>9.17962431907653E15</v>
      </c>
      <c r="D14" s="5">
        <f t="shared" si="1"/>
        <v>0.9179624319</v>
      </c>
      <c r="E14" s="3"/>
    </row>
    <row r="15">
      <c r="A15" s="4">
        <v>1.57998597401472E15</v>
      </c>
      <c r="B15" s="5">
        <v>28000.0</v>
      </c>
      <c r="C15" s="4">
        <v>9.51790273189544E15</v>
      </c>
      <c r="D15" s="5">
        <f t="shared" si="1"/>
        <v>0.9517902732</v>
      </c>
      <c r="E15" s="3"/>
    </row>
    <row r="16">
      <c r="A16" s="4">
        <v>1.57998598648467E15</v>
      </c>
      <c r="B16" s="5">
        <v>30000.0</v>
      </c>
      <c r="C16" s="4">
        <v>9.49363887310028E15</v>
      </c>
      <c r="D16" s="5">
        <f t="shared" si="1"/>
        <v>0.9493638873</v>
      </c>
      <c r="E16" s="3"/>
    </row>
    <row r="17">
      <c r="A17" s="4">
        <v>1.57998599883904E15</v>
      </c>
      <c r="B17" s="5">
        <v>32000.0</v>
      </c>
      <c r="C17" s="4">
        <v>9.61191236972808E15</v>
      </c>
      <c r="D17" s="5">
        <f t="shared" si="1"/>
        <v>0.961191237</v>
      </c>
      <c r="E17" s="3"/>
    </row>
    <row r="18">
      <c r="A18" s="4">
        <v>1.57998601084325E16</v>
      </c>
      <c r="B18" s="5">
        <v>34000.0</v>
      </c>
      <c r="C18" s="4">
        <v>9.72286939620971E15</v>
      </c>
      <c r="D18" s="5">
        <f t="shared" si="1"/>
        <v>0.9722869396</v>
      </c>
      <c r="E18" s="3"/>
    </row>
    <row r="19">
      <c r="A19" s="4">
        <v>1.57998602349833E16</v>
      </c>
      <c r="B19" s="5">
        <v>36000.0</v>
      </c>
      <c r="C19" s="4">
        <v>9.82416927814483E15</v>
      </c>
      <c r="D19" s="5">
        <f t="shared" si="1"/>
        <v>0.9824169278</v>
      </c>
      <c r="E19" s="3"/>
    </row>
    <row r="20">
      <c r="A20" s="4">
        <v>1.57998603554951E16</v>
      </c>
      <c r="B20" s="5">
        <v>38000.0</v>
      </c>
      <c r="C20" s="4">
        <v>9.84119415283203E15</v>
      </c>
      <c r="D20" s="5">
        <f t="shared" si="1"/>
        <v>0.9841194153</v>
      </c>
      <c r="E20" s="3"/>
    </row>
    <row r="21">
      <c r="A21" s="4">
        <v>1.57998604812306E15</v>
      </c>
      <c r="B21" s="5">
        <v>40000.0</v>
      </c>
      <c r="C21" s="4">
        <v>9.84903454780578E15</v>
      </c>
      <c r="D21" s="5">
        <f t="shared" si="1"/>
        <v>0.9849034548</v>
      </c>
      <c r="E21" s="3"/>
    </row>
    <row r="22">
      <c r="A22" s="4">
        <v>1.579986060263E16</v>
      </c>
      <c r="B22" s="5">
        <v>42000.0</v>
      </c>
      <c r="C22" s="4">
        <v>9.92294013500213E15</v>
      </c>
      <c r="D22" s="5">
        <f t="shared" si="1"/>
        <v>0.9922940135</v>
      </c>
      <c r="E22" s="3"/>
    </row>
    <row r="23">
      <c r="A23" s="4">
        <v>1.57998607266252E16</v>
      </c>
      <c r="B23" s="5">
        <v>44000.0</v>
      </c>
      <c r="C23" s="4">
        <v>9.92635190486908E15</v>
      </c>
      <c r="D23" s="5">
        <f t="shared" si="1"/>
        <v>0.9926351905</v>
      </c>
      <c r="E23" s="3"/>
    </row>
    <row r="24">
      <c r="A24" s="4">
        <v>1.57998608506808E16</v>
      </c>
      <c r="B24" s="5">
        <v>46000.0</v>
      </c>
      <c r="C24" s="4">
        <v>9.95144009590148E15</v>
      </c>
      <c r="D24" s="5">
        <f t="shared" si="1"/>
        <v>0.9951440096</v>
      </c>
      <c r="E24" s="3"/>
    </row>
    <row r="25">
      <c r="A25" s="4">
        <v>1.57998609750718E15</v>
      </c>
      <c r="B25" s="5">
        <v>48000.0</v>
      </c>
      <c r="C25" s="4">
        <v>9.96186673641204E15</v>
      </c>
      <c r="D25" s="5">
        <f t="shared" si="1"/>
        <v>0.9961866736</v>
      </c>
      <c r="E25" s="3"/>
    </row>
    <row r="26">
      <c r="A26" s="4">
        <v>1.57998610984143E16</v>
      </c>
      <c r="B26" s="5">
        <v>50000.0</v>
      </c>
      <c r="C26" s="4">
        <v>9.92992520332336E15</v>
      </c>
      <c r="D26" s="5">
        <f t="shared" si="1"/>
        <v>0.9929925203</v>
      </c>
      <c r="E26" s="3"/>
    </row>
    <row r="27">
      <c r="A27" s="4">
        <v>1.57998612236962E15</v>
      </c>
      <c r="B27" s="5">
        <v>52000.0</v>
      </c>
      <c r="C27" s="4">
        <v>9.95727956295013E15</v>
      </c>
      <c r="D27" s="5">
        <f t="shared" si="1"/>
        <v>0.9957279563</v>
      </c>
      <c r="E27" s="3"/>
    </row>
    <row r="28">
      <c r="A28" s="4">
        <v>1.57998613451887E15</v>
      </c>
      <c r="B28" s="5">
        <v>54000.0</v>
      </c>
      <c r="C28" s="4">
        <v>9.95213389396667E15</v>
      </c>
      <c r="D28" s="5">
        <f t="shared" si="1"/>
        <v>0.9952133894</v>
      </c>
      <c r="E28" s="3"/>
    </row>
    <row r="29">
      <c r="A29" s="4">
        <v>1.57998614726134E16</v>
      </c>
      <c r="B29" s="5">
        <v>56000.0</v>
      </c>
      <c r="C29" s="4">
        <v>9.96194720268249E15</v>
      </c>
      <c r="D29" s="5">
        <f t="shared" si="1"/>
        <v>0.9961947203</v>
      </c>
      <c r="E29" s="3"/>
    </row>
    <row r="30">
      <c r="A30" s="4">
        <v>1.57998615947272E16</v>
      </c>
      <c r="B30" s="5">
        <v>58000.0</v>
      </c>
      <c r="C30" s="4">
        <v>9.98222470283508E15</v>
      </c>
      <c r="D30" s="5">
        <f t="shared" si="1"/>
        <v>0.9982224703</v>
      </c>
      <c r="E30" s="3"/>
    </row>
    <row r="31">
      <c r="A31" s="4">
        <v>1.5799861721255E15</v>
      </c>
      <c r="B31" s="5">
        <v>60000.0</v>
      </c>
      <c r="C31" s="4">
        <v>9.96732413768768E15</v>
      </c>
      <c r="D31" s="5">
        <f t="shared" si="1"/>
        <v>0.9967324138</v>
      </c>
      <c r="E31" s="3"/>
    </row>
    <row r="32">
      <c r="A32" s="4">
        <v>1.57998618435743E16</v>
      </c>
      <c r="B32" s="5">
        <v>62000.0</v>
      </c>
      <c r="C32" s="4">
        <v>9.91845726966857E15</v>
      </c>
      <c r="D32" s="5">
        <f t="shared" si="1"/>
        <v>0.991845727</v>
      </c>
      <c r="E32" s="3"/>
    </row>
    <row r="33">
      <c r="A33" s="4">
        <v>1.57998619680853E16</v>
      </c>
      <c r="B33" s="5">
        <v>64000.0</v>
      </c>
      <c r="C33" s="4">
        <v>9.96700227260589E15</v>
      </c>
      <c r="D33" s="5">
        <f t="shared" si="1"/>
        <v>0.9967002273</v>
      </c>
      <c r="E33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3.86"/>
    <col customWidth="1" min="2" max="2" width="141.14"/>
    <col customWidth="1" min="3" max="3" width="22.29"/>
  </cols>
  <sheetData>
    <row r="1">
      <c r="A1" s="1" t="s">
        <v>104</v>
      </c>
      <c r="B1" s="1" t="s">
        <v>105</v>
      </c>
      <c r="C1" s="1" t="s">
        <v>106</v>
      </c>
    </row>
    <row r="2">
      <c r="A2" s="1" t="s">
        <v>107</v>
      </c>
      <c r="B2" s="1" t="s">
        <v>108</v>
      </c>
      <c r="C2" s="1" t="s">
        <v>109</v>
      </c>
    </row>
    <row r="3">
      <c r="A3" s="1" t="s">
        <v>110</v>
      </c>
      <c r="B3" s="1" t="s">
        <v>111</v>
      </c>
    </row>
    <row r="4">
      <c r="A4" s="1" t="s">
        <v>112</v>
      </c>
      <c r="B4" s="1" t="s">
        <v>113</v>
      </c>
      <c r="C4" s="1" t="s">
        <v>114</v>
      </c>
    </row>
    <row r="5">
      <c r="A5" s="1" t="s">
        <v>115</v>
      </c>
      <c r="B5" s="1" t="s">
        <v>116</v>
      </c>
      <c r="C5" s="1" t="s">
        <v>109</v>
      </c>
    </row>
    <row r="6">
      <c r="A6" s="1" t="s">
        <v>117</v>
      </c>
      <c r="B6" s="1" t="s">
        <v>118</v>
      </c>
      <c r="C6" s="1" t="s">
        <v>119</v>
      </c>
    </row>
    <row r="7">
      <c r="A7" s="1" t="s">
        <v>120</v>
      </c>
      <c r="B7" s="1" t="s">
        <v>121</v>
      </c>
      <c r="C7" s="1" t="s">
        <v>114</v>
      </c>
    </row>
    <row r="8">
      <c r="A8" s="1" t="s">
        <v>122</v>
      </c>
      <c r="B8" s="1" t="s">
        <v>123</v>
      </c>
      <c r="C8" s="1" t="s">
        <v>109</v>
      </c>
    </row>
    <row r="9">
      <c r="A9" s="1" t="s">
        <v>124</v>
      </c>
      <c r="B9" s="1" t="s">
        <v>125</v>
      </c>
      <c r="C9" s="1" t="s">
        <v>119</v>
      </c>
    </row>
    <row r="10">
      <c r="A10" s="1" t="s">
        <v>126</v>
      </c>
      <c r="B10" s="1" t="s">
        <v>127</v>
      </c>
      <c r="C10" s="1" t="s">
        <v>114</v>
      </c>
    </row>
    <row r="11">
      <c r="A11" s="1" t="s">
        <v>128</v>
      </c>
      <c r="B11" s="1" t="s">
        <v>129</v>
      </c>
      <c r="C11" s="1" t="s">
        <v>109</v>
      </c>
    </row>
    <row r="12">
      <c r="A12" s="1" t="s">
        <v>130</v>
      </c>
      <c r="B12" s="1" t="s">
        <v>131</v>
      </c>
      <c r="C12" s="1" t="s">
        <v>109</v>
      </c>
    </row>
    <row r="13">
      <c r="A13" s="1" t="s">
        <v>132</v>
      </c>
      <c r="B13" s="1" t="s">
        <v>133</v>
      </c>
      <c r="C13" s="1" t="s">
        <v>109</v>
      </c>
    </row>
    <row r="14">
      <c r="A14" s="1" t="s">
        <v>134</v>
      </c>
      <c r="B14" s="1" t="s">
        <v>135</v>
      </c>
      <c r="C14" s="1" t="s">
        <v>109</v>
      </c>
    </row>
    <row r="15">
      <c r="A15" s="1" t="s">
        <v>136</v>
      </c>
      <c r="B15" s="1" t="s">
        <v>137</v>
      </c>
      <c r="C15" s="1" t="s">
        <v>114</v>
      </c>
    </row>
    <row r="16">
      <c r="A16" s="1" t="s">
        <v>138</v>
      </c>
      <c r="B16" s="1" t="s">
        <v>139</v>
      </c>
      <c r="C16" s="1" t="s">
        <v>109</v>
      </c>
    </row>
    <row r="17">
      <c r="A17" s="1" t="s">
        <v>140</v>
      </c>
      <c r="B17" s="1" t="s">
        <v>141</v>
      </c>
      <c r="C17" s="1" t="s">
        <v>109</v>
      </c>
    </row>
    <row r="18">
      <c r="A18" s="1" t="s">
        <v>142</v>
      </c>
      <c r="B18" s="1" t="s">
        <v>143</v>
      </c>
      <c r="C18" s="1" t="s">
        <v>109</v>
      </c>
    </row>
    <row r="19">
      <c r="A19" s="1" t="s">
        <v>144</v>
      </c>
      <c r="B19" s="1" t="s">
        <v>145</v>
      </c>
      <c r="C19" s="1" t="s">
        <v>119</v>
      </c>
    </row>
    <row r="20">
      <c r="A20" s="1" t="s">
        <v>146</v>
      </c>
      <c r="B20" s="1" t="s">
        <v>147</v>
      </c>
      <c r="C20" s="1" t="s">
        <v>109</v>
      </c>
    </row>
    <row r="21">
      <c r="A21" s="1" t="s">
        <v>148</v>
      </c>
      <c r="B21" s="1" t="s">
        <v>149</v>
      </c>
      <c r="C21" s="1" t="s">
        <v>109</v>
      </c>
    </row>
    <row r="22">
      <c r="A22" s="1" t="s">
        <v>150</v>
      </c>
      <c r="B22" s="1" t="s">
        <v>151</v>
      </c>
      <c r="C22" s="1" t="s">
        <v>119</v>
      </c>
    </row>
    <row r="23">
      <c r="A23" s="1" t="s">
        <v>152</v>
      </c>
      <c r="B23" s="1" t="s">
        <v>153</v>
      </c>
      <c r="C23" s="1" t="s">
        <v>109</v>
      </c>
    </row>
    <row r="24">
      <c r="A24" s="1" t="s">
        <v>154</v>
      </c>
      <c r="B24" s="1" t="s">
        <v>155</v>
      </c>
      <c r="C24" s="1" t="s">
        <v>109</v>
      </c>
    </row>
    <row r="25">
      <c r="A25" s="1" t="s">
        <v>156</v>
      </c>
      <c r="B25" s="1" t="s">
        <v>157</v>
      </c>
      <c r="C25" s="1" t="s">
        <v>119</v>
      </c>
    </row>
    <row r="26">
      <c r="A26" s="1" t="s">
        <v>158</v>
      </c>
      <c r="B26" s="1" t="s">
        <v>159</v>
      </c>
      <c r="C26" s="1" t="s">
        <v>119</v>
      </c>
    </row>
    <row r="27">
      <c r="A27" s="1" t="s">
        <v>160</v>
      </c>
      <c r="B27" s="1" t="s">
        <v>161</v>
      </c>
      <c r="C27" s="1" t="s">
        <v>109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100</v>
      </c>
      <c r="B1" s="1" t="s">
        <v>101</v>
      </c>
      <c r="C1" s="1" t="s">
        <v>174</v>
      </c>
      <c r="K1" s="1" t="s">
        <v>100</v>
      </c>
      <c r="L1" s="1" t="s">
        <v>101</v>
      </c>
      <c r="M1" s="1" t="s">
        <v>174</v>
      </c>
      <c r="U1" s="1" t="s">
        <v>100</v>
      </c>
      <c r="V1" s="1" t="s">
        <v>101</v>
      </c>
      <c r="W1" s="1" t="s">
        <v>174</v>
      </c>
    </row>
    <row r="2">
      <c r="A2" s="10" t="s">
        <v>175</v>
      </c>
      <c r="B2" s="1">
        <v>2000.0</v>
      </c>
      <c r="C2" s="1">
        <v>-5.51631259918212</v>
      </c>
      <c r="K2" s="10" t="s">
        <v>176</v>
      </c>
      <c r="L2" s="1">
        <v>4000.0</v>
      </c>
      <c r="M2" s="1">
        <v>1.58059275150299</v>
      </c>
      <c r="U2" s="10" t="s">
        <v>175</v>
      </c>
      <c r="V2" s="1">
        <v>2000.0</v>
      </c>
      <c r="W2" s="1">
        <v>3.36724829673767</v>
      </c>
    </row>
    <row r="3">
      <c r="A3" s="10" t="s">
        <v>176</v>
      </c>
      <c r="B3" s="1">
        <v>4000.0</v>
      </c>
      <c r="C3" s="1">
        <v>-5.47494029998779</v>
      </c>
      <c r="K3" s="10" t="s">
        <v>177</v>
      </c>
      <c r="L3" s="1">
        <v>6000.0</v>
      </c>
      <c r="M3" s="1">
        <v>1.09526300430297</v>
      </c>
      <c r="U3" s="10" t="s">
        <v>176</v>
      </c>
      <c r="V3" s="1">
        <v>4000.0</v>
      </c>
      <c r="W3" s="1">
        <v>3.35525798797607</v>
      </c>
    </row>
    <row r="4">
      <c r="A4" s="10" t="s">
        <v>177</v>
      </c>
      <c r="B4" s="1">
        <v>6000.0</v>
      </c>
      <c r="C4" s="1">
        <v>-4.66484594345092</v>
      </c>
      <c r="K4" s="10" t="s">
        <v>178</v>
      </c>
      <c r="L4" s="1">
        <v>8000.0</v>
      </c>
      <c r="M4" s="1">
        <v>0.524816930294036</v>
      </c>
      <c r="U4" s="10" t="s">
        <v>177</v>
      </c>
      <c r="V4" s="1">
        <v>6000.0</v>
      </c>
      <c r="W4" s="1">
        <v>3.31852126121521</v>
      </c>
    </row>
    <row r="5">
      <c r="A5" s="10" t="s">
        <v>178</v>
      </c>
      <c r="B5" s="1">
        <v>8000.0</v>
      </c>
      <c r="C5" s="1">
        <v>-3.55132150650024</v>
      </c>
      <c r="K5" s="10" t="s">
        <v>179</v>
      </c>
      <c r="L5" s="1">
        <v>10000.0</v>
      </c>
      <c r="M5" s="1">
        <v>0.378154546022415</v>
      </c>
      <c r="U5" s="10" t="s">
        <v>178</v>
      </c>
      <c r="V5" s="1">
        <v>8000.0</v>
      </c>
      <c r="W5" s="1">
        <v>3.26420664787292</v>
      </c>
    </row>
    <row r="6">
      <c r="A6" s="10" t="s">
        <v>179</v>
      </c>
      <c r="B6" s="1">
        <v>10000.0</v>
      </c>
      <c r="C6" s="1">
        <v>-2.68083882331848</v>
      </c>
      <c r="K6" s="10" t="s">
        <v>180</v>
      </c>
      <c r="L6" s="1">
        <v>12000.0</v>
      </c>
      <c r="M6" s="1">
        <v>0.280257403850555</v>
      </c>
      <c r="U6" s="10" t="s">
        <v>179</v>
      </c>
      <c r="V6" s="1">
        <v>10000.0</v>
      </c>
      <c r="W6" s="1">
        <v>3.18708848953247</v>
      </c>
    </row>
    <row r="7">
      <c r="A7" s="10" t="s">
        <v>180</v>
      </c>
      <c r="B7" s="1">
        <v>12000.0</v>
      </c>
      <c r="C7" s="1">
        <v>-1.90905547142028</v>
      </c>
      <c r="K7" s="10" t="s">
        <v>181</v>
      </c>
      <c r="L7" s="1">
        <v>14000.0</v>
      </c>
      <c r="M7" s="1">
        <v>0.26130336523056</v>
      </c>
      <c r="U7" s="10" t="s">
        <v>180</v>
      </c>
      <c r="V7" s="1">
        <v>12000.0</v>
      </c>
      <c r="W7" s="1">
        <v>3.10241842269897</v>
      </c>
    </row>
    <row r="8">
      <c r="A8" s="10" t="s">
        <v>181</v>
      </c>
      <c r="B8" s="1">
        <v>14000.0</v>
      </c>
      <c r="C8" s="1">
        <v>-0.905849874019622</v>
      </c>
      <c r="K8" s="10" t="s">
        <v>182</v>
      </c>
      <c r="L8" s="1">
        <v>16000.0</v>
      </c>
      <c r="M8" s="1">
        <v>0.243355944752693</v>
      </c>
      <c r="U8" s="10" t="s">
        <v>181</v>
      </c>
      <c r="V8" s="1">
        <v>14000.0</v>
      </c>
      <c r="W8" s="1">
        <v>2.99089646339416</v>
      </c>
    </row>
    <row r="9">
      <c r="A9" s="10" t="s">
        <v>182</v>
      </c>
      <c r="B9" s="1">
        <v>16000.0</v>
      </c>
      <c r="C9" s="1">
        <v>0.117989972233772</v>
      </c>
      <c r="K9" s="10" t="s">
        <v>183</v>
      </c>
      <c r="L9" s="1">
        <v>18000.0</v>
      </c>
      <c r="M9" s="1">
        <v>0.242218792438507</v>
      </c>
      <c r="U9" s="10" t="s">
        <v>182</v>
      </c>
      <c r="V9" s="1">
        <v>16000.0</v>
      </c>
      <c r="W9" s="1">
        <v>2.85211157798767</v>
      </c>
    </row>
    <row r="10">
      <c r="A10" s="10" t="s">
        <v>183</v>
      </c>
      <c r="B10" s="1">
        <v>18000.0</v>
      </c>
      <c r="C10" s="1">
        <v>0.811719357967376</v>
      </c>
      <c r="K10" s="10" t="s">
        <v>184</v>
      </c>
      <c r="L10" s="1">
        <v>20000.0</v>
      </c>
      <c r="M10" s="1">
        <v>0.224942550063133</v>
      </c>
      <c r="U10" s="10" t="s">
        <v>183</v>
      </c>
      <c r="V10" s="1">
        <v>18000.0</v>
      </c>
      <c r="W10" s="1">
        <v>2.74873232841491</v>
      </c>
    </row>
    <row r="11">
      <c r="A11" s="10" t="s">
        <v>184</v>
      </c>
      <c r="B11" s="1">
        <v>20000.0</v>
      </c>
      <c r="C11" s="1">
        <v>1.48212790489196</v>
      </c>
      <c r="K11" s="10" t="s">
        <v>185</v>
      </c>
      <c r="L11" s="1">
        <v>22000.0</v>
      </c>
      <c r="M11" s="1">
        <v>0.212800711393356</v>
      </c>
      <c r="U11" s="10" t="s">
        <v>184</v>
      </c>
      <c r="V11" s="1">
        <v>20000.0</v>
      </c>
      <c r="W11" s="1">
        <v>2.63431477546691</v>
      </c>
    </row>
    <row r="12">
      <c r="A12" s="10" t="s">
        <v>185</v>
      </c>
      <c r="B12" s="1">
        <v>22000.0</v>
      </c>
      <c r="C12" s="1">
        <v>2.08767437934875</v>
      </c>
      <c r="K12" s="10" t="s">
        <v>186</v>
      </c>
      <c r="L12" s="1">
        <v>24000.0</v>
      </c>
      <c r="M12" s="1">
        <v>0.177912771701812</v>
      </c>
      <c r="U12" s="10" t="s">
        <v>185</v>
      </c>
      <c r="V12" s="1">
        <v>22000.0</v>
      </c>
      <c r="W12" s="1">
        <v>2.48435950279235</v>
      </c>
    </row>
    <row r="13">
      <c r="A13" s="10" t="s">
        <v>186</v>
      </c>
      <c r="B13" s="1">
        <v>24000.0</v>
      </c>
      <c r="C13" s="1">
        <v>2.483571767807</v>
      </c>
      <c r="K13" s="10" t="s">
        <v>187</v>
      </c>
      <c r="L13" s="1">
        <v>26000.0</v>
      </c>
      <c r="M13" s="1">
        <v>0.18193569779396</v>
      </c>
      <c r="U13" s="10" t="s">
        <v>186</v>
      </c>
      <c r="V13" s="1">
        <v>24000.0</v>
      </c>
      <c r="W13" s="1">
        <v>2.37789726257324</v>
      </c>
    </row>
    <row r="14">
      <c r="A14" s="10" t="s">
        <v>187</v>
      </c>
      <c r="B14" s="1">
        <v>26000.0</v>
      </c>
      <c r="C14" s="1">
        <v>2.88571977615356</v>
      </c>
      <c r="K14" s="10" t="s">
        <v>188</v>
      </c>
      <c r="L14" s="1">
        <v>28000.0</v>
      </c>
      <c r="M14" s="1">
        <v>0.151388853788375</v>
      </c>
      <c r="U14" s="10" t="s">
        <v>187</v>
      </c>
      <c r="V14" s="1">
        <v>26000.0</v>
      </c>
      <c r="W14" s="1">
        <v>2.2052035331726</v>
      </c>
    </row>
    <row r="15">
      <c r="A15" s="10" t="s">
        <v>188</v>
      </c>
      <c r="B15" s="1">
        <v>28000.0</v>
      </c>
      <c r="C15" s="1">
        <v>3.26024937629699</v>
      </c>
      <c r="K15" s="10" t="s">
        <v>189</v>
      </c>
      <c r="L15" s="1">
        <v>30000.0</v>
      </c>
      <c r="M15" s="1">
        <v>0.122816175222396</v>
      </c>
      <c r="U15" s="10" t="s">
        <v>188</v>
      </c>
      <c r="V15" s="1">
        <v>28000.0</v>
      </c>
      <c r="W15" s="1">
        <v>2.17614579200744</v>
      </c>
    </row>
    <row r="16">
      <c r="A16" s="10" t="s">
        <v>189</v>
      </c>
      <c r="B16" s="1">
        <v>30000.0</v>
      </c>
      <c r="C16" s="1">
        <v>3.42870426177978</v>
      </c>
      <c r="K16" s="10" t="s">
        <v>190</v>
      </c>
      <c r="L16" s="1">
        <v>32000.0</v>
      </c>
      <c r="M16" s="1">
        <v>0.113362312316894</v>
      </c>
      <c r="U16" s="10" t="s">
        <v>189</v>
      </c>
      <c r="V16" s="1">
        <v>30000.0</v>
      </c>
      <c r="W16" s="1">
        <v>2.08579540252685</v>
      </c>
    </row>
    <row r="17">
      <c r="A17" s="10" t="s">
        <v>190</v>
      </c>
      <c r="B17" s="1">
        <v>32000.0</v>
      </c>
      <c r="C17" s="1">
        <v>3.7195279598236</v>
      </c>
      <c r="K17" s="10" t="s">
        <v>191</v>
      </c>
      <c r="L17" s="1">
        <v>34000.0</v>
      </c>
      <c r="M17" s="1">
        <v>0.104380965232849</v>
      </c>
      <c r="U17" s="10" t="s">
        <v>190</v>
      </c>
      <c r="V17" s="1">
        <v>32000.0</v>
      </c>
      <c r="W17" s="1">
        <v>1.9787300825119</v>
      </c>
    </row>
    <row r="18">
      <c r="A18" s="10" t="s">
        <v>191</v>
      </c>
      <c r="B18" s="1">
        <v>34000.0</v>
      </c>
      <c r="C18" s="1">
        <v>3.88554883003234</v>
      </c>
      <c r="K18" s="10" t="s">
        <v>192</v>
      </c>
      <c r="L18" s="1">
        <v>36000.0</v>
      </c>
      <c r="M18" s="1">
        <v>0.0874562561511993</v>
      </c>
      <c r="U18" s="10" t="s">
        <v>191</v>
      </c>
      <c r="V18" s="1">
        <v>34000.0</v>
      </c>
      <c r="W18" s="1">
        <v>1.94629538059234</v>
      </c>
    </row>
    <row r="19">
      <c r="A19" s="10" t="s">
        <v>192</v>
      </c>
      <c r="B19" s="1">
        <v>36000.0</v>
      </c>
      <c r="C19" s="1">
        <v>4.01954650878906</v>
      </c>
      <c r="K19" s="10" t="s">
        <v>193</v>
      </c>
      <c r="L19" s="1">
        <v>38000.0</v>
      </c>
      <c r="M19" s="1">
        <v>0.075840875506401</v>
      </c>
      <c r="U19" s="10" t="s">
        <v>192</v>
      </c>
      <c r="V19" s="1">
        <v>36000.0</v>
      </c>
      <c r="W19" s="1">
        <v>1.90002059936523</v>
      </c>
    </row>
    <row r="20">
      <c r="A20" s="10" t="s">
        <v>193</v>
      </c>
      <c r="B20" s="1">
        <v>38000.0</v>
      </c>
      <c r="C20" s="1">
        <v>4.09872150421142</v>
      </c>
      <c r="K20" s="10" t="s">
        <v>194</v>
      </c>
      <c r="L20" s="1">
        <v>40000.0</v>
      </c>
      <c r="M20" s="1">
        <v>0.0801118686795234</v>
      </c>
      <c r="U20" s="10" t="s">
        <v>193</v>
      </c>
      <c r="V20" s="1">
        <v>38000.0</v>
      </c>
      <c r="W20" s="1">
        <v>1.77214205265045</v>
      </c>
    </row>
    <row r="21">
      <c r="A21" s="10" t="s">
        <v>194</v>
      </c>
      <c r="B21" s="1">
        <v>40000.0</v>
      </c>
      <c r="C21" s="1">
        <v>4.22704076766967</v>
      </c>
      <c r="K21" s="10" t="s">
        <v>195</v>
      </c>
      <c r="L21" s="1">
        <v>42000.0</v>
      </c>
      <c r="M21" s="1">
        <v>0.0745181143283844</v>
      </c>
      <c r="U21" s="10" t="s">
        <v>194</v>
      </c>
      <c r="V21" s="1">
        <v>40000.0</v>
      </c>
      <c r="W21" s="1">
        <v>1.76595818996429</v>
      </c>
    </row>
    <row r="22">
      <c r="A22" s="10" t="s">
        <v>195</v>
      </c>
      <c r="B22" s="1">
        <v>42000.0</v>
      </c>
      <c r="C22" s="1">
        <v>4.30883502960205</v>
      </c>
      <c r="K22" s="10" t="s">
        <v>196</v>
      </c>
      <c r="L22" s="1">
        <v>44000.0</v>
      </c>
      <c r="M22" s="1">
        <v>0.0878951326012611</v>
      </c>
      <c r="U22" s="10" t="s">
        <v>195</v>
      </c>
      <c r="V22" s="1">
        <v>42000.0</v>
      </c>
      <c r="W22" s="1">
        <v>1.73728263378143</v>
      </c>
    </row>
    <row r="23">
      <c r="A23" s="10" t="s">
        <v>196</v>
      </c>
      <c r="B23" s="1">
        <v>44000.0</v>
      </c>
      <c r="C23" s="1">
        <v>4.38421297073364</v>
      </c>
      <c r="K23" s="10" t="s">
        <v>197</v>
      </c>
      <c r="L23" s="1">
        <v>46000.0</v>
      </c>
      <c r="M23" s="1">
        <v>0.081504076719284</v>
      </c>
      <c r="U23" s="10" t="s">
        <v>196</v>
      </c>
      <c r="V23" s="1">
        <v>44000.0</v>
      </c>
      <c r="W23" s="1">
        <v>1.6346218585968</v>
      </c>
    </row>
    <row r="24">
      <c r="A24" s="10" t="s">
        <v>197</v>
      </c>
      <c r="B24" s="1">
        <v>46000.0</v>
      </c>
      <c r="C24" s="1">
        <v>4.54500770568847</v>
      </c>
      <c r="K24" s="10" t="s">
        <v>198</v>
      </c>
      <c r="L24" s="1">
        <v>48000.0</v>
      </c>
      <c r="M24" s="1">
        <v>0.0793077871203422</v>
      </c>
      <c r="U24" s="10" t="s">
        <v>197</v>
      </c>
      <c r="V24" s="1">
        <v>46000.0</v>
      </c>
      <c r="W24" s="1">
        <v>1.5677695274353</v>
      </c>
    </row>
    <row r="25">
      <c r="A25" s="10" t="s">
        <v>198</v>
      </c>
      <c r="B25" s="1">
        <v>48000.0</v>
      </c>
      <c r="C25" s="1">
        <v>4.51430511474609</v>
      </c>
      <c r="K25" s="10" t="s">
        <v>199</v>
      </c>
      <c r="L25" s="1">
        <v>50000.0</v>
      </c>
      <c r="M25" s="1">
        <v>0.0853410139679908</v>
      </c>
      <c r="U25" s="10" t="s">
        <v>198</v>
      </c>
      <c r="V25" s="1">
        <v>48000.0</v>
      </c>
      <c r="W25" s="1">
        <v>1.57890510559082</v>
      </c>
    </row>
    <row r="26">
      <c r="A26" s="10" t="s">
        <v>199</v>
      </c>
      <c r="B26" s="1">
        <v>50000.0</v>
      </c>
      <c r="C26" s="1">
        <v>4.52811765670776</v>
      </c>
      <c r="K26" s="10" t="s">
        <v>200</v>
      </c>
      <c r="L26" s="1">
        <v>52000.0</v>
      </c>
      <c r="M26" s="1">
        <v>0.0871959775686264</v>
      </c>
      <c r="U26" s="10" t="s">
        <v>199</v>
      </c>
      <c r="V26" s="1">
        <v>50000.0</v>
      </c>
      <c r="W26" s="1">
        <v>1.47970843315124</v>
      </c>
    </row>
    <row r="27">
      <c r="A27" s="10" t="s">
        <v>200</v>
      </c>
      <c r="B27" s="1">
        <v>52000.0</v>
      </c>
      <c r="C27" s="1">
        <v>4.62315416336059</v>
      </c>
      <c r="K27" s="10" t="s">
        <v>201</v>
      </c>
      <c r="L27" s="1">
        <v>54000.0</v>
      </c>
      <c r="M27" s="1">
        <v>0.10366466641426</v>
      </c>
      <c r="U27" s="10" t="s">
        <v>200</v>
      </c>
      <c r="V27" s="1">
        <v>52000.0</v>
      </c>
      <c r="W27" s="1">
        <v>1.47318077087402</v>
      </c>
    </row>
    <row r="28">
      <c r="A28" s="10" t="s">
        <v>201</v>
      </c>
      <c r="B28" s="1">
        <v>54000.0</v>
      </c>
      <c r="C28" s="1">
        <v>4.6610083580017</v>
      </c>
      <c r="K28" s="10" t="s">
        <v>202</v>
      </c>
      <c r="L28" s="1">
        <v>56000.0</v>
      </c>
      <c r="M28" s="1">
        <v>0.110457196831703</v>
      </c>
      <c r="U28" s="10" t="s">
        <v>201</v>
      </c>
      <c r="V28" s="1">
        <v>54000.0</v>
      </c>
      <c r="W28" s="1">
        <v>1.49548375606536</v>
      </c>
    </row>
    <row r="29">
      <c r="A29" s="10" t="s">
        <v>202</v>
      </c>
      <c r="B29" s="1">
        <v>56000.0</v>
      </c>
      <c r="C29" s="1">
        <v>4.67611837387085</v>
      </c>
      <c r="K29" s="10" t="s">
        <v>203</v>
      </c>
      <c r="L29" s="1">
        <v>58000.0</v>
      </c>
      <c r="M29" s="1">
        <v>0.117089033126831</v>
      </c>
      <c r="U29" s="10" t="s">
        <v>202</v>
      </c>
      <c r="V29" s="1">
        <v>56000.0</v>
      </c>
      <c r="W29" s="1">
        <v>1.44394981861114</v>
      </c>
    </row>
    <row r="30">
      <c r="A30" s="10" t="s">
        <v>203</v>
      </c>
      <c r="B30" s="1">
        <v>58000.0</v>
      </c>
      <c r="C30" s="1">
        <v>4.72371387481689</v>
      </c>
      <c r="K30" s="10" t="s">
        <v>204</v>
      </c>
      <c r="L30" s="1">
        <v>60000.0</v>
      </c>
      <c r="M30" s="1">
        <v>0.112824998795986</v>
      </c>
      <c r="U30" s="10" t="s">
        <v>203</v>
      </c>
      <c r="V30" s="1">
        <v>58000.0</v>
      </c>
      <c r="W30" s="1">
        <v>1.40699398517608</v>
      </c>
    </row>
    <row r="31">
      <c r="A31" s="10" t="s">
        <v>204</v>
      </c>
      <c r="B31" s="1">
        <v>60000.0</v>
      </c>
      <c r="C31" s="1">
        <v>4.73213100433349</v>
      </c>
      <c r="K31" s="10" t="s">
        <v>205</v>
      </c>
      <c r="L31" s="1">
        <v>62000.0</v>
      </c>
      <c r="M31" s="1">
        <v>0.11959384381771</v>
      </c>
      <c r="U31" s="10" t="s">
        <v>204</v>
      </c>
      <c r="V31" s="1">
        <v>60000.0</v>
      </c>
      <c r="W31" s="1">
        <v>1.42330908775329</v>
      </c>
    </row>
    <row r="32">
      <c r="A32" s="10" t="s">
        <v>205</v>
      </c>
      <c r="B32" s="1">
        <v>62000.0</v>
      </c>
      <c r="C32" s="1">
        <v>4.76525497436523</v>
      </c>
      <c r="K32" s="10" t="s">
        <v>206</v>
      </c>
      <c r="L32" s="1">
        <v>64000.0</v>
      </c>
      <c r="M32" s="1">
        <v>0.122786611318588</v>
      </c>
      <c r="U32" s="10" t="s">
        <v>205</v>
      </c>
      <c r="V32" s="1">
        <v>62000.0</v>
      </c>
      <c r="W32" s="1">
        <v>1.34172356128692</v>
      </c>
    </row>
    <row r="33">
      <c r="A33" s="10" t="s">
        <v>206</v>
      </c>
      <c r="B33" s="1">
        <v>64000.0</v>
      </c>
      <c r="C33" s="1">
        <v>4.75847148895263</v>
      </c>
      <c r="K33" s="10" t="s">
        <v>207</v>
      </c>
      <c r="L33" s="1">
        <v>66000.0</v>
      </c>
      <c r="M33" s="1">
        <v>0.112955540418624</v>
      </c>
      <c r="U33" s="10" t="s">
        <v>206</v>
      </c>
      <c r="V33" s="1">
        <v>64000.0</v>
      </c>
      <c r="W33" s="1">
        <v>1.29918825626373</v>
      </c>
    </row>
    <row r="34">
      <c r="A34" s="10" t="s">
        <v>207</v>
      </c>
      <c r="B34" s="1">
        <v>66000.0</v>
      </c>
      <c r="C34" s="1">
        <v>4.80276870727539</v>
      </c>
      <c r="K34" s="10" t="s">
        <v>208</v>
      </c>
      <c r="L34" s="1">
        <v>68000.0</v>
      </c>
      <c r="M34" s="1">
        <v>0.113318771123886</v>
      </c>
      <c r="U34" s="10" t="s">
        <v>207</v>
      </c>
      <c r="V34" s="1">
        <v>66000.0</v>
      </c>
      <c r="W34" s="1">
        <v>1.37864816188812</v>
      </c>
    </row>
    <row r="35">
      <c r="A35" s="10" t="s">
        <v>208</v>
      </c>
      <c r="B35" s="1">
        <v>68000.0</v>
      </c>
      <c r="C35" s="1">
        <v>4.79321575164794</v>
      </c>
      <c r="K35" s="10" t="s">
        <v>209</v>
      </c>
      <c r="L35" s="1">
        <v>70000.0</v>
      </c>
      <c r="M35" s="1">
        <v>0.128782898187637</v>
      </c>
      <c r="U35" s="10" t="s">
        <v>208</v>
      </c>
      <c r="V35" s="1">
        <v>68000.0</v>
      </c>
      <c r="W35" s="1">
        <v>1.35822665691375</v>
      </c>
    </row>
    <row r="36">
      <c r="A36" s="10" t="s">
        <v>209</v>
      </c>
      <c r="B36" s="1">
        <v>70000.0</v>
      </c>
      <c r="C36" s="1">
        <v>4.75029468536376</v>
      </c>
      <c r="K36" s="10" t="s">
        <v>210</v>
      </c>
      <c r="L36" s="1">
        <v>72000.0</v>
      </c>
      <c r="M36" s="1">
        <v>0.108102530241012</v>
      </c>
      <c r="U36" s="10" t="s">
        <v>209</v>
      </c>
      <c r="V36" s="1">
        <v>70000.0</v>
      </c>
      <c r="W36" s="1">
        <v>1.36792564392089</v>
      </c>
    </row>
    <row r="37">
      <c r="A37" s="10" t="s">
        <v>210</v>
      </c>
      <c r="B37" s="1">
        <v>72000.0</v>
      </c>
      <c r="C37" s="1">
        <v>4.69371271133422</v>
      </c>
      <c r="K37" s="10" t="s">
        <v>211</v>
      </c>
      <c r="L37" s="1">
        <v>74000.0</v>
      </c>
      <c r="M37" s="1">
        <v>0.114122629165649</v>
      </c>
      <c r="U37" s="10" t="s">
        <v>210</v>
      </c>
      <c r="V37" s="1">
        <v>72000.0</v>
      </c>
      <c r="W37" s="1">
        <v>1.41424977779388</v>
      </c>
    </row>
    <row r="38">
      <c r="A38" s="10" t="s">
        <v>211</v>
      </c>
      <c r="B38" s="1">
        <v>74000.0</v>
      </c>
      <c r="C38" s="1">
        <v>4.74525165557861</v>
      </c>
      <c r="K38" s="10" t="s">
        <v>212</v>
      </c>
      <c r="L38" s="1">
        <v>76000.0</v>
      </c>
      <c r="M38" s="1">
        <v>0.120890095829963</v>
      </c>
      <c r="U38" s="10" t="s">
        <v>211</v>
      </c>
      <c r="V38" s="1">
        <v>74000.0</v>
      </c>
      <c r="W38" s="1">
        <v>1.32423830032348</v>
      </c>
    </row>
    <row r="39">
      <c r="A39" s="10" t="s">
        <v>212</v>
      </c>
      <c r="B39" s="1">
        <v>76000.0</v>
      </c>
      <c r="C39" s="1">
        <v>4.86297130584716</v>
      </c>
      <c r="K39" s="10" t="s">
        <v>213</v>
      </c>
      <c r="L39" s="1">
        <v>78000.0</v>
      </c>
      <c r="M39" s="1">
        <v>0.122782677412033</v>
      </c>
      <c r="U39" s="10" t="s">
        <v>212</v>
      </c>
      <c r="V39" s="1">
        <v>76000.0</v>
      </c>
      <c r="W39" s="1">
        <v>1.2917513847351</v>
      </c>
    </row>
    <row r="40">
      <c r="A40" s="10" t="s">
        <v>213</v>
      </c>
      <c r="B40" s="1">
        <v>78000.0</v>
      </c>
      <c r="C40" s="1">
        <v>4.7637939453125</v>
      </c>
      <c r="K40" s="10" t="s">
        <v>214</v>
      </c>
      <c r="L40" s="1">
        <v>80000.0</v>
      </c>
      <c r="M40" s="1">
        <v>0.124824658036232</v>
      </c>
      <c r="U40" s="10" t="s">
        <v>213</v>
      </c>
      <c r="V40" s="1">
        <v>78000.0</v>
      </c>
      <c r="W40" s="1">
        <v>1.34343218803405</v>
      </c>
    </row>
    <row r="41">
      <c r="A41" s="10" t="s">
        <v>214</v>
      </c>
      <c r="B41" s="1">
        <v>80000.0</v>
      </c>
      <c r="C41" s="1">
        <v>4.9005217552185</v>
      </c>
      <c r="K41" s="10" t="s">
        <v>215</v>
      </c>
      <c r="L41" s="1">
        <v>82000.0</v>
      </c>
      <c r="M41" s="1">
        <v>0.114867761731147</v>
      </c>
      <c r="U41" s="10" t="s">
        <v>214</v>
      </c>
      <c r="V41" s="1">
        <v>80000.0</v>
      </c>
      <c r="W41" s="1">
        <v>1.25460684299469</v>
      </c>
    </row>
    <row r="42">
      <c r="A42" s="10" t="s">
        <v>215</v>
      </c>
      <c r="B42" s="1">
        <v>82000.0</v>
      </c>
      <c r="C42" s="1">
        <v>4.91490602493286</v>
      </c>
      <c r="K42" s="10" t="s">
        <v>216</v>
      </c>
      <c r="L42" s="1">
        <v>84000.0</v>
      </c>
      <c r="M42" s="1">
        <v>0.126247212290763</v>
      </c>
      <c r="U42" s="10" t="s">
        <v>215</v>
      </c>
      <c r="V42" s="1">
        <v>82000.0</v>
      </c>
      <c r="W42" s="1">
        <v>1.22855699062347</v>
      </c>
    </row>
    <row r="43">
      <c r="A43" s="10" t="s">
        <v>216</v>
      </c>
      <c r="B43" s="1">
        <v>84000.0</v>
      </c>
      <c r="C43" s="1">
        <v>4.91959714889526</v>
      </c>
      <c r="K43" s="10" t="s">
        <v>217</v>
      </c>
      <c r="L43" s="1">
        <v>86000.0</v>
      </c>
      <c r="M43" s="1">
        <v>0.130937620997428</v>
      </c>
      <c r="U43" s="10" t="s">
        <v>216</v>
      </c>
      <c r="V43" s="1">
        <v>84000.0</v>
      </c>
      <c r="W43" s="1">
        <v>1.29892206192016</v>
      </c>
    </row>
    <row r="44">
      <c r="A44" s="10" t="s">
        <v>217</v>
      </c>
      <c r="B44" s="1">
        <v>86000.0</v>
      </c>
      <c r="C44" s="1">
        <v>4.97639083862304</v>
      </c>
      <c r="K44" s="10" t="s">
        <v>218</v>
      </c>
      <c r="L44" s="1">
        <v>88000.0</v>
      </c>
      <c r="M44" s="1">
        <v>0.14887711405754</v>
      </c>
      <c r="U44" s="10" t="s">
        <v>217</v>
      </c>
      <c r="V44" s="1">
        <v>86000.0</v>
      </c>
      <c r="W44" s="1">
        <v>1.23064124584198</v>
      </c>
    </row>
    <row r="45">
      <c r="A45" s="10" t="s">
        <v>218</v>
      </c>
      <c r="B45" s="1">
        <v>88000.0</v>
      </c>
      <c r="C45" s="1">
        <v>4.97831487655639</v>
      </c>
      <c r="K45" s="10" t="s">
        <v>219</v>
      </c>
      <c r="L45" s="1">
        <v>90000.0</v>
      </c>
      <c r="M45" s="1">
        <v>0.145186424255371</v>
      </c>
      <c r="U45" s="10" t="s">
        <v>218</v>
      </c>
      <c r="V45" s="1">
        <v>88000.0</v>
      </c>
      <c r="W45" s="1">
        <v>1.17835581302642</v>
      </c>
    </row>
    <row r="46">
      <c r="A46" s="10" t="s">
        <v>219</v>
      </c>
      <c r="B46" s="1">
        <v>90000.0</v>
      </c>
      <c r="C46" s="1">
        <v>5.00858736038208</v>
      </c>
      <c r="K46" s="10" t="s">
        <v>220</v>
      </c>
      <c r="L46" s="1">
        <v>92000.0</v>
      </c>
      <c r="M46" s="1">
        <v>0.144607782363891</v>
      </c>
      <c r="U46" s="10" t="s">
        <v>219</v>
      </c>
      <c r="V46" s="1">
        <v>90000.0</v>
      </c>
      <c r="W46" s="1">
        <v>1.23876321315765</v>
      </c>
    </row>
    <row r="47">
      <c r="A47" s="10" t="s">
        <v>220</v>
      </c>
      <c r="B47" s="1">
        <v>92000.0</v>
      </c>
      <c r="C47" s="1">
        <v>4.98714542388916</v>
      </c>
      <c r="K47" s="10" t="s">
        <v>221</v>
      </c>
      <c r="L47" s="1">
        <v>94000.0</v>
      </c>
      <c r="M47" s="1">
        <v>0.153153628110885</v>
      </c>
      <c r="U47" s="10" t="s">
        <v>220</v>
      </c>
      <c r="V47" s="1">
        <v>92000.0</v>
      </c>
      <c r="W47" s="1">
        <v>1.19295680522918</v>
      </c>
    </row>
    <row r="48">
      <c r="A48" s="10" t="s">
        <v>221</v>
      </c>
      <c r="B48" s="1">
        <v>94000.0</v>
      </c>
      <c r="C48" s="1">
        <v>4.94138193130493</v>
      </c>
      <c r="K48" s="10" t="s">
        <v>222</v>
      </c>
      <c r="L48" s="1">
        <v>96000.0</v>
      </c>
      <c r="M48" s="1">
        <v>0.160169094800949</v>
      </c>
      <c r="U48" s="10" t="s">
        <v>221</v>
      </c>
      <c r="V48" s="1">
        <v>94000.0</v>
      </c>
      <c r="W48" s="1">
        <v>1.14769911766052</v>
      </c>
    </row>
    <row r="49">
      <c r="A49" s="10" t="s">
        <v>222</v>
      </c>
      <c r="B49" s="1">
        <v>96000.0</v>
      </c>
      <c r="C49" s="1">
        <v>4.96963262557983</v>
      </c>
      <c r="K49" s="10" t="s">
        <v>223</v>
      </c>
      <c r="L49" s="1">
        <v>98000.0</v>
      </c>
      <c r="M49" s="1">
        <v>0.149398148059844</v>
      </c>
      <c r="U49" s="10" t="s">
        <v>222</v>
      </c>
      <c r="V49" s="1">
        <v>96000.0</v>
      </c>
      <c r="W49" s="1">
        <v>1.24319994449615</v>
      </c>
    </row>
    <row r="50">
      <c r="A50" s="10" t="s">
        <v>223</v>
      </c>
      <c r="B50" s="1">
        <v>98000.0</v>
      </c>
      <c r="C50" s="1">
        <v>4.95991706848144</v>
      </c>
      <c r="K50" s="10" t="s">
        <v>224</v>
      </c>
      <c r="L50" s="1">
        <v>100000.0</v>
      </c>
      <c r="M50" s="1">
        <v>0.158364981412887</v>
      </c>
      <c r="U50" s="10" t="s">
        <v>223</v>
      </c>
      <c r="V50" s="1">
        <v>98000.0</v>
      </c>
      <c r="W50" s="1">
        <v>1.19958007335662</v>
      </c>
    </row>
    <row r="51">
      <c r="A51" s="10" t="s">
        <v>224</v>
      </c>
      <c r="B51" s="1">
        <v>100000.0</v>
      </c>
      <c r="C51" s="1">
        <v>4.89524841308593</v>
      </c>
      <c r="K51" s="10" t="s">
        <v>225</v>
      </c>
      <c r="L51" s="1">
        <v>102000.0</v>
      </c>
      <c r="M51" s="1">
        <v>0.15269412100315</v>
      </c>
      <c r="U51" s="10" t="s">
        <v>224</v>
      </c>
      <c r="V51" s="1">
        <v>100000.0</v>
      </c>
      <c r="W51" s="1">
        <v>1.15665960311889</v>
      </c>
    </row>
    <row r="52">
      <c r="A52" s="10" t="s">
        <v>225</v>
      </c>
      <c r="B52" s="1">
        <v>102000.0</v>
      </c>
      <c r="C52" s="1">
        <v>5.04756736755371</v>
      </c>
      <c r="K52" s="10" t="s">
        <v>226</v>
      </c>
      <c r="L52" s="1">
        <v>104000.0</v>
      </c>
      <c r="M52" s="1">
        <v>0.162593349814414</v>
      </c>
      <c r="U52" s="10" t="s">
        <v>225</v>
      </c>
      <c r="V52" s="1">
        <v>102000.0</v>
      </c>
      <c r="W52" s="1">
        <v>1.23561227321624</v>
      </c>
    </row>
    <row r="53">
      <c r="A53" s="10" t="s">
        <v>226</v>
      </c>
      <c r="B53" s="1">
        <v>104000.0</v>
      </c>
      <c r="C53" s="1">
        <v>5.10456800460815</v>
      </c>
      <c r="K53" s="10" t="s">
        <v>227</v>
      </c>
      <c r="L53" s="1">
        <v>106000.0</v>
      </c>
      <c r="M53" s="1">
        <v>0.166665494441986</v>
      </c>
      <c r="U53" s="10" t="s">
        <v>226</v>
      </c>
      <c r="V53" s="1">
        <v>104000.0</v>
      </c>
      <c r="W53" s="1">
        <v>1.16503846645355</v>
      </c>
    </row>
    <row r="54">
      <c r="A54" s="10" t="s">
        <v>227</v>
      </c>
      <c r="B54" s="1">
        <v>106000.0</v>
      </c>
      <c r="C54" s="1">
        <v>5.00065183639526</v>
      </c>
      <c r="K54" s="10" t="s">
        <v>228</v>
      </c>
      <c r="L54" s="1">
        <v>108000.0</v>
      </c>
      <c r="M54" s="1">
        <v>0.165377140045166</v>
      </c>
      <c r="U54" s="10" t="s">
        <v>227</v>
      </c>
      <c r="V54" s="1">
        <v>106000.0</v>
      </c>
      <c r="W54" s="1">
        <v>1.12799072265625</v>
      </c>
    </row>
    <row r="55">
      <c r="A55" s="10" t="s">
        <v>228</v>
      </c>
      <c r="B55" s="1">
        <v>108000.0</v>
      </c>
      <c r="C55" s="1">
        <v>5.02956914901733</v>
      </c>
      <c r="K55" s="10" t="s">
        <v>229</v>
      </c>
      <c r="L55" s="1">
        <v>110000.0</v>
      </c>
      <c r="M55" s="1">
        <v>0.163078010082244</v>
      </c>
      <c r="U55" s="10" t="s">
        <v>228</v>
      </c>
      <c r="V55" s="1">
        <v>108000.0</v>
      </c>
      <c r="W55" s="1">
        <v>1.21922385692596</v>
      </c>
    </row>
    <row r="56">
      <c r="A56" s="10" t="s">
        <v>229</v>
      </c>
      <c r="B56" s="1">
        <v>110000.0</v>
      </c>
      <c r="C56" s="1">
        <v>5.0370979309082</v>
      </c>
      <c r="K56" s="10" t="s">
        <v>230</v>
      </c>
      <c r="L56" s="1">
        <v>112000.0</v>
      </c>
      <c r="M56" s="1">
        <v>0.161716669797897</v>
      </c>
      <c r="U56" s="10" t="s">
        <v>229</v>
      </c>
      <c r="V56" s="1">
        <v>110000.0</v>
      </c>
      <c r="W56" s="1">
        <v>1.17166125774383</v>
      </c>
    </row>
    <row r="57">
      <c r="A57" s="10" t="s">
        <v>230</v>
      </c>
      <c r="B57" s="1">
        <v>112000.0</v>
      </c>
      <c r="C57" s="1">
        <v>5.02417421340942</v>
      </c>
      <c r="K57" s="10" t="s">
        <v>231</v>
      </c>
      <c r="L57" s="1">
        <v>114000.0</v>
      </c>
      <c r="M57" s="1">
        <v>0.168766513466835</v>
      </c>
      <c r="U57" s="10" t="s">
        <v>230</v>
      </c>
      <c r="V57" s="1">
        <v>112000.0</v>
      </c>
      <c r="W57" s="1">
        <v>1.12734615802764</v>
      </c>
    </row>
    <row r="58">
      <c r="A58" s="10" t="s">
        <v>231</v>
      </c>
      <c r="B58" s="1">
        <v>114000.0</v>
      </c>
      <c r="C58" s="1">
        <v>5.05902290344238</v>
      </c>
      <c r="K58" s="10" t="s">
        <v>232</v>
      </c>
      <c r="L58" s="1">
        <v>116000.0</v>
      </c>
      <c r="M58" s="1">
        <v>0.161198064684867</v>
      </c>
      <c r="U58" s="10" t="s">
        <v>231</v>
      </c>
      <c r="V58" s="1">
        <v>114000.0</v>
      </c>
      <c r="W58" s="1">
        <v>1.19242346286773</v>
      </c>
    </row>
    <row r="59">
      <c r="A59" s="10" t="s">
        <v>232</v>
      </c>
      <c r="B59" s="1">
        <v>116000.0</v>
      </c>
      <c r="C59" s="1">
        <v>5.02212905883789</v>
      </c>
      <c r="K59" s="10" t="s">
        <v>233</v>
      </c>
      <c r="L59" s="1">
        <v>118000.0</v>
      </c>
      <c r="M59" s="1">
        <v>0.175648689270019</v>
      </c>
      <c r="U59" s="10" t="s">
        <v>232</v>
      </c>
      <c r="V59" s="1">
        <v>116000.0</v>
      </c>
      <c r="W59" s="1">
        <v>1.12827122211456</v>
      </c>
    </row>
    <row r="60">
      <c r="A60" s="10" t="s">
        <v>233</v>
      </c>
      <c r="B60" s="1">
        <v>118000.0</v>
      </c>
      <c r="C60" s="1">
        <v>5.07632112503051</v>
      </c>
      <c r="K60" s="10" t="s">
        <v>234</v>
      </c>
      <c r="L60" s="1">
        <v>120000.0</v>
      </c>
      <c r="M60" s="1">
        <v>0.177776858210563</v>
      </c>
      <c r="U60" s="10" t="s">
        <v>233</v>
      </c>
      <c r="V60" s="1">
        <v>118000.0</v>
      </c>
      <c r="W60" s="1">
        <v>1.12016665935516</v>
      </c>
    </row>
    <row r="61">
      <c r="A61" s="10" t="s">
        <v>234</v>
      </c>
      <c r="B61" s="1">
        <v>120000.0</v>
      </c>
      <c r="C61" s="1">
        <v>5.09007501602172</v>
      </c>
      <c r="K61" s="10" t="s">
        <v>235</v>
      </c>
      <c r="L61" s="1">
        <v>122000.0</v>
      </c>
      <c r="M61" s="1">
        <v>0.17848926782608</v>
      </c>
      <c r="U61" s="10" t="s">
        <v>234</v>
      </c>
      <c r="V61" s="1">
        <v>120000.0</v>
      </c>
      <c r="W61" s="1">
        <v>1.15742623805999</v>
      </c>
    </row>
    <row r="62">
      <c r="A62" s="10" t="s">
        <v>235</v>
      </c>
      <c r="B62" s="1">
        <v>122000.0</v>
      </c>
      <c r="C62" s="1">
        <v>5.10251140594482</v>
      </c>
      <c r="K62" s="10" t="s">
        <v>236</v>
      </c>
      <c r="L62" s="1">
        <v>124000.0</v>
      </c>
      <c r="M62" s="1">
        <v>0.177442878484725</v>
      </c>
      <c r="U62" s="10" t="s">
        <v>235</v>
      </c>
      <c r="V62" s="1">
        <v>122000.0</v>
      </c>
      <c r="W62" s="1">
        <v>1.12778484821319</v>
      </c>
    </row>
    <row r="63">
      <c r="A63" s="10" t="s">
        <v>236</v>
      </c>
      <c r="B63" s="1">
        <v>124000.0</v>
      </c>
      <c r="C63" s="1">
        <v>5.04933452606201</v>
      </c>
      <c r="K63" s="10" t="s">
        <v>237</v>
      </c>
      <c r="L63" s="1">
        <v>126000.0</v>
      </c>
      <c r="M63" s="1">
        <v>0.18584568798542</v>
      </c>
      <c r="U63" s="10" t="s">
        <v>236</v>
      </c>
      <c r="V63" s="1">
        <v>124000.0</v>
      </c>
      <c r="W63" s="1">
        <v>1.1053317785263</v>
      </c>
    </row>
    <row r="64">
      <c r="A64" s="10" t="s">
        <v>237</v>
      </c>
      <c r="B64" s="1">
        <v>126000.0</v>
      </c>
      <c r="C64" s="1">
        <v>5.05482244491577</v>
      </c>
      <c r="K64" s="10" t="s">
        <v>238</v>
      </c>
      <c r="L64" s="1">
        <v>128000.0</v>
      </c>
      <c r="M64" s="1">
        <v>0.182592287659645</v>
      </c>
      <c r="U64" s="10" t="s">
        <v>237</v>
      </c>
      <c r="V64" s="1">
        <v>126000.0</v>
      </c>
      <c r="W64" s="1">
        <v>1.14715600013732</v>
      </c>
    </row>
    <row r="65">
      <c r="A65" s="10" t="s">
        <v>238</v>
      </c>
      <c r="B65" s="1">
        <v>128000.0</v>
      </c>
      <c r="C65" s="1">
        <v>5.03740501403808</v>
      </c>
      <c r="K65" s="10" t="s">
        <v>239</v>
      </c>
      <c r="L65" s="1">
        <v>130000.0</v>
      </c>
      <c r="M65" s="1">
        <v>0.185767397284507</v>
      </c>
      <c r="U65" s="10" t="s">
        <v>238</v>
      </c>
      <c r="V65" s="1">
        <v>128000.0</v>
      </c>
      <c r="W65" s="1">
        <v>1.14977025985717</v>
      </c>
    </row>
    <row r="66">
      <c r="A66" s="10" t="s">
        <v>239</v>
      </c>
      <c r="B66" s="1">
        <v>130000.0</v>
      </c>
      <c r="C66" s="1">
        <v>4.98469686508178</v>
      </c>
      <c r="K66" s="10" t="s">
        <v>240</v>
      </c>
      <c r="L66" s="1">
        <v>132000.0</v>
      </c>
      <c r="M66" s="1">
        <v>0.186215430498123</v>
      </c>
      <c r="U66" s="10" t="s">
        <v>239</v>
      </c>
      <c r="V66" s="1">
        <v>130000.0</v>
      </c>
      <c r="W66" s="1">
        <v>1.10667192935943</v>
      </c>
    </row>
    <row r="67">
      <c r="A67" s="10" t="s">
        <v>240</v>
      </c>
      <c r="B67" s="1">
        <v>132000.0</v>
      </c>
      <c r="C67" s="1">
        <v>5.09205341339111</v>
      </c>
      <c r="K67" s="10" t="s">
        <v>241</v>
      </c>
      <c r="L67" s="1">
        <v>134000.0</v>
      </c>
      <c r="M67" s="1">
        <v>0.179242879152297</v>
      </c>
      <c r="U67" s="10" t="s">
        <v>240</v>
      </c>
      <c r="V67" s="1">
        <v>132000.0</v>
      </c>
      <c r="W67" s="1">
        <v>1.08795714378356</v>
      </c>
    </row>
    <row r="68">
      <c r="A68" s="10" t="s">
        <v>241</v>
      </c>
      <c r="B68" s="1">
        <v>134000.0</v>
      </c>
      <c r="C68" s="1">
        <v>5.09948778152465</v>
      </c>
      <c r="K68" s="10" t="s">
        <v>242</v>
      </c>
      <c r="L68" s="1">
        <v>136000.0</v>
      </c>
      <c r="M68" s="1">
        <v>0.1722342222929</v>
      </c>
      <c r="U68" s="10" t="s">
        <v>241</v>
      </c>
      <c r="V68" s="1">
        <v>134000.0</v>
      </c>
      <c r="W68" s="1">
        <v>1.13010239601135</v>
      </c>
    </row>
    <row r="69">
      <c r="A69" s="10" t="s">
        <v>242</v>
      </c>
      <c r="B69" s="1">
        <v>136000.0</v>
      </c>
      <c r="C69" s="1">
        <v>5.12943696975708</v>
      </c>
      <c r="K69" s="10" t="s">
        <v>243</v>
      </c>
      <c r="L69" s="1">
        <v>138000.0</v>
      </c>
      <c r="M69" s="1">
        <v>0.184992849826812</v>
      </c>
      <c r="U69" s="10" t="s">
        <v>242</v>
      </c>
      <c r="V69" s="1">
        <v>136000.0</v>
      </c>
      <c r="W69" s="1">
        <v>1.0695868730545</v>
      </c>
    </row>
    <row r="70">
      <c r="A70" s="10" t="s">
        <v>243</v>
      </c>
      <c r="B70" s="1">
        <v>138000.0</v>
      </c>
      <c r="C70" s="1">
        <v>5.04873752593994</v>
      </c>
      <c r="K70" s="10" t="s">
        <v>244</v>
      </c>
      <c r="L70" s="1">
        <v>140000.0</v>
      </c>
      <c r="M70" s="1">
        <v>0.191818416118621</v>
      </c>
      <c r="U70" s="10" t="s">
        <v>243</v>
      </c>
      <c r="V70" s="1">
        <v>138000.0</v>
      </c>
      <c r="W70" s="1">
        <v>1.06421542167663</v>
      </c>
    </row>
    <row r="71">
      <c r="A71" s="10" t="s">
        <v>244</v>
      </c>
      <c r="B71" s="1">
        <v>140000.0</v>
      </c>
      <c r="C71" s="1">
        <v>5.02401638031005</v>
      </c>
      <c r="K71" s="10" t="s">
        <v>245</v>
      </c>
      <c r="L71" s="1">
        <v>142000.0</v>
      </c>
      <c r="M71" s="1">
        <v>0.182157576084136</v>
      </c>
      <c r="U71" s="10" t="s">
        <v>244</v>
      </c>
      <c r="V71" s="1">
        <v>140000.0</v>
      </c>
      <c r="W71" s="1">
        <v>1.1187515258789</v>
      </c>
    </row>
    <row r="72">
      <c r="A72" s="10" t="s">
        <v>245</v>
      </c>
      <c r="B72" s="1">
        <v>142000.0</v>
      </c>
      <c r="C72" s="1">
        <v>5.09312534332275</v>
      </c>
      <c r="K72" s="10" t="s">
        <v>246</v>
      </c>
      <c r="L72" s="1">
        <v>144000.0</v>
      </c>
      <c r="M72" s="1">
        <v>0.193636983633041</v>
      </c>
      <c r="U72" s="10" t="s">
        <v>245</v>
      </c>
      <c r="V72" s="1">
        <v>142000.0</v>
      </c>
      <c r="W72" s="1">
        <v>1.07532513141632</v>
      </c>
    </row>
    <row r="73">
      <c r="A73" s="10" t="s">
        <v>246</v>
      </c>
      <c r="B73" s="1">
        <v>144000.0</v>
      </c>
      <c r="C73" s="1">
        <v>5.05216550827026</v>
      </c>
      <c r="K73" s="10" t="s">
        <v>247</v>
      </c>
      <c r="L73" s="1">
        <v>146000.0</v>
      </c>
      <c r="M73" s="1">
        <v>0.174430310726165</v>
      </c>
      <c r="U73" s="10" t="s">
        <v>246</v>
      </c>
      <c r="V73" s="1">
        <v>144000.0</v>
      </c>
      <c r="W73" s="1">
        <v>1.06361126899719</v>
      </c>
    </row>
    <row r="74">
      <c r="A74" s="10" t="s">
        <v>247</v>
      </c>
      <c r="B74" s="1">
        <v>146000.0</v>
      </c>
      <c r="C74" s="1">
        <v>5.06841468811035</v>
      </c>
      <c r="K74" s="10" t="s">
        <v>248</v>
      </c>
      <c r="L74" s="1">
        <v>148000.0</v>
      </c>
      <c r="M74" s="1">
        <v>0.176279425621032</v>
      </c>
      <c r="U74" s="10" t="s">
        <v>247</v>
      </c>
      <c r="V74" s="1">
        <v>146000.0</v>
      </c>
      <c r="W74" s="1">
        <v>1.14231920242309</v>
      </c>
    </row>
    <row r="75">
      <c r="A75" s="10" t="s">
        <v>248</v>
      </c>
      <c r="B75" s="1">
        <v>148000.0</v>
      </c>
      <c r="C75" s="1">
        <v>5.0586986541748</v>
      </c>
      <c r="K75" s="10" t="s">
        <v>249</v>
      </c>
      <c r="L75" s="1">
        <v>150000.0</v>
      </c>
      <c r="M75" s="1">
        <v>0.175529435276985</v>
      </c>
      <c r="U75" s="10" t="s">
        <v>248</v>
      </c>
      <c r="V75" s="1">
        <v>148000.0</v>
      </c>
      <c r="W75" s="1">
        <v>1.10515928268432</v>
      </c>
    </row>
    <row r="76">
      <c r="A76" s="10" t="s">
        <v>249</v>
      </c>
      <c r="B76" s="1">
        <v>150000.0</v>
      </c>
      <c r="C76" s="1">
        <v>5.06688785552978</v>
      </c>
      <c r="K76" s="10" t="s">
        <v>250</v>
      </c>
      <c r="L76" s="1">
        <v>152000.0</v>
      </c>
      <c r="M76" s="1">
        <v>0.183637991547584</v>
      </c>
      <c r="U76" s="10" t="s">
        <v>249</v>
      </c>
      <c r="V76" s="1">
        <v>150000.0</v>
      </c>
      <c r="W76" s="1">
        <v>1.09739136695861</v>
      </c>
    </row>
    <row r="77">
      <c r="A77" s="10" t="s">
        <v>250</v>
      </c>
      <c r="B77" s="1">
        <v>152000.0</v>
      </c>
      <c r="C77" s="1">
        <v>5.07166290283203</v>
      </c>
      <c r="K77" s="10" t="s">
        <v>251</v>
      </c>
      <c r="L77" s="1">
        <v>154000.0</v>
      </c>
      <c r="M77" s="1">
        <v>0.159402787685394</v>
      </c>
      <c r="U77" s="10" t="s">
        <v>250</v>
      </c>
      <c r="V77" s="1">
        <v>152000.0</v>
      </c>
      <c r="W77" s="1">
        <v>1.15069937705993</v>
      </c>
    </row>
    <row r="78">
      <c r="A78" s="10" t="s">
        <v>251</v>
      </c>
      <c r="B78" s="1">
        <v>154000.0</v>
      </c>
      <c r="C78" s="1">
        <v>5.11496686935424</v>
      </c>
      <c r="K78" s="10" t="s">
        <v>252</v>
      </c>
      <c r="L78" s="1">
        <v>156000.0</v>
      </c>
      <c r="M78" s="1">
        <v>0.164840728044509</v>
      </c>
      <c r="U78" s="10" t="s">
        <v>251</v>
      </c>
      <c r="V78" s="1">
        <v>154000.0</v>
      </c>
      <c r="W78" s="1">
        <v>1.09151899814605</v>
      </c>
    </row>
    <row r="79">
      <c r="A79" s="10" t="s">
        <v>252</v>
      </c>
      <c r="B79" s="1">
        <v>156000.0</v>
      </c>
      <c r="C79" s="1">
        <v>5.12644338607788</v>
      </c>
      <c r="K79" s="10" t="s">
        <v>254</v>
      </c>
      <c r="L79" s="1">
        <v>158000.0</v>
      </c>
      <c r="M79" s="1">
        <v>0.162570685148239</v>
      </c>
      <c r="U79" s="10" t="s">
        <v>252</v>
      </c>
      <c r="V79" s="1">
        <v>156000.0</v>
      </c>
      <c r="W79" s="1">
        <v>1.05467498302459</v>
      </c>
    </row>
    <row r="80">
      <c r="A80" s="10" t="s">
        <v>254</v>
      </c>
      <c r="B80" s="1">
        <v>158000.0</v>
      </c>
      <c r="C80" s="1">
        <v>5.05043506622314</v>
      </c>
      <c r="K80" s="10" t="s">
        <v>255</v>
      </c>
      <c r="L80" s="1">
        <v>160000.0</v>
      </c>
      <c r="M80" s="1">
        <v>0.178193226456642</v>
      </c>
      <c r="U80" s="10" t="s">
        <v>254</v>
      </c>
      <c r="V80" s="1">
        <v>158000.0</v>
      </c>
      <c r="W80" s="1">
        <v>1.13971757888793</v>
      </c>
    </row>
    <row r="81">
      <c r="A81" s="10" t="s">
        <v>255</v>
      </c>
      <c r="B81" s="1">
        <v>160000.0</v>
      </c>
      <c r="C81" s="1">
        <v>5.12106275558471</v>
      </c>
      <c r="K81" s="10" t="s">
        <v>256</v>
      </c>
      <c r="L81" s="1">
        <v>162000.0</v>
      </c>
      <c r="M81" s="1">
        <v>0.164577051997184</v>
      </c>
      <c r="U81" s="10" t="s">
        <v>255</v>
      </c>
      <c r="V81" s="1">
        <v>160000.0</v>
      </c>
      <c r="W81" s="1">
        <v>1.11039054393768</v>
      </c>
    </row>
    <row r="82">
      <c r="A82" s="10" t="s">
        <v>256</v>
      </c>
      <c r="B82" s="1">
        <v>162000.0</v>
      </c>
      <c r="C82" s="1">
        <v>5.03763103485107</v>
      </c>
      <c r="K82" s="10" t="s">
        <v>257</v>
      </c>
      <c r="L82" s="1">
        <v>164000.0</v>
      </c>
      <c r="M82" s="1">
        <v>0.18563637137413</v>
      </c>
      <c r="U82" s="10" t="s">
        <v>256</v>
      </c>
      <c r="V82" s="1">
        <v>162000.0</v>
      </c>
      <c r="W82" s="1">
        <v>1.08095800876617</v>
      </c>
    </row>
    <row r="83">
      <c r="A83" s="10" t="s">
        <v>257</v>
      </c>
      <c r="B83" s="1">
        <v>164000.0</v>
      </c>
      <c r="C83" s="1">
        <v>5.0419225692749</v>
      </c>
      <c r="K83" s="10" t="s">
        <v>258</v>
      </c>
      <c r="L83" s="1">
        <v>166000.0</v>
      </c>
      <c r="M83" s="1">
        <v>0.175853759050369</v>
      </c>
      <c r="U83" s="10" t="s">
        <v>257</v>
      </c>
      <c r="V83" s="1">
        <v>164000.0</v>
      </c>
      <c r="W83" s="1">
        <v>1.15510630607604</v>
      </c>
    </row>
    <row r="84">
      <c r="A84" s="10" t="s">
        <v>258</v>
      </c>
      <c r="B84" s="1">
        <v>166000.0</v>
      </c>
      <c r="C84" s="1">
        <v>5.10838985443115</v>
      </c>
      <c r="K84" s="10" t="s">
        <v>259</v>
      </c>
      <c r="L84" s="1">
        <v>168000.0</v>
      </c>
      <c r="M84" s="1">
        <v>0.173710614442825</v>
      </c>
      <c r="U84" s="10" t="s">
        <v>258</v>
      </c>
      <c r="V84" s="1">
        <v>166000.0</v>
      </c>
      <c r="W84" s="1">
        <v>1.08058941364288</v>
      </c>
    </row>
    <row r="85">
      <c r="A85" s="10" t="s">
        <v>259</v>
      </c>
      <c r="B85" s="1">
        <v>168000.0</v>
      </c>
      <c r="C85" s="1">
        <v>5.05799531936645</v>
      </c>
      <c r="K85" s="10" t="s">
        <v>260</v>
      </c>
      <c r="L85" s="1">
        <v>170000.0</v>
      </c>
      <c r="M85" s="1">
        <v>0.168717369437217</v>
      </c>
      <c r="U85" s="10" t="s">
        <v>259</v>
      </c>
      <c r="V85" s="1">
        <v>168000.0</v>
      </c>
      <c r="W85" s="1">
        <v>1.04516446590423</v>
      </c>
    </row>
    <row r="86">
      <c r="A86" s="10" t="s">
        <v>260</v>
      </c>
      <c r="B86" s="1">
        <v>170000.0</v>
      </c>
      <c r="C86" s="1">
        <v>5.07261610031127</v>
      </c>
      <c r="K86" s="10" t="s">
        <v>261</v>
      </c>
      <c r="L86" s="1">
        <v>172000.0</v>
      </c>
      <c r="M86" s="1">
        <v>0.173114761710166</v>
      </c>
      <c r="U86" s="10" t="s">
        <v>260</v>
      </c>
      <c r="V86" s="1">
        <v>170000.0</v>
      </c>
      <c r="W86" s="1">
        <v>1.11756479740142</v>
      </c>
    </row>
    <row r="87">
      <c r="A87" s="10" t="s">
        <v>261</v>
      </c>
      <c r="B87" s="1">
        <v>172000.0</v>
      </c>
      <c r="C87" s="1">
        <v>5.05907154083251</v>
      </c>
      <c r="K87" s="10" t="s">
        <v>262</v>
      </c>
      <c r="L87" s="1">
        <v>174000.0</v>
      </c>
      <c r="M87" s="1">
        <v>0.16106241941452</v>
      </c>
      <c r="U87" s="10" t="s">
        <v>261</v>
      </c>
      <c r="V87" s="1">
        <v>172000.0</v>
      </c>
      <c r="W87" s="1">
        <v>1.04474258422851</v>
      </c>
    </row>
    <row r="88">
      <c r="A88" s="10" t="s">
        <v>262</v>
      </c>
      <c r="B88" s="1">
        <v>174000.0</v>
      </c>
      <c r="C88" s="1">
        <v>5.1315279006958</v>
      </c>
      <c r="K88" s="10" t="s">
        <v>263</v>
      </c>
      <c r="L88" s="1">
        <v>176000.0</v>
      </c>
      <c r="M88" s="1">
        <v>0.155242428183555</v>
      </c>
      <c r="U88" s="10" t="s">
        <v>262</v>
      </c>
      <c r="V88" s="1">
        <v>174000.0</v>
      </c>
      <c r="W88" s="1">
        <v>1.01719725131988</v>
      </c>
    </row>
    <row r="89">
      <c r="A89" s="10" t="s">
        <v>263</v>
      </c>
      <c r="B89" s="1">
        <v>176000.0</v>
      </c>
      <c r="C89" s="1">
        <v>5.09928655624389</v>
      </c>
      <c r="K89" s="10" t="s">
        <v>264</v>
      </c>
      <c r="L89" s="1">
        <v>178000.0</v>
      </c>
      <c r="M89" s="1">
        <v>0.158937245607376</v>
      </c>
      <c r="U89" s="10" t="s">
        <v>263</v>
      </c>
      <c r="V89" s="1">
        <v>176000.0</v>
      </c>
      <c r="W89" s="1">
        <v>1.07176220417022</v>
      </c>
    </row>
    <row r="90">
      <c r="A90" s="10" t="s">
        <v>264</v>
      </c>
      <c r="B90" s="1">
        <v>178000.0</v>
      </c>
      <c r="C90" s="1">
        <v>5.15179920196533</v>
      </c>
      <c r="K90" s="10" t="s">
        <v>265</v>
      </c>
      <c r="L90" s="1">
        <v>180000.0</v>
      </c>
      <c r="M90" s="1">
        <v>0.156301528215408</v>
      </c>
      <c r="U90" s="10" t="s">
        <v>264</v>
      </c>
      <c r="V90" s="1">
        <v>178000.0</v>
      </c>
      <c r="W90" s="1">
        <v>1.04433679580688</v>
      </c>
    </row>
    <row r="91">
      <c r="A91" s="10" t="s">
        <v>265</v>
      </c>
      <c r="B91" s="1">
        <v>180000.0</v>
      </c>
      <c r="C91" s="1">
        <v>5.07943058013916</v>
      </c>
      <c r="K91" s="10" t="s">
        <v>266</v>
      </c>
      <c r="L91" s="1">
        <v>182000.0</v>
      </c>
      <c r="M91" s="1">
        <v>0.166796281933784</v>
      </c>
      <c r="U91" s="10" t="s">
        <v>265</v>
      </c>
      <c r="V91" s="1">
        <v>180000.0</v>
      </c>
      <c r="W91" s="1">
        <v>0.989695131778717</v>
      </c>
    </row>
    <row r="92">
      <c r="A92" s="10" t="s">
        <v>266</v>
      </c>
      <c r="B92" s="1">
        <v>182000.0</v>
      </c>
      <c r="C92" s="1">
        <v>5.09174633026123</v>
      </c>
      <c r="K92" s="10" t="s">
        <v>267</v>
      </c>
      <c r="L92" s="1">
        <v>184000.0</v>
      </c>
      <c r="M92" s="1">
        <v>0.159026339650154</v>
      </c>
      <c r="U92" s="10" t="s">
        <v>266</v>
      </c>
      <c r="V92" s="1">
        <v>182000.0</v>
      </c>
      <c r="W92" s="1">
        <v>1.0659784078598</v>
      </c>
    </row>
    <row r="93">
      <c r="A93" s="10" t="s">
        <v>267</v>
      </c>
      <c r="B93" s="1">
        <v>184000.0</v>
      </c>
      <c r="C93" s="1">
        <v>5.10509538650512</v>
      </c>
      <c r="K93" s="10" t="s">
        <v>268</v>
      </c>
      <c r="L93" s="1">
        <v>186000.0</v>
      </c>
      <c r="M93" s="1">
        <v>0.16262711584568</v>
      </c>
      <c r="U93" s="10" t="s">
        <v>267</v>
      </c>
      <c r="V93" s="1">
        <v>184000.0</v>
      </c>
      <c r="W93" s="1">
        <v>1.02233111858367</v>
      </c>
    </row>
    <row r="94">
      <c r="A94" s="10" t="s">
        <v>268</v>
      </c>
      <c r="B94" s="1">
        <v>186000.0</v>
      </c>
      <c r="C94" s="1">
        <v>5.06415081024169</v>
      </c>
      <c r="K94" s="10" t="s">
        <v>269</v>
      </c>
      <c r="L94" s="1">
        <v>188000.0</v>
      </c>
      <c r="M94" s="1">
        <v>0.149661034345626</v>
      </c>
      <c r="U94" s="10" t="s">
        <v>268</v>
      </c>
      <c r="V94" s="1">
        <v>186000.0</v>
      </c>
      <c r="W94" s="1">
        <v>0.994093894958496</v>
      </c>
    </row>
    <row r="95">
      <c r="A95" s="10" t="s">
        <v>269</v>
      </c>
      <c r="B95" s="1">
        <v>188000.0</v>
      </c>
      <c r="C95" s="1">
        <v>5.11672019958496</v>
      </c>
      <c r="K95" s="10" t="s">
        <v>270</v>
      </c>
      <c r="L95" s="1">
        <v>190000.0</v>
      </c>
      <c r="M95" s="1">
        <v>0.14943927526474</v>
      </c>
      <c r="U95" s="10" t="s">
        <v>269</v>
      </c>
      <c r="V95" s="1">
        <v>188000.0</v>
      </c>
      <c r="W95" s="1">
        <v>1.0198129415512</v>
      </c>
    </row>
    <row r="96">
      <c r="A96" s="10" t="s">
        <v>270</v>
      </c>
      <c r="B96" s="1">
        <v>190000.0</v>
      </c>
      <c r="C96" s="1">
        <v>5.11622285842895</v>
      </c>
      <c r="K96" s="10" t="s">
        <v>271</v>
      </c>
      <c r="L96" s="1">
        <v>192000.0</v>
      </c>
      <c r="M96" s="1">
        <v>0.142615109682083</v>
      </c>
      <c r="U96" s="10" t="s">
        <v>270</v>
      </c>
      <c r="V96" s="1">
        <v>190000.0</v>
      </c>
      <c r="W96" s="1">
        <v>1.02608394622802</v>
      </c>
    </row>
    <row r="97">
      <c r="A97" s="10" t="s">
        <v>271</v>
      </c>
      <c r="B97" s="1">
        <v>192000.0</v>
      </c>
      <c r="C97" s="1">
        <v>5.11171388626098</v>
      </c>
      <c r="K97" s="10" t="s">
        <v>272</v>
      </c>
      <c r="L97" s="1">
        <v>194000.0</v>
      </c>
      <c r="M97" s="1">
        <v>0.149567544460296</v>
      </c>
      <c r="U97" s="10" t="s">
        <v>271</v>
      </c>
      <c r="V97" s="1">
        <v>192000.0</v>
      </c>
      <c r="W97" s="1">
        <v>0.976223409175872</v>
      </c>
    </row>
    <row r="98">
      <c r="A98" s="10" t="s">
        <v>272</v>
      </c>
      <c r="B98" s="1">
        <v>194000.0</v>
      </c>
      <c r="C98" s="1">
        <v>5.09621477127075</v>
      </c>
      <c r="K98" s="10" t="s">
        <v>273</v>
      </c>
      <c r="L98" s="1">
        <v>196000.0</v>
      </c>
      <c r="M98" s="1">
        <v>0.140657722949981</v>
      </c>
      <c r="U98" s="10" t="s">
        <v>272</v>
      </c>
      <c r="V98" s="1">
        <v>194000.0</v>
      </c>
      <c r="W98" s="1">
        <v>0.965574264526367</v>
      </c>
    </row>
    <row r="99">
      <c r="A99" s="10" t="s">
        <v>273</v>
      </c>
      <c r="B99" s="1">
        <v>196000.0</v>
      </c>
      <c r="C99" s="1">
        <v>5.15823364257812</v>
      </c>
      <c r="K99" s="10" t="s">
        <v>274</v>
      </c>
      <c r="L99" s="1">
        <v>198000.0</v>
      </c>
      <c r="M99" s="1">
        <v>0.145222693681716</v>
      </c>
      <c r="U99" s="10" t="s">
        <v>273</v>
      </c>
      <c r="V99" s="1">
        <v>196000.0</v>
      </c>
      <c r="W99" s="1">
        <v>1.01586997509002</v>
      </c>
    </row>
    <row r="100">
      <c r="A100" s="10" t="s">
        <v>274</v>
      </c>
      <c r="B100" s="1">
        <v>198000.0</v>
      </c>
      <c r="C100" s="1">
        <v>5.12085056304931</v>
      </c>
      <c r="K100" s="10" t="s">
        <v>275</v>
      </c>
      <c r="L100" s="1">
        <v>200000.0</v>
      </c>
      <c r="M100" s="1">
        <v>0.136015236377716</v>
      </c>
      <c r="U100" s="10" t="s">
        <v>274</v>
      </c>
      <c r="V100" s="1">
        <v>198000.0</v>
      </c>
      <c r="W100" s="1">
        <v>0.967798173427581</v>
      </c>
    </row>
    <row r="101">
      <c r="A101" s="10" t="s">
        <v>275</v>
      </c>
      <c r="B101" s="1">
        <v>200000.0</v>
      </c>
      <c r="C101" s="1">
        <v>5.13988780975341</v>
      </c>
      <c r="K101" s="10" t="s">
        <v>276</v>
      </c>
      <c r="L101" s="1">
        <v>202000.0</v>
      </c>
      <c r="M101" s="1">
        <v>0.140083074569702</v>
      </c>
      <c r="U101" s="10" t="s">
        <v>275</v>
      </c>
      <c r="V101" s="1">
        <v>200000.0</v>
      </c>
      <c r="W101" s="1">
        <v>1.01045083999633</v>
      </c>
    </row>
    <row r="102">
      <c r="A102" s="10" t="s">
        <v>276</v>
      </c>
      <c r="B102" s="1">
        <v>202000.0</v>
      </c>
      <c r="C102" s="1">
        <v>5.16687297821044</v>
      </c>
      <c r="K102" s="10" t="s">
        <v>277</v>
      </c>
      <c r="L102" s="1">
        <v>204000.0</v>
      </c>
      <c r="M102" s="1">
        <v>0.137540712952613</v>
      </c>
      <c r="U102" s="10" t="s">
        <v>276</v>
      </c>
      <c r="V102" s="1">
        <v>202000.0</v>
      </c>
      <c r="W102" s="1">
        <v>0.976813852787017</v>
      </c>
    </row>
    <row r="103">
      <c r="A103" s="10" t="s">
        <v>277</v>
      </c>
      <c r="B103" s="1">
        <v>204000.0</v>
      </c>
      <c r="C103" s="1">
        <v>5.16600894927978</v>
      </c>
      <c r="K103" s="10" t="s">
        <v>278</v>
      </c>
      <c r="L103" s="1">
        <v>206000.0</v>
      </c>
      <c r="M103" s="1">
        <v>0.140599846839904</v>
      </c>
      <c r="U103" s="10" t="s">
        <v>277</v>
      </c>
      <c r="V103" s="1">
        <v>204000.0</v>
      </c>
      <c r="W103" s="1">
        <v>0.957811832427978</v>
      </c>
    </row>
    <row r="104">
      <c r="A104" s="10" t="s">
        <v>278</v>
      </c>
      <c r="B104" s="1">
        <v>206000.0</v>
      </c>
      <c r="C104" s="1">
        <v>5.07577514648437</v>
      </c>
      <c r="K104" s="10" t="s">
        <v>279</v>
      </c>
      <c r="L104" s="1">
        <v>208000.0</v>
      </c>
      <c r="M104" s="1">
        <v>0.131733134388923</v>
      </c>
      <c r="U104" s="10" t="s">
        <v>278</v>
      </c>
      <c r="V104" s="1">
        <v>206000.0</v>
      </c>
      <c r="W104" s="1">
        <v>0.994942069053649</v>
      </c>
    </row>
    <row r="105">
      <c r="A105" s="10" t="s">
        <v>279</v>
      </c>
      <c r="B105" s="1">
        <v>208000.0</v>
      </c>
      <c r="C105" s="1">
        <v>5.13689947128295</v>
      </c>
      <c r="K105" s="10" t="s">
        <v>280</v>
      </c>
      <c r="L105" s="1">
        <v>210000.0</v>
      </c>
      <c r="M105" s="1">
        <v>0.135586261749267</v>
      </c>
      <c r="U105" s="10" t="s">
        <v>279</v>
      </c>
      <c r="V105" s="1">
        <v>208000.0</v>
      </c>
      <c r="W105" s="1">
        <v>0.936335623264312</v>
      </c>
    </row>
    <row r="106">
      <c r="A106" s="10" t="s">
        <v>280</v>
      </c>
      <c r="B106" s="1">
        <v>210000.0</v>
      </c>
      <c r="C106" s="1">
        <v>5.20572996139526</v>
      </c>
      <c r="K106" s="10" t="s">
        <v>281</v>
      </c>
      <c r="L106" s="1">
        <v>212000.0</v>
      </c>
      <c r="M106" s="1">
        <v>0.131899654865264</v>
      </c>
      <c r="U106" s="10" t="s">
        <v>280</v>
      </c>
      <c r="V106" s="1">
        <v>210000.0</v>
      </c>
      <c r="W106" s="1">
        <v>0.913171589374542</v>
      </c>
    </row>
    <row r="107">
      <c r="A107" s="10" t="s">
        <v>281</v>
      </c>
      <c r="B107" s="1">
        <v>212000.0</v>
      </c>
      <c r="C107" s="1">
        <v>5.19883584976196</v>
      </c>
      <c r="K107" s="10" t="s">
        <v>282</v>
      </c>
      <c r="L107" s="1">
        <v>214000.0</v>
      </c>
      <c r="M107" s="1">
        <v>0.142914623022079</v>
      </c>
      <c r="U107" s="10" t="s">
        <v>281</v>
      </c>
      <c r="V107" s="1">
        <v>212000.0</v>
      </c>
      <c r="W107" s="1">
        <v>0.983830630779266</v>
      </c>
    </row>
    <row r="108">
      <c r="A108" s="10" t="s">
        <v>282</v>
      </c>
      <c r="B108" s="1">
        <v>214000.0</v>
      </c>
      <c r="C108" s="1">
        <v>5.1341004371643</v>
      </c>
      <c r="K108" s="10" t="s">
        <v>283</v>
      </c>
      <c r="L108" s="1">
        <v>216000.0</v>
      </c>
      <c r="M108" s="1">
        <v>0.129884153604507</v>
      </c>
      <c r="U108" s="10" t="s">
        <v>282</v>
      </c>
      <c r="V108" s="1">
        <v>214000.0</v>
      </c>
      <c r="W108" s="1">
        <v>0.909266352653503</v>
      </c>
    </row>
    <row r="109">
      <c r="A109" s="10" t="s">
        <v>283</v>
      </c>
      <c r="B109" s="1">
        <v>216000.0</v>
      </c>
      <c r="C109" s="1">
        <v>5.1357455253601</v>
      </c>
      <c r="K109" s="10" t="s">
        <v>284</v>
      </c>
      <c r="L109" s="1">
        <v>218000.0</v>
      </c>
      <c r="M109" s="1">
        <v>0.132107585668563</v>
      </c>
      <c r="U109" s="10" t="s">
        <v>283</v>
      </c>
      <c r="V109" s="1">
        <v>216000.0</v>
      </c>
      <c r="W109" s="1">
        <v>0.907483696937561</v>
      </c>
    </row>
    <row r="110">
      <c r="A110" s="10" t="s">
        <v>284</v>
      </c>
      <c r="B110" s="1">
        <v>218000.0</v>
      </c>
      <c r="C110" s="1">
        <v>5.18617343902587</v>
      </c>
      <c r="K110" s="10" t="s">
        <v>285</v>
      </c>
      <c r="L110" s="1">
        <v>220000.0</v>
      </c>
      <c r="M110" s="1">
        <v>0.135916545987129</v>
      </c>
      <c r="U110" s="10" t="s">
        <v>284</v>
      </c>
      <c r="V110" s="1">
        <v>218000.0</v>
      </c>
      <c r="W110" s="1">
        <v>1.00046122074127</v>
      </c>
    </row>
    <row r="111">
      <c r="A111" s="10" t="s">
        <v>285</v>
      </c>
      <c r="B111" s="1">
        <v>220000.0</v>
      </c>
      <c r="C111" s="1">
        <v>5.15714979171752</v>
      </c>
      <c r="K111" s="10" t="s">
        <v>286</v>
      </c>
      <c r="L111" s="1">
        <v>222000.0</v>
      </c>
      <c r="M111" s="1">
        <v>0.133454918861389</v>
      </c>
      <c r="U111" s="10" t="s">
        <v>285</v>
      </c>
      <c r="V111" s="1">
        <v>220000.0</v>
      </c>
      <c r="W111" s="1">
        <v>0.929729998111724</v>
      </c>
    </row>
    <row r="112">
      <c r="A112" s="10" t="s">
        <v>286</v>
      </c>
      <c r="B112" s="1">
        <v>222000.0</v>
      </c>
      <c r="C112" s="1">
        <v>5.11421346664428</v>
      </c>
      <c r="K112" s="10" t="s">
        <v>287</v>
      </c>
      <c r="L112" s="1">
        <v>224000.0</v>
      </c>
      <c r="M112" s="1">
        <v>0.133358001708984</v>
      </c>
      <c r="U112" s="10" t="s">
        <v>286</v>
      </c>
      <c r="V112" s="1">
        <v>222000.0</v>
      </c>
      <c r="W112" s="1">
        <v>0.900574445724487</v>
      </c>
    </row>
    <row r="113">
      <c r="A113" s="10" t="s">
        <v>287</v>
      </c>
      <c r="B113" s="1">
        <v>224000.0</v>
      </c>
      <c r="C113" s="1">
        <v>5.19102907180786</v>
      </c>
      <c r="K113" s="10" t="s">
        <v>288</v>
      </c>
      <c r="L113" s="1">
        <v>226000.0</v>
      </c>
      <c r="M113" s="1">
        <v>0.133187234401702</v>
      </c>
      <c r="U113" s="10" t="s">
        <v>287</v>
      </c>
      <c r="V113" s="1">
        <v>224000.0</v>
      </c>
      <c r="W113" s="1">
        <v>1.00653266906738</v>
      </c>
    </row>
    <row r="114">
      <c r="A114" s="10" t="s">
        <v>288</v>
      </c>
      <c r="B114" s="1">
        <v>226000.0</v>
      </c>
      <c r="C114" s="1">
        <v>5.17764711380004</v>
      </c>
      <c r="K114" s="10" t="s">
        <v>289</v>
      </c>
      <c r="L114" s="1">
        <v>228000.0</v>
      </c>
      <c r="M114" s="1">
        <v>0.13178364932537</v>
      </c>
      <c r="U114" s="10" t="s">
        <v>288</v>
      </c>
      <c r="V114" s="1">
        <v>226000.0</v>
      </c>
      <c r="W114" s="1">
        <v>0.919049620628356</v>
      </c>
    </row>
    <row r="115">
      <c r="A115" s="10" t="s">
        <v>289</v>
      </c>
      <c r="B115" s="1">
        <v>228000.0</v>
      </c>
      <c r="C115" s="1">
        <v>5.16043949127197</v>
      </c>
      <c r="K115" s="10" t="s">
        <v>290</v>
      </c>
      <c r="L115" s="1">
        <v>230000.0</v>
      </c>
      <c r="M115" s="1">
        <v>0.130859315395355</v>
      </c>
      <c r="U115" s="10" t="s">
        <v>289</v>
      </c>
      <c r="V115" s="1">
        <v>228000.0</v>
      </c>
      <c r="W115" s="1">
        <v>0.899622917175293</v>
      </c>
    </row>
    <row r="116">
      <c r="A116" s="10" t="s">
        <v>290</v>
      </c>
      <c r="B116" s="1">
        <v>230000.0</v>
      </c>
      <c r="C116" s="1">
        <v>5.15734243392944</v>
      </c>
      <c r="K116" s="10" t="s">
        <v>291</v>
      </c>
      <c r="L116" s="1">
        <v>232000.0</v>
      </c>
      <c r="M116" s="1">
        <v>0.123489879071712</v>
      </c>
      <c r="U116" s="10" t="s">
        <v>290</v>
      </c>
      <c r="V116" s="1">
        <v>230000.0</v>
      </c>
      <c r="W116" s="1">
        <v>0.988408505916595</v>
      </c>
    </row>
    <row r="117">
      <c r="A117" s="10" t="s">
        <v>291</v>
      </c>
      <c r="B117" s="1">
        <v>232000.0</v>
      </c>
      <c r="C117" s="1">
        <v>5.23035240173339</v>
      </c>
      <c r="K117" s="10" t="s">
        <v>292</v>
      </c>
      <c r="L117" s="1">
        <v>234000.0</v>
      </c>
      <c r="M117" s="1">
        <v>0.11790581792593</v>
      </c>
      <c r="U117" s="10" t="s">
        <v>291</v>
      </c>
      <c r="V117" s="1">
        <v>232000.0</v>
      </c>
      <c r="W117" s="1">
        <v>0.918216943740844</v>
      </c>
    </row>
    <row r="118">
      <c r="A118" s="10" t="s">
        <v>292</v>
      </c>
      <c r="B118" s="1">
        <v>234000.0</v>
      </c>
      <c r="C118" s="1">
        <v>5.1673092842102</v>
      </c>
      <c r="K118" s="10" t="s">
        <v>293</v>
      </c>
      <c r="L118" s="1">
        <v>236000.0</v>
      </c>
      <c r="M118" s="1">
        <v>0.130799949169158</v>
      </c>
      <c r="U118" s="10" t="s">
        <v>292</v>
      </c>
      <c r="V118" s="1">
        <v>234000.0</v>
      </c>
      <c r="W118" s="1">
        <v>0.908255577087402</v>
      </c>
    </row>
    <row r="119">
      <c r="A119" s="10" t="s">
        <v>293</v>
      </c>
      <c r="B119" s="1">
        <v>236000.0</v>
      </c>
      <c r="C119" s="1">
        <v>5.18816184997558</v>
      </c>
      <c r="K119" s="10" t="s">
        <v>294</v>
      </c>
      <c r="L119" s="1">
        <v>238000.0</v>
      </c>
      <c r="M119" s="1">
        <v>0.130268484354019</v>
      </c>
      <c r="U119" s="10" t="s">
        <v>293</v>
      </c>
      <c r="V119" s="1">
        <v>236000.0</v>
      </c>
      <c r="W119" s="1">
        <v>0.977206826210022</v>
      </c>
    </row>
    <row r="120">
      <c r="A120" s="10" t="s">
        <v>294</v>
      </c>
      <c r="B120" s="1">
        <v>238000.0</v>
      </c>
      <c r="C120" s="1">
        <v>5.12551689147949</v>
      </c>
      <c r="K120" s="10" t="s">
        <v>295</v>
      </c>
      <c r="L120" s="1">
        <v>240000.0</v>
      </c>
      <c r="M120" s="1">
        <v>0.133767038583755</v>
      </c>
      <c r="U120" s="10" t="s">
        <v>294</v>
      </c>
      <c r="V120" s="1">
        <v>238000.0</v>
      </c>
      <c r="W120" s="1">
        <v>0.942360520362854</v>
      </c>
    </row>
    <row r="121">
      <c r="A121" s="10" t="s">
        <v>295</v>
      </c>
      <c r="B121" s="1">
        <v>240000.0</v>
      </c>
      <c r="C121" s="1">
        <v>5.13304376602172</v>
      </c>
      <c r="K121" s="10" t="s">
        <v>296</v>
      </c>
      <c r="L121" s="1">
        <v>242000.0</v>
      </c>
      <c r="M121" s="1">
        <v>0.124882921576499</v>
      </c>
      <c r="U121" s="10" t="s">
        <v>295</v>
      </c>
      <c r="V121" s="1">
        <v>240000.0</v>
      </c>
      <c r="W121" s="1">
        <v>0.895219147205352</v>
      </c>
    </row>
    <row r="122">
      <c r="A122" s="10" t="s">
        <v>296</v>
      </c>
      <c r="B122" s="1">
        <v>242000.0</v>
      </c>
      <c r="C122" s="1">
        <v>5.19125270843505</v>
      </c>
      <c r="K122" s="10" t="s">
        <v>297</v>
      </c>
      <c r="L122" s="1">
        <v>244000.0</v>
      </c>
      <c r="M122" s="1">
        <v>0.125645697116851</v>
      </c>
      <c r="U122" s="10" t="s">
        <v>296</v>
      </c>
      <c r="V122" s="1">
        <v>242000.0</v>
      </c>
      <c r="W122" s="1">
        <v>0.970649421215057</v>
      </c>
    </row>
    <row r="123">
      <c r="A123" s="10" t="s">
        <v>297</v>
      </c>
      <c r="B123" s="1">
        <v>244000.0</v>
      </c>
      <c r="C123" s="1">
        <v>5.17536544799804</v>
      </c>
      <c r="K123" s="10" t="s">
        <v>298</v>
      </c>
      <c r="L123" s="1">
        <v>246000.0</v>
      </c>
      <c r="M123" s="1">
        <v>0.120241396129131</v>
      </c>
      <c r="U123" s="10" t="s">
        <v>297</v>
      </c>
      <c r="V123" s="1">
        <v>244000.0</v>
      </c>
      <c r="W123" s="1">
        <v>0.937965273857116</v>
      </c>
    </row>
    <row r="124">
      <c r="A124" s="10" t="s">
        <v>298</v>
      </c>
      <c r="B124" s="1">
        <v>246000.0</v>
      </c>
      <c r="C124" s="1">
        <v>5.2152361869812</v>
      </c>
      <c r="K124" s="10" t="s">
        <v>299</v>
      </c>
      <c r="L124" s="1">
        <v>248000.0</v>
      </c>
      <c r="M124" s="1">
        <v>0.1244598031044</v>
      </c>
      <c r="U124" s="10" t="s">
        <v>298</v>
      </c>
      <c r="V124" s="1">
        <v>246000.0</v>
      </c>
      <c r="W124" s="1">
        <v>0.907301425933837</v>
      </c>
    </row>
    <row r="125">
      <c r="A125" s="10" t="s">
        <v>299</v>
      </c>
      <c r="B125" s="1">
        <v>248000.0</v>
      </c>
      <c r="C125" s="1">
        <v>5.17634296417236</v>
      </c>
      <c r="K125" s="10" t="s">
        <v>300</v>
      </c>
      <c r="L125" s="1">
        <v>250000.0</v>
      </c>
      <c r="M125" s="1">
        <v>0.123055875301361</v>
      </c>
      <c r="U125" s="10" t="s">
        <v>299</v>
      </c>
      <c r="V125" s="1">
        <v>248000.0</v>
      </c>
      <c r="W125" s="1">
        <v>0.972975254058837</v>
      </c>
    </row>
    <row r="126">
      <c r="A126" s="10" t="s">
        <v>300</v>
      </c>
      <c r="B126" s="1">
        <v>250000.0</v>
      </c>
      <c r="C126" s="1">
        <v>5.17392826080322</v>
      </c>
      <c r="K126" s="10" t="s">
        <v>301</v>
      </c>
      <c r="L126" s="1">
        <v>252000.0</v>
      </c>
      <c r="M126" s="1">
        <v>0.142112284898757</v>
      </c>
      <c r="U126" s="10" t="s">
        <v>300</v>
      </c>
      <c r="V126" s="1">
        <v>250000.0</v>
      </c>
      <c r="W126" s="1">
        <v>0.930435717105865</v>
      </c>
    </row>
    <row r="127">
      <c r="A127" s="10" t="s">
        <v>301</v>
      </c>
      <c r="B127" s="1">
        <v>252000.0</v>
      </c>
      <c r="C127" s="1">
        <v>5.14305305480957</v>
      </c>
      <c r="K127" s="10" t="s">
        <v>302</v>
      </c>
      <c r="L127" s="1">
        <v>254000.0</v>
      </c>
      <c r="M127" s="1">
        <v>0.126669108867645</v>
      </c>
      <c r="U127" s="10" t="s">
        <v>301</v>
      </c>
      <c r="V127" s="1">
        <v>252000.0</v>
      </c>
      <c r="W127" s="1">
        <v>0.89040982723236</v>
      </c>
    </row>
    <row r="128">
      <c r="A128" s="10" t="s">
        <v>302</v>
      </c>
      <c r="B128" s="1">
        <v>254000.0</v>
      </c>
      <c r="C128" s="1">
        <v>5.14822959899902</v>
      </c>
      <c r="K128" s="10" t="s">
        <v>303</v>
      </c>
      <c r="L128" s="1">
        <v>256000.0</v>
      </c>
      <c r="M128" s="1">
        <v>0.116561494767665</v>
      </c>
      <c r="U128" s="10" t="s">
        <v>302</v>
      </c>
      <c r="V128" s="1">
        <v>254000.0</v>
      </c>
      <c r="W128" s="1">
        <v>0.979841530323028</v>
      </c>
    </row>
    <row r="129">
      <c r="A129" s="10" t="s">
        <v>303</v>
      </c>
      <c r="B129" s="1">
        <v>256000.0</v>
      </c>
      <c r="C129" s="1">
        <v>5.10274934768676</v>
      </c>
      <c r="K129" s="10" t="s">
        <v>304</v>
      </c>
      <c r="L129" s="1">
        <v>258000.0</v>
      </c>
      <c r="M129" s="1">
        <v>0.130496457219123</v>
      </c>
      <c r="U129" s="10" t="s">
        <v>303</v>
      </c>
      <c r="V129" s="1">
        <v>256000.0</v>
      </c>
      <c r="W129" s="1">
        <v>0.914122402667999</v>
      </c>
    </row>
    <row r="130">
      <c r="A130" s="10" t="s">
        <v>304</v>
      </c>
      <c r="B130" s="1">
        <v>258000.0</v>
      </c>
      <c r="C130" s="1">
        <v>5.13358974456787</v>
      </c>
      <c r="K130" s="10" t="s">
        <v>305</v>
      </c>
      <c r="L130" s="1">
        <v>260000.0</v>
      </c>
      <c r="M130" s="1">
        <v>0.121902026236057</v>
      </c>
      <c r="U130" s="10" t="s">
        <v>304</v>
      </c>
      <c r="V130" s="1">
        <v>258000.0</v>
      </c>
      <c r="W130" s="1">
        <v>0.891067266464233</v>
      </c>
    </row>
    <row r="131">
      <c r="A131" s="10" t="s">
        <v>305</v>
      </c>
      <c r="B131" s="1">
        <v>260000.0</v>
      </c>
      <c r="C131" s="1">
        <v>5.18244361877441</v>
      </c>
      <c r="K131" s="10" t="s">
        <v>306</v>
      </c>
      <c r="L131" s="1">
        <v>262000.0</v>
      </c>
      <c r="M131" s="1">
        <v>0.12233842909336</v>
      </c>
      <c r="U131" s="10" t="s">
        <v>305</v>
      </c>
      <c r="V131" s="1">
        <v>260000.0</v>
      </c>
      <c r="W131" s="1">
        <v>0.944873452186584</v>
      </c>
    </row>
    <row r="132">
      <c r="A132" s="10" t="s">
        <v>306</v>
      </c>
      <c r="B132" s="1">
        <v>262000.0</v>
      </c>
      <c r="C132" s="1">
        <v>5.22432088851928</v>
      </c>
      <c r="K132" s="10" t="s">
        <v>307</v>
      </c>
      <c r="L132" s="1">
        <v>264000.0</v>
      </c>
      <c r="M132" s="1">
        <v>0.130845144391059</v>
      </c>
      <c r="U132" s="10" t="s">
        <v>306</v>
      </c>
      <c r="V132" s="1">
        <v>262000.0</v>
      </c>
      <c r="W132" s="1">
        <v>0.887721180915832</v>
      </c>
    </row>
    <row r="133">
      <c r="A133" s="10" t="s">
        <v>307</v>
      </c>
      <c r="B133" s="1">
        <v>264000.0</v>
      </c>
      <c r="C133" s="1">
        <v>5.13523149490356</v>
      </c>
      <c r="K133" s="10" t="s">
        <v>308</v>
      </c>
      <c r="L133" s="1">
        <v>266000.0</v>
      </c>
      <c r="M133" s="1">
        <v>0.12809507548809</v>
      </c>
      <c r="U133" s="10" t="s">
        <v>307</v>
      </c>
      <c r="V133" s="1">
        <v>264000.0</v>
      </c>
      <c r="W133" s="1">
        <v>0.889392912387847</v>
      </c>
    </row>
    <row r="134">
      <c r="A134" s="10" t="s">
        <v>308</v>
      </c>
      <c r="B134" s="1">
        <v>266000.0</v>
      </c>
      <c r="C134" s="1">
        <v>5.1712737083435</v>
      </c>
      <c r="K134" s="10" t="s">
        <v>309</v>
      </c>
      <c r="L134" s="1">
        <v>268000.0</v>
      </c>
      <c r="M134" s="1">
        <v>0.1216651648283</v>
      </c>
      <c r="U134" s="10" t="s">
        <v>308</v>
      </c>
      <c r="V134" s="1">
        <v>266000.0</v>
      </c>
      <c r="W134" s="1">
        <v>0.903340518474578</v>
      </c>
    </row>
    <row r="135">
      <c r="A135" s="10" t="s">
        <v>309</v>
      </c>
      <c r="B135" s="1">
        <v>268000.0</v>
      </c>
      <c r="C135" s="1">
        <v>5.18887853622436</v>
      </c>
      <c r="K135" s="10" t="s">
        <v>310</v>
      </c>
      <c r="L135" s="1">
        <v>270000.0</v>
      </c>
      <c r="M135" s="1">
        <v>0.125556349754333</v>
      </c>
      <c r="U135" s="10" t="s">
        <v>309</v>
      </c>
      <c r="V135" s="1">
        <v>268000.0</v>
      </c>
      <c r="W135" s="1">
        <v>0.939159393310546</v>
      </c>
    </row>
    <row r="136">
      <c r="A136" s="10" t="s">
        <v>310</v>
      </c>
      <c r="B136" s="1">
        <v>270000.0</v>
      </c>
      <c r="C136" s="1">
        <v>5.20152282714843</v>
      </c>
      <c r="K136" s="10" t="s">
        <v>311</v>
      </c>
      <c r="L136" s="1">
        <v>272000.0</v>
      </c>
      <c r="M136" s="1">
        <v>0.126201778650283</v>
      </c>
      <c r="U136" s="10" t="s">
        <v>310</v>
      </c>
      <c r="V136" s="1">
        <v>270000.0</v>
      </c>
      <c r="W136" s="1">
        <v>0.902169287204742</v>
      </c>
    </row>
    <row r="137">
      <c r="A137" s="10" t="s">
        <v>311</v>
      </c>
      <c r="B137" s="1">
        <v>272000.0</v>
      </c>
      <c r="C137" s="1">
        <v>5.17639303207397</v>
      </c>
      <c r="K137" s="10" t="s">
        <v>312</v>
      </c>
      <c r="L137" s="1">
        <v>274000.0</v>
      </c>
      <c r="M137" s="1">
        <v>0.132320761680603</v>
      </c>
      <c r="U137" s="10" t="s">
        <v>311</v>
      </c>
      <c r="V137" s="1">
        <v>272000.0</v>
      </c>
      <c r="W137" s="1">
        <v>0.887638092041015</v>
      </c>
    </row>
    <row r="138">
      <c r="A138" s="10" t="s">
        <v>312</v>
      </c>
      <c r="B138" s="1">
        <v>274000.0</v>
      </c>
      <c r="C138" s="1">
        <v>5.20315408706665</v>
      </c>
      <c r="K138" s="10" t="s">
        <v>313</v>
      </c>
      <c r="L138" s="1">
        <v>276000.0</v>
      </c>
      <c r="M138" s="1">
        <v>0.120151691138744</v>
      </c>
      <c r="U138" s="10" t="s">
        <v>312</v>
      </c>
      <c r="V138" s="1">
        <v>274000.0</v>
      </c>
      <c r="W138" s="1">
        <v>0.946539878845214</v>
      </c>
    </row>
    <row r="139">
      <c r="A139" s="10" t="s">
        <v>313</v>
      </c>
      <c r="B139" s="1">
        <v>276000.0</v>
      </c>
      <c r="C139" s="1">
        <v>5.18901252746582</v>
      </c>
      <c r="K139" s="10" t="s">
        <v>314</v>
      </c>
      <c r="L139" s="1">
        <v>278000.0</v>
      </c>
      <c r="M139" s="1">
        <v>0.122000664472579</v>
      </c>
      <c r="U139" s="10" t="s">
        <v>313</v>
      </c>
      <c r="V139" s="1">
        <v>276000.0</v>
      </c>
      <c r="W139" s="1">
        <v>0.910656034946441</v>
      </c>
    </row>
    <row r="140">
      <c r="A140" s="10" t="s">
        <v>314</v>
      </c>
      <c r="B140" s="1">
        <v>278000.0</v>
      </c>
      <c r="C140" s="1">
        <v>5.23046493530273</v>
      </c>
      <c r="K140" s="10" t="s">
        <v>315</v>
      </c>
      <c r="L140" s="1">
        <v>280000.0</v>
      </c>
      <c r="M140" s="1">
        <v>0.124596752226352</v>
      </c>
      <c r="U140" s="10" t="s">
        <v>314</v>
      </c>
      <c r="V140" s="1">
        <v>278000.0</v>
      </c>
      <c r="W140" s="1">
        <v>0.887796103954315</v>
      </c>
    </row>
    <row r="141">
      <c r="A141" s="10" t="s">
        <v>315</v>
      </c>
      <c r="B141" s="1">
        <v>280000.0</v>
      </c>
      <c r="C141" s="1">
        <v>5.21016883850097</v>
      </c>
      <c r="K141" s="10" t="s">
        <v>316</v>
      </c>
      <c r="L141" s="1">
        <v>282000.0</v>
      </c>
      <c r="M141" s="1">
        <v>0.105260267853736</v>
      </c>
      <c r="U141" s="10" t="s">
        <v>315</v>
      </c>
      <c r="V141" s="1">
        <v>280000.0</v>
      </c>
      <c r="W141" s="1">
        <v>0.959595739841461</v>
      </c>
    </row>
    <row r="142">
      <c r="A142" s="10" t="s">
        <v>316</v>
      </c>
      <c r="B142" s="1">
        <v>282000.0</v>
      </c>
      <c r="C142" s="1">
        <v>5.23462343215942</v>
      </c>
      <c r="K142" s="10" t="s">
        <v>317</v>
      </c>
      <c r="L142" s="1">
        <v>284000.0</v>
      </c>
      <c r="M142" s="1">
        <v>0.122921839356422</v>
      </c>
      <c r="U142" s="10" t="s">
        <v>316</v>
      </c>
      <c r="V142" s="1">
        <v>282000.0</v>
      </c>
      <c r="W142" s="1">
        <v>0.898029029369354</v>
      </c>
    </row>
    <row r="143">
      <c r="A143" s="10" t="s">
        <v>317</v>
      </c>
      <c r="B143" s="1">
        <v>284000.0</v>
      </c>
      <c r="C143" s="1">
        <v>5.2276291847229</v>
      </c>
      <c r="K143" s="10" t="s">
        <v>318</v>
      </c>
      <c r="L143" s="1">
        <v>286000.0</v>
      </c>
      <c r="M143" s="1">
        <v>0.124521546065807</v>
      </c>
      <c r="U143" s="10" t="s">
        <v>317</v>
      </c>
      <c r="V143" s="1">
        <v>284000.0</v>
      </c>
      <c r="W143" s="1">
        <v>0.864830315113067</v>
      </c>
    </row>
    <row r="144">
      <c r="A144" s="10" t="s">
        <v>318</v>
      </c>
      <c r="B144" s="1">
        <v>286000.0</v>
      </c>
      <c r="C144" s="1">
        <v>5.21009302139282</v>
      </c>
      <c r="K144" s="10" t="s">
        <v>319</v>
      </c>
      <c r="L144" s="1">
        <v>288000.0</v>
      </c>
      <c r="M144" s="1">
        <v>0.115459725260734</v>
      </c>
      <c r="U144" s="10" t="s">
        <v>318</v>
      </c>
      <c r="V144" s="1">
        <v>286000.0</v>
      </c>
      <c r="W144" s="1">
        <v>0.937388360500335</v>
      </c>
    </row>
    <row r="145">
      <c r="A145" s="10" t="s">
        <v>319</v>
      </c>
      <c r="B145" s="1">
        <v>288000.0</v>
      </c>
      <c r="C145" s="1">
        <v>5.22298526763916</v>
      </c>
      <c r="K145" s="10" t="s">
        <v>320</v>
      </c>
      <c r="L145" s="1">
        <v>290000.0</v>
      </c>
      <c r="M145" s="1">
        <v>0.127394184470176</v>
      </c>
      <c r="U145" s="10" t="s">
        <v>319</v>
      </c>
      <c r="V145" s="1">
        <v>288000.0</v>
      </c>
      <c r="W145" s="1">
        <v>0.904002547264099</v>
      </c>
    </row>
    <row r="146">
      <c r="A146" s="10" t="s">
        <v>320</v>
      </c>
      <c r="B146" s="1">
        <v>290000.0</v>
      </c>
      <c r="C146" s="1">
        <v>5.18902063369751</v>
      </c>
      <c r="K146" s="10" t="s">
        <v>321</v>
      </c>
      <c r="L146" s="1">
        <v>292000.0</v>
      </c>
      <c r="M146" s="1">
        <v>0.113413676619529</v>
      </c>
      <c r="U146" s="10" t="s">
        <v>320</v>
      </c>
      <c r="V146" s="1">
        <v>290000.0</v>
      </c>
      <c r="W146" s="1">
        <v>0.878913164138794</v>
      </c>
    </row>
    <row r="147">
      <c r="A147" s="10" t="s">
        <v>321</v>
      </c>
      <c r="B147" s="1">
        <v>292000.0</v>
      </c>
      <c r="C147" s="1">
        <v>5.17237949371337</v>
      </c>
      <c r="K147" s="10" t="s">
        <v>322</v>
      </c>
      <c r="L147" s="1">
        <v>294000.0</v>
      </c>
      <c r="M147" s="1">
        <v>0.11856560409069</v>
      </c>
      <c r="U147" s="10" t="s">
        <v>321</v>
      </c>
      <c r="V147" s="1">
        <v>292000.0</v>
      </c>
      <c r="W147" s="1">
        <v>0.942108154296875</v>
      </c>
    </row>
    <row r="148">
      <c r="A148" s="10" t="s">
        <v>322</v>
      </c>
      <c r="B148" s="1">
        <v>294000.0</v>
      </c>
      <c r="C148" s="1">
        <v>5.24445915222168</v>
      </c>
      <c r="K148" s="10" t="s">
        <v>323</v>
      </c>
      <c r="L148" s="1">
        <v>296000.0</v>
      </c>
      <c r="M148" s="1">
        <v>0.114159427583217</v>
      </c>
      <c r="U148" s="10" t="s">
        <v>322</v>
      </c>
      <c r="V148" s="1">
        <v>294000.0</v>
      </c>
      <c r="W148" s="1">
        <v>0.907188832759857</v>
      </c>
    </row>
    <row r="149">
      <c r="A149" s="10" t="s">
        <v>323</v>
      </c>
      <c r="B149" s="1">
        <v>296000.0</v>
      </c>
      <c r="C149" s="1">
        <v>5.24302864074707</v>
      </c>
      <c r="K149" s="10" t="s">
        <v>324</v>
      </c>
      <c r="L149" s="1">
        <v>298000.0</v>
      </c>
      <c r="M149" s="1">
        <v>0.11336275935173</v>
      </c>
      <c r="U149" s="10" t="s">
        <v>323</v>
      </c>
      <c r="V149" s="1">
        <v>296000.0</v>
      </c>
      <c r="W149" s="1">
        <v>0.86698168516159</v>
      </c>
    </row>
    <row r="150">
      <c r="A150" s="10" t="s">
        <v>324</v>
      </c>
      <c r="B150" s="1">
        <v>298000.0</v>
      </c>
      <c r="C150" s="1">
        <v>5.18607854843139</v>
      </c>
      <c r="K150" s="10" t="s">
        <v>325</v>
      </c>
      <c r="L150" s="1">
        <v>300000.0</v>
      </c>
      <c r="M150" s="1">
        <v>0.122749045491218</v>
      </c>
      <c r="U150" s="10" t="s">
        <v>324</v>
      </c>
      <c r="V150" s="1">
        <v>298000.0</v>
      </c>
      <c r="W150" s="1">
        <v>0.957457244396209</v>
      </c>
    </row>
    <row r="151">
      <c r="A151" s="10" t="s">
        <v>325</v>
      </c>
      <c r="B151" s="1">
        <v>300000.0</v>
      </c>
      <c r="C151" s="1">
        <v>5.18017673492431</v>
      </c>
      <c r="K151" s="10" t="s">
        <v>326</v>
      </c>
      <c r="L151" s="1">
        <v>302000.0</v>
      </c>
      <c r="M151" s="1">
        <v>0.118030346930027</v>
      </c>
      <c r="U151" s="10" t="s">
        <v>325</v>
      </c>
      <c r="V151" s="1">
        <v>300000.0</v>
      </c>
      <c r="W151" s="1">
        <v>0.90912640094757</v>
      </c>
    </row>
    <row r="152">
      <c r="A152" s="10" t="s">
        <v>326</v>
      </c>
      <c r="B152" s="1">
        <v>302000.0</v>
      </c>
      <c r="C152" s="1">
        <v>5.1964201927185</v>
      </c>
      <c r="K152" s="10" t="s">
        <v>327</v>
      </c>
      <c r="L152" s="1">
        <v>304000.0</v>
      </c>
      <c r="M152" s="1">
        <v>0.118677832186222</v>
      </c>
      <c r="U152" s="10" t="s">
        <v>326</v>
      </c>
      <c r="V152" s="1">
        <v>302000.0</v>
      </c>
      <c r="W152" s="1">
        <v>0.879739105701446</v>
      </c>
    </row>
    <row r="153">
      <c r="A153" s="10" t="s">
        <v>327</v>
      </c>
      <c r="B153" s="1">
        <v>304000.0</v>
      </c>
      <c r="C153" s="1">
        <v>5.17682266235351</v>
      </c>
      <c r="K153" s="10" t="s">
        <v>328</v>
      </c>
      <c r="L153" s="1">
        <v>306000.0</v>
      </c>
      <c r="M153" s="1">
        <v>0.114446029067039</v>
      </c>
      <c r="U153" s="10" t="s">
        <v>327</v>
      </c>
      <c r="V153" s="1">
        <v>304000.0</v>
      </c>
      <c r="W153" s="1">
        <v>0.968472242355346</v>
      </c>
    </row>
    <row r="154">
      <c r="A154" s="10" t="s">
        <v>328</v>
      </c>
      <c r="B154" s="1">
        <v>306000.0</v>
      </c>
      <c r="C154" s="1">
        <v>5.19679164886474</v>
      </c>
      <c r="K154" s="10" t="s">
        <v>329</v>
      </c>
      <c r="L154" s="1">
        <v>308000.0</v>
      </c>
      <c r="M154" s="1">
        <v>0.109933331608772</v>
      </c>
      <c r="U154" s="10" t="s">
        <v>328</v>
      </c>
      <c r="V154" s="1">
        <v>306000.0</v>
      </c>
      <c r="W154" s="1">
        <v>0.888678252696991</v>
      </c>
    </row>
    <row r="155">
      <c r="A155" s="10" t="s">
        <v>329</v>
      </c>
      <c r="B155" s="1">
        <v>308000.0</v>
      </c>
      <c r="C155" s="1">
        <v>5.18864393234252</v>
      </c>
      <c r="K155" s="10" t="s">
        <v>330</v>
      </c>
      <c r="L155" s="1">
        <v>310000.0</v>
      </c>
      <c r="M155" s="1">
        <v>0.120438948273658</v>
      </c>
      <c r="U155" s="10" t="s">
        <v>329</v>
      </c>
      <c r="V155" s="1">
        <v>308000.0</v>
      </c>
      <c r="W155" s="1">
        <v>0.881653308868408</v>
      </c>
    </row>
    <row r="156">
      <c r="A156" s="10" t="s">
        <v>330</v>
      </c>
      <c r="B156" s="1">
        <v>310000.0</v>
      </c>
      <c r="C156" s="1">
        <v>5.1960277557373</v>
      </c>
      <c r="L156" s="11"/>
      <c r="M156" s="11"/>
      <c r="U156" s="10" t="s">
        <v>330</v>
      </c>
      <c r="V156" s="1">
        <v>310000.0</v>
      </c>
      <c r="W156" s="1">
        <v>0.961436569690704</v>
      </c>
    </row>
    <row r="157">
      <c r="B157" s="11"/>
      <c r="C157" s="11"/>
      <c r="L157" s="11"/>
      <c r="M157" s="11"/>
      <c r="V157" s="11"/>
      <c r="W157" s="11"/>
    </row>
    <row r="158">
      <c r="B158" s="11"/>
      <c r="C158" s="11"/>
      <c r="L158" s="11"/>
      <c r="M158" s="11"/>
      <c r="V158" s="11"/>
      <c r="W158" s="11"/>
    </row>
    <row r="159">
      <c r="B159" s="11"/>
      <c r="C159" s="11"/>
      <c r="L159" s="11"/>
      <c r="M159" s="11"/>
      <c r="V159" s="11"/>
      <c r="W159" s="11"/>
    </row>
    <row r="160">
      <c r="B160" s="11"/>
      <c r="C160" s="11"/>
      <c r="L160" s="11"/>
      <c r="M160" s="11"/>
      <c r="V160" s="11"/>
      <c r="W160" s="11"/>
    </row>
    <row r="161">
      <c r="B161" s="11"/>
      <c r="C161" s="11"/>
      <c r="L161" s="11"/>
      <c r="M161" s="11"/>
      <c r="V161" s="11"/>
      <c r="W161" s="11"/>
    </row>
    <row r="162">
      <c r="B162" s="11"/>
      <c r="C162" s="11"/>
      <c r="L162" s="11"/>
      <c r="M162" s="11"/>
      <c r="V162" s="11"/>
      <c r="W162" s="11"/>
    </row>
    <row r="163">
      <c r="B163" s="11"/>
      <c r="C163" s="11"/>
      <c r="L163" s="11"/>
      <c r="M163" s="11"/>
      <c r="V163" s="11"/>
      <c r="W163" s="11"/>
    </row>
    <row r="164">
      <c r="B164" s="11"/>
      <c r="C164" s="11"/>
      <c r="L164" s="11"/>
      <c r="M164" s="11"/>
      <c r="V164" s="11"/>
      <c r="W164" s="11"/>
    </row>
    <row r="165">
      <c r="B165" s="11"/>
      <c r="C165" s="11"/>
      <c r="L165" s="11"/>
      <c r="M165" s="11"/>
      <c r="V165" s="11"/>
      <c r="W165" s="11"/>
    </row>
    <row r="166">
      <c r="B166" s="11"/>
      <c r="C166" s="11"/>
      <c r="L166" s="11"/>
      <c r="M166" s="11"/>
      <c r="V166" s="11"/>
      <c r="W166" s="11"/>
    </row>
    <row r="167">
      <c r="B167" s="11"/>
      <c r="C167" s="11"/>
      <c r="L167" s="11"/>
      <c r="M167" s="11"/>
      <c r="V167" s="11"/>
      <c r="W167" s="11"/>
    </row>
    <row r="168">
      <c r="B168" s="11"/>
      <c r="C168" s="11"/>
      <c r="L168" s="11"/>
      <c r="M168" s="11"/>
      <c r="V168" s="11"/>
      <c r="W168" s="11"/>
    </row>
    <row r="169">
      <c r="B169" s="11"/>
      <c r="C169" s="11"/>
      <c r="L169" s="11"/>
      <c r="M169" s="11"/>
      <c r="V169" s="11"/>
      <c r="W169" s="11"/>
    </row>
    <row r="170">
      <c r="B170" s="11"/>
      <c r="C170" s="11"/>
      <c r="L170" s="11"/>
      <c r="M170" s="11"/>
      <c r="V170" s="11"/>
      <c r="W170" s="11"/>
    </row>
    <row r="171">
      <c r="B171" s="11"/>
      <c r="C171" s="11"/>
      <c r="L171" s="11"/>
      <c r="M171" s="11"/>
      <c r="V171" s="11"/>
      <c r="W171" s="11"/>
    </row>
    <row r="172">
      <c r="B172" s="11"/>
      <c r="C172" s="11"/>
      <c r="L172" s="11"/>
      <c r="M172" s="11"/>
      <c r="V172" s="11"/>
      <c r="W172" s="11"/>
    </row>
    <row r="173">
      <c r="B173" s="11"/>
      <c r="C173" s="11"/>
      <c r="L173" s="11"/>
      <c r="M173" s="11"/>
      <c r="V173" s="11"/>
      <c r="W173" s="11"/>
    </row>
    <row r="174">
      <c r="B174" s="11"/>
      <c r="C174" s="11"/>
      <c r="L174" s="11"/>
      <c r="M174" s="11"/>
      <c r="V174" s="11"/>
      <c r="W174" s="11"/>
    </row>
    <row r="175">
      <c r="B175" s="11"/>
      <c r="C175" s="11"/>
      <c r="L175" s="11"/>
      <c r="M175" s="11"/>
      <c r="V175" s="11"/>
      <c r="W175" s="11"/>
    </row>
    <row r="176">
      <c r="B176" s="11"/>
      <c r="C176" s="11"/>
      <c r="L176" s="11"/>
      <c r="M176" s="11"/>
      <c r="V176" s="11"/>
      <c r="W176" s="11"/>
    </row>
    <row r="177">
      <c r="B177" s="11"/>
      <c r="C177" s="11"/>
      <c r="L177" s="11"/>
      <c r="M177" s="11"/>
      <c r="V177" s="11"/>
      <c r="W177" s="11"/>
    </row>
    <row r="178">
      <c r="B178" s="11"/>
      <c r="C178" s="11"/>
      <c r="L178" s="11"/>
      <c r="M178" s="11"/>
      <c r="V178" s="11"/>
      <c r="W178" s="11"/>
    </row>
    <row r="179">
      <c r="B179" s="11"/>
      <c r="C179" s="11"/>
      <c r="L179" s="11"/>
      <c r="M179" s="11"/>
      <c r="V179" s="11"/>
      <c r="W179" s="11"/>
    </row>
    <row r="180">
      <c r="B180" s="11"/>
      <c r="C180" s="11"/>
      <c r="L180" s="11"/>
      <c r="M180" s="11"/>
      <c r="V180" s="11"/>
      <c r="W180" s="11"/>
    </row>
    <row r="181">
      <c r="B181" s="11"/>
      <c r="C181" s="11"/>
      <c r="L181" s="11"/>
      <c r="M181" s="11"/>
      <c r="V181" s="11"/>
      <c r="W181" s="11"/>
    </row>
    <row r="182">
      <c r="B182" s="11"/>
      <c r="C182" s="11"/>
      <c r="L182" s="11"/>
      <c r="M182" s="11"/>
      <c r="V182" s="11"/>
      <c r="W182" s="11"/>
    </row>
    <row r="183">
      <c r="B183" s="11"/>
      <c r="C183" s="11"/>
      <c r="L183" s="11"/>
      <c r="M183" s="11"/>
      <c r="V183" s="11"/>
      <c r="W183" s="11"/>
    </row>
    <row r="184">
      <c r="B184" s="11"/>
      <c r="C184" s="11"/>
      <c r="L184" s="11"/>
      <c r="M184" s="11"/>
      <c r="V184" s="11"/>
      <c r="W184" s="11"/>
    </row>
    <row r="185">
      <c r="B185" s="11"/>
      <c r="C185" s="11"/>
      <c r="L185" s="11"/>
      <c r="M185" s="11"/>
      <c r="V185" s="11"/>
      <c r="W185" s="11"/>
    </row>
    <row r="186">
      <c r="B186" s="11"/>
      <c r="C186" s="11"/>
      <c r="L186" s="11"/>
      <c r="M186" s="11"/>
      <c r="V186" s="11"/>
      <c r="W186" s="11"/>
    </row>
    <row r="187">
      <c r="B187" s="11"/>
      <c r="C187" s="11"/>
      <c r="L187" s="11"/>
      <c r="M187" s="11"/>
      <c r="V187" s="11"/>
      <c r="W187" s="11"/>
    </row>
    <row r="188">
      <c r="B188" s="11"/>
      <c r="C188" s="11"/>
      <c r="L188" s="11"/>
      <c r="M188" s="11"/>
      <c r="V188" s="11"/>
      <c r="W188" s="11"/>
    </row>
    <row r="189">
      <c r="B189" s="11"/>
      <c r="C189" s="11"/>
      <c r="L189" s="11"/>
      <c r="M189" s="11"/>
      <c r="V189" s="11"/>
      <c r="W189" s="11"/>
    </row>
    <row r="190">
      <c r="B190" s="11"/>
      <c r="C190" s="11"/>
      <c r="L190" s="11"/>
      <c r="M190" s="11"/>
      <c r="V190" s="11"/>
      <c r="W190" s="11"/>
    </row>
    <row r="191">
      <c r="B191" s="11"/>
      <c r="C191" s="11"/>
      <c r="L191" s="11"/>
      <c r="M191" s="11"/>
      <c r="V191" s="11"/>
      <c r="W191" s="11"/>
    </row>
    <row r="192">
      <c r="B192" s="11"/>
      <c r="C192" s="11"/>
      <c r="L192" s="11"/>
      <c r="M192" s="11"/>
      <c r="V192" s="11"/>
      <c r="W192" s="11"/>
    </row>
    <row r="193">
      <c r="B193" s="11"/>
      <c r="C193" s="11"/>
      <c r="L193" s="11"/>
      <c r="M193" s="11"/>
      <c r="V193" s="11"/>
      <c r="W193" s="11"/>
    </row>
    <row r="194">
      <c r="B194" s="11"/>
      <c r="C194" s="11"/>
      <c r="L194" s="11"/>
      <c r="M194" s="11"/>
      <c r="V194" s="11"/>
      <c r="W194" s="11"/>
    </row>
    <row r="195">
      <c r="B195" s="11"/>
      <c r="C195" s="11"/>
      <c r="L195" s="11"/>
      <c r="M195" s="11"/>
      <c r="V195" s="11"/>
      <c r="W195" s="11"/>
    </row>
    <row r="196">
      <c r="B196" s="11"/>
      <c r="C196" s="11"/>
      <c r="L196" s="11"/>
      <c r="M196" s="11"/>
      <c r="V196" s="11"/>
      <c r="W196" s="11"/>
    </row>
    <row r="197">
      <c r="B197" s="11"/>
      <c r="C197" s="11"/>
      <c r="L197" s="11"/>
      <c r="M197" s="11"/>
      <c r="V197" s="11"/>
      <c r="W197" s="11"/>
    </row>
    <row r="198">
      <c r="B198" s="11"/>
      <c r="C198" s="11"/>
      <c r="L198" s="11"/>
      <c r="M198" s="11"/>
      <c r="V198" s="11"/>
      <c r="W198" s="11"/>
    </row>
    <row r="199">
      <c r="B199" s="11"/>
      <c r="C199" s="11"/>
      <c r="L199" s="11"/>
      <c r="M199" s="11"/>
      <c r="V199" s="11"/>
      <c r="W199" s="11"/>
    </row>
    <row r="200">
      <c r="B200" s="11"/>
      <c r="C200" s="11"/>
      <c r="L200" s="11"/>
      <c r="M200" s="11"/>
      <c r="V200" s="11"/>
      <c r="W200" s="11"/>
    </row>
    <row r="201">
      <c r="B201" s="11"/>
      <c r="C201" s="11"/>
      <c r="L201" s="11"/>
      <c r="M201" s="11"/>
      <c r="V201" s="11"/>
      <c r="W201" s="11"/>
    </row>
    <row r="202">
      <c r="B202" s="11"/>
      <c r="C202" s="11"/>
      <c r="L202" s="11"/>
      <c r="M202" s="11"/>
      <c r="V202" s="11"/>
      <c r="W202" s="11"/>
    </row>
    <row r="203">
      <c r="B203" s="11"/>
      <c r="C203" s="11"/>
      <c r="L203" s="11"/>
      <c r="M203" s="11"/>
      <c r="V203" s="11"/>
      <c r="W203" s="11"/>
    </row>
    <row r="204">
      <c r="B204" s="11"/>
      <c r="C204" s="11"/>
      <c r="L204" s="11"/>
      <c r="M204" s="11"/>
      <c r="V204" s="11"/>
      <c r="W204" s="11"/>
    </row>
    <row r="205">
      <c r="B205" s="11"/>
      <c r="C205" s="11"/>
      <c r="L205" s="11"/>
      <c r="M205" s="11"/>
      <c r="V205" s="11"/>
      <c r="W205" s="11"/>
    </row>
    <row r="206">
      <c r="B206" s="11"/>
      <c r="C206" s="11"/>
      <c r="L206" s="11"/>
      <c r="M206" s="11"/>
      <c r="V206" s="11"/>
      <c r="W206" s="11"/>
    </row>
    <row r="207">
      <c r="B207" s="11"/>
      <c r="C207" s="11"/>
      <c r="L207" s="11"/>
      <c r="M207" s="11"/>
      <c r="V207" s="11"/>
      <c r="W207" s="11"/>
    </row>
    <row r="208">
      <c r="B208" s="11"/>
      <c r="C208" s="11"/>
      <c r="L208" s="11"/>
      <c r="M208" s="11"/>
      <c r="V208" s="11"/>
      <c r="W208" s="11"/>
    </row>
    <row r="209">
      <c r="B209" s="11"/>
      <c r="C209" s="11"/>
      <c r="L209" s="11"/>
      <c r="M209" s="11"/>
      <c r="V209" s="11"/>
      <c r="W209" s="11"/>
    </row>
    <row r="210">
      <c r="B210" s="11"/>
      <c r="C210" s="11"/>
      <c r="L210" s="11"/>
      <c r="M210" s="11"/>
      <c r="V210" s="11"/>
      <c r="W210" s="11"/>
    </row>
    <row r="211">
      <c r="B211" s="11"/>
      <c r="C211" s="11"/>
      <c r="L211" s="11"/>
      <c r="M211" s="11"/>
      <c r="V211" s="11"/>
      <c r="W211" s="11"/>
    </row>
    <row r="212">
      <c r="B212" s="11"/>
      <c r="C212" s="11"/>
      <c r="L212" s="11"/>
      <c r="M212" s="11"/>
      <c r="V212" s="11"/>
      <c r="W212" s="11"/>
    </row>
    <row r="213">
      <c r="B213" s="11"/>
      <c r="C213" s="11"/>
      <c r="L213" s="11"/>
      <c r="M213" s="11"/>
      <c r="V213" s="11"/>
      <c r="W213" s="11"/>
    </row>
    <row r="214">
      <c r="B214" s="11"/>
      <c r="C214" s="11"/>
      <c r="L214" s="11"/>
      <c r="M214" s="11"/>
      <c r="V214" s="11"/>
      <c r="W214" s="11"/>
    </row>
    <row r="215">
      <c r="B215" s="11"/>
      <c r="C215" s="11"/>
      <c r="L215" s="11"/>
      <c r="M215" s="11"/>
      <c r="V215" s="11"/>
      <c r="W215" s="11"/>
    </row>
    <row r="216">
      <c r="B216" s="11"/>
      <c r="C216" s="11"/>
      <c r="L216" s="11"/>
      <c r="M216" s="11"/>
      <c r="V216" s="11"/>
      <c r="W216" s="11"/>
    </row>
    <row r="217">
      <c r="B217" s="11"/>
      <c r="C217" s="11"/>
      <c r="L217" s="11"/>
      <c r="M217" s="11"/>
      <c r="V217" s="11"/>
      <c r="W217" s="11"/>
    </row>
    <row r="218">
      <c r="B218" s="11"/>
      <c r="C218" s="11"/>
      <c r="L218" s="11"/>
      <c r="M218" s="11"/>
      <c r="V218" s="11"/>
      <c r="W218" s="11"/>
    </row>
    <row r="219">
      <c r="B219" s="11"/>
      <c r="C219" s="11"/>
      <c r="L219" s="11"/>
      <c r="M219" s="11"/>
      <c r="V219" s="11"/>
      <c r="W219" s="11"/>
    </row>
    <row r="220">
      <c r="B220" s="11"/>
      <c r="C220" s="11"/>
      <c r="L220" s="11"/>
      <c r="M220" s="11"/>
      <c r="V220" s="11"/>
      <c r="W220" s="11"/>
    </row>
    <row r="221">
      <c r="B221" s="11"/>
      <c r="C221" s="11"/>
      <c r="L221" s="11"/>
      <c r="M221" s="11"/>
      <c r="V221" s="11"/>
      <c r="W221" s="11"/>
    </row>
    <row r="222">
      <c r="B222" s="11"/>
      <c r="C222" s="11"/>
      <c r="L222" s="11"/>
      <c r="M222" s="11"/>
      <c r="V222" s="11"/>
      <c r="W222" s="11"/>
    </row>
    <row r="223">
      <c r="B223" s="11"/>
      <c r="C223" s="11"/>
      <c r="L223" s="11"/>
      <c r="M223" s="11"/>
      <c r="V223" s="11"/>
      <c r="W223" s="11"/>
    </row>
    <row r="224">
      <c r="B224" s="11"/>
      <c r="C224" s="11"/>
      <c r="L224" s="11"/>
      <c r="M224" s="11"/>
      <c r="V224" s="11"/>
      <c r="W224" s="11"/>
    </row>
    <row r="225">
      <c r="B225" s="11"/>
      <c r="C225" s="11"/>
      <c r="L225" s="11"/>
      <c r="M225" s="11"/>
      <c r="V225" s="11"/>
      <c r="W225" s="11"/>
    </row>
    <row r="226">
      <c r="B226" s="11"/>
      <c r="C226" s="11"/>
      <c r="L226" s="11"/>
      <c r="M226" s="11"/>
      <c r="V226" s="11"/>
      <c r="W226" s="11"/>
    </row>
    <row r="227">
      <c r="B227" s="11"/>
      <c r="C227" s="11"/>
      <c r="L227" s="11"/>
      <c r="M227" s="11"/>
      <c r="V227" s="11"/>
      <c r="W227" s="11"/>
    </row>
    <row r="228">
      <c r="B228" s="11"/>
      <c r="C228" s="11"/>
      <c r="L228" s="11"/>
      <c r="M228" s="11"/>
      <c r="V228" s="11"/>
      <c r="W228" s="11"/>
    </row>
    <row r="229">
      <c r="B229" s="11"/>
      <c r="C229" s="11"/>
      <c r="L229" s="11"/>
      <c r="M229" s="11"/>
      <c r="V229" s="11"/>
      <c r="W229" s="11"/>
    </row>
    <row r="230">
      <c r="B230" s="11"/>
      <c r="C230" s="11"/>
      <c r="L230" s="11"/>
      <c r="M230" s="11"/>
      <c r="V230" s="11"/>
      <c r="W230" s="11"/>
    </row>
    <row r="231">
      <c r="B231" s="11"/>
      <c r="C231" s="11"/>
      <c r="L231" s="11"/>
      <c r="M231" s="11"/>
      <c r="V231" s="11"/>
      <c r="W231" s="11"/>
    </row>
    <row r="232">
      <c r="B232" s="11"/>
      <c r="C232" s="11"/>
      <c r="L232" s="11"/>
      <c r="M232" s="11"/>
      <c r="V232" s="11"/>
      <c r="W232" s="11"/>
    </row>
    <row r="233">
      <c r="B233" s="11"/>
      <c r="C233" s="11"/>
      <c r="L233" s="11"/>
      <c r="M233" s="11"/>
      <c r="V233" s="11"/>
      <c r="W233" s="11"/>
    </row>
    <row r="234">
      <c r="B234" s="11"/>
      <c r="C234" s="11"/>
      <c r="L234" s="11"/>
      <c r="M234" s="11"/>
      <c r="V234" s="11"/>
      <c r="W234" s="11"/>
    </row>
    <row r="235">
      <c r="B235" s="11"/>
      <c r="C235" s="11"/>
      <c r="L235" s="11"/>
      <c r="M235" s="11"/>
      <c r="V235" s="11"/>
      <c r="W235" s="11"/>
    </row>
    <row r="236">
      <c r="B236" s="11"/>
      <c r="C236" s="11"/>
      <c r="L236" s="11"/>
      <c r="M236" s="11"/>
      <c r="V236" s="11"/>
      <c r="W236" s="11"/>
    </row>
    <row r="237">
      <c r="B237" s="11"/>
      <c r="C237" s="11"/>
      <c r="L237" s="11"/>
      <c r="M237" s="11"/>
      <c r="V237" s="11"/>
      <c r="W237" s="11"/>
    </row>
    <row r="238">
      <c r="B238" s="11"/>
      <c r="C238" s="11"/>
      <c r="L238" s="11"/>
      <c r="M238" s="11"/>
      <c r="V238" s="11"/>
      <c r="W238" s="11"/>
    </row>
    <row r="239">
      <c r="B239" s="11"/>
      <c r="C239" s="11"/>
      <c r="L239" s="11"/>
      <c r="M239" s="11"/>
      <c r="V239" s="11"/>
      <c r="W239" s="11"/>
    </row>
    <row r="240">
      <c r="B240" s="11"/>
      <c r="C240" s="11"/>
      <c r="L240" s="11"/>
      <c r="M240" s="11"/>
      <c r="V240" s="11"/>
      <c r="W240" s="11"/>
    </row>
    <row r="241">
      <c r="B241" s="11"/>
      <c r="C241" s="11"/>
      <c r="L241" s="11"/>
      <c r="M241" s="11"/>
      <c r="V241" s="11"/>
      <c r="W241" s="11"/>
    </row>
    <row r="242">
      <c r="B242" s="11"/>
      <c r="C242" s="11"/>
      <c r="L242" s="11"/>
      <c r="M242" s="11"/>
      <c r="V242" s="11"/>
      <c r="W242" s="11"/>
    </row>
    <row r="243">
      <c r="B243" s="11"/>
      <c r="C243" s="11"/>
      <c r="L243" s="11"/>
      <c r="M243" s="11"/>
      <c r="V243" s="11"/>
      <c r="W243" s="11"/>
    </row>
    <row r="244">
      <c r="B244" s="11"/>
      <c r="C244" s="11"/>
      <c r="L244" s="11"/>
      <c r="M244" s="11"/>
      <c r="V244" s="11"/>
      <c r="W244" s="11"/>
    </row>
    <row r="245">
      <c r="B245" s="11"/>
      <c r="C245" s="11"/>
      <c r="L245" s="11"/>
      <c r="M245" s="11"/>
      <c r="V245" s="11"/>
      <c r="W245" s="11"/>
    </row>
    <row r="246">
      <c r="B246" s="11"/>
      <c r="C246" s="11"/>
      <c r="L246" s="11"/>
      <c r="M246" s="11"/>
      <c r="V246" s="11"/>
      <c r="W246" s="11"/>
    </row>
    <row r="247">
      <c r="B247" s="11"/>
      <c r="C247" s="11"/>
      <c r="L247" s="11"/>
      <c r="M247" s="11"/>
      <c r="V247" s="11"/>
      <c r="W247" s="11"/>
    </row>
    <row r="248">
      <c r="B248" s="11"/>
      <c r="C248" s="11"/>
      <c r="L248" s="11"/>
      <c r="M248" s="11"/>
      <c r="V248" s="11"/>
      <c r="W248" s="11"/>
    </row>
    <row r="249">
      <c r="B249" s="11"/>
      <c r="C249" s="11"/>
      <c r="L249" s="11"/>
      <c r="M249" s="11"/>
      <c r="V249" s="11"/>
      <c r="W249" s="11"/>
    </row>
    <row r="250">
      <c r="B250" s="11"/>
      <c r="C250" s="11"/>
      <c r="L250" s="11"/>
      <c r="M250" s="11"/>
      <c r="V250" s="11"/>
      <c r="W250" s="11"/>
    </row>
    <row r="251">
      <c r="B251" s="11"/>
      <c r="C251" s="11"/>
      <c r="L251" s="11"/>
      <c r="M251" s="11"/>
      <c r="V251" s="11"/>
      <c r="W251" s="11"/>
    </row>
    <row r="252">
      <c r="B252" s="11"/>
      <c r="C252" s="11"/>
      <c r="L252" s="11"/>
      <c r="M252" s="11"/>
      <c r="V252" s="11"/>
      <c r="W252" s="11"/>
    </row>
    <row r="253">
      <c r="B253" s="11"/>
      <c r="C253" s="11"/>
      <c r="L253" s="11"/>
      <c r="M253" s="11"/>
      <c r="V253" s="11"/>
      <c r="W253" s="11"/>
    </row>
    <row r="254">
      <c r="B254" s="11"/>
      <c r="C254" s="11"/>
      <c r="L254" s="11"/>
      <c r="M254" s="11"/>
      <c r="V254" s="11"/>
      <c r="W254" s="11"/>
    </row>
    <row r="255">
      <c r="B255" s="11"/>
      <c r="C255" s="11"/>
      <c r="L255" s="11"/>
      <c r="M255" s="11"/>
      <c r="V255" s="11"/>
      <c r="W255" s="11"/>
    </row>
    <row r="256">
      <c r="B256" s="11"/>
      <c r="C256" s="11"/>
      <c r="L256" s="11"/>
      <c r="M256" s="11"/>
      <c r="V256" s="11"/>
      <c r="W256" s="11"/>
    </row>
    <row r="257">
      <c r="B257" s="11"/>
      <c r="C257" s="11"/>
      <c r="L257" s="11"/>
      <c r="M257" s="11"/>
      <c r="V257" s="11"/>
      <c r="W257" s="11"/>
    </row>
    <row r="258">
      <c r="B258" s="11"/>
      <c r="C258" s="11"/>
      <c r="L258" s="11"/>
      <c r="M258" s="11"/>
      <c r="V258" s="11"/>
      <c r="W258" s="11"/>
    </row>
    <row r="259">
      <c r="B259" s="11"/>
      <c r="C259" s="11"/>
      <c r="L259" s="11"/>
      <c r="M259" s="11"/>
      <c r="V259" s="11"/>
      <c r="W259" s="11"/>
    </row>
    <row r="260">
      <c r="B260" s="11"/>
      <c r="C260" s="11"/>
      <c r="L260" s="11"/>
      <c r="M260" s="11"/>
      <c r="V260" s="11"/>
      <c r="W260" s="11"/>
    </row>
    <row r="261">
      <c r="B261" s="11"/>
      <c r="C261" s="11"/>
      <c r="L261" s="11"/>
      <c r="M261" s="11"/>
      <c r="V261" s="11"/>
      <c r="W261" s="11"/>
    </row>
    <row r="262">
      <c r="B262" s="11"/>
      <c r="C262" s="11"/>
      <c r="L262" s="11"/>
      <c r="M262" s="11"/>
      <c r="V262" s="11"/>
      <c r="W262" s="11"/>
    </row>
    <row r="263">
      <c r="B263" s="11"/>
      <c r="C263" s="11"/>
      <c r="L263" s="11"/>
      <c r="M263" s="11"/>
      <c r="V263" s="11"/>
      <c r="W263" s="11"/>
    </row>
    <row r="264">
      <c r="B264" s="11"/>
      <c r="C264" s="11"/>
      <c r="L264" s="11"/>
      <c r="M264" s="11"/>
      <c r="V264" s="11"/>
      <c r="W264" s="11"/>
    </row>
    <row r="265">
      <c r="B265" s="11"/>
      <c r="C265" s="11"/>
      <c r="L265" s="11"/>
      <c r="M265" s="11"/>
      <c r="V265" s="11"/>
      <c r="W265" s="11"/>
    </row>
    <row r="266">
      <c r="B266" s="11"/>
      <c r="C266" s="11"/>
      <c r="L266" s="11"/>
      <c r="M266" s="11"/>
      <c r="V266" s="11"/>
      <c r="W266" s="11"/>
    </row>
    <row r="267">
      <c r="B267" s="11"/>
      <c r="C267" s="11"/>
      <c r="L267" s="11"/>
      <c r="M267" s="11"/>
      <c r="V267" s="11"/>
      <c r="W267" s="11"/>
    </row>
    <row r="268">
      <c r="B268" s="11"/>
      <c r="C268" s="11"/>
      <c r="L268" s="11"/>
      <c r="M268" s="11"/>
      <c r="V268" s="11"/>
      <c r="W268" s="11"/>
    </row>
    <row r="269">
      <c r="B269" s="11"/>
      <c r="C269" s="11"/>
      <c r="L269" s="11"/>
      <c r="M269" s="11"/>
      <c r="V269" s="11"/>
      <c r="W269" s="11"/>
    </row>
    <row r="270">
      <c r="B270" s="11"/>
      <c r="C270" s="11"/>
      <c r="L270" s="11"/>
      <c r="M270" s="11"/>
      <c r="V270" s="11"/>
      <c r="W270" s="11"/>
    </row>
    <row r="271">
      <c r="B271" s="11"/>
      <c r="C271" s="11"/>
      <c r="L271" s="11"/>
      <c r="M271" s="11"/>
      <c r="V271" s="11"/>
      <c r="W271" s="11"/>
    </row>
    <row r="272">
      <c r="B272" s="11"/>
      <c r="C272" s="11"/>
      <c r="L272" s="11"/>
      <c r="M272" s="11"/>
      <c r="V272" s="11"/>
      <c r="W272" s="11"/>
    </row>
    <row r="273">
      <c r="B273" s="11"/>
      <c r="C273" s="11"/>
      <c r="L273" s="11"/>
      <c r="M273" s="11"/>
      <c r="V273" s="11"/>
      <c r="W273" s="11"/>
    </row>
    <row r="274">
      <c r="B274" s="11"/>
      <c r="C274" s="11"/>
      <c r="L274" s="11"/>
      <c r="M274" s="11"/>
      <c r="V274" s="11"/>
      <c r="W274" s="11"/>
    </row>
    <row r="275">
      <c r="B275" s="11"/>
      <c r="C275" s="11"/>
      <c r="L275" s="11"/>
      <c r="M275" s="11"/>
      <c r="V275" s="11"/>
      <c r="W275" s="11"/>
    </row>
    <row r="276">
      <c r="B276" s="11"/>
      <c r="C276" s="11"/>
      <c r="L276" s="11"/>
      <c r="M276" s="11"/>
      <c r="V276" s="11"/>
      <c r="W276" s="11"/>
    </row>
    <row r="277">
      <c r="B277" s="11"/>
      <c r="C277" s="11"/>
      <c r="L277" s="11"/>
      <c r="M277" s="11"/>
      <c r="V277" s="11"/>
      <c r="W277" s="11"/>
    </row>
    <row r="278">
      <c r="B278" s="11"/>
      <c r="C278" s="11"/>
      <c r="L278" s="11"/>
      <c r="M278" s="11"/>
      <c r="V278" s="11"/>
      <c r="W278" s="11"/>
    </row>
    <row r="279">
      <c r="B279" s="11"/>
      <c r="C279" s="11"/>
      <c r="L279" s="11"/>
      <c r="M279" s="11"/>
      <c r="V279" s="11"/>
      <c r="W279" s="11"/>
    </row>
    <row r="280">
      <c r="B280" s="11"/>
      <c r="C280" s="11"/>
      <c r="L280" s="11"/>
      <c r="M280" s="11"/>
      <c r="V280" s="11"/>
      <c r="W280" s="11"/>
    </row>
    <row r="281">
      <c r="B281" s="11"/>
      <c r="C281" s="11"/>
      <c r="L281" s="11"/>
      <c r="M281" s="11"/>
      <c r="V281" s="11"/>
      <c r="W281" s="11"/>
    </row>
    <row r="282">
      <c r="B282" s="11"/>
      <c r="C282" s="11"/>
      <c r="L282" s="11"/>
      <c r="M282" s="11"/>
      <c r="V282" s="11"/>
      <c r="W282" s="11"/>
    </row>
    <row r="283">
      <c r="B283" s="11"/>
      <c r="C283" s="11"/>
      <c r="L283" s="11"/>
      <c r="M283" s="11"/>
      <c r="V283" s="11"/>
      <c r="W283" s="11"/>
    </row>
    <row r="284">
      <c r="B284" s="11"/>
      <c r="C284" s="11"/>
      <c r="L284" s="11"/>
      <c r="M284" s="11"/>
      <c r="V284" s="11"/>
      <c r="W284" s="11"/>
    </row>
    <row r="285">
      <c r="B285" s="11"/>
      <c r="C285" s="11"/>
      <c r="L285" s="11"/>
      <c r="M285" s="11"/>
      <c r="V285" s="11"/>
      <c r="W285" s="11"/>
    </row>
    <row r="286">
      <c r="B286" s="11"/>
      <c r="C286" s="11"/>
      <c r="L286" s="11"/>
      <c r="M286" s="11"/>
      <c r="V286" s="11"/>
      <c r="W286" s="11"/>
    </row>
    <row r="287">
      <c r="B287" s="11"/>
      <c r="C287" s="11"/>
      <c r="L287" s="11"/>
      <c r="M287" s="11"/>
      <c r="V287" s="11"/>
      <c r="W287" s="11"/>
    </row>
    <row r="288">
      <c r="B288" s="11"/>
      <c r="C288" s="11"/>
      <c r="L288" s="11"/>
      <c r="M288" s="11"/>
      <c r="V288" s="11"/>
      <c r="W288" s="11"/>
    </row>
    <row r="289">
      <c r="B289" s="11"/>
      <c r="C289" s="11"/>
      <c r="L289" s="11"/>
      <c r="M289" s="11"/>
      <c r="V289" s="11"/>
      <c r="W289" s="11"/>
    </row>
    <row r="290">
      <c r="B290" s="11"/>
      <c r="C290" s="11"/>
      <c r="L290" s="11"/>
      <c r="M290" s="11"/>
      <c r="V290" s="11"/>
      <c r="W290" s="11"/>
    </row>
    <row r="291">
      <c r="B291" s="11"/>
      <c r="C291" s="11"/>
      <c r="L291" s="11"/>
      <c r="M291" s="11"/>
      <c r="V291" s="11"/>
      <c r="W291" s="11"/>
    </row>
    <row r="292">
      <c r="B292" s="11"/>
      <c r="C292" s="11"/>
      <c r="L292" s="11"/>
      <c r="M292" s="11"/>
      <c r="V292" s="11"/>
      <c r="W292" s="11"/>
    </row>
    <row r="293">
      <c r="B293" s="11"/>
      <c r="C293" s="11"/>
      <c r="L293" s="11"/>
      <c r="M293" s="11"/>
      <c r="V293" s="11"/>
      <c r="W293" s="11"/>
    </row>
    <row r="294">
      <c r="B294" s="11"/>
      <c r="C294" s="11"/>
      <c r="L294" s="11"/>
      <c r="M294" s="11"/>
      <c r="V294" s="11"/>
      <c r="W294" s="11"/>
    </row>
    <row r="295">
      <c r="B295" s="11"/>
      <c r="C295" s="11"/>
      <c r="L295" s="11"/>
      <c r="M295" s="11"/>
      <c r="V295" s="11"/>
      <c r="W295" s="11"/>
    </row>
    <row r="296">
      <c r="B296" s="11"/>
      <c r="C296" s="11"/>
      <c r="L296" s="11"/>
      <c r="M296" s="11"/>
      <c r="V296" s="11"/>
      <c r="W296" s="11"/>
    </row>
    <row r="297">
      <c r="B297" s="11"/>
      <c r="C297" s="11"/>
      <c r="L297" s="11"/>
      <c r="M297" s="11"/>
      <c r="V297" s="11"/>
      <c r="W297" s="11"/>
    </row>
    <row r="298">
      <c r="B298" s="11"/>
      <c r="C298" s="11"/>
      <c r="L298" s="11"/>
      <c r="M298" s="11"/>
      <c r="V298" s="11"/>
      <c r="W298" s="11"/>
    </row>
    <row r="299">
      <c r="B299" s="11"/>
      <c r="C299" s="11"/>
      <c r="L299" s="11"/>
      <c r="M299" s="11"/>
      <c r="V299" s="11"/>
      <c r="W299" s="11"/>
    </row>
    <row r="300">
      <c r="B300" s="11"/>
      <c r="C300" s="11"/>
      <c r="L300" s="11"/>
      <c r="M300" s="11"/>
      <c r="V300" s="11"/>
      <c r="W300" s="11"/>
    </row>
    <row r="301">
      <c r="B301" s="11"/>
      <c r="C301" s="11"/>
      <c r="L301" s="11"/>
      <c r="M301" s="11"/>
      <c r="V301" s="11"/>
      <c r="W301" s="11"/>
    </row>
    <row r="302">
      <c r="B302" s="11"/>
      <c r="C302" s="11"/>
      <c r="L302" s="11"/>
      <c r="M302" s="11"/>
      <c r="V302" s="11"/>
      <c r="W302" s="11"/>
    </row>
    <row r="303">
      <c r="B303" s="11"/>
      <c r="C303" s="11"/>
      <c r="L303" s="11"/>
      <c r="M303" s="11"/>
      <c r="V303" s="11"/>
      <c r="W303" s="11"/>
    </row>
    <row r="304">
      <c r="B304" s="11"/>
      <c r="C304" s="11"/>
      <c r="L304" s="11"/>
      <c r="M304" s="11"/>
      <c r="V304" s="11"/>
      <c r="W304" s="11"/>
    </row>
    <row r="305">
      <c r="B305" s="11"/>
      <c r="C305" s="11"/>
      <c r="L305" s="11"/>
      <c r="M305" s="11"/>
      <c r="V305" s="11"/>
      <c r="W305" s="11"/>
    </row>
    <row r="306">
      <c r="B306" s="11"/>
      <c r="C306" s="11"/>
      <c r="L306" s="11"/>
      <c r="M306" s="11"/>
      <c r="V306" s="11"/>
      <c r="W306" s="11"/>
    </row>
    <row r="307">
      <c r="B307" s="11"/>
      <c r="C307" s="11"/>
      <c r="L307" s="11"/>
      <c r="M307" s="11"/>
      <c r="V307" s="11"/>
      <c r="W307" s="11"/>
    </row>
    <row r="308">
      <c r="B308" s="11"/>
      <c r="C308" s="11"/>
      <c r="L308" s="11"/>
      <c r="M308" s="11"/>
      <c r="V308" s="11"/>
      <c r="W308" s="11"/>
    </row>
    <row r="309">
      <c r="B309" s="11"/>
      <c r="C309" s="11"/>
      <c r="L309" s="11"/>
      <c r="M309" s="11"/>
      <c r="V309" s="11"/>
      <c r="W309" s="11"/>
    </row>
    <row r="310">
      <c r="B310" s="11"/>
      <c r="C310" s="11"/>
      <c r="L310" s="11"/>
      <c r="M310" s="11"/>
      <c r="V310" s="11"/>
      <c r="W310" s="11"/>
    </row>
    <row r="311">
      <c r="B311" s="11"/>
      <c r="C311" s="11"/>
      <c r="L311" s="11"/>
      <c r="M311" s="11"/>
      <c r="V311" s="11"/>
      <c r="W311" s="11"/>
    </row>
    <row r="312">
      <c r="B312" s="11"/>
      <c r="C312" s="11"/>
      <c r="L312" s="11"/>
      <c r="M312" s="11"/>
      <c r="V312" s="11"/>
      <c r="W312" s="11"/>
    </row>
    <row r="313">
      <c r="B313" s="11"/>
      <c r="C313" s="11"/>
      <c r="L313" s="11"/>
      <c r="M313" s="11"/>
      <c r="V313" s="11"/>
      <c r="W313" s="11"/>
    </row>
    <row r="314">
      <c r="B314" s="11"/>
      <c r="C314" s="11"/>
      <c r="L314" s="11"/>
      <c r="M314" s="11"/>
      <c r="V314" s="11"/>
      <c r="W314" s="11"/>
    </row>
    <row r="315">
      <c r="B315" s="11"/>
      <c r="C315" s="11"/>
      <c r="L315" s="11"/>
      <c r="M315" s="11"/>
      <c r="V315" s="11"/>
      <c r="W315" s="11"/>
    </row>
    <row r="316">
      <c r="B316" s="11"/>
      <c r="C316" s="11"/>
      <c r="L316" s="11"/>
      <c r="M316" s="11"/>
      <c r="V316" s="11"/>
      <c r="W316" s="11"/>
    </row>
    <row r="317">
      <c r="B317" s="11"/>
      <c r="C317" s="11"/>
      <c r="L317" s="11"/>
      <c r="M317" s="11"/>
      <c r="V317" s="11"/>
      <c r="W317" s="11"/>
    </row>
    <row r="318">
      <c r="B318" s="11"/>
      <c r="C318" s="11"/>
      <c r="L318" s="11"/>
      <c r="M318" s="11"/>
      <c r="V318" s="11"/>
      <c r="W318" s="11"/>
    </row>
    <row r="319">
      <c r="B319" s="11"/>
      <c r="C319" s="11"/>
      <c r="L319" s="11"/>
      <c r="M319" s="11"/>
      <c r="V319" s="11"/>
      <c r="W319" s="11"/>
    </row>
    <row r="320">
      <c r="B320" s="11"/>
      <c r="C320" s="11"/>
      <c r="L320" s="11"/>
      <c r="M320" s="11"/>
      <c r="V320" s="11"/>
      <c r="W320" s="11"/>
    </row>
    <row r="321">
      <c r="B321" s="11"/>
      <c r="C321" s="11"/>
      <c r="L321" s="11"/>
      <c r="M321" s="11"/>
      <c r="V321" s="11"/>
      <c r="W321" s="11"/>
    </row>
    <row r="322">
      <c r="B322" s="11"/>
      <c r="C322" s="11"/>
      <c r="L322" s="11"/>
      <c r="M322" s="11"/>
      <c r="V322" s="11"/>
      <c r="W322" s="11"/>
    </row>
    <row r="323">
      <c r="B323" s="11"/>
      <c r="C323" s="11"/>
      <c r="L323" s="11"/>
      <c r="M323" s="11"/>
      <c r="V323" s="11"/>
      <c r="W323" s="11"/>
    </row>
    <row r="324">
      <c r="B324" s="11"/>
      <c r="C324" s="11"/>
      <c r="L324" s="11"/>
      <c r="M324" s="11"/>
      <c r="V324" s="11"/>
      <c r="W324" s="11"/>
    </row>
    <row r="325">
      <c r="B325" s="11"/>
      <c r="C325" s="11"/>
      <c r="L325" s="11"/>
      <c r="M325" s="11"/>
      <c r="V325" s="11"/>
      <c r="W325" s="11"/>
    </row>
    <row r="326">
      <c r="B326" s="11"/>
      <c r="C326" s="11"/>
      <c r="L326" s="11"/>
      <c r="M326" s="11"/>
      <c r="V326" s="11"/>
      <c r="W326" s="11"/>
    </row>
    <row r="327">
      <c r="B327" s="11"/>
      <c r="C327" s="11"/>
      <c r="L327" s="11"/>
      <c r="M327" s="11"/>
      <c r="V327" s="11"/>
      <c r="W327" s="11"/>
    </row>
    <row r="328">
      <c r="B328" s="11"/>
      <c r="C328" s="11"/>
      <c r="L328" s="11"/>
      <c r="M328" s="11"/>
      <c r="V328" s="11"/>
      <c r="W328" s="11"/>
    </row>
    <row r="329">
      <c r="B329" s="11"/>
      <c r="C329" s="11"/>
      <c r="L329" s="11"/>
      <c r="M329" s="11"/>
      <c r="V329" s="11"/>
      <c r="W329" s="11"/>
    </row>
    <row r="330">
      <c r="B330" s="11"/>
      <c r="C330" s="11"/>
      <c r="L330" s="11"/>
      <c r="M330" s="11"/>
      <c r="V330" s="11"/>
      <c r="W330" s="11"/>
    </row>
    <row r="331">
      <c r="B331" s="11"/>
      <c r="C331" s="11"/>
      <c r="L331" s="11"/>
      <c r="M331" s="11"/>
      <c r="V331" s="11"/>
      <c r="W331" s="11"/>
    </row>
    <row r="332">
      <c r="B332" s="11"/>
      <c r="C332" s="11"/>
      <c r="L332" s="11"/>
      <c r="M332" s="11"/>
      <c r="V332" s="11"/>
      <c r="W332" s="11"/>
    </row>
    <row r="333">
      <c r="B333" s="11"/>
      <c r="C333" s="11"/>
      <c r="L333" s="11"/>
      <c r="M333" s="11"/>
      <c r="V333" s="11"/>
      <c r="W333" s="11"/>
    </row>
    <row r="334">
      <c r="B334" s="11"/>
      <c r="C334" s="11"/>
      <c r="L334" s="11"/>
      <c r="M334" s="11"/>
      <c r="V334" s="11"/>
      <c r="W334" s="11"/>
    </row>
    <row r="335">
      <c r="B335" s="11"/>
      <c r="C335" s="11"/>
      <c r="L335" s="11"/>
      <c r="M335" s="11"/>
      <c r="V335" s="11"/>
      <c r="W335" s="11"/>
    </row>
    <row r="336">
      <c r="B336" s="11"/>
      <c r="C336" s="11"/>
      <c r="L336" s="11"/>
      <c r="M336" s="11"/>
      <c r="V336" s="11"/>
      <c r="W336" s="11"/>
    </row>
    <row r="337">
      <c r="B337" s="11"/>
      <c r="C337" s="11"/>
      <c r="L337" s="11"/>
      <c r="M337" s="11"/>
      <c r="V337" s="11"/>
      <c r="W337" s="11"/>
    </row>
    <row r="338">
      <c r="B338" s="11"/>
      <c r="C338" s="11"/>
      <c r="L338" s="11"/>
      <c r="M338" s="11"/>
      <c r="V338" s="11"/>
      <c r="W338" s="11"/>
    </row>
    <row r="339">
      <c r="B339" s="11"/>
      <c r="C339" s="11"/>
      <c r="L339" s="11"/>
      <c r="M339" s="11"/>
      <c r="V339" s="11"/>
      <c r="W339" s="11"/>
    </row>
    <row r="340">
      <c r="B340" s="11"/>
      <c r="C340" s="11"/>
      <c r="L340" s="11"/>
      <c r="M340" s="11"/>
      <c r="V340" s="11"/>
      <c r="W340" s="11"/>
    </row>
    <row r="341">
      <c r="B341" s="11"/>
      <c r="C341" s="11"/>
      <c r="L341" s="11"/>
      <c r="M341" s="11"/>
      <c r="V341" s="11"/>
      <c r="W341" s="11"/>
    </row>
    <row r="342">
      <c r="B342" s="11"/>
      <c r="C342" s="11"/>
      <c r="L342" s="11"/>
      <c r="M342" s="11"/>
      <c r="V342" s="11"/>
      <c r="W342" s="11"/>
    </row>
    <row r="343">
      <c r="B343" s="11"/>
      <c r="C343" s="11"/>
      <c r="L343" s="11"/>
      <c r="M343" s="11"/>
      <c r="V343" s="11"/>
      <c r="W343" s="11"/>
    </row>
    <row r="344">
      <c r="B344" s="11"/>
      <c r="C344" s="11"/>
      <c r="L344" s="11"/>
      <c r="M344" s="11"/>
      <c r="V344" s="11"/>
      <c r="W344" s="11"/>
    </row>
    <row r="345">
      <c r="B345" s="11"/>
      <c r="C345" s="11"/>
      <c r="L345" s="11"/>
      <c r="M345" s="11"/>
      <c r="V345" s="11"/>
      <c r="W345" s="11"/>
    </row>
    <row r="346">
      <c r="B346" s="11"/>
      <c r="C346" s="11"/>
      <c r="L346" s="11"/>
      <c r="M346" s="11"/>
      <c r="V346" s="11"/>
      <c r="W346" s="11"/>
    </row>
    <row r="347">
      <c r="B347" s="11"/>
      <c r="C347" s="11"/>
      <c r="L347" s="11"/>
      <c r="M347" s="11"/>
      <c r="V347" s="11"/>
      <c r="W347" s="11"/>
    </row>
    <row r="348">
      <c r="B348" s="11"/>
      <c r="C348" s="11"/>
      <c r="L348" s="11"/>
      <c r="M348" s="11"/>
      <c r="V348" s="11"/>
      <c r="W348" s="11"/>
    </row>
    <row r="349">
      <c r="B349" s="11"/>
      <c r="C349" s="11"/>
      <c r="L349" s="11"/>
      <c r="M349" s="11"/>
      <c r="V349" s="11"/>
      <c r="W349" s="11"/>
    </row>
    <row r="350">
      <c r="B350" s="11"/>
      <c r="C350" s="11"/>
      <c r="L350" s="11"/>
      <c r="M350" s="11"/>
      <c r="V350" s="11"/>
      <c r="W350" s="11"/>
    </row>
    <row r="351">
      <c r="B351" s="11"/>
      <c r="C351" s="11"/>
      <c r="L351" s="11"/>
      <c r="M351" s="11"/>
      <c r="V351" s="11"/>
      <c r="W351" s="11"/>
    </row>
    <row r="352">
      <c r="B352" s="11"/>
      <c r="C352" s="11"/>
      <c r="L352" s="11"/>
      <c r="M352" s="11"/>
      <c r="V352" s="11"/>
      <c r="W352" s="11"/>
    </row>
    <row r="353">
      <c r="B353" s="11"/>
      <c r="C353" s="11"/>
      <c r="L353" s="11"/>
      <c r="M353" s="11"/>
      <c r="V353" s="11"/>
      <c r="W353" s="11"/>
    </row>
    <row r="354">
      <c r="B354" s="11"/>
      <c r="C354" s="11"/>
      <c r="L354" s="11"/>
      <c r="M354" s="11"/>
      <c r="V354" s="11"/>
      <c r="W354" s="11"/>
    </row>
    <row r="355">
      <c r="B355" s="11"/>
      <c r="C355" s="11"/>
      <c r="L355" s="11"/>
      <c r="M355" s="11"/>
      <c r="V355" s="11"/>
      <c r="W355" s="11"/>
    </row>
    <row r="356">
      <c r="B356" s="11"/>
      <c r="C356" s="11"/>
      <c r="L356" s="11"/>
      <c r="M356" s="11"/>
      <c r="V356" s="11"/>
      <c r="W356" s="11"/>
    </row>
    <row r="357">
      <c r="B357" s="11"/>
      <c r="C357" s="11"/>
      <c r="L357" s="11"/>
      <c r="M357" s="11"/>
      <c r="V357" s="11"/>
      <c r="W357" s="11"/>
    </row>
    <row r="358">
      <c r="B358" s="11"/>
      <c r="C358" s="11"/>
      <c r="L358" s="11"/>
      <c r="M358" s="11"/>
      <c r="V358" s="11"/>
      <c r="W358" s="11"/>
    </row>
    <row r="359">
      <c r="B359" s="11"/>
      <c r="C359" s="11"/>
      <c r="L359" s="11"/>
      <c r="M359" s="11"/>
      <c r="V359" s="11"/>
      <c r="W359" s="11"/>
    </row>
    <row r="360">
      <c r="B360" s="11"/>
      <c r="C360" s="11"/>
      <c r="L360" s="11"/>
      <c r="M360" s="11"/>
      <c r="V360" s="11"/>
      <c r="W360" s="11"/>
    </row>
    <row r="361">
      <c r="B361" s="11"/>
      <c r="C361" s="11"/>
      <c r="L361" s="11"/>
      <c r="M361" s="11"/>
      <c r="V361" s="11"/>
      <c r="W361" s="11"/>
    </row>
    <row r="362">
      <c r="B362" s="11"/>
      <c r="C362" s="11"/>
      <c r="L362" s="11"/>
      <c r="M362" s="11"/>
      <c r="V362" s="11"/>
      <c r="W362" s="11"/>
    </row>
    <row r="363">
      <c r="B363" s="11"/>
      <c r="C363" s="11"/>
      <c r="L363" s="11"/>
      <c r="M363" s="11"/>
      <c r="V363" s="11"/>
      <c r="W363" s="11"/>
    </row>
    <row r="364">
      <c r="B364" s="11"/>
      <c r="C364" s="11"/>
      <c r="L364" s="11"/>
      <c r="M364" s="11"/>
      <c r="V364" s="11"/>
      <c r="W364" s="11"/>
    </row>
    <row r="365">
      <c r="B365" s="11"/>
      <c r="C365" s="11"/>
      <c r="L365" s="11"/>
      <c r="M365" s="11"/>
      <c r="V365" s="11"/>
      <c r="W365" s="11"/>
    </row>
    <row r="366">
      <c r="B366" s="11"/>
      <c r="C366" s="11"/>
      <c r="L366" s="11"/>
      <c r="M366" s="11"/>
      <c r="V366" s="11"/>
      <c r="W366" s="11"/>
    </row>
    <row r="367">
      <c r="B367" s="11"/>
      <c r="C367" s="11"/>
      <c r="L367" s="11"/>
      <c r="M367" s="11"/>
      <c r="V367" s="11"/>
      <c r="W367" s="11"/>
    </row>
    <row r="368">
      <c r="B368" s="11"/>
      <c r="C368" s="11"/>
      <c r="L368" s="11"/>
      <c r="M368" s="11"/>
      <c r="V368" s="11"/>
      <c r="W368" s="11"/>
    </row>
    <row r="369">
      <c r="B369" s="11"/>
      <c r="C369" s="11"/>
      <c r="L369" s="11"/>
      <c r="M369" s="11"/>
      <c r="V369" s="11"/>
      <c r="W369" s="11"/>
    </row>
    <row r="370">
      <c r="B370" s="11"/>
      <c r="C370" s="11"/>
      <c r="L370" s="11"/>
      <c r="M370" s="11"/>
      <c r="V370" s="11"/>
      <c r="W370" s="11"/>
    </row>
    <row r="371">
      <c r="B371" s="11"/>
      <c r="C371" s="11"/>
      <c r="L371" s="11"/>
      <c r="M371" s="11"/>
      <c r="V371" s="11"/>
      <c r="W371" s="11"/>
    </row>
    <row r="372">
      <c r="B372" s="11"/>
      <c r="C372" s="11"/>
      <c r="L372" s="11"/>
      <c r="M372" s="11"/>
      <c r="V372" s="11"/>
      <c r="W372" s="11"/>
    </row>
    <row r="373">
      <c r="B373" s="11"/>
      <c r="C373" s="11"/>
      <c r="L373" s="11"/>
      <c r="M373" s="11"/>
      <c r="V373" s="11"/>
      <c r="W373" s="11"/>
    </row>
    <row r="374">
      <c r="B374" s="11"/>
      <c r="C374" s="11"/>
      <c r="L374" s="11"/>
      <c r="M374" s="11"/>
      <c r="V374" s="11"/>
      <c r="W374" s="11"/>
    </row>
    <row r="375">
      <c r="B375" s="11"/>
      <c r="C375" s="11"/>
      <c r="L375" s="11"/>
      <c r="M375" s="11"/>
      <c r="V375" s="11"/>
      <c r="W375" s="11"/>
    </row>
    <row r="376">
      <c r="B376" s="11"/>
      <c r="C376" s="11"/>
      <c r="L376" s="11"/>
      <c r="M376" s="11"/>
      <c r="V376" s="11"/>
      <c r="W376" s="11"/>
    </row>
    <row r="377">
      <c r="B377" s="11"/>
      <c r="C377" s="11"/>
      <c r="L377" s="11"/>
      <c r="M377" s="11"/>
      <c r="V377" s="11"/>
      <c r="W377" s="11"/>
    </row>
    <row r="378">
      <c r="B378" s="11"/>
      <c r="C378" s="11"/>
      <c r="L378" s="11"/>
      <c r="M378" s="11"/>
      <c r="V378" s="11"/>
      <c r="W378" s="11"/>
    </row>
    <row r="379">
      <c r="B379" s="11"/>
      <c r="C379" s="11"/>
      <c r="L379" s="11"/>
      <c r="M379" s="11"/>
      <c r="V379" s="11"/>
      <c r="W379" s="11"/>
    </row>
    <row r="380">
      <c r="B380" s="11"/>
      <c r="C380" s="11"/>
      <c r="L380" s="11"/>
      <c r="M380" s="11"/>
      <c r="V380" s="11"/>
      <c r="W380" s="11"/>
    </row>
    <row r="381">
      <c r="B381" s="11"/>
      <c r="C381" s="11"/>
      <c r="L381" s="11"/>
      <c r="M381" s="11"/>
      <c r="V381" s="11"/>
      <c r="W381" s="11"/>
    </row>
    <row r="382">
      <c r="B382" s="11"/>
      <c r="C382" s="11"/>
      <c r="L382" s="11"/>
      <c r="M382" s="11"/>
      <c r="V382" s="11"/>
      <c r="W382" s="11"/>
    </row>
    <row r="383">
      <c r="B383" s="11"/>
      <c r="C383" s="11"/>
      <c r="L383" s="11"/>
      <c r="M383" s="11"/>
      <c r="V383" s="11"/>
      <c r="W383" s="11"/>
    </row>
    <row r="384">
      <c r="B384" s="11"/>
      <c r="C384" s="11"/>
      <c r="L384" s="11"/>
      <c r="M384" s="11"/>
      <c r="V384" s="11"/>
      <c r="W384" s="11"/>
    </row>
    <row r="385">
      <c r="B385" s="11"/>
      <c r="C385" s="11"/>
      <c r="L385" s="11"/>
      <c r="M385" s="11"/>
      <c r="V385" s="11"/>
      <c r="W385" s="11"/>
    </row>
    <row r="386">
      <c r="B386" s="11"/>
      <c r="C386" s="11"/>
      <c r="L386" s="11"/>
      <c r="M386" s="11"/>
      <c r="V386" s="11"/>
      <c r="W386" s="11"/>
    </row>
    <row r="387">
      <c r="B387" s="11"/>
      <c r="C387" s="11"/>
      <c r="L387" s="11"/>
      <c r="M387" s="11"/>
      <c r="V387" s="11"/>
      <c r="W387" s="11"/>
    </row>
    <row r="388">
      <c r="B388" s="11"/>
      <c r="C388" s="11"/>
      <c r="L388" s="11"/>
      <c r="M388" s="11"/>
      <c r="V388" s="11"/>
      <c r="W388" s="11"/>
    </row>
    <row r="389">
      <c r="B389" s="11"/>
      <c r="C389" s="11"/>
      <c r="L389" s="11"/>
      <c r="M389" s="11"/>
      <c r="V389" s="11"/>
      <c r="W389" s="11"/>
    </row>
    <row r="390">
      <c r="B390" s="11"/>
      <c r="C390" s="11"/>
      <c r="L390" s="11"/>
      <c r="M390" s="11"/>
      <c r="V390" s="11"/>
      <c r="W390" s="11"/>
    </row>
    <row r="391">
      <c r="B391" s="11"/>
      <c r="C391" s="11"/>
      <c r="L391" s="11"/>
      <c r="M391" s="11"/>
      <c r="V391" s="11"/>
      <c r="W391" s="11"/>
    </row>
    <row r="392">
      <c r="B392" s="11"/>
      <c r="C392" s="11"/>
      <c r="L392" s="11"/>
      <c r="M392" s="11"/>
      <c r="V392" s="11"/>
      <c r="W392" s="11"/>
    </row>
    <row r="393">
      <c r="B393" s="11"/>
      <c r="C393" s="11"/>
      <c r="L393" s="11"/>
      <c r="M393" s="11"/>
      <c r="V393" s="11"/>
      <c r="W393" s="11"/>
    </row>
    <row r="394">
      <c r="B394" s="11"/>
      <c r="C394" s="11"/>
      <c r="L394" s="11"/>
      <c r="M394" s="11"/>
      <c r="V394" s="11"/>
      <c r="W394" s="11"/>
    </row>
    <row r="395">
      <c r="B395" s="11"/>
      <c r="C395" s="11"/>
      <c r="L395" s="11"/>
      <c r="M395" s="11"/>
      <c r="V395" s="11"/>
      <c r="W395" s="11"/>
    </row>
    <row r="396">
      <c r="B396" s="11"/>
      <c r="C396" s="11"/>
      <c r="L396" s="11"/>
      <c r="M396" s="11"/>
      <c r="V396" s="11"/>
      <c r="W396" s="11"/>
    </row>
    <row r="397">
      <c r="B397" s="11"/>
      <c r="C397" s="11"/>
      <c r="L397" s="11"/>
      <c r="M397" s="11"/>
      <c r="V397" s="11"/>
      <c r="W397" s="11"/>
    </row>
    <row r="398">
      <c r="B398" s="11"/>
      <c r="C398" s="11"/>
      <c r="L398" s="11"/>
      <c r="M398" s="11"/>
      <c r="V398" s="11"/>
      <c r="W398" s="11"/>
    </row>
    <row r="399">
      <c r="B399" s="11"/>
      <c r="C399" s="11"/>
      <c r="L399" s="11"/>
      <c r="M399" s="11"/>
      <c r="V399" s="11"/>
      <c r="W399" s="11"/>
    </row>
    <row r="400">
      <c r="B400" s="11"/>
      <c r="C400" s="11"/>
      <c r="L400" s="11"/>
      <c r="M400" s="11"/>
      <c r="V400" s="11"/>
      <c r="W400" s="11"/>
    </row>
    <row r="401">
      <c r="B401" s="11"/>
      <c r="C401" s="11"/>
      <c r="L401" s="11"/>
      <c r="M401" s="11"/>
      <c r="V401" s="11"/>
      <c r="W401" s="11"/>
    </row>
    <row r="402">
      <c r="B402" s="11"/>
      <c r="C402" s="11"/>
      <c r="L402" s="11"/>
      <c r="M402" s="11"/>
      <c r="V402" s="11"/>
      <c r="W402" s="11"/>
    </row>
    <row r="403">
      <c r="B403" s="11"/>
      <c r="C403" s="11"/>
      <c r="L403" s="11"/>
      <c r="M403" s="11"/>
      <c r="V403" s="11"/>
      <c r="W403" s="11"/>
    </row>
    <row r="404">
      <c r="B404" s="11"/>
      <c r="C404" s="11"/>
      <c r="L404" s="11"/>
      <c r="M404" s="11"/>
      <c r="V404" s="11"/>
      <c r="W404" s="11"/>
    </row>
    <row r="405">
      <c r="B405" s="11"/>
      <c r="C405" s="11"/>
      <c r="L405" s="11"/>
      <c r="M405" s="11"/>
      <c r="V405" s="11"/>
      <c r="W405" s="11"/>
    </row>
    <row r="406">
      <c r="B406" s="11"/>
      <c r="C406" s="11"/>
      <c r="L406" s="11"/>
      <c r="M406" s="11"/>
      <c r="V406" s="11"/>
      <c r="W406" s="11"/>
    </row>
    <row r="407">
      <c r="B407" s="11"/>
      <c r="C407" s="11"/>
      <c r="L407" s="11"/>
      <c r="M407" s="11"/>
      <c r="V407" s="11"/>
      <c r="W407" s="11"/>
    </row>
    <row r="408">
      <c r="B408" s="11"/>
      <c r="C408" s="11"/>
      <c r="L408" s="11"/>
      <c r="M408" s="11"/>
      <c r="V408" s="11"/>
      <c r="W408" s="11"/>
    </row>
    <row r="409">
      <c r="B409" s="11"/>
      <c r="C409" s="11"/>
      <c r="L409" s="11"/>
      <c r="M409" s="11"/>
      <c r="V409" s="11"/>
      <c r="W409" s="11"/>
    </row>
    <row r="410">
      <c r="B410" s="11"/>
      <c r="C410" s="11"/>
      <c r="L410" s="11"/>
      <c r="M410" s="11"/>
      <c r="V410" s="11"/>
      <c r="W410" s="11"/>
    </row>
    <row r="411">
      <c r="B411" s="11"/>
      <c r="C411" s="11"/>
      <c r="L411" s="11"/>
      <c r="M411" s="11"/>
      <c r="V411" s="11"/>
      <c r="W411" s="11"/>
    </row>
    <row r="412">
      <c r="B412" s="11"/>
      <c r="C412" s="11"/>
      <c r="L412" s="11"/>
      <c r="M412" s="11"/>
      <c r="V412" s="11"/>
      <c r="W412" s="11"/>
    </row>
    <row r="413">
      <c r="B413" s="11"/>
      <c r="C413" s="11"/>
      <c r="L413" s="11"/>
      <c r="M413" s="11"/>
      <c r="V413" s="11"/>
      <c r="W413" s="11"/>
    </row>
    <row r="414">
      <c r="B414" s="11"/>
      <c r="C414" s="11"/>
      <c r="L414" s="11"/>
      <c r="M414" s="11"/>
      <c r="V414" s="11"/>
      <c r="W414" s="11"/>
    </row>
    <row r="415">
      <c r="B415" s="11"/>
      <c r="C415" s="11"/>
      <c r="L415" s="11"/>
      <c r="M415" s="11"/>
      <c r="V415" s="11"/>
      <c r="W415" s="11"/>
    </row>
    <row r="416">
      <c r="B416" s="11"/>
      <c r="C416" s="11"/>
      <c r="L416" s="11"/>
      <c r="M416" s="11"/>
      <c r="V416" s="11"/>
      <c r="W416" s="11"/>
    </row>
    <row r="417">
      <c r="B417" s="11"/>
      <c r="C417" s="11"/>
      <c r="L417" s="11"/>
      <c r="M417" s="11"/>
      <c r="V417" s="11"/>
      <c r="W417" s="11"/>
    </row>
    <row r="418">
      <c r="B418" s="11"/>
      <c r="C418" s="11"/>
      <c r="L418" s="11"/>
      <c r="M418" s="11"/>
      <c r="V418" s="11"/>
      <c r="W418" s="11"/>
    </row>
    <row r="419">
      <c r="B419" s="11"/>
      <c r="C419" s="11"/>
      <c r="L419" s="11"/>
      <c r="M419" s="11"/>
      <c r="V419" s="11"/>
      <c r="W419" s="11"/>
    </row>
    <row r="420">
      <c r="B420" s="11"/>
      <c r="C420" s="11"/>
      <c r="L420" s="11"/>
      <c r="M420" s="11"/>
      <c r="V420" s="11"/>
      <c r="W420" s="11"/>
    </row>
    <row r="421">
      <c r="B421" s="11"/>
      <c r="C421" s="11"/>
      <c r="L421" s="11"/>
      <c r="M421" s="11"/>
      <c r="V421" s="11"/>
      <c r="W421" s="11"/>
    </row>
    <row r="422">
      <c r="B422" s="11"/>
      <c r="C422" s="11"/>
      <c r="L422" s="11"/>
      <c r="M422" s="11"/>
      <c r="V422" s="11"/>
      <c r="W422" s="11"/>
    </row>
    <row r="423">
      <c r="B423" s="11"/>
      <c r="C423" s="11"/>
      <c r="L423" s="11"/>
      <c r="M423" s="11"/>
      <c r="V423" s="11"/>
      <c r="W423" s="11"/>
    </row>
    <row r="424">
      <c r="B424" s="11"/>
      <c r="C424" s="11"/>
      <c r="L424" s="11"/>
      <c r="M424" s="11"/>
      <c r="V424" s="11"/>
      <c r="W424" s="11"/>
    </row>
    <row r="425">
      <c r="B425" s="11"/>
      <c r="C425" s="11"/>
      <c r="L425" s="11"/>
      <c r="M425" s="11"/>
      <c r="V425" s="11"/>
      <c r="W425" s="11"/>
    </row>
    <row r="426">
      <c r="B426" s="11"/>
      <c r="C426" s="11"/>
      <c r="L426" s="11"/>
      <c r="M426" s="11"/>
      <c r="V426" s="11"/>
      <c r="W426" s="11"/>
    </row>
    <row r="427">
      <c r="B427" s="11"/>
      <c r="C427" s="11"/>
      <c r="L427" s="11"/>
      <c r="M427" s="11"/>
      <c r="V427" s="11"/>
      <c r="W427" s="11"/>
    </row>
    <row r="428">
      <c r="B428" s="11"/>
      <c r="C428" s="11"/>
      <c r="L428" s="11"/>
      <c r="M428" s="11"/>
      <c r="V428" s="11"/>
      <c r="W428" s="11"/>
    </row>
    <row r="429">
      <c r="B429" s="11"/>
      <c r="C429" s="11"/>
      <c r="L429" s="11"/>
      <c r="M429" s="11"/>
      <c r="V429" s="11"/>
      <c r="W429" s="11"/>
    </row>
    <row r="430">
      <c r="B430" s="11"/>
      <c r="C430" s="11"/>
      <c r="L430" s="11"/>
      <c r="M430" s="11"/>
      <c r="V430" s="11"/>
      <c r="W430" s="11"/>
    </row>
    <row r="431">
      <c r="B431" s="11"/>
      <c r="C431" s="11"/>
      <c r="L431" s="11"/>
      <c r="M431" s="11"/>
      <c r="V431" s="11"/>
      <c r="W431" s="11"/>
    </row>
    <row r="432">
      <c r="B432" s="11"/>
      <c r="C432" s="11"/>
      <c r="L432" s="11"/>
      <c r="M432" s="11"/>
      <c r="V432" s="11"/>
      <c r="W432" s="11"/>
    </row>
    <row r="433">
      <c r="B433" s="11"/>
      <c r="C433" s="11"/>
      <c r="L433" s="11"/>
      <c r="M433" s="11"/>
      <c r="V433" s="11"/>
      <c r="W433" s="11"/>
    </row>
    <row r="434">
      <c r="B434" s="11"/>
      <c r="C434" s="11"/>
      <c r="L434" s="11"/>
      <c r="M434" s="11"/>
      <c r="V434" s="11"/>
      <c r="W434" s="11"/>
    </row>
    <row r="435">
      <c r="B435" s="11"/>
      <c r="C435" s="11"/>
      <c r="L435" s="11"/>
      <c r="M435" s="11"/>
      <c r="V435" s="11"/>
      <c r="W435" s="11"/>
    </row>
    <row r="436">
      <c r="B436" s="11"/>
      <c r="C436" s="11"/>
      <c r="L436" s="11"/>
      <c r="M436" s="11"/>
      <c r="V436" s="11"/>
      <c r="W436" s="11"/>
    </row>
    <row r="437">
      <c r="B437" s="11"/>
      <c r="C437" s="11"/>
      <c r="L437" s="11"/>
      <c r="M437" s="11"/>
      <c r="V437" s="11"/>
      <c r="W437" s="11"/>
    </row>
    <row r="438">
      <c r="B438" s="11"/>
      <c r="C438" s="11"/>
      <c r="L438" s="11"/>
      <c r="M438" s="11"/>
      <c r="V438" s="11"/>
      <c r="W438" s="11"/>
    </row>
    <row r="439">
      <c r="B439" s="11"/>
      <c r="C439" s="11"/>
      <c r="L439" s="11"/>
      <c r="M439" s="11"/>
      <c r="V439" s="11"/>
      <c r="W439" s="11"/>
    </row>
    <row r="440">
      <c r="B440" s="11"/>
      <c r="C440" s="11"/>
      <c r="L440" s="11"/>
      <c r="M440" s="11"/>
      <c r="V440" s="11"/>
      <c r="W440" s="11"/>
    </row>
    <row r="441">
      <c r="B441" s="11"/>
      <c r="C441" s="11"/>
      <c r="L441" s="11"/>
      <c r="M441" s="11"/>
      <c r="V441" s="11"/>
      <c r="W441" s="11"/>
    </row>
    <row r="442">
      <c r="B442" s="11"/>
      <c r="C442" s="11"/>
      <c r="L442" s="11"/>
      <c r="M442" s="11"/>
      <c r="V442" s="11"/>
      <c r="W442" s="11"/>
    </row>
    <row r="443">
      <c r="B443" s="11"/>
      <c r="C443" s="11"/>
      <c r="L443" s="11"/>
      <c r="M443" s="11"/>
      <c r="V443" s="11"/>
      <c r="W443" s="11"/>
    </row>
    <row r="444">
      <c r="B444" s="11"/>
      <c r="C444" s="11"/>
      <c r="L444" s="11"/>
      <c r="M444" s="11"/>
      <c r="V444" s="11"/>
      <c r="W444" s="11"/>
    </row>
    <row r="445">
      <c r="B445" s="11"/>
      <c r="C445" s="11"/>
      <c r="L445" s="11"/>
      <c r="M445" s="11"/>
      <c r="V445" s="11"/>
      <c r="W445" s="11"/>
    </row>
    <row r="446">
      <c r="B446" s="11"/>
      <c r="C446" s="11"/>
      <c r="L446" s="11"/>
      <c r="M446" s="11"/>
      <c r="V446" s="11"/>
      <c r="W446" s="11"/>
    </row>
    <row r="447">
      <c r="B447" s="11"/>
      <c r="C447" s="11"/>
      <c r="L447" s="11"/>
      <c r="M447" s="11"/>
      <c r="V447" s="11"/>
      <c r="W447" s="11"/>
    </row>
    <row r="448">
      <c r="B448" s="11"/>
      <c r="C448" s="11"/>
      <c r="L448" s="11"/>
      <c r="M448" s="11"/>
      <c r="V448" s="11"/>
      <c r="W448" s="11"/>
    </row>
    <row r="449">
      <c r="B449" s="11"/>
      <c r="C449" s="11"/>
      <c r="L449" s="11"/>
      <c r="M449" s="11"/>
      <c r="V449" s="11"/>
      <c r="W449" s="11"/>
    </row>
    <row r="450">
      <c r="B450" s="11"/>
      <c r="C450" s="11"/>
      <c r="L450" s="11"/>
      <c r="M450" s="11"/>
      <c r="V450" s="11"/>
      <c r="W450" s="11"/>
    </row>
    <row r="451">
      <c r="B451" s="11"/>
      <c r="C451" s="11"/>
      <c r="L451" s="11"/>
      <c r="M451" s="11"/>
      <c r="V451" s="11"/>
      <c r="W451" s="11"/>
    </row>
    <row r="452">
      <c r="B452" s="11"/>
      <c r="C452" s="11"/>
      <c r="L452" s="11"/>
      <c r="M452" s="11"/>
      <c r="V452" s="11"/>
      <c r="W452" s="11"/>
    </row>
    <row r="453">
      <c r="B453" s="11"/>
      <c r="C453" s="11"/>
      <c r="L453" s="11"/>
      <c r="M453" s="11"/>
      <c r="V453" s="11"/>
      <c r="W453" s="11"/>
    </row>
    <row r="454">
      <c r="B454" s="11"/>
      <c r="C454" s="11"/>
      <c r="L454" s="11"/>
      <c r="M454" s="11"/>
      <c r="V454" s="11"/>
      <c r="W454" s="11"/>
    </row>
    <row r="455">
      <c r="B455" s="11"/>
      <c r="C455" s="11"/>
      <c r="L455" s="11"/>
      <c r="M455" s="11"/>
      <c r="V455" s="11"/>
      <c r="W455" s="11"/>
    </row>
    <row r="456">
      <c r="B456" s="11"/>
      <c r="C456" s="11"/>
      <c r="L456" s="11"/>
      <c r="M456" s="11"/>
      <c r="V456" s="11"/>
      <c r="W456" s="11"/>
    </row>
    <row r="457">
      <c r="B457" s="11"/>
      <c r="C457" s="11"/>
      <c r="L457" s="11"/>
      <c r="M457" s="11"/>
      <c r="V457" s="11"/>
      <c r="W457" s="11"/>
    </row>
    <row r="458">
      <c r="B458" s="11"/>
      <c r="C458" s="11"/>
      <c r="L458" s="11"/>
      <c r="M458" s="11"/>
      <c r="V458" s="11"/>
      <c r="W458" s="11"/>
    </row>
    <row r="459">
      <c r="B459" s="11"/>
      <c r="C459" s="11"/>
      <c r="L459" s="11"/>
      <c r="M459" s="11"/>
      <c r="V459" s="11"/>
      <c r="W459" s="11"/>
    </row>
    <row r="460">
      <c r="B460" s="11"/>
      <c r="C460" s="11"/>
      <c r="L460" s="11"/>
      <c r="M460" s="11"/>
      <c r="V460" s="11"/>
      <c r="W460" s="11"/>
    </row>
    <row r="461">
      <c r="B461" s="11"/>
      <c r="C461" s="11"/>
      <c r="L461" s="11"/>
      <c r="M461" s="11"/>
      <c r="V461" s="11"/>
      <c r="W461" s="11"/>
    </row>
    <row r="462">
      <c r="B462" s="11"/>
      <c r="C462" s="11"/>
      <c r="L462" s="11"/>
      <c r="M462" s="11"/>
      <c r="V462" s="11"/>
      <c r="W462" s="11"/>
    </row>
    <row r="463">
      <c r="B463" s="11"/>
      <c r="C463" s="11"/>
      <c r="L463" s="11"/>
      <c r="M463" s="11"/>
      <c r="V463" s="11"/>
      <c r="W463" s="11"/>
    </row>
    <row r="464">
      <c r="B464" s="11"/>
      <c r="C464" s="11"/>
      <c r="L464" s="11"/>
      <c r="M464" s="11"/>
      <c r="V464" s="11"/>
      <c r="W464" s="11"/>
    </row>
    <row r="465">
      <c r="B465" s="11"/>
      <c r="C465" s="11"/>
      <c r="L465" s="11"/>
      <c r="M465" s="11"/>
      <c r="V465" s="11"/>
      <c r="W465" s="11"/>
    </row>
    <row r="466">
      <c r="B466" s="11"/>
      <c r="C466" s="11"/>
      <c r="L466" s="11"/>
      <c r="M466" s="11"/>
      <c r="V466" s="11"/>
      <c r="W466" s="11"/>
    </row>
    <row r="467">
      <c r="B467" s="11"/>
      <c r="C467" s="11"/>
      <c r="L467" s="11"/>
      <c r="M467" s="11"/>
      <c r="V467" s="11"/>
      <c r="W467" s="11"/>
    </row>
    <row r="468">
      <c r="B468" s="11"/>
      <c r="C468" s="11"/>
      <c r="L468" s="11"/>
      <c r="M468" s="11"/>
      <c r="V468" s="11"/>
      <c r="W468" s="11"/>
    </row>
    <row r="469">
      <c r="B469" s="11"/>
      <c r="C469" s="11"/>
      <c r="L469" s="11"/>
      <c r="M469" s="11"/>
      <c r="V469" s="11"/>
      <c r="W469" s="11"/>
    </row>
    <row r="470">
      <c r="B470" s="11"/>
      <c r="C470" s="11"/>
      <c r="L470" s="11"/>
      <c r="M470" s="11"/>
      <c r="V470" s="11"/>
      <c r="W470" s="11"/>
    </row>
    <row r="471">
      <c r="B471" s="11"/>
      <c r="C471" s="11"/>
      <c r="L471" s="11"/>
      <c r="M471" s="11"/>
      <c r="V471" s="11"/>
      <c r="W471" s="11"/>
    </row>
    <row r="472">
      <c r="B472" s="11"/>
      <c r="C472" s="11"/>
      <c r="L472" s="11"/>
      <c r="M472" s="11"/>
      <c r="V472" s="11"/>
      <c r="W472" s="11"/>
    </row>
    <row r="473">
      <c r="B473" s="11"/>
      <c r="C473" s="11"/>
      <c r="L473" s="11"/>
      <c r="M473" s="11"/>
      <c r="V473" s="11"/>
      <c r="W473" s="11"/>
    </row>
    <row r="474">
      <c r="B474" s="11"/>
      <c r="C474" s="11"/>
      <c r="L474" s="11"/>
      <c r="M474" s="11"/>
      <c r="V474" s="11"/>
      <c r="W474" s="11"/>
    </row>
    <row r="475">
      <c r="B475" s="11"/>
      <c r="C475" s="11"/>
      <c r="L475" s="11"/>
      <c r="M475" s="11"/>
      <c r="V475" s="11"/>
      <c r="W475" s="11"/>
    </row>
    <row r="476">
      <c r="B476" s="11"/>
      <c r="C476" s="11"/>
      <c r="L476" s="11"/>
      <c r="M476" s="11"/>
      <c r="V476" s="11"/>
      <c r="W476" s="11"/>
    </row>
    <row r="477">
      <c r="B477" s="11"/>
      <c r="C477" s="11"/>
      <c r="L477" s="11"/>
      <c r="M477" s="11"/>
      <c r="V477" s="11"/>
      <c r="W477" s="11"/>
    </row>
    <row r="478">
      <c r="B478" s="11"/>
      <c r="C478" s="11"/>
      <c r="L478" s="11"/>
      <c r="M478" s="11"/>
      <c r="V478" s="11"/>
      <c r="W478" s="11"/>
    </row>
    <row r="479">
      <c r="B479" s="11"/>
      <c r="C479" s="11"/>
      <c r="L479" s="11"/>
      <c r="M479" s="11"/>
      <c r="V479" s="11"/>
      <c r="W479" s="11"/>
    </row>
    <row r="480">
      <c r="B480" s="11"/>
      <c r="C480" s="11"/>
      <c r="L480" s="11"/>
      <c r="M480" s="11"/>
      <c r="V480" s="11"/>
      <c r="W480" s="11"/>
    </row>
    <row r="481">
      <c r="B481" s="11"/>
      <c r="C481" s="11"/>
      <c r="L481" s="11"/>
      <c r="M481" s="11"/>
      <c r="V481" s="11"/>
      <c r="W481" s="11"/>
    </row>
    <row r="482">
      <c r="B482" s="11"/>
      <c r="C482" s="11"/>
      <c r="L482" s="11"/>
      <c r="M482" s="11"/>
      <c r="V482" s="11"/>
      <c r="W482" s="11"/>
    </row>
    <row r="483">
      <c r="B483" s="11"/>
      <c r="C483" s="11"/>
      <c r="L483" s="11"/>
      <c r="M483" s="11"/>
      <c r="V483" s="11"/>
      <c r="W483" s="11"/>
    </row>
    <row r="484">
      <c r="B484" s="11"/>
      <c r="C484" s="11"/>
      <c r="L484" s="11"/>
      <c r="M484" s="11"/>
      <c r="V484" s="11"/>
      <c r="W484" s="11"/>
    </row>
    <row r="485">
      <c r="B485" s="11"/>
      <c r="C485" s="11"/>
      <c r="L485" s="11"/>
      <c r="M485" s="11"/>
      <c r="V485" s="11"/>
      <c r="W485" s="11"/>
    </row>
    <row r="486">
      <c r="B486" s="11"/>
      <c r="C486" s="11"/>
      <c r="L486" s="11"/>
      <c r="M486" s="11"/>
      <c r="V486" s="11"/>
      <c r="W486" s="11"/>
    </row>
    <row r="487">
      <c r="B487" s="11"/>
      <c r="C487" s="11"/>
      <c r="L487" s="11"/>
      <c r="M487" s="11"/>
      <c r="V487" s="11"/>
      <c r="W487" s="11"/>
    </row>
    <row r="488">
      <c r="B488" s="11"/>
      <c r="C488" s="11"/>
      <c r="L488" s="11"/>
      <c r="M488" s="11"/>
      <c r="V488" s="11"/>
      <c r="W488" s="11"/>
    </row>
    <row r="489">
      <c r="B489" s="11"/>
      <c r="C489" s="11"/>
      <c r="L489" s="11"/>
      <c r="M489" s="11"/>
      <c r="V489" s="11"/>
      <c r="W489" s="11"/>
    </row>
    <row r="490">
      <c r="B490" s="11"/>
      <c r="C490" s="11"/>
      <c r="L490" s="11"/>
      <c r="M490" s="11"/>
      <c r="V490" s="11"/>
      <c r="W490" s="11"/>
    </row>
    <row r="491">
      <c r="B491" s="11"/>
      <c r="C491" s="11"/>
      <c r="L491" s="11"/>
      <c r="M491" s="11"/>
      <c r="V491" s="11"/>
      <c r="W491" s="11"/>
    </row>
    <row r="492">
      <c r="B492" s="11"/>
      <c r="C492" s="11"/>
      <c r="L492" s="11"/>
      <c r="M492" s="11"/>
      <c r="V492" s="11"/>
      <c r="W492" s="11"/>
    </row>
    <row r="493">
      <c r="B493" s="11"/>
      <c r="C493" s="11"/>
      <c r="L493" s="11"/>
      <c r="M493" s="11"/>
      <c r="V493" s="11"/>
      <c r="W493" s="11"/>
    </row>
    <row r="494">
      <c r="B494" s="11"/>
      <c r="C494" s="11"/>
      <c r="L494" s="11"/>
      <c r="M494" s="11"/>
      <c r="V494" s="11"/>
      <c r="W494" s="11"/>
    </row>
    <row r="495">
      <c r="B495" s="11"/>
      <c r="C495" s="11"/>
      <c r="L495" s="11"/>
      <c r="M495" s="11"/>
      <c r="V495" s="11"/>
      <c r="W495" s="11"/>
    </row>
    <row r="496">
      <c r="B496" s="11"/>
      <c r="C496" s="11"/>
      <c r="L496" s="11"/>
      <c r="M496" s="11"/>
      <c r="V496" s="11"/>
      <c r="W496" s="11"/>
    </row>
    <row r="497">
      <c r="B497" s="11"/>
      <c r="C497" s="11"/>
      <c r="L497" s="11"/>
      <c r="M497" s="11"/>
      <c r="V497" s="11"/>
      <c r="W497" s="11"/>
    </row>
    <row r="498">
      <c r="B498" s="11"/>
      <c r="C498" s="11"/>
      <c r="L498" s="11"/>
      <c r="M498" s="11"/>
      <c r="V498" s="11"/>
      <c r="W498" s="11"/>
    </row>
    <row r="499">
      <c r="B499" s="11"/>
      <c r="C499" s="11"/>
      <c r="L499" s="11"/>
      <c r="M499" s="11"/>
      <c r="V499" s="11"/>
      <c r="W499" s="11"/>
    </row>
    <row r="500">
      <c r="B500" s="11"/>
      <c r="C500" s="11"/>
      <c r="L500" s="11"/>
      <c r="M500" s="11"/>
      <c r="V500" s="11"/>
      <c r="W500" s="11"/>
    </row>
    <row r="501">
      <c r="B501" s="11"/>
      <c r="C501" s="11"/>
      <c r="L501" s="11"/>
      <c r="M501" s="11"/>
      <c r="V501" s="11"/>
      <c r="W501" s="11"/>
    </row>
    <row r="502">
      <c r="B502" s="11"/>
      <c r="C502" s="11"/>
      <c r="L502" s="11"/>
      <c r="M502" s="11"/>
      <c r="V502" s="11"/>
      <c r="W502" s="11"/>
    </row>
    <row r="503">
      <c r="B503" s="11"/>
      <c r="C503" s="11"/>
      <c r="L503" s="11"/>
      <c r="M503" s="11"/>
      <c r="V503" s="11"/>
      <c r="W503" s="11"/>
    </row>
    <row r="504">
      <c r="B504" s="11"/>
      <c r="C504" s="11"/>
      <c r="L504" s="11"/>
      <c r="M504" s="11"/>
      <c r="V504" s="11"/>
      <c r="W504" s="11"/>
    </row>
    <row r="505">
      <c r="B505" s="11"/>
      <c r="C505" s="11"/>
      <c r="L505" s="11"/>
      <c r="M505" s="11"/>
      <c r="V505" s="11"/>
      <c r="W505" s="11"/>
    </row>
    <row r="506">
      <c r="B506" s="11"/>
      <c r="C506" s="11"/>
      <c r="L506" s="11"/>
      <c r="M506" s="11"/>
      <c r="V506" s="11"/>
      <c r="W506" s="11"/>
    </row>
    <row r="507">
      <c r="B507" s="11"/>
      <c r="C507" s="11"/>
      <c r="L507" s="11"/>
      <c r="M507" s="11"/>
      <c r="V507" s="11"/>
      <c r="W507" s="11"/>
    </row>
    <row r="508">
      <c r="B508" s="11"/>
      <c r="C508" s="11"/>
      <c r="L508" s="11"/>
      <c r="M508" s="11"/>
      <c r="V508" s="11"/>
      <c r="W508" s="11"/>
    </row>
    <row r="509">
      <c r="B509" s="11"/>
      <c r="C509" s="11"/>
      <c r="L509" s="11"/>
      <c r="M509" s="11"/>
      <c r="V509" s="11"/>
      <c r="W509" s="11"/>
    </row>
    <row r="510">
      <c r="B510" s="11"/>
      <c r="C510" s="11"/>
      <c r="L510" s="11"/>
      <c r="M510" s="11"/>
      <c r="V510" s="11"/>
      <c r="W510" s="11"/>
    </row>
    <row r="511">
      <c r="B511" s="11"/>
      <c r="C511" s="11"/>
      <c r="L511" s="11"/>
      <c r="M511" s="11"/>
      <c r="V511" s="11"/>
      <c r="W511" s="11"/>
    </row>
    <row r="512">
      <c r="B512" s="11"/>
      <c r="C512" s="11"/>
      <c r="L512" s="11"/>
      <c r="M512" s="11"/>
      <c r="V512" s="11"/>
      <c r="W512" s="11"/>
    </row>
    <row r="513">
      <c r="B513" s="11"/>
      <c r="C513" s="11"/>
      <c r="L513" s="11"/>
      <c r="M513" s="11"/>
      <c r="V513" s="11"/>
      <c r="W513" s="11"/>
    </row>
    <row r="514">
      <c r="B514" s="11"/>
      <c r="C514" s="11"/>
      <c r="L514" s="11"/>
      <c r="M514" s="11"/>
      <c r="V514" s="11"/>
      <c r="W514" s="11"/>
    </row>
    <row r="515">
      <c r="B515" s="11"/>
      <c r="C515" s="11"/>
      <c r="L515" s="11"/>
      <c r="M515" s="11"/>
      <c r="V515" s="11"/>
      <c r="W515" s="11"/>
    </row>
    <row r="516">
      <c r="B516" s="11"/>
      <c r="C516" s="11"/>
      <c r="L516" s="11"/>
      <c r="M516" s="11"/>
      <c r="V516" s="11"/>
      <c r="W516" s="11"/>
    </row>
    <row r="517">
      <c r="B517" s="11"/>
      <c r="C517" s="11"/>
      <c r="L517" s="11"/>
      <c r="M517" s="11"/>
      <c r="V517" s="11"/>
      <c r="W517" s="11"/>
    </row>
    <row r="518">
      <c r="B518" s="11"/>
      <c r="C518" s="11"/>
      <c r="L518" s="11"/>
      <c r="M518" s="11"/>
      <c r="V518" s="11"/>
      <c r="W518" s="11"/>
    </row>
    <row r="519">
      <c r="B519" s="11"/>
      <c r="C519" s="11"/>
      <c r="L519" s="11"/>
      <c r="M519" s="11"/>
      <c r="V519" s="11"/>
      <c r="W519" s="11"/>
    </row>
    <row r="520">
      <c r="B520" s="11"/>
      <c r="C520" s="11"/>
      <c r="L520" s="11"/>
      <c r="M520" s="11"/>
      <c r="V520" s="11"/>
      <c r="W520" s="11"/>
    </row>
    <row r="521">
      <c r="B521" s="11"/>
      <c r="C521" s="11"/>
      <c r="L521" s="11"/>
      <c r="M521" s="11"/>
      <c r="V521" s="11"/>
      <c r="W521" s="11"/>
    </row>
    <row r="522">
      <c r="B522" s="11"/>
      <c r="C522" s="11"/>
      <c r="L522" s="11"/>
      <c r="M522" s="11"/>
      <c r="V522" s="11"/>
      <c r="W522" s="11"/>
    </row>
    <row r="523">
      <c r="B523" s="11"/>
      <c r="C523" s="11"/>
      <c r="L523" s="11"/>
      <c r="M523" s="11"/>
      <c r="V523" s="11"/>
      <c r="W523" s="11"/>
    </row>
    <row r="524">
      <c r="B524" s="11"/>
      <c r="C524" s="11"/>
      <c r="L524" s="11"/>
      <c r="M524" s="11"/>
      <c r="V524" s="11"/>
      <c r="W524" s="11"/>
    </row>
    <row r="525">
      <c r="B525" s="11"/>
      <c r="C525" s="11"/>
      <c r="L525" s="11"/>
      <c r="M525" s="11"/>
      <c r="V525" s="11"/>
      <c r="W525" s="11"/>
    </row>
    <row r="526">
      <c r="B526" s="11"/>
      <c r="C526" s="11"/>
      <c r="L526" s="11"/>
      <c r="M526" s="11"/>
      <c r="V526" s="11"/>
      <c r="W526" s="11"/>
    </row>
    <row r="527">
      <c r="B527" s="11"/>
      <c r="C527" s="11"/>
      <c r="L527" s="11"/>
      <c r="M527" s="11"/>
      <c r="V527" s="11"/>
      <c r="W527" s="11"/>
    </row>
    <row r="528">
      <c r="B528" s="11"/>
      <c r="C528" s="11"/>
      <c r="L528" s="11"/>
      <c r="M528" s="11"/>
      <c r="V528" s="11"/>
      <c r="W528" s="11"/>
    </row>
    <row r="529">
      <c r="B529" s="11"/>
      <c r="C529" s="11"/>
      <c r="L529" s="11"/>
      <c r="M529" s="11"/>
      <c r="V529" s="11"/>
      <c r="W529" s="11"/>
    </row>
    <row r="530">
      <c r="B530" s="11"/>
      <c r="C530" s="11"/>
      <c r="L530" s="11"/>
      <c r="M530" s="11"/>
      <c r="V530" s="11"/>
      <c r="W530" s="11"/>
    </row>
    <row r="531">
      <c r="B531" s="11"/>
      <c r="C531" s="11"/>
      <c r="L531" s="11"/>
      <c r="M531" s="11"/>
      <c r="V531" s="11"/>
      <c r="W531" s="11"/>
    </row>
    <row r="532">
      <c r="B532" s="11"/>
      <c r="C532" s="11"/>
      <c r="L532" s="11"/>
      <c r="M532" s="11"/>
      <c r="V532" s="11"/>
      <c r="W532" s="11"/>
    </row>
    <row r="533">
      <c r="B533" s="11"/>
      <c r="C533" s="11"/>
      <c r="L533" s="11"/>
      <c r="M533" s="11"/>
      <c r="V533" s="11"/>
      <c r="W533" s="11"/>
    </row>
    <row r="534">
      <c r="B534" s="11"/>
      <c r="C534" s="11"/>
      <c r="L534" s="11"/>
      <c r="M534" s="11"/>
      <c r="V534" s="11"/>
      <c r="W534" s="11"/>
    </row>
    <row r="535">
      <c r="B535" s="11"/>
      <c r="C535" s="11"/>
      <c r="L535" s="11"/>
      <c r="M535" s="11"/>
      <c r="V535" s="11"/>
      <c r="W535" s="11"/>
    </row>
    <row r="536">
      <c r="B536" s="11"/>
      <c r="C536" s="11"/>
      <c r="L536" s="11"/>
      <c r="M536" s="11"/>
      <c r="V536" s="11"/>
      <c r="W536" s="11"/>
    </row>
    <row r="537">
      <c r="B537" s="11"/>
      <c r="C537" s="11"/>
      <c r="L537" s="11"/>
      <c r="M537" s="11"/>
      <c r="V537" s="11"/>
      <c r="W537" s="11"/>
    </row>
    <row r="538">
      <c r="B538" s="11"/>
      <c r="C538" s="11"/>
      <c r="L538" s="11"/>
      <c r="M538" s="11"/>
      <c r="V538" s="11"/>
      <c r="W538" s="11"/>
    </row>
    <row r="539">
      <c r="B539" s="11"/>
      <c r="C539" s="11"/>
      <c r="L539" s="11"/>
      <c r="M539" s="11"/>
      <c r="V539" s="11"/>
      <c r="W539" s="11"/>
    </row>
    <row r="540">
      <c r="B540" s="11"/>
      <c r="C540" s="11"/>
      <c r="L540" s="11"/>
      <c r="M540" s="11"/>
      <c r="V540" s="11"/>
      <c r="W540" s="11"/>
    </row>
    <row r="541">
      <c r="B541" s="11"/>
      <c r="C541" s="11"/>
      <c r="L541" s="11"/>
      <c r="M541" s="11"/>
      <c r="V541" s="11"/>
      <c r="W541" s="11"/>
    </row>
    <row r="542">
      <c r="B542" s="11"/>
      <c r="C542" s="11"/>
      <c r="L542" s="11"/>
      <c r="M542" s="11"/>
      <c r="V542" s="11"/>
      <c r="W542" s="11"/>
    </row>
    <row r="543">
      <c r="B543" s="11"/>
      <c r="C543" s="11"/>
      <c r="L543" s="11"/>
      <c r="M543" s="11"/>
      <c r="V543" s="11"/>
      <c r="W543" s="11"/>
    </row>
    <row r="544">
      <c r="B544" s="11"/>
      <c r="C544" s="11"/>
      <c r="L544" s="11"/>
      <c r="M544" s="11"/>
      <c r="V544" s="11"/>
      <c r="W544" s="11"/>
    </row>
    <row r="545">
      <c r="B545" s="11"/>
      <c r="C545" s="11"/>
      <c r="L545" s="11"/>
      <c r="M545" s="11"/>
      <c r="V545" s="11"/>
      <c r="W545" s="11"/>
    </row>
    <row r="546">
      <c r="B546" s="11"/>
      <c r="C546" s="11"/>
      <c r="L546" s="11"/>
      <c r="M546" s="11"/>
      <c r="V546" s="11"/>
      <c r="W546" s="11"/>
    </row>
    <row r="547">
      <c r="B547" s="11"/>
      <c r="C547" s="11"/>
      <c r="L547" s="11"/>
      <c r="M547" s="11"/>
      <c r="V547" s="11"/>
      <c r="W547" s="11"/>
    </row>
    <row r="548">
      <c r="B548" s="11"/>
      <c r="C548" s="11"/>
      <c r="L548" s="11"/>
      <c r="M548" s="11"/>
      <c r="V548" s="11"/>
      <c r="W548" s="11"/>
    </row>
    <row r="549">
      <c r="B549" s="11"/>
      <c r="C549" s="11"/>
      <c r="L549" s="11"/>
      <c r="M549" s="11"/>
      <c r="V549" s="11"/>
      <c r="W549" s="11"/>
    </row>
    <row r="550">
      <c r="B550" s="11"/>
      <c r="C550" s="11"/>
      <c r="L550" s="11"/>
      <c r="M550" s="11"/>
      <c r="V550" s="11"/>
      <c r="W550" s="11"/>
    </row>
    <row r="551">
      <c r="B551" s="11"/>
      <c r="C551" s="11"/>
      <c r="L551" s="11"/>
      <c r="M551" s="11"/>
      <c r="V551" s="11"/>
      <c r="W551" s="11"/>
    </row>
    <row r="552">
      <c r="B552" s="11"/>
      <c r="C552" s="11"/>
      <c r="L552" s="11"/>
      <c r="M552" s="11"/>
      <c r="V552" s="11"/>
      <c r="W552" s="11"/>
    </row>
    <row r="553">
      <c r="B553" s="11"/>
      <c r="C553" s="11"/>
      <c r="L553" s="11"/>
      <c r="M553" s="11"/>
      <c r="V553" s="11"/>
      <c r="W553" s="11"/>
    </row>
    <row r="554">
      <c r="B554" s="11"/>
      <c r="C554" s="11"/>
      <c r="L554" s="11"/>
      <c r="M554" s="11"/>
      <c r="V554" s="11"/>
      <c r="W554" s="11"/>
    </row>
    <row r="555">
      <c r="B555" s="11"/>
      <c r="C555" s="11"/>
      <c r="L555" s="11"/>
      <c r="M555" s="11"/>
      <c r="V555" s="11"/>
      <c r="W555" s="11"/>
    </row>
    <row r="556">
      <c r="B556" s="11"/>
      <c r="C556" s="11"/>
      <c r="L556" s="11"/>
      <c r="M556" s="11"/>
      <c r="V556" s="11"/>
      <c r="W556" s="11"/>
    </row>
    <row r="557">
      <c r="B557" s="11"/>
      <c r="C557" s="11"/>
      <c r="L557" s="11"/>
      <c r="M557" s="11"/>
      <c r="V557" s="11"/>
      <c r="W557" s="11"/>
    </row>
    <row r="558">
      <c r="B558" s="11"/>
      <c r="C558" s="11"/>
      <c r="L558" s="11"/>
      <c r="M558" s="11"/>
      <c r="V558" s="11"/>
      <c r="W558" s="11"/>
    </row>
    <row r="559">
      <c r="B559" s="11"/>
      <c r="C559" s="11"/>
      <c r="L559" s="11"/>
      <c r="M559" s="11"/>
      <c r="V559" s="11"/>
      <c r="W559" s="11"/>
    </row>
    <row r="560">
      <c r="B560" s="11"/>
      <c r="C560" s="11"/>
      <c r="L560" s="11"/>
      <c r="M560" s="11"/>
      <c r="V560" s="11"/>
      <c r="W560" s="11"/>
    </row>
    <row r="561">
      <c r="B561" s="11"/>
      <c r="C561" s="11"/>
      <c r="L561" s="11"/>
      <c r="M561" s="11"/>
      <c r="V561" s="11"/>
      <c r="W561" s="11"/>
    </row>
    <row r="562">
      <c r="B562" s="11"/>
      <c r="C562" s="11"/>
      <c r="L562" s="11"/>
      <c r="M562" s="11"/>
      <c r="V562" s="11"/>
      <c r="W562" s="11"/>
    </row>
    <row r="563">
      <c r="B563" s="11"/>
      <c r="C563" s="11"/>
      <c r="L563" s="11"/>
      <c r="M563" s="11"/>
      <c r="V563" s="11"/>
      <c r="W563" s="11"/>
    </row>
    <row r="564">
      <c r="B564" s="11"/>
      <c r="C564" s="11"/>
      <c r="L564" s="11"/>
      <c r="M564" s="11"/>
      <c r="V564" s="11"/>
      <c r="W564" s="11"/>
    </row>
    <row r="565">
      <c r="B565" s="11"/>
      <c r="C565" s="11"/>
      <c r="L565" s="11"/>
      <c r="M565" s="11"/>
      <c r="V565" s="11"/>
      <c r="W565" s="11"/>
    </row>
    <row r="566">
      <c r="B566" s="11"/>
      <c r="C566" s="11"/>
      <c r="L566" s="11"/>
      <c r="M566" s="11"/>
      <c r="V566" s="11"/>
      <c r="W566" s="11"/>
    </row>
    <row r="567">
      <c r="B567" s="11"/>
      <c r="C567" s="11"/>
      <c r="L567" s="11"/>
      <c r="M567" s="11"/>
      <c r="V567" s="11"/>
      <c r="W567" s="11"/>
    </row>
    <row r="568">
      <c r="B568" s="11"/>
      <c r="C568" s="11"/>
      <c r="L568" s="11"/>
      <c r="M568" s="11"/>
      <c r="V568" s="11"/>
      <c r="W568" s="11"/>
    </row>
    <row r="569">
      <c r="B569" s="11"/>
      <c r="C569" s="11"/>
      <c r="L569" s="11"/>
      <c r="M569" s="11"/>
      <c r="V569" s="11"/>
      <c r="W569" s="11"/>
    </row>
    <row r="570">
      <c r="B570" s="11"/>
      <c r="C570" s="11"/>
      <c r="L570" s="11"/>
      <c r="M570" s="11"/>
      <c r="V570" s="11"/>
      <c r="W570" s="11"/>
    </row>
    <row r="571">
      <c r="B571" s="11"/>
      <c r="C571" s="11"/>
      <c r="L571" s="11"/>
      <c r="M571" s="11"/>
      <c r="V571" s="11"/>
      <c r="W571" s="11"/>
    </row>
    <row r="572">
      <c r="B572" s="11"/>
      <c r="C572" s="11"/>
      <c r="L572" s="11"/>
      <c r="M572" s="11"/>
      <c r="V572" s="11"/>
      <c r="W572" s="11"/>
    </row>
    <row r="573">
      <c r="B573" s="11"/>
      <c r="C573" s="11"/>
      <c r="L573" s="11"/>
      <c r="M573" s="11"/>
      <c r="V573" s="11"/>
      <c r="W573" s="11"/>
    </row>
    <row r="574">
      <c r="B574" s="11"/>
      <c r="C574" s="11"/>
      <c r="L574" s="11"/>
      <c r="M574" s="11"/>
      <c r="V574" s="11"/>
      <c r="W574" s="11"/>
    </row>
    <row r="575">
      <c r="B575" s="11"/>
      <c r="C575" s="11"/>
      <c r="L575" s="11"/>
      <c r="M575" s="11"/>
      <c r="V575" s="11"/>
      <c r="W575" s="11"/>
    </row>
    <row r="576">
      <c r="B576" s="11"/>
      <c r="C576" s="11"/>
      <c r="L576" s="11"/>
      <c r="M576" s="11"/>
      <c r="V576" s="11"/>
      <c r="W576" s="11"/>
    </row>
    <row r="577">
      <c r="B577" s="11"/>
      <c r="C577" s="11"/>
      <c r="L577" s="11"/>
      <c r="M577" s="11"/>
      <c r="V577" s="11"/>
      <c r="W577" s="11"/>
    </row>
    <row r="578">
      <c r="B578" s="11"/>
      <c r="C578" s="11"/>
      <c r="L578" s="11"/>
      <c r="M578" s="11"/>
      <c r="V578" s="11"/>
      <c r="W578" s="11"/>
    </row>
    <row r="579">
      <c r="B579" s="11"/>
      <c r="C579" s="11"/>
      <c r="L579" s="11"/>
      <c r="M579" s="11"/>
      <c r="V579" s="11"/>
      <c r="W579" s="11"/>
    </row>
    <row r="580">
      <c r="B580" s="11"/>
      <c r="C580" s="11"/>
      <c r="L580" s="11"/>
      <c r="M580" s="11"/>
      <c r="V580" s="11"/>
      <c r="W580" s="11"/>
    </row>
    <row r="581">
      <c r="B581" s="11"/>
      <c r="C581" s="11"/>
      <c r="L581" s="11"/>
      <c r="M581" s="11"/>
      <c r="V581" s="11"/>
      <c r="W581" s="11"/>
    </row>
    <row r="582">
      <c r="B582" s="11"/>
      <c r="C582" s="11"/>
      <c r="L582" s="11"/>
      <c r="M582" s="11"/>
      <c r="V582" s="11"/>
      <c r="W582" s="11"/>
    </row>
    <row r="583">
      <c r="B583" s="11"/>
      <c r="C583" s="11"/>
      <c r="L583" s="11"/>
      <c r="M583" s="11"/>
      <c r="V583" s="11"/>
      <c r="W583" s="11"/>
    </row>
    <row r="584">
      <c r="B584" s="11"/>
      <c r="C584" s="11"/>
      <c r="L584" s="11"/>
      <c r="M584" s="11"/>
      <c r="V584" s="11"/>
      <c r="W584" s="11"/>
    </row>
    <row r="585">
      <c r="B585" s="11"/>
      <c r="C585" s="11"/>
      <c r="L585" s="11"/>
      <c r="M585" s="11"/>
      <c r="V585" s="11"/>
      <c r="W585" s="11"/>
    </row>
    <row r="586">
      <c r="B586" s="11"/>
      <c r="C586" s="11"/>
      <c r="L586" s="11"/>
      <c r="M586" s="11"/>
      <c r="V586" s="11"/>
      <c r="W586" s="11"/>
    </row>
    <row r="587">
      <c r="B587" s="11"/>
      <c r="C587" s="11"/>
      <c r="L587" s="11"/>
      <c r="M587" s="11"/>
      <c r="V587" s="11"/>
      <c r="W587" s="11"/>
    </row>
    <row r="588">
      <c r="B588" s="11"/>
      <c r="C588" s="11"/>
      <c r="L588" s="11"/>
      <c r="M588" s="11"/>
      <c r="V588" s="11"/>
      <c r="W588" s="11"/>
    </row>
    <row r="589">
      <c r="B589" s="11"/>
      <c r="C589" s="11"/>
      <c r="L589" s="11"/>
      <c r="M589" s="11"/>
      <c r="V589" s="11"/>
      <c r="W589" s="11"/>
    </row>
    <row r="590">
      <c r="B590" s="11"/>
      <c r="C590" s="11"/>
      <c r="L590" s="11"/>
      <c r="M590" s="11"/>
      <c r="V590" s="11"/>
      <c r="W590" s="11"/>
    </row>
    <row r="591">
      <c r="B591" s="11"/>
      <c r="C591" s="11"/>
      <c r="L591" s="11"/>
      <c r="M591" s="11"/>
      <c r="V591" s="11"/>
      <c r="W591" s="11"/>
    </row>
    <row r="592">
      <c r="B592" s="11"/>
      <c r="C592" s="11"/>
      <c r="L592" s="11"/>
      <c r="M592" s="11"/>
      <c r="V592" s="11"/>
      <c r="W592" s="11"/>
    </row>
    <row r="593">
      <c r="B593" s="11"/>
      <c r="C593" s="11"/>
      <c r="L593" s="11"/>
      <c r="M593" s="11"/>
      <c r="V593" s="11"/>
      <c r="W593" s="11"/>
    </row>
    <row r="594">
      <c r="B594" s="11"/>
      <c r="C594" s="11"/>
      <c r="L594" s="11"/>
      <c r="M594" s="11"/>
      <c r="V594" s="11"/>
      <c r="W594" s="11"/>
    </row>
    <row r="595">
      <c r="B595" s="11"/>
      <c r="C595" s="11"/>
      <c r="L595" s="11"/>
      <c r="M595" s="11"/>
      <c r="V595" s="11"/>
      <c r="W595" s="11"/>
    </row>
    <row r="596">
      <c r="B596" s="11"/>
      <c r="C596" s="11"/>
      <c r="L596" s="11"/>
      <c r="M596" s="11"/>
      <c r="V596" s="11"/>
      <c r="W596" s="11"/>
    </row>
    <row r="597">
      <c r="B597" s="11"/>
      <c r="C597" s="11"/>
      <c r="L597" s="11"/>
      <c r="M597" s="11"/>
      <c r="V597" s="11"/>
      <c r="W597" s="11"/>
    </row>
    <row r="598">
      <c r="B598" s="11"/>
      <c r="C598" s="11"/>
      <c r="L598" s="11"/>
      <c r="M598" s="11"/>
      <c r="V598" s="11"/>
      <c r="W598" s="11"/>
    </row>
    <row r="599">
      <c r="B599" s="11"/>
      <c r="C599" s="11"/>
      <c r="L599" s="11"/>
      <c r="M599" s="11"/>
      <c r="V599" s="11"/>
      <c r="W599" s="11"/>
    </row>
    <row r="600">
      <c r="B600" s="11"/>
      <c r="C600" s="11"/>
      <c r="L600" s="11"/>
      <c r="M600" s="11"/>
      <c r="V600" s="11"/>
      <c r="W600" s="11"/>
    </row>
    <row r="601">
      <c r="B601" s="11"/>
      <c r="C601" s="11"/>
      <c r="L601" s="11"/>
      <c r="M601" s="11"/>
      <c r="V601" s="11"/>
      <c r="W601" s="11"/>
    </row>
    <row r="602">
      <c r="B602" s="11"/>
      <c r="C602" s="11"/>
      <c r="L602" s="11"/>
      <c r="M602" s="11"/>
      <c r="V602" s="11"/>
      <c r="W602" s="11"/>
    </row>
    <row r="603">
      <c r="B603" s="11"/>
      <c r="C603" s="11"/>
      <c r="L603" s="11"/>
      <c r="M603" s="11"/>
      <c r="V603" s="11"/>
      <c r="W603" s="11"/>
    </row>
    <row r="604">
      <c r="B604" s="11"/>
      <c r="C604" s="11"/>
      <c r="L604" s="11"/>
      <c r="M604" s="11"/>
      <c r="V604" s="11"/>
      <c r="W604" s="11"/>
    </row>
    <row r="605">
      <c r="B605" s="11"/>
      <c r="C605" s="11"/>
      <c r="L605" s="11"/>
      <c r="M605" s="11"/>
      <c r="V605" s="11"/>
      <c r="W605" s="11"/>
    </row>
    <row r="606">
      <c r="B606" s="11"/>
      <c r="C606" s="11"/>
      <c r="L606" s="11"/>
      <c r="M606" s="11"/>
      <c r="V606" s="11"/>
      <c r="W606" s="11"/>
    </row>
    <row r="607">
      <c r="B607" s="11"/>
      <c r="C607" s="11"/>
      <c r="L607" s="11"/>
      <c r="M607" s="11"/>
      <c r="V607" s="11"/>
      <c r="W607" s="11"/>
    </row>
    <row r="608">
      <c r="B608" s="11"/>
      <c r="C608" s="11"/>
      <c r="L608" s="11"/>
      <c r="M608" s="11"/>
      <c r="V608" s="11"/>
      <c r="W608" s="11"/>
    </row>
    <row r="609">
      <c r="B609" s="11"/>
      <c r="C609" s="11"/>
      <c r="L609" s="11"/>
      <c r="M609" s="11"/>
      <c r="V609" s="11"/>
      <c r="W609" s="11"/>
    </row>
    <row r="610">
      <c r="B610" s="11"/>
      <c r="C610" s="11"/>
      <c r="L610" s="11"/>
      <c r="M610" s="11"/>
      <c r="V610" s="11"/>
      <c r="W610" s="11"/>
    </row>
    <row r="611">
      <c r="B611" s="11"/>
      <c r="C611" s="11"/>
      <c r="L611" s="11"/>
      <c r="M611" s="11"/>
      <c r="V611" s="11"/>
      <c r="W611" s="11"/>
    </row>
    <row r="612">
      <c r="B612" s="11"/>
      <c r="C612" s="11"/>
      <c r="L612" s="11"/>
      <c r="M612" s="11"/>
      <c r="V612" s="11"/>
      <c r="W612" s="11"/>
    </row>
    <row r="613">
      <c r="B613" s="11"/>
      <c r="C613" s="11"/>
      <c r="L613" s="11"/>
      <c r="M613" s="11"/>
      <c r="V613" s="11"/>
      <c r="W613" s="11"/>
    </row>
    <row r="614">
      <c r="B614" s="11"/>
      <c r="C614" s="11"/>
      <c r="L614" s="11"/>
      <c r="M614" s="11"/>
      <c r="V614" s="11"/>
      <c r="W614" s="11"/>
    </row>
    <row r="615">
      <c r="B615" s="11"/>
      <c r="C615" s="11"/>
      <c r="L615" s="11"/>
      <c r="M615" s="11"/>
      <c r="V615" s="11"/>
      <c r="W615" s="11"/>
    </row>
    <row r="616">
      <c r="B616" s="11"/>
      <c r="C616" s="11"/>
      <c r="L616" s="11"/>
      <c r="M616" s="11"/>
      <c r="V616" s="11"/>
      <c r="W616" s="11"/>
    </row>
    <row r="617">
      <c r="B617" s="11"/>
      <c r="C617" s="11"/>
      <c r="L617" s="11"/>
      <c r="M617" s="11"/>
      <c r="V617" s="11"/>
      <c r="W617" s="11"/>
    </row>
    <row r="618">
      <c r="B618" s="11"/>
      <c r="C618" s="11"/>
      <c r="L618" s="11"/>
      <c r="M618" s="11"/>
      <c r="V618" s="11"/>
      <c r="W618" s="11"/>
    </row>
    <row r="619">
      <c r="B619" s="11"/>
      <c r="C619" s="11"/>
      <c r="L619" s="11"/>
      <c r="M619" s="11"/>
      <c r="V619" s="11"/>
      <c r="W619" s="11"/>
    </row>
    <row r="620">
      <c r="B620" s="11"/>
      <c r="C620" s="11"/>
      <c r="L620" s="11"/>
      <c r="M620" s="11"/>
      <c r="V620" s="11"/>
      <c r="W620" s="11"/>
    </row>
    <row r="621">
      <c r="B621" s="11"/>
      <c r="C621" s="11"/>
      <c r="L621" s="11"/>
      <c r="M621" s="11"/>
      <c r="V621" s="11"/>
      <c r="W621" s="11"/>
    </row>
    <row r="622">
      <c r="B622" s="11"/>
      <c r="C622" s="11"/>
      <c r="L622" s="11"/>
      <c r="M622" s="11"/>
      <c r="V622" s="11"/>
      <c r="W622" s="11"/>
    </row>
    <row r="623">
      <c r="B623" s="11"/>
      <c r="C623" s="11"/>
      <c r="L623" s="11"/>
      <c r="M623" s="11"/>
      <c r="V623" s="11"/>
      <c r="W623" s="11"/>
    </row>
    <row r="624">
      <c r="B624" s="11"/>
      <c r="C624" s="11"/>
      <c r="L624" s="11"/>
      <c r="M624" s="11"/>
      <c r="V624" s="11"/>
      <c r="W624" s="11"/>
    </row>
    <row r="625">
      <c r="B625" s="11"/>
      <c r="C625" s="11"/>
      <c r="L625" s="11"/>
      <c r="M625" s="11"/>
      <c r="V625" s="11"/>
      <c r="W625" s="11"/>
    </row>
    <row r="626">
      <c r="B626" s="11"/>
      <c r="C626" s="11"/>
      <c r="L626" s="11"/>
      <c r="M626" s="11"/>
      <c r="V626" s="11"/>
      <c r="W626" s="11"/>
    </row>
    <row r="627">
      <c r="B627" s="11"/>
      <c r="C627" s="11"/>
      <c r="L627" s="11"/>
      <c r="M627" s="11"/>
      <c r="V627" s="11"/>
      <c r="W627" s="11"/>
    </row>
    <row r="628">
      <c r="B628" s="11"/>
      <c r="C628" s="11"/>
      <c r="L628" s="11"/>
      <c r="M628" s="11"/>
      <c r="V628" s="11"/>
      <c r="W628" s="11"/>
    </row>
    <row r="629">
      <c r="B629" s="11"/>
      <c r="C629" s="11"/>
      <c r="L629" s="11"/>
      <c r="M629" s="11"/>
      <c r="V629" s="11"/>
      <c r="W629" s="11"/>
    </row>
    <row r="630">
      <c r="B630" s="11"/>
      <c r="C630" s="11"/>
      <c r="L630" s="11"/>
      <c r="M630" s="11"/>
      <c r="V630" s="11"/>
      <c r="W630" s="11"/>
    </row>
    <row r="631">
      <c r="B631" s="11"/>
      <c r="C631" s="11"/>
      <c r="L631" s="11"/>
      <c r="M631" s="11"/>
      <c r="V631" s="11"/>
      <c r="W631" s="11"/>
    </row>
    <row r="632">
      <c r="B632" s="11"/>
      <c r="C632" s="11"/>
      <c r="L632" s="11"/>
      <c r="M632" s="11"/>
      <c r="V632" s="11"/>
      <c r="W632" s="11"/>
    </row>
    <row r="633">
      <c r="B633" s="11"/>
      <c r="C633" s="11"/>
      <c r="L633" s="11"/>
      <c r="M633" s="11"/>
      <c r="V633" s="11"/>
      <c r="W633" s="11"/>
    </row>
    <row r="634">
      <c r="B634" s="11"/>
      <c r="C634" s="11"/>
      <c r="L634" s="11"/>
      <c r="M634" s="11"/>
      <c r="V634" s="11"/>
      <c r="W634" s="11"/>
    </row>
    <row r="635">
      <c r="B635" s="11"/>
      <c r="C635" s="11"/>
      <c r="L635" s="11"/>
      <c r="M635" s="11"/>
      <c r="V635" s="11"/>
      <c r="W635" s="11"/>
    </row>
    <row r="636">
      <c r="B636" s="11"/>
      <c r="C636" s="11"/>
      <c r="L636" s="11"/>
      <c r="M636" s="11"/>
      <c r="V636" s="11"/>
      <c r="W636" s="11"/>
    </row>
    <row r="637">
      <c r="B637" s="11"/>
      <c r="C637" s="11"/>
      <c r="L637" s="11"/>
      <c r="M637" s="11"/>
      <c r="V637" s="11"/>
      <c r="W637" s="11"/>
    </row>
    <row r="638">
      <c r="B638" s="11"/>
      <c r="C638" s="11"/>
      <c r="L638" s="11"/>
      <c r="M638" s="11"/>
      <c r="V638" s="11"/>
      <c r="W638" s="11"/>
    </row>
    <row r="639">
      <c r="B639" s="11"/>
      <c r="C639" s="11"/>
      <c r="L639" s="11"/>
      <c r="M639" s="11"/>
      <c r="V639" s="11"/>
      <c r="W639" s="11"/>
    </row>
    <row r="640">
      <c r="B640" s="11"/>
      <c r="C640" s="11"/>
      <c r="L640" s="11"/>
      <c r="M640" s="11"/>
      <c r="V640" s="11"/>
      <c r="W640" s="11"/>
    </row>
    <row r="641">
      <c r="B641" s="11"/>
      <c r="C641" s="11"/>
      <c r="L641" s="11"/>
      <c r="M641" s="11"/>
      <c r="V641" s="11"/>
      <c r="W641" s="11"/>
    </row>
    <row r="642">
      <c r="B642" s="11"/>
      <c r="C642" s="11"/>
      <c r="L642" s="11"/>
      <c r="M642" s="11"/>
      <c r="V642" s="11"/>
      <c r="W642" s="11"/>
    </row>
    <row r="643">
      <c r="B643" s="11"/>
      <c r="C643" s="11"/>
      <c r="L643" s="11"/>
      <c r="M643" s="11"/>
      <c r="V643" s="11"/>
      <c r="W643" s="11"/>
    </row>
    <row r="644">
      <c r="B644" s="11"/>
      <c r="C644" s="11"/>
      <c r="L644" s="11"/>
      <c r="M644" s="11"/>
      <c r="V644" s="11"/>
      <c r="W644" s="11"/>
    </row>
    <row r="645">
      <c r="B645" s="11"/>
      <c r="C645" s="11"/>
      <c r="L645" s="11"/>
      <c r="M645" s="11"/>
      <c r="V645" s="11"/>
      <c r="W645" s="11"/>
    </row>
    <row r="646">
      <c r="B646" s="11"/>
      <c r="C646" s="11"/>
      <c r="L646" s="11"/>
      <c r="M646" s="11"/>
      <c r="V646" s="11"/>
      <c r="W646" s="11"/>
    </row>
    <row r="647">
      <c r="B647" s="11"/>
      <c r="C647" s="11"/>
      <c r="L647" s="11"/>
      <c r="M647" s="11"/>
      <c r="V647" s="11"/>
      <c r="W647" s="11"/>
    </row>
    <row r="648">
      <c r="B648" s="11"/>
      <c r="C648" s="11"/>
      <c r="L648" s="11"/>
      <c r="M648" s="11"/>
      <c r="V648" s="11"/>
      <c r="W648" s="11"/>
    </row>
    <row r="649">
      <c r="B649" s="11"/>
      <c r="C649" s="11"/>
      <c r="L649" s="11"/>
      <c r="M649" s="11"/>
      <c r="V649" s="11"/>
      <c r="W649" s="11"/>
    </row>
    <row r="650">
      <c r="B650" s="11"/>
      <c r="C650" s="11"/>
      <c r="L650" s="11"/>
      <c r="M650" s="11"/>
      <c r="V650" s="11"/>
      <c r="W650" s="11"/>
    </row>
    <row r="651">
      <c r="B651" s="11"/>
      <c r="C651" s="11"/>
      <c r="L651" s="11"/>
      <c r="M651" s="11"/>
      <c r="V651" s="11"/>
      <c r="W651" s="11"/>
    </row>
    <row r="652">
      <c r="B652" s="11"/>
      <c r="C652" s="11"/>
      <c r="L652" s="11"/>
      <c r="M652" s="11"/>
      <c r="V652" s="11"/>
      <c r="W652" s="11"/>
    </row>
    <row r="653">
      <c r="B653" s="11"/>
      <c r="C653" s="11"/>
      <c r="L653" s="11"/>
      <c r="M653" s="11"/>
      <c r="V653" s="11"/>
      <c r="W653" s="11"/>
    </row>
    <row r="654">
      <c r="B654" s="11"/>
      <c r="C654" s="11"/>
      <c r="L654" s="11"/>
      <c r="M654" s="11"/>
      <c r="V654" s="11"/>
      <c r="W654" s="11"/>
    </row>
    <row r="655">
      <c r="B655" s="11"/>
      <c r="C655" s="11"/>
      <c r="L655" s="11"/>
      <c r="M655" s="11"/>
      <c r="V655" s="11"/>
      <c r="W655" s="11"/>
    </row>
    <row r="656">
      <c r="B656" s="11"/>
      <c r="C656" s="11"/>
      <c r="L656" s="11"/>
      <c r="M656" s="11"/>
      <c r="V656" s="11"/>
      <c r="W656" s="11"/>
    </row>
    <row r="657">
      <c r="B657" s="11"/>
      <c r="C657" s="11"/>
      <c r="L657" s="11"/>
      <c r="M657" s="11"/>
      <c r="V657" s="11"/>
      <c r="W657" s="11"/>
    </row>
    <row r="658">
      <c r="B658" s="11"/>
      <c r="C658" s="11"/>
      <c r="L658" s="11"/>
      <c r="M658" s="11"/>
      <c r="V658" s="11"/>
      <c r="W658" s="11"/>
    </row>
    <row r="659">
      <c r="B659" s="11"/>
      <c r="C659" s="11"/>
      <c r="L659" s="11"/>
      <c r="M659" s="11"/>
      <c r="V659" s="11"/>
      <c r="W659" s="11"/>
    </row>
    <row r="660">
      <c r="B660" s="11"/>
      <c r="C660" s="11"/>
      <c r="L660" s="11"/>
      <c r="M660" s="11"/>
      <c r="V660" s="11"/>
      <c r="W660" s="11"/>
    </row>
    <row r="661">
      <c r="B661" s="11"/>
      <c r="C661" s="11"/>
      <c r="L661" s="11"/>
      <c r="M661" s="11"/>
      <c r="V661" s="11"/>
      <c r="W661" s="11"/>
    </row>
    <row r="662">
      <c r="B662" s="11"/>
      <c r="C662" s="11"/>
      <c r="L662" s="11"/>
      <c r="M662" s="11"/>
      <c r="V662" s="11"/>
      <c r="W662" s="11"/>
    </row>
    <row r="663">
      <c r="B663" s="11"/>
      <c r="C663" s="11"/>
      <c r="L663" s="11"/>
      <c r="M663" s="11"/>
      <c r="V663" s="11"/>
      <c r="W663" s="11"/>
    </row>
    <row r="664">
      <c r="B664" s="11"/>
      <c r="C664" s="11"/>
      <c r="L664" s="11"/>
      <c r="M664" s="11"/>
      <c r="V664" s="11"/>
      <c r="W664" s="11"/>
    </row>
    <row r="665">
      <c r="B665" s="11"/>
      <c r="C665" s="11"/>
      <c r="L665" s="11"/>
      <c r="M665" s="11"/>
      <c r="V665" s="11"/>
      <c r="W665" s="11"/>
    </row>
    <row r="666">
      <c r="B666" s="11"/>
      <c r="C666" s="11"/>
      <c r="L666" s="11"/>
      <c r="M666" s="11"/>
      <c r="V666" s="11"/>
      <c r="W666" s="11"/>
    </row>
    <row r="667">
      <c r="B667" s="11"/>
      <c r="C667" s="11"/>
      <c r="L667" s="11"/>
      <c r="M667" s="11"/>
      <c r="V667" s="11"/>
      <c r="W667" s="11"/>
    </row>
    <row r="668">
      <c r="B668" s="11"/>
      <c r="C668" s="11"/>
      <c r="L668" s="11"/>
      <c r="M668" s="11"/>
      <c r="V668" s="11"/>
      <c r="W668" s="11"/>
    </row>
    <row r="669">
      <c r="B669" s="11"/>
      <c r="C669" s="11"/>
      <c r="L669" s="11"/>
      <c r="M669" s="11"/>
      <c r="V669" s="11"/>
      <c r="W669" s="11"/>
    </row>
    <row r="670">
      <c r="B670" s="11"/>
      <c r="C670" s="11"/>
      <c r="L670" s="11"/>
      <c r="M670" s="11"/>
      <c r="V670" s="11"/>
      <c r="W670" s="11"/>
    </row>
    <row r="671">
      <c r="B671" s="11"/>
      <c r="C671" s="11"/>
      <c r="L671" s="11"/>
      <c r="M671" s="11"/>
      <c r="V671" s="11"/>
      <c r="W671" s="11"/>
    </row>
    <row r="672">
      <c r="B672" s="11"/>
      <c r="C672" s="11"/>
      <c r="L672" s="11"/>
      <c r="M672" s="11"/>
      <c r="V672" s="11"/>
      <c r="W672" s="11"/>
    </row>
    <row r="673">
      <c r="B673" s="11"/>
      <c r="C673" s="11"/>
      <c r="L673" s="11"/>
      <c r="M673" s="11"/>
      <c r="V673" s="11"/>
      <c r="W673" s="11"/>
    </row>
    <row r="674">
      <c r="B674" s="11"/>
      <c r="C674" s="11"/>
      <c r="L674" s="11"/>
      <c r="M674" s="11"/>
      <c r="V674" s="11"/>
      <c r="W674" s="11"/>
    </row>
    <row r="675">
      <c r="B675" s="11"/>
      <c r="C675" s="11"/>
      <c r="L675" s="11"/>
      <c r="M675" s="11"/>
      <c r="V675" s="11"/>
      <c r="W675" s="11"/>
    </row>
    <row r="676">
      <c r="B676" s="11"/>
      <c r="C676" s="11"/>
      <c r="L676" s="11"/>
      <c r="M676" s="11"/>
      <c r="V676" s="11"/>
      <c r="W676" s="11"/>
    </row>
    <row r="677">
      <c r="B677" s="11"/>
      <c r="C677" s="11"/>
      <c r="L677" s="11"/>
      <c r="M677" s="11"/>
      <c r="V677" s="11"/>
      <c r="W677" s="11"/>
    </row>
    <row r="678">
      <c r="B678" s="11"/>
      <c r="C678" s="11"/>
      <c r="L678" s="11"/>
      <c r="M678" s="11"/>
      <c r="V678" s="11"/>
      <c r="W678" s="11"/>
    </row>
    <row r="679">
      <c r="B679" s="11"/>
      <c r="C679" s="11"/>
      <c r="L679" s="11"/>
      <c r="M679" s="11"/>
      <c r="V679" s="11"/>
      <c r="W679" s="11"/>
    </row>
    <row r="680">
      <c r="B680" s="11"/>
      <c r="C680" s="11"/>
      <c r="L680" s="11"/>
      <c r="M680" s="11"/>
      <c r="V680" s="11"/>
      <c r="W680" s="11"/>
    </row>
    <row r="681">
      <c r="B681" s="11"/>
      <c r="C681" s="11"/>
      <c r="L681" s="11"/>
      <c r="M681" s="11"/>
      <c r="V681" s="11"/>
      <c r="W681" s="11"/>
    </row>
    <row r="682">
      <c r="B682" s="11"/>
      <c r="C682" s="11"/>
      <c r="L682" s="11"/>
      <c r="M682" s="11"/>
      <c r="V682" s="11"/>
      <c r="W682" s="11"/>
    </row>
    <row r="683">
      <c r="B683" s="11"/>
      <c r="C683" s="11"/>
      <c r="L683" s="11"/>
      <c r="M683" s="11"/>
      <c r="V683" s="11"/>
      <c r="W683" s="11"/>
    </row>
    <row r="684">
      <c r="B684" s="11"/>
      <c r="C684" s="11"/>
      <c r="L684" s="11"/>
      <c r="M684" s="11"/>
      <c r="V684" s="11"/>
      <c r="W684" s="11"/>
    </row>
    <row r="685">
      <c r="B685" s="11"/>
      <c r="C685" s="11"/>
      <c r="L685" s="11"/>
      <c r="M685" s="11"/>
      <c r="V685" s="11"/>
      <c r="W685" s="11"/>
    </row>
    <row r="686">
      <c r="B686" s="11"/>
      <c r="C686" s="11"/>
      <c r="L686" s="11"/>
      <c r="M686" s="11"/>
      <c r="V686" s="11"/>
      <c r="W686" s="11"/>
    </row>
    <row r="687">
      <c r="B687" s="11"/>
      <c r="C687" s="11"/>
      <c r="L687" s="11"/>
      <c r="M687" s="11"/>
      <c r="V687" s="11"/>
      <c r="W687" s="11"/>
    </row>
    <row r="688">
      <c r="B688" s="11"/>
      <c r="C688" s="11"/>
      <c r="L688" s="11"/>
      <c r="M688" s="11"/>
      <c r="V688" s="11"/>
      <c r="W688" s="11"/>
    </row>
    <row r="689">
      <c r="B689" s="11"/>
      <c r="C689" s="11"/>
      <c r="L689" s="11"/>
      <c r="M689" s="11"/>
      <c r="V689" s="11"/>
      <c r="W689" s="11"/>
    </row>
    <row r="690">
      <c r="B690" s="11"/>
      <c r="C690" s="11"/>
      <c r="L690" s="11"/>
      <c r="M690" s="11"/>
      <c r="V690" s="11"/>
      <c r="W690" s="11"/>
    </row>
    <row r="691">
      <c r="B691" s="11"/>
      <c r="C691" s="11"/>
      <c r="L691" s="11"/>
      <c r="M691" s="11"/>
      <c r="V691" s="11"/>
      <c r="W691" s="11"/>
    </row>
    <row r="692">
      <c r="B692" s="11"/>
      <c r="C692" s="11"/>
      <c r="L692" s="11"/>
      <c r="M692" s="11"/>
      <c r="V692" s="11"/>
      <c r="W692" s="11"/>
    </row>
    <row r="693">
      <c r="B693" s="11"/>
      <c r="C693" s="11"/>
      <c r="L693" s="11"/>
      <c r="M693" s="11"/>
      <c r="V693" s="11"/>
      <c r="W693" s="11"/>
    </row>
    <row r="694">
      <c r="B694" s="11"/>
      <c r="C694" s="11"/>
      <c r="L694" s="11"/>
      <c r="M694" s="11"/>
      <c r="V694" s="11"/>
      <c r="W694" s="11"/>
    </row>
    <row r="695">
      <c r="B695" s="11"/>
      <c r="C695" s="11"/>
      <c r="L695" s="11"/>
      <c r="M695" s="11"/>
      <c r="V695" s="11"/>
      <c r="W695" s="11"/>
    </row>
    <row r="696">
      <c r="B696" s="11"/>
      <c r="C696" s="11"/>
      <c r="L696" s="11"/>
      <c r="M696" s="11"/>
      <c r="V696" s="11"/>
      <c r="W696" s="11"/>
    </row>
    <row r="697">
      <c r="B697" s="11"/>
      <c r="C697" s="11"/>
      <c r="L697" s="11"/>
      <c r="M697" s="11"/>
      <c r="V697" s="11"/>
      <c r="W697" s="11"/>
    </row>
    <row r="698">
      <c r="B698" s="11"/>
      <c r="C698" s="11"/>
      <c r="L698" s="11"/>
      <c r="M698" s="11"/>
      <c r="V698" s="11"/>
      <c r="W698" s="11"/>
    </row>
    <row r="699">
      <c r="B699" s="11"/>
      <c r="C699" s="11"/>
      <c r="L699" s="11"/>
      <c r="M699" s="11"/>
      <c r="V699" s="11"/>
      <c r="W699" s="11"/>
    </row>
    <row r="700">
      <c r="B700" s="11"/>
      <c r="C700" s="11"/>
      <c r="L700" s="11"/>
      <c r="M700" s="11"/>
      <c r="V700" s="11"/>
      <c r="W700" s="11"/>
    </row>
    <row r="701">
      <c r="B701" s="11"/>
      <c r="C701" s="11"/>
      <c r="L701" s="11"/>
      <c r="M701" s="11"/>
      <c r="V701" s="11"/>
      <c r="W701" s="11"/>
    </row>
    <row r="702">
      <c r="B702" s="11"/>
      <c r="C702" s="11"/>
      <c r="L702" s="11"/>
      <c r="M702" s="11"/>
      <c r="V702" s="11"/>
      <c r="W702" s="11"/>
    </row>
    <row r="703">
      <c r="B703" s="11"/>
      <c r="C703" s="11"/>
      <c r="L703" s="11"/>
      <c r="M703" s="11"/>
      <c r="V703" s="11"/>
      <c r="W703" s="11"/>
    </row>
    <row r="704">
      <c r="B704" s="11"/>
      <c r="C704" s="11"/>
      <c r="L704" s="11"/>
      <c r="M704" s="11"/>
      <c r="V704" s="11"/>
      <c r="W704" s="11"/>
    </row>
    <row r="705">
      <c r="B705" s="11"/>
      <c r="C705" s="11"/>
      <c r="L705" s="11"/>
      <c r="M705" s="11"/>
      <c r="V705" s="11"/>
      <c r="W705" s="11"/>
    </row>
    <row r="706">
      <c r="B706" s="11"/>
      <c r="C706" s="11"/>
      <c r="L706" s="11"/>
      <c r="M706" s="11"/>
      <c r="V706" s="11"/>
      <c r="W706" s="11"/>
    </row>
    <row r="707">
      <c r="B707" s="11"/>
      <c r="C707" s="11"/>
      <c r="L707" s="11"/>
      <c r="M707" s="11"/>
      <c r="V707" s="11"/>
      <c r="W707" s="11"/>
    </row>
    <row r="708">
      <c r="B708" s="11"/>
      <c r="C708" s="11"/>
      <c r="L708" s="11"/>
      <c r="M708" s="11"/>
      <c r="V708" s="11"/>
      <c r="W708" s="11"/>
    </row>
    <row r="709">
      <c r="B709" s="11"/>
      <c r="C709" s="11"/>
      <c r="L709" s="11"/>
      <c r="M709" s="11"/>
      <c r="V709" s="11"/>
      <c r="W709" s="11"/>
    </row>
    <row r="710">
      <c r="B710" s="11"/>
      <c r="C710" s="11"/>
      <c r="L710" s="11"/>
      <c r="M710" s="11"/>
      <c r="V710" s="11"/>
      <c r="W710" s="11"/>
    </row>
    <row r="711">
      <c r="B711" s="11"/>
      <c r="C711" s="11"/>
      <c r="L711" s="11"/>
      <c r="M711" s="11"/>
      <c r="V711" s="11"/>
      <c r="W711" s="11"/>
    </row>
    <row r="712">
      <c r="B712" s="11"/>
      <c r="C712" s="11"/>
      <c r="L712" s="11"/>
      <c r="M712" s="11"/>
      <c r="V712" s="11"/>
      <c r="W712" s="11"/>
    </row>
    <row r="713">
      <c r="B713" s="11"/>
      <c r="C713" s="11"/>
      <c r="L713" s="11"/>
      <c r="M713" s="11"/>
      <c r="V713" s="11"/>
      <c r="W713" s="11"/>
    </row>
    <row r="714">
      <c r="B714" s="11"/>
      <c r="C714" s="11"/>
      <c r="L714" s="11"/>
      <c r="M714" s="11"/>
      <c r="V714" s="11"/>
      <c r="W714" s="11"/>
    </row>
    <row r="715">
      <c r="B715" s="11"/>
      <c r="C715" s="11"/>
      <c r="L715" s="11"/>
      <c r="M715" s="11"/>
      <c r="V715" s="11"/>
      <c r="W715" s="11"/>
    </row>
    <row r="716">
      <c r="B716" s="11"/>
      <c r="C716" s="11"/>
      <c r="L716" s="11"/>
      <c r="M716" s="11"/>
      <c r="V716" s="11"/>
      <c r="W716" s="11"/>
    </row>
    <row r="717">
      <c r="B717" s="11"/>
      <c r="C717" s="11"/>
      <c r="L717" s="11"/>
      <c r="M717" s="11"/>
      <c r="V717" s="11"/>
      <c r="W717" s="11"/>
    </row>
    <row r="718">
      <c r="B718" s="11"/>
      <c r="C718" s="11"/>
      <c r="L718" s="11"/>
      <c r="M718" s="11"/>
      <c r="V718" s="11"/>
      <c r="W718" s="11"/>
    </row>
    <row r="719">
      <c r="B719" s="11"/>
      <c r="C719" s="11"/>
      <c r="L719" s="11"/>
      <c r="M719" s="11"/>
      <c r="V719" s="11"/>
      <c r="W719" s="11"/>
    </row>
    <row r="720">
      <c r="B720" s="11"/>
      <c r="C720" s="11"/>
      <c r="L720" s="11"/>
      <c r="M720" s="11"/>
      <c r="V720" s="11"/>
      <c r="W720" s="11"/>
    </row>
    <row r="721">
      <c r="B721" s="11"/>
      <c r="C721" s="11"/>
      <c r="L721" s="11"/>
      <c r="M721" s="11"/>
      <c r="V721" s="11"/>
      <c r="W721" s="11"/>
    </row>
    <row r="722">
      <c r="B722" s="11"/>
      <c r="C722" s="11"/>
      <c r="L722" s="11"/>
      <c r="M722" s="11"/>
      <c r="V722" s="11"/>
      <c r="W722" s="11"/>
    </row>
    <row r="723">
      <c r="B723" s="11"/>
      <c r="C723" s="11"/>
      <c r="L723" s="11"/>
      <c r="M723" s="11"/>
      <c r="V723" s="11"/>
      <c r="W723" s="11"/>
    </row>
    <row r="724">
      <c r="B724" s="11"/>
      <c r="C724" s="11"/>
      <c r="L724" s="11"/>
      <c r="M724" s="11"/>
      <c r="V724" s="11"/>
      <c r="W724" s="11"/>
    </row>
    <row r="725">
      <c r="B725" s="11"/>
      <c r="C725" s="11"/>
      <c r="L725" s="11"/>
      <c r="M725" s="11"/>
      <c r="V725" s="11"/>
      <c r="W725" s="11"/>
    </row>
    <row r="726">
      <c r="B726" s="11"/>
      <c r="C726" s="11"/>
      <c r="L726" s="11"/>
      <c r="M726" s="11"/>
      <c r="V726" s="11"/>
      <c r="W726" s="11"/>
    </row>
    <row r="727">
      <c r="B727" s="11"/>
      <c r="C727" s="11"/>
      <c r="L727" s="11"/>
      <c r="M727" s="11"/>
      <c r="V727" s="11"/>
      <c r="W727" s="11"/>
    </row>
    <row r="728">
      <c r="B728" s="11"/>
      <c r="C728" s="11"/>
      <c r="L728" s="11"/>
      <c r="M728" s="11"/>
      <c r="V728" s="11"/>
      <c r="W728" s="11"/>
    </row>
    <row r="729">
      <c r="B729" s="11"/>
      <c r="C729" s="11"/>
      <c r="L729" s="11"/>
      <c r="M729" s="11"/>
      <c r="V729" s="11"/>
      <c r="W729" s="11"/>
    </row>
    <row r="730">
      <c r="B730" s="11"/>
      <c r="C730" s="11"/>
      <c r="L730" s="11"/>
      <c r="M730" s="11"/>
      <c r="V730" s="11"/>
      <c r="W730" s="11"/>
    </row>
    <row r="731">
      <c r="B731" s="11"/>
      <c r="C731" s="11"/>
      <c r="L731" s="11"/>
      <c r="M731" s="11"/>
      <c r="V731" s="11"/>
      <c r="W731" s="11"/>
    </row>
    <row r="732">
      <c r="B732" s="11"/>
      <c r="C732" s="11"/>
      <c r="L732" s="11"/>
      <c r="M732" s="11"/>
      <c r="V732" s="11"/>
      <c r="W732" s="11"/>
    </row>
    <row r="733">
      <c r="B733" s="11"/>
      <c r="C733" s="11"/>
      <c r="L733" s="11"/>
      <c r="M733" s="11"/>
      <c r="V733" s="11"/>
      <c r="W733" s="11"/>
    </row>
    <row r="734">
      <c r="B734" s="11"/>
      <c r="C734" s="11"/>
      <c r="L734" s="11"/>
      <c r="M734" s="11"/>
      <c r="V734" s="11"/>
      <c r="W734" s="11"/>
    </row>
    <row r="735">
      <c r="B735" s="11"/>
      <c r="C735" s="11"/>
      <c r="L735" s="11"/>
      <c r="M735" s="11"/>
      <c r="V735" s="11"/>
      <c r="W735" s="11"/>
    </row>
    <row r="736">
      <c r="B736" s="11"/>
      <c r="C736" s="11"/>
      <c r="L736" s="11"/>
      <c r="M736" s="11"/>
      <c r="V736" s="11"/>
      <c r="W736" s="11"/>
    </row>
    <row r="737">
      <c r="B737" s="11"/>
      <c r="C737" s="11"/>
      <c r="L737" s="11"/>
      <c r="M737" s="11"/>
      <c r="V737" s="11"/>
      <c r="W737" s="11"/>
    </row>
    <row r="738">
      <c r="B738" s="11"/>
      <c r="C738" s="11"/>
      <c r="L738" s="11"/>
      <c r="M738" s="11"/>
      <c r="V738" s="11"/>
      <c r="W738" s="11"/>
    </row>
    <row r="739">
      <c r="B739" s="11"/>
      <c r="C739" s="11"/>
      <c r="L739" s="11"/>
      <c r="M739" s="11"/>
      <c r="V739" s="11"/>
      <c r="W739" s="11"/>
    </row>
    <row r="740">
      <c r="B740" s="11"/>
      <c r="C740" s="11"/>
      <c r="L740" s="11"/>
      <c r="M740" s="11"/>
      <c r="V740" s="11"/>
      <c r="W740" s="11"/>
    </row>
    <row r="741">
      <c r="B741" s="11"/>
      <c r="C741" s="11"/>
      <c r="L741" s="11"/>
      <c r="M741" s="11"/>
      <c r="V741" s="11"/>
      <c r="W741" s="11"/>
    </row>
    <row r="742">
      <c r="B742" s="11"/>
      <c r="C742" s="11"/>
      <c r="L742" s="11"/>
      <c r="M742" s="11"/>
      <c r="V742" s="11"/>
      <c r="W742" s="11"/>
    </row>
    <row r="743">
      <c r="B743" s="11"/>
      <c r="C743" s="11"/>
      <c r="L743" s="11"/>
      <c r="M743" s="11"/>
      <c r="V743" s="11"/>
      <c r="W743" s="11"/>
    </row>
    <row r="744">
      <c r="B744" s="11"/>
      <c r="C744" s="11"/>
      <c r="L744" s="11"/>
      <c r="M744" s="11"/>
      <c r="V744" s="11"/>
      <c r="W744" s="11"/>
    </row>
    <row r="745">
      <c r="B745" s="11"/>
      <c r="C745" s="11"/>
      <c r="L745" s="11"/>
      <c r="M745" s="11"/>
      <c r="V745" s="11"/>
      <c r="W745" s="11"/>
    </row>
    <row r="746">
      <c r="B746" s="11"/>
      <c r="C746" s="11"/>
      <c r="L746" s="11"/>
      <c r="M746" s="11"/>
      <c r="V746" s="11"/>
      <c r="W746" s="11"/>
    </row>
    <row r="747">
      <c r="B747" s="11"/>
      <c r="C747" s="11"/>
      <c r="L747" s="11"/>
      <c r="M747" s="11"/>
      <c r="V747" s="11"/>
      <c r="W747" s="11"/>
    </row>
    <row r="748">
      <c r="B748" s="11"/>
      <c r="C748" s="11"/>
      <c r="L748" s="11"/>
      <c r="M748" s="11"/>
      <c r="V748" s="11"/>
      <c r="W748" s="11"/>
    </row>
    <row r="749">
      <c r="B749" s="11"/>
      <c r="C749" s="11"/>
      <c r="L749" s="11"/>
      <c r="M749" s="11"/>
      <c r="V749" s="11"/>
      <c r="W749" s="11"/>
    </row>
    <row r="750">
      <c r="B750" s="11"/>
      <c r="C750" s="11"/>
      <c r="L750" s="11"/>
      <c r="M750" s="11"/>
      <c r="V750" s="11"/>
      <c r="W750" s="11"/>
    </row>
    <row r="751">
      <c r="B751" s="11"/>
      <c r="C751" s="11"/>
      <c r="L751" s="11"/>
      <c r="M751" s="11"/>
      <c r="V751" s="11"/>
      <c r="W751" s="11"/>
    </row>
    <row r="752">
      <c r="B752" s="11"/>
      <c r="C752" s="11"/>
      <c r="L752" s="11"/>
      <c r="M752" s="11"/>
      <c r="V752" s="11"/>
      <c r="W752" s="11"/>
    </row>
    <row r="753">
      <c r="B753" s="11"/>
      <c r="C753" s="11"/>
      <c r="L753" s="11"/>
      <c r="M753" s="11"/>
      <c r="V753" s="11"/>
      <c r="W753" s="11"/>
    </row>
    <row r="754">
      <c r="B754" s="11"/>
      <c r="C754" s="11"/>
      <c r="L754" s="11"/>
      <c r="M754" s="11"/>
      <c r="V754" s="11"/>
      <c r="W754" s="11"/>
    </row>
    <row r="755">
      <c r="B755" s="11"/>
      <c r="C755" s="11"/>
      <c r="L755" s="11"/>
      <c r="M755" s="11"/>
      <c r="V755" s="11"/>
      <c r="W755" s="11"/>
    </row>
    <row r="756">
      <c r="B756" s="11"/>
      <c r="C756" s="11"/>
      <c r="L756" s="11"/>
      <c r="M756" s="11"/>
      <c r="V756" s="11"/>
      <c r="W756" s="11"/>
    </row>
    <row r="757">
      <c r="B757" s="11"/>
      <c r="C757" s="11"/>
      <c r="L757" s="11"/>
      <c r="M757" s="11"/>
      <c r="V757" s="11"/>
      <c r="W757" s="11"/>
    </row>
    <row r="758">
      <c r="B758" s="11"/>
      <c r="C758" s="11"/>
      <c r="L758" s="11"/>
      <c r="M758" s="11"/>
      <c r="V758" s="11"/>
      <c r="W758" s="11"/>
    </row>
    <row r="759">
      <c r="B759" s="11"/>
      <c r="C759" s="11"/>
      <c r="L759" s="11"/>
      <c r="M759" s="11"/>
      <c r="V759" s="11"/>
      <c r="W759" s="11"/>
    </row>
    <row r="760">
      <c r="B760" s="11"/>
      <c r="C760" s="11"/>
      <c r="L760" s="11"/>
      <c r="M760" s="11"/>
      <c r="V760" s="11"/>
      <c r="W760" s="11"/>
    </row>
    <row r="761">
      <c r="B761" s="11"/>
      <c r="C761" s="11"/>
      <c r="L761" s="11"/>
      <c r="M761" s="11"/>
      <c r="V761" s="11"/>
      <c r="W761" s="11"/>
    </row>
    <row r="762">
      <c r="B762" s="11"/>
      <c r="C762" s="11"/>
      <c r="L762" s="11"/>
      <c r="M762" s="11"/>
      <c r="V762" s="11"/>
      <c r="W762" s="11"/>
    </row>
    <row r="763">
      <c r="B763" s="11"/>
      <c r="C763" s="11"/>
      <c r="L763" s="11"/>
      <c r="M763" s="11"/>
      <c r="V763" s="11"/>
      <c r="W763" s="11"/>
    </row>
    <row r="764">
      <c r="B764" s="11"/>
      <c r="C764" s="11"/>
      <c r="L764" s="11"/>
      <c r="M764" s="11"/>
      <c r="V764" s="11"/>
      <c r="W764" s="11"/>
    </row>
    <row r="765">
      <c r="B765" s="11"/>
      <c r="C765" s="11"/>
      <c r="L765" s="11"/>
      <c r="M765" s="11"/>
      <c r="V765" s="11"/>
      <c r="W765" s="11"/>
    </row>
    <row r="766">
      <c r="B766" s="11"/>
      <c r="C766" s="11"/>
      <c r="L766" s="11"/>
      <c r="M766" s="11"/>
      <c r="V766" s="11"/>
      <c r="W766" s="11"/>
    </row>
    <row r="767">
      <c r="B767" s="11"/>
      <c r="C767" s="11"/>
      <c r="L767" s="11"/>
      <c r="M767" s="11"/>
      <c r="V767" s="11"/>
      <c r="W767" s="11"/>
    </row>
    <row r="768">
      <c r="B768" s="11"/>
      <c r="C768" s="11"/>
      <c r="L768" s="11"/>
      <c r="M768" s="11"/>
      <c r="V768" s="11"/>
      <c r="W768" s="11"/>
    </row>
    <row r="769">
      <c r="B769" s="11"/>
      <c r="C769" s="11"/>
      <c r="L769" s="11"/>
      <c r="M769" s="11"/>
      <c r="V769" s="11"/>
      <c r="W769" s="11"/>
    </row>
    <row r="770">
      <c r="B770" s="11"/>
      <c r="C770" s="11"/>
      <c r="L770" s="11"/>
      <c r="M770" s="11"/>
      <c r="V770" s="11"/>
      <c r="W770" s="11"/>
    </row>
    <row r="771">
      <c r="B771" s="11"/>
      <c r="C771" s="11"/>
      <c r="L771" s="11"/>
      <c r="M771" s="11"/>
      <c r="V771" s="11"/>
      <c r="W771" s="11"/>
    </row>
    <row r="772">
      <c r="B772" s="11"/>
      <c r="C772" s="11"/>
      <c r="L772" s="11"/>
      <c r="M772" s="11"/>
      <c r="V772" s="11"/>
      <c r="W772" s="11"/>
    </row>
    <row r="773">
      <c r="B773" s="11"/>
      <c r="C773" s="11"/>
      <c r="L773" s="11"/>
      <c r="M773" s="11"/>
      <c r="V773" s="11"/>
      <c r="W773" s="11"/>
    </row>
    <row r="774">
      <c r="B774" s="11"/>
      <c r="C774" s="11"/>
      <c r="L774" s="11"/>
      <c r="M774" s="11"/>
      <c r="V774" s="11"/>
      <c r="W774" s="11"/>
    </row>
    <row r="775">
      <c r="B775" s="11"/>
      <c r="C775" s="11"/>
      <c r="L775" s="11"/>
      <c r="M775" s="11"/>
      <c r="V775" s="11"/>
      <c r="W775" s="11"/>
    </row>
    <row r="776">
      <c r="B776" s="11"/>
      <c r="C776" s="11"/>
      <c r="L776" s="11"/>
      <c r="M776" s="11"/>
      <c r="V776" s="11"/>
      <c r="W776" s="11"/>
    </row>
    <row r="777">
      <c r="B777" s="11"/>
      <c r="C777" s="11"/>
      <c r="L777" s="11"/>
      <c r="M777" s="11"/>
      <c r="V777" s="11"/>
      <c r="W777" s="11"/>
    </row>
    <row r="778">
      <c r="B778" s="11"/>
      <c r="C778" s="11"/>
      <c r="L778" s="11"/>
      <c r="M778" s="11"/>
      <c r="V778" s="11"/>
      <c r="W778" s="11"/>
    </row>
    <row r="779">
      <c r="B779" s="11"/>
      <c r="C779" s="11"/>
      <c r="L779" s="11"/>
      <c r="M779" s="11"/>
      <c r="V779" s="11"/>
      <c r="W779" s="11"/>
    </row>
    <row r="780">
      <c r="B780" s="11"/>
      <c r="C780" s="11"/>
      <c r="L780" s="11"/>
      <c r="M780" s="11"/>
      <c r="V780" s="11"/>
      <c r="W780" s="11"/>
    </row>
    <row r="781">
      <c r="B781" s="11"/>
      <c r="C781" s="11"/>
      <c r="L781" s="11"/>
      <c r="M781" s="11"/>
      <c r="V781" s="11"/>
      <c r="W781" s="11"/>
    </row>
    <row r="782">
      <c r="B782" s="11"/>
      <c r="C782" s="11"/>
      <c r="L782" s="11"/>
      <c r="M782" s="11"/>
      <c r="V782" s="11"/>
      <c r="W782" s="11"/>
    </row>
    <row r="783">
      <c r="B783" s="11"/>
      <c r="C783" s="11"/>
      <c r="L783" s="11"/>
      <c r="M783" s="11"/>
      <c r="V783" s="11"/>
      <c r="W783" s="11"/>
    </row>
    <row r="784">
      <c r="B784" s="11"/>
      <c r="C784" s="11"/>
      <c r="L784" s="11"/>
      <c r="M784" s="11"/>
      <c r="V784" s="11"/>
      <c r="W784" s="11"/>
    </row>
    <row r="785">
      <c r="B785" s="11"/>
      <c r="C785" s="11"/>
      <c r="L785" s="11"/>
      <c r="M785" s="11"/>
      <c r="V785" s="11"/>
      <c r="W785" s="11"/>
    </row>
    <row r="786">
      <c r="B786" s="11"/>
      <c r="C786" s="11"/>
      <c r="L786" s="11"/>
      <c r="M786" s="11"/>
      <c r="V786" s="11"/>
      <c r="W786" s="11"/>
    </row>
    <row r="787">
      <c r="B787" s="11"/>
      <c r="C787" s="11"/>
      <c r="L787" s="11"/>
      <c r="M787" s="11"/>
      <c r="V787" s="11"/>
      <c r="W787" s="11"/>
    </row>
    <row r="788">
      <c r="B788" s="11"/>
      <c r="C788" s="11"/>
      <c r="L788" s="11"/>
      <c r="M788" s="11"/>
      <c r="V788" s="11"/>
      <c r="W788" s="11"/>
    </row>
    <row r="789">
      <c r="B789" s="11"/>
      <c r="C789" s="11"/>
      <c r="L789" s="11"/>
      <c r="M789" s="11"/>
      <c r="V789" s="11"/>
      <c r="W789" s="11"/>
    </row>
    <row r="790">
      <c r="B790" s="11"/>
      <c r="C790" s="11"/>
      <c r="L790" s="11"/>
      <c r="M790" s="11"/>
      <c r="V790" s="11"/>
      <c r="W790" s="11"/>
    </row>
    <row r="791">
      <c r="B791" s="11"/>
      <c r="C791" s="11"/>
      <c r="L791" s="11"/>
      <c r="M791" s="11"/>
      <c r="V791" s="11"/>
      <c r="W791" s="11"/>
    </row>
    <row r="792">
      <c r="B792" s="11"/>
      <c r="C792" s="11"/>
      <c r="L792" s="11"/>
      <c r="M792" s="11"/>
      <c r="V792" s="11"/>
      <c r="W792" s="11"/>
    </row>
    <row r="793">
      <c r="B793" s="11"/>
      <c r="C793" s="11"/>
      <c r="L793" s="11"/>
      <c r="M793" s="11"/>
      <c r="V793" s="11"/>
      <c r="W793" s="11"/>
    </row>
    <row r="794">
      <c r="B794" s="11"/>
      <c r="C794" s="11"/>
      <c r="L794" s="11"/>
      <c r="M794" s="11"/>
      <c r="V794" s="11"/>
      <c r="W794" s="11"/>
    </row>
    <row r="795">
      <c r="B795" s="11"/>
      <c r="C795" s="11"/>
      <c r="L795" s="11"/>
      <c r="M795" s="11"/>
      <c r="V795" s="11"/>
      <c r="W795" s="11"/>
    </row>
    <row r="796">
      <c r="B796" s="11"/>
      <c r="C796" s="11"/>
      <c r="L796" s="11"/>
      <c r="M796" s="11"/>
      <c r="V796" s="11"/>
      <c r="W796" s="11"/>
    </row>
    <row r="797">
      <c r="B797" s="11"/>
      <c r="C797" s="11"/>
      <c r="L797" s="11"/>
      <c r="M797" s="11"/>
      <c r="V797" s="11"/>
      <c r="W797" s="11"/>
    </row>
    <row r="798">
      <c r="B798" s="11"/>
      <c r="C798" s="11"/>
      <c r="L798" s="11"/>
      <c r="M798" s="11"/>
      <c r="V798" s="11"/>
      <c r="W798" s="11"/>
    </row>
    <row r="799">
      <c r="B799" s="11"/>
      <c r="C799" s="11"/>
      <c r="L799" s="11"/>
      <c r="M799" s="11"/>
      <c r="V799" s="11"/>
      <c r="W799" s="11"/>
    </row>
    <row r="800">
      <c r="B800" s="11"/>
      <c r="C800" s="11"/>
      <c r="L800" s="11"/>
      <c r="M800" s="11"/>
      <c r="V800" s="11"/>
      <c r="W800" s="11"/>
    </row>
    <row r="801">
      <c r="B801" s="11"/>
      <c r="C801" s="11"/>
      <c r="L801" s="11"/>
      <c r="M801" s="11"/>
      <c r="V801" s="11"/>
      <c r="W801" s="11"/>
    </row>
    <row r="802">
      <c r="B802" s="11"/>
      <c r="C802" s="11"/>
      <c r="L802" s="11"/>
      <c r="M802" s="11"/>
      <c r="V802" s="11"/>
      <c r="W802" s="11"/>
    </row>
    <row r="803">
      <c r="B803" s="11"/>
      <c r="C803" s="11"/>
      <c r="L803" s="11"/>
      <c r="M803" s="11"/>
      <c r="V803" s="11"/>
      <c r="W803" s="11"/>
    </row>
    <row r="804">
      <c r="B804" s="11"/>
      <c r="C804" s="11"/>
      <c r="L804" s="11"/>
      <c r="M804" s="11"/>
      <c r="V804" s="11"/>
      <c r="W804" s="11"/>
    </row>
    <row r="805">
      <c r="B805" s="11"/>
      <c r="C805" s="11"/>
      <c r="L805" s="11"/>
      <c r="M805" s="11"/>
      <c r="V805" s="11"/>
      <c r="W805" s="11"/>
    </row>
    <row r="806">
      <c r="B806" s="11"/>
      <c r="C806" s="11"/>
      <c r="L806" s="11"/>
      <c r="M806" s="11"/>
      <c r="V806" s="11"/>
      <c r="W806" s="11"/>
    </row>
    <row r="807">
      <c r="B807" s="11"/>
      <c r="C807" s="11"/>
      <c r="L807" s="11"/>
      <c r="M807" s="11"/>
      <c r="V807" s="11"/>
      <c r="W807" s="11"/>
    </row>
    <row r="808">
      <c r="B808" s="11"/>
      <c r="C808" s="11"/>
      <c r="L808" s="11"/>
      <c r="M808" s="11"/>
      <c r="V808" s="11"/>
      <c r="W808" s="11"/>
    </row>
    <row r="809">
      <c r="B809" s="11"/>
      <c r="C809" s="11"/>
      <c r="L809" s="11"/>
      <c r="M809" s="11"/>
      <c r="V809" s="11"/>
      <c r="W809" s="11"/>
    </row>
    <row r="810">
      <c r="B810" s="11"/>
      <c r="C810" s="11"/>
      <c r="L810" s="11"/>
      <c r="M810" s="11"/>
      <c r="V810" s="11"/>
      <c r="W810" s="11"/>
    </row>
    <row r="811">
      <c r="B811" s="11"/>
      <c r="C811" s="11"/>
      <c r="L811" s="11"/>
      <c r="M811" s="11"/>
      <c r="V811" s="11"/>
      <c r="W811" s="11"/>
    </row>
    <row r="812">
      <c r="B812" s="11"/>
      <c r="C812" s="11"/>
      <c r="L812" s="11"/>
      <c r="M812" s="11"/>
      <c r="V812" s="11"/>
      <c r="W812" s="11"/>
    </row>
    <row r="813">
      <c r="B813" s="11"/>
      <c r="C813" s="11"/>
      <c r="L813" s="11"/>
      <c r="M813" s="11"/>
      <c r="V813" s="11"/>
      <c r="W813" s="11"/>
    </row>
    <row r="814">
      <c r="B814" s="11"/>
      <c r="C814" s="11"/>
      <c r="L814" s="11"/>
      <c r="M814" s="11"/>
      <c r="V814" s="11"/>
      <c r="W814" s="11"/>
    </row>
    <row r="815">
      <c r="B815" s="11"/>
      <c r="C815" s="11"/>
      <c r="L815" s="11"/>
      <c r="M815" s="11"/>
      <c r="V815" s="11"/>
      <c r="W815" s="11"/>
    </row>
    <row r="816">
      <c r="B816" s="11"/>
      <c r="C816" s="11"/>
      <c r="L816" s="11"/>
      <c r="M816" s="11"/>
      <c r="V816" s="11"/>
      <c r="W816" s="11"/>
    </row>
    <row r="817">
      <c r="B817" s="11"/>
      <c r="C817" s="11"/>
      <c r="L817" s="11"/>
      <c r="M817" s="11"/>
      <c r="V817" s="11"/>
      <c r="W817" s="11"/>
    </row>
    <row r="818">
      <c r="B818" s="11"/>
      <c r="C818" s="11"/>
      <c r="L818" s="11"/>
      <c r="M818" s="11"/>
      <c r="V818" s="11"/>
      <c r="W818" s="11"/>
    </row>
    <row r="819">
      <c r="B819" s="11"/>
      <c r="C819" s="11"/>
      <c r="L819" s="11"/>
      <c r="M819" s="11"/>
      <c r="V819" s="11"/>
      <c r="W819" s="11"/>
    </row>
    <row r="820">
      <c r="B820" s="11"/>
      <c r="C820" s="11"/>
      <c r="L820" s="11"/>
      <c r="M820" s="11"/>
      <c r="V820" s="11"/>
      <c r="W820" s="11"/>
    </row>
    <row r="821">
      <c r="B821" s="11"/>
      <c r="C821" s="11"/>
      <c r="L821" s="11"/>
      <c r="M821" s="11"/>
      <c r="V821" s="11"/>
      <c r="W821" s="11"/>
    </row>
    <row r="822">
      <c r="B822" s="11"/>
      <c r="C822" s="11"/>
      <c r="L822" s="11"/>
      <c r="M822" s="11"/>
      <c r="V822" s="11"/>
      <c r="W822" s="11"/>
    </row>
    <row r="823">
      <c r="B823" s="11"/>
      <c r="C823" s="11"/>
      <c r="L823" s="11"/>
      <c r="M823" s="11"/>
      <c r="V823" s="11"/>
      <c r="W823" s="11"/>
    </row>
    <row r="824">
      <c r="B824" s="11"/>
      <c r="C824" s="11"/>
      <c r="L824" s="11"/>
      <c r="M824" s="11"/>
      <c r="V824" s="11"/>
      <c r="W824" s="11"/>
    </row>
    <row r="825">
      <c r="B825" s="11"/>
      <c r="C825" s="11"/>
      <c r="L825" s="11"/>
      <c r="M825" s="11"/>
      <c r="V825" s="11"/>
      <c r="W825" s="11"/>
    </row>
    <row r="826">
      <c r="B826" s="11"/>
      <c r="C826" s="11"/>
      <c r="L826" s="11"/>
      <c r="M826" s="11"/>
      <c r="V826" s="11"/>
      <c r="W826" s="11"/>
    </row>
    <row r="827">
      <c r="B827" s="11"/>
      <c r="C827" s="11"/>
      <c r="L827" s="11"/>
      <c r="M827" s="11"/>
      <c r="V827" s="11"/>
      <c r="W827" s="11"/>
    </row>
    <row r="828">
      <c r="B828" s="11"/>
      <c r="C828" s="11"/>
      <c r="L828" s="11"/>
      <c r="M828" s="11"/>
      <c r="V828" s="11"/>
      <c r="W828" s="11"/>
    </row>
    <row r="829">
      <c r="B829" s="11"/>
      <c r="C829" s="11"/>
      <c r="L829" s="11"/>
      <c r="M829" s="11"/>
      <c r="V829" s="11"/>
      <c r="W829" s="11"/>
    </row>
    <row r="830">
      <c r="B830" s="11"/>
      <c r="C830" s="11"/>
      <c r="L830" s="11"/>
      <c r="M830" s="11"/>
      <c r="V830" s="11"/>
      <c r="W830" s="11"/>
    </row>
    <row r="831">
      <c r="B831" s="11"/>
      <c r="C831" s="11"/>
      <c r="L831" s="11"/>
      <c r="M831" s="11"/>
      <c r="V831" s="11"/>
      <c r="W831" s="11"/>
    </row>
    <row r="832">
      <c r="B832" s="11"/>
      <c r="C832" s="11"/>
      <c r="L832" s="11"/>
      <c r="M832" s="11"/>
      <c r="V832" s="11"/>
      <c r="W832" s="11"/>
    </row>
    <row r="833">
      <c r="B833" s="11"/>
      <c r="C833" s="11"/>
      <c r="L833" s="11"/>
      <c r="M833" s="11"/>
      <c r="V833" s="11"/>
      <c r="W833" s="11"/>
    </row>
    <row r="834">
      <c r="B834" s="11"/>
      <c r="C834" s="11"/>
      <c r="L834" s="11"/>
      <c r="M834" s="11"/>
      <c r="V834" s="11"/>
      <c r="W834" s="11"/>
    </row>
    <row r="835">
      <c r="B835" s="11"/>
      <c r="C835" s="11"/>
      <c r="L835" s="11"/>
      <c r="M835" s="11"/>
      <c r="V835" s="11"/>
      <c r="W835" s="11"/>
    </row>
    <row r="836">
      <c r="B836" s="11"/>
      <c r="C836" s="11"/>
      <c r="L836" s="11"/>
      <c r="M836" s="11"/>
      <c r="V836" s="11"/>
      <c r="W836" s="11"/>
    </row>
    <row r="837">
      <c r="B837" s="11"/>
      <c r="C837" s="11"/>
      <c r="L837" s="11"/>
      <c r="M837" s="11"/>
      <c r="V837" s="11"/>
      <c r="W837" s="11"/>
    </row>
    <row r="838">
      <c r="B838" s="11"/>
      <c r="C838" s="11"/>
      <c r="L838" s="11"/>
      <c r="M838" s="11"/>
      <c r="V838" s="11"/>
      <c r="W838" s="11"/>
    </row>
    <row r="839">
      <c r="B839" s="11"/>
      <c r="C839" s="11"/>
      <c r="L839" s="11"/>
      <c r="M839" s="11"/>
      <c r="V839" s="11"/>
      <c r="W839" s="11"/>
    </row>
    <row r="840">
      <c r="B840" s="11"/>
      <c r="C840" s="11"/>
      <c r="L840" s="11"/>
      <c r="M840" s="11"/>
      <c r="V840" s="11"/>
      <c r="W840" s="11"/>
    </row>
    <row r="841">
      <c r="B841" s="11"/>
      <c r="C841" s="11"/>
      <c r="L841" s="11"/>
      <c r="M841" s="11"/>
      <c r="V841" s="11"/>
      <c r="W841" s="11"/>
    </row>
    <row r="842">
      <c r="B842" s="11"/>
      <c r="C842" s="11"/>
      <c r="L842" s="11"/>
      <c r="M842" s="11"/>
      <c r="V842" s="11"/>
      <c r="W842" s="11"/>
    </row>
    <row r="843">
      <c r="B843" s="11"/>
      <c r="C843" s="11"/>
      <c r="L843" s="11"/>
      <c r="M843" s="11"/>
      <c r="V843" s="11"/>
      <c r="W843" s="11"/>
    </row>
    <row r="844">
      <c r="B844" s="11"/>
      <c r="C844" s="11"/>
      <c r="L844" s="11"/>
      <c r="M844" s="11"/>
      <c r="V844" s="11"/>
      <c r="W844" s="11"/>
    </row>
    <row r="845">
      <c r="B845" s="11"/>
      <c r="C845" s="11"/>
      <c r="L845" s="11"/>
      <c r="M845" s="11"/>
      <c r="V845" s="11"/>
      <c r="W845" s="11"/>
    </row>
    <row r="846">
      <c r="B846" s="11"/>
      <c r="C846" s="11"/>
      <c r="L846" s="11"/>
      <c r="M846" s="11"/>
      <c r="V846" s="11"/>
      <c r="W846" s="11"/>
    </row>
    <row r="847">
      <c r="B847" s="11"/>
      <c r="C847" s="11"/>
      <c r="L847" s="11"/>
      <c r="M847" s="11"/>
      <c r="V847" s="11"/>
      <c r="W847" s="11"/>
    </row>
    <row r="848">
      <c r="B848" s="11"/>
      <c r="C848" s="11"/>
      <c r="L848" s="11"/>
      <c r="M848" s="11"/>
      <c r="V848" s="11"/>
      <c r="W848" s="11"/>
    </row>
    <row r="849">
      <c r="B849" s="11"/>
      <c r="C849" s="11"/>
      <c r="L849" s="11"/>
      <c r="M849" s="11"/>
      <c r="V849" s="11"/>
      <c r="W849" s="11"/>
    </row>
    <row r="850">
      <c r="B850" s="11"/>
      <c r="C850" s="11"/>
      <c r="L850" s="11"/>
      <c r="M850" s="11"/>
      <c r="V850" s="11"/>
      <c r="W850" s="11"/>
    </row>
    <row r="851">
      <c r="B851" s="11"/>
      <c r="C851" s="11"/>
      <c r="L851" s="11"/>
      <c r="M851" s="11"/>
      <c r="V851" s="11"/>
      <c r="W851" s="11"/>
    </row>
    <row r="852">
      <c r="B852" s="11"/>
      <c r="C852" s="11"/>
      <c r="L852" s="11"/>
      <c r="M852" s="11"/>
      <c r="V852" s="11"/>
      <c r="W852" s="11"/>
    </row>
    <row r="853">
      <c r="B853" s="11"/>
      <c r="C853" s="11"/>
      <c r="L853" s="11"/>
      <c r="M853" s="11"/>
      <c r="V853" s="11"/>
      <c r="W853" s="11"/>
    </row>
    <row r="854">
      <c r="B854" s="11"/>
      <c r="C854" s="11"/>
      <c r="L854" s="11"/>
      <c r="M854" s="11"/>
      <c r="V854" s="11"/>
      <c r="W854" s="11"/>
    </row>
    <row r="855">
      <c r="B855" s="11"/>
      <c r="C855" s="11"/>
      <c r="L855" s="11"/>
      <c r="M855" s="11"/>
      <c r="V855" s="11"/>
      <c r="W855" s="11"/>
    </row>
    <row r="856">
      <c r="B856" s="11"/>
      <c r="C856" s="11"/>
      <c r="L856" s="11"/>
      <c r="M856" s="11"/>
      <c r="V856" s="11"/>
      <c r="W856" s="11"/>
    </row>
    <row r="857">
      <c r="B857" s="11"/>
      <c r="C857" s="11"/>
      <c r="L857" s="11"/>
      <c r="M857" s="11"/>
      <c r="V857" s="11"/>
      <c r="W857" s="11"/>
    </row>
    <row r="858">
      <c r="B858" s="11"/>
      <c r="C858" s="11"/>
      <c r="L858" s="11"/>
      <c r="M858" s="11"/>
      <c r="V858" s="11"/>
      <c r="W858" s="11"/>
    </row>
    <row r="859">
      <c r="B859" s="11"/>
      <c r="C859" s="11"/>
      <c r="L859" s="11"/>
      <c r="M859" s="11"/>
      <c r="V859" s="11"/>
      <c r="W859" s="11"/>
    </row>
    <row r="860">
      <c r="B860" s="11"/>
      <c r="C860" s="11"/>
      <c r="L860" s="11"/>
      <c r="M860" s="11"/>
      <c r="V860" s="11"/>
      <c r="W860" s="11"/>
    </row>
    <row r="861">
      <c r="B861" s="11"/>
      <c r="C861" s="11"/>
      <c r="L861" s="11"/>
      <c r="M861" s="11"/>
      <c r="V861" s="11"/>
      <c r="W861" s="11"/>
    </row>
    <row r="862">
      <c r="B862" s="11"/>
      <c r="C862" s="11"/>
      <c r="L862" s="11"/>
      <c r="M862" s="11"/>
      <c r="V862" s="11"/>
      <c r="W862" s="11"/>
    </row>
    <row r="863">
      <c r="B863" s="11"/>
      <c r="C863" s="11"/>
      <c r="L863" s="11"/>
      <c r="M863" s="11"/>
      <c r="V863" s="11"/>
      <c r="W863" s="11"/>
    </row>
    <row r="864">
      <c r="B864" s="11"/>
      <c r="C864" s="11"/>
      <c r="L864" s="11"/>
      <c r="M864" s="11"/>
      <c r="V864" s="11"/>
      <c r="W864" s="11"/>
    </row>
    <row r="865">
      <c r="B865" s="11"/>
      <c r="C865" s="11"/>
      <c r="L865" s="11"/>
      <c r="M865" s="11"/>
      <c r="V865" s="11"/>
      <c r="W865" s="11"/>
    </row>
    <row r="866">
      <c r="B866" s="11"/>
      <c r="C866" s="11"/>
      <c r="L866" s="11"/>
      <c r="M866" s="11"/>
      <c r="V866" s="11"/>
      <c r="W866" s="11"/>
    </row>
    <row r="867">
      <c r="B867" s="11"/>
      <c r="C867" s="11"/>
      <c r="L867" s="11"/>
      <c r="M867" s="11"/>
      <c r="V867" s="11"/>
      <c r="W867" s="11"/>
    </row>
    <row r="868">
      <c r="B868" s="11"/>
      <c r="C868" s="11"/>
      <c r="L868" s="11"/>
      <c r="M868" s="11"/>
      <c r="V868" s="11"/>
      <c r="W868" s="11"/>
    </row>
    <row r="869">
      <c r="B869" s="11"/>
      <c r="C869" s="11"/>
      <c r="L869" s="11"/>
      <c r="M869" s="11"/>
      <c r="V869" s="11"/>
      <c r="W869" s="11"/>
    </row>
    <row r="870">
      <c r="B870" s="11"/>
      <c r="C870" s="11"/>
      <c r="L870" s="11"/>
      <c r="M870" s="11"/>
      <c r="V870" s="11"/>
      <c r="W870" s="11"/>
    </row>
    <row r="871">
      <c r="B871" s="11"/>
      <c r="C871" s="11"/>
      <c r="L871" s="11"/>
      <c r="M871" s="11"/>
      <c r="V871" s="11"/>
      <c r="W871" s="11"/>
    </row>
    <row r="872">
      <c r="B872" s="11"/>
      <c r="C872" s="11"/>
      <c r="L872" s="11"/>
      <c r="M872" s="11"/>
      <c r="V872" s="11"/>
      <c r="W872" s="11"/>
    </row>
    <row r="873">
      <c r="B873" s="11"/>
      <c r="C873" s="11"/>
      <c r="L873" s="11"/>
      <c r="M873" s="11"/>
      <c r="V873" s="11"/>
      <c r="W873" s="11"/>
    </row>
    <row r="874">
      <c r="B874" s="11"/>
      <c r="C874" s="11"/>
      <c r="L874" s="11"/>
      <c r="M874" s="11"/>
      <c r="V874" s="11"/>
      <c r="W874" s="11"/>
    </row>
    <row r="875">
      <c r="B875" s="11"/>
      <c r="C875" s="11"/>
      <c r="L875" s="11"/>
      <c r="M875" s="11"/>
      <c r="V875" s="11"/>
      <c r="W875" s="11"/>
    </row>
    <row r="876">
      <c r="B876" s="11"/>
      <c r="C876" s="11"/>
      <c r="L876" s="11"/>
      <c r="M876" s="11"/>
      <c r="V876" s="11"/>
      <c r="W876" s="11"/>
    </row>
    <row r="877">
      <c r="B877" s="11"/>
      <c r="C877" s="11"/>
      <c r="L877" s="11"/>
      <c r="M877" s="11"/>
      <c r="V877" s="11"/>
      <c r="W877" s="11"/>
    </row>
    <row r="878">
      <c r="B878" s="11"/>
      <c r="C878" s="11"/>
      <c r="L878" s="11"/>
      <c r="M878" s="11"/>
      <c r="V878" s="11"/>
      <c r="W878" s="11"/>
    </row>
    <row r="879">
      <c r="B879" s="11"/>
      <c r="C879" s="11"/>
      <c r="L879" s="11"/>
      <c r="M879" s="11"/>
      <c r="V879" s="11"/>
      <c r="W879" s="11"/>
    </row>
    <row r="880">
      <c r="B880" s="11"/>
      <c r="C880" s="11"/>
      <c r="L880" s="11"/>
      <c r="M880" s="11"/>
      <c r="V880" s="11"/>
      <c r="W880" s="11"/>
    </row>
    <row r="881">
      <c r="B881" s="11"/>
      <c r="C881" s="11"/>
      <c r="L881" s="11"/>
      <c r="M881" s="11"/>
      <c r="V881" s="11"/>
      <c r="W881" s="11"/>
    </row>
    <row r="882">
      <c r="B882" s="11"/>
      <c r="C882" s="11"/>
      <c r="L882" s="11"/>
      <c r="M882" s="11"/>
      <c r="V882" s="11"/>
      <c r="W882" s="11"/>
    </row>
    <row r="883">
      <c r="B883" s="11"/>
      <c r="C883" s="11"/>
      <c r="L883" s="11"/>
      <c r="M883" s="11"/>
      <c r="V883" s="11"/>
      <c r="W883" s="11"/>
    </row>
    <row r="884">
      <c r="B884" s="11"/>
      <c r="C884" s="11"/>
      <c r="L884" s="11"/>
      <c r="M884" s="11"/>
      <c r="V884" s="11"/>
      <c r="W884" s="11"/>
    </row>
    <row r="885">
      <c r="B885" s="11"/>
      <c r="C885" s="11"/>
      <c r="L885" s="11"/>
      <c r="M885" s="11"/>
      <c r="V885" s="11"/>
      <c r="W885" s="11"/>
    </row>
    <row r="886">
      <c r="B886" s="11"/>
      <c r="C886" s="11"/>
      <c r="L886" s="11"/>
      <c r="M886" s="11"/>
      <c r="V886" s="11"/>
      <c r="W886" s="11"/>
    </row>
    <row r="887">
      <c r="B887" s="11"/>
      <c r="C887" s="11"/>
      <c r="L887" s="11"/>
      <c r="M887" s="11"/>
      <c r="V887" s="11"/>
      <c r="W887" s="11"/>
    </row>
    <row r="888">
      <c r="B888" s="11"/>
      <c r="C888" s="11"/>
      <c r="L888" s="11"/>
      <c r="M888" s="11"/>
      <c r="V888" s="11"/>
      <c r="W888" s="11"/>
    </row>
    <row r="889">
      <c r="B889" s="11"/>
      <c r="C889" s="11"/>
      <c r="L889" s="11"/>
      <c r="M889" s="11"/>
      <c r="V889" s="11"/>
      <c r="W889" s="11"/>
    </row>
    <row r="890">
      <c r="B890" s="11"/>
      <c r="C890" s="11"/>
      <c r="L890" s="11"/>
      <c r="M890" s="11"/>
      <c r="V890" s="11"/>
      <c r="W890" s="11"/>
    </row>
    <row r="891">
      <c r="B891" s="11"/>
      <c r="C891" s="11"/>
      <c r="L891" s="11"/>
      <c r="M891" s="11"/>
      <c r="V891" s="11"/>
      <c r="W891" s="11"/>
    </row>
    <row r="892">
      <c r="B892" s="11"/>
      <c r="C892" s="11"/>
      <c r="L892" s="11"/>
      <c r="M892" s="11"/>
      <c r="V892" s="11"/>
      <c r="W892" s="11"/>
    </row>
    <row r="893">
      <c r="B893" s="11"/>
      <c r="C893" s="11"/>
      <c r="L893" s="11"/>
      <c r="M893" s="11"/>
      <c r="V893" s="11"/>
      <c r="W893" s="11"/>
    </row>
    <row r="894">
      <c r="B894" s="11"/>
      <c r="C894" s="11"/>
      <c r="L894" s="11"/>
      <c r="M894" s="11"/>
      <c r="V894" s="11"/>
      <c r="W894" s="11"/>
    </row>
    <row r="895">
      <c r="B895" s="11"/>
      <c r="C895" s="11"/>
      <c r="L895" s="11"/>
      <c r="M895" s="11"/>
      <c r="V895" s="11"/>
      <c r="W895" s="11"/>
    </row>
    <row r="896">
      <c r="B896" s="11"/>
      <c r="C896" s="11"/>
      <c r="L896" s="11"/>
      <c r="M896" s="11"/>
      <c r="V896" s="11"/>
      <c r="W896" s="11"/>
    </row>
    <row r="897">
      <c r="B897" s="11"/>
      <c r="C897" s="11"/>
      <c r="L897" s="11"/>
      <c r="M897" s="11"/>
      <c r="V897" s="11"/>
      <c r="W897" s="11"/>
    </row>
    <row r="898">
      <c r="B898" s="11"/>
      <c r="C898" s="11"/>
      <c r="L898" s="11"/>
      <c r="M898" s="11"/>
      <c r="V898" s="11"/>
      <c r="W898" s="11"/>
    </row>
    <row r="899">
      <c r="B899" s="11"/>
      <c r="C899" s="11"/>
      <c r="L899" s="11"/>
      <c r="M899" s="11"/>
      <c r="V899" s="11"/>
      <c r="W899" s="11"/>
    </row>
    <row r="900">
      <c r="B900" s="11"/>
      <c r="C900" s="11"/>
      <c r="L900" s="11"/>
      <c r="M900" s="11"/>
      <c r="V900" s="11"/>
      <c r="W900" s="11"/>
    </row>
    <row r="901">
      <c r="B901" s="11"/>
      <c r="C901" s="11"/>
      <c r="L901" s="11"/>
      <c r="M901" s="11"/>
      <c r="V901" s="11"/>
      <c r="W901" s="11"/>
    </row>
    <row r="902">
      <c r="B902" s="11"/>
      <c r="C902" s="11"/>
      <c r="L902" s="11"/>
      <c r="M902" s="11"/>
      <c r="V902" s="11"/>
      <c r="W902" s="11"/>
    </row>
    <row r="903">
      <c r="B903" s="11"/>
      <c r="C903" s="11"/>
      <c r="L903" s="11"/>
      <c r="M903" s="11"/>
      <c r="V903" s="11"/>
      <c r="W903" s="11"/>
    </row>
    <row r="904">
      <c r="B904" s="11"/>
      <c r="C904" s="11"/>
      <c r="L904" s="11"/>
      <c r="M904" s="11"/>
      <c r="V904" s="11"/>
      <c r="W904" s="11"/>
    </row>
    <row r="905">
      <c r="B905" s="11"/>
      <c r="C905" s="11"/>
      <c r="L905" s="11"/>
      <c r="M905" s="11"/>
      <c r="V905" s="11"/>
      <c r="W905" s="11"/>
    </row>
    <row r="906">
      <c r="B906" s="11"/>
      <c r="C906" s="11"/>
      <c r="L906" s="11"/>
      <c r="M906" s="11"/>
      <c r="V906" s="11"/>
      <c r="W906" s="11"/>
    </row>
    <row r="907">
      <c r="B907" s="11"/>
      <c r="C907" s="11"/>
      <c r="L907" s="11"/>
      <c r="M907" s="11"/>
      <c r="V907" s="11"/>
      <c r="W907" s="11"/>
    </row>
    <row r="908">
      <c r="B908" s="11"/>
      <c r="C908" s="11"/>
      <c r="L908" s="11"/>
      <c r="M908" s="11"/>
      <c r="V908" s="11"/>
      <c r="W908" s="11"/>
    </row>
    <row r="909">
      <c r="B909" s="11"/>
      <c r="C909" s="11"/>
      <c r="L909" s="11"/>
      <c r="M909" s="11"/>
      <c r="V909" s="11"/>
      <c r="W909" s="11"/>
    </row>
    <row r="910">
      <c r="B910" s="11"/>
      <c r="C910" s="11"/>
      <c r="L910" s="11"/>
      <c r="M910" s="11"/>
      <c r="V910" s="11"/>
      <c r="W910" s="11"/>
    </row>
    <row r="911">
      <c r="B911" s="11"/>
      <c r="C911" s="11"/>
      <c r="L911" s="11"/>
      <c r="M911" s="11"/>
      <c r="V911" s="11"/>
      <c r="W911" s="11"/>
    </row>
    <row r="912">
      <c r="B912" s="11"/>
      <c r="C912" s="11"/>
      <c r="L912" s="11"/>
      <c r="M912" s="11"/>
      <c r="V912" s="11"/>
      <c r="W912" s="11"/>
    </row>
    <row r="913">
      <c r="B913" s="11"/>
      <c r="C913" s="11"/>
      <c r="L913" s="11"/>
      <c r="M913" s="11"/>
      <c r="V913" s="11"/>
      <c r="W913" s="11"/>
    </row>
    <row r="914">
      <c r="B914" s="11"/>
      <c r="C914" s="11"/>
      <c r="L914" s="11"/>
      <c r="M914" s="11"/>
      <c r="V914" s="11"/>
      <c r="W914" s="11"/>
    </row>
    <row r="915">
      <c r="B915" s="11"/>
      <c r="C915" s="11"/>
      <c r="L915" s="11"/>
      <c r="M915" s="11"/>
      <c r="V915" s="11"/>
      <c r="W915" s="11"/>
    </row>
    <row r="916">
      <c r="B916" s="11"/>
      <c r="C916" s="11"/>
      <c r="L916" s="11"/>
      <c r="M916" s="11"/>
      <c r="V916" s="11"/>
      <c r="W916" s="11"/>
    </row>
    <row r="917">
      <c r="B917" s="11"/>
      <c r="C917" s="11"/>
      <c r="L917" s="11"/>
      <c r="M917" s="11"/>
      <c r="V917" s="11"/>
      <c r="W917" s="11"/>
    </row>
    <row r="918">
      <c r="B918" s="11"/>
      <c r="C918" s="11"/>
      <c r="L918" s="11"/>
      <c r="M918" s="11"/>
      <c r="V918" s="11"/>
      <c r="W918" s="11"/>
    </row>
    <row r="919">
      <c r="B919" s="11"/>
      <c r="C919" s="11"/>
      <c r="L919" s="11"/>
      <c r="M919" s="11"/>
      <c r="V919" s="11"/>
      <c r="W919" s="11"/>
    </row>
    <row r="920">
      <c r="B920" s="11"/>
      <c r="C920" s="11"/>
      <c r="L920" s="11"/>
      <c r="M920" s="11"/>
      <c r="V920" s="11"/>
      <c r="W920" s="11"/>
    </row>
    <row r="921">
      <c r="B921" s="11"/>
      <c r="C921" s="11"/>
      <c r="L921" s="11"/>
      <c r="M921" s="11"/>
      <c r="V921" s="11"/>
      <c r="W921" s="11"/>
    </row>
    <row r="922">
      <c r="B922" s="11"/>
      <c r="C922" s="11"/>
      <c r="L922" s="11"/>
      <c r="M922" s="11"/>
      <c r="V922" s="11"/>
      <c r="W922" s="11"/>
    </row>
    <row r="923">
      <c r="B923" s="11"/>
      <c r="C923" s="11"/>
      <c r="L923" s="11"/>
      <c r="M923" s="11"/>
      <c r="V923" s="11"/>
      <c r="W923" s="11"/>
    </row>
    <row r="924">
      <c r="B924" s="11"/>
      <c r="C924" s="11"/>
      <c r="L924" s="11"/>
      <c r="M924" s="11"/>
      <c r="V924" s="11"/>
      <c r="W924" s="11"/>
    </row>
    <row r="925">
      <c r="B925" s="11"/>
      <c r="C925" s="11"/>
      <c r="L925" s="11"/>
      <c r="M925" s="11"/>
      <c r="V925" s="11"/>
      <c r="W925" s="11"/>
    </row>
    <row r="926">
      <c r="B926" s="11"/>
      <c r="C926" s="11"/>
      <c r="L926" s="11"/>
      <c r="M926" s="11"/>
      <c r="V926" s="11"/>
      <c r="W926" s="11"/>
    </row>
    <row r="927">
      <c r="B927" s="11"/>
      <c r="C927" s="11"/>
      <c r="L927" s="11"/>
      <c r="M927" s="11"/>
      <c r="V927" s="11"/>
      <c r="W927" s="11"/>
    </row>
    <row r="928">
      <c r="B928" s="11"/>
      <c r="C928" s="11"/>
      <c r="L928" s="11"/>
      <c r="M928" s="11"/>
      <c r="V928" s="11"/>
      <c r="W928" s="11"/>
    </row>
    <row r="929">
      <c r="B929" s="11"/>
      <c r="C929" s="11"/>
      <c r="L929" s="11"/>
      <c r="M929" s="11"/>
      <c r="V929" s="11"/>
      <c r="W929" s="11"/>
    </row>
    <row r="930">
      <c r="B930" s="11"/>
      <c r="C930" s="11"/>
      <c r="L930" s="11"/>
      <c r="M930" s="11"/>
      <c r="V930" s="11"/>
      <c r="W930" s="11"/>
    </row>
    <row r="931">
      <c r="B931" s="11"/>
      <c r="C931" s="11"/>
      <c r="L931" s="11"/>
      <c r="M931" s="11"/>
      <c r="V931" s="11"/>
      <c r="W931" s="11"/>
    </row>
    <row r="932">
      <c r="B932" s="11"/>
      <c r="C932" s="11"/>
      <c r="L932" s="11"/>
      <c r="M932" s="11"/>
      <c r="V932" s="11"/>
      <c r="W932" s="11"/>
    </row>
    <row r="933">
      <c r="B933" s="11"/>
      <c r="C933" s="11"/>
      <c r="L933" s="11"/>
      <c r="M933" s="11"/>
      <c r="V933" s="11"/>
      <c r="W933" s="11"/>
    </row>
    <row r="934">
      <c r="B934" s="11"/>
      <c r="C934" s="11"/>
      <c r="L934" s="11"/>
      <c r="M934" s="11"/>
      <c r="V934" s="11"/>
      <c r="W934" s="11"/>
    </row>
    <row r="935">
      <c r="B935" s="11"/>
      <c r="C935" s="11"/>
      <c r="L935" s="11"/>
      <c r="M935" s="11"/>
      <c r="V935" s="11"/>
      <c r="W935" s="11"/>
    </row>
    <row r="936">
      <c r="B936" s="11"/>
      <c r="C936" s="11"/>
      <c r="L936" s="11"/>
      <c r="M936" s="11"/>
      <c r="V936" s="11"/>
      <c r="W936" s="11"/>
    </row>
    <row r="937">
      <c r="B937" s="11"/>
      <c r="C937" s="11"/>
      <c r="L937" s="11"/>
      <c r="M937" s="11"/>
      <c r="V937" s="11"/>
      <c r="W937" s="11"/>
    </row>
    <row r="938">
      <c r="B938" s="11"/>
      <c r="C938" s="11"/>
      <c r="L938" s="11"/>
      <c r="M938" s="11"/>
      <c r="V938" s="11"/>
      <c r="W938" s="11"/>
    </row>
    <row r="939">
      <c r="B939" s="11"/>
      <c r="C939" s="11"/>
      <c r="L939" s="11"/>
      <c r="M939" s="11"/>
      <c r="V939" s="11"/>
      <c r="W939" s="11"/>
    </row>
    <row r="940">
      <c r="B940" s="11"/>
      <c r="C940" s="11"/>
      <c r="L940" s="11"/>
      <c r="M940" s="11"/>
      <c r="V940" s="11"/>
      <c r="W940" s="11"/>
    </row>
    <row r="941">
      <c r="B941" s="11"/>
      <c r="C941" s="11"/>
      <c r="L941" s="11"/>
      <c r="M941" s="11"/>
      <c r="V941" s="11"/>
      <c r="W941" s="11"/>
    </row>
    <row r="942">
      <c r="B942" s="11"/>
      <c r="C942" s="11"/>
      <c r="L942" s="11"/>
      <c r="M942" s="11"/>
      <c r="V942" s="11"/>
      <c r="W942" s="11"/>
    </row>
    <row r="943">
      <c r="B943" s="11"/>
      <c r="C943" s="11"/>
      <c r="L943" s="11"/>
      <c r="M943" s="11"/>
      <c r="V943" s="11"/>
      <c r="W943" s="11"/>
    </row>
    <row r="944">
      <c r="B944" s="11"/>
      <c r="C944" s="11"/>
      <c r="L944" s="11"/>
      <c r="M944" s="11"/>
      <c r="V944" s="11"/>
      <c r="W944" s="11"/>
    </row>
    <row r="945">
      <c r="B945" s="11"/>
      <c r="C945" s="11"/>
      <c r="L945" s="11"/>
      <c r="M945" s="11"/>
      <c r="V945" s="11"/>
      <c r="W945" s="11"/>
    </row>
    <row r="946">
      <c r="B946" s="11"/>
      <c r="C946" s="11"/>
      <c r="L946" s="11"/>
      <c r="M946" s="11"/>
      <c r="V946" s="11"/>
      <c r="W946" s="11"/>
    </row>
    <row r="947">
      <c r="B947" s="11"/>
      <c r="C947" s="11"/>
      <c r="L947" s="11"/>
      <c r="M947" s="11"/>
      <c r="V947" s="11"/>
      <c r="W947" s="11"/>
    </row>
    <row r="948">
      <c r="B948" s="11"/>
      <c r="C948" s="11"/>
      <c r="L948" s="11"/>
      <c r="M948" s="11"/>
      <c r="V948" s="11"/>
      <c r="W948" s="11"/>
    </row>
    <row r="949">
      <c r="B949" s="11"/>
      <c r="C949" s="11"/>
      <c r="L949" s="11"/>
      <c r="M949" s="11"/>
      <c r="V949" s="11"/>
      <c r="W949" s="11"/>
    </row>
    <row r="950">
      <c r="B950" s="11"/>
      <c r="C950" s="11"/>
      <c r="L950" s="11"/>
      <c r="M950" s="11"/>
      <c r="V950" s="11"/>
      <c r="W950" s="11"/>
    </row>
    <row r="951">
      <c r="B951" s="11"/>
      <c r="C951" s="11"/>
      <c r="L951" s="11"/>
      <c r="M951" s="11"/>
      <c r="V951" s="11"/>
      <c r="W951" s="11"/>
    </row>
    <row r="952">
      <c r="B952" s="11"/>
      <c r="C952" s="11"/>
      <c r="L952" s="11"/>
      <c r="M952" s="11"/>
      <c r="V952" s="11"/>
      <c r="W952" s="11"/>
    </row>
    <row r="953">
      <c r="B953" s="11"/>
      <c r="C953" s="11"/>
      <c r="L953" s="11"/>
      <c r="M953" s="11"/>
      <c r="V953" s="11"/>
      <c r="W953" s="11"/>
    </row>
    <row r="954">
      <c r="B954" s="11"/>
      <c r="C954" s="11"/>
      <c r="L954" s="11"/>
      <c r="M954" s="11"/>
      <c r="V954" s="11"/>
      <c r="W954" s="11"/>
    </row>
    <row r="955">
      <c r="B955" s="11"/>
      <c r="C955" s="11"/>
      <c r="L955" s="11"/>
      <c r="M955" s="11"/>
      <c r="V955" s="11"/>
      <c r="W955" s="11"/>
    </row>
    <row r="956">
      <c r="B956" s="11"/>
      <c r="C956" s="11"/>
      <c r="L956" s="11"/>
      <c r="M956" s="11"/>
      <c r="V956" s="11"/>
      <c r="W956" s="11"/>
    </row>
    <row r="957">
      <c r="B957" s="11"/>
      <c r="C957" s="11"/>
      <c r="L957" s="11"/>
      <c r="M957" s="11"/>
      <c r="V957" s="11"/>
      <c r="W957" s="11"/>
    </row>
    <row r="958">
      <c r="B958" s="11"/>
      <c r="C958" s="11"/>
      <c r="L958" s="11"/>
      <c r="M958" s="11"/>
      <c r="V958" s="11"/>
      <c r="W958" s="11"/>
    </row>
    <row r="959">
      <c r="B959" s="11"/>
      <c r="C959" s="11"/>
      <c r="L959" s="11"/>
      <c r="M959" s="11"/>
      <c r="V959" s="11"/>
      <c r="W959" s="11"/>
    </row>
    <row r="960">
      <c r="B960" s="11"/>
      <c r="C960" s="11"/>
      <c r="L960" s="11"/>
      <c r="M960" s="11"/>
      <c r="V960" s="11"/>
      <c r="W960" s="11"/>
    </row>
    <row r="961">
      <c r="B961" s="11"/>
      <c r="C961" s="11"/>
      <c r="L961" s="11"/>
      <c r="M961" s="11"/>
      <c r="V961" s="11"/>
      <c r="W961" s="11"/>
    </row>
    <row r="962">
      <c r="B962" s="11"/>
      <c r="C962" s="11"/>
      <c r="L962" s="11"/>
      <c r="M962" s="11"/>
      <c r="V962" s="11"/>
      <c r="W962" s="11"/>
    </row>
    <row r="963">
      <c r="B963" s="11"/>
      <c r="C963" s="11"/>
      <c r="L963" s="11"/>
      <c r="M963" s="11"/>
      <c r="V963" s="11"/>
      <c r="W963" s="11"/>
    </row>
    <row r="964">
      <c r="B964" s="11"/>
      <c r="C964" s="11"/>
      <c r="L964" s="11"/>
      <c r="M964" s="11"/>
      <c r="V964" s="11"/>
      <c r="W964" s="11"/>
    </row>
    <row r="965">
      <c r="B965" s="11"/>
      <c r="C965" s="11"/>
      <c r="L965" s="11"/>
      <c r="M965" s="11"/>
      <c r="V965" s="11"/>
      <c r="W965" s="11"/>
    </row>
    <row r="966">
      <c r="B966" s="11"/>
      <c r="C966" s="11"/>
      <c r="L966" s="11"/>
      <c r="M966" s="11"/>
      <c r="V966" s="11"/>
      <c r="W966" s="11"/>
    </row>
    <row r="967">
      <c r="B967" s="11"/>
      <c r="C967" s="11"/>
      <c r="L967" s="11"/>
      <c r="M967" s="11"/>
      <c r="V967" s="11"/>
      <c r="W967" s="11"/>
    </row>
    <row r="968">
      <c r="B968" s="11"/>
      <c r="C968" s="11"/>
      <c r="L968" s="11"/>
      <c r="M968" s="11"/>
      <c r="V968" s="11"/>
      <c r="W968" s="11"/>
    </row>
    <row r="969">
      <c r="B969" s="11"/>
      <c r="C969" s="11"/>
      <c r="L969" s="11"/>
      <c r="M969" s="11"/>
      <c r="V969" s="11"/>
      <c r="W969" s="11"/>
    </row>
    <row r="970">
      <c r="B970" s="11"/>
      <c r="C970" s="11"/>
      <c r="L970" s="11"/>
      <c r="M970" s="11"/>
      <c r="V970" s="11"/>
      <c r="W970" s="11"/>
    </row>
    <row r="971">
      <c r="B971" s="11"/>
      <c r="C971" s="11"/>
      <c r="L971" s="11"/>
      <c r="M971" s="11"/>
      <c r="V971" s="11"/>
      <c r="W971" s="11"/>
    </row>
    <row r="972">
      <c r="B972" s="11"/>
      <c r="C972" s="11"/>
      <c r="L972" s="11"/>
      <c r="M972" s="11"/>
      <c r="V972" s="11"/>
      <c r="W972" s="11"/>
    </row>
    <row r="973">
      <c r="B973" s="11"/>
      <c r="C973" s="11"/>
      <c r="L973" s="11"/>
      <c r="M973" s="11"/>
      <c r="V973" s="11"/>
      <c r="W973" s="11"/>
    </row>
    <row r="974">
      <c r="B974" s="11"/>
      <c r="C974" s="11"/>
      <c r="L974" s="11"/>
      <c r="M974" s="11"/>
      <c r="V974" s="11"/>
      <c r="W974" s="11"/>
    </row>
    <row r="975">
      <c r="B975" s="11"/>
      <c r="C975" s="11"/>
      <c r="L975" s="11"/>
      <c r="M975" s="11"/>
      <c r="V975" s="11"/>
      <c r="W975" s="11"/>
    </row>
    <row r="976">
      <c r="B976" s="11"/>
      <c r="C976" s="11"/>
      <c r="L976" s="11"/>
      <c r="M976" s="11"/>
      <c r="V976" s="11"/>
      <c r="W976" s="11"/>
    </row>
    <row r="977">
      <c r="B977" s="11"/>
      <c r="C977" s="11"/>
      <c r="L977" s="11"/>
      <c r="M977" s="11"/>
      <c r="V977" s="11"/>
      <c r="W977" s="11"/>
    </row>
    <row r="978">
      <c r="B978" s="11"/>
      <c r="C978" s="11"/>
      <c r="L978" s="11"/>
      <c r="M978" s="11"/>
      <c r="V978" s="11"/>
      <c r="W978" s="11"/>
    </row>
    <row r="979">
      <c r="B979" s="11"/>
      <c r="C979" s="11"/>
      <c r="L979" s="11"/>
      <c r="M979" s="11"/>
      <c r="V979" s="11"/>
      <c r="W979" s="11"/>
    </row>
    <row r="980">
      <c r="B980" s="11"/>
      <c r="C980" s="11"/>
      <c r="L980" s="11"/>
      <c r="M980" s="11"/>
      <c r="V980" s="11"/>
      <c r="W980" s="11"/>
    </row>
    <row r="981">
      <c r="B981" s="11"/>
      <c r="C981" s="11"/>
      <c r="L981" s="11"/>
      <c r="M981" s="11"/>
      <c r="V981" s="11"/>
      <c r="W981" s="11"/>
    </row>
    <row r="982">
      <c r="B982" s="11"/>
      <c r="C982" s="11"/>
      <c r="L982" s="11"/>
      <c r="M982" s="11"/>
      <c r="V982" s="11"/>
      <c r="W982" s="11"/>
    </row>
    <row r="983">
      <c r="B983" s="11"/>
      <c r="C983" s="11"/>
      <c r="L983" s="11"/>
      <c r="M983" s="11"/>
      <c r="V983" s="11"/>
      <c r="W983" s="11"/>
    </row>
    <row r="984">
      <c r="B984" s="11"/>
      <c r="C984" s="11"/>
      <c r="L984" s="11"/>
      <c r="M984" s="11"/>
      <c r="V984" s="11"/>
      <c r="W984" s="11"/>
    </row>
    <row r="985">
      <c r="B985" s="11"/>
      <c r="C985" s="11"/>
      <c r="L985" s="11"/>
      <c r="M985" s="11"/>
      <c r="V985" s="11"/>
      <c r="W985" s="11"/>
    </row>
    <row r="986">
      <c r="B986" s="11"/>
      <c r="C986" s="11"/>
      <c r="L986" s="11"/>
      <c r="M986" s="11"/>
      <c r="V986" s="11"/>
      <c r="W986" s="11"/>
    </row>
    <row r="987">
      <c r="B987" s="11"/>
      <c r="C987" s="11"/>
      <c r="L987" s="11"/>
      <c r="M987" s="11"/>
      <c r="V987" s="11"/>
      <c r="W987" s="11"/>
    </row>
    <row r="988">
      <c r="B988" s="11"/>
      <c r="C988" s="11"/>
      <c r="L988" s="11"/>
      <c r="M988" s="11"/>
      <c r="V988" s="11"/>
      <c r="W988" s="11"/>
    </row>
    <row r="989">
      <c r="B989" s="11"/>
      <c r="C989" s="11"/>
      <c r="L989" s="11"/>
      <c r="M989" s="11"/>
      <c r="V989" s="11"/>
      <c r="W989" s="11"/>
    </row>
    <row r="990">
      <c r="B990" s="11"/>
      <c r="C990" s="11"/>
      <c r="L990" s="11"/>
      <c r="M990" s="11"/>
      <c r="V990" s="11"/>
      <c r="W990" s="11"/>
    </row>
    <row r="991">
      <c r="B991" s="11"/>
      <c r="C991" s="11"/>
      <c r="L991" s="11"/>
      <c r="M991" s="11"/>
      <c r="V991" s="11"/>
      <c r="W991" s="11"/>
    </row>
    <row r="992">
      <c r="B992" s="11"/>
      <c r="C992" s="11"/>
      <c r="L992" s="11"/>
      <c r="M992" s="11"/>
      <c r="V992" s="11"/>
      <c r="W992" s="11"/>
    </row>
    <row r="993">
      <c r="B993" s="11"/>
      <c r="C993" s="11"/>
      <c r="L993" s="11"/>
      <c r="M993" s="11"/>
      <c r="V993" s="11"/>
      <c r="W993" s="11"/>
    </row>
    <row r="994">
      <c r="B994" s="11"/>
      <c r="C994" s="11"/>
      <c r="L994" s="11"/>
      <c r="M994" s="11"/>
      <c r="V994" s="11"/>
      <c r="W994" s="11"/>
    </row>
    <row r="995">
      <c r="B995" s="11"/>
      <c r="C995" s="11"/>
      <c r="L995" s="11"/>
      <c r="M995" s="11"/>
      <c r="V995" s="11"/>
      <c r="W995" s="11"/>
    </row>
    <row r="996">
      <c r="B996" s="11"/>
      <c r="C996" s="11"/>
      <c r="L996" s="11"/>
      <c r="M996" s="11"/>
      <c r="V996" s="11"/>
      <c r="W996" s="11"/>
    </row>
    <row r="997">
      <c r="B997" s="11"/>
      <c r="C997" s="11"/>
      <c r="L997" s="11"/>
      <c r="M997" s="11"/>
      <c r="V997" s="11"/>
      <c r="W997" s="11"/>
    </row>
    <row r="998">
      <c r="B998" s="11"/>
      <c r="C998" s="11"/>
      <c r="L998" s="11"/>
      <c r="M998" s="11"/>
      <c r="V998" s="11"/>
      <c r="W998" s="11"/>
    </row>
    <row r="999">
      <c r="B999" s="11"/>
      <c r="C999" s="11"/>
      <c r="L999" s="11"/>
      <c r="M999" s="11"/>
      <c r="V999" s="11"/>
      <c r="W999" s="11"/>
    </row>
    <row r="1000">
      <c r="B1000" s="11"/>
      <c r="C1000" s="11"/>
      <c r="L1000" s="11"/>
      <c r="M1000" s="11"/>
      <c r="V1000" s="11"/>
      <c r="W1000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100</v>
      </c>
      <c r="B1" s="1" t="s">
        <v>101</v>
      </c>
      <c r="C1" s="1" t="s">
        <v>381</v>
      </c>
      <c r="K1" s="1" t="s">
        <v>100</v>
      </c>
      <c r="L1" s="1" t="s">
        <v>101</v>
      </c>
      <c r="M1" s="1" t="s">
        <v>381</v>
      </c>
      <c r="U1" s="1" t="s">
        <v>100</v>
      </c>
      <c r="V1" s="1" t="s">
        <v>101</v>
      </c>
      <c r="W1" s="1" t="s">
        <v>381</v>
      </c>
    </row>
    <row r="2">
      <c r="A2" s="10" t="s">
        <v>383</v>
      </c>
      <c r="B2" s="1">
        <v>2000.0</v>
      </c>
      <c r="C2" s="1">
        <v>-5.46399450302124</v>
      </c>
      <c r="K2" s="10" t="s">
        <v>384</v>
      </c>
      <c r="L2" s="1">
        <v>4000.0</v>
      </c>
      <c r="M2" s="1">
        <v>1.36535847187042</v>
      </c>
      <c r="U2" s="10" t="s">
        <v>383</v>
      </c>
      <c r="V2" s="1">
        <v>2000.0</v>
      </c>
      <c r="W2" s="1">
        <v>3.36725902557373</v>
      </c>
    </row>
    <row r="3">
      <c r="A3" s="10" t="s">
        <v>384</v>
      </c>
      <c r="B3" s="1">
        <v>4000.0</v>
      </c>
      <c r="C3" s="1">
        <v>-4.89738368988037</v>
      </c>
      <c r="K3" s="10" t="s">
        <v>386</v>
      </c>
      <c r="L3" s="1">
        <v>6000.0</v>
      </c>
      <c r="M3" s="1">
        <v>0.701627135276794</v>
      </c>
      <c r="U3" s="10" t="s">
        <v>384</v>
      </c>
      <c r="V3" s="1">
        <v>4000.0</v>
      </c>
      <c r="W3" s="1">
        <v>3.27773666381835</v>
      </c>
    </row>
    <row r="4">
      <c r="A4" s="10" t="s">
        <v>386</v>
      </c>
      <c r="B4" s="1">
        <v>6000.0</v>
      </c>
      <c r="C4" s="1">
        <v>-3.38506650924682</v>
      </c>
      <c r="K4" s="10" t="s">
        <v>388</v>
      </c>
      <c r="L4" s="1">
        <v>8000.0</v>
      </c>
      <c r="M4" s="1">
        <v>0.376061916351318</v>
      </c>
      <c r="U4" s="10" t="s">
        <v>386</v>
      </c>
      <c r="V4" s="1">
        <v>6000.0</v>
      </c>
      <c r="W4" s="1">
        <v>3.2402639389038</v>
      </c>
    </row>
    <row r="5">
      <c r="A5" s="10" t="s">
        <v>388</v>
      </c>
      <c r="B5" s="1">
        <v>8000.0</v>
      </c>
      <c r="C5" s="1">
        <v>-2.7039680480957</v>
      </c>
      <c r="K5" s="10" t="s">
        <v>390</v>
      </c>
      <c r="L5" s="1">
        <v>10000.0</v>
      </c>
      <c r="M5" s="1">
        <v>0.258590251207351</v>
      </c>
      <c r="U5" s="10" t="s">
        <v>388</v>
      </c>
      <c r="V5" s="1">
        <v>8000.0</v>
      </c>
      <c r="W5" s="1">
        <v>3.16568207740783</v>
      </c>
    </row>
    <row r="6">
      <c r="A6" s="10" t="s">
        <v>390</v>
      </c>
      <c r="B6" s="1">
        <v>10000.0</v>
      </c>
      <c r="C6" s="1">
        <v>-2.4994351863861</v>
      </c>
      <c r="K6" s="10" t="s">
        <v>392</v>
      </c>
      <c r="L6" s="1">
        <v>12000.0</v>
      </c>
      <c r="M6" s="1">
        <v>0.240185245871543</v>
      </c>
      <c r="U6" s="10" t="s">
        <v>390</v>
      </c>
      <c r="V6" s="1">
        <v>10000.0</v>
      </c>
      <c r="W6" s="1">
        <v>2.9633994102478</v>
      </c>
    </row>
    <row r="7">
      <c r="A7" s="10" t="s">
        <v>392</v>
      </c>
      <c r="B7" s="1">
        <v>12000.0</v>
      </c>
      <c r="C7" s="1">
        <v>-2.52297282218933</v>
      </c>
      <c r="K7" s="10" t="s">
        <v>394</v>
      </c>
      <c r="L7" s="1">
        <v>14000.0</v>
      </c>
      <c r="M7" s="1">
        <v>0.59633332490921</v>
      </c>
      <c r="U7" s="10" t="s">
        <v>392</v>
      </c>
      <c r="V7" s="1">
        <v>12000.0</v>
      </c>
      <c r="W7" s="1">
        <v>0.96974116563797</v>
      </c>
    </row>
    <row r="8">
      <c r="A8" s="10" t="s">
        <v>394</v>
      </c>
      <c r="B8" s="1">
        <v>14000.0</v>
      </c>
      <c r="C8" s="1">
        <v>-6.42268943786621</v>
      </c>
      <c r="K8" s="10" t="s">
        <v>396</v>
      </c>
      <c r="L8" s="1">
        <v>16000.0</v>
      </c>
      <c r="M8" s="1">
        <v>1.63985311985015</v>
      </c>
      <c r="U8" s="10" t="s">
        <v>394</v>
      </c>
      <c r="V8" s="1">
        <v>14000.0</v>
      </c>
      <c r="W8" s="1">
        <v>1.95281302239891E-7</v>
      </c>
    </row>
    <row r="9">
      <c r="A9" s="10" t="s">
        <v>396</v>
      </c>
      <c r="B9" s="1">
        <v>16000.0</v>
      </c>
      <c r="C9" s="1">
        <v>-7.02192687988281</v>
      </c>
      <c r="K9" s="10" t="s">
        <v>398</v>
      </c>
      <c r="L9" s="1">
        <v>18000.0</v>
      </c>
      <c r="M9" s="1">
        <v>1.38300466537475</v>
      </c>
      <c r="U9" s="10" t="s">
        <v>396</v>
      </c>
      <c r="V9" s="1">
        <v>16000.0</v>
      </c>
      <c r="W9" s="1">
        <v>6.19097306753246E-8</v>
      </c>
    </row>
    <row r="10">
      <c r="A10" s="10" t="s">
        <v>398</v>
      </c>
      <c r="B10" s="1">
        <v>18000.0</v>
      </c>
      <c r="C10" s="1">
        <v>-6.86693859100341</v>
      </c>
      <c r="K10" s="10" t="s">
        <v>400</v>
      </c>
      <c r="L10" s="1">
        <v>20000.0</v>
      </c>
      <c r="M10" s="1">
        <v>1.43081855773925</v>
      </c>
      <c r="U10" s="10" t="s">
        <v>398</v>
      </c>
      <c r="V10" s="1">
        <v>18000.0</v>
      </c>
      <c r="W10" s="1">
        <v>1.37680122858085E-9</v>
      </c>
    </row>
    <row r="11">
      <c r="A11" s="10" t="s">
        <v>400</v>
      </c>
      <c r="B11" s="1">
        <v>20000.0</v>
      </c>
      <c r="C11" s="1">
        <v>-6.28290605545043</v>
      </c>
      <c r="K11" s="10" t="s">
        <v>402</v>
      </c>
      <c r="L11" s="1">
        <v>22000.0</v>
      </c>
      <c r="M11" s="1">
        <v>1.09615087509155</v>
      </c>
      <c r="U11" s="10" t="s">
        <v>400</v>
      </c>
      <c r="V11" s="1">
        <v>20000.0</v>
      </c>
      <c r="W11" s="1">
        <v>9.29073920019618E-8</v>
      </c>
    </row>
    <row r="12">
      <c r="A12" s="10" t="s">
        <v>402</v>
      </c>
      <c r="B12" s="1">
        <v>22000.0</v>
      </c>
      <c r="C12" s="1">
        <v>-6.84613132476806</v>
      </c>
      <c r="K12" s="10" t="s">
        <v>404</v>
      </c>
      <c r="L12" s="1">
        <v>24000.0</v>
      </c>
      <c r="M12" s="1">
        <v>0.944582402706146</v>
      </c>
      <c r="U12" s="10" t="s">
        <v>402</v>
      </c>
      <c r="V12" s="1">
        <v>22000.0</v>
      </c>
      <c r="W12" s="1">
        <v>2.96538138389587</v>
      </c>
    </row>
    <row r="13">
      <c r="A13" s="10" t="s">
        <v>404</v>
      </c>
      <c r="B13" s="1">
        <v>24000.0</v>
      </c>
      <c r="C13" s="1">
        <v>-5.64027452468872</v>
      </c>
      <c r="K13" s="10" t="s">
        <v>406</v>
      </c>
      <c r="L13" s="1">
        <v>26000.0</v>
      </c>
      <c r="M13" s="1">
        <v>0.748304486274719</v>
      </c>
      <c r="U13" s="10" t="s">
        <v>404</v>
      </c>
      <c r="V13" s="1">
        <v>24000.0</v>
      </c>
      <c r="W13" s="1">
        <v>3.36729407310485</v>
      </c>
    </row>
    <row r="14">
      <c r="A14" s="10" t="s">
        <v>406</v>
      </c>
      <c r="B14" s="1">
        <v>26000.0</v>
      </c>
      <c r="C14" s="1">
        <v>-5.76847696304321</v>
      </c>
      <c r="K14" s="10" t="s">
        <v>408</v>
      </c>
      <c r="L14" s="1">
        <v>28000.0</v>
      </c>
      <c r="M14" s="1">
        <v>0.789626061916351</v>
      </c>
      <c r="U14" s="10" t="s">
        <v>406</v>
      </c>
      <c r="V14" s="1">
        <v>26000.0</v>
      </c>
      <c r="W14" s="1">
        <v>3.36618733406066</v>
      </c>
    </row>
    <row r="15">
      <c r="A15" s="10" t="s">
        <v>408</v>
      </c>
      <c r="B15" s="1">
        <v>28000.0</v>
      </c>
      <c r="C15" s="1">
        <v>-5.89904832839965</v>
      </c>
      <c r="K15" s="10" t="s">
        <v>410</v>
      </c>
      <c r="L15" s="1">
        <v>30000.0</v>
      </c>
      <c r="M15" s="1">
        <v>0.782130300998687</v>
      </c>
      <c r="U15" s="10" t="s">
        <v>408</v>
      </c>
      <c r="V15" s="1">
        <v>28000.0</v>
      </c>
      <c r="W15" s="1">
        <v>3.36729526519775</v>
      </c>
    </row>
    <row r="16">
      <c r="A16" s="10" t="s">
        <v>410</v>
      </c>
      <c r="B16" s="1">
        <v>30000.0</v>
      </c>
      <c r="C16" s="1">
        <v>-5.98545408248901</v>
      </c>
      <c r="K16" s="10" t="s">
        <v>419</v>
      </c>
      <c r="L16" s="1">
        <v>32000.0</v>
      </c>
      <c r="M16" s="1">
        <v>0.814021825790405</v>
      </c>
      <c r="U16" s="10" t="s">
        <v>410</v>
      </c>
      <c r="V16" s="1">
        <v>30000.0</v>
      </c>
      <c r="W16" s="1">
        <v>3.36729526519775</v>
      </c>
    </row>
    <row r="17">
      <c r="A17" s="10" t="s">
        <v>419</v>
      </c>
      <c r="B17" s="1">
        <v>32000.0</v>
      </c>
      <c r="C17" s="1">
        <v>-5.9709300994873</v>
      </c>
      <c r="K17" s="10" t="s">
        <v>421</v>
      </c>
      <c r="L17" s="1">
        <v>34000.0</v>
      </c>
      <c r="M17" s="1">
        <v>0.787990987300872</v>
      </c>
      <c r="U17" s="10" t="s">
        <v>419</v>
      </c>
      <c r="V17" s="1">
        <v>32000.0</v>
      </c>
      <c r="W17" s="1">
        <v>3.36729526519775</v>
      </c>
    </row>
    <row r="18">
      <c r="A18" s="10" t="s">
        <v>421</v>
      </c>
      <c r="B18" s="1">
        <v>34000.0</v>
      </c>
      <c r="C18" s="1">
        <v>-5.69948005676269</v>
      </c>
      <c r="K18" s="10" t="s">
        <v>424</v>
      </c>
      <c r="L18" s="1">
        <v>36000.0</v>
      </c>
      <c r="M18" s="1">
        <v>0.772928237915039</v>
      </c>
      <c r="U18" s="10" t="s">
        <v>421</v>
      </c>
      <c r="V18" s="1">
        <v>34000.0</v>
      </c>
      <c r="W18" s="1">
        <v>3.36729526519775</v>
      </c>
    </row>
    <row r="19">
      <c r="A19" s="10" t="s">
        <v>424</v>
      </c>
      <c r="B19" s="1">
        <v>36000.0</v>
      </c>
      <c r="C19" s="1">
        <v>-5.7688865661621</v>
      </c>
      <c r="K19" s="10" t="s">
        <v>426</v>
      </c>
      <c r="L19" s="1">
        <v>38000.0</v>
      </c>
      <c r="M19" s="1">
        <v>0.780666828155517</v>
      </c>
      <c r="U19" s="10" t="s">
        <v>424</v>
      </c>
      <c r="V19" s="1">
        <v>36000.0</v>
      </c>
      <c r="W19" s="1">
        <v>3.36729574203491</v>
      </c>
    </row>
    <row r="20">
      <c r="A20" s="10" t="s">
        <v>426</v>
      </c>
      <c r="B20" s="1">
        <v>38000.0</v>
      </c>
      <c r="C20" s="1">
        <v>-5.76400089263916</v>
      </c>
      <c r="K20" s="10" t="s">
        <v>428</v>
      </c>
      <c r="L20" s="1">
        <v>40000.0</v>
      </c>
      <c r="M20" s="1">
        <v>0.759248554706573</v>
      </c>
      <c r="U20" s="10" t="s">
        <v>426</v>
      </c>
      <c r="V20" s="1">
        <v>38000.0</v>
      </c>
      <c r="W20" s="1">
        <v>3.36729526519775</v>
      </c>
    </row>
    <row r="21">
      <c r="A21" s="10" t="s">
        <v>428</v>
      </c>
      <c r="B21" s="1">
        <v>40000.0</v>
      </c>
      <c r="C21" s="1">
        <v>-5.85018682479858</v>
      </c>
      <c r="K21" s="10" t="s">
        <v>430</v>
      </c>
      <c r="L21" s="1">
        <v>42000.0</v>
      </c>
      <c r="M21" s="1">
        <v>0.794128775596618</v>
      </c>
      <c r="U21" s="10" t="s">
        <v>428</v>
      </c>
      <c r="V21" s="1">
        <v>40000.0</v>
      </c>
      <c r="W21" s="1">
        <v>3.36729526519775</v>
      </c>
    </row>
    <row r="22">
      <c r="A22" s="10" t="s">
        <v>430</v>
      </c>
      <c r="B22" s="1">
        <v>42000.0</v>
      </c>
      <c r="C22" s="1">
        <v>-5.89020586013793</v>
      </c>
      <c r="K22" s="10" t="s">
        <v>432</v>
      </c>
      <c r="L22" s="1">
        <v>44000.0</v>
      </c>
      <c r="M22" s="1">
        <v>0.758751034736633</v>
      </c>
      <c r="U22" s="10" t="s">
        <v>430</v>
      </c>
      <c r="V22" s="1">
        <v>42000.0</v>
      </c>
      <c r="W22" s="1">
        <v>3.36729526519775</v>
      </c>
    </row>
    <row r="23">
      <c r="A23" s="10" t="s">
        <v>432</v>
      </c>
      <c r="B23" s="1">
        <v>44000.0</v>
      </c>
      <c r="C23" s="1">
        <v>-5.76900100708007</v>
      </c>
      <c r="K23" s="10" t="s">
        <v>433</v>
      </c>
      <c r="L23" s="1">
        <v>46000.0</v>
      </c>
      <c r="M23" s="1">
        <v>0.795061826705932</v>
      </c>
      <c r="U23" s="10" t="s">
        <v>432</v>
      </c>
      <c r="V23" s="1">
        <v>44000.0</v>
      </c>
      <c r="W23" s="1">
        <v>3.36729526519775</v>
      </c>
    </row>
    <row r="24">
      <c r="A24" s="10" t="s">
        <v>433</v>
      </c>
      <c r="B24" s="1">
        <v>46000.0</v>
      </c>
      <c r="C24" s="1">
        <v>-5.82796382904052</v>
      </c>
      <c r="K24" s="10" t="s">
        <v>435</v>
      </c>
      <c r="L24" s="1">
        <v>48000.0</v>
      </c>
      <c r="M24" s="1">
        <v>0.778656482696533</v>
      </c>
      <c r="U24" s="10" t="s">
        <v>433</v>
      </c>
      <c r="V24" s="1">
        <v>46000.0</v>
      </c>
      <c r="W24" s="1">
        <v>3.36729526519775</v>
      </c>
    </row>
    <row r="25">
      <c r="A25" s="10" t="s">
        <v>435</v>
      </c>
      <c r="B25" s="1">
        <v>48000.0</v>
      </c>
      <c r="C25" s="1">
        <v>-5.84268951416015</v>
      </c>
      <c r="K25" s="10" t="s">
        <v>437</v>
      </c>
      <c r="L25" s="1">
        <v>50000.0</v>
      </c>
      <c r="M25" s="1">
        <v>0.75545585155487</v>
      </c>
      <c r="U25" s="10" t="s">
        <v>435</v>
      </c>
      <c r="V25" s="1">
        <v>48000.0</v>
      </c>
      <c r="W25" s="1">
        <v>3.36729526519775</v>
      </c>
    </row>
    <row r="26">
      <c r="A26" s="10" t="s">
        <v>437</v>
      </c>
      <c r="B26" s="1">
        <v>50000.0</v>
      </c>
      <c r="C26" s="1">
        <v>-5.71462440490722</v>
      </c>
      <c r="K26" s="10" t="s">
        <v>438</v>
      </c>
      <c r="L26" s="1">
        <v>52000.0</v>
      </c>
      <c r="M26" s="1">
        <v>0.778138518333435</v>
      </c>
      <c r="U26" s="10" t="s">
        <v>437</v>
      </c>
      <c r="V26" s="1">
        <v>50000.0</v>
      </c>
      <c r="W26" s="1">
        <v>3.36729526519775</v>
      </c>
    </row>
    <row r="27">
      <c r="A27" s="10" t="s">
        <v>438</v>
      </c>
      <c r="B27" s="1">
        <v>52000.0</v>
      </c>
      <c r="C27" s="1">
        <v>-5.86436653137207</v>
      </c>
      <c r="K27" s="10" t="s">
        <v>440</v>
      </c>
      <c r="L27" s="1">
        <v>54000.0</v>
      </c>
      <c r="M27" s="1">
        <v>0.766281366348266</v>
      </c>
      <c r="U27" s="10" t="s">
        <v>438</v>
      </c>
      <c r="V27" s="1">
        <v>52000.0</v>
      </c>
      <c r="W27" s="1">
        <v>3.36729526519775</v>
      </c>
    </row>
    <row r="28">
      <c r="A28" s="10" t="s">
        <v>440</v>
      </c>
      <c r="B28" s="1">
        <v>54000.0</v>
      </c>
      <c r="C28" s="1">
        <v>-5.99551725387573</v>
      </c>
      <c r="K28" s="10" t="s">
        <v>442</v>
      </c>
      <c r="L28" s="1">
        <v>56000.0</v>
      </c>
      <c r="M28" s="1">
        <v>0.808877944946289</v>
      </c>
      <c r="U28" s="10" t="s">
        <v>440</v>
      </c>
      <c r="V28" s="1">
        <v>54000.0</v>
      </c>
      <c r="W28" s="1">
        <v>3.36729526519775</v>
      </c>
    </row>
    <row r="29">
      <c r="A29" s="10" t="s">
        <v>442</v>
      </c>
      <c r="B29" s="1">
        <v>56000.0</v>
      </c>
      <c r="C29" s="1">
        <v>-5.98230981826782</v>
      </c>
      <c r="K29" s="10" t="s">
        <v>445</v>
      </c>
      <c r="L29" s="1">
        <v>58000.0</v>
      </c>
      <c r="M29" s="1">
        <v>0.76006805896759</v>
      </c>
      <c r="U29" s="10" t="s">
        <v>442</v>
      </c>
      <c r="V29" s="1">
        <v>56000.0</v>
      </c>
      <c r="W29" s="1">
        <v>3.36729526519775</v>
      </c>
    </row>
    <row r="30">
      <c r="A30" s="10" t="s">
        <v>445</v>
      </c>
      <c r="B30" s="1">
        <v>58000.0</v>
      </c>
      <c r="C30" s="1">
        <v>-5.84721422195434</v>
      </c>
      <c r="K30" s="10" t="s">
        <v>447</v>
      </c>
      <c r="L30" s="1">
        <v>60000.0</v>
      </c>
      <c r="M30" s="1">
        <v>0.73857831954956</v>
      </c>
      <c r="U30" s="10" t="s">
        <v>445</v>
      </c>
      <c r="V30" s="1">
        <v>58000.0</v>
      </c>
      <c r="W30" s="1">
        <v>3.36729526519775</v>
      </c>
    </row>
    <row r="31">
      <c r="A31" s="10" t="s">
        <v>447</v>
      </c>
      <c r="B31" s="1">
        <v>60000.0</v>
      </c>
      <c r="C31" s="1">
        <v>-5.83125448226928</v>
      </c>
      <c r="K31" s="10" t="s">
        <v>449</v>
      </c>
      <c r="L31" s="1">
        <v>62000.0</v>
      </c>
      <c r="M31" s="1">
        <v>0.775242567062377</v>
      </c>
      <c r="U31" s="10" t="s">
        <v>447</v>
      </c>
      <c r="V31" s="1">
        <v>60000.0</v>
      </c>
      <c r="W31" s="1">
        <v>3.36729526519775</v>
      </c>
    </row>
    <row r="32">
      <c r="A32" s="10" t="s">
        <v>449</v>
      </c>
      <c r="B32" s="1">
        <v>62000.0</v>
      </c>
      <c r="C32" s="1">
        <v>-5.72217035293579</v>
      </c>
      <c r="K32" s="10" t="s">
        <v>451</v>
      </c>
      <c r="L32" s="1">
        <v>64000.0</v>
      </c>
      <c r="M32" s="1">
        <v>0.763798832893371</v>
      </c>
      <c r="U32" s="10" t="s">
        <v>449</v>
      </c>
      <c r="V32" s="1">
        <v>62000.0</v>
      </c>
      <c r="W32" s="1">
        <v>3.36729526519775</v>
      </c>
    </row>
    <row r="33">
      <c r="A33" s="10" t="s">
        <v>451</v>
      </c>
      <c r="B33" s="1">
        <v>64000.0</v>
      </c>
      <c r="C33" s="1">
        <v>-5.79843616485595</v>
      </c>
      <c r="K33" s="10" t="s">
        <v>453</v>
      </c>
      <c r="L33" s="1">
        <v>66000.0</v>
      </c>
      <c r="M33" s="1">
        <v>0.791283130645752</v>
      </c>
      <c r="U33" s="10" t="s">
        <v>451</v>
      </c>
      <c r="V33" s="1">
        <v>64000.0</v>
      </c>
      <c r="W33" s="1">
        <v>3.36729526519775</v>
      </c>
    </row>
    <row r="34">
      <c r="A34" s="10" t="s">
        <v>453</v>
      </c>
      <c r="B34" s="1">
        <v>66000.0</v>
      </c>
      <c r="C34" s="1">
        <v>-5.77448177337646</v>
      </c>
      <c r="K34" s="10" t="s">
        <v>455</v>
      </c>
      <c r="L34" s="1">
        <v>68000.0</v>
      </c>
      <c r="M34" s="1">
        <v>0.790273666381835</v>
      </c>
      <c r="U34" s="10" t="s">
        <v>453</v>
      </c>
      <c r="V34" s="1">
        <v>66000.0</v>
      </c>
      <c r="W34" s="1">
        <v>3.36729526519775</v>
      </c>
    </row>
    <row r="35">
      <c r="A35" s="10" t="s">
        <v>455</v>
      </c>
      <c r="B35" s="1">
        <v>68000.0</v>
      </c>
      <c r="C35" s="1">
        <v>-5.85754632949829</v>
      </c>
      <c r="K35" s="10" t="s">
        <v>457</v>
      </c>
      <c r="L35" s="1">
        <v>70000.0</v>
      </c>
      <c r="M35" s="1">
        <v>0.777851939201355</v>
      </c>
      <c r="U35" s="10" t="s">
        <v>455</v>
      </c>
      <c r="V35" s="1">
        <v>68000.0</v>
      </c>
      <c r="W35" s="1">
        <v>3.36729526519775</v>
      </c>
    </row>
    <row r="36">
      <c r="A36" s="10" t="s">
        <v>457</v>
      </c>
      <c r="B36" s="1">
        <v>70000.0</v>
      </c>
      <c r="C36" s="1">
        <v>-5.85803985595703</v>
      </c>
      <c r="K36" s="10" t="s">
        <v>459</v>
      </c>
      <c r="L36" s="1">
        <v>72000.0</v>
      </c>
      <c r="M36" s="1">
        <v>0.78898936510086</v>
      </c>
      <c r="U36" s="10" t="s">
        <v>457</v>
      </c>
      <c r="V36" s="1">
        <v>70000.0</v>
      </c>
      <c r="W36" s="1">
        <v>3.36729526519775</v>
      </c>
    </row>
    <row r="37">
      <c r="A37" s="10" t="s">
        <v>459</v>
      </c>
      <c r="B37" s="1">
        <v>72000.0</v>
      </c>
      <c r="C37" s="1">
        <v>-5.64590501785278</v>
      </c>
      <c r="K37" s="10" t="s">
        <v>460</v>
      </c>
      <c r="L37" s="1">
        <v>74000.0</v>
      </c>
      <c r="M37" s="1">
        <v>0.754593968391418</v>
      </c>
      <c r="U37" s="10" t="s">
        <v>459</v>
      </c>
      <c r="V37" s="1">
        <v>72000.0</v>
      </c>
      <c r="W37" s="1">
        <v>3.36729526519775</v>
      </c>
    </row>
    <row r="38">
      <c r="A38" s="10" t="s">
        <v>460</v>
      </c>
      <c r="B38" s="1">
        <v>74000.0</v>
      </c>
      <c r="C38" s="1">
        <v>-5.7076416015625</v>
      </c>
      <c r="K38" s="10" t="s">
        <v>463</v>
      </c>
      <c r="L38" s="1">
        <v>76000.0</v>
      </c>
      <c r="M38" s="1">
        <v>0.819565892219543</v>
      </c>
      <c r="U38" s="10" t="s">
        <v>460</v>
      </c>
      <c r="V38" s="1">
        <v>74000.0</v>
      </c>
      <c r="W38" s="1">
        <v>3.36729526519775</v>
      </c>
    </row>
    <row r="39">
      <c r="A39" s="10" t="s">
        <v>463</v>
      </c>
      <c r="B39" s="1">
        <v>76000.0</v>
      </c>
      <c r="C39" s="1">
        <v>-6.09727001190185</v>
      </c>
      <c r="K39" s="10" t="s">
        <v>465</v>
      </c>
      <c r="L39" s="1">
        <v>78000.0</v>
      </c>
      <c r="M39" s="1">
        <v>0.781415998935699</v>
      </c>
      <c r="U39" s="10" t="s">
        <v>463</v>
      </c>
      <c r="V39" s="1">
        <v>76000.0</v>
      </c>
      <c r="W39" s="1">
        <v>3.36729526519775</v>
      </c>
    </row>
    <row r="40">
      <c r="A40" s="10" t="s">
        <v>465</v>
      </c>
      <c r="B40" s="1">
        <v>78000.0</v>
      </c>
      <c r="C40" s="1">
        <v>-5.77578926086425</v>
      </c>
      <c r="K40" s="10" t="s">
        <v>466</v>
      </c>
      <c r="L40" s="1">
        <v>80000.0</v>
      </c>
      <c r="M40" s="1">
        <v>0.743557214736938</v>
      </c>
      <c r="U40" s="10" t="s">
        <v>465</v>
      </c>
      <c r="V40" s="1">
        <v>78000.0</v>
      </c>
      <c r="W40" s="1">
        <v>3.36729526519775</v>
      </c>
    </row>
    <row r="41">
      <c r="A41" s="10" t="s">
        <v>466</v>
      </c>
      <c r="B41" s="1">
        <v>80000.0</v>
      </c>
      <c r="C41" s="1">
        <v>-5.70380878448486</v>
      </c>
      <c r="K41" s="10" t="s">
        <v>469</v>
      </c>
      <c r="L41" s="1">
        <v>82000.0</v>
      </c>
      <c r="M41" s="1">
        <v>0.783672928810119</v>
      </c>
      <c r="U41" s="10" t="s">
        <v>466</v>
      </c>
      <c r="V41" s="1">
        <v>80000.0</v>
      </c>
      <c r="W41" s="1">
        <v>3.36729526519775</v>
      </c>
    </row>
    <row r="42">
      <c r="A42" s="10" t="s">
        <v>469</v>
      </c>
      <c r="B42" s="1">
        <v>82000.0</v>
      </c>
      <c r="C42" s="1">
        <v>-5.82768201828002</v>
      </c>
      <c r="K42" s="10" t="s">
        <v>471</v>
      </c>
      <c r="L42" s="1">
        <v>84000.0</v>
      </c>
      <c r="M42" s="1">
        <v>0.761929035186767</v>
      </c>
      <c r="U42" s="10" t="s">
        <v>469</v>
      </c>
      <c r="V42" s="1">
        <v>82000.0</v>
      </c>
      <c r="W42" s="1">
        <v>3.36729526519775</v>
      </c>
    </row>
    <row r="43">
      <c r="A43" s="10" t="s">
        <v>471</v>
      </c>
      <c r="B43" s="1">
        <v>84000.0</v>
      </c>
      <c r="C43" s="1">
        <v>-5.75245332717895</v>
      </c>
      <c r="K43" s="10" t="s">
        <v>474</v>
      </c>
      <c r="L43" s="1">
        <v>86000.0</v>
      </c>
      <c r="M43" s="1">
        <v>0.761758625507354</v>
      </c>
      <c r="U43" s="10" t="s">
        <v>471</v>
      </c>
      <c r="V43" s="1">
        <v>84000.0</v>
      </c>
      <c r="W43" s="1">
        <v>3.36729526519775</v>
      </c>
    </row>
    <row r="44">
      <c r="A44" s="10" t="s">
        <v>474</v>
      </c>
      <c r="B44" s="1">
        <v>86000.0</v>
      </c>
      <c r="C44" s="1">
        <v>-5.83836126327514</v>
      </c>
      <c r="K44" s="10" t="s">
        <v>476</v>
      </c>
      <c r="L44" s="1">
        <v>88000.0</v>
      </c>
      <c r="M44" s="1">
        <v>0.780573725700378</v>
      </c>
      <c r="U44" s="10" t="s">
        <v>474</v>
      </c>
      <c r="V44" s="1">
        <v>86000.0</v>
      </c>
      <c r="W44" s="1">
        <v>3.36729526519775</v>
      </c>
    </row>
    <row r="45">
      <c r="A45" s="10" t="s">
        <v>476</v>
      </c>
      <c r="B45" s="1">
        <v>88000.0</v>
      </c>
      <c r="C45" s="1">
        <v>-5.67351388931274</v>
      </c>
      <c r="K45" s="10" t="s">
        <v>478</v>
      </c>
      <c r="L45" s="1">
        <v>90000.0</v>
      </c>
      <c r="M45" s="1">
        <v>0.79461121559143</v>
      </c>
      <c r="U45" s="10" t="s">
        <v>476</v>
      </c>
      <c r="V45" s="1">
        <v>88000.0</v>
      </c>
      <c r="W45" s="1">
        <v>3.36729526519775</v>
      </c>
    </row>
    <row r="46">
      <c r="A46" s="10" t="s">
        <v>478</v>
      </c>
      <c r="B46" s="1">
        <v>90000.0</v>
      </c>
      <c r="C46" s="1">
        <v>-5.87886810302734</v>
      </c>
      <c r="K46" s="10" t="s">
        <v>480</v>
      </c>
      <c r="L46" s="1">
        <v>92000.0</v>
      </c>
      <c r="M46" s="1">
        <v>0.759947121143341</v>
      </c>
      <c r="U46" s="10" t="s">
        <v>478</v>
      </c>
      <c r="V46" s="1">
        <v>90000.0</v>
      </c>
      <c r="W46" s="1">
        <v>3.36729526519775</v>
      </c>
    </row>
    <row r="47">
      <c r="A47" s="10" t="s">
        <v>480</v>
      </c>
      <c r="B47" s="1">
        <v>92000.0</v>
      </c>
      <c r="C47" s="1">
        <v>-5.93138647079467</v>
      </c>
      <c r="K47" s="10" t="s">
        <v>482</v>
      </c>
      <c r="L47" s="1">
        <v>94000.0</v>
      </c>
      <c r="M47" s="1">
        <v>0.769732892513275</v>
      </c>
      <c r="U47" s="10" t="s">
        <v>480</v>
      </c>
      <c r="V47" s="1">
        <v>92000.0</v>
      </c>
      <c r="W47" s="1">
        <v>3.36729526519775</v>
      </c>
    </row>
    <row r="48">
      <c r="A48" s="10" t="s">
        <v>482</v>
      </c>
      <c r="B48" s="1">
        <v>94000.0</v>
      </c>
      <c r="C48" s="1">
        <v>-5.80191946029663</v>
      </c>
      <c r="K48" s="10" t="s">
        <v>484</v>
      </c>
      <c r="L48" s="1">
        <v>96000.0</v>
      </c>
      <c r="M48" s="1">
        <v>0.791799485683441</v>
      </c>
      <c r="U48" s="10" t="s">
        <v>482</v>
      </c>
      <c r="V48" s="1">
        <v>94000.0</v>
      </c>
      <c r="W48" s="1">
        <v>3.36729526519775</v>
      </c>
    </row>
    <row r="49">
      <c r="A49" s="10" t="s">
        <v>484</v>
      </c>
      <c r="B49" s="1">
        <v>96000.0</v>
      </c>
      <c r="C49" s="1">
        <v>-5.83012342453002</v>
      </c>
      <c r="K49" s="10" t="s">
        <v>486</v>
      </c>
      <c r="L49" s="1">
        <v>98000.0</v>
      </c>
      <c r="M49" s="1">
        <v>0.776597201824188</v>
      </c>
      <c r="U49" s="10" t="s">
        <v>484</v>
      </c>
      <c r="V49" s="1">
        <v>96000.0</v>
      </c>
      <c r="W49" s="1">
        <v>3.36729526519775</v>
      </c>
    </row>
    <row r="50">
      <c r="A50" s="10" t="s">
        <v>486</v>
      </c>
      <c r="B50" s="1">
        <v>98000.0</v>
      </c>
      <c r="C50" s="1">
        <v>-5.77413654327392</v>
      </c>
      <c r="K50" s="10" t="s">
        <v>489</v>
      </c>
      <c r="L50" s="1">
        <v>100000.0</v>
      </c>
      <c r="M50" s="1">
        <v>0.786725580692291</v>
      </c>
      <c r="U50" s="10" t="s">
        <v>486</v>
      </c>
      <c r="V50" s="1">
        <v>98000.0</v>
      </c>
      <c r="W50" s="1">
        <v>3.36729526519775</v>
      </c>
    </row>
    <row r="51">
      <c r="A51" s="10" t="s">
        <v>489</v>
      </c>
      <c r="B51" s="1">
        <v>100000.0</v>
      </c>
      <c r="C51" s="1">
        <v>-5.93781375885009</v>
      </c>
      <c r="K51" s="10" t="s">
        <v>491</v>
      </c>
      <c r="L51" s="1">
        <v>102000.0</v>
      </c>
      <c r="M51" s="1">
        <v>0.798610031604766</v>
      </c>
      <c r="U51" s="10" t="s">
        <v>489</v>
      </c>
      <c r="V51" s="1">
        <v>100000.0</v>
      </c>
      <c r="W51" s="1">
        <v>3.36729526519775</v>
      </c>
    </row>
    <row r="52">
      <c r="A52" s="10" t="s">
        <v>491</v>
      </c>
      <c r="B52" s="1">
        <v>102000.0</v>
      </c>
      <c r="C52" s="1">
        <v>-6.00288009643554</v>
      </c>
      <c r="K52" s="10" t="s">
        <v>494</v>
      </c>
      <c r="L52" s="1">
        <v>104000.0</v>
      </c>
      <c r="M52" s="1">
        <v>0.78528356552124</v>
      </c>
      <c r="U52" s="10" t="s">
        <v>491</v>
      </c>
      <c r="V52" s="1">
        <v>102000.0</v>
      </c>
      <c r="W52" s="1">
        <v>3.36729526519775</v>
      </c>
    </row>
    <row r="53">
      <c r="A53" s="10" t="s">
        <v>494</v>
      </c>
      <c r="B53" s="1">
        <v>104000.0</v>
      </c>
      <c r="C53" s="1">
        <v>-5.80941009521484</v>
      </c>
      <c r="K53" s="10" t="s">
        <v>497</v>
      </c>
      <c r="L53" s="1">
        <v>106000.0</v>
      </c>
      <c r="M53" s="1">
        <v>0.794845104217529</v>
      </c>
      <c r="U53" s="10" t="s">
        <v>494</v>
      </c>
      <c r="V53" s="1">
        <v>104000.0</v>
      </c>
      <c r="W53" s="1">
        <v>3.36729526519775</v>
      </c>
    </row>
    <row r="54">
      <c r="A54" s="10" t="s">
        <v>497</v>
      </c>
      <c r="B54" s="1">
        <v>106000.0</v>
      </c>
      <c r="C54" s="1">
        <v>-5.95699596405029</v>
      </c>
      <c r="K54" s="10" t="s">
        <v>499</v>
      </c>
      <c r="L54" s="1">
        <v>108000.0</v>
      </c>
      <c r="M54" s="1">
        <v>0.767773151397705</v>
      </c>
      <c r="U54" s="10" t="s">
        <v>497</v>
      </c>
      <c r="V54" s="1">
        <v>106000.0</v>
      </c>
      <c r="W54" s="1">
        <v>3.36729526519775</v>
      </c>
    </row>
    <row r="55">
      <c r="A55" s="10" t="s">
        <v>499</v>
      </c>
      <c r="B55" s="1">
        <v>108000.0</v>
      </c>
      <c r="C55" s="1">
        <v>-5.74370193481445</v>
      </c>
      <c r="K55" s="10" t="s">
        <v>501</v>
      </c>
      <c r="L55" s="1">
        <v>110000.0</v>
      </c>
      <c r="M55" s="1">
        <v>0.77641886472702</v>
      </c>
      <c r="U55" s="10" t="s">
        <v>499</v>
      </c>
      <c r="V55" s="1">
        <v>108000.0</v>
      </c>
      <c r="W55" s="1">
        <v>3.36729526519775</v>
      </c>
    </row>
    <row r="56">
      <c r="A56" s="10" t="s">
        <v>501</v>
      </c>
      <c r="B56" s="1">
        <v>110000.0</v>
      </c>
      <c r="C56" s="1">
        <v>-5.78868722915649</v>
      </c>
      <c r="K56" s="10" t="s">
        <v>503</v>
      </c>
      <c r="L56" s="1">
        <v>112000.0</v>
      </c>
      <c r="M56" s="1">
        <v>0.79121845960617</v>
      </c>
      <c r="U56" s="10" t="s">
        <v>501</v>
      </c>
      <c r="V56" s="1">
        <v>110000.0</v>
      </c>
      <c r="W56" s="1">
        <v>3.36729526519775</v>
      </c>
    </row>
    <row r="57">
      <c r="A57" s="10" t="s">
        <v>503</v>
      </c>
      <c r="B57" s="1">
        <v>112000.0</v>
      </c>
      <c r="C57" s="1">
        <v>-5.90680885314941</v>
      </c>
      <c r="K57" s="10" t="s">
        <v>505</v>
      </c>
      <c r="L57" s="1">
        <v>114000.0</v>
      </c>
      <c r="M57" s="1">
        <v>0.755322337150573</v>
      </c>
      <c r="U57" s="10" t="s">
        <v>503</v>
      </c>
      <c r="V57" s="1">
        <v>112000.0</v>
      </c>
      <c r="W57" s="1">
        <v>3.36729526519775</v>
      </c>
    </row>
    <row r="58">
      <c r="A58" s="10" t="s">
        <v>505</v>
      </c>
      <c r="B58" s="1">
        <v>114000.0</v>
      </c>
      <c r="C58" s="1">
        <v>-5.8472146987915</v>
      </c>
      <c r="K58" s="10" t="s">
        <v>507</v>
      </c>
      <c r="L58" s="1">
        <v>116000.0</v>
      </c>
      <c r="M58" s="1">
        <v>0.791479289531707</v>
      </c>
      <c r="U58" s="10" t="s">
        <v>505</v>
      </c>
      <c r="V58" s="1">
        <v>114000.0</v>
      </c>
      <c r="W58" s="1">
        <v>3.36729526519775</v>
      </c>
    </row>
    <row r="59">
      <c r="A59" s="10" t="s">
        <v>507</v>
      </c>
      <c r="B59" s="1">
        <v>116000.0</v>
      </c>
      <c r="C59" s="1">
        <v>-6.03131866455078</v>
      </c>
      <c r="K59" s="10" t="s">
        <v>509</v>
      </c>
      <c r="L59" s="1">
        <v>118000.0</v>
      </c>
      <c r="M59" s="1">
        <v>0.792407631874084</v>
      </c>
      <c r="U59" s="10" t="s">
        <v>507</v>
      </c>
      <c r="V59" s="1">
        <v>116000.0</v>
      </c>
      <c r="W59" s="1">
        <v>3.36729526519775</v>
      </c>
    </row>
    <row r="60">
      <c r="A60" s="10" t="s">
        <v>509</v>
      </c>
      <c r="B60" s="1">
        <v>118000.0</v>
      </c>
      <c r="C60" s="1">
        <v>-6.05620861053466</v>
      </c>
      <c r="K60" s="10" t="s">
        <v>511</v>
      </c>
      <c r="L60" s="1">
        <v>120000.0</v>
      </c>
      <c r="M60" s="1">
        <v>0.779230892658233</v>
      </c>
      <c r="U60" s="10" t="s">
        <v>509</v>
      </c>
      <c r="V60" s="1">
        <v>118000.0</v>
      </c>
      <c r="W60" s="1">
        <v>3.36729526519775</v>
      </c>
    </row>
    <row r="61">
      <c r="A61" s="10" t="s">
        <v>511</v>
      </c>
      <c r="B61" s="1">
        <v>120000.0</v>
      </c>
      <c r="C61" s="1">
        <v>-5.86064147949218</v>
      </c>
      <c r="K61" s="10" t="s">
        <v>513</v>
      </c>
      <c r="L61" s="1">
        <v>122000.0</v>
      </c>
      <c r="M61" s="1">
        <v>0.779891967773437</v>
      </c>
      <c r="U61" s="10" t="s">
        <v>511</v>
      </c>
      <c r="V61" s="1">
        <v>120000.0</v>
      </c>
      <c r="W61" s="1">
        <v>3.36729526519775</v>
      </c>
    </row>
    <row r="62">
      <c r="A62" s="10" t="s">
        <v>513</v>
      </c>
      <c r="B62" s="1">
        <v>122000.0</v>
      </c>
      <c r="C62" s="1">
        <v>-5.84228897094726</v>
      </c>
      <c r="K62" s="10" t="s">
        <v>514</v>
      </c>
      <c r="L62" s="1">
        <v>124000.0</v>
      </c>
      <c r="M62" s="1">
        <v>0.803747355937957</v>
      </c>
      <c r="U62" s="10" t="s">
        <v>513</v>
      </c>
      <c r="V62" s="1">
        <v>122000.0</v>
      </c>
      <c r="W62" s="1">
        <v>3.36729526519775</v>
      </c>
    </row>
    <row r="63">
      <c r="A63" s="10" t="s">
        <v>514</v>
      </c>
      <c r="B63" s="1">
        <v>124000.0</v>
      </c>
      <c r="C63" s="1">
        <v>-5.95062828063964</v>
      </c>
      <c r="K63" s="10" t="s">
        <v>517</v>
      </c>
      <c r="L63" s="1">
        <v>126000.0</v>
      </c>
      <c r="M63" s="1">
        <v>0.774137735366821</v>
      </c>
      <c r="U63" s="10" t="s">
        <v>514</v>
      </c>
      <c r="V63" s="1">
        <v>124000.0</v>
      </c>
      <c r="W63" s="1">
        <v>3.36729526519775</v>
      </c>
    </row>
    <row r="64">
      <c r="A64" s="10" t="s">
        <v>517</v>
      </c>
      <c r="B64" s="1">
        <v>126000.0</v>
      </c>
      <c r="C64" s="1">
        <v>-5.62147283554077</v>
      </c>
      <c r="K64" s="10" t="s">
        <v>519</v>
      </c>
      <c r="L64" s="1">
        <v>128000.0</v>
      </c>
      <c r="M64" s="1">
        <v>0.708351910114288</v>
      </c>
      <c r="U64" s="10" t="s">
        <v>517</v>
      </c>
      <c r="V64" s="1">
        <v>126000.0</v>
      </c>
      <c r="W64" s="1">
        <v>3.36729526519775</v>
      </c>
    </row>
    <row r="65">
      <c r="A65" s="10" t="s">
        <v>519</v>
      </c>
      <c r="B65" s="1">
        <v>128000.0</v>
      </c>
      <c r="C65" s="1">
        <v>-5.5818395614624</v>
      </c>
      <c r="K65" s="10" t="s">
        <v>523</v>
      </c>
      <c r="L65" s="1">
        <v>130000.0</v>
      </c>
      <c r="M65" s="1">
        <v>0.735708653926849</v>
      </c>
      <c r="U65" s="10" t="s">
        <v>519</v>
      </c>
      <c r="V65" s="1">
        <v>128000.0</v>
      </c>
      <c r="W65" s="1">
        <v>3.36729526519775</v>
      </c>
    </row>
    <row r="66">
      <c r="A66" s="10" t="s">
        <v>523</v>
      </c>
      <c r="B66" s="1">
        <v>130000.0</v>
      </c>
      <c r="C66" s="1">
        <v>-5.86936473846435</v>
      </c>
      <c r="K66" s="10" t="s">
        <v>525</v>
      </c>
      <c r="L66" s="1">
        <v>132000.0</v>
      </c>
      <c r="M66" s="1">
        <v>0.757487714290618</v>
      </c>
      <c r="U66" s="10" t="s">
        <v>523</v>
      </c>
      <c r="V66" s="1">
        <v>130000.0</v>
      </c>
      <c r="W66" s="1">
        <v>3.36729526519775</v>
      </c>
    </row>
    <row r="67">
      <c r="A67" s="10" t="s">
        <v>525</v>
      </c>
      <c r="B67" s="1">
        <v>132000.0</v>
      </c>
      <c r="C67" s="1">
        <v>-5.78774356842041</v>
      </c>
      <c r="K67" s="10" t="s">
        <v>527</v>
      </c>
      <c r="L67" s="1">
        <v>134000.0</v>
      </c>
      <c r="M67" s="1">
        <v>0.761346459388732</v>
      </c>
      <c r="U67" s="10" t="s">
        <v>525</v>
      </c>
      <c r="V67" s="1">
        <v>132000.0</v>
      </c>
      <c r="W67" s="1">
        <v>3.36729526519775</v>
      </c>
    </row>
    <row r="68">
      <c r="A68" s="10" t="s">
        <v>527</v>
      </c>
      <c r="B68" s="1">
        <v>134000.0</v>
      </c>
      <c r="C68" s="1">
        <v>-5.81755924224853</v>
      </c>
      <c r="K68" s="10" t="s">
        <v>529</v>
      </c>
      <c r="L68" s="1">
        <v>136000.0</v>
      </c>
      <c r="M68" s="1">
        <v>0.800407886505127</v>
      </c>
      <c r="U68" s="10" t="s">
        <v>527</v>
      </c>
      <c r="V68" s="1">
        <v>134000.0</v>
      </c>
      <c r="W68" s="1">
        <v>3.36729526519775</v>
      </c>
    </row>
    <row r="69">
      <c r="A69" s="10" t="s">
        <v>529</v>
      </c>
      <c r="B69" s="1">
        <v>136000.0</v>
      </c>
      <c r="C69" s="1">
        <v>-6.11077165603637</v>
      </c>
      <c r="K69" s="10" t="s">
        <v>531</v>
      </c>
      <c r="L69" s="1">
        <v>138000.0</v>
      </c>
      <c r="M69" s="1">
        <v>0.766506671905517</v>
      </c>
      <c r="U69" s="10" t="s">
        <v>529</v>
      </c>
      <c r="V69" s="1">
        <v>136000.0</v>
      </c>
      <c r="W69" s="1">
        <v>3.36729526519775</v>
      </c>
    </row>
    <row r="70">
      <c r="A70" s="10" t="s">
        <v>531</v>
      </c>
      <c r="B70" s="1">
        <v>138000.0</v>
      </c>
      <c r="C70" s="1">
        <v>-6.05843114852905</v>
      </c>
      <c r="K70" s="10" t="s">
        <v>533</v>
      </c>
      <c r="L70" s="1">
        <v>140000.0</v>
      </c>
      <c r="M70" s="1">
        <v>0.808268070220947</v>
      </c>
      <c r="U70" s="10" t="s">
        <v>531</v>
      </c>
      <c r="V70" s="1">
        <v>138000.0</v>
      </c>
      <c r="W70" s="1">
        <v>3.36729526519775</v>
      </c>
    </row>
    <row r="71">
      <c r="A71" s="10" t="s">
        <v>533</v>
      </c>
      <c r="B71" s="1">
        <v>140000.0</v>
      </c>
      <c r="C71" s="1">
        <v>-5.99397468566894</v>
      </c>
      <c r="K71" s="10" t="s">
        <v>535</v>
      </c>
      <c r="L71" s="1">
        <v>142000.0</v>
      </c>
      <c r="M71" s="1">
        <v>0.797094702720642</v>
      </c>
      <c r="U71" s="10" t="s">
        <v>533</v>
      </c>
      <c r="V71" s="1">
        <v>140000.0</v>
      </c>
      <c r="W71" s="1">
        <v>3.36729526519775</v>
      </c>
    </row>
    <row r="72">
      <c r="A72" s="10" t="s">
        <v>535</v>
      </c>
      <c r="B72" s="1">
        <v>142000.0</v>
      </c>
      <c r="C72" s="1">
        <v>-5.79572916030883</v>
      </c>
      <c r="K72" s="10" t="s">
        <v>536</v>
      </c>
      <c r="L72" s="1">
        <v>144000.0</v>
      </c>
      <c r="M72" s="1">
        <v>0.732664585113525</v>
      </c>
      <c r="U72" s="10" t="s">
        <v>535</v>
      </c>
      <c r="V72" s="1">
        <v>142000.0</v>
      </c>
      <c r="W72" s="1">
        <v>3.36729526519775</v>
      </c>
    </row>
    <row r="73">
      <c r="A73" s="10" t="s">
        <v>536</v>
      </c>
      <c r="B73" s="1">
        <v>144000.0</v>
      </c>
      <c r="C73" s="1">
        <v>-5.73714542388916</v>
      </c>
      <c r="K73" s="10" t="s">
        <v>538</v>
      </c>
      <c r="L73" s="1">
        <v>146000.0</v>
      </c>
      <c r="M73" s="1">
        <v>0.803598344326019</v>
      </c>
      <c r="U73" s="10" t="s">
        <v>536</v>
      </c>
      <c r="V73" s="1">
        <v>144000.0</v>
      </c>
      <c r="W73" s="1">
        <v>3.36729526519775</v>
      </c>
    </row>
    <row r="74">
      <c r="A74" s="10" t="s">
        <v>538</v>
      </c>
      <c r="B74" s="1">
        <v>146000.0</v>
      </c>
      <c r="C74" s="1">
        <v>-5.98766136169433</v>
      </c>
      <c r="K74" s="10" t="s">
        <v>540</v>
      </c>
      <c r="L74" s="1">
        <v>148000.0</v>
      </c>
      <c r="M74" s="1">
        <v>0.773457765579223</v>
      </c>
      <c r="U74" s="10" t="s">
        <v>538</v>
      </c>
      <c r="V74" s="1">
        <v>146000.0</v>
      </c>
      <c r="W74" s="1">
        <v>3.36729526519775</v>
      </c>
    </row>
    <row r="75">
      <c r="A75" s="10" t="s">
        <v>540</v>
      </c>
      <c r="B75" s="1">
        <v>148000.0</v>
      </c>
      <c r="C75" s="1">
        <v>-5.90497779846191</v>
      </c>
      <c r="K75" s="10" t="s">
        <v>542</v>
      </c>
      <c r="L75" s="1">
        <v>150000.0</v>
      </c>
      <c r="M75" s="1">
        <v>0.811603546142578</v>
      </c>
      <c r="U75" s="10" t="s">
        <v>540</v>
      </c>
      <c r="V75" s="1">
        <v>148000.0</v>
      </c>
      <c r="W75" s="1">
        <v>3.36729526519775</v>
      </c>
    </row>
    <row r="76">
      <c r="A76" s="10" t="s">
        <v>542</v>
      </c>
      <c r="B76" s="1">
        <v>150000.0</v>
      </c>
      <c r="C76" s="1">
        <v>-5.79016685485839</v>
      </c>
      <c r="K76" s="10" t="s">
        <v>544</v>
      </c>
      <c r="L76" s="1">
        <v>152000.0</v>
      </c>
      <c r="M76" s="1">
        <v>0.805642783641815</v>
      </c>
      <c r="U76" s="10" t="s">
        <v>542</v>
      </c>
      <c r="V76" s="1">
        <v>150000.0</v>
      </c>
      <c r="W76" s="1">
        <v>3.36729526519775</v>
      </c>
    </row>
    <row r="77">
      <c r="A77" s="10" t="s">
        <v>544</v>
      </c>
      <c r="B77" s="1">
        <v>152000.0</v>
      </c>
      <c r="C77" s="1">
        <v>-6.05178880691528</v>
      </c>
      <c r="K77" s="10" t="s">
        <v>545</v>
      </c>
      <c r="L77" s="1">
        <v>154000.0</v>
      </c>
      <c r="M77" s="1">
        <v>0.828484117984771</v>
      </c>
      <c r="U77" s="10" t="s">
        <v>544</v>
      </c>
      <c r="V77" s="1">
        <v>152000.0</v>
      </c>
      <c r="W77" s="1">
        <v>3.36729526519775</v>
      </c>
    </row>
    <row r="78">
      <c r="A78" s="10" t="s">
        <v>545</v>
      </c>
      <c r="B78" s="1">
        <v>154000.0</v>
      </c>
      <c r="C78" s="1">
        <v>-6.06730794906616</v>
      </c>
      <c r="K78" s="10" t="s">
        <v>547</v>
      </c>
      <c r="L78" s="1">
        <v>156000.0</v>
      </c>
      <c r="M78" s="1">
        <v>0.829676806926727</v>
      </c>
      <c r="U78" s="10" t="s">
        <v>545</v>
      </c>
      <c r="V78" s="1">
        <v>154000.0</v>
      </c>
      <c r="W78" s="1">
        <v>3.36729526519775</v>
      </c>
    </row>
    <row r="79">
      <c r="A79" s="10" t="s">
        <v>547</v>
      </c>
      <c r="B79" s="1">
        <v>156000.0</v>
      </c>
      <c r="C79" s="1">
        <v>-5.99180316925048</v>
      </c>
      <c r="K79" s="10" t="s">
        <v>549</v>
      </c>
      <c r="L79" s="1">
        <v>158000.0</v>
      </c>
      <c r="M79" s="1">
        <v>0.787330150604248</v>
      </c>
      <c r="U79" s="10" t="s">
        <v>547</v>
      </c>
      <c r="V79" s="1">
        <v>156000.0</v>
      </c>
      <c r="W79" s="1">
        <v>3.36729526519775</v>
      </c>
    </row>
    <row r="80">
      <c r="A80" s="10" t="s">
        <v>549</v>
      </c>
      <c r="B80" s="1">
        <v>158000.0</v>
      </c>
      <c r="C80" s="1">
        <v>-5.89470911026001</v>
      </c>
      <c r="K80" s="10" t="s">
        <v>551</v>
      </c>
      <c r="L80" s="1">
        <v>160000.0</v>
      </c>
      <c r="M80" s="1">
        <v>0.77829098701477</v>
      </c>
      <c r="U80" s="10" t="s">
        <v>549</v>
      </c>
      <c r="V80" s="1">
        <v>158000.0</v>
      </c>
      <c r="W80" s="1">
        <v>3.36729526519775</v>
      </c>
    </row>
    <row r="81">
      <c r="A81" s="10" t="s">
        <v>551</v>
      </c>
      <c r="B81" s="1">
        <v>160000.0</v>
      </c>
      <c r="C81" s="1">
        <v>-5.7981743812561</v>
      </c>
      <c r="K81" s="10" t="s">
        <v>554</v>
      </c>
      <c r="L81" s="1">
        <v>162000.0</v>
      </c>
      <c r="M81" s="1">
        <v>0.761651396751403</v>
      </c>
      <c r="U81" s="10" t="s">
        <v>551</v>
      </c>
      <c r="V81" s="1">
        <v>160000.0</v>
      </c>
      <c r="W81" s="1">
        <v>3.36729526519775</v>
      </c>
    </row>
    <row r="82">
      <c r="A82" s="10" t="s">
        <v>554</v>
      </c>
      <c r="B82" s="1">
        <v>162000.0</v>
      </c>
      <c r="C82" s="1">
        <v>-5.893807888031</v>
      </c>
      <c r="K82" s="10" t="s">
        <v>556</v>
      </c>
      <c r="L82" s="1">
        <v>164000.0</v>
      </c>
      <c r="M82" s="1">
        <v>0.787542641162872</v>
      </c>
      <c r="U82" s="10" t="s">
        <v>554</v>
      </c>
      <c r="V82" s="1">
        <v>162000.0</v>
      </c>
      <c r="W82" s="1">
        <v>3.36729526519775</v>
      </c>
    </row>
    <row r="83">
      <c r="A83" s="10" t="s">
        <v>556</v>
      </c>
      <c r="B83" s="1">
        <v>164000.0</v>
      </c>
      <c r="C83" s="1">
        <v>-5.87028503417968</v>
      </c>
      <c r="K83" s="10" t="s">
        <v>559</v>
      </c>
      <c r="L83" s="1">
        <v>166000.0</v>
      </c>
      <c r="M83" s="1">
        <v>0.759711861610412</v>
      </c>
      <c r="U83" s="10" t="s">
        <v>556</v>
      </c>
      <c r="V83" s="1">
        <v>164000.0</v>
      </c>
      <c r="W83" s="1">
        <v>3.36729526519775</v>
      </c>
    </row>
    <row r="84">
      <c r="A84" s="10" t="s">
        <v>559</v>
      </c>
      <c r="B84" s="1">
        <v>166000.0</v>
      </c>
      <c r="C84" s="1">
        <v>-5.69388198852539</v>
      </c>
      <c r="K84" s="10" t="s">
        <v>562</v>
      </c>
      <c r="L84" s="1">
        <v>168000.0</v>
      </c>
      <c r="M84" s="1">
        <v>0.754201769828796</v>
      </c>
      <c r="U84" s="10" t="s">
        <v>559</v>
      </c>
      <c r="V84" s="1">
        <v>166000.0</v>
      </c>
      <c r="W84" s="1">
        <v>3.36729526519775</v>
      </c>
    </row>
    <row r="85">
      <c r="A85" s="10" t="s">
        <v>562</v>
      </c>
      <c r="B85" s="1">
        <v>168000.0</v>
      </c>
      <c r="C85" s="1">
        <v>-5.74230146408081</v>
      </c>
      <c r="K85" s="10" t="s">
        <v>564</v>
      </c>
      <c r="L85" s="1">
        <v>170000.0</v>
      </c>
      <c r="M85" s="1">
        <v>0.788040220737457</v>
      </c>
      <c r="U85" s="10" t="s">
        <v>562</v>
      </c>
      <c r="V85" s="1">
        <v>168000.0</v>
      </c>
      <c r="W85" s="1">
        <v>3.36729526519775</v>
      </c>
    </row>
    <row r="86">
      <c r="A86" s="10" t="s">
        <v>564</v>
      </c>
      <c r="B86" s="1">
        <v>170000.0</v>
      </c>
      <c r="C86" s="1">
        <v>-5.89553451538085</v>
      </c>
      <c r="K86" s="10" t="s">
        <v>566</v>
      </c>
      <c r="L86" s="1">
        <v>172000.0</v>
      </c>
      <c r="M86" s="1">
        <v>0.744805514812469</v>
      </c>
      <c r="U86" s="10" t="s">
        <v>564</v>
      </c>
      <c r="V86" s="1">
        <v>170000.0</v>
      </c>
      <c r="W86" s="1">
        <v>3.36729526519775</v>
      </c>
    </row>
    <row r="87">
      <c r="A87" s="10" t="s">
        <v>566</v>
      </c>
      <c r="B87" s="1">
        <v>172000.0</v>
      </c>
      <c r="C87" s="1">
        <v>-5.838876247406</v>
      </c>
      <c r="K87" s="10" t="s">
        <v>568</v>
      </c>
      <c r="L87" s="1">
        <v>174000.0</v>
      </c>
      <c r="M87" s="1">
        <v>0.759499847888946</v>
      </c>
      <c r="U87" s="10" t="s">
        <v>566</v>
      </c>
      <c r="V87" s="1">
        <v>172000.0</v>
      </c>
      <c r="W87" s="1">
        <v>3.36729526519775</v>
      </c>
    </row>
    <row r="88">
      <c r="A88" s="10" t="s">
        <v>568</v>
      </c>
      <c r="B88" s="1">
        <v>174000.0</v>
      </c>
      <c r="C88" s="1">
        <v>-5.72561979293823</v>
      </c>
      <c r="K88" s="10" t="s">
        <v>570</v>
      </c>
      <c r="L88" s="1">
        <v>176000.0</v>
      </c>
      <c r="M88" s="1">
        <v>0.776124835014343</v>
      </c>
      <c r="U88" s="10" t="s">
        <v>568</v>
      </c>
      <c r="V88" s="1">
        <v>174000.0</v>
      </c>
      <c r="W88" s="1">
        <v>3.36729526519775</v>
      </c>
    </row>
    <row r="89">
      <c r="A89" s="10" t="s">
        <v>570</v>
      </c>
      <c r="B89" s="1">
        <v>176000.0</v>
      </c>
      <c r="C89" s="1">
        <v>-5.63925600051879</v>
      </c>
      <c r="K89" s="10" t="s">
        <v>572</v>
      </c>
      <c r="L89" s="1">
        <v>178000.0</v>
      </c>
      <c r="M89" s="1">
        <v>0.766164541244506</v>
      </c>
      <c r="U89" s="10" t="s">
        <v>570</v>
      </c>
      <c r="V89" s="1">
        <v>176000.0</v>
      </c>
      <c r="W89" s="1">
        <v>3.36729526519775</v>
      </c>
    </row>
    <row r="90">
      <c r="A90" s="10" t="s">
        <v>572</v>
      </c>
      <c r="B90" s="1">
        <v>178000.0</v>
      </c>
      <c r="C90" s="1">
        <v>-5.48701333999633</v>
      </c>
      <c r="K90" s="10" t="s">
        <v>574</v>
      </c>
      <c r="L90" s="1">
        <v>180000.0</v>
      </c>
      <c r="M90" s="1">
        <v>0.743115186691284</v>
      </c>
      <c r="U90" s="10" t="s">
        <v>572</v>
      </c>
      <c r="V90" s="1">
        <v>178000.0</v>
      </c>
      <c r="W90" s="1">
        <v>3.36729526519775</v>
      </c>
    </row>
    <row r="91">
      <c r="A91" s="10" t="s">
        <v>574</v>
      </c>
      <c r="B91" s="1">
        <v>180000.0</v>
      </c>
      <c r="C91" s="1">
        <v>-5.78572988510131</v>
      </c>
      <c r="K91" s="10" t="s">
        <v>576</v>
      </c>
      <c r="L91" s="1">
        <v>182000.0</v>
      </c>
      <c r="M91" s="1">
        <v>0.756351947784423</v>
      </c>
      <c r="U91" s="10" t="s">
        <v>574</v>
      </c>
      <c r="V91" s="1">
        <v>180000.0</v>
      </c>
      <c r="W91" s="1">
        <v>3.36729526519775</v>
      </c>
    </row>
    <row r="92">
      <c r="A92" s="10" t="s">
        <v>576</v>
      </c>
      <c r="B92" s="1">
        <v>182000.0</v>
      </c>
      <c r="C92" s="1">
        <v>-5.87177658081054</v>
      </c>
      <c r="K92" s="10" t="s">
        <v>578</v>
      </c>
      <c r="L92" s="1">
        <v>184000.0</v>
      </c>
      <c r="M92" s="1">
        <v>0.792470335960388</v>
      </c>
      <c r="U92" s="10" t="s">
        <v>576</v>
      </c>
      <c r="V92" s="1">
        <v>182000.0</v>
      </c>
      <c r="W92" s="1">
        <v>3.36729526519775</v>
      </c>
    </row>
    <row r="93">
      <c r="A93" s="10" t="s">
        <v>578</v>
      </c>
      <c r="B93" s="1">
        <v>184000.0</v>
      </c>
      <c r="C93" s="1">
        <v>-5.99685955047607</v>
      </c>
      <c r="K93" s="10" t="s">
        <v>581</v>
      </c>
      <c r="L93" s="1">
        <v>186000.0</v>
      </c>
      <c r="M93" s="1">
        <v>0.792283296585083</v>
      </c>
      <c r="U93" s="10" t="s">
        <v>578</v>
      </c>
      <c r="V93" s="1">
        <v>184000.0</v>
      </c>
      <c r="W93" s="1">
        <v>3.36729526519775</v>
      </c>
    </row>
    <row r="94">
      <c r="A94" s="10" t="s">
        <v>581</v>
      </c>
      <c r="B94" s="1">
        <v>186000.0</v>
      </c>
      <c r="C94" s="1">
        <v>-5.89409828186035</v>
      </c>
      <c r="K94" s="10" t="s">
        <v>583</v>
      </c>
      <c r="L94" s="1">
        <v>188000.0</v>
      </c>
      <c r="M94" s="1">
        <v>0.741355299949646</v>
      </c>
      <c r="U94" s="10" t="s">
        <v>581</v>
      </c>
      <c r="V94" s="1">
        <v>186000.0</v>
      </c>
      <c r="W94" s="1">
        <v>3.36729526519775</v>
      </c>
    </row>
    <row r="95">
      <c r="A95" s="10" t="s">
        <v>583</v>
      </c>
      <c r="B95" s="1">
        <v>188000.0</v>
      </c>
      <c r="C95" s="1">
        <v>-5.61653709411621</v>
      </c>
      <c r="K95" s="10" t="s">
        <v>585</v>
      </c>
      <c r="L95" s="1">
        <v>190000.0</v>
      </c>
      <c r="M95" s="1">
        <v>0.738064229488372</v>
      </c>
      <c r="U95" s="10" t="s">
        <v>583</v>
      </c>
      <c r="V95" s="1">
        <v>188000.0</v>
      </c>
      <c r="W95" s="1">
        <v>3.36729526519775</v>
      </c>
    </row>
    <row r="96">
      <c r="A96" s="10" t="s">
        <v>585</v>
      </c>
      <c r="B96" s="1">
        <v>190000.0</v>
      </c>
      <c r="C96" s="1">
        <v>-5.87153577804565</v>
      </c>
      <c r="K96" s="10" t="s">
        <v>587</v>
      </c>
      <c r="L96" s="1">
        <v>192000.0</v>
      </c>
      <c r="M96" s="1">
        <v>0.754369139671325</v>
      </c>
      <c r="U96" s="10" t="s">
        <v>585</v>
      </c>
      <c r="V96" s="1">
        <v>190000.0</v>
      </c>
      <c r="W96" s="1">
        <v>3.36729526519775</v>
      </c>
    </row>
    <row r="97">
      <c r="A97" s="10" t="s">
        <v>587</v>
      </c>
      <c r="B97" s="1">
        <v>192000.0</v>
      </c>
      <c r="C97" s="1">
        <v>-5.68117046356201</v>
      </c>
      <c r="K97" s="10" t="s">
        <v>589</v>
      </c>
      <c r="L97" s="1">
        <v>194000.0</v>
      </c>
      <c r="M97" s="1">
        <v>0.7715625166893</v>
      </c>
      <c r="U97" s="10" t="s">
        <v>587</v>
      </c>
      <c r="V97" s="1">
        <v>192000.0</v>
      </c>
      <c r="W97" s="1">
        <v>3.36729526519775</v>
      </c>
    </row>
    <row r="98">
      <c r="A98" s="10" t="s">
        <v>589</v>
      </c>
      <c r="B98" s="1">
        <v>194000.0</v>
      </c>
      <c r="C98" s="1">
        <v>-5.81802606582641</v>
      </c>
      <c r="K98" s="10" t="s">
        <v>591</v>
      </c>
      <c r="L98" s="1">
        <v>196000.0</v>
      </c>
      <c r="M98" s="1">
        <v>0.785355627536773</v>
      </c>
      <c r="U98" s="10" t="s">
        <v>589</v>
      </c>
      <c r="V98" s="1">
        <v>194000.0</v>
      </c>
      <c r="W98" s="1">
        <v>3.36729526519775</v>
      </c>
    </row>
    <row r="99">
      <c r="A99" s="10" t="s">
        <v>591</v>
      </c>
      <c r="B99" s="1">
        <v>196000.0</v>
      </c>
      <c r="C99" s="1">
        <v>-5.77653789520263</v>
      </c>
      <c r="K99" s="10" t="s">
        <v>593</v>
      </c>
      <c r="L99" s="1">
        <v>198000.0</v>
      </c>
      <c r="M99" s="1">
        <v>0.759621858596801</v>
      </c>
      <c r="U99" s="10" t="s">
        <v>591</v>
      </c>
      <c r="V99" s="1">
        <v>196000.0</v>
      </c>
      <c r="W99" s="1">
        <v>3.36729526519775</v>
      </c>
    </row>
    <row r="100">
      <c r="A100" s="10" t="s">
        <v>593</v>
      </c>
      <c r="B100" s="1">
        <v>198000.0</v>
      </c>
      <c r="C100" s="1">
        <v>-5.73855686187744</v>
      </c>
      <c r="K100" s="10" t="s">
        <v>595</v>
      </c>
      <c r="L100" s="1">
        <v>200000.0</v>
      </c>
      <c r="M100" s="1">
        <v>0.765799820423126</v>
      </c>
      <c r="U100" s="10" t="s">
        <v>593</v>
      </c>
      <c r="V100" s="1">
        <v>198000.0</v>
      </c>
      <c r="W100" s="1">
        <v>3.36729526519775</v>
      </c>
    </row>
    <row r="101">
      <c r="A101" s="10" t="s">
        <v>595</v>
      </c>
      <c r="B101" s="1">
        <v>200000.0</v>
      </c>
      <c r="C101" s="1">
        <v>-6.15135240554809</v>
      </c>
      <c r="K101" s="10" t="s">
        <v>597</v>
      </c>
      <c r="L101" s="1">
        <v>202000.0</v>
      </c>
      <c r="M101" s="1">
        <v>0.80260694026947</v>
      </c>
      <c r="U101" s="10" t="s">
        <v>595</v>
      </c>
      <c r="V101" s="1">
        <v>200000.0</v>
      </c>
      <c r="W101" s="1">
        <v>3.36729526519775</v>
      </c>
    </row>
    <row r="102">
      <c r="A102" s="10" t="s">
        <v>597</v>
      </c>
      <c r="B102" s="1">
        <v>202000.0</v>
      </c>
      <c r="C102" s="1">
        <v>-5.87993669509887</v>
      </c>
      <c r="K102" s="10" t="s">
        <v>599</v>
      </c>
      <c r="L102" s="1">
        <v>204000.0</v>
      </c>
      <c r="M102" s="1">
        <v>0.803239047527313</v>
      </c>
      <c r="U102" s="10" t="s">
        <v>597</v>
      </c>
      <c r="V102" s="1">
        <v>202000.0</v>
      </c>
      <c r="W102" s="1">
        <v>3.36729526519775</v>
      </c>
    </row>
    <row r="103">
      <c r="A103" s="10" t="s">
        <v>599</v>
      </c>
      <c r="B103" s="1">
        <v>204000.0</v>
      </c>
      <c r="C103" s="1">
        <v>-5.94801187515258</v>
      </c>
      <c r="K103" s="10" t="s">
        <v>601</v>
      </c>
      <c r="L103" s="1">
        <v>206000.0</v>
      </c>
      <c r="M103" s="1">
        <v>0.806365966796875</v>
      </c>
      <c r="U103" s="10" t="s">
        <v>599</v>
      </c>
      <c r="V103" s="1">
        <v>204000.0</v>
      </c>
      <c r="W103" s="1">
        <v>3.36729526519775</v>
      </c>
    </row>
    <row r="104">
      <c r="A104" s="10" t="s">
        <v>601</v>
      </c>
      <c r="B104" s="1">
        <v>206000.0</v>
      </c>
      <c r="C104" s="1">
        <v>-6.00850915908813</v>
      </c>
      <c r="K104" s="10" t="s">
        <v>602</v>
      </c>
      <c r="L104" s="1">
        <v>208000.0</v>
      </c>
      <c r="M104" s="1">
        <v>0.820360422134399</v>
      </c>
      <c r="U104" s="10" t="s">
        <v>601</v>
      </c>
      <c r="V104" s="1">
        <v>206000.0</v>
      </c>
      <c r="W104" s="1">
        <v>3.36729526519775</v>
      </c>
    </row>
    <row r="105">
      <c r="A105" s="10" t="s">
        <v>602</v>
      </c>
      <c r="B105" s="1">
        <v>208000.0</v>
      </c>
      <c r="C105" s="1">
        <v>-5.87098169326782</v>
      </c>
      <c r="K105" s="10" t="s">
        <v>605</v>
      </c>
      <c r="L105" s="1">
        <v>210000.0</v>
      </c>
      <c r="M105" s="1">
        <v>0.799822568893432</v>
      </c>
      <c r="U105" s="10" t="s">
        <v>602</v>
      </c>
      <c r="V105" s="1">
        <v>208000.0</v>
      </c>
      <c r="W105" s="1">
        <v>3.36729526519775</v>
      </c>
    </row>
    <row r="106">
      <c r="A106" s="10" t="s">
        <v>605</v>
      </c>
      <c r="B106" s="1">
        <v>210000.0</v>
      </c>
      <c r="C106" s="1">
        <v>-5.8411226272583</v>
      </c>
      <c r="K106" s="10" t="s">
        <v>607</v>
      </c>
      <c r="L106" s="1">
        <v>212000.0</v>
      </c>
      <c r="M106" s="1">
        <v>0.783993959426879</v>
      </c>
      <c r="U106" s="10" t="s">
        <v>605</v>
      </c>
      <c r="V106" s="1">
        <v>210000.0</v>
      </c>
      <c r="W106" s="1">
        <v>3.36729526519775</v>
      </c>
    </row>
    <row r="107">
      <c r="A107" s="10" t="s">
        <v>607</v>
      </c>
      <c r="B107" s="1">
        <v>212000.0</v>
      </c>
      <c r="C107" s="1">
        <v>-5.94133234024047</v>
      </c>
      <c r="K107" s="10" t="s">
        <v>609</v>
      </c>
      <c r="L107" s="1">
        <v>214000.0</v>
      </c>
      <c r="M107" s="1">
        <v>0.793672680854797</v>
      </c>
      <c r="U107" s="10" t="s">
        <v>607</v>
      </c>
      <c r="V107" s="1">
        <v>212000.0</v>
      </c>
      <c r="W107" s="1">
        <v>3.36729526519775</v>
      </c>
    </row>
    <row r="108">
      <c r="A108" s="10" t="s">
        <v>609</v>
      </c>
      <c r="B108" s="1">
        <v>214000.0</v>
      </c>
      <c r="C108" s="1">
        <v>-5.81411457061767</v>
      </c>
      <c r="K108" s="10" t="s">
        <v>611</v>
      </c>
      <c r="L108" s="1">
        <v>216000.0</v>
      </c>
      <c r="M108" s="1">
        <v>0.796702027320861</v>
      </c>
      <c r="U108" s="10" t="s">
        <v>609</v>
      </c>
      <c r="V108" s="1">
        <v>214000.0</v>
      </c>
      <c r="W108" s="1">
        <v>3.36729526519775</v>
      </c>
    </row>
    <row r="109">
      <c r="A109" s="10" t="s">
        <v>611</v>
      </c>
      <c r="B109" s="1">
        <v>216000.0</v>
      </c>
      <c r="C109" s="1">
        <v>-5.76600694656372</v>
      </c>
      <c r="K109" s="10" t="s">
        <v>612</v>
      </c>
      <c r="L109" s="1">
        <v>218000.0</v>
      </c>
      <c r="M109" s="1">
        <v>0.795722007751464</v>
      </c>
      <c r="U109" s="10" t="s">
        <v>611</v>
      </c>
      <c r="V109" s="1">
        <v>216000.0</v>
      </c>
      <c r="W109" s="1">
        <v>3.36729526519775</v>
      </c>
    </row>
    <row r="110">
      <c r="A110" s="10" t="s">
        <v>612</v>
      </c>
      <c r="B110" s="1">
        <v>218000.0</v>
      </c>
      <c r="C110" s="1">
        <v>-5.81774234771728</v>
      </c>
      <c r="K110" s="10" t="s">
        <v>614</v>
      </c>
      <c r="L110" s="1">
        <v>220000.0</v>
      </c>
      <c r="M110" s="1">
        <v>0.737621426582336</v>
      </c>
      <c r="U110" s="10" t="s">
        <v>612</v>
      </c>
      <c r="V110" s="1">
        <v>218000.0</v>
      </c>
      <c r="W110" s="1">
        <v>3.36729526519775</v>
      </c>
    </row>
    <row r="111">
      <c r="A111" s="10" t="s">
        <v>614</v>
      </c>
      <c r="B111" s="1">
        <v>220000.0</v>
      </c>
      <c r="C111" s="1">
        <v>-5.85790824890136</v>
      </c>
      <c r="K111" s="10" t="s">
        <v>616</v>
      </c>
      <c r="L111" s="1">
        <v>222000.0</v>
      </c>
      <c r="M111" s="1">
        <v>0.810936629772186</v>
      </c>
      <c r="U111" s="10" t="s">
        <v>614</v>
      </c>
      <c r="V111" s="1">
        <v>220000.0</v>
      </c>
      <c r="W111" s="1">
        <v>3.36729526519775</v>
      </c>
    </row>
    <row r="112">
      <c r="A112" s="10" t="s">
        <v>616</v>
      </c>
      <c r="B112" s="1">
        <v>222000.0</v>
      </c>
      <c r="C112" s="1">
        <v>-5.97976732254028</v>
      </c>
      <c r="K112" s="10" t="s">
        <v>618</v>
      </c>
      <c r="L112" s="1">
        <v>224000.0</v>
      </c>
      <c r="M112" s="1">
        <v>0.772705793380737</v>
      </c>
      <c r="U112" s="10" t="s">
        <v>616</v>
      </c>
      <c r="V112" s="1">
        <v>222000.0</v>
      </c>
      <c r="W112" s="1">
        <v>3.36729526519775</v>
      </c>
    </row>
    <row r="113">
      <c r="A113" s="10" t="s">
        <v>618</v>
      </c>
      <c r="B113" s="1">
        <v>224000.0</v>
      </c>
      <c r="C113" s="1">
        <v>-5.83305406570434</v>
      </c>
      <c r="K113" s="10" t="s">
        <v>620</v>
      </c>
      <c r="L113" s="1">
        <v>226000.0</v>
      </c>
      <c r="M113" s="1">
        <v>0.800271153450012</v>
      </c>
      <c r="U113" s="10" t="s">
        <v>618</v>
      </c>
      <c r="V113" s="1">
        <v>224000.0</v>
      </c>
      <c r="W113" s="1">
        <v>3.36729526519775</v>
      </c>
    </row>
    <row r="114">
      <c r="A114" s="10" t="s">
        <v>620</v>
      </c>
      <c r="B114" s="1">
        <v>226000.0</v>
      </c>
      <c r="C114" s="1">
        <v>-5.9132924079895</v>
      </c>
      <c r="K114" s="10" t="s">
        <v>622</v>
      </c>
      <c r="L114" s="1">
        <v>228000.0</v>
      </c>
      <c r="M114" s="1">
        <v>0.791560769081115</v>
      </c>
      <c r="U114" s="10" t="s">
        <v>620</v>
      </c>
      <c r="V114" s="1">
        <v>226000.0</v>
      </c>
      <c r="W114" s="1">
        <v>3.36729526519775</v>
      </c>
    </row>
    <row r="115">
      <c r="A115" s="10" t="s">
        <v>622</v>
      </c>
      <c r="B115" s="1">
        <v>228000.0</v>
      </c>
      <c r="C115" s="1">
        <v>-6.00879049301147</v>
      </c>
      <c r="K115" s="10" t="s">
        <v>625</v>
      </c>
      <c r="L115" s="1">
        <v>230000.0</v>
      </c>
      <c r="M115" s="1">
        <v>0.776357650756835</v>
      </c>
      <c r="U115" s="10" t="s">
        <v>622</v>
      </c>
      <c r="V115" s="1">
        <v>228000.0</v>
      </c>
      <c r="W115" s="1">
        <v>3.36729526519775</v>
      </c>
    </row>
    <row r="116">
      <c r="A116" s="10" t="s">
        <v>625</v>
      </c>
      <c r="B116" s="1">
        <v>230000.0</v>
      </c>
      <c r="C116" s="1">
        <v>-5.85823011398315</v>
      </c>
      <c r="K116" s="10" t="s">
        <v>627</v>
      </c>
      <c r="L116" s="1">
        <v>232000.0</v>
      </c>
      <c r="M116" s="1">
        <v>0.8201145529747</v>
      </c>
      <c r="U116" s="10" t="s">
        <v>625</v>
      </c>
      <c r="V116" s="1">
        <v>230000.0</v>
      </c>
      <c r="W116" s="1">
        <v>3.36729526519775</v>
      </c>
    </row>
    <row r="117">
      <c r="A117" s="10" t="s">
        <v>627</v>
      </c>
      <c r="B117" s="1">
        <v>232000.0</v>
      </c>
      <c r="C117" s="1">
        <v>-6.03115320205688</v>
      </c>
      <c r="K117" s="10" t="s">
        <v>629</v>
      </c>
      <c r="L117" s="1">
        <v>234000.0</v>
      </c>
      <c r="M117" s="1">
        <v>0.769694805145263</v>
      </c>
      <c r="U117" s="10" t="s">
        <v>627</v>
      </c>
      <c r="V117" s="1">
        <v>232000.0</v>
      </c>
      <c r="W117" s="1">
        <v>3.36729526519775</v>
      </c>
    </row>
    <row r="118">
      <c r="A118" s="10" t="s">
        <v>629</v>
      </c>
      <c r="B118" s="1">
        <v>234000.0</v>
      </c>
      <c r="C118" s="1">
        <v>-5.80141258239746</v>
      </c>
      <c r="K118" s="10" t="s">
        <v>631</v>
      </c>
      <c r="L118" s="1">
        <v>236000.0</v>
      </c>
      <c r="M118" s="1">
        <v>0.76586639881134</v>
      </c>
      <c r="U118" s="10" t="s">
        <v>629</v>
      </c>
      <c r="V118" s="1">
        <v>234000.0</v>
      </c>
      <c r="W118" s="1">
        <v>3.36729526519775</v>
      </c>
    </row>
    <row r="119">
      <c r="A119" s="10" t="s">
        <v>631</v>
      </c>
      <c r="B119" s="1">
        <v>236000.0</v>
      </c>
      <c r="C119" s="1">
        <v>-5.80718469619751</v>
      </c>
      <c r="K119" s="10" t="s">
        <v>633</v>
      </c>
      <c r="L119" s="1">
        <v>238000.0</v>
      </c>
      <c r="M119" s="1">
        <v>0.759449481964111</v>
      </c>
      <c r="U119" s="10" t="s">
        <v>631</v>
      </c>
      <c r="V119" s="1">
        <v>236000.0</v>
      </c>
      <c r="W119" s="1">
        <v>3.36729526519775</v>
      </c>
    </row>
    <row r="120">
      <c r="A120" s="10" t="s">
        <v>633</v>
      </c>
      <c r="B120" s="1">
        <v>238000.0</v>
      </c>
      <c r="C120" s="1">
        <v>-5.92834615707397</v>
      </c>
      <c r="K120" s="10" t="s">
        <v>634</v>
      </c>
      <c r="L120" s="1">
        <v>240000.0</v>
      </c>
      <c r="M120" s="1">
        <v>0.79015028476715</v>
      </c>
      <c r="U120" s="10" t="s">
        <v>633</v>
      </c>
      <c r="V120" s="1">
        <v>238000.0</v>
      </c>
      <c r="W120" s="1">
        <v>3.36729526519775</v>
      </c>
    </row>
    <row r="121">
      <c r="A121" s="10" t="s">
        <v>634</v>
      </c>
      <c r="B121" s="1">
        <v>240000.0</v>
      </c>
      <c r="C121" s="1">
        <v>-5.85382843017578</v>
      </c>
      <c r="K121" s="10" t="s">
        <v>636</v>
      </c>
      <c r="L121" s="1">
        <v>242000.0</v>
      </c>
      <c r="M121" s="1">
        <v>0.763499736785888</v>
      </c>
      <c r="U121" s="10" t="s">
        <v>634</v>
      </c>
      <c r="V121" s="1">
        <v>240000.0</v>
      </c>
      <c r="W121" s="1">
        <v>3.36729526519775</v>
      </c>
    </row>
    <row r="122">
      <c r="A122" s="10" t="s">
        <v>636</v>
      </c>
      <c r="B122" s="1">
        <v>242000.0</v>
      </c>
      <c r="C122" s="1">
        <v>-5.90418863296508</v>
      </c>
      <c r="K122" s="10" t="s">
        <v>638</v>
      </c>
      <c r="L122" s="1">
        <v>244000.0</v>
      </c>
      <c r="M122" s="1">
        <v>0.797918856143951</v>
      </c>
      <c r="U122" s="10" t="s">
        <v>636</v>
      </c>
      <c r="V122" s="1">
        <v>242000.0</v>
      </c>
      <c r="W122" s="1">
        <v>3.36729526519775</v>
      </c>
    </row>
    <row r="123">
      <c r="A123" s="10" t="s">
        <v>638</v>
      </c>
      <c r="B123" s="1">
        <v>244000.0</v>
      </c>
      <c r="C123" s="1">
        <v>-5.92362356185913</v>
      </c>
      <c r="K123" s="10" t="s">
        <v>641</v>
      </c>
      <c r="L123" s="1">
        <v>246000.0</v>
      </c>
      <c r="M123" s="1">
        <v>0.748136043548584</v>
      </c>
      <c r="U123" s="10" t="s">
        <v>638</v>
      </c>
      <c r="V123" s="1">
        <v>244000.0</v>
      </c>
      <c r="W123" s="1">
        <v>3.36729526519775</v>
      </c>
    </row>
    <row r="124">
      <c r="A124" s="10" t="s">
        <v>641</v>
      </c>
      <c r="B124" s="1">
        <v>246000.0</v>
      </c>
      <c r="C124" s="1">
        <v>-5.94623517990112</v>
      </c>
      <c r="K124" s="10" t="s">
        <v>643</v>
      </c>
      <c r="L124" s="1">
        <v>248000.0</v>
      </c>
      <c r="M124" s="1">
        <v>0.789409399032592</v>
      </c>
      <c r="U124" s="10" t="s">
        <v>641</v>
      </c>
      <c r="V124" s="1">
        <v>246000.0</v>
      </c>
      <c r="W124" s="1">
        <v>3.36729526519775</v>
      </c>
    </row>
    <row r="125">
      <c r="A125" s="10" t="s">
        <v>643</v>
      </c>
      <c r="B125" s="1">
        <v>248000.0</v>
      </c>
      <c r="C125" s="1">
        <v>-5.66836309432983</v>
      </c>
      <c r="K125" s="10" t="s">
        <v>645</v>
      </c>
      <c r="L125" s="1">
        <v>250000.0</v>
      </c>
      <c r="M125" s="1">
        <v>0.756644189357757</v>
      </c>
      <c r="U125" s="10" t="s">
        <v>643</v>
      </c>
      <c r="V125" s="1">
        <v>248000.0</v>
      </c>
      <c r="W125" s="1">
        <v>3.36729526519775</v>
      </c>
    </row>
    <row r="126">
      <c r="A126" s="10" t="s">
        <v>645</v>
      </c>
      <c r="B126" s="1">
        <v>250000.0</v>
      </c>
      <c r="C126" s="1">
        <v>-5.89383172988891</v>
      </c>
      <c r="K126" s="10" t="s">
        <v>647</v>
      </c>
      <c r="L126" s="1">
        <v>252000.0</v>
      </c>
      <c r="M126" s="1">
        <v>0.724546074867248</v>
      </c>
      <c r="U126" s="10" t="s">
        <v>645</v>
      </c>
      <c r="V126" s="1">
        <v>250000.0</v>
      </c>
      <c r="W126" s="1">
        <v>3.36729526519775</v>
      </c>
    </row>
    <row r="127">
      <c r="A127" s="10" t="s">
        <v>647</v>
      </c>
      <c r="B127" s="1">
        <v>252000.0</v>
      </c>
      <c r="C127" s="1">
        <v>-5.91658926010131</v>
      </c>
      <c r="K127" s="10" t="s">
        <v>649</v>
      </c>
      <c r="L127" s="1">
        <v>254000.0</v>
      </c>
      <c r="M127" s="1">
        <v>0.813044846057891</v>
      </c>
      <c r="U127" s="10" t="s">
        <v>647</v>
      </c>
      <c r="V127" s="1">
        <v>252000.0</v>
      </c>
      <c r="W127" s="1">
        <v>3.36729526519775</v>
      </c>
    </row>
    <row r="128">
      <c r="A128" s="10" t="s">
        <v>649</v>
      </c>
      <c r="B128" s="1">
        <v>254000.0</v>
      </c>
      <c r="C128" s="1">
        <v>-5.86182165145874</v>
      </c>
      <c r="K128" s="10" t="s">
        <v>651</v>
      </c>
      <c r="L128" s="1">
        <v>256000.0</v>
      </c>
      <c r="M128" s="1">
        <v>0.756481111049652</v>
      </c>
      <c r="U128" s="10" t="s">
        <v>649</v>
      </c>
      <c r="V128" s="1">
        <v>254000.0</v>
      </c>
      <c r="W128" s="1">
        <v>3.36729526519775</v>
      </c>
    </row>
    <row r="129">
      <c r="A129" s="10" t="s">
        <v>651</v>
      </c>
      <c r="B129" s="1">
        <v>256000.0</v>
      </c>
      <c r="C129" s="1">
        <v>-5.74083614349365</v>
      </c>
      <c r="K129" s="10" t="s">
        <v>653</v>
      </c>
      <c r="L129" s="1">
        <v>258000.0</v>
      </c>
      <c r="M129" s="1">
        <v>0.763561367988586</v>
      </c>
      <c r="U129" s="10" t="s">
        <v>651</v>
      </c>
      <c r="V129" s="1">
        <v>256000.0</v>
      </c>
      <c r="W129" s="1">
        <v>3.36729526519775</v>
      </c>
    </row>
    <row r="130">
      <c r="A130" s="10" t="s">
        <v>653</v>
      </c>
      <c r="B130" s="1">
        <v>258000.0</v>
      </c>
      <c r="C130" s="1">
        <v>-5.84426069259643</v>
      </c>
      <c r="K130" s="10" t="s">
        <v>656</v>
      </c>
      <c r="L130" s="1">
        <v>260000.0</v>
      </c>
      <c r="M130" s="1">
        <v>0.759005308151245</v>
      </c>
      <c r="U130" s="10" t="s">
        <v>653</v>
      </c>
      <c r="V130" s="1">
        <v>258000.0</v>
      </c>
      <c r="W130" s="1">
        <v>3.36729526519775</v>
      </c>
    </row>
    <row r="131">
      <c r="A131" s="10" t="s">
        <v>656</v>
      </c>
      <c r="B131" s="1">
        <v>260000.0</v>
      </c>
      <c r="C131" s="1">
        <v>-5.86658477783203</v>
      </c>
      <c r="K131" s="10" t="s">
        <v>658</v>
      </c>
      <c r="L131" s="1">
        <v>262000.0</v>
      </c>
      <c r="M131" s="1">
        <v>0.809047996997833</v>
      </c>
      <c r="U131" s="10" t="s">
        <v>656</v>
      </c>
      <c r="V131" s="1">
        <v>260000.0</v>
      </c>
      <c r="W131" s="1">
        <v>3.36729526519775</v>
      </c>
    </row>
    <row r="132">
      <c r="A132" s="10" t="s">
        <v>658</v>
      </c>
      <c r="B132" s="1">
        <v>262000.0</v>
      </c>
      <c r="C132" s="1">
        <v>-5.83322381973266</v>
      </c>
      <c r="K132" s="10" t="s">
        <v>660</v>
      </c>
      <c r="L132" s="1">
        <v>264000.0</v>
      </c>
      <c r="M132" s="1">
        <v>0.793306529521942</v>
      </c>
      <c r="U132" s="10" t="s">
        <v>658</v>
      </c>
      <c r="V132" s="1">
        <v>262000.0</v>
      </c>
      <c r="W132" s="1">
        <v>3.36729526519775</v>
      </c>
    </row>
    <row r="133">
      <c r="A133" s="10" t="s">
        <v>660</v>
      </c>
      <c r="B133" s="1">
        <v>264000.0</v>
      </c>
      <c r="C133" s="1">
        <v>-5.76456403732299</v>
      </c>
      <c r="K133" s="10" t="s">
        <v>662</v>
      </c>
      <c r="L133" s="1">
        <v>266000.0</v>
      </c>
      <c r="M133" s="1">
        <v>0.760264039039611</v>
      </c>
      <c r="U133" s="10" t="s">
        <v>660</v>
      </c>
      <c r="V133" s="1">
        <v>264000.0</v>
      </c>
      <c r="W133" s="1">
        <v>3.36729526519775</v>
      </c>
    </row>
    <row r="134">
      <c r="A134" s="10" t="s">
        <v>662</v>
      </c>
      <c r="B134" s="1">
        <v>266000.0</v>
      </c>
      <c r="C134" s="1">
        <v>-5.80507230758667</v>
      </c>
      <c r="K134" s="10" t="s">
        <v>664</v>
      </c>
      <c r="L134" s="1">
        <v>268000.0</v>
      </c>
      <c r="M134" s="1">
        <v>0.799809098243713</v>
      </c>
      <c r="U134" s="10" t="s">
        <v>662</v>
      </c>
      <c r="V134" s="1">
        <v>266000.0</v>
      </c>
      <c r="W134" s="1">
        <v>3.36729526519775</v>
      </c>
    </row>
    <row r="135">
      <c r="A135" s="10" t="s">
        <v>664</v>
      </c>
      <c r="B135" s="1">
        <v>268000.0</v>
      </c>
      <c r="C135" s="1">
        <v>-5.80560207366943</v>
      </c>
      <c r="K135" s="10" t="s">
        <v>666</v>
      </c>
      <c r="L135" s="1">
        <v>270000.0</v>
      </c>
      <c r="M135" s="1">
        <v>0.759189486503601</v>
      </c>
      <c r="U135" s="10" t="s">
        <v>664</v>
      </c>
      <c r="V135" s="1">
        <v>268000.0</v>
      </c>
      <c r="W135" s="1">
        <v>3.36729526519775</v>
      </c>
    </row>
    <row r="136">
      <c r="A136" s="10" t="s">
        <v>666</v>
      </c>
      <c r="B136" s="1">
        <v>270000.0</v>
      </c>
      <c r="C136" s="1">
        <v>-5.90311050415039</v>
      </c>
      <c r="K136" s="10" t="s">
        <v>669</v>
      </c>
      <c r="L136" s="1">
        <v>272000.0</v>
      </c>
      <c r="M136" s="1">
        <v>0.74534398317337</v>
      </c>
      <c r="U136" s="10" t="s">
        <v>666</v>
      </c>
      <c r="V136" s="1">
        <v>270000.0</v>
      </c>
      <c r="W136" s="1">
        <v>3.36729526519775</v>
      </c>
    </row>
    <row r="137">
      <c r="A137" s="10" t="s">
        <v>669</v>
      </c>
      <c r="B137" s="1">
        <v>272000.0</v>
      </c>
      <c r="C137" s="1">
        <v>-5.89527511596679</v>
      </c>
      <c r="K137" s="10" t="s">
        <v>671</v>
      </c>
      <c r="L137" s="1">
        <v>274000.0</v>
      </c>
      <c r="M137" s="1">
        <v>0.766729950904846</v>
      </c>
      <c r="U137" s="10" t="s">
        <v>669</v>
      </c>
      <c r="V137" s="1">
        <v>272000.0</v>
      </c>
      <c r="W137" s="1">
        <v>3.36729526519775</v>
      </c>
    </row>
    <row r="138">
      <c r="A138" s="10" t="s">
        <v>671</v>
      </c>
      <c r="B138" s="1">
        <v>274000.0</v>
      </c>
      <c r="C138" s="1">
        <v>-5.84494161605835</v>
      </c>
      <c r="K138" s="10" t="s">
        <v>673</v>
      </c>
      <c r="L138" s="1">
        <v>276000.0</v>
      </c>
      <c r="M138" s="1">
        <v>0.809492528438568</v>
      </c>
      <c r="U138" s="10" t="s">
        <v>671</v>
      </c>
      <c r="V138" s="1">
        <v>274000.0</v>
      </c>
      <c r="W138" s="1">
        <v>3.36729526519775</v>
      </c>
    </row>
    <row r="139">
      <c r="A139" s="10" t="s">
        <v>673</v>
      </c>
      <c r="B139" s="1">
        <v>276000.0</v>
      </c>
      <c r="C139" s="1">
        <v>-5.73895740509033</v>
      </c>
      <c r="K139" s="10" t="s">
        <v>675</v>
      </c>
      <c r="L139" s="1">
        <v>278000.0</v>
      </c>
      <c r="M139" s="1">
        <v>0.75908362865448</v>
      </c>
      <c r="U139" s="10" t="s">
        <v>673</v>
      </c>
      <c r="V139" s="1">
        <v>276000.0</v>
      </c>
      <c r="W139" s="1">
        <v>3.36729526519775</v>
      </c>
    </row>
    <row r="140">
      <c r="A140" s="10" t="s">
        <v>675</v>
      </c>
      <c r="B140" s="1">
        <v>278000.0</v>
      </c>
      <c r="C140" s="1">
        <v>-5.98412990570068</v>
      </c>
      <c r="K140" s="10" t="s">
        <v>677</v>
      </c>
      <c r="L140" s="1">
        <v>280000.0</v>
      </c>
      <c r="M140" s="1">
        <v>0.797426104545593</v>
      </c>
      <c r="U140" s="10" t="s">
        <v>675</v>
      </c>
      <c r="V140" s="1">
        <v>278000.0</v>
      </c>
      <c r="W140" s="1">
        <v>3.36729526519775</v>
      </c>
    </row>
    <row r="141">
      <c r="A141" s="10" t="s">
        <v>677</v>
      </c>
      <c r="B141" s="1">
        <v>280000.0</v>
      </c>
      <c r="C141" s="1">
        <v>-5.86906862258911</v>
      </c>
      <c r="K141" s="10" t="s">
        <v>679</v>
      </c>
      <c r="L141" s="1">
        <v>282000.0</v>
      </c>
      <c r="M141" s="1">
        <v>0.774640798568725</v>
      </c>
      <c r="U141" s="10" t="s">
        <v>677</v>
      </c>
      <c r="V141" s="1">
        <v>280000.0</v>
      </c>
      <c r="W141" s="1">
        <v>3.36729526519775</v>
      </c>
    </row>
    <row r="142">
      <c r="A142" s="10" t="s">
        <v>679</v>
      </c>
      <c r="B142" s="1">
        <v>282000.0</v>
      </c>
      <c r="C142" s="1">
        <v>-5.79144668579101</v>
      </c>
      <c r="K142" s="10" t="s">
        <v>681</v>
      </c>
      <c r="L142" s="1">
        <v>284000.0</v>
      </c>
      <c r="M142" s="1">
        <v>0.761257469654083</v>
      </c>
      <c r="U142" s="10" t="s">
        <v>679</v>
      </c>
      <c r="V142" s="1">
        <v>282000.0</v>
      </c>
      <c r="W142" s="1">
        <v>3.36729526519775</v>
      </c>
    </row>
    <row r="143">
      <c r="A143" s="10" t="s">
        <v>681</v>
      </c>
      <c r="B143" s="1">
        <v>284000.0</v>
      </c>
      <c r="C143" s="1">
        <v>-5.87263441085815</v>
      </c>
      <c r="K143" s="10" t="s">
        <v>684</v>
      </c>
      <c r="L143" s="1">
        <v>286000.0</v>
      </c>
      <c r="M143" s="1">
        <v>0.799752354621887</v>
      </c>
      <c r="U143" s="10" t="s">
        <v>681</v>
      </c>
      <c r="V143" s="1">
        <v>284000.0</v>
      </c>
      <c r="W143" s="1">
        <v>3.36729526519775</v>
      </c>
    </row>
    <row r="144">
      <c r="A144" s="10" t="s">
        <v>684</v>
      </c>
      <c r="B144" s="1">
        <v>286000.0</v>
      </c>
      <c r="C144" s="1">
        <v>-5.63828372955322</v>
      </c>
      <c r="K144" s="10" t="s">
        <v>688</v>
      </c>
      <c r="L144" s="1">
        <v>288000.0</v>
      </c>
      <c r="M144" s="1">
        <v>0.771156311035156</v>
      </c>
      <c r="U144" s="10" t="s">
        <v>684</v>
      </c>
      <c r="V144" s="1">
        <v>286000.0</v>
      </c>
      <c r="W144" s="1">
        <v>3.36729526519775</v>
      </c>
    </row>
    <row r="145">
      <c r="A145" s="10" t="s">
        <v>688</v>
      </c>
      <c r="B145" s="1">
        <v>288000.0</v>
      </c>
      <c r="C145" s="1">
        <v>-5.77771568298339</v>
      </c>
      <c r="K145" s="10" t="s">
        <v>690</v>
      </c>
      <c r="L145" s="1">
        <v>290000.0</v>
      </c>
      <c r="M145" s="1">
        <v>0.752723574638366</v>
      </c>
      <c r="U145" s="10" t="s">
        <v>688</v>
      </c>
      <c r="V145" s="1">
        <v>288000.0</v>
      </c>
      <c r="W145" s="1">
        <v>3.36729526519775</v>
      </c>
    </row>
    <row r="146">
      <c r="A146" s="10" t="s">
        <v>690</v>
      </c>
      <c r="B146" s="1">
        <v>290000.0</v>
      </c>
      <c r="C146" s="1">
        <v>-5.87831878662109</v>
      </c>
      <c r="K146" s="10" t="s">
        <v>691</v>
      </c>
      <c r="L146" s="1">
        <v>292000.0</v>
      </c>
      <c r="M146" s="1">
        <v>0.772519588470459</v>
      </c>
      <c r="U146" s="10" t="s">
        <v>690</v>
      </c>
      <c r="V146" s="1">
        <v>290000.0</v>
      </c>
      <c r="W146" s="1">
        <v>3.36729526519775</v>
      </c>
    </row>
    <row r="147">
      <c r="A147" s="10" t="s">
        <v>691</v>
      </c>
      <c r="B147" s="1">
        <v>292000.0</v>
      </c>
      <c r="C147" s="1">
        <v>-6.01508855819702</v>
      </c>
      <c r="K147" s="10" t="s">
        <v>692</v>
      </c>
      <c r="L147" s="1">
        <v>294000.0</v>
      </c>
      <c r="M147" s="1">
        <v>0.818979859352111</v>
      </c>
      <c r="U147" s="10" t="s">
        <v>691</v>
      </c>
      <c r="V147" s="1">
        <v>292000.0</v>
      </c>
      <c r="W147" s="1">
        <v>3.36729526519775</v>
      </c>
    </row>
    <row r="148">
      <c r="A148" s="10" t="s">
        <v>692</v>
      </c>
      <c r="B148" s="1">
        <v>294000.0</v>
      </c>
      <c r="C148" s="1">
        <v>-5.96892547607421</v>
      </c>
      <c r="K148" s="10" t="s">
        <v>693</v>
      </c>
      <c r="L148" s="1">
        <v>296000.0</v>
      </c>
      <c r="M148" s="1">
        <v>0.811561703681945</v>
      </c>
      <c r="U148" s="10" t="s">
        <v>692</v>
      </c>
      <c r="V148" s="1">
        <v>294000.0</v>
      </c>
      <c r="W148" s="1">
        <v>3.36729526519775</v>
      </c>
    </row>
    <row r="149">
      <c r="A149" s="10" t="s">
        <v>693</v>
      </c>
      <c r="B149" s="1">
        <v>296000.0</v>
      </c>
      <c r="C149" s="1">
        <v>-5.784019947052</v>
      </c>
      <c r="K149" s="10" t="s">
        <v>694</v>
      </c>
      <c r="L149" s="1">
        <v>298000.0</v>
      </c>
      <c r="M149" s="1">
        <v>0.807090044021606</v>
      </c>
      <c r="U149" s="10" t="s">
        <v>693</v>
      </c>
      <c r="V149" s="1">
        <v>296000.0</v>
      </c>
      <c r="W149" s="1">
        <v>3.36729526519775</v>
      </c>
    </row>
    <row r="150">
      <c r="A150" s="10" t="s">
        <v>694</v>
      </c>
      <c r="B150" s="1">
        <v>298000.0</v>
      </c>
      <c r="C150" s="1">
        <v>-5.83093881607055</v>
      </c>
      <c r="K150" s="10" t="s">
        <v>695</v>
      </c>
      <c r="L150" s="1">
        <v>300000.0</v>
      </c>
      <c r="M150" s="1">
        <v>0.741057634353637</v>
      </c>
      <c r="U150" s="10" t="s">
        <v>694</v>
      </c>
      <c r="V150" s="1">
        <v>298000.0</v>
      </c>
      <c r="W150" s="1">
        <v>3.36729526519775</v>
      </c>
    </row>
    <row r="151">
      <c r="A151" s="10" t="s">
        <v>695</v>
      </c>
      <c r="B151" s="1">
        <v>300000.0</v>
      </c>
      <c r="C151" s="1">
        <v>-5.68068552017211</v>
      </c>
      <c r="K151" s="10" t="s">
        <v>696</v>
      </c>
      <c r="L151" s="1">
        <v>302000.0</v>
      </c>
      <c r="M151" s="1">
        <v>0.772246718406677</v>
      </c>
      <c r="U151" s="10" t="s">
        <v>695</v>
      </c>
      <c r="V151" s="1">
        <v>300000.0</v>
      </c>
      <c r="W151" s="1">
        <v>3.36729526519775</v>
      </c>
    </row>
    <row r="152">
      <c r="A152" s="10" t="s">
        <v>696</v>
      </c>
      <c r="B152" s="1">
        <v>302000.0</v>
      </c>
      <c r="C152" s="1">
        <v>-5.84259510040283</v>
      </c>
      <c r="K152" s="10" t="s">
        <v>697</v>
      </c>
      <c r="L152" s="1">
        <v>304000.0</v>
      </c>
      <c r="M152" s="1">
        <v>0.790092229843139</v>
      </c>
      <c r="U152" s="10" t="s">
        <v>696</v>
      </c>
      <c r="V152" s="1">
        <v>302000.0</v>
      </c>
      <c r="W152" s="1">
        <v>3.36729526519775</v>
      </c>
    </row>
    <row r="153">
      <c r="A153" s="10" t="s">
        <v>697</v>
      </c>
      <c r="B153" s="1">
        <v>304000.0</v>
      </c>
      <c r="C153" s="1">
        <v>-5.95342397689819</v>
      </c>
      <c r="K153" s="10" t="s">
        <v>698</v>
      </c>
      <c r="L153" s="1">
        <v>306000.0</v>
      </c>
      <c r="M153" s="1">
        <v>0.723034620285034</v>
      </c>
      <c r="U153" s="10" t="s">
        <v>697</v>
      </c>
      <c r="V153" s="1">
        <v>304000.0</v>
      </c>
      <c r="W153" s="1">
        <v>3.36729526519775</v>
      </c>
    </row>
    <row r="154">
      <c r="A154" s="10" t="s">
        <v>698</v>
      </c>
      <c r="B154" s="1">
        <v>306000.0</v>
      </c>
      <c r="C154" s="1">
        <v>-5.7256064414978</v>
      </c>
      <c r="K154" s="10" t="s">
        <v>699</v>
      </c>
      <c r="L154" s="1">
        <v>308000.0</v>
      </c>
      <c r="M154" s="1">
        <v>0.799850463867187</v>
      </c>
      <c r="U154" s="10" t="s">
        <v>698</v>
      </c>
      <c r="V154" s="1">
        <v>306000.0</v>
      </c>
      <c r="W154" s="1">
        <v>3.36729526519775</v>
      </c>
    </row>
    <row r="155">
      <c r="A155" s="10" t="s">
        <v>699</v>
      </c>
      <c r="B155" s="1">
        <v>308000.0</v>
      </c>
      <c r="C155" s="1">
        <v>-5.9285454750061</v>
      </c>
      <c r="K155" s="10" t="s">
        <v>700</v>
      </c>
      <c r="L155" s="1">
        <v>310000.0</v>
      </c>
      <c r="M155" s="1">
        <v>0.769000530242919</v>
      </c>
      <c r="U155" s="10" t="s">
        <v>699</v>
      </c>
      <c r="V155" s="1">
        <v>308000.0</v>
      </c>
      <c r="W155" s="1">
        <v>3.36729526519775</v>
      </c>
    </row>
    <row r="156">
      <c r="A156" s="10" t="s">
        <v>700</v>
      </c>
      <c r="B156" s="1">
        <v>310000.0</v>
      </c>
      <c r="C156" s="1">
        <v>-5.72588634490966</v>
      </c>
      <c r="K156" s="10" t="s">
        <v>701</v>
      </c>
      <c r="L156" s="1">
        <v>312000.0</v>
      </c>
      <c r="M156" s="1">
        <v>0.785009801387786</v>
      </c>
      <c r="U156" s="10" t="s">
        <v>700</v>
      </c>
      <c r="V156" s="1">
        <v>310000.0</v>
      </c>
      <c r="W156" s="1">
        <v>3.36729526519775</v>
      </c>
    </row>
    <row r="157">
      <c r="A157" s="10" t="s">
        <v>701</v>
      </c>
      <c r="B157" s="1">
        <v>312000.0</v>
      </c>
      <c r="C157" s="1">
        <v>-5.9938039779663</v>
      </c>
      <c r="K157" s="10" t="s">
        <v>702</v>
      </c>
      <c r="L157" s="1">
        <v>314000.0</v>
      </c>
      <c r="M157" s="1">
        <v>0.786480128765106</v>
      </c>
      <c r="U157" s="10" t="s">
        <v>701</v>
      </c>
      <c r="V157" s="1">
        <v>312000.0</v>
      </c>
      <c r="W157" s="1">
        <v>3.36729526519775</v>
      </c>
    </row>
    <row r="158">
      <c r="A158" s="10" t="s">
        <v>702</v>
      </c>
      <c r="B158" s="1">
        <v>314000.0</v>
      </c>
      <c r="C158" s="1">
        <v>-5.95152235031127</v>
      </c>
      <c r="K158" s="10" t="s">
        <v>703</v>
      </c>
      <c r="L158" s="1">
        <v>316000.0</v>
      </c>
      <c r="M158" s="1">
        <v>0.769822180271148</v>
      </c>
      <c r="U158" s="10" t="s">
        <v>702</v>
      </c>
      <c r="V158" s="1">
        <v>314000.0</v>
      </c>
      <c r="W158" s="1">
        <v>3.36729526519775</v>
      </c>
    </row>
    <row r="159">
      <c r="A159" s="10" t="s">
        <v>703</v>
      </c>
      <c r="B159" s="1">
        <v>316000.0</v>
      </c>
      <c r="C159" s="1">
        <v>-5.95509243011474</v>
      </c>
      <c r="K159" s="10" t="s">
        <v>704</v>
      </c>
      <c r="L159" s="1">
        <v>318000.0</v>
      </c>
      <c r="M159" s="1">
        <v>0.749831974506378</v>
      </c>
      <c r="U159" s="10" t="s">
        <v>703</v>
      </c>
      <c r="V159" s="1">
        <v>316000.0</v>
      </c>
      <c r="W159" s="1">
        <v>3.36729526519775</v>
      </c>
    </row>
    <row r="160">
      <c r="A160" s="10" t="s">
        <v>704</v>
      </c>
      <c r="B160" s="1">
        <v>318000.0</v>
      </c>
      <c r="C160" s="1">
        <v>-5.74030685424804</v>
      </c>
      <c r="K160" s="10" t="s">
        <v>705</v>
      </c>
      <c r="L160" s="1">
        <v>320000.0</v>
      </c>
      <c r="M160" s="1">
        <v>0.777166247367858</v>
      </c>
      <c r="U160" s="10" t="s">
        <v>704</v>
      </c>
      <c r="V160" s="1">
        <v>318000.0</v>
      </c>
      <c r="W160" s="1">
        <v>3.36729526519775</v>
      </c>
    </row>
    <row r="161">
      <c r="A161" s="10" t="s">
        <v>705</v>
      </c>
      <c r="B161" s="1">
        <v>320000.0</v>
      </c>
      <c r="C161" s="1">
        <v>-5.86473941802978</v>
      </c>
      <c r="K161" s="10" t="s">
        <v>706</v>
      </c>
      <c r="L161" s="1">
        <v>322000.0</v>
      </c>
      <c r="M161" s="1">
        <v>0.800630331039428</v>
      </c>
      <c r="U161" s="10" t="s">
        <v>705</v>
      </c>
      <c r="V161" s="1">
        <v>320000.0</v>
      </c>
      <c r="W161" s="1">
        <v>3.36729526519775</v>
      </c>
    </row>
    <row r="162">
      <c r="A162" s="10" t="s">
        <v>706</v>
      </c>
      <c r="B162" s="1">
        <v>322000.0</v>
      </c>
      <c r="C162" s="1">
        <v>-5.97964191436767</v>
      </c>
      <c r="K162" s="10" t="s">
        <v>707</v>
      </c>
      <c r="L162" s="1">
        <v>324000.0</v>
      </c>
      <c r="M162" s="1">
        <v>0.803834199905395</v>
      </c>
      <c r="U162" s="10" t="s">
        <v>706</v>
      </c>
      <c r="V162" s="1">
        <v>322000.0</v>
      </c>
      <c r="W162" s="1">
        <v>3.36729526519775</v>
      </c>
    </row>
    <row r="163">
      <c r="A163" s="10" t="s">
        <v>707</v>
      </c>
      <c r="B163" s="1">
        <v>324000.0</v>
      </c>
      <c r="C163" s="1">
        <v>-5.90842247009277</v>
      </c>
      <c r="K163" s="10" t="s">
        <v>708</v>
      </c>
      <c r="L163" s="1">
        <v>326000.0</v>
      </c>
      <c r="M163" s="1">
        <v>0.774151146411895</v>
      </c>
      <c r="U163" s="10" t="s">
        <v>707</v>
      </c>
      <c r="V163" s="1">
        <v>324000.0</v>
      </c>
      <c r="W163" s="1">
        <v>3.36729526519775</v>
      </c>
    </row>
    <row r="164">
      <c r="A164" s="10" t="s">
        <v>708</v>
      </c>
      <c r="B164" s="1">
        <v>326000.0</v>
      </c>
      <c r="C164" s="1">
        <v>-6.00055074691772</v>
      </c>
      <c r="K164" s="10" t="s">
        <v>709</v>
      </c>
      <c r="L164" s="1">
        <v>328000.0</v>
      </c>
      <c r="M164" s="1">
        <v>0.774372458457946</v>
      </c>
      <c r="U164" s="10" t="s">
        <v>708</v>
      </c>
      <c r="V164" s="1">
        <v>326000.0</v>
      </c>
      <c r="W164" s="1">
        <v>3.36729526519775</v>
      </c>
    </row>
    <row r="165">
      <c r="A165" s="10" t="s">
        <v>709</v>
      </c>
      <c r="B165" s="1">
        <v>328000.0</v>
      </c>
      <c r="C165" s="1">
        <v>-5.9149169921875</v>
      </c>
      <c r="K165" s="10" t="s">
        <v>710</v>
      </c>
      <c r="L165" s="1">
        <v>330000.0</v>
      </c>
      <c r="M165" s="1">
        <v>0.805349767208099</v>
      </c>
      <c r="U165" s="10" t="s">
        <v>709</v>
      </c>
      <c r="V165" s="1">
        <v>328000.0</v>
      </c>
      <c r="W165" s="1">
        <v>3.36729526519775</v>
      </c>
    </row>
    <row r="166">
      <c r="A166" s="10" t="s">
        <v>710</v>
      </c>
      <c r="B166" s="1">
        <v>330000.0</v>
      </c>
      <c r="C166" s="1">
        <v>-5.78335332870483</v>
      </c>
      <c r="K166" s="10" t="s">
        <v>711</v>
      </c>
      <c r="L166" s="1">
        <v>332000.0</v>
      </c>
      <c r="M166" s="1">
        <v>0.786568880081176</v>
      </c>
      <c r="U166" s="10" t="s">
        <v>710</v>
      </c>
      <c r="V166" s="1">
        <v>330000.0</v>
      </c>
      <c r="W166" s="1">
        <v>3.36729526519775</v>
      </c>
    </row>
    <row r="167">
      <c r="A167" s="10" t="s">
        <v>711</v>
      </c>
      <c r="B167" s="1">
        <v>332000.0</v>
      </c>
      <c r="C167" s="1">
        <v>-5.86532020568847</v>
      </c>
      <c r="K167" s="10" t="s">
        <v>712</v>
      </c>
      <c r="L167" s="1">
        <v>334000.0</v>
      </c>
      <c r="M167" s="1">
        <v>0.799422800540924</v>
      </c>
      <c r="U167" s="10" t="s">
        <v>711</v>
      </c>
      <c r="V167" s="1">
        <v>332000.0</v>
      </c>
      <c r="W167" s="1">
        <v>3.36729526519775</v>
      </c>
    </row>
    <row r="168">
      <c r="A168" s="10" t="s">
        <v>712</v>
      </c>
      <c r="B168" s="1">
        <v>334000.0</v>
      </c>
      <c r="C168" s="1">
        <v>-5.97720670700073</v>
      </c>
      <c r="K168" s="10" t="s">
        <v>713</v>
      </c>
      <c r="L168" s="1">
        <v>336000.0</v>
      </c>
      <c r="M168" s="1">
        <v>0.792095899581909</v>
      </c>
      <c r="U168" s="10" t="s">
        <v>712</v>
      </c>
      <c r="V168" s="1">
        <v>334000.0</v>
      </c>
      <c r="W168" s="1">
        <v>3.36729526519775</v>
      </c>
    </row>
    <row r="169">
      <c r="A169" s="10" t="s">
        <v>713</v>
      </c>
      <c r="B169" s="1">
        <v>336000.0</v>
      </c>
      <c r="C169" s="1">
        <v>-5.91265726089477</v>
      </c>
      <c r="K169" s="10" t="s">
        <v>714</v>
      </c>
      <c r="L169" s="1">
        <v>338000.0</v>
      </c>
      <c r="M169" s="1">
        <v>0.779502093791961</v>
      </c>
      <c r="U169" s="10" t="s">
        <v>713</v>
      </c>
      <c r="V169" s="1">
        <v>336000.0</v>
      </c>
      <c r="W169" s="1">
        <v>3.36729526519775</v>
      </c>
    </row>
    <row r="170">
      <c r="A170" s="10" t="s">
        <v>714</v>
      </c>
      <c r="B170" s="1">
        <v>338000.0</v>
      </c>
      <c r="C170" s="1">
        <v>-5.80492210388183</v>
      </c>
      <c r="K170" s="10" t="s">
        <v>715</v>
      </c>
      <c r="L170" s="1">
        <v>340000.0</v>
      </c>
      <c r="M170" s="1">
        <v>0.768561542034149</v>
      </c>
      <c r="U170" s="10" t="s">
        <v>714</v>
      </c>
      <c r="V170" s="1">
        <v>338000.0</v>
      </c>
      <c r="W170" s="1">
        <v>3.36729526519775</v>
      </c>
    </row>
    <row r="171">
      <c r="A171" s="10" t="s">
        <v>715</v>
      </c>
      <c r="B171" s="1">
        <v>340000.0</v>
      </c>
      <c r="C171" s="1">
        <v>-5.77382326126098</v>
      </c>
      <c r="K171" s="10" t="s">
        <v>716</v>
      </c>
      <c r="L171" s="1">
        <v>342000.0</v>
      </c>
      <c r="M171" s="1">
        <v>0.773893475532531</v>
      </c>
      <c r="U171" s="10" t="s">
        <v>715</v>
      </c>
      <c r="V171" s="1">
        <v>340000.0</v>
      </c>
      <c r="W171" s="1">
        <v>3.36729526519775</v>
      </c>
    </row>
    <row r="172">
      <c r="A172" s="10" t="s">
        <v>716</v>
      </c>
      <c r="B172" s="1">
        <v>342000.0</v>
      </c>
      <c r="C172" s="1">
        <v>-5.84257888793945</v>
      </c>
      <c r="K172" s="10" t="s">
        <v>717</v>
      </c>
      <c r="L172" s="1">
        <v>344000.0</v>
      </c>
      <c r="M172" s="1">
        <v>0.776625752449035</v>
      </c>
      <c r="U172" s="10" t="s">
        <v>716</v>
      </c>
      <c r="V172" s="1">
        <v>342000.0</v>
      </c>
      <c r="W172" s="1">
        <v>3.36729526519775</v>
      </c>
    </row>
    <row r="173">
      <c r="A173" s="10" t="s">
        <v>717</v>
      </c>
      <c r="B173" s="1">
        <v>344000.0</v>
      </c>
      <c r="C173" s="1">
        <v>-5.82316970825195</v>
      </c>
      <c r="K173" s="10" t="s">
        <v>718</v>
      </c>
      <c r="L173" s="1">
        <v>346000.0</v>
      </c>
      <c r="M173" s="1">
        <v>0.794017672538757</v>
      </c>
      <c r="U173" s="10" t="s">
        <v>717</v>
      </c>
      <c r="V173" s="1">
        <v>344000.0</v>
      </c>
      <c r="W173" s="1">
        <v>3.36729526519775</v>
      </c>
    </row>
    <row r="174">
      <c r="A174" s="10" t="s">
        <v>718</v>
      </c>
      <c r="B174" s="1">
        <v>346000.0</v>
      </c>
      <c r="C174" s="1">
        <v>-5.81423091888427</v>
      </c>
      <c r="K174" s="10" t="s">
        <v>719</v>
      </c>
      <c r="L174" s="1">
        <v>348000.0</v>
      </c>
      <c r="M174" s="1">
        <v>0.766408205032348</v>
      </c>
      <c r="U174" s="10" t="s">
        <v>718</v>
      </c>
      <c r="V174" s="1">
        <v>346000.0</v>
      </c>
      <c r="W174" s="1">
        <v>3.36729526519775</v>
      </c>
    </row>
    <row r="175">
      <c r="A175" s="10" t="s">
        <v>719</v>
      </c>
      <c r="B175" s="1">
        <v>348000.0</v>
      </c>
      <c r="C175" s="1">
        <v>-5.8131513595581</v>
      </c>
      <c r="K175" s="10" t="s">
        <v>720</v>
      </c>
      <c r="L175" s="1">
        <v>350000.0</v>
      </c>
      <c r="M175" s="1">
        <v>0.797939598560333</v>
      </c>
      <c r="U175" s="10" t="s">
        <v>719</v>
      </c>
      <c r="V175" s="1">
        <v>348000.0</v>
      </c>
      <c r="W175" s="1">
        <v>3.36729526519775</v>
      </c>
    </row>
    <row r="176">
      <c r="A176" s="10" t="s">
        <v>720</v>
      </c>
      <c r="B176" s="1">
        <v>350000.0</v>
      </c>
      <c r="C176" s="1">
        <v>-5.8310055732727</v>
      </c>
      <c r="K176" s="10" t="s">
        <v>721</v>
      </c>
      <c r="L176" s="1">
        <v>352000.0</v>
      </c>
      <c r="M176" s="1">
        <v>0.772686123847961</v>
      </c>
      <c r="U176" s="10" t="s">
        <v>720</v>
      </c>
      <c r="V176" s="1">
        <v>350000.0</v>
      </c>
      <c r="W176" s="1">
        <v>3.36729526519775</v>
      </c>
    </row>
    <row r="177">
      <c r="A177" s="10" t="s">
        <v>721</v>
      </c>
      <c r="B177" s="1">
        <v>352000.0</v>
      </c>
      <c r="C177" s="1">
        <v>-5.69795513153076</v>
      </c>
      <c r="K177" s="10" t="s">
        <v>722</v>
      </c>
      <c r="L177" s="1">
        <v>354000.0</v>
      </c>
      <c r="M177" s="1">
        <v>0.827335715293884</v>
      </c>
      <c r="U177" s="10" t="s">
        <v>721</v>
      </c>
      <c r="V177" s="1">
        <v>352000.0</v>
      </c>
      <c r="W177" s="1">
        <v>3.36729526519775</v>
      </c>
    </row>
    <row r="178">
      <c r="A178" s="10" t="s">
        <v>722</v>
      </c>
      <c r="B178" s="1">
        <v>354000.0</v>
      </c>
      <c r="C178" s="1">
        <v>-6.00765562057495</v>
      </c>
      <c r="K178" s="10" t="s">
        <v>723</v>
      </c>
      <c r="L178" s="1">
        <v>356000.0</v>
      </c>
      <c r="M178" s="1">
        <v>0.769788801670074</v>
      </c>
      <c r="U178" s="10" t="s">
        <v>722</v>
      </c>
      <c r="V178" s="1">
        <v>354000.0</v>
      </c>
      <c r="W178" s="1">
        <v>3.36729526519775</v>
      </c>
    </row>
    <row r="179">
      <c r="A179" s="10" t="s">
        <v>723</v>
      </c>
      <c r="B179" s="1">
        <v>356000.0</v>
      </c>
      <c r="C179" s="1">
        <v>-5.91883325576782</v>
      </c>
      <c r="K179" s="10" t="s">
        <v>724</v>
      </c>
      <c r="L179" s="1">
        <v>358000.0</v>
      </c>
      <c r="M179" s="1">
        <v>0.794142246246337</v>
      </c>
      <c r="U179" s="10" t="s">
        <v>723</v>
      </c>
      <c r="V179" s="1">
        <v>356000.0</v>
      </c>
      <c r="W179" s="1">
        <v>3.36729526519775</v>
      </c>
    </row>
    <row r="180">
      <c r="A180" s="10" t="s">
        <v>724</v>
      </c>
      <c r="B180" s="1">
        <v>358000.0</v>
      </c>
      <c r="C180" s="1">
        <v>-5.85769510269165</v>
      </c>
      <c r="K180" s="10" t="s">
        <v>725</v>
      </c>
      <c r="L180" s="1">
        <v>360000.0</v>
      </c>
      <c r="M180" s="1">
        <v>0.793487071990966</v>
      </c>
      <c r="U180" s="10" t="s">
        <v>724</v>
      </c>
      <c r="V180" s="1">
        <v>358000.0</v>
      </c>
      <c r="W180" s="1">
        <v>3.36729526519775</v>
      </c>
    </row>
    <row r="181">
      <c r="A181" s="10" t="s">
        <v>725</v>
      </c>
      <c r="B181" s="1">
        <v>360000.0</v>
      </c>
      <c r="C181" s="1">
        <v>-5.79396915435791</v>
      </c>
      <c r="K181" s="10" t="s">
        <v>726</v>
      </c>
      <c r="L181" s="1">
        <v>362000.0</v>
      </c>
      <c r="M181" s="1">
        <v>0.793204843997955</v>
      </c>
      <c r="U181" s="10" t="s">
        <v>725</v>
      </c>
      <c r="V181" s="1">
        <v>360000.0</v>
      </c>
      <c r="W181" s="1">
        <v>3.36729526519775</v>
      </c>
    </row>
    <row r="182">
      <c r="A182" s="10" t="s">
        <v>726</v>
      </c>
      <c r="B182" s="1">
        <v>362000.0</v>
      </c>
      <c r="C182" s="1">
        <v>-5.70825719833374</v>
      </c>
      <c r="K182" s="10" t="s">
        <v>727</v>
      </c>
      <c r="L182" s="1">
        <v>364000.0</v>
      </c>
      <c r="M182" s="1">
        <v>0.815729737281799</v>
      </c>
      <c r="U182" s="10" t="s">
        <v>726</v>
      </c>
      <c r="V182" s="1">
        <v>362000.0</v>
      </c>
      <c r="W182" s="1">
        <v>3.36729526519775</v>
      </c>
    </row>
    <row r="183">
      <c r="A183" s="10" t="s">
        <v>727</v>
      </c>
      <c r="B183" s="1">
        <v>364000.0</v>
      </c>
      <c r="C183" s="1">
        <v>-5.91472196578979</v>
      </c>
      <c r="K183" s="10" t="s">
        <v>728</v>
      </c>
      <c r="L183" s="1">
        <v>366000.0</v>
      </c>
      <c r="M183" s="1">
        <v>0.806254267692565</v>
      </c>
      <c r="U183" s="10" t="s">
        <v>727</v>
      </c>
      <c r="V183" s="1">
        <v>364000.0</v>
      </c>
      <c r="W183" s="1">
        <v>3.36729526519775</v>
      </c>
    </row>
    <row r="184">
      <c r="A184" s="10" t="s">
        <v>728</v>
      </c>
      <c r="B184" s="1">
        <v>366000.0</v>
      </c>
      <c r="C184" s="1">
        <v>-5.9573540687561</v>
      </c>
      <c r="K184" s="10" t="s">
        <v>729</v>
      </c>
      <c r="L184" s="1">
        <v>368000.0</v>
      </c>
      <c r="M184" s="1">
        <v>0.762509286403656</v>
      </c>
      <c r="U184" s="10" t="s">
        <v>728</v>
      </c>
      <c r="V184" s="1">
        <v>366000.0</v>
      </c>
      <c r="W184" s="1">
        <v>3.36729526519775</v>
      </c>
    </row>
    <row r="185">
      <c r="A185" s="10" t="s">
        <v>729</v>
      </c>
      <c r="B185" s="1">
        <v>368000.0</v>
      </c>
      <c r="C185" s="1">
        <v>-5.90589141845703</v>
      </c>
      <c r="K185" s="10" t="s">
        <v>730</v>
      </c>
      <c r="L185" s="1">
        <v>370000.0</v>
      </c>
      <c r="M185" s="1">
        <v>0.779358804225921</v>
      </c>
      <c r="U185" s="10" t="s">
        <v>729</v>
      </c>
      <c r="V185" s="1">
        <v>368000.0</v>
      </c>
      <c r="W185" s="1">
        <v>3.36729526519775</v>
      </c>
    </row>
    <row r="186">
      <c r="A186" s="10" t="s">
        <v>730</v>
      </c>
      <c r="B186" s="1">
        <v>370000.0</v>
      </c>
      <c r="C186" s="1">
        <v>-5.8353042602539</v>
      </c>
      <c r="K186" s="10" t="s">
        <v>731</v>
      </c>
      <c r="L186" s="1">
        <v>372000.0</v>
      </c>
      <c r="M186" s="1">
        <v>0.772722125053405</v>
      </c>
      <c r="U186" s="10" t="s">
        <v>730</v>
      </c>
      <c r="V186" s="1">
        <v>370000.0</v>
      </c>
      <c r="W186" s="1">
        <v>3.36729526519775</v>
      </c>
    </row>
    <row r="187">
      <c r="A187" s="10" t="s">
        <v>731</v>
      </c>
      <c r="B187" s="1">
        <v>372000.0</v>
      </c>
      <c r="C187" s="1">
        <v>-5.81804704666137</v>
      </c>
      <c r="K187" s="10" t="s">
        <v>732</v>
      </c>
      <c r="L187" s="1">
        <v>374000.0</v>
      </c>
      <c r="M187" s="1">
        <v>0.780081689357757</v>
      </c>
      <c r="U187" s="10" t="s">
        <v>731</v>
      </c>
      <c r="V187" s="1">
        <v>372000.0</v>
      </c>
      <c r="W187" s="1">
        <v>3.36729526519775</v>
      </c>
    </row>
    <row r="188">
      <c r="A188" s="10" t="s">
        <v>732</v>
      </c>
      <c r="B188" s="1">
        <v>374000.0</v>
      </c>
      <c r="C188" s="1">
        <v>-5.94363260269165</v>
      </c>
      <c r="K188" s="10" t="s">
        <v>733</v>
      </c>
      <c r="L188" s="1">
        <v>376000.0</v>
      </c>
      <c r="M188" s="1">
        <v>0.770507097244262</v>
      </c>
      <c r="U188" s="10" t="s">
        <v>732</v>
      </c>
      <c r="V188" s="1">
        <v>374000.0</v>
      </c>
      <c r="W188" s="1">
        <v>3.36729526519775</v>
      </c>
    </row>
    <row r="189">
      <c r="A189" s="10" t="s">
        <v>733</v>
      </c>
      <c r="B189" s="1">
        <v>376000.0</v>
      </c>
      <c r="C189" s="1">
        <v>-5.69046735763549</v>
      </c>
      <c r="K189" s="10" t="s">
        <v>734</v>
      </c>
      <c r="L189" s="1">
        <v>378000.0</v>
      </c>
      <c r="M189" s="1">
        <v>0.754074811935424</v>
      </c>
      <c r="U189" s="10" t="s">
        <v>733</v>
      </c>
      <c r="V189" s="1">
        <v>376000.0</v>
      </c>
      <c r="W189" s="1">
        <v>3.36729526519775</v>
      </c>
    </row>
    <row r="190">
      <c r="A190" s="10" t="s">
        <v>734</v>
      </c>
      <c r="B190" s="1">
        <v>378000.0</v>
      </c>
      <c r="C190" s="1">
        <v>-5.81408977508544</v>
      </c>
      <c r="K190" s="10" t="s">
        <v>735</v>
      </c>
      <c r="L190" s="1">
        <v>380000.0</v>
      </c>
      <c r="M190" s="1">
        <v>0.788219451904296</v>
      </c>
      <c r="U190" s="10" t="s">
        <v>734</v>
      </c>
      <c r="V190" s="1">
        <v>378000.0</v>
      </c>
      <c r="W190" s="1">
        <v>3.36729526519775</v>
      </c>
    </row>
    <row r="191">
      <c r="A191" s="10" t="s">
        <v>735</v>
      </c>
      <c r="B191" s="1">
        <v>380000.0</v>
      </c>
      <c r="C191" s="1">
        <v>-5.90358591079711</v>
      </c>
      <c r="K191" s="10" t="s">
        <v>736</v>
      </c>
      <c r="L191" s="1">
        <v>382000.0</v>
      </c>
      <c r="M191" s="1">
        <v>0.801210761070251</v>
      </c>
      <c r="U191" s="10" t="s">
        <v>735</v>
      </c>
      <c r="V191" s="1">
        <v>380000.0</v>
      </c>
      <c r="W191" s="1">
        <v>3.36729526519775</v>
      </c>
    </row>
    <row r="192">
      <c r="A192" s="10" t="s">
        <v>736</v>
      </c>
      <c r="B192" s="1">
        <v>382000.0</v>
      </c>
      <c r="C192" s="1">
        <v>-5.99659013748168</v>
      </c>
      <c r="K192" s="10" t="s">
        <v>737</v>
      </c>
      <c r="L192" s="1">
        <v>384000.0</v>
      </c>
      <c r="M192" s="1">
        <v>0.797491073608398</v>
      </c>
      <c r="U192" s="10" t="s">
        <v>736</v>
      </c>
      <c r="V192" s="1">
        <v>382000.0</v>
      </c>
      <c r="W192" s="1">
        <v>3.36729526519775</v>
      </c>
    </row>
    <row r="193">
      <c r="A193" s="10" t="s">
        <v>737</v>
      </c>
      <c r="B193" s="1">
        <v>384000.0</v>
      </c>
      <c r="C193" s="1">
        <v>-6.03853321075439</v>
      </c>
      <c r="K193" s="10" t="s">
        <v>738</v>
      </c>
      <c r="L193" s="1">
        <v>386000.0</v>
      </c>
      <c r="M193" s="1">
        <v>0.759489059448242</v>
      </c>
      <c r="U193" s="10" t="s">
        <v>737</v>
      </c>
      <c r="V193" s="1">
        <v>384000.0</v>
      </c>
      <c r="W193" s="1">
        <v>3.36729526519775</v>
      </c>
    </row>
    <row r="194">
      <c r="A194" s="10" t="s">
        <v>738</v>
      </c>
      <c r="B194" s="1">
        <v>386000.0</v>
      </c>
      <c r="C194" s="1">
        <v>-5.91902875900268</v>
      </c>
      <c r="K194" s="10" t="s">
        <v>739</v>
      </c>
      <c r="L194" s="1">
        <v>388000.0</v>
      </c>
      <c r="M194" s="1">
        <v>0.773581326007843</v>
      </c>
      <c r="U194" s="10" t="s">
        <v>738</v>
      </c>
      <c r="V194" s="1">
        <v>386000.0</v>
      </c>
      <c r="W194" s="1">
        <v>3.36729526519775</v>
      </c>
    </row>
    <row r="195">
      <c r="A195" s="10" t="s">
        <v>739</v>
      </c>
      <c r="B195" s="1">
        <v>388000.0</v>
      </c>
      <c r="C195" s="1">
        <v>-5.74692630767822</v>
      </c>
      <c r="K195" s="10" t="s">
        <v>740</v>
      </c>
      <c r="L195" s="1">
        <v>390000.0</v>
      </c>
      <c r="M195" s="1">
        <v>0.75038719177246</v>
      </c>
      <c r="U195" s="10" t="s">
        <v>739</v>
      </c>
      <c r="V195" s="1">
        <v>388000.0</v>
      </c>
      <c r="W195" s="1">
        <v>3.36729526519775</v>
      </c>
    </row>
    <row r="196">
      <c r="A196" s="10" t="s">
        <v>740</v>
      </c>
      <c r="B196" s="1">
        <v>390000.0</v>
      </c>
      <c r="C196" s="1">
        <v>-5.68660736083984</v>
      </c>
      <c r="K196" s="10" t="s">
        <v>741</v>
      </c>
      <c r="L196" s="1">
        <v>392000.0</v>
      </c>
      <c r="M196" s="1">
        <v>0.748401761054992</v>
      </c>
      <c r="U196" s="10" t="s">
        <v>740</v>
      </c>
      <c r="V196" s="1">
        <v>390000.0</v>
      </c>
      <c r="W196" s="1">
        <v>3.36729526519775</v>
      </c>
    </row>
    <row r="197">
      <c r="A197" s="10" t="s">
        <v>741</v>
      </c>
      <c r="B197" s="1">
        <v>392000.0</v>
      </c>
      <c r="C197" s="1">
        <v>-5.79088258743286</v>
      </c>
      <c r="K197" s="10" t="s">
        <v>742</v>
      </c>
      <c r="L197" s="1">
        <v>394000.0</v>
      </c>
      <c r="M197" s="1">
        <v>0.776103615760803</v>
      </c>
      <c r="U197" s="10" t="s">
        <v>741</v>
      </c>
      <c r="V197" s="1">
        <v>392000.0</v>
      </c>
      <c r="W197" s="1">
        <v>3.36729526519775</v>
      </c>
    </row>
    <row r="198">
      <c r="A198" s="10" t="s">
        <v>742</v>
      </c>
      <c r="B198" s="1">
        <v>394000.0</v>
      </c>
      <c r="C198" s="1">
        <v>-5.76811742782592</v>
      </c>
      <c r="K198" s="10" t="s">
        <v>743</v>
      </c>
      <c r="L198" s="1">
        <v>396000.0</v>
      </c>
      <c r="M198" s="1">
        <v>0.768226742744445</v>
      </c>
      <c r="U198" s="10" t="s">
        <v>742</v>
      </c>
      <c r="V198" s="1">
        <v>394000.0</v>
      </c>
      <c r="W198" s="1">
        <v>3.36729526519775</v>
      </c>
    </row>
    <row r="199">
      <c r="A199" s="10" t="s">
        <v>743</v>
      </c>
      <c r="B199" s="1">
        <v>396000.0</v>
      </c>
      <c r="C199" s="1">
        <v>-5.94485092163085</v>
      </c>
      <c r="K199" s="10" t="s">
        <v>744</v>
      </c>
      <c r="L199" s="1">
        <v>398000.0</v>
      </c>
      <c r="M199" s="1">
        <v>0.775046646595001</v>
      </c>
      <c r="U199" s="10" t="s">
        <v>743</v>
      </c>
      <c r="V199" s="1">
        <v>396000.0</v>
      </c>
      <c r="W199" s="1">
        <v>3.36729526519775</v>
      </c>
    </row>
    <row r="200">
      <c r="A200" s="10" t="s">
        <v>744</v>
      </c>
      <c r="B200" s="1">
        <v>398000.0</v>
      </c>
      <c r="C200" s="1">
        <v>-5.87671089172363</v>
      </c>
      <c r="K200" s="10" t="s">
        <v>745</v>
      </c>
      <c r="L200" s="1">
        <v>400000.0</v>
      </c>
      <c r="M200" s="1">
        <v>0.773107886314392</v>
      </c>
      <c r="U200" s="10" t="s">
        <v>744</v>
      </c>
      <c r="V200" s="1">
        <v>398000.0</v>
      </c>
      <c r="W200" s="1">
        <v>3.36729526519775</v>
      </c>
    </row>
    <row r="201">
      <c r="A201" s="10" t="s">
        <v>745</v>
      </c>
      <c r="B201" s="1">
        <v>400000.0</v>
      </c>
      <c r="C201" s="1">
        <v>-5.73513031005859</v>
      </c>
      <c r="K201" s="10" t="s">
        <v>746</v>
      </c>
      <c r="L201" s="1">
        <v>402000.0</v>
      </c>
      <c r="M201" s="1">
        <v>0.794378876686096</v>
      </c>
      <c r="U201" s="10" t="s">
        <v>745</v>
      </c>
      <c r="V201" s="1">
        <v>400000.0</v>
      </c>
      <c r="W201" s="1">
        <v>3.36729526519775</v>
      </c>
    </row>
    <row r="202">
      <c r="A202" s="10" t="s">
        <v>746</v>
      </c>
      <c r="B202" s="1">
        <v>402000.0</v>
      </c>
      <c r="C202" s="1">
        <v>-5.9681715965271</v>
      </c>
      <c r="K202" s="10" t="s">
        <v>747</v>
      </c>
      <c r="L202" s="1">
        <v>404000.0</v>
      </c>
      <c r="M202" s="1">
        <v>0.807618379592895</v>
      </c>
      <c r="U202" s="10" t="s">
        <v>746</v>
      </c>
      <c r="V202" s="1">
        <v>402000.0</v>
      </c>
      <c r="W202" s="1">
        <v>3.36729526519775</v>
      </c>
    </row>
    <row r="203">
      <c r="A203" s="10" t="s">
        <v>747</v>
      </c>
      <c r="B203" s="1">
        <v>404000.0</v>
      </c>
      <c r="C203" s="1">
        <v>-5.80619001388549</v>
      </c>
      <c r="K203" s="10" t="s">
        <v>748</v>
      </c>
      <c r="L203" s="1">
        <v>406000.0</v>
      </c>
      <c r="M203" s="1">
        <v>0.778403341770172</v>
      </c>
      <c r="U203" s="10" t="s">
        <v>747</v>
      </c>
      <c r="V203" s="1">
        <v>404000.0</v>
      </c>
      <c r="W203" s="1">
        <v>3.36729526519775</v>
      </c>
    </row>
    <row r="204">
      <c r="A204" s="10" t="s">
        <v>748</v>
      </c>
      <c r="B204" s="1">
        <v>406000.0</v>
      </c>
      <c r="C204" s="1">
        <v>-5.79501485824585</v>
      </c>
      <c r="K204" s="10" t="s">
        <v>749</v>
      </c>
      <c r="L204" s="1">
        <v>408000.0</v>
      </c>
      <c r="M204" s="1">
        <v>0.777178585529327</v>
      </c>
      <c r="U204" s="10" t="s">
        <v>748</v>
      </c>
      <c r="V204" s="1">
        <v>406000.0</v>
      </c>
      <c r="W204" s="1">
        <v>3.36729526519775</v>
      </c>
    </row>
    <row r="205">
      <c r="A205" s="10" t="s">
        <v>749</v>
      </c>
      <c r="B205" s="1">
        <v>408000.0</v>
      </c>
      <c r="C205" s="1">
        <v>-5.87804317474365</v>
      </c>
      <c r="K205" s="10" t="s">
        <v>750</v>
      </c>
      <c r="L205" s="1">
        <v>410000.0</v>
      </c>
      <c r="M205" s="1">
        <v>0.7551771402359</v>
      </c>
      <c r="U205" s="10" t="s">
        <v>749</v>
      </c>
      <c r="V205" s="1">
        <v>408000.0</v>
      </c>
      <c r="W205" s="1">
        <v>3.36729526519775</v>
      </c>
    </row>
    <row r="206">
      <c r="A206" s="10" t="s">
        <v>750</v>
      </c>
      <c r="B206" s="1">
        <v>410000.0</v>
      </c>
      <c r="C206" s="1">
        <v>-5.80356979370117</v>
      </c>
      <c r="K206" s="10" t="s">
        <v>751</v>
      </c>
      <c r="L206" s="1">
        <v>412000.0</v>
      </c>
      <c r="M206" s="1">
        <v>0.769480288028717</v>
      </c>
      <c r="U206" s="10" t="s">
        <v>750</v>
      </c>
      <c r="V206" s="1">
        <v>410000.0</v>
      </c>
      <c r="W206" s="1">
        <v>3.36729526519775</v>
      </c>
    </row>
    <row r="207">
      <c r="A207" s="10" t="s">
        <v>751</v>
      </c>
      <c r="B207" s="1">
        <v>412000.0</v>
      </c>
      <c r="C207" s="1">
        <v>-5.77895879745483</v>
      </c>
      <c r="K207" s="10" t="s">
        <v>752</v>
      </c>
      <c r="L207" s="1">
        <v>414000.0</v>
      </c>
      <c r="M207" s="1">
        <v>0.738643407821655</v>
      </c>
      <c r="U207" s="10" t="s">
        <v>751</v>
      </c>
      <c r="V207" s="1">
        <v>412000.0</v>
      </c>
      <c r="W207" s="1">
        <v>3.36729526519775</v>
      </c>
    </row>
    <row r="208">
      <c r="A208" s="10" t="s">
        <v>752</v>
      </c>
      <c r="B208" s="1">
        <v>414000.0</v>
      </c>
      <c r="C208" s="1">
        <v>-5.83002805709838</v>
      </c>
      <c r="K208" s="10" t="s">
        <v>753</v>
      </c>
      <c r="L208" s="1">
        <v>416000.0</v>
      </c>
      <c r="M208" s="1">
        <v>0.758136928081512</v>
      </c>
      <c r="U208" s="10" t="s">
        <v>752</v>
      </c>
      <c r="V208" s="1">
        <v>414000.0</v>
      </c>
      <c r="W208" s="1">
        <v>3.36729526519775</v>
      </c>
    </row>
    <row r="209">
      <c r="A209" s="10" t="s">
        <v>753</v>
      </c>
      <c r="B209" s="1">
        <v>416000.0</v>
      </c>
      <c r="C209" s="1">
        <v>-5.91394805908203</v>
      </c>
      <c r="K209" s="10" t="s">
        <v>754</v>
      </c>
      <c r="L209" s="1">
        <v>418000.0</v>
      </c>
      <c r="M209" s="1">
        <v>0.764505982398986</v>
      </c>
      <c r="U209" s="10" t="s">
        <v>753</v>
      </c>
      <c r="V209" s="1">
        <v>416000.0</v>
      </c>
      <c r="W209" s="1">
        <v>3.36729526519775</v>
      </c>
    </row>
    <row r="210">
      <c r="A210" s="10" t="s">
        <v>754</v>
      </c>
      <c r="B210" s="1">
        <v>418000.0</v>
      </c>
      <c r="C210" s="1">
        <v>-5.82543182373046</v>
      </c>
      <c r="K210" s="10" t="s">
        <v>755</v>
      </c>
      <c r="L210" s="1">
        <v>420000.0</v>
      </c>
      <c r="M210" s="1">
        <v>0.798266053199768</v>
      </c>
      <c r="U210" s="10" t="s">
        <v>754</v>
      </c>
      <c r="V210" s="1">
        <v>418000.0</v>
      </c>
      <c r="W210" s="1">
        <v>3.36729526519775</v>
      </c>
    </row>
    <row r="211">
      <c r="A211" s="10" t="s">
        <v>755</v>
      </c>
      <c r="B211" s="1">
        <v>420000.0</v>
      </c>
      <c r="C211" s="1">
        <v>-5.83566188812255</v>
      </c>
      <c r="K211" s="10" t="s">
        <v>756</v>
      </c>
      <c r="L211" s="1">
        <v>422000.0</v>
      </c>
      <c r="M211" s="1">
        <v>0.771652519702911</v>
      </c>
      <c r="U211" s="10" t="s">
        <v>755</v>
      </c>
      <c r="V211" s="1">
        <v>420000.0</v>
      </c>
      <c r="W211" s="1">
        <v>3.36729526519775</v>
      </c>
    </row>
    <row r="212">
      <c r="A212" s="10" t="s">
        <v>756</v>
      </c>
      <c r="B212" s="1">
        <v>422000.0</v>
      </c>
      <c r="C212" s="1">
        <v>-5.81510305404663</v>
      </c>
      <c r="K212" s="10" t="s">
        <v>757</v>
      </c>
      <c r="L212" s="1">
        <v>424000.0</v>
      </c>
      <c r="M212" s="1">
        <v>0.749877333641052</v>
      </c>
      <c r="U212" s="10" t="s">
        <v>756</v>
      </c>
      <c r="V212" s="1">
        <v>422000.0</v>
      </c>
      <c r="W212" s="1">
        <v>3.36729526519775</v>
      </c>
    </row>
    <row r="213">
      <c r="A213" s="10" t="s">
        <v>757</v>
      </c>
      <c r="B213" s="1">
        <v>424000.0</v>
      </c>
      <c r="C213" s="1">
        <v>-5.74802303314209</v>
      </c>
      <c r="K213" s="10" t="s">
        <v>758</v>
      </c>
      <c r="L213" s="1">
        <v>426000.0</v>
      </c>
      <c r="M213" s="1">
        <v>0.760422050952911</v>
      </c>
      <c r="U213" s="10" t="s">
        <v>757</v>
      </c>
      <c r="V213" s="1">
        <v>424000.0</v>
      </c>
      <c r="W213" s="1">
        <v>3.36729526519775</v>
      </c>
    </row>
    <row r="214">
      <c r="A214" s="10" t="s">
        <v>758</v>
      </c>
      <c r="B214" s="1">
        <v>426000.0</v>
      </c>
      <c r="C214" s="1">
        <v>-6.00584459304809</v>
      </c>
      <c r="K214" s="10" t="s">
        <v>759</v>
      </c>
      <c r="L214" s="1">
        <v>428000.0</v>
      </c>
      <c r="M214" s="1">
        <v>0.785854876041412</v>
      </c>
      <c r="U214" s="10" t="s">
        <v>758</v>
      </c>
      <c r="V214" s="1">
        <v>426000.0</v>
      </c>
      <c r="W214" s="1">
        <v>3.36729526519775</v>
      </c>
    </row>
    <row r="215">
      <c r="A215" s="10" t="s">
        <v>759</v>
      </c>
      <c r="B215" s="1">
        <v>428000.0</v>
      </c>
      <c r="C215" s="1">
        <v>-5.90027809143066</v>
      </c>
      <c r="K215" s="10" t="s">
        <v>760</v>
      </c>
      <c r="L215" s="1">
        <v>430000.0</v>
      </c>
      <c r="M215" s="1">
        <v>0.8113614320755</v>
      </c>
      <c r="U215" s="10" t="s">
        <v>759</v>
      </c>
      <c r="V215" s="1">
        <v>428000.0</v>
      </c>
      <c r="W215" s="1">
        <v>3.36729526519775</v>
      </c>
    </row>
    <row r="216">
      <c r="A216" s="10" t="s">
        <v>760</v>
      </c>
      <c r="B216" s="1">
        <v>430000.0</v>
      </c>
      <c r="C216" s="1">
        <v>-5.80971002578735</v>
      </c>
      <c r="K216" s="10" t="s">
        <v>761</v>
      </c>
      <c r="L216" s="1">
        <v>432000.0</v>
      </c>
      <c r="M216" s="1">
        <v>0.819213390350341</v>
      </c>
      <c r="U216" s="10" t="s">
        <v>760</v>
      </c>
      <c r="V216" s="1">
        <v>430000.0</v>
      </c>
      <c r="W216" s="1">
        <v>3.36729526519775</v>
      </c>
    </row>
    <row r="217">
      <c r="A217" s="10" t="s">
        <v>761</v>
      </c>
      <c r="B217" s="1">
        <v>432000.0</v>
      </c>
      <c r="C217" s="1">
        <v>-6.02690935134887</v>
      </c>
      <c r="K217" s="10" t="s">
        <v>762</v>
      </c>
      <c r="L217" s="1">
        <v>434000.0</v>
      </c>
      <c r="M217" s="1">
        <v>0.777586281299591</v>
      </c>
      <c r="U217" s="10" t="s">
        <v>761</v>
      </c>
      <c r="V217" s="1">
        <v>432000.0</v>
      </c>
      <c r="W217" s="1">
        <v>3.36729526519775</v>
      </c>
    </row>
    <row r="218">
      <c r="A218" s="10" t="s">
        <v>762</v>
      </c>
      <c r="B218" s="1">
        <v>434000.0</v>
      </c>
      <c r="C218" s="1">
        <v>-5.86522340774536</v>
      </c>
      <c r="K218" s="10" t="s">
        <v>763</v>
      </c>
      <c r="L218" s="1">
        <v>436000.0</v>
      </c>
      <c r="M218" s="1">
        <v>0.772641658782959</v>
      </c>
      <c r="U218" s="10" t="s">
        <v>762</v>
      </c>
      <c r="V218" s="1">
        <v>434000.0</v>
      </c>
      <c r="W218" s="1">
        <v>3.36729526519775</v>
      </c>
    </row>
    <row r="219">
      <c r="A219" s="10" t="s">
        <v>763</v>
      </c>
      <c r="B219" s="1">
        <v>436000.0</v>
      </c>
      <c r="C219" s="1">
        <v>-5.79047966003418</v>
      </c>
      <c r="K219" s="10" t="s">
        <v>764</v>
      </c>
      <c r="L219" s="1">
        <v>438000.0</v>
      </c>
      <c r="M219" s="1">
        <v>0.816378951072692</v>
      </c>
      <c r="U219" s="10" t="s">
        <v>763</v>
      </c>
      <c r="V219" s="1">
        <v>436000.0</v>
      </c>
      <c r="W219" s="1">
        <v>3.36729526519775</v>
      </c>
    </row>
    <row r="220">
      <c r="A220" s="10" t="s">
        <v>764</v>
      </c>
      <c r="B220" s="1">
        <v>438000.0</v>
      </c>
      <c r="C220" s="1">
        <v>-5.94584369659423</v>
      </c>
      <c r="K220" s="10" t="s">
        <v>765</v>
      </c>
      <c r="L220" s="1">
        <v>440000.0</v>
      </c>
      <c r="M220" s="1">
        <v>0.761835753917694</v>
      </c>
      <c r="U220" s="10" t="s">
        <v>764</v>
      </c>
      <c r="V220" s="1">
        <v>438000.0</v>
      </c>
      <c r="W220" s="1">
        <v>3.36729526519775</v>
      </c>
    </row>
    <row r="221">
      <c r="A221" s="10" t="s">
        <v>765</v>
      </c>
      <c r="B221" s="1">
        <v>440000.0</v>
      </c>
      <c r="C221" s="1">
        <v>-5.76288700103759</v>
      </c>
      <c r="K221" s="10" t="s">
        <v>766</v>
      </c>
      <c r="L221" s="1">
        <v>442000.0</v>
      </c>
      <c r="M221" s="1">
        <v>0.796924948692321</v>
      </c>
      <c r="U221" s="10" t="s">
        <v>765</v>
      </c>
      <c r="V221" s="1">
        <v>440000.0</v>
      </c>
      <c r="W221" s="1">
        <v>3.36729526519775</v>
      </c>
    </row>
    <row r="222">
      <c r="A222" s="10" t="s">
        <v>766</v>
      </c>
      <c r="B222" s="1">
        <v>442000.0</v>
      </c>
      <c r="C222" s="1">
        <v>-5.95609664916992</v>
      </c>
      <c r="K222" s="10" t="s">
        <v>767</v>
      </c>
      <c r="L222" s="1">
        <v>444000.0</v>
      </c>
      <c r="M222" s="1">
        <v>0.817305505275726</v>
      </c>
      <c r="U222" s="10" t="s">
        <v>766</v>
      </c>
      <c r="V222" s="1">
        <v>442000.0</v>
      </c>
      <c r="W222" s="1">
        <v>3.36729526519775</v>
      </c>
    </row>
    <row r="223">
      <c r="A223" s="10" t="s">
        <v>767</v>
      </c>
      <c r="B223" s="1">
        <v>444000.0</v>
      </c>
      <c r="C223" s="1">
        <v>-5.97684621810913</v>
      </c>
      <c r="K223" s="10" t="s">
        <v>768</v>
      </c>
      <c r="L223" s="1">
        <v>446000.0</v>
      </c>
      <c r="M223" s="1">
        <v>0.786114811897277</v>
      </c>
      <c r="U223" s="10" t="s">
        <v>767</v>
      </c>
      <c r="V223" s="1">
        <v>444000.0</v>
      </c>
      <c r="W223" s="1">
        <v>3.36729526519775</v>
      </c>
    </row>
    <row r="224">
      <c r="A224" s="10" t="s">
        <v>768</v>
      </c>
      <c r="B224" s="1">
        <v>446000.0</v>
      </c>
      <c r="C224" s="1">
        <v>-5.732515335083</v>
      </c>
      <c r="K224" s="10" t="s">
        <v>769</v>
      </c>
      <c r="L224" s="1">
        <v>448000.0</v>
      </c>
      <c r="M224" s="1">
        <v>0.767126441001892</v>
      </c>
      <c r="U224" s="10" t="s">
        <v>768</v>
      </c>
      <c r="V224" s="1">
        <v>446000.0</v>
      </c>
      <c r="W224" s="1">
        <v>3.36729526519775</v>
      </c>
    </row>
    <row r="225">
      <c r="A225" s="10" t="s">
        <v>769</v>
      </c>
      <c r="B225" s="1">
        <v>448000.0</v>
      </c>
      <c r="C225" s="1">
        <v>-5.71964168548584</v>
      </c>
      <c r="K225" s="10" t="s">
        <v>770</v>
      </c>
      <c r="L225" s="1">
        <v>450000.0</v>
      </c>
      <c r="M225" s="1">
        <v>0.760239660739898</v>
      </c>
      <c r="U225" s="10" t="s">
        <v>769</v>
      </c>
      <c r="V225" s="1">
        <v>448000.0</v>
      </c>
      <c r="W225" s="1">
        <v>3.36729526519775</v>
      </c>
    </row>
    <row r="226">
      <c r="A226" s="10" t="s">
        <v>770</v>
      </c>
      <c r="B226" s="1">
        <v>450000.0</v>
      </c>
      <c r="C226" s="1">
        <v>-5.72579526901245</v>
      </c>
      <c r="K226" s="10" t="s">
        <v>771</v>
      </c>
      <c r="L226" s="1">
        <v>452000.0</v>
      </c>
      <c r="M226" s="1">
        <v>0.796983420848846</v>
      </c>
      <c r="U226" s="10" t="s">
        <v>770</v>
      </c>
      <c r="V226" s="1">
        <v>450000.0</v>
      </c>
      <c r="W226" s="1">
        <v>3.36729526519775</v>
      </c>
    </row>
    <row r="227">
      <c r="A227" s="10" t="s">
        <v>771</v>
      </c>
      <c r="B227" s="1">
        <v>452000.0</v>
      </c>
      <c r="C227" s="1">
        <v>-5.9812536239624</v>
      </c>
      <c r="K227" s="10" t="s">
        <v>772</v>
      </c>
      <c r="L227" s="1">
        <v>454000.0</v>
      </c>
      <c r="M227" s="1">
        <v>0.817433059215545</v>
      </c>
      <c r="U227" s="10" t="s">
        <v>771</v>
      </c>
      <c r="V227" s="1">
        <v>452000.0</v>
      </c>
      <c r="W227" s="1">
        <v>3.36729526519775</v>
      </c>
    </row>
    <row r="228">
      <c r="A228" s="10" t="s">
        <v>772</v>
      </c>
      <c r="B228" s="1">
        <v>454000.0</v>
      </c>
      <c r="C228" s="1">
        <v>-5.82666683197021</v>
      </c>
      <c r="K228" s="10" t="s">
        <v>773</v>
      </c>
      <c r="L228" s="1">
        <v>456000.0</v>
      </c>
      <c r="M228" s="1">
        <v>0.766396462917327</v>
      </c>
      <c r="U228" s="10" t="s">
        <v>772</v>
      </c>
      <c r="V228" s="1">
        <v>454000.0</v>
      </c>
      <c r="W228" s="1">
        <v>3.36729526519775</v>
      </c>
    </row>
    <row r="229">
      <c r="A229" s="10" t="s">
        <v>773</v>
      </c>
      <c r="B229" s="1">
        <v>456000.0</v>
      </c>
      <c r="C229" s="1">
        <v>-5.79931735992431</v>
      </c>
      <c r="K229" s="10" t="s">
        <v>774</v>
      </c>
      <c r="L229" s="1">
        <v>458000.0</v>
      </c>
      <c r="M229" s="1">
        <v>0.783547043800354</v>
      </c>
      <c r="U229" s="10" t="s">
        <v>773</v>
      </c>
      <c r="V229" s="1">
        <v>456000.0</v>
      </c>
      <c r="W229" s="1">
        <v>3.36729526519775</v>
      </c>
    </row>
    <row r="230">
      <c r="A230" s="10" t="s">
        <v>774</v>
      </c>
      <c r="B230" s="1">
        <v>458000.0</v>
      </c>
      <c r="C230" s="1">
        <v>-6.0050344467163</v>
      </c>
      <c r="K230" s="10" t="s">
        <v>775</v>
      </c>
      <c r="L230" s="1">
        <v>460000.0</v>
      </c>
      <c r="M230" s="1">
        <v>0.796027600765228</v>
      </c>
      <c r="U230" s="10" t="s">
        <v>774</v>
      </c>
      <c r="V230" s="1">
        <v>458000.0</v>
      </c>
      <c r="W230" s="1">
        <v>3.36729526519775</v>
      </c>
    </row>
    <row r="231">
      <c r="A231" s="10" t="s">
        <v>775</v>
      </c>
      <c r="B231" s="1">
        <v>460000.0</v>
      </c>
      <c r="C231" s="1">
        <v>-5.9691686630249</v>
      </c>
      <c r="K231" s="10" t="s">
        <v>776</v>
      </c>
      <c r="L231" s="1">
        <v>462000.0</v>
      </c>
      <c r="M231" s="1">
        <v>0.779027819633483</v>
      </c>
      <c r="U231" s="10" t="s">
        <v>775</v>
      </c>
      <c r="V231" s="1">
        <v>460000.0</v>
      </c>
      <c r="W231" s="1">
        <v>3.36729526519775</v>
      </c>
    </row>
    <row r="232">
      <c r="A232" s="10" t="s">
        <v>776</v>
      </c>
      <c r="B232" s="1">
        <v>462000.0</v>
      </c>
      <c r="C232" s="1">
        <v>-5.79842567443847</v>
      </c>
      <c r="K232" s="10" t="s">
        <v>777</v>
      </c>
      <c r="L232" s="1">
        <v>464000.0</v>
      </c>
      <c r="M232" s="1">
        <v>0.814576029777526</v>
      </c>
      <c r="U232" s="10" t="s">
        <v>776</v>
      </c>
      <c r="V232" s="1">
        <v>462000.0</v>
      </c>
      <c r="W232" s="1">
        <v>3.36729526519775</v>
      </c>
    </row>
    <row r="233">
      <c r="A233" s="10" t="s">
        <v>777</v>
      </c>
      <c r="B233" s="1">
        <v>464000.0</v>
      </c>
      <c r="C233" s="1">
        <v>-5.80807304382324</v>
      </c>
      <c r="K233" s="10" t="s">
        <v>778</v>
      </c>
      <c r="L233" s="1">
        <v>466000.0</v>
      </c>
      <c r="M233" s="1">
        <v>0.72684222459793</v>
      </c>
      <c r="U233" s="10" t="s">
        <v>777</v>
      </c>
      <c r="V233" s="1">
        <v>464000.0</v>
      </c>
      <c r="W233" s="1">
        <v>3.36729526519775</v>
      </c>
    </row>
    <row r="234">
      <c r="A234" s="10" t="s">
        <v>778</v>
      </c>
      <c r="B234" s="1">
        <v>466000.0</v>
      </c>
      <c r="C234" s="1">
        <v>-5.71665716171264</v>
      </c>
      <c r="K234" s="10" t="s">
        <v>779</v>
      </c>
      <c r="L234" s="1">
        <v>468000.0</v>
      </c>
      <c r="M234" s="1">
        <v>0.752280831336975</v>
      </c>
      <c r="U234" s="10" t="s">
        <v>778</v>
      </c>
      <c r="V234" s="1">
        <v>466000.0</v>
      </c>
      <c r="W234" s="1">
        <v>3.36729526519775</v>
      </c>
    </row>
    <row r="235">
      <c r="A235" s="10" t="s">
        <v>779</v>
      </c>
      <c r="B235" s="1">
        <v>468000.0</v>
      </c>
      <c r="C235" s="1">
        <v>-5.8421311378479</v>
      </c>
      <c r="K235" s="10" t="s">
        <v>780</v>
      </c>
      <c r="L235" s="1">
        <v>470000.0</v>
      </c>
      <c r="M235" s="1">
        <v>0.792112350463867</v>
      </c>
      <c r="U235" s="10" t="s">
        <v>779</v>
      </c>
      <c r="V235" s="1">
        <v>468000.0</v>
      </c>
      <c r="W235" s="1">
        <v>3.36729526519775</v>
      </c>
    </row>
    <row r="236">
      <c r="A236" s="10" t="s">
        <v>780</v>
      </c>
      <c r="B236" s="1">
        <v>470000.0</v>
      </c>
      <c r="C236" s="1">
        <v>-5.86266565322876</v>
      </c>
      <c r="K236" s="10" t="s">
        <v>781</v>
      </c>
      <c r="L236" s="1">
        <v>472000.0</v>
      </c>
      <c r="M236" s="1">
        <v>0.740815162658691</v>
      </c>
      <c r="U236" s="10" t="s">
        <v>780</v>
      </c>
      <c r="V236" s="1">
        <v>470000.0</v>
      </c>
      <c r="W236" s="1">
        <v>3.36729526519775</v>
      </c>
    </row>
    <row r="237">
      <c r="A237" s="10" t="s">
        <v>781</v>
      </c>
      <c r="B237" s="1">
        <v>472000.0</v>
      </c>
      <c r="C237" s="1">
        <v>-5.80203199386596</v>
      </c>
      <c r="K237" s="10" t="s">
        <v>782</v>
      </c>
      <c r="L237" s="1">
        <v>474000.0</v>
      </c>
      <c r="M237" s="1">
        <v>0.77847272157669</v>
      </c>
      <c r="U237" s="10" t="s">
        <v>781</v>
      </c>
      <c r="V237" s="1">
        <v>472000.0</v>
      </c>
      <c r="W237" s="1">
        <v>3.36729526519775</v>
      </c>
    </row>
    <row r="238">
      <c r="A238" s="10" t="s">
        <v>782</v>
      </c>
      <c r="B238" s="1">
        <v>474000.0</v>
      </c>
      <c r="C238" s="1">
        <v>-5.96019268035888</v>
      </c>
      <c r="K238" s="10" t="s">
        <v>783</v>
      </c>
      <c r="L238" s="1">
        <v>476000.0</v>
      </c>
      <c r="M238" s="1">
        <v>0.781117558479309</v>
      </c>
      <c r="U238" s="10" t="s">
        <v>782</v>
      </c>
      <c r="V238" s="1">
        <v>474000.0</v>
      </c>
      <c r="W238" s="1">
        <v>3.36729526519775</v>
      </c>
    </row>
    <row r="239">
      <c r="A239" s="10" t="s">
        <v>783</v>
      </c>
      <c r="B239" s="1">
        <v>476000.0</v>
      </c>
      <c r="C239" s="1">
        <v>-5.81346654891967</v>
      </c>
      <c r="K239" s="10" t="s">
        <v>784</v>
      </c>
      <c r="L239" s="1">
        <v>478000.0</v>
      </c>
      <c r="M239" s="1">
        <v>0.783414125442504</v>
      </c>
      <c r="U239" s="10" t="s">
        <v>783</v>
      </c>
      <c r="V239" s="1">
        <v>476000.0</v>
      </c>
      <c r="W239" s="1">
        <v>3.36729526519775</v>
      </c>
    </row>
    <row r="240">
      <c r="A240" s="10" t="s">
        <v>784</v>
      </c>
      <c r="B240" s="1">
        <v>478000.0</v>
      </c>
      <c r="C240" s="1">
        <v>-5.88892221450805</v>
      </c>
      <c r="K240" s="10" t="s">
        <v>785</v>
      </c>
      <c r="L240" s="1">
        <v>480000.0</v>
      </c>
      <c r="M240" s="1">
        <v>0.800166606903076</v>
      </c>
      <c r="U240" s="10" t="s">
        <v>784</v>
      </c>
      <c r="V240" s="1">
        <v>478000.0</v>
      </c>
      <c r="W240" s="1">
        <v>3.36729526519775</v>
      </c>
    </row>
    <row r="241">
      <c r="A241" s="10" t="s">
        <v>785</v>
      </c>
      <c r="B241" s="1">
        <v>480000.0</v>
      </c>
      <c r="C241" s="1">
        <v>-5.82196521759033</v>
      </c>
      <c r="K241" s="10" t="s">
        <v>786</v>
      </c>
      <c r="L241" s="1">
        <v>482000.0</v>
      </c>
      <c r="M241" s="1">
        <v>0.741059422492981</v>
      </c>
      <c r="U241" s="10" t="s">
        <v>785</v>
      </c>
      <c r="V241" s="1">
        <v>480000.0</v>
      </c>
      <c r="W241" s="1">
        <v>3.36729526519775</v>
      </c>
    </row>
    <row r="242">
      <c r="A242" s="10" t="s">
        <v>786</v>
      </c>
      <c r="B242" s="1">
        <v>482000.0</v>
      </c>
      <c r="C242" s="1">
        <v>-5.75674962997436</v>
      </c>
      <c r="K242" s="10" t="s">
        <v>787</v>
      </c>
      <c r="L242" s="1">
        <v>484000.0</v>
      </c>
      <c r="M242" s="1">
        <v>0.794949114322662</v>
      </c>
      <c r="U242" s="10" t="s">
        <v>786</v>
      </c>
      <c r="V242" s="1">
        <v>482000.0</v>
      </c>
      <c r="W242" s="1">
        <v>3.36729526519775</v>
      </c>
    </row>
    <row r="243">
      <c r="A243" s="10" t="s">
        <v>787</v>
      </c>
      <c r="B243" s="1">
        <v>484000.0</v>
      </c>
      <c r="C243" s="1">
        <v>-5.67114639282226</v>
      </c>
      <c r="K243" s="10" t="s">
        <v>788</v>
      </c>
      <c r="L243" s="1">
        <v>486000.0</v>
      </c>
      <c r="M243" s="1">
        <v>0.80111539363861</v>
      </c>
      <c r="U243" s="10" t="s">
        <v>787</v>
      </c>
      <c r="V243" s="1">
        <v>484000.0</v>
      </c>
      <c r="W243" s="1">
        <v>3.36729526519775</v>
      </c>
    </row>
    <row r="244">
      <c r="A244" s="10" t="s">
        <v>788</v>
      </c>
      <c r="B244" s="1">
        <v>486000.0</v>
      </c>
      <c r="C244" s="1">
        <v>-5.84222650527954</v>
      </c>
      <c r="K244" s="10" t="s">
        <v>789</v>
      </c>
      <c r="L244" s="1">
        <v>488000.0</v>
      </c>
      <c r="M244" s="1">
        <v>0.767544448375701</v>
      </c>
      <c r="U244" s="10" t="s">
        <v>788</v>
      </c>
      <c r="V244" s="1">
        <v>486000.0</v>
      </c>
      <c r="W244" s="1">
        <v>3.36729526519775</v>
      </c>
    </row>
    <row r="245">
      <c r="A245" s="10" t="s">
        <v>789</v>
      </c>
      <c r="B245" s="1">
        <v>488000.0</v>
      </c>
      <c r="C245" s="1">
        <v>-5.88869953155517</v>
      </c>
      <c r="K245" s="10" t="s">
        <v>790</v>
      </c>
      <c r="L245" s="1">
        <v>490000.0</v>
      </c>
      <c r="M245" s="1">
        <v>0.803829908370971</v>
      </c>
      <c r="U245" s="10" t="s">
        <v>789</v>
      </c>
      <c r="V245" s="1">
        <v>488000.0</v>
      </c>
      <c r="W245" s="1">
        <v>3.36729526519775</v>
      </c>
    </row>
    <row r="246">
      <c r="A246" s="10" t="s">
        <v>790</v>
      </c>
      <c r="B246" s="1">
        <v>490000.0</v>
      </c>
      <c r="C246" s="1">
        <v>-6.07432889938354</v>
      </c>
      <c r="K246" s="10" t="s">
        <v>791</v>
      </c>
      <c r="L246" s="1">
        <v>492000.0</v>
      </c>
      <c r="M246" s="1">
        <v>0.750388503074646</v>
      </c>
      <c r="U246" s="10" t="s">
        <v>790</v>
      </c>
      <c r="V246" s="1">
        <v>490000.0</v>
      </c>
      <c r="W246" s="1">
        <v>3.36729526519775</v>
      </c>
    </row>
    <row r="247">
      <c r="A247" s="10" t="s">
        <v>791</v>
      </c>
      <c r="B247" s="1">
        <v>492000.0</v>
      </c>
      <c r="C247" s="1">
        <v>-5.83537626266479</v>
      </c>
      <c r="K247" s="10" t="s">
        <v>792</v>
      </c>
      <c r="L247" s="1">
        <v>494000.0</v>
      </c>
      <c r="M247" s="1">
        <v>0.778717041015625</v>
      </c>
      <c r="U247" s="10" t="s">
        <v>791</v>
      </c>
      <c r="V247" s="1">
        <v>492000.0</v>
      </c>
      <c r="W247" s="1">
        <v>3.36729526519775</v>
      </c>
    </row>
    <row r="248">
      <c r="A248" s="10" t="s">
        <v>792</v>
      </c>
      <c r="B248" s="1">
        <v>494000.0</v>
      </c>
      <c r="C248" s="1">
        <v>-5.91031980514526</v>
      </c>
      <c r="K248" s="10" t="s">
        <v>793</v>
      </c>
      <c r="L248" s="1">
        <v>496000.0</v>
      </c>
      <c r="M248" s="1">
        <v>0.742890417575836</v>
      </c>
      <c r="U248" s="10" t="s">
        <v>792</v>
      </c>
      <c r="V248" s="1">
        <v>494000.0</v>
      </c>
      <c r="W248" s="1">
        <v>3.36729526519775</v>
      </c>
    </row>
    <row r="249">
      <c r="A249" s="10" t="s">
        <v>793</v>
      </c>
      <c r="B249" s="1">
        <v>496000.0</v>
      </c>
      <c r="C249" s="1">
        <v>-5.88687849044799</v>
      </c>
      <c r="K249" s="10" t="s">
        <v>794</v>
      </c>
      <c r="L249" s="1">
        <v>498000.0</v>
      </c>
      <c r="M249" s="1">
        <v>0.769575059413909</v>
      </c>
      <c r="U249" s="10" t="s">
        <v>793</v>
      </c>
      <c r="V249" s="1">
        <v>496000.0</v>
      </c>
      <c r="W249" s="1">
        <v>3.36729526519775</v>
      </c>
    </row>
    <row r="250">
      <c r="A250" s="10" t="s">
        <v>794</v>
      </c>
      <c r="B250" s="1">
        <v>498000.0</v>
      </c>
      <c r="C250" s="1">
        <v>-5.75019121170043</v>
      </c>
      <c r="K250" s="10" t="s">
        <v>795</v>
      </c>
      <c r="L250" s="1">
        <v>500000.0</v>
      </c>
      <c r="M250" s="1">
        <v>0.76240587234497</v>
      </c>
      <c r="U250" s="10" t="s">
        <v>794</v>
      </c>
      <c r="V250" s="1">
        <v>498000.0</v>
      </c>
      <c r="W250" s="1">
        <v>3.36729526519775</v>
      </c>
    </row>
    <row r="251">
      <c r="A251" s="10" t="s">
        <v>795</v>
      </c>
      <c r="B251" s="1">
        <v>500000.0</v>
      </c>
      <c r="C251" s="1">
        <v>-5.85284805297851</v>
      </c>
      <c r="L251" s="11"/>
      <c r="M251" s="11"/>
      <c r="U251" s="10" t="s">
        <v>795</v>
      </c>
      <c r="V251" s="1">
        <v>500000.0</v>
      </c>
      <c r="W251" s="1">
        <v>3.36729526519775</v>
      </c>
    </row>
    <row r="252">
      <c r="B252" s="11"/>
      <c r="C252" s="11"/>
      <c r="L252" s="11"/>
      <c r="M252" s="11"/>
      <c r="V252" s="11"/>
      <c r="W252" s="11"/>
    </row>
    <row r="253">
      <c r="B253" s="11"/>
      <c r="C253" s="11"/>
      <c r="L253" s="11"/>
      <c r="M253" s="11"/>
      <c r="V253" s="11"/>
      <c r="W253" s="11"/>
    </row>
    <row r="254">
      <c r="B254" s="11"/>
      <c r="C254" s="11"/>
      <c r="L254" s="11"/>
      <c r="M254" s="11"/>
      <c r="V254" s="11"/>
      <c r="W254" s="11"/>
    </row>
    <row r="255">
      <c r="B255" s="11"/>
      <c r="C255" s="11"/>
      <c r="L255" s="11"/>
      <c r="M255" s="11"/>
      <c r="V255" s="11"/>
      <c r="W255" s="11"/>
    </row>
    <row r="256">
      <c r="B256" s="11"/>
      <c r="C256" s="11"/>
      <c r="L256" s="11"/>
      <c r="M256" s="11"/>
      <c r="V256" s="11"/>
      <c r="W256" s="11"/>
    </row>
    <row r="257">
      <c r="B257" s="11"/>
      <c r="C257" s="11"/>
      <c r="L257" s="11"/>
      <c r="M257" s="11"/>
      <c r="V257" s="11"/>
      <c r="W257" s="11"/>
    </row>
    <row r="258">
      <c r="B258" s="11"/>
      <c r="C258" s="11"/>
      <c r="L258" s="11"/>
      <c r="M258" s="11"/>
      <c r="V258" s="11"/>
      <c r="W258" s="11"/>
    </row>
    <row r="259">
      <c r="B259" s="11"/>
      <c r="C259" s="11"/>
      <c r="L259" s="11"/>
      <c r="M259" s="11"/>
      <c r="V259" s="11"/>
      <c r="W259" s="11"/>
    </row>
    <row r="260">
      <c r="B260" s="11"/>
      <c r="C260" s="11"/>
      <c r="L260" s="11"/>
      <c r="M260" s="11"/>
      <c r="V260" s="11"/>
      <c r="W260" s="11"/>
    </row>
    <row r="261">
      <c r="B261" s="11"/>
      <c r="C261" s="11"/>
      <c r="L261" s="11"/>
      <c r="M261" s="11"/>
      <c r="V261" s="11"/>
      <c r="W261" s="11"/>
    </row>
    <row r="262">
      <c r="B262" s="11"/>
      <c r="C262" s="11"/>
      <c r="L262" s="11"/>
      <c r="M262" s="11"/>
      <c r="V262" s="11"/>
      <c r="W262" s="11"/>
    </row>
    <row r="263">
      <c r="B263" s="11"/>
      <c r="C263" s="11"/>
      <c r="L263" s="11"/>
      <c r="M263" s="11"/>
      <c r="V263" s="11"/>
      <c r="W263" s="11"/>
    </row>
    <row r="264">
      <c r="B264" s="11"/>
      <c r="C264" s="11"/>
      <c r="L264" s="11"/>
      <c r="M264" s="11"/>
      <c r="V264" s="11"/>
      <c r="W264" s="11"/>
    </row>
    <row r="265">
      <c r="B265" s="11"/>
      <c r="C265" s="11"/>
      <c r="L265" s="11"/>
      <c r="M265" s="11"/>
      <c r="V265" s="11"/>
      <c r="W265" s="11"/>
    </row>
    <row r="266">
      <c r="B266" s="11"/>
      <c r="C266" s="11"/>
      <c r="L266" s="11"/>
      <c r="M266" s="11"/>
      <c r="V266" s="11"/>
      <c r="W266" s="11"/>
    </row>
    <row r="267">
      <c r="B267" s="11"/>
      <c r="C267" s="11"/>
      <c r="L267" s="11"/>
      <c r="M267" s="11"/>
      <c r="V267" s="11"/>
      <c r="W267" s="11"/>
    </row>
    <row r="268">
      <c r="B268" s="11"/>
      <c r="C268" s="11"/>
      <c r="L268" s="11"/>
      <c r="M268" s="11"/>
      <c r="V268" s="11"/>
      <c r="W268" s="11"/>
    </row>
    <row r="269">
      <c r="B269" s="11"/>
      <c r="C269" s="11"/>
      <c r="L269" s="11"/>
      <c r="M269" s="11"/>
      <c r="V269" s="11"/>
      <c r="W269" s="11"/>
    </row>
    <row r="270">
      <c r="B270" s="11"/>
      <c r="C270" s="11"/>
      <c r="L270" s="11"/>
      <c r="M270" s="11"/>
      <c r="V270" s="11"/>
      <c r="W270" s="11"/>
    </row>
    <row r="271">
      <c r="B271" s="11"/>
      <c r="C271" s="11"/>
      <c r="L271" s="11"/>
      <c r="M271" s="11"/>
      <c r="V271" s="11"/>
      <c r="W271" s="11"/>
    </row>
    <row r="272">
      <c r="B272" s="11"/>
      <c r="C272" s="11"/>
      <c r="L272" s="11"/>
      <c r="M272" s="11"/>
      <c r="V272" s="11"/>
      <c r="W272" s="11"/>
    </row>
    <row r="273">
      <c r="B273" s="11"/>
      <c r="C273" s="11"/>
      <c r="L273" s="11"/>
      <c r="M273" s="11"/>
      <c r="V273" s="11"/>
      <c r="W273" s="11"/>
    </row>
    <row r="274">
      <c r="B274" s="11"/>
      <c r="C274" s="11"/>
      <c r="L274" s="11"/>
      <c r="M274" s="11"/>
      <c r="V274" s="11"/>
      <c r="W274" s="11"/>
    </row>
    <row r="275">
      <c r="B275" s="11"/>
      <c r="C275" s="11"/>
      <c r="L275" s="11"/>
      <c r="M275" s="11"/>
      <c r="V275" s="11"/>
      <c r="W275" s="11"/>
    </row>
    <row r="276">
      <c r="B276" s="11"/>
      <c r="C276" s="11"/>
      <c r="L276" s="11"/>
      <c r="M276" s="11"/>
      <c r="V276" s="11"/>
      <c r="W276" s="11"/>
    </row>
    <row r="277">
      <c r="B277" s="11"/>
      <c r="C277" s="11"/>
      <c r="L277" s="11"/>
      <c r="M277" s="11"/>
      <c r="V277" s="11"/>
      <c r="W277" s="11"/>
    </row>
    <row r="278">
      <c r="B278" s="11"/>
      <c r="C278" s="11"/>
      <c r="L278" s="11"/>
      <c r="M278" s="11"/>
      <c r="V278" s="11"/>
      <c r="W278" s="11"/>
    </row>
    <row r="279">
      <c r="B279" s="11"/>
      <c r="C279" s="11"/>
      <c r="L279" s="11"/>
      <c r="M279" s="11"/>
      <c r="V279" s="11"/>
      <c r="W279" s="11"/>
    </row>
    <row r="280">
      <c r="B280" s="11"/>
      <c r="C280" s="11"/>
      <c r="L280" s="11"/>
      <c r="M280" s="11"/>
      <c r="V280" s="11"/>
      <c r="W280" s="11"/>
    </row>
    <row r="281">
      <c r="B281" s="11"/>
      <c r="C281" s="11"/>
      <c r="L281" s="11"/>
      <c r="M281" s="11"/>
      <c r="V281" s="11"/>
      <c r="W281" s="11"/>
    </row>
    <row r="282">
      <c r="B282" s="11"/>
      <c r="C282" s="11"/>
      <c r="L282" s="11"/>
      <c r="M282" s="11"/>
      <c r="V282" s="11"/>
      <c r="W282" s="11"/>
    </row>
    <row r="283">
      <c r="B283" s="11"/>
      <c r="C283" s="11"/>
      <c r="L283" s="11"/>
      <c r="M283" s="11"/>
      <c r="V283" s="11"/>
      <c r="W283" s="11"/>
    </row>
    <row r="284">
      <c r="B284" s="11"/>
      <c r="C284" s="11"/>
      <c r="L284" s="11"/>
      <c r="M284" s="11"/>
      <c r="V284" s="11"/>
      <c r="W284" s="11"/>
    </row>
    <row r="285">
      <c r="B285" s="11"/>
      <c r="C285" s="11"/>
      <c r="L285" s="11"/>
      <c r="M285" s="11"/>
      <c r="V285" s="11"/>
      <c r="W285" s="11"/>
    </row>
    <row r="286">
      <c r="B286" s="11"/>
      <c r="C286" s="11"/>
      <c r="L286" s="11"/>
      <c r="M286" s="11"/>
      <c r="V286" s="11"/>
      <c r="W286" s="11"/>
    </row>
    <row r="287">
      <c r="B287" s="11"/>
      <c r="C287" s="11"/>
      <c r="L287" s="11"/>
      <c r="M287" s="11"/>
      <c r="V287" s="11"/>
      <c r="W287" s="11"/>
    </row>
    <row r="288">
      <c r="B288" s="11"/>
      <c r="C288" s="11"/>
      <c r="L288" s="11"/>
      <c r="M288" s="11"/>
      <c r="V288" s="11"/>
      <c r="W288" s="11"/>
    </row>
    <row r="289">
      <c r="B289" s="11"/>
      <c r="C289" s="11"/>
      <c r="L289" s="11"/>
      <c r="M289" s="11"/>
      <c r="V289" s="11"/>
      <c r="W289" s="11"/>
    </row>
    <row r="290">
      <c r="B290" s="11"/>
      <c r="C290" s="11"/>
      <c r="L290" s="11"/>
      <c r="M290" s="11"/>
      <c r="V290" s="11"/>
      <c r="W290" s="11"/>
    </row>
    <row r="291">
      <c r="B291" s="11"/>
      <c r="C291" s="11"/>
      <c r="L291" s="11"/>
      <c r="M291" s="11"/>
      <c r="V291" s="11"/>
      <c r="W291" s="11"/>
    </row>
    <row r="292">
      <c r="B292" s="11"/>
      <c r="C292" s="11"/>
      <c r="L292" s="11"/>
      <c r="M292" s="11"/>
      <c r="V292" s="11"/>
      <c r="W292" s="11"/>
    </row>
    <row r="293">
      <c r="B293" s="11"/>
      <c r="C293" s="11"/>
      <c r="L293" s="11"/>
      <c r="M293" s="11"/>
      <c r="V293" s="11"/>
      <c r="W293" s="11"/>
    </row>
    <row r="294">
      <c r="B294" s="11"/>
      <c r="C294" s="11"/>
      <c r="L294" s="11"/>
      <c r="M294" s="11"/>
      <c r="V294" s="11"/>
      <c r="W294" s="11"/>
    </row>
    <row r="295">
      <c r="B295" s="11"/>
      <c r="C295" s="11"/>
      <c r="L295" s="11"/>
      <c r="M295" s="11"/>
      <c r="V295" s="11"/>
      <c r="W295" s="11"/>
    </row>
    <row r="296">
      <c r="B296" s="11"/>
      <c r="C296" s="11"/>
      <c r="L296" s="11"/>
      <c r="M296" s="11"/>
      <c r="V296" s="11"/>
      <c r="W296" s="11"/>
    </row>
    <row r="297">
      <c r="B297" s="11"/>
      <c r="C297" s="11"/>
      <c r="L297" s="11"/>
      <c r="M297" s="11"/>
      <c r="V297" s="11"/>
      <c r="W297" s="11"/>
    </row>
    <row r="298">
      <c r="B298" s="11"/>
      <c r="C298" s="11"/>
      <c r="L298" s="11"/>
      <c r="M298" s="11"/>
      <c r="V298" s="11"/>
      <c r="W298" s="11"/>
    </row>
    <row r="299">
      <c r="B299" s="11"/>
      <c r="C299" s="11"/>
      <c r="L299" s="11"/>
      <c r="M299" s="11"/>
      <c r="V299" s="11"/>
      <c r="W299" s="11"/>
    </row>
    <row r="300">
      <c r="B300" s="11"/>
      <c r="C300" s="11"/>
      <c r="L300" s="11"/>
      <c r="M300" s="11"/>
      <c r="V300" s="11"/>
      <c r="W300" s="11"/>
    </row>
    <row r="301">
      <c r="B301" s="11"/>
      <c r="C301" s="11"/>
      <c r="L301" s="11"/>
      <c r="M301" s="11"/>
      <c r="V301" s="11"/>
      <c r="W301" s="11"/>
    </row>
    <row r="302">
      <c r="B302" s="11"/>
      <c r="C302" s="11"/>
      <c r="L302" s="11"/>
      <c r="M302" s="11"/>
      <c r="V302" s="11"/>
      <c r="W302" s="11"/>
    </row>
    <row r="303">
      <c r="B303" s="11"/>
      <c r="C303" s="11"/>
      <c r="L303" s="11"/>
      <c r="M303" s="11"/>
      <c r="V303" s="11"/>
      <c r="W303" s="11"/>
    </row>
    <row r="304">
      <c r="B304" s="11"/>
      <c r="C304" s="11"/>
      <c r="L304" s="11"/>
      <c r="M304" s="11"/>
      <c r="V304" s="11"/>
      <c r="W304" s="11"/>
    </row>
    <row r="305">
      <c r="B305" s="11"/>
      <c r="C305" s="11"/>
      <c r="L305" s="11"/>
      <c r="M305" s="11"/>
      <c r="V305" s="11"/>
      <c r="W305" s="11"/>
    </row>
    <row r="306">
      <c r="B306" s="11"/>
      <c r="C306" s="11"/>
      <c r="L306" s="11"/>
      <c r="M306" s="11"/>
      <c r="V306" s="11"/>
      <c r="W306" s="11"/>
    </row>
    <row r="307">
      <c r="B307" s="11"/>
      <c r="C307" s="11"/>
      <c r="L307" s="11"/>
      <c r="M307" s="11"/>
      <c r="V307" s="11"/>
      <c r="W307" s="11"/>
    </row>
    <row r="308">
      <c r="B308" s="11"/>
      <c r="C308" s="11"/>
      <c r="L308" s="11"/>
      <c r="M308" s="11"/>
      <c r="V308" s="11"/>
      <c r="W308" s="11"/>
    </row>
    <row r="309">
      <c r="B309" s="11"/>
      <c r="C309" s="11"/>
      <c r="L309" s="11"/>
      <c r="M309" s="11"/>
      <c r="V309" s="11"/>
      <c r="W309" s="11"/>
    </row>
    <row r="310">
      <c r="B310" s="11"/>
      <c r="C310" s="11"/>
      <c r="L310" s="11"/>
      <c r="M310" s="11"/>
      <c r="V310" s="11"/>
      <c r="W310" s="11"/>
    </row>
    <row r="311">
      <c r="B311" s="11"/>
      <c r="C311" s="11"/>
      <c r="L311" s="11"/>
      <c r="M311" s="11"/>
      <c r="V311" s="11"/>
      <c r="W311" s="11"/>
    </row>
    <row r="312">
      <c r="B312" s="11"/>
      <c r="C312" s="11"/>
      <c r="L312" s="11"/>
      <c r="M312" s="11"/>
      <c r="V312" s="11"/>
      <c r="W312" s="11"/>
    </row>
    <row r="313">
      <c r="B313" s="11"/>
      <c r="C313" s="11"/>
      <c r="L313" s="11"/>
      <c r="M313" s="11"/>
      <c r="V313" s="11"/>
      <c r="W313" s="11"/>
    </row>
    <row r="314">
      <c r="B314" s="11"/>
      <c r="C314" s="11"/>
      <c r="L314" s="11"/>
      <c r="M314" s="11"/>
      <c r="V314" s="11"/>
      <c r="W314" s="11"/>
    </row>
    <row r="315">
      <c r="B315" s="11"/>
      <c r="C315" s="11"/>
      <c r="L315" s="11"/>
      <c r="M315" s="11"/>
      <c r="V315" s="11"/>
      <c r="W315" s="11"/>
    </row>
    <row r="316">
      <c r="B316" s="11"/>
      <c r="C316" s="11"/>
      <c r="L316" s="11"/>
      <c r="M316" s="11"/>
      <c r="V316" s="11"/>
      <c r="W316" s="11"/>
    </row>
    <row r="317">
      <c r="B317" s="11"/>
      <c r="C317" s="11"/>
      <c r="L317" s="11"/>
      <c r="M317" s="11"/>
      <c r="V317" s="11"/>
      <c r="W317" s="11"/>
    </row>
    <row r="318">
      <c r="B318" s="11"/>
      <c r="C318" s="11"/>
      <c r="L318" s="11"/>
      <c r="M318" s="11"/>
      <c r="V318" s="11"/>
      <c r="W318" s="11"/>
    </row>
    <row r="319">
      <c r="B319" s="11"/>
      <c r="C319" s="11"/>
      <c r="L319" s="11"/>
      <c r="M319" s="11"/>
      <c r="V319" s="11"/>
      <c r="W319" s="11"/>
    </row>
    <row r="320">
      <c r="B320" s="11"/>
      <c r="C320" s="11"/>
      <c r="L320" s="11"/>
      <c r="M320" s="11"/>
      <c r="V320" s="11"/>
      <c r="W320" s="11"/>
    </row>
    <row r="321">
      <c r="B321" s="11"/>
      <c r="C321" s="11"/>
      <c r="L321" s="11"/>
      <c r="M321" s="11"/>
      <c r="V321" s="11"/>
      <c r="W321" s="11"/>
    </row>
    <row r="322">
      <c r="B322" s="11"/>
      <c r="C322" s="11"/>
      <c r="L322" s="11"/>
      <c r="M322" s="11"/>
      <c r="V322" s="11"/>
      <c r="W322" s="11"/>
    </row>
    <row r="323">
      <c r="B323" s="11"/>
      <c r="C323" s="11"/>
      <c r="L323" s="11"/>
      <c r="M323" s="11"/>
      <c r="V323" s="11"/>
      <c r="W323" s="11"/>
    </row>
    <row r="324">
      <c r="B324" s="11"/>
      <c r="C324" s="11"/>
      <c r="L324" s="11"/>
      <c r="M324" s="11"/>
      <c r="V324" s="11"/>
      <c r="W324" s="11"/>
    </row>
    <row r="325">
      <c r="B325" s="11"/>
      <c r="C325" s="11"/>
      <c r="L325" s="11"/>
      <c r="M325" s="11"/>
      <c r="V325" s="11"/>
      <c r="W325" s="11"/>
    </row>
    <row r="326">
      <c r="B326" s="11"/>
      <c r="C326" s="11"/>
      <c r="L326" s="11"/>
      <c r="M326" s="11"/>
      <c r="V326" s="11"/>
      <c r="W326" s="11"/>
    </row>
    <row r="327">
      <c r="B327" s="11"/>
      <c r="C327" s="11"/>
      <c r="L327" s="11"/>
      <c r="M327" s="11"/>
      <c r="V327" s="11"/>
      <c r="W327" s="11"/>
    </row>
    <row r="328">
      <c r="B328" s="11"/>
      <c r="C328" s="11"/>
      <c r="L328" s="11"/>
      <c r="M328" s="11"/>
      <c r="V328" s="11"/>
      <c r="W328" s="11"/>
    </row>
    <row r="329">
      <c r="B329" s="11"/>
      <c r="C329" s="11"/>
      <c r="L329" s="11"/>
      <c r="M329" s="11"/>
      <c r="V329" s="11"/>
      <c r="W329" s="11"/>
    </row>
    <row r="330">
      <c r="B330" s="11"/>
      <c r="C330" s="11"/>
      <c r="L330" s="11"/>
      <c r="M330" s="11"/>
      <c r="V330" s="11"/>
      <c r="W330" s="11"/>
    </row>
    <row r="331">
      <c r="B331" s="11"/>
      <c r="C331" s="11"/>
      <c r="L331" s="11"/>
      <c r="M331" s="11"/>
      <c r="V331" s="11"/>
      <c r="W331" s="11"/>
    </row>
    <row r="332">
      <c r="B332" s="11"/>
      <c r="C332" s="11"/>
      <c r="L332" s="11"/>
      <c r="M332" s="11"/>
      <c r="V332" s="11"/>
      <c r="W332" s="11"/>
    </row>
    <row r="333">
      <c r="B333" s="11"/>
      <c r="C333" s="11"/>
      <c r="L333" s="11"/>
      <c r="M333" s="11"/>
      <c r="V333" s="11"/>
      <c r="W333" s="11"/>
    </row>
    <row r="334">
      <c r="B334" s="11"/>
      <c r="C334" s="11"/>
      <c r="L334" s="11"/>
      <c r="M334" s="11"/>
      <c r="V334" s="11"/>
      <c r="W334" s="11"/>
    </row>
    <row r="335">
      <c r="B335" s="11"/>
      <c r="C335" s="11"/>
      <c r="L335" s="11"/>
      <c r="M335" s="11"/>
      <c r="V335" s="11"/>
      <c r="W335" s="11"/>
    </row>
    <row r="336">
      <c r="B336" s="11"/>
      <c r="C336" s="11"/>
      <c r="L336" s="11"/>
      <c r="M336" s="11"/>
      <c r="V336" s="11"/>
      <c r="W336" s="11"/>
    </row>
    <row r="337">
      <c r="B337" s="11"/>
      <c r="C337" s="11"/>
      <c r="L337" s="11"/>
      <c r="M337" s="11"/>
      <c r="V337" s="11"/>
      <c r="W337" s="11"/>
    </row>
    <row r="338">
      <c r="B338" s="11"/>
      <c r="C338" s="11"/>
      <c r="L338" s="11"/>
      <c r="M338" s="11"/>
      <c r="V338" s="11"/>
      <c r="W338" s="11"/>
    </row>
    <row r="339">
      <c r="B339" s="11"/>
      <c r="C339" s="11"/>
      <c r="L339" s="11"/>
      <c r="M339" s="11"/>
      <c r="V339" s="11"/>
      <c r="W339" s="11"/>
    </row>
    <row r="340">
      <c r="B340" s="11"/>
      <c r="C340" s="11"/>
      <c r="L340" s="11"/>
      <c r="M340" s="11"/>
      <c r="V340" s="11"/>
      <c r="W340" s="11"/>
    </row>
    <row r="341">
      <c r="B341" s="11"/>
      <c r="C341" s="11"/>
      <c r="L341" s="11"/>
      <c r="M341" s="11"/>
      <c r="V341" s="11"/>
      <c r="W341" s="11"/>
    </row>
    <row r="342">
      <c r="B342" s="11"/>
      <c r="C342" s="11"/>
      <c r="L342" s="11"/>
      <c r="M342" s="11"/>
      <c r="V342" s="11"/>
      <c r="W342" s="11"/>
    </row>
    <row r="343">
      <c r="B343" s="11"/>
      <c r="C343" s="11"/>
      <c r="L343" s="11"/>
      <c r="M343" s="11"/>
      <c r="V343" s="11"/>
      <c r="W343" s="11"/>
    </row>
    <row r="344">
      <c r="B344" s="11"/>
      <c r="C344" s="11"/>
      <c r="L344" s="11"/>
      <c r="M344" s="11"/>
      <c r="V344" s="11"/>
      <c r="W344" s="11"/>
    </row>
    <row r="345">
      <c r="B345" s="11"/>
      <c r="C345" s="11"/>
      <c r="L345" s="11"/>
      <c r="M345" s="11"/>
      <c r="V345" s="11"/>
      <c r="W345" s="11"/>
    </row>
    <row r="346">
      <c r="B346" s="11"/>
      <c r="C346" s="11"/>
      <c r="L346" s="11"/>
      <c r="M346" s="11"/>
      <c r="V346" s="11"/>
      <c r="W346" s="11"/>
    </row>
    <row r="347">
      <c r="B347" s="11"/>
      <c r="C347" s="11"/>
      <c r="L347" s="11"/>
      <c r="M347" s="11"/>
      <c r="V347" s="11"/>
      <c r="W347" s="11"/>
    </row>
    <row r="348">
      <c r="B348" s="11"/>
      <c r="C348" s="11"/>
      <c r="L348" s="11"/>
      <c r="M348" s="11"/>
      <c r="V348" s="11"/>
      <c r="W348" s="11"/>
    </row>
    <row r="349">
      <c r="B349" s="11"/>
      <c r="C349" s="11"/>
      <c r="L349" s="11"/>
      <c r="M349" s="11"/>
      <c r="V349" s="11"/>
      <c r="W349" s="11"/>
    </row>
    <row r="350">
      <c r="B350" s="11"/>
      <c r="C350" s="11"/>
      <c r="L350" s="11"/>
      <c r="M350" s="11"/>
      <c r="V350" s="11"/>
      <c r="W350" s="11"/>
    </row>
    <row r="351">
      <c r="B351" s="11"/>
      <c r="C351" s="11"/>
      <c r="L351" s="11"/>
      <c r="M351" s="11"/>
      <c r="V351" s="11"/>
      <c r="W351" s="11"/>
    </row>
    <row r="352">
      <c r="B352" s="11"/>
      <c r="C352" s="11"/>
      <c r="L352" s="11"/>
      <c r="M352" s="11"/>
      <c r="V352" s="11"/>
      <c r="W352" s="11"/>
    </row>
    <row r="353">
      <c r="B353" s="11"/>
      <c r="C353" s="11"/>
      <c r="L353" s="11"/>
      <c r="M353" s="11"/>
      <c r="V353" s="11"/>
      <c r="W353" s="11"/>
    </row>
    <row r="354">
      <c r="B354" s="11"/>
      <c r="C354" s="11"/>
      <c r="L354" s="11"/>
      <c r="M354" s="11"/>
      <c r="V354" s="11"/>
      <c r="W354" s="11"/>
    </row>
    <row r="355">
      <c r="B355" s="11"/>
      <c r="C355" s="11"/>
      <c r="L355" s="11"/>
      <c r="M355" s="11"/>
      <c r="V355" s="11"/>
      <c r="W355" s="11"/>
    </row>
    <row r="356">
      <c r="B356" s="11"/>
      <c r="C356" s="11"/>
      <c r="L356" s="11"/>
      <c r="M356" s="11"/>
      <c r="V356" s="11"/>
      <c r="W356" s="11"/>
    </row>
    <row r="357">
      <c r="B357" s="11"/>
      <c r="C357" s="11"/>
      <c r="L357" s="11"/>
      <c r="M357" s="11"/>
      <c r="V357" s="11"/>
      <c r="W357" s="11"/>
    </row>
    <row r="358">
      <c r="B358" s="11"/>
      <c r="C358" s="11"/>
      <c r="L358" s="11"/>
      <c r="M358" s="11"/>
      <c r="V358" s="11"/>
      <c r="W358" s="11"/>
    </row>
    <row r="359">
      <c r="B359" s="11"/>
      <c r="C359" s="11"/>
      <c r="L359" s="11"/>
      <c r="M359" s="11"/>
      <c r="V359" s="11"/>
      <c r="W359" s="11"/>
    </row>
    <row r="360">
      <c r="B360" s="11"/>
      <c r="C360" s="11"/>
      <c r="L360" s="11"/>
      <c r="M360" s="11"/>
      <c r="V360" s="11"/>
      <c r="W360" s="11"/>
    </row>
    <row r="361">
      <c r="B361" s="11"/>
      <c r="C361" s="11"/>
      <c r="L361" s="11"/>
      <c r="M361" s="11"/>
      <c r="V361" s="11"/>
      <c r="W361" s="11"/>
    </row>
    <row r="362">
      <c r="B362" s="11"/>
      <c r="C362" s="11"/>
      <c r="L362" s="11"/>
      <c r="M362" s="11"/>
      <c r="V362" s="11"/>
      <c r="W362" s="11"/>
    </row>
    <row r="363">
      <c r="B363" s="11"/>
      <c r="C363" s="11"/>
      <c r="L363" s="11"/>
      <c r="M363" s="11"/>
      <c r="V363" s="11"/>
      <c r="W363" s="11"/>
    </row>
    <row r="364">
      <c r="B364" s="11"/>
      <c r="C364" s="11"/>
      <c r="L364" s="11"/>
      <c r="M364" s="11"/>
      <c r="V364" s="11"/>
      <c r="W364" s="11"/>
    </row>
    <row r="365">
      <c r="B365" s="11"/>
      <c r="C365" s="11"/>
      <c r="L365" s="11"/>
      <c r="M365" s="11"/>
      <c r="V365" s="11"/>
      <c r="W365" s="11"/>
    </row>
    <row r="366">
      <c r="B366" s="11"/>
      <c r="C366" s="11"/>
      <c r="L366" s="11"/>
      <c r="M366" s="11"/>
      <c r="V366" s="11"/>
      <c r="W366" s="11"/>
    </row>
    <row r="367">
      <c r="B367" s="11"/>
      <c r="C367" s="11"/>
      <c r="L367" s="11"/>
      <c r="M367" s="11"/>
      <c r="V367" s="11"/>
      <c r="W367" s="11"/>
    </row>
    <row r="368">
      <c r="B368" s="11"/>
      <c r="C368" s="11"/>
      <c r="L368" s="11"/>
      <c r="M368" s="11"/>
      <c r="V368" s="11"/>
      <c r="W368" s="11"/>
    </row>
    <row r="369">
      <c r="B369" s="11"/>
      <c r="C369" s="11"/>
      <c r="L369" s="11"/>
      <c r="M369" s="11"/>
      <c r="V369" s="11"/>
      <c r="W369" s="11"/>
    </row>
    <row r="370">
      <c r="B370" s="11"/>
      <c r="C370" s="11"/>
      <c r="L370" s="11"/>
      <c r="M370" s="11"/>
      <c r="V370" s="11"/>
      <c r="W370" s="11"/>
    </row>
    <row r="371">
      <c r="B371" s="11"/>
      <c r="C371" s="11"/>
      <c r="L371" s="11"/>
      <c r="M371" s="11"/>
      <c r="V371" s="11"/>
      <c r="W371" s="11"/>
    </row>
    <row r="372">
      <c r="B372" s="11"/>
      <c r="C372" s="11"/>
      <c r="L372" s="11"/>
      <c r="M372" s="11"/>
      <c r="V372" s="11"/>
      <c r="W372" s="11"/>
    </row>
    <row r="373">
      <c r="B373" s="11"/>
      <c r="C373" s="11"/>
      <c r="L373" s="11"/>
      <c r="M373" s="11"/>
      <c r="V373" s="11"/>
      <c r="W373" s="11"/>
    </row>
    <row r="374">
      <c r="B374" s="11"/>
      <c r="C374" s="11"/>
      <c r="L374" s="11"/>
      <c r="M374" s="11"/>
      <c r="V374" s="11"/>
      <c r="W374" s="11"/>
    </row>
    <row r="375">
      <c r="B375" s="11"/>
      <c r="C375" s="11"/>
      <c r="L375" s="11"/>
      <c r="M375" s="11"/>
      <c r="V375" s="11"/>
      <c r="W375" s="11"/>
    </row>
    <row r="376">
      <c r="B376" s="11"/>
      <c r="C376" s="11"/>
      <c r="L376" s="11"/>
      <c r="M376" s="11"/>
      <c r="V376" s="11"/>
      <c r="W376" s="11"/>
    </row>
    <row r="377">
      <c r="B377" s="11"/>
      <c r="C377" s="11"/>
      <c r="L377" s="11"/>
      <c r="M377" s="11"/>
      <c r="V377" s="11"/>
      <c r="W377" s="11"/>
    </row>
    <row r="378">
      <c r="B378" s="11"/>
      <c r="C378" s="11"/>
      <c r="L378" s="11"/>
      <c r="M378" s="11"/>
      <c r="V378" s="11"/>
      <c r="W378" s="11"/>
    </row>
    <row r="379">
      <c r="B379" s="11"/>
      <c r="C379" s="11"/>
      <c r="L379" s="11"/>
      <c r="M379" s="11"/>
      <c r="V379" s="11"/>
      <c r="W379" s="11"/>
    </row>
    <row r="380">
      <c r="B380" s="11"/>
      <c r="C380" s="11"/>
      <c r="L380" s="11"/>
      <c r="M380" s="11"/>
      <c r="V380" s="11"/>
      <c r="W380" s="11"/>
    </row>
    <row r="381">
      <c r="B381" s="11"/>
      <c r="C381" s="11"/>
      <c r="L381" s="11"/>
      <c r="M381" s="11"/>
      <c r="V381" s="11"/>
      <c r="W381" s="11"/>
    </row>
    <row r="382">
      <c r="B382" s="11"/>
      <c r="C382" s="11"/>
      <c r="L382" s="11"/>
      <c r="M382" s="11"/>
      <c r="V382" s="11"/>
      <c r="W382" s="11"/>
    </row>
    <row r="383">
      <c r="B383" s="11"/>
      <c r="C383" s="11"/>
      <c r="L383" s="11"/>
      <c r="M383" s="11"/>
      <c r="V383" s="11"/>
      <c r="W383" s="11"/>
    </row>
    <row r="384">
      <c r="B384" s="11"/>
      <c r="C384" s="11"/>
      <c r="L384" s="11"/>
      <c r="M384" s="11"/>
      <c r="V384" s="11"/>
      <c r="W384" s="11"/>
    </row>
    <row r="385">
      <c r="B385" s="11"/>
      <c r="C385" s="11"/>
      <c r="L385" s="11"/>
      <c r="M385" s="11"/>
      <c r="V385" s="11"/>
      <c r="W385" s="11"/>
    </row>
    <row r="386">
      <c r="B386" s="11"/>
      <c r="C386" s="11"/>
      <c r="L386" s="11"/>
      <c r="M386" s="11"/>
      <c r="V386" s="11"/>
      <c r="W386" s="11"/>
    </row>
    <row r="387">
      <c r="B387" s="11"/>
      <c r="C387" s="11"/>
      <c r="L387" s="11"/>
      <c r="M387" s="11"/>
      <c r="V387" s="11"/>
      <c r="W387" s="11"/>
    </row>
    <row r="388">
      <c r="B388" s="11"/>
      <c r="C388" s="11"/>
      <c r="L388" s="11"/>
      <c r="M388" s="11"/>
      <c r="V388" s="11"/>
      <c r="W388" s="11"/>
    </row>
    <row r="389">
      <c r="B389" s="11"/>
      <c r="C389" s="11"/>
      <c r="L389" s="11"/>
      <c r="M389" s="11"/>
      <c r="V389" s="11"/>
      <c r="W389" s="11"/>
    </row>
    <row r="390">
      <c r="B390" s="11"/>
      <c r="C390" s="11"/>
      <c r="L390" s="11"/>
      <c r="M390" s="11"/>
      <c r="V390" s="11"/>
      <c r="W390" s="11"/>
    </row>
    <row r="391">
      <c r="B391" s="11"/>
      <c r="C391" s="11"/>
      <c r="L391" s="11"/>
      <c r="M391" s="11"/>
      <c r="V391" s="11"/>
      <c r="W391" s="11"/>
    </row>
    <row r="392">
      <c r="B392" s="11"/>
      <c r="C392" s="11"/>
      <c r="L392" s="11"/>
      <c r="M392" s="11"/>
      <c r="V392" s="11"/>
      <c r="W392" s="11"/>
    </row>
    <row r="393">
      <c r="B393" s="11"/>
      <c r="C393" s="11"/>
      <c r="L393" s="11"/>
      <c r="M393" s="11"/>
      <c r="V393" s="11"/>
      <c r="W393" s="11"/>
    </row>
    <row r="394">
      <c r="B394" s="11"/>
      <c r="C394" s="11"/>
      <c r="L394" s="11"/>
      <c r="M394" s="11"/>
      <c r="V394" s="11"/>
      <c r="W394" s="11"/>
    </row>
    <row r="395">
      <c r="B395" s="11"/>
      <c r="C395" s="11"/>
      <c r="L395" s="11"/>
      <c r="M395" s="11"/>
      <c r="V395" s="11"/>
      <c r="W395" s="11"/>
    </row>
    <row r="396">
      <c r="B396" s="11"/>
      <c r="C396" s="11"/>
      <c r="L396" s="11"/>
      <c r="M396" s="11"/>
      <c r="V396" s="11"/>
      <c r="W396" s="11"/>
    </row>
    <row r="397">
      <c r="B397" s="11"/>
      <c r="C397" s="11"/>
      <c r="L397" s="11"/>
      <c r="M397" s="11"/>
      <c r="V397" s="11"/>
      <c r="W397" s="11"/>
    </row>
    <row r="398">
      <c r="B398" s="11"/>
      <c r="C398" s="11"/>
      <c r="L398" s="11"/>
      <c r="M398" s="11"/>
      <c r="V398" s="11"/>
      <c r="W398" s="11"/>
    </row>
    <row r="399">
      <c r="B399" s="11"/>
      <c r="C399" s="11"/>
      <c r="L399" s="11"/>
      <c r="M399" s="11"/>
      <c r="V399" s="11"/>
      <c r="W399" s="11"/>
    </row>
    <row r="400">
      <c r="B400" s="11"/>
      <c r="C400" s="11"/>
      <c r="L400" s="11"/>
      <c r="M400" s="11"/>
      <c r="V400" s="11"/>
      <c r="W400" s="11"/>
    </row>
    <row r="401">
      <c r="B401" s="11"/>
      <c r="C401" s="11"/>
      <c r="L401" s="11"/>
      <c r="M401" s="11"/>
      <c r="V401" s="11"/>
      <c r="W401" s="11"/>
    </row>
    <row r="402">
      <c r="B402" s="11"/>
      <c r="C402" s="11"/>
      <c r="L402" s="11"/>
      <c r="M402" s="11"/>
      <c r="V402" s="11"/>
      <c r="W402" s="11"/>
    </row>
    <row r="403">
      <c r="B403" s="11"/>
      <c r="C403" s="11"/>
      <c r="L403" s="11"/>
      <c r="M403" s="11"/>
      <c r="V403" s="11"/>
      <c r="W403" s="11"/>
    </row>
    <row r="404">
      <c r="B404" s="11"/>
      <c r="C404" s="11"/>
      <c r="L404" s="11"/>
      <c r="M404" s="11"/>
      <c r="V404" s="11"/>
      <c r="W404" s="11"/>
    </row>
    <row r="405">
      <c r="B405" s="11"/>
      <c r="C405" s="11"/>
      <c r="L405" s="11"/>
      <c r="M405" s="11"/>
      <c r="V405" s="11"/>
      <c r="W405" s="11"/>
    </row>
    <row r="406">
      <c r="B406" s="11"/>
      <c r="C406" s="11"/>
      <c r="L406" s="11"/>
      <c r="M406" s="11"/>
      <c r="V406" s="11"/>
      <c r="W406" s="11"/>
    </row>
    <row r="407">
      <c r="B407" s="11"/>
      <c r="C407" s="11"/>
      <c r="L407" s="11"/>
      <c r="M407" s="11"/>
      <c r="V407" s="11"/>
      <c r="W407" s="11"/>
    </row>
    <row r="408">
      <c r="B408" s="11"/>
      <c r="C408" s="11"/>
      <c r="L408" s="11"/>
      <c r="M408" s="11"/>
      <c r="V408" s="11"/>
      <c r="W408" s="11"/>
    </row>
    <row r="409">
      <c r="B409" s="11"/>
      <c r="C409" s="11"/>
      <c r="L409" s="11"/>
      <c r="M409" s="11"/>
      <c r="V409" s="11"/>
      <c r="W409" s="11"/>
    </row>
    <row r="410">
      <c r="B410" s="11"/>
      <c r="C410" s="11"/>
      <c r="L410" s="11"/>
      <c r="M410" s="11"/>
      <c r="V410" s="11"/>
      <c r="W410" s="11"/>
    </row>
    <row r="411">
      <c r="B411" s="11"/>
      <c r="C411" s="11"/>
      <c r="L411" s="11"/>
      <c r="M411" s="11"/>
      <c r="V411" s="11"/>
      <c r="W411" s="11"/>
    </row>
    <row r="412">
      <c r="B412" s="11"/>
      <c r="C412" s="11"/>
      <c r="L412" s="11"/>
      <c r="M412" s="11"/>
      <c r="V412" s="11"/>
      <c r="W412" s="11"/>
    </row>
    <row r="413">
      <c r="B413" s="11"/>
      <c r="C413" s="11"/>
      <c r="L413" s="11"/>
      <c r="M413" s="11"/>
      <c r="V413" s="11"/>
      <c r="W413" s="11"/>
    </row>
    <row r="414">
      <c r="B414" s="11"/>
      <c r="C414" s="11"/>
      <c r="L414" s="11"/>
      <c r="M414" s="11"/>
      <c r="V414" s="11"/>
      <c r="W414" s="11"/>
    </row>
    <row r="415">
      <c r="B415" s="11"/>
      <c r="C415" s="11"/>
      <c r="L415" s="11"/>
      <c r="M415" s="11"/>
      <c r="V415" s="11"/>
      <c r="W415" s="11"/>
    </row>
    <row r="416">
      <c r="B416" s="11"/>
      <c r="C416" s="11"/>
      <c r="L416" s="11"/>
      <c r="M416" s="11"/>
      <c r="V416" s="11"/>
      <c r="W416" s="11"/>
    </row>
    <row r="417">
      <c r="B417" s="11"/>
      <c r="C417" s="11"/>
      <c r="L417" s="11"/>
      <c r="M417" s="11"/>
      <c r="V417" s="11"/>
      <c r="W417" s="11"/>
    </row>
    <row r="418">
      <c r="B418" s="11"/>
      <c r="C418" s="11"/>
      <c r="L418" s="11"/>
      <c r="M418" s="11"/>
      <c r="V418" s="11"/>
      <c r="W418" s="11"/>
    </row>
    <row r="419">
      <c r="B419" s="11"/>
      <c r="C419" s="11"/>
      <c r="L419" s="11"/>
      <c r="M419" s="11"/>
      <c r="V419" s="11"/>
      <c r="W419" s="11"/>
    </row>
    <row r="420">
      <c r="B420" s="11"/>
      <c r="C420" s="11"/>
      <c r="L420" s="11"/>
      <c r="M420" s="11"/>
      <c r="V420" s="11"/>
      <c r="W420" s="11"/>
    </row>
    <row r="421">
      <c r="B421" s="11"/>
      <c r="C421" s="11"/>
      <c r="L421" s="11"/>
      <c r="M421" s="11"/>
      <c r="V421" s="11"/>
      <c r="W421" s="11"/>
    </row>
    <row r="422">
      <c r="B422" s="11"/>
      <c r="C422" s="11"/>
      <c r="L422" s="11"/>
      <c r="M422" s="11"/>
      <c r="V422" s="11"/>
      <c r="W422" s="11"/>
    </row>
    <row r="423">
      <c r="B423" s="11"/>
      <c r="C423" s="11"/>
      <c r="L423" s="11"/>
      <c r="M423" s="11"/>
      <c r="V423" s="11"/>
      <c r="W423" s="11"/>
    </row>
    <row r="424">
      <c r="B424" s="11"/>
      <c r="C424" s="11"/>
      <c r="L424" s="11"/>
      <c r="M424" s="11"/>
      <c r="V424" s="11"/>
      <c r="W424" s="11"/>
    </row>
    <row r="425">
      <c r="B425" s="11"/>
      <c r="C425" s="11"/>
      <c r="L425" s="11"/>
      <c r="M425" s="11"/>
      <c r="V425" s="11"/>
      <c r="W425" s="11"/>
    </row>
    <row r="426">
      <c r="B426" s="11"/>
      <c r="C426" s="11"/>
      <c r="L426" s="11"/>
      <c r="M426" s="11"/>
      <c r="V426" s="11"/>
      <c r="W426" s="11"/>
    </row>
    <row r="427">
      <c r="B427" s="11"/>
      <c r="C427" s="11"/>
      <c r="L427" s="11"/>
      <c r="M427" s="11"/>
      <c r="V427" s="11"/>
      <c r="W427" s="11"/>
    </row>
    <row r="428">
      <c r="B428" s="11"/>
      <c r="C428" s="11"/>
      <c r="L428" s="11"/>
      <c r="M428" s="11"/>
      <c r="V428" s="11"/>
      <c r="W428" s="11"/>
    </row>
    <row r="429">
      <c r="B429" s="11"/>
      <c r="C429" s="11"/>
      <c r="L429" s="11"/>
      <c r="M429" s="11"/>
      <c r="V429" s="11"/>
      <c r="W429" s="11"/>
    </row>
    <row r="430">
      <c r="B430" s="11"/>
      <c r="C430" s="11"/>
      <c r="L430" s="11"/>
      <c r="M430" s="11"/>
      <c r="V430" s="11"/>
      <c r="W430" s="11"/>
    </row>
    <row r="431">
      <c r="B431" s="11"/>
      <c r="C431" s="11"/>
      <c r="L431" s="11"/>
      <c r="M431" s="11"/>
      <c r="V431" s="11"/>
      <c r="W431" s="11"/>
    </row>
    <row r="432">
      <c r="B432" s="11"/>
      <c r="C432" s="11"/>
      <c r="L432" s="11"/>
      <c r="M432" s="11"/>
      <c r="V432" s="11"/>
      <c r="W432" s="11"/>
    </row>
    <row r="433">
      <c r="B433" s="11"/>
      <c r="C433" s="11"/>
      <c r="L433" s="11"/>
      <c r="M433" s="11"/>
      <c r="V433" s="11"/>
      <c r="W433" s="11"/>
    </row>
    <row r="434">
      <c r="B434" s="11"/>
      <c r="C434" s="11"/>
      <c r="L434" s="11"/>
      <c r="M434" s="11"/>
      <c r="V434" s="11"/>
      <c r="W434" s="11"/>
    </row>
    <row r="435">
      <c r="B435" s="11"/>
      <c r="C435" s="11"/>
      <c r="L435" s="11"/>
      <c r="M435" s="11"/>
      <c r="V435" s="11"/>
      <c r="W435" s="11"/>
    </row>
    <row r="436">
      <c r="B436" s="11"/>
      <c r="C436" s="11"/>
      <c r="L436" s="11"/>
      <c r="M436" s="11"/>
      <c r="V436" s="11"/>
      <c r="W436" s="11"/>
    </row>
    <row r="437">
      <c r="B437" s="11"/>
      <c r="C437" s="11"/>
      <c r="L437" s="11"/>
      <c r="M437" s="11"/>
      <c r="V437" s="11"/>
      <c r="W437" s="11"/>
    </row>
    <row r="438">
      <c r="B438" s="11"/>
      <c r="C438" s="11"/>
      <c r="L438" s="11"/>
      <c r="M438" s="11"/>
      <c r="V438" s="11"/>
      <c r="W438" s="11"/>
    </row>
    <row r="439">
      <c r="B439" s="11"/>
      <c r="C439" s="11"/>
      <c r="L439" s="11"/>
      <c r="M439" s="11"/>
      <c r="V439" s="11"/>
      <c r="W439" s="11"/>
    </row>
    <row r="440">
      <c r="B440" s="11"/>
      <c r="C440" s="11"/>
      <c r="L440" s="11"/>
      <c r="M440" s="11"/>
      <c r="V440" s="11"/>
      <c r="W440" s="11"/>
    </row>
    <row r="441">
      <c r="B441" s="11"/>
      <c r="C441" s="11"/>
      <c r="L441" s="11"/>
      <c r="M441" s="11"/>
      <c r="V441" s="11"/>
      <c r="W441" s="11"/>
    </row>
    <row r="442">
      <c r="B442" s="11"/>
      <c r="C442" s="11"/>
      <c r="L442" s="11"/>
      <c r="M442" s="11"/>
      <c r="V442" s="11"/>
      <c r="W442" s="11"/>
    </row>
    <row r="443">
      <c r="B443" s="11"/>
      <c r="C443" s="11"/>
      <c r="L443" s="11"/>
      <c r="M443" s="11"/>
      <c r="V443" s="11"/>
      <c r="W443" s="11"/>
    </row>
    <row r="444">
      <c r="B444" s="11"/>
      <c r="C444" s="11"/>
      <c r="L444" s="11"/>
      <c r="M444" s="11"/>
      <c r="V444" s="11"/>
      <c r="W444" s="11"/>
    </row>
    <row r="445">
      <c r="B445" s="11"/>
      <c r="C445" s="11"/>
      <c r="L445" s="11"/>
      <c r="M445" s="11"/>
      <c r="V445" s="11"/>
      <c r="W445" s="11"/>
    </row>
    <row r="446">
      <c r="B446" s="11"/>
      <c r="C446" s="11"/>
      <c r="L446" s="11"/>
      <c r="M446" s="11"/>
      <c r="V446" s="11"/>
      <c r="W446" s="11"/>
    </row>
    <row r="447">
      <c r="B447" s="11"/>
      <c r="C447" s="11"/>
      <c r="L447" s="11"/>
      <c r="M447" s="11"/>
      <c r="V447" s="11"/>
      <c r="W447" s="11"/>
    </row>
    <row r="448">
      <c r="B448" s="11"/>
      <c r="C448" s="11"/>
      <c r="L448" s="11"/>
      <c r="M448" s="11"/>
      <c r="V448" s="11"/>
      <c r="W448" s="11"/>
    </row>
    <row r="449">
      <c r="B449" s="11"/>
      <c r="C449" s="11"/>
      <c r="L449" s="11"/>
      <c r="M449" s="11"/>
      <c r="V449" s="11"/>
      <c r="W449" s="11"/>
    </row>
    <row r="450">
      <c r="B450" s="11"/>
      <c r="C450" s="11"/>
      <c r="L450" s="11"/>
      <c r="M450" s="11"/>
      <c r="V450" s="11"/>
      <c r="W450" s="11"/>
    </row>
    <row r="451">
      <c r="B451" s="11"/>
      <c r="C451" s="11"/>
      <c r="L451" s="11"/>
      <c r="M451" s="11"/>
      <c r="V451" s="11"/>
      <c r="W451" s="11"/>
    </row>
    <row r="452">
      <c r="B452" s="11"/>
      <c r="C452" s="11"/>
      <c r="L452" s="11"/>
      <c r="M452" s="11"/>
      <c r="V452" s="11"/>
      <c r="W452" s="11"/>
    </row>
    <row r="453">
      <c r="B453" s="11"/>
      <c r="C453" s="11"/>
      <c r="L453" s="11"/>
      <c r="M453" s="11"/>
      <c r="V453" s="11"/>
      <c r="W453" s="11"/>
    </row>
    <row r="454">
      <c r="B454" s="11"/>
      <c r="C454" s="11"/>
      <c r="L454" s="11"/>
      <c r="M454" s="11"/>
      <c r="V454" s="11"/>
      <c r="W454" s="11"/>
    </row>
    <row r="455">
      <c r="B455" s="11"/>
      <c r="C455" s="11"/>
      <c r="L455" s="11"/>
      <c r="M455" s="11"/>
      <c r="V455" s="11"/>
      <c r="W455" s="11"/>
    </row>
    <row r="456">
      <c r="B456" s="11"/>
      <c r="C456" s="11"/>
      <c r="L456" s="11"/>
      <c r="M456" s="11"/>
      <c r="V456" s="11"/>
      <c r="W456" s="11"/>
    </row>
    <row r="457">
      <c r="B457" s="11"/>
      <c r="C457" s="11"/>
      <c r="L457" s="11"/>
      <c r="M457" s="11"/>
      <c r="V457" s="11"/>
      <c r="W457" s="11"/>
    </row>
    <row r="458">
      <c r="B458" s="11"/>
      <c r="C458" s="11"/>
      <c r="L458" s="11"/>
      <c r="M458" s="11"/>
      <c r="V458" s="11"/>
      <c r="W458" s="11"/>
    </row>
    <row r="459">
      <c r="B459" s="11"/>
      <c r="C459" s="11"/>
      <c r="L459" s="11"/>
      <c r="M459" s="11"/>
      <c r="V459" s="11"/>
      <c r="W459" s="11"/>
    </row>
    <row r="460">
      <c r="B460" s="11"/>
      <c r="C460" s="11"/>
      <c r="L460" s="11"/>
      <c r="M460" s="11"/>
      <c r="V460" s="11"/>
      <c r="W460" s="11"/>
    </row>
    <row r="461">
      <c r="B461" s="11"/>
      <c r="C461" s="11"/>
      <c r="L461" s="11"/>
      <c r="M461" s="11"/>
      <c r="V461" s="11"/>
      <c r="W461" s="11"/>
    </row>
    <row r="462">
      <c r="B462" s="11"/>
      <c r="C462" s="11"/>
      <c r="L462" s="11"/>
      <c r="M462" s="11"/>
      <c r="V462" s="11"/>
      <c r="W462" s="11"/>
    </row>
    <row r="463">
      <c r="B463" s="11"/>
      <c r="C463" s="11"/>
      <c r="L463" s="11"/>
      <c r="M463" s="11"/>
      <c r="V463" s="11"/>
      <c r="W463" s="11"/>
    </row>
    <row r="464">
      <c r="B464" s="11"/>
      <c r="C464" s="11"/>
      <c r="L464" s="11"/>
      <c r="M464" s="11"/>
      <c r="V464" s="11"/>
      <c r="W464" s="11"/>
    </row>
    <row r="465">
      <c r="B465" s="11"/>
      <c r="C465" s="11"/>
      <c r="L465" s="11"/>
      <c r="M465" s="11"/>
      <c r="V465" s="11"/>
      <c r="W465" s="11"/>
    </row>
    <row r="466">
      <c r="B466" s="11"/>
      <c r="C466" s="11"/>
      <c r="L466" s="11"/>
      <c r="M466" s="11"/>
      <c r="V466" s="11"/>
      <c r="W466" s="11"/>
    </row>
    <row r="467">
      <c r="B467" s="11"/>
      <c r="C467" s="11"/>
      <c r="L467" s="11"/>
      <c r="M467" s="11"/>
      <c r="V467" s="11"/>
      <c r="W467" s="11"/>
    </row>
    <row r="468">
      <c r="B468" s="11"/>
      <c r="C468" s="11"/>
      <c r="L468" s="11"/>
      <c r="M468" s="11"/>
      <c r="V468" s="11"/>
      <c r="W468" s="11"/>
    </row>
    <row r="469">
      <c r="B469" s="11"/>
      <c r="C469" s="11"/>
      <c r="L469" s="11"/>
      <c r="M469" s="11"/>
      <c r="V469" s="11"/>
      <c r="W469" s="11"/>
    </row>
    <row r="470">
      <c r="B470" s="11"/>
      <c r="C470" s="11"/>
      <c r="L470" s="11"/>
      <c r="M470" s="11"/>
      <c r="V470" s="11"/>
      <c r="W470" s="11"/>
    </row>
    <row r="471">
      <c r="B471" s="11"/>
      <c r="C471" s="11"/>
      <c r="L471" s="11"/>
      <c r="M471" s="11"/>
      <c r="V471" s="11"/>
      <c r="W471" s="11"/>
    </row>
    <row r="472">
      <c r="B472" s="11"/>
      <c r="C472" s="11"/>
      <c r="L472" s="11"/>
      <c r="M472" s="11"/>
      <c r="V472" s="11"/>
      <c r="W472" s="11"/>
    </row>
    <row r="473">
      <c r="B473" s="11"/>
      <c r="C473" s="11"/>
      <c r="L473" s="11"/>
      <c r="M473" s="11"/>
      <c r="V473" s="11"/>
      <c r="W473" s="11"/>
    </row>
    <row r="474">
      <c r="B474" s="11"/>
      <c r="C474" s="11"/>
      <c r="L474" s="11"/>
      <c r="M474" s="11"/>
      <c r="V474" s="11"/>
      <c r="W474" s="11"/>
    </row>
    <row r="475">
      <c r="B475" s="11"/>
      <c r="C475" s="11"/>
      <c r="L475" s="11"/>
      <c r="M475" s="11"/>
      <c r="V475" s="11"/>
      <c r="W475" s="11"/>
    </row>
    <row r="476">
      <c r="B476" s="11"/>
      <c r="C476" s="11"/>
      <c r="L476" s="11"/>
      <c r="M476" s="11"/>
      <c r="V476" s="11"/>
      <c r="W476" s="11"/>
    </row>
    <row r="477">
      <c r="B477" s="11"/>
      <c r="C477" s="11"/>
      <c r="L477" s="11"/>
      <c r="M477" s="11"/>
      <c r="V477" s="11"/>
      <c r="W477" s="11"/>
    </row>
    <row r="478">
      <c r="B478" s="11"/>
      <c r="C478" s="11"/>
      <c r="L478" s="11"/>
      <c r="M478" s="11"/>
      <c r="V478" s="11"/>
      <c r="W478" s="11"/>
    </row>
    <row r="479">
      <c r="B479" s="11"/>
      <c r="C479" s="11"/>
      <c r="L479" s="11"/>
      <c r="M479" s="11"/>
      <c r="V479" s="11"/>
      <c r="W479" s="11"/>
    </row>
    <row r="480">
      <c r="B480" s="11"/>
      <c r="C480" s="11"/>
      <c r="L480" s="11"/>
      <c r="M480" s="11"/>
      <c r="V480" s="11"/>
      <c r="W480" s="11"/>
    </row>
    <row r="481">
      <c r="B481" s="11"/>
      <c r="C481" s="11"/>
      <c r="L481" s="11"/>
      <c r="M481" s="11"/>
      <c r="V481" s="11"/>
      <c r="W481" s="11"/>
    </row>
    <row r="482">
      <c r="B482" s="11"/>
      <c r="C482" s="11"/>
      <c r="L482" s="11"/>
      <c r="M482" s="11"/>
      <c r="V482" s="11"/>
      <c r="W482" s="11"/>
    </row>
    <row r="483">
      <c r="B483" s="11"/>
      <c r="C483" s="11"/>
      <c r="L483" s="11"/>
      <c r="M483" s="11"/>
      <c r="V483" s="11"/>
      <c r="W483" s="11"/>
    </row>
    <row r="484">
      <c r="B484" s="11"/>
      <c r="C484" s="11"/>
      <c r="L484" s="11"/>
      <c r="M484" s="11"/>
      <c r="V484" s="11"/>
      <c r="W484" s="11"/>
    </row>
    <row r="485">
      <c r="B485" s="11"/>
      <c r="C485" s="11"/>
      <c r="L485" s="11"/>
      <c r="M485" s="11"/>
      <c r="V485" s="11"/>
      <c r="W485" s="11"/>
    </row>
    <row r="486">
      <c r="B486" s="11"/>
      <c r="C486" s="11"/>
      <c r="L486" s="11"/>
      <c r="M486" s="11"/>
      <c r="V486" s="11"/>
      <c r="W486" s="11"/>
    </row>
    <row r="487">
      <c r="B487" s="11"/>
      <c r="C487" s="11"/>
      <c r="L487" s="11"/>
      <c r="M487" s="11"/>
      <c r="V487" s="11"/>
      <c r="W487" s="11"/>
    </row>
    <row r="488">
      <c r="B488" s="11"/>
      <c r="C488" s="11"/>
      <c r="L488" s="11"/>
      <c r="M488" s="11"/>
      <c r="V488" s="11"/>
      <c r="W488" s="11"/>
    </row>
    <row r="489">
      <c r="B489" s="11"/>
      <c r="C489" s="11"/>
      <c r="L489" s="11"/>
      <c r="M489" s="11"/>
      <c r="V489" s="11"/>
      <c r="W489" s="11"/>
    </row>
    <row r="490">
      <c r="B490" s="11"/>
      <c r="C490" s="11"/>
      <c r="L490" s="11"/>
      <c r="M490" s="11"/>
      <c r="V490" s="11"/>
      <c r="W490" s="11"/>
    </row>
    <row r="491">
      <c r="B491" s="11"/>
      <c r="C491" s="11"/>
      <c r="L491" s="11"/>
      <c r="M491" s="11"/>
      <c r="V491" s="11"/>
      <c r="W491" s="11"/>
    </row>
    <row r="492">
      <c r="B492" s="11"/>
      <c r="C492" s="11"/>
      <c r="L492" s="11"/>
      <c r="M492" s="11"/>
      <c r="V492" s="11"/>
      <c r="W492" s="11"/>
    </row>
    <row r="493">
      <c r="B493" s="11"/>
      <c r="C493" s="11"/>
      <c r="L493" s="11"/>
      <c r="M493" s="11"/>
      <c r="V493" s="11"/>
      <c r="W493" s="11"/>
    </row>
    <row r="494">
      <c r="B494" s="11"/>
      <c r="C494" s="11"/>
      <c r="L494" s="11"/>
      <c r="M494" s="11"/>
      <c r="V494" s="11"/>
      <c r="W494" s="11"/>
    </row>
    <row r="495">
      <c r="B495" s="11"/>
      <c r="C495" s="11"/>
      <c r="L495" s="11"/>
      <c r="M495" s="11"/>
      <c r="V495" s="11"/>
      <c r="W495" s="11"/>
    </row>
    <row r="496">
      <c r="B496" s="11"/>
      <c r="C496" s="11"/>
      <c r="L496" s="11"/>
      <c r="M496" s="11"/>
      <c r="V496" s="11"/>
      <c r="W496" s="11"/>
    </row>
    <row r="497">
      <c r="B497" s="11"/>
      <c r="C497" s="11"/>
      <c r="L497" s="11"/>
      <c r="M497" s="11"/>
      <c r="V497" s="11"/>
      <c r="W497" s="11"/>
    </row>
    <row r="498">
      <c r="B498" s="11"/>
      <c r="C498" s="11"/>
      <c r="L498" s="11"/>
      <c r="M498" s="11"/>
      <c r="V498" s="11"/>
      <c r="W498" s="11"/>
    </row>
    <row r="499">
      <c r="B499" s="11"/>
      <c r="C499" s="11"/>
      <c r="L499" s="11"/>
      <c r="M499" s="11"/>
      <c r="V499" s="11"/>
      <c r="W499" s="11"/>
    </row>
    <row r="500">
      <c r="B500" s="11"/>
      <c r="C500" s="11"/>
      <c r="L500" s="11"/>
      <c r="M500" s="11"/>
      <c r="V500" s="11"/>
      <c r="W500" s="11"/>
    </row>
    <row r="501">
      <c r="B501" s="11"/>
      <c r="C501" s="11"/>
      <c r="L501" s="11"/>
      <c r="M501" s="11"/>
      <c r="V501" s="11"/>
      <c r="W501" s="11"/>
    </row>
    <row r="502">
      <c r="B502" s="11"/>
      <c r="C502" s="11"/>
      <c r="L502" s="11"/>
      <c r="M502" s="11"/>
      <c r="V502" s="11"/>
      <c r="W502" s="11"/>
    </row>
    <row r="503">
      <c r="B503" s="11"/>
      <c r="C503" s="11"/>
      <c r="L503" s="11"/>
      <c r="M503" s="11"/>
      <c r="V503" s="11"/>
      <c r="W503" s="11"/>
    </row>
    <row r="504">
      <c r="B504" s="11"/>
      <c r="C504" s="11"/>
      <c r="L504" s="11"/>
      <c r="M504" s="11"/>
      <c r="V504" s="11"/>
      <c r="W504" s="11"/>
    </row>
    <row r="505">
      <c r="B505" s="11"/>
      <c r="C505" s="11"/>
      <c r="L505" s="11"/>
      <c r="M505" s="11"/>
      <c r="V505" s="11"/>
      <c r="W505" s="11"/>
    </row>
    <row r="506">
      <c r="B506" s="11"/>
      <c r="C506" s="11"/>
      <c r="L506" s="11"/>
      <c r="M506" s="11"/>
      <c r="V506" s="11"/>
      <c r="W506" s="11"/>
    </row>
    <row r="507">
      <c r="B507" s="11"/>
      <c r="C507" s="11"/>
      <c r="L507" s="11"/>
      <c r="M507" s="11"/>
      <c r="V507" s="11"/>
      <c r="W507" s="11"/>
    </row>
    <row r="508">
      <c r="B508" s="11"/>
      <c r="C508" s="11"/>
      <c r="L508" s="11"/>
      <c r="M508" s="11"/>
      <c r="V508" s="11"/>
      <c r="W508" s="11"/>
    </row>
    <row r="509">
      <c r="B509" s="11"/>
      <c r="C509" s="11"/>
      <c r="L509" s="11"/>
      <c r="M509" s="11"/>
      <c r="V509" s="11"/>
      <c r="W509" s="11"/>
    </row>
    <row r="510">
      <c r="B510" s="11"/>
      <c r="C510" s="11"/>
      <c r="L510" s="11"/>
      <c r="M510" s="11"/>
      <c r="V510" s="11"/>
      <c r="W510" s="11"/>
    </row>
    <row r="511">
      <c r="B511" s="11"/>
      <c r="C511" s="11"/>
      <c r="L511" s="11"/>
      <c r="M511" s="11"/>
      <c r="V511" s="11"/>
      <c r="W511" s="11"/>
    </row>
    <row r="512">
      <c r="B512" s="11"/>
      <c r="C512" s="11"/>
      <c r="L512" s="11"/>
      <c r="M512" s="11"/>
      <c r="V512" s="11"/>
      <c r="W512" s="11"/>
    </row>
    <row r="513">
      <c r="B513" s="11"/>
      <c r="C513" s="11"/>
      <c r="L513" s="11"/>
      <c r="M513" s="11"/>
      <c r="V513" s="11"/>
      <c r="W513" s="11"/>
    </row>
    <row r="514">
      <c r="B514" s="11"/>
      <c r="C514" s="11"/>
      <c r="L514" s="11"/>
      <c r="M514" s="11"/>
      <c r="V514" s="11"/>
      <c r="W514" s="11"/>
    </row>
    <row r="515">
      <c r="B515" s="11"/>
      <c r="C515" s="11"/>
      <c r="L515" s="11"/>
      <c r="M515" s="11"/>
      <c r="V515" s="11"/>
      <c r="W515" s="11"/>
    </row>
    <row r="516">
      <c r="B516" s="11"/>
      <c r="C516" s="11"/>
      <c r="L516" s="11"/>
      <c r="M516" s="11"/>
      <c r="V516" s="11"/>
      <c r="W516" s="11"/>
    </row>
    <row r="517">
      <c r="B517" s="11"/>
      <c r="C517" s="11"/>
      <c r="L517" s="11"/>
      <c r="M517" s="11"/>
      <c r="V517" s="11"/>
      <c r="W517" s="11"/>
    </row>
    <row r="518">
      <c r="B518" s="11"/>
      <c r="C518" s="11"/>
      <c r="L518" s="11"/>
      <c r="M518" s="11"/>
      <c r="V518" s="11"/>
      <c r="W518" s="11"/>
    </row>
    <row r="519">
      <c r="B519" s="11"/>
      <c r="C519" s="11"/>
      <c r="L519" s="11"/>
      <c r="M519" s="11"/>
      <c r="V519" s="11"/>
      <c r="W519" s="11"/>
    </row>
    <row r="520">
      <c r="B520" s="11"/>
      <c r="C520" s="11"/>
      <c r="L520" s="11"/>
      <c r="M520" s="11"/>
      <c r="V520" s="11"/>
      <c r="W520" s="11"/>
    </row>
    <row r="521">
      <c r="B521" s="11"/>
      <c r="C521" s="11"/>
      <c r="L521" s="11"/>
      <c r="M521" s="11"/>
      <c r="V521" s="11"/>
      <c r="W521" s="11"/>
    </row>
    <row r="522">
      <c r="B522" s="11"/>
      <c r="C522" s="11"/>
      <c r="L522" s="11"/>
      <c r="M522" s="11"/>
      <c r="V522" s="11"/>
      <c r="W522" s="11"/>
    </row>
    <row r="523">
      <c r="B523" s="11"/>
      <c r="C523" s="11"/>
      <c r="L523" s="11"/>
      <c r="M523" s="11"/>
      <c r="V523" s="11"/>
      <c r="W523" s="11"/>
    </row>
    <row r="524">
      <c r="B524" s="11"/>
      <c r="C524" s="11"/>
      <c r="L524" s="11"/>
      <c r="M524" s="11"/>
      <c r="V524" s="11"/>
      <c r="W524" s="11"/>
    </row>
    <row r="525">
      <c r="B525" s="11"/>
      <c r="C525" s="11"/>
      <c r="L525" s="11"/>
      <c r="M525" s="11"/>
      <c r="V525" s="11"/>
      <c r="W525" s="11"/>
    </row>
    <row r="526">
      <c r="B526" s="11"/>
      <c r="C526" s="11"/>
      <c r="L526" s="11"/>
      <c r="M526" s="11"/>
      <c r="V526" s="11"/>
      <c r="W526" s="11"/>
    </row>
    <row r="527">
      <c r="B527" s="11"/>
      <c r="C527" s="11"/>
      <c r="L527" s="11"/>
      <c r="M527" s="11"/>
      <c r="V527" s="11"/>
      <c r="W527" s="11"/>
    </row>
    <row r="528">
      <c r="B528" s="11"/>
      <c r="C528" s="11"/>
      <c r="L528" s="11"/>
      <c r="M528" s="11"/>
      <c r="V528" s="11"/>
      <c r="W528" s="11"/>
    </row>
    <row r="529">
      <c r="B529" s="11"/>
      <c r="C529" s="11"/>
      <c r="L529" s="11"/>
      <c r="M529" s="11"/>
      <c r="V529" s="11"/>
      <c r="W529" s="11"/>
    </row>
    <row r="530">
      <c r="B530" s="11"/>
      <c r="C530" s="11"/>
      <c r="L530" s="11"/>
      <c r="M530" s="11"/>
      <c r="V530" s="11"/>
      <c r="W530" s="11"/>
    </row>
    <row r="531">
      <c r="B531" s="11"/>
      <c r="C531" s="11"/>
      <c r="L531" s="11"/>
      <c r="M531" s="11"/>
      <c r="V531" s="11"/>
      <c r="W531" s="11"/>
    </row>
    <row r="532">
      <c r="B532" s="11"/>
      <c r="C532" s="11"/>
      <c r="L532" s="11"/>
      <c r="M532" s="11"/>
      <c r="V532" s="11"/>
      <c r="W532" s="11"/>
    </row>
    <row r="533">
      <c r="B533" s="11"/>
      <c r="C533" s="11"/>
      <c r="L533" s="11"/>
      <c r="M533" s="11"/>
      <c r="V533" s="11"/>
      <c r="W533" s="11"/>
    </row>
    <row r="534">
      <c r="B534" s="11"/>
      <c r="C534" s="11"/>
      <c r="L534" s="11"/>
      <c r="M534" s="11"/>
      <c r="V534" s="11"/>
      <c r="W534" s="11"/>
    </row>
    <row r="535">
      <c r="B535" s="11"/>
      <c r="C535" s="11"/>
      <c r="L535" s="11"/>
      <c r="M535" s="11"/>
      <c r="V535" s="11"/>
      <c r="W535" s="11"/>
    </row>
    <row r="536">
      <c r="B536" s="11"/>
      <c r="C536" s="11"/>
      <c r="L536" s="11"/>
      <c r="M536" s="11"/>
      <c r="V536" s="11"/>
      <c r="W536" s="11"/>
    </row>
    <row r="537">
      <c r="B537" s="11"/>
      <c r="C537" s="11"/>
      <c r="L537" s="11"/>
      <c r="M537" s="11"/>
      <c r="V537" s="11"/>
      <c r="W537" s="11"/>
    </row>
    <row r="538">
      <c r="B538" s="11"/>
      <c r="C538" s="11"/>
      <c r="L538" s="11"/>
      <c r="M538" s="11"/>
      <c r="V538" s="11"/>
      <c r="W538" s="11"/>
    </row>
    <row r="539">
      <c r="B539" s="11"/>
      <c r="C539" s="11"/>
      <c r="L539" s="11"/>
      <c r="M539" s="11"/>
      <c r="V539" s="11"/>
      <c r="W539" s="11"/>
    </row>
    <row r="540">
      <c r="B540" s="11"/>
      <c r="C540" s="11"/>
      <c r="L540" s="11"/>
      <c r="M540" s="11"/>
      <c r="V540" s="11"/>
      <c r="W540" s="11"/>
    </row>
    <row r="541">
      <c r="B541" s="11"/>
      <c r="C541" s="11"/>
      <c r="L541" s="11"/>
      <c r="M541" s="11"/>
      <c r="V541" s="11"/>
      <c r="W541" s="11"/>
    </row>
    <row r="542">
      <c r="B542" s="11"/>
      <c r="C542" s="11"/>
      <c r="L542" s="11"/>
      <c r="M542" s="11"/>
      <c r="V542" s="11"/>
      <c r="W542" s="11"/>
    </row>
    <row r="543">
      <c r="B543" s="11"/>
      <c r="C543" s="11"/>
      <c r="L543" s="11"/>
      <c r="M543" s="11"/>
      <c r="V543" s="11"/>
      <c r="W543" s="11"/>
    </row>
    <row r="544">
      <c r="B544" s="11"/>
      <c r="C544" s="11"/>
      <c r="L544" s="11"/>
      <c r="M544" s="11"/>
      <c r="V544" s="11"/>
      <c r="W544" s="11"/>
    </row>
    <row r="545">
      <c r="B545" s="11"/>
      <c r="C545" s="11"/>
      <c r="L545" s="11"/>
      <c r="M545" s="11"/>
      <c r="V545" s="11"/>
      <c r="W545" s="11"/>
    </row>
    <row r="546">
      <c r="B546" s="11"/>
      <c r="C546" s="11"/>
      <c r="L546" s="11"/>
      <c r="M546" s="11"/>
      <c r="V546" s="11"/>
      <c r="W546" s="11"/>
    </row>
    <row r="547">
      <c r="B547" s="11"/>
      <c r="C547" s="11"/>
      <c r="L547" s="11"/>
      <c r="M547" s="11"/>
      <c r="V547" s="11"/>
      <c r="W547" s="11"/>
    </row>
    <row r="548">
      <c r="B548" s="11"/>
      <c r="C548" s="11"/>
      <c r="L548" s="11"/>
      <c r="M548" s="11"/>
      <c r="V548" s="11"/>
      <c r="W548" s="11"/>
    </row>
    <row r="549">
      <c r="B549" s="11"/>
      <c r="C549" s="11"/>
      <c r="L549" s="11"/>
      <c r="M549" s="11"/>
      <c r="V549" s="11"/>
      <c r="W549" s="11"/>
    </row>
    <row r="550">
      <c r="B550" s="11"/>
      <c r="C550" s="11"/>
      <c r="L550" s="11"/>
      <c r="M550" s="11"/>
      <c r="V550" s="11"/>
      <c r="W550" s="11"/>
    </row>
    <row r="551">
      <c r="B551" s="11"/>
      <c r="C551" s="11"/>
      <c r="L551" s="11"/>
      <c r="M551" s="11"/>
      <c r="V551" s="11"/>
      <c r="W551" s="11"/>
    </row>
    <row r="552">
      <c r="B552" s="11"/>
      <c r="C552" s="11"/>
      <c r="L552" s="11"/>
      <c r="M552" s="11"/>
      <c r="V552" s="11"/>
      <c r="W552" s="11"/>
    </row>
    <row r="553">
      <c r="B553" s="11"/>
      <c r="C553" s="11"/>
      <c r="L553" s="11"/>
      <c r="M553" s="11"/>
      <c r="V553" s="11"/>
      <c r="W553" s="11"/>
    </row>
    <row r="554">
      <c r="B554" s="11"/>
      <c r="C554" s="11"/>
      <c r="L554" s="11"/>
      <c r="M554" s="11"/>
      <c r="V554" s="11"/>
      <c r="W554" s="11"/>
    </row>
    <row r="555">
      <c r="B555" s="11"/>
      <c r="C555" s="11"/>
      <c r="L555" s="11"/>
      <c r="M555" s="11"/>
      <c r="V555" s="11"/>
      <c r="W555" s="11"/>
    </row>
    <row r="556">
      <c r="B556" s="11"/>
      <c r="C556" s="11"/>
      <c r="L556" s="11"/>
      <c r="M556" s="11"/>
      <c r="V556" s="11"/>
      <c r="W556" s="11"/>
    </row>
    <row r="557">
      <c r="B557" s="11"/>
      <c r="C557" s="11"/>
      <c r="L557" s="11"/>
      <c r="M557" s="11"/>
      <c r="V557" s="11"/>
      <c r="W557" s="11"/>
    </row>
    <row r="558">
      <c r="B558" s="11"/>
      <c r="C558" s="11"/>
      <c r="L558" s="11"/>
      <c r="M558" s="11"/>
      <c r="V558" s="11"/>
      <c r="W558" s="11"/>
    </row>
    <row r="559">
      <c r="B559" s="11"/>
      <c r="C559" s="11"/>
      <c r="L559" s="11"/>
      <c r="M559" s="11"/>
      <c r="V559" s="11"/>
      <c r="W559" s="11"/>
    </row>
    <row r="560">
      <c r="B560" s="11"/>
      <c r="C560" s="11"/>
      <c r="L560" s="11"/>
      <c r="M560" s="11"/>
      <c r="V560" s="11"/>
      <c r="W560" s="11"/>
    </row>
    <row r="561">
      <c r="B561" s="11"/>
      <c r="C561" s="11"/>
      <c r="L561" s="11"/>
      <c r="M561" s="11"/>
      <c r="V561" s="11"/>
      <c r="W561" s="11"/>
    </row>
    <row r="562">
      <c r="B562" s="11"/>
      <c r="C562" s="11"/>
      <c r="L562" s="11"/>
      <c r="M562" s="11"/>
      <c r="V562" s="11"/>
      <c r="W562" s="11"/>
    </row>
    <row r="563">
      <c r="B563" s="11"/>
      <c r="C563" s="11"/>
      <c r="L563" s="11"/>
      <c r="M563" s="11"/>
      <c r="V563" s="11"/>
      <c r="W563" s="11"/>
    </row>
    <row r="564">
      <c r="B564" s="11"/>
      <c r="C564" s="11"/>
      <c r="L564" s="11"/>
      <c r="M564" s="11"/>
      <c r="V564" s="11"/>
      <c r="W564" s="11"/>
    </row>
    <row r="565">
      <c r="B565" s="11"/>
      <c r="C565" s="11"/>
      <c r="L565" s="11"/>
      <c r="M565" s="11"/>
      <c r="V565" s="11"/>
      <c r="W565" s="11"/>
    </row>
    <row r="566">
      <c r="B566" s="11"/>
      <c r="C566" s="11"/>
      <c r="L566" s="11"/>
      <c r="M566" s="11"/>
      <c r="V566" s="11"/>
      <c r="W566" s="11"/>
    </row>
    <row r="567">
      <c r="B567" s="11"/>
      <c r="C567" s="11"/>
      <c r="L567" s="11"/>
      <c r="M567" s="11"/>
      <c r="V567" s="11"/>
      <c r="W567" s="11"/>
    </row>
    <row r="568">
      <c r="B568" s="11"/>
      <c r="C568" s="11"/>
      <c r="L568" s="11"/>
      <c r="M568" s="11"/>
      <c r="V568" s="11"/>
      <c r="W568" s="11"/>
    </row>
    <row r="569">
      <c r="B569" s="11"/>
      <c r="C569" s="11"/>
      <c r="L569" s="11"/>
      <c r="M569" s="11"/>
      <c r="V569" s="11"/>
      <c r="W569" s="11"/>
    </row>
    <row r="570">
      <c r="B570" s="11"/>
      <c r="C570" s="11"/>
      <c r="L570" s="11"/>
      <c r="M570" s="11"/>
      <c r="V570" s="11"/>
      <c r="W570" s="11"/>
    </row>
    <row r="571">
      <c r="B571" s="11"/>
      <c r="C571" s="11"/>
      <c r="L571" s="11"/>
      <c r="M571" s="11"/>
      <c r="V571" s="11"/>
      <c r="W571" s="11"/>
    </row>
    <row r="572">
      <c r="B572" s="11"/>
      <c r="C572" s="11"/>
      <c r="L572" s="11"/>
      <c r="M572" s="11"/>
      <c r="V572" s="11"/>
      <c r="W572" s="11"/>
    </row>
    <row r="573">
      <c r="B573" s="11"/>
      <c r="C573" s="11"/>
      <c r="L573" s="11"/>
      <c r="M573" s="11"/>
      <c r="V573" s="11"/>
      <c r="W573" s="11"/>
    </row>
    <row r="574">
      <c r="B574" s="11"/>
      <c r="C574" s="11"/>
      <c r="L574" s="11"/>
      <c r="M574" s="11"/>
      <c r="V574" s="11"/>
      <c r="W574" s="11"/>
    </row>
    <row r="575">
      <c r="B575" s="11"/>
      <c r="C575" s="11"/>
      <c r="L575" s="11"/>
      <c r="M575" s="11"/>
      <c r="V575" s="11"/>
      <c r="W575" s="11"/>
    </row>
    <row r="576">
      <c r="B576" s="11"/>
      <c r="C576" s="11"/>
      <c r="L576" s="11"/>
      <c r="M576" s="11"/>
      <c r="V576" s="11"/>
      <c r="W576" s="11"/>
    </row>
    <row r="577">
      <c r="B577" s="11"/>
      <c r="C577" s="11"/>
      <c r="L577" s="11"/>
      <c r="M577" s="11"/>
      <c r="V577" s="11"/>
      <c r="W577" s="11"/>
    </row>
    <row r="578">
      <c r="B578" s="11"/>
      <c r="C578" s="11"/>
      <c r="L578" s="11"/>
      <c r="M578" s="11"/>
      <c r="V578" s="11"/>
      <c r="W578" s="11"/>
    </row>
    <row r="579">
      <c r="B579" s="11"/>
      <c r="C579" s="11"/>
      <c r="L579" s="11"/>
      <c r="M579" s="11"/>
      <c r="V579" s="11"/>
      <c r="W579" s="11"/>
    </row>
    <row r="580">
      <c r="B580" s="11"/>
      <c r="C580" s="11"/>
      <c r="L580" s="11"/>
      <c r="M580" s="11"/>
      <c r="V580" s="11"/>
      <c r="W580" s="11"/>
    </row>
    <row r="581">
      <c r="B581" s="11"/>
      <c r="C581" s="11"/>
      <c r="L581" s="11"/>
      <c r="M581" s="11"/>
      <c r="V581" s="11"/>
      <c r="W581" s="11"/>
    </row>
    <row r="582">
      <c r="B582" s="11"/>
      <c r="C582" s="11"/>
      <c r="L582" s="11"/>
      <c r="M582" s="11"/>
      <c r="V582" s="11"/>
      <c r="W582" s="11"/>
    </row>
    <row r="583">
      <c r="B583" s="11"/>
      <c r="C583" s="11"/>
      <c r="L583" s="11"/>
      <c r="M583" s="11"/>
      <c r="V583" s="11"/>
      <c r="W583" s="11"/>
    </row>
    <row r="584">
      <c r="B584" s="11"/>
      <c r="C584" s="11"/>
      <c r="L584" s="11"/>
      <c r="M584" s="11"/>
      <c r="V584" s="11"/>
      <c r="W584" s="11"/>
    </row>
    <row r="585">
      <c r="B585" s="11"/>
      <c r="C585" s="11"/>
      <c r="L585" s="11"/>
      <c r="M585" s="11"/>
      <c r="V585" s="11"/>
      <c r="W585" s="11"/>
    </row>
    <row r="586">
      <c r="B586" s="11"/>
      <c r="C586" s="11"/>
      <c r="L586" s="11"/>
      <c r="M586" s="11"/>
      <c r="V586" s="11"/>
      <c r="W586" s="11"/>
    </row>
    <row r="587">
      <c r="B587" s="11"/>
      <c r="C587" s="11"/>
      <c r="L587" s="11"/>
      <c r="M587" s="11"/>
      <c r="V587" s="11"/>
      <c r="W587" s="11"/>
    </row>
    <row r="588">
      <c r="B588" s="11"/>
      <c r="C588" s="11"/>
      <c r="L588" s="11"/>
      <c r="M588" s="11"/>
      <c r="V588" s="11"/>
      <c r="W588" s="11"/>
    </row>
    <row r="589">
      <c r="B589" s="11"/>
      <c r="C589" s="11"/>
      <c r="L589" s="11"/>
      <c r="M589" s="11"/>
      <c r="V589" s="11"/>
      <c r="W589" s="11"/>
    </row>
    <row r="590">
      <c r="B590" s="11"/>
      <c r="C590" s="11"/>
      <c r="L590" s="11"/>
      <c r="M590" s="11"/>
      <c r="V590" s="11"/>
      <c r="W590" s="11"/>
    </row>
    <row r="591">
      <c r="B591" s="11"/>
      <c r="C591" s="11"/>
      <c r="L591" s="11"/>
      <c r="M591" s="11"/>
      <c r="V591" s="11"/>
      <c r="W591" s="11"/>
    </row>
    <row r="592">
      <c r="B592" s="11"/>
      <c r="C592" s="11"/>
      <c r="L592" s="11"/>
      <c r="M592" s="11"/>
      <c r="V592" s="11"/>
      <c r="W592" s="11"/>
    </row>
    <row r="593">
      <c r="B593" s="11"/>
      <c r="C593" s="11"/>
      <c r="L593" s="11"/>
      <c r="M593" s="11"/>
      <c r="V593" s="11"/>
      <c r="W593" s="11"/>
    </row>
    <row r="594">
      <c r="B594" s="11"/>
      <c r="C594" s="11"/>
      <c r="L594" s="11"/>
      <c r="M594" s="11"/>
      <c r="V594" s="11"/>
      <c r="W594" s="11"/>
    </row>
    <row r="595">
      <c r="B595" s="11"/>
      <c r="C595" s="11"/>
      <c r="L595" s="11"/>
      <c r="M595" s="11"/>
      <c r="V595" s="11"/>
      <c r="W595" s="11"/>
    </row>
    <row r="596">
      <c r="B596" s="11"/>
      <c r="C596" s="11"/>
      <c r="L596" s="11"/>
      <c r="M596" s="11"/>
      <c r="V596" s="11"/>
      <c r="W596" s="11"/>
    </row>
    <row r="597">
      <c r="B597" s="11"/>
      <c r="C597" s="11"/>
      <c r="L597" s="11"/>
      <c r="M597" s="11"/>
      <c r="V597" s="11"/>
      <c r="W597" s="11"/>
    </row>
    <row r="598">
      <c r="B598" s="11"/>
      <c r="C598" s="11"/>
      <c r="L598" s="11"/>
      <c r="M598" s="11"/>
      <c r="V598" s="11"/>
      <c r="W598" s="11"/>
    </row>
    <row r="599">
      <c r="B599" s="11"/>
      <c r="C599" s="11"/>
      <c r="L599" s="11"/>
      <c r="M599" s="11"/>
      <c r="V599" s="11"/>
      <c r="W599" s="11"/>
    </row>
    <row r="600">
      <c r="B600" s="11"/>
      <c r="C600" s="11"/>
      <c r="L600" s="11"/>
      <c r="M600" s="11"/>
      <c r="V600" s="11"/>
      <c r="W600" s="11"/>
    </row>
    <row r="601">
      <c r="B601" s="11"/>
      <c r="C601" s="11"/>
      <c r="L601" s="11"/>
      <c r="M601" s="11"/>
      <c r="V601" s="11"/>
      <c r="W601" s="11"/>
    </row>
    <row r="602">
      <c r="B602" s="11"/>
      <c r="C602" s="11"/>
      <c r="L602" s="11"/>
      <c r="M602" s="11"/>
      <c r="V602" s="11"/>
      <c r="W602" s="11"/>
    </row>
    <row r="603">
      <c r="B603" s="11"/>
      <c r="C603" s="11"/>
      <c r="L603" s="11"/>
      <c r="M603" s="11"/>
      <c r="V603" s="11"/>
      <c r="W603" s="11"/>
    </row>
    <row r="604">
      <c r="B604" s="11"/>
      <c r="C604" s="11"/>
      <c r="L604" s="11"/>
      <c r="M604" s="11"/>
      <c r="V604" s="11"/>
      <c r="W604" s="11"/>
    </row>
    <row r="605">
      <c r="B605" s="11"/>
      <c r="C605" s="11"/>
      <c r="L605" s="11"/>
      <c r="M605" s="11"/>
      <c r="V605" s="11"/>
      <c r="W605" s="11"/>
    </row>
    <row r="606">
      <c r="B606" s="11"/>
      <c r="C606" s="11"/>
      <c r="L606" s="11"/>
      <c r="M606" s="11"/>
      <c r="V606" s="11"/>
      <c r="W606" s="11"/>
    </row>
    <row r="607">
      <c r="B607" s="11"/>
      <c r="C607" s="11"/>
      <c r="L607" s="11"/>
      <c r="M607" s="11"/>
      <c r="V607" s="11"/>
      <c r="W607" s="11"/>
    </row>
    <row r="608">
      <c r="B608" s="11"/>
      <c r="C608" s="11"/>
      <c r="L608" s="11"/>
      <c r="M608" s="11"/>
      <c r="V608" s="11"/>
      <c r="W608" s="11"/>
    </row>
    <row r="609">
      <c r="B609" s="11"/>
      <c r="C609" s="11"/>
      <c r="L609" s="11"/>
      <c r="M609" s="11"/>
      <c r="V609" s="11"/>
      <c r="W609" s="11"/>
    </row>
    <row r="610">
      <c r="B610" s="11"/>
      <c r="C610" s="11"/>
      <c r="L610" s="11"/>
      <c r="M610" s="11"/>
      <c r="V610" s="11"/>
      <c r="W610" s="11"/>
    </row>
    <row r="611">
      <c r="B611" s="11"/>
      <c r="C611" s="11"/>
      <c r="L611" s="11"/>
      <c r="M611" s="11"/>
      <c r="V611" s="11"/>
      <c r="W611" s="11"/>
    </row>
    <row r="612">
      <c r="B612" s="11"/>
      <c r="C612" s="11"/>
      <c r="L612" s="11"/>
      <c r="M612" s="11"/>
      <c r="V612" s="11"/>
      <c r="W612" s="11"/>
    </row>
    <row r="613">
      <c r="B613" s="11"/>
      <c r="C613" s="11"/>
      <c r="L613" s="11"/>
      <c r="M613" s="11"/>
      <c r="V613" s="11"/>
      <c r="W613" s="11"/>
    </row>
    <row r="614">
      <c r="B614" s="11"/>
      <c r="C614" s="11"/>
      <c r="L614" s="11"/>
      <c r="M614" s="11"/>
      <c r="V614" s="11"/>
      <c r="W614" s="11"/>
    </row>
    <row r="615">
      <c r="B615" s="11"/>
      <c r="C615" s="11"/>
      <c r="L615" s="11"/>
      <c r="M615" s="11"/>
      <c r="V615" s="11"/>
      <c r="W615" s="11"/>
    </row>
    <row r="616">
      <c r="B616" s="11"/>
      <c r="C616" s="11"/>
      <c r="L616" s="11"/>
      <c r="M616" s="11"/>
      <c r="V616" s="11"/>
      <c r="W616" s="11"/>
    </row>
    <row r="617">
      <c r="B617" s="11"/>
      <c r="C617" s="11"/>
      <c r="L617" s="11"/>
      <c r="M617" s="11"/>
      <c r="V617" s="11"/>
      <c r="W617" s="11"/>
    </row>
    <row r="618">
      <c r="B618" s="11"/>
      <c r="C618" s="11"/>
      <c r="L618" s="11"/>
      <c r="M618" s="11"/>
      <c r="V618" s="11"/>
      <c r="W618" s="11"/>
    </row>
    <row r="619">
      <c r="B619" s="11"/>
      <c r="C619" s="11"/>
      <c r="L619" s="11"/>
      <c r="M619" s="11"/>
      <c r="V619" s="11"/>
      <c r="W619" s="11"/>
    </row>
    <row r="620">
      <c r="B620" s="11"/>
      <c r="C620" s="11"/>
      <c r="L620" s="11"/>
      <c r="M620" s="11"/>
      <c r="V620" s="11"/>
      <c r="W620" s="11"/>
    </row>
    <row r="621">
      <c r="B621" s="11"/>
      <c r="C621" s="11"/>
      <c r="L621" s="11"/>
      <c r="M621" s="11"/>
      <c r="V621" s="11"/>
      <c r="W621" s="11"/>
    </row>
    <row r="622">
      <c r="B622" s="11"/>
      <c r="C622" s="11"/>
      <c r="L622" s="11"/>
      <c r="M622" s="11"/>
      <c r="V622" s="11"/>
      <c r="W622" s="11"/>
    </row>
    <row r="623">
      <c r="B623" s="11"/>
      <c r="C623" s="11"/>
      <c r="L623" s="11"/>
      <c r="M623" s="11"/>
      <c r="V623" s="11"/>
      <c r="W623" s="11"/>
    </row>
    <row r="624">
      <c r="B624" s="11"/>
      <c r="C624" s="11"/>
      <c r="L624" s="11"/>
      <c r="M624" s="11"/>
      <c r="V624" s="11"/>
      <c r="W624" s="11"/>
    </row>
    <row r="625">
      <c r="B625" s="11"/>
      <c r="C625" s="11"/>
      <c r="L625" s="11"/>
      <c r="M625" s="11"/>
      <c r="V625" s="11"/>
      <c r="W625" s="11"/>
    </row>
    <row r="626">
      <c r="B626" s="11"/>
      <c r="C626" s="11"/>
      <c r="L626" s="11"/>
      <c r="M626" s="11"/>
      <c r="V626" s="11"/>
      <c r="W626" s="11"/>
    </row>
    <row r="627">
      <c r="B627" s="11"/>
      <c r="C627" s="11"/>
      <c r="L627" s="11"/>
      <c r="M627" s="11"/>
      <c r="V627" s="11"/>
      <c r="W627" s="11"/>
    </row>
    <row r="628">
      <c r="B628" s="11"/>
      <c r="C628" s="11"/>
      <c r="L628" s="11"/>
      <c r="M628" s="11"/>
      <c r="V628" s="11"/>
      <c r="W628" s="11"/>
    </row>
    <row r="629">
      <c r="B629" s="11"/>
      <c r="C629" s="11"/>
      <c r="L629" s="11"/>
      <c r="M629" s="11"/>
      <c r="V629" s="11"/>
      <c r="W629" s="11"/>
    </row>
    <row r="630">
      <c r="B630" s="11"/>
      <c r="C630" s="11"/>
      <c r="L630" s="11"/>
      <c r="M630" s="11"/>
      <c r="V630" s="11"/>
      <c r="W630" s="11"/>
    </row>
    <row r="631">
      <c r="B631" s="11"/>
      <c r="C631" s="11"/>
      <c r="L631" s="11"/>
      <c r="M631" s="11"/>
      <c r="V631" s="11"/>
      <c r="W631" s="11"/>
    </row>
    <row r="632">
      <c r="B632" s="11"/>
      <c r="C632" s="11"/>
      <c r="L632" s="11"/>
      <c r="M632" s="11"/>
      <c r="V632" s="11"/>
      <c r="W632" s="11"/>
    </row>
    <row r="633">
      <c r="B633" s="11"/>
      <c r="C633" s="11"/>
      <c r="L633" s="11"/>
      <c r="M633" s="11"/>
      <c r="V633" s="11"/>
      <c r="W633" s="11"/>
    </row>
    <row r="634">
      <c r="B634" s="11"/>
      <c r="C634" s="11"/>
      <c r="L634" s="11"/>
      <c r="M634" s="11"/>
      <c r="V634" s="11"/>
      <c r="W634" s="11"/>
    </row>
    <row r="635">
      <c r="B635" s="11"/>
      <c r="C635" s="11"/>
      <c r="L635" s="11"/>
      <c r="M635" s="11"/>
      <c r="V635" s="11"/>
      <c r="W635" s="11"/>
    </row>
    <row r="636">
      <c r="B636" s="11"/>
      <c r="C636" s="11"/>
      <c r="L636" s="11"/>
      <c r="M636" s="11"/>
      <c r="V636" s="11"/>
      <c r="W636" s="11"/>
    </row>
    <row r="637">
      <c r="B637" s="11"/>
      <c r="C637" s="11"/>
      <c r="L637" s="11"/>
      <c r="M637" s="11"/>
      <c r="V637" s="11"/>
      <c r="W637" s="11"/>
    </row>
    <row r="638">
      <c r="B638" s="11"/>
      <c r="C638" s="11"/>
      <c r="L638" s="11"/>
      <c r="M638" s="11"/>
      <c r="V638" s="11"/>
      <c r="W638" s="11"/>
    </row>
    <row r="639">
      <c r="B639" s="11"/>
      <c r="C639" s="11"/>
      <c r="L639" s="11"/>
      <c r="M639" s="11"/>
      <c r="V639" s="11"/>
      <c r="W639" s="11"/>
    </row>
    <row r="640">
      <c r="B640" s="11"/>
      <c r="C640" s="11"/>
      <c r="L640" s="11"/>
      <c r="M640" s="11"/>
      <c r="V640" s="11"/>
      <c r="W640" s="11"/>
    </row>
    <row r="641">
      <c r="B641" s="11"/>
      <c r="C641" s="11"/>
      <c r="L641" s="11"/>
      <c r="M641" s="11"/>
      <c r="V641" s="11"/>
      <c r="W641" s="11"/>
    </row>
    <row r="642">
      <c r="B642" s="11"/>
      <c r="C642" s="11"/>
      <c r="L642" s="11"/>
      <c r="M642" s="11"/>
      <c r="V642" s="11"/>
      <c r="W642" s="11"/>
    </row>
    <row r="643">
      <c r="B643" s="11"/>
      <c r="C643" s="11"/>
      <c r="L643" s="11"/>
      <c r="M643" s="11"/>
      <c r="V643" s="11"/>
      <c r="W643" s="11"/>
    </row>
    <row r="644">
      <c r="B644" s="11"/>
      <c r="C644" s="11"/>
      <c r="L644" s="11"/>
      <c r="M644" s="11"/>
      <c r="V644" s="11"/>
      <c r="W644" s="11"/>
    </row>
    <row r="645">
      <c r="B645" s="11"/>
      <c r="C645" s="11"/>
      <c r="L645" s="11"/>
      <c r="M645" s="11"/>
      <c r="V645" s="11"/>
      <c r="W645" s="11"/>
    </row>
    <row r="646">
      <c r="B646" s="11"/>
      <c r="C646" s="11"/>
      <c r="L646" s="11"/>
      <c r="M646" s="11"/>
      <c r="V646" s="11"/>
      <c r="W646" s="11"/>
    </row>
    <row r="647">
      <c r="B647" s="11"/>
      <c r="C647" s="11"/>
      <c r="L647" s="11"/>
      <c r="M647" s="11"/>
      <c r="V647" s="11"/>
      <c r="W647" s="11"/>
    </row>
    <row r="648">
      <c r="B648" s="11"/>
      <c r="C648" s="11"/>
      <c r="L648" s="11"/>
      <c r="M648" s="11"/>
      <c r="V648" s="11"/>
      <c r="W648" s="11"/>
    </row>
    <row r="649">
      <c r="B649" s="11"/>
      <c r="C649" s="11"/>
      <c r="L649" s="11"/>
      <c r="M649" s="11"/>
      <c r="V649" s="11"/>
      <c r="W649" s="11"/>
    </row>
    <row r="650">
      <c r="B650" s="11"/>
      <c r="C650" s="11"/>
      <c r="L650" s="11"/>
      <c r="M650" s="11"/>
      <c r="V650" s="11"/>
      <c r="W650" s="11"/>
    </row>
    <row r="651">
      <c r="B651" s="11"/>
      <c r="C651" s="11"/>
      <c r="L651" s="11"/>
      <c r="M651" s="11"/>
      <c r="V651" s="11"/>
      <c r="W651" s="11"/>
    </row>
    <row r="652">
      <c r="B652" s="11"/>
      <c r="C652" s="11"/>
      <c r="L652" s="11"/>
      <c r="M652" s="11"/>
      <c r="V652" s="11"/>
      <c r="W652" s="11"/>
    </row>
    <row r="653">
      <c r="B653" s="11"/>
      <c r="C653" s="11"/>
      <c r="L653" s="11"/>
      <c r="M653" s="11"/>
      <c r="V653" s="11"/>
      <c r="W653" s="11"/>
    </row>
    <row r="654">
      <c r="B654" s="11"/>
      <c r="C654" s="11"/>
      <c r="L654" s="11"/>
      <c r="M654" s="11"/>
      <c r="V654" s="11"/>
      <c r="W654" s="11"/>
    </row>
    <row r="655">
      <c r="B655" s="11"/>
      <c r="C655" s="11"/>
      <c r="L655" s="11"/>
      <c r="M655" s="11"/>
      <c r="V655" s="11"/>
      <c r="W655" s="11"/>
    </row>
    <row r="656">
      <c r="B656" s="11"/>
      <c r="C656" s="11"/>
      <c r="L656" s="11"/>
      <c r="M656" s="11"/>
      <c r="V656" s="11"/>
      <c r="W656" s="11"/>
    </row>
    <row r="657">
      <c r="B657" s="11"/>
      <c r="C657" s="11"/>
      <c r="L657" s="11"/>
      <c r="M657" s="11"/>
      <c r="V657" s="11"/>
      <c r="W657" s="11"/>
    </row>
    <row r="658">
      <c r="B658" s="11"/>
      <c r="C658" s="11"/>
      <c r="L658" s="11"/>
      <c r="M658" s="11"/>
      <c r="V658" s="11"/>
      <c r="W658" s="11"/>
    </row>
    <row r="659">
      <c r="B659" s="11"/>
      <c r="C659" s="11"/>
      <c r="L659" s="11"/>
      <c r="M659" s="11"/>
      <c r="V659" s="11"/>
      <c r="W659" s="11"/>
    </row>
    <row r="660">
      <c r="B660" s="11"/>
      <c r="C660" s="11"/>
      <c r="L660" s="11"/>
      <c r="M660" s="11"/>
      <c r="V660" s="11"/>
      <c r="W660" s="11"/>
    </row>
    <row r="661">
      <c r="B661" s="11"/>
      <c r="C661" s="11"/>
      <c r="L661" s="11"/>
      <c r="M661" s="11"/>
      <c r="V661" s="11"/>
      <c r="W661" s="11"/>
    </row>
    <row r="662">
      <c r="B662" s="11"/>
      <c r="C662" s="11"/>
      <c r="L662" s="11"/>
      <c r="M662" s="11"/>
      <c r="V662" s="11"/>
      <c r="W662" s="11"/>
    </row>
    <row r="663">
      <c r="B663" s="11"/>
      <c r="C663" s="11"/>
      <c r="L663" s="11"/>
      <c r="M663" s="11"/>
      <c r="V663" s="11"/>
      <c r="W663" s="11"/>
    </row>
    <row r="664">
      <c r="B664" s="11"/>
      <c r="C664" s="11"/>
      <c r="L664" s="11"/>
      <c r="M664" s="11"/>
      <c r="V664" s="11"/>
      <c r="W664" s="11"/>
    </row>
    <row r="665">
      <c r="B665" s="11"/>
      <c r="C665" s="11"/>
      <c r="L665" s="11"/>
      <c r="M665" s="11"/>
      <c r="V665" s="11"/>
      <c r="W665" s="11"/>
    </row>
    <row r="666">
      <c r="B666" s="11"/>
      <c r="C666" s="11"/>
      <c r="L666" s="11"/>
      <c r="M666" s="11"/>
      <c r="V666" s="11"/>
      <c r="W666" s="11"/>
    </row>
    <row r="667">
      <c r="B667" s="11"/>
      <c r="C667" s="11"/>
      <c r="L667" s="11"/>
      <c r="M667" s="11"/>
      <c r="V667" s="11"/>
      <c r="W667" s="11"/>
    </row>
    <row r="668">
      <c r="B668" s="11"/>
      <c r="C668" s="11"/>
      <c r="L668" s="11"/>
      <c r="M668" s="11"/>
      <c r="V668" s="11"/>
      <c r="W668" s="11"/>
    </row>
    <row r="669">
      <c r="B669" s="11"/>
      <c r="C669" s="11"/>
      <c r="L669" s="11"/>
      <c r="M669" s="11"/>
      <c r="V669" s="11"/>
      <c r="W669" s="11"/>
    </row>
    <row r="670">
      <c r="B670" s="11"/>
      <c r="C670" s="11"/>
      <c r="L670" s="11"/>
      <c r="M670" s="11"/>
      <c r="V670" s="11"/>
      <c r="W670" s="11"/>
    </row>
    <row r="671">
      <c r="B671" s="11"/>
      <c r="C671" s="11"/>
      <c r="L671" s="11"/>
      <c r="M671" s="11"/>
      <c r="V671" s="11"/>
      <c r="W671" s="11"/>
    </row>
    <row r="672">
      <c r="B672" s="11"/>
      <c r="C672" s="11"/>
      <c r="L672" s="11"/>
      <c r="M672" s="11"/>
      <c r="V672" s="11"/>
      <c r="W672" s="11"/>
    </row>
    <row r="673">
      <c r="B673" s="11"/>
      <c r="C673" s="11"/>
      <c r="L673" s="11"/>
      <c r="M673" s="11"/>
      <c r="V673" s="11"/>
      <c r="W673" s="11"/>
    </row>
    <row r="674">
      <c r="B674" s="11"/>
      <c r="C674" s="11"/>
      <c r="L674" s="11"/>
      <c r="M674" s="11"/>
      <c r="V674" s="11"/>
      <c r="W674" s="11"/>
    </row>
    <row r="675">
      <c r="B675" s="11"/>
      <c r="C675" s="11"/>
      <c r="L675" s="11"/>
      <c r="M675" s="11"/>
      <c r="V675" s="11"/>
      <c r="W675" s="11"/>
    </row>
    <row r="676">
      <c r="B676" s="11"/>
      <c r="C676" s="11"/>
      <c r="L676" s="11"/>
      <c r="M676" s="11"/>
      <c r="V676" s="11"/>
      <c r="W676" s="11"/>
    </row>
    <row r="677">
      <c r="B677" s="11"/>
      <c r="C677" s="11"/>
      <c r="L677" s="11"/>
      <c r="M677" s="11"/>
      <c r="V677" s="11"/>
      <c r="W677" s="11"/>
    </row>
    <row r="678">
      <c r="B678" s="11"/>
      <c r="C678" s="11"/>
      <c r="L678" s="11"/>
      <c r="M678" s="11"/>
      <c r="V678" s="11"/>
      <c r="W678" s="11"/>
    </row>
    <row r="679">
      <c r="B679" s="11"/>
      <c r="C679" s="11"/>
      <c r="L679" s="11"/>
      <c r="M679" s="11"/>
      <c r="V679" s="11"/>
      <c r="W679" s="11"/>
    </row>
    <row r="680">
      <c r="B680" s="11"/>
      <c r="C680" s="11"/>
      <c r="L680" s="11"/>
      <c r="M680" s="11"/>
      <c r="V680" s="11"/>
      <c r="W680" s="11"/>
    </row>
    <row r="681">
      <c r="B681" s="11"/>
      <c r="C681" s="11"/>
      <c r="L681" s="11"/>
      <c r="M681" s="11"/>
      <c r="V681" s="11"/>
      <c r="W681" s="11"/>
    </row>
    <row r="682">
      <c r="B682" s="11"/>
      <c r="C682" s="11"/>
      <c r="L682" s="11"/>
      <c r="M682" s="11"/>
      <c r="V682" s="11"/>
      <c r="W682" s="11"/>
    </row>
    <row r="683">
      <c r="B683" s="11"/>
      <c r="C683" s="11"/>
      <c r="L683" s="11"/>
      <c r="M683" s="11"/>
      <c r="V683" s="11"/>
      <c r="W683" s="11"/>
    </row>
    <row r="684">
      <c r="B684" s="11"/>
      <c r="C684" s="11"/>
      <c r="L684" s="11"/>
      <c r="M684" s="11"/>
      <c r="V684" s="11"/>
      <c r="W684" s="11"/>
    </row>
    <row r="685">
      <c r="B685" s="11"/>
      <c r="C685" s="11"/>
      <c r="L685" s="11"/>
      <c r="M685" s="11"/>
      <c r="V685" s="11"/>
      <c r="W685" s="11"/>
    </row>
    <row r="686">
      <c r="B686" s="11"/>
      <c r="C686" s="11"/>
      <c r="L686" s="11"/>
      <c r="M686" s="11"/>
      <c r="V686" s="11"/>
      <c r="W686" s="11"/>
    </row>
    <row r="687">
      <c r="B687" s="11"/>
      <c r="C687" s="11"/>
      <c r="L687" s="11"/>
      <c r="M687" s="11"/>
      <c r="V687" s="11"/>
      <c r="W687" s="11"/>
    </row>
    <row r="688">
      <c r="B688" s="11"/>
      <c r="C688" s="11"/>
      <c r="L688" s="11"/>
      <c r="M688" s="11"/>
      <c r="V688" s="11"/>
      <c r="W688" s="11"/>
    </row>
    <row r="689">
      <c r="B689" s="11"/>
      <c r="C689" s="11"/>
      <c r="L689" s="11"/>
      <c r="M689" s="11"/>
      <c r="V689" s="11"/>
      <c r="W689" s="11"/>
    </row>
    <row r="690">
      <c r="B690" s="11"/>
      <c r="C690" s="11"/>
      <c r="L690" s="11"/>
      <c r="M690" s="11"/>
      <c r="V690" s="11"/>
      <c r="W690" s="11"/>
    </row>
    <row r="691">
      <c r="B691" s="11"/>
      <c r="C691" s="11"/>
      <c r="L691" s="11"/>
      <c r="M691" s="11"/>
      <c r="V691" s="11"/>
      <c r="W691" s="11"/>
    </row>
    <row r="692">
      <c r="B692" s="11"/>
      <c r="C692" s="11"/>
      <c r="L692" s="11"/>
      <c r="M692" s="11"/>
      <c r="V692" s="11"/>
      <c r="W692" s="11"/>
    </row>
    <row r="693">
      <c r="B693" s="11"/>
      <c r="C693" s="11"/>
      <c r="L693" s="11"/>
      <c r="M693" s="11"/>
      <c r="V693" s="11"/>
      <c r="W693" s="11"/>
    </row>
    <row r="694">
      <c r="B694" s="11"/>
      <c r="C694" s="11"/>
      <c r="L694" s="11"/>
      <c r="M694" s="11"/>
      <c r="V694" s="11"/>
      <c r="W694" s="11"/>
    </row>
    <row r="695">
      <c r="B695" s="11"/>
      <c r="C695" s="11"/>
      <c r="L695" s="11"/>
      <c r="M695" s="11"/>
      <c r="V695" s="11"/>
      <c r="W695" s="11"/>
    </row>
    <row r="696">
      <c r="B696" s="11"/>
      <c r="C696" s="11"/>
      <c r="L696" s="11"/>
      <c r="M696" s="11"/>
      <c r="V696" s="11"/>
      <c r="W696" s="11"/>
    </row>
    <row r="697">
      <c r="B697" s="11"/>
      <c r="C697" s="11"/>
      <c r="L697" s="11"/>
      <c r="M697" s="11"/>
      <c r="V697" s="11"/>
      <c r="W697" s="11"/>
    </row>
    <row r="698">
      <c r="B698" s="11"/>
      <c r="C698" s="11"/>
      <c r="L698" s="11"/>
      <c r="M698" s="11"/>
      <c r="V698" s="11"/>
      <c r="W698" s="11"/>
    </row>
    <row r="699">
      <c r="B699" s="11"/>
      <c r="C699" s="11"/>
      <c r="L699" s="11"/>
      <c r="M699" s="11"/>
      <c r="V699" s="11"/>
      <c r="W699" s="11"/>
    </row>
    <row r="700">
      <c r="B700" s="11"/>
      <c r="C700" s="11"/>
      <c r="L700" s="11"/>
      <c r="M700" s="11"/>
      <c r="V700" s="11"/>
      <c r="W700" s="11"/>
    </row>
    <row r="701">
      <c r="B701" s="11"/>
      <c r="C701" s="11"/>
      <c r="L701" s="11"/>
      <c r="M701" s="11"/>
      <c r="V701" s="11"/>
      <c r="W701" s="11"/>
    </row>
    <row r="702">
      <c r="B702" s="11"/>
      <c r="C702" s="11"/>
      <c r="L702" s="11"/>
      <c r="M702" s="11"/>
      <c r="V702" s="11"/>
      <c r="W702" s="11"/>
    </row>
    <row r="703">
      <c r="B703" s="11"/>
      <c r="C703" s="11"/>
      <c r="L703" s="11"/>
      <c r="M703" s="11"/>
      <c r="V703" s="11"/>
      <c r="W703" s="11"/>
    </row>
    <row r="704">
      <c r="B704" s="11"/>
      <c r="C704" s="11"/>
      <c r="L704" s="11"/>
      <c r="M704" s="11"/>
      <c r="V704" s="11"/>
      <c r="W704" s="11"/>
    </row>
    <row r="705">
      <c r="B705" s="11"/>
      <c r="C705" s="11"/>
      <c r="L705" s="11"/>
      <c r="M705" s="11"/>
      <c r="V705" s="11"/>
      <c r="W705" s="11"/>
    </row>
    <row r="706">
      <c r="B706" s="11"/>
      <c r="C706" s="11"/>
      <c r="L706" s="11"/>
      <c r="M706" s="11"/>
      <c r="V706" s="11"/>
      <c r="W706" s="11"/>
    </row>
    <row r="707">
      <c r="B707" s="11"/>
      <c r="C707" s="11"/>
      <c r="L707" s="11"/>
      <c r="M707" s="11"/>
      <c r="V707" s="11"/>
      <c r="W707" s="11"/>
    </row>
    <row r="708">
      <c r="B708" s="11"/>
      <c r="C708" s="11"/>
      <c r="L708" s="11"/>
      <c r="M708" s="11"/>
      <c r="V708" s="11"/>
      <c r="W708" s="11"/>
    </row>
    <row r="709">
      <c r="B709" s="11"/>
      <c r="C709" s="11"/>
      <c r="L709" s="11"/>
      <c r="M709" s="11"/>
      <c r="V709" s="11"/>
      <c r="W709" s="11"/>
    </row>
    <row r="710">
      <c r="B710" s="11"/>
      <c r="C710" s="11"/>
      <c r="L710" s="11"/>
      <c r="M710" s="11"/>
      <c r="V710" s="11"/>
      <c r="W710" s="11"/>
    </row>
    <row r="711">
      <c r="B711" s="11"/>
      <c r="C711" s="11"/>
      <c r="L711" s="11"/>
      <c r="M711" s="11"/>
      <c r="V711" s="11"/>
      <c r="W711" s="11"/>
    </row>
    <row r="712">
      <c r="B712" s="11"/>
      <c r="C712" s="11"/>
      <c r="L712" s="11"/>
      <c r="M712" s="11"/>
      <c r="V712" s="11"/>
      <c r="W712" s="11"/>
    </row>
    <row r="713">
      <c r="B713" s="11"/>
      <c r="C713" s="11"/>
      <c r="L713" s="11"/>
      <c r="M713" s="11"/>
      <c r="V713" s="11"/>
      <c r="W713" s="11"/>
    </row>
    <row r="714">
      <c r="B714" s="11"/>
      <c r="C714" s="11"/>
      <c r="L714" s="11"/>
      <c r="M714" s="11"/>
      <c r="V714" s="11"/>
      <c r="W714" s="11"/>
    </row>
    <row r="715">
      <c r="B715" s="11"/>
      <c r="C715" s="11"/>
      <c r="L715" s="11"/>
      <c r="M715" s="11"/>
      <c r="V715" s="11"/>
      <c r="W715" s="11"/>
    </row>
    <row r="716">
      <c r="B716" s="11"/>
      <c r="C716" s="11"/>
      <c r="L716" s="11"/>
      <c r="M716" s="11"/>
      <c r="V716" s="11"/>
      <c r="W716" s="11"/>
    </row>
    <row r="717">
      <c r="B717" s="11"/>
      <c r="C717" s="11"/>
      <c r="L717" s="11"/>
      <c r="M717" s="11"/>
      <c r="V717" s="11"/>
      <c r="W717" s="11"/>
    </row>
    <row r="718">
      <c r="B718" s="11"/>
      <c r="C718" s="11"/>
      <c r="L718" s="11"/>
      <c r="M718" s="11"/>
      <c r="V718" s="11"/>
      <c r="W718" s="11"/>
    </row>
    <row r="719">
      <c r="B719" s="11"/>
      <c r="C719" s="11"/>
      <c r="L719" s="11"/>
      <c r="M719" s="11"/>
      <c r="V719" s="11"/>
      <c r="W719" s="11"/>
    </row>
    <row r="720">
      <c r="B720" s="11"/>
      <c r="C720" s="11"/>
      <c r="L720" s="11"/>
      <c r="M720" s="11"/>
      <c r="V720" s="11"/>
      <c r="W720" s="11"/>
    </row>
    <row r="721">
      <c r="B721" s="11"/>
      <c r="C721" s="11"/>
      <c r="L721" s="11"/>
      <c r="M721" s="11"/>
      <c r="V721" s="11"/>
      <c r="W721" s="11"/>
    </row>
    <row r="722">
      <c r="B722" s="11"/>
      <c r="C722" s="11"/>
      <c r="L722" s="11"/>
      <c r="M722" s="11"/>
      <c r="V722" s="11"/>
      <c r="W722" s="11"/>
    </row>
    <row r="723">
      <c r="B723" s="11"/>
      <c r="C723" s="11"/>
      <c r="L723" s="11"/>
      <c r="M723" s="11"/>
      <c r="V723" s="11"/>
      <c r="W723" s="11"/>
    </row>
    <row r="724">
      <c r="B724" s="11"/>
      <c r="C724" s="11"/>
      <c r="L724" s="11"/>
      <c r="M724" s="11"/>
      <c r="V724" s="11"/>
      <c r="W724" s="11"/>
    </row>
    <row r="725">
      <c r="B725" s="11"/>
      <c r="C725" s="11"/>
      <c r="L725" s="11"/>
      <c r="M725" s="11"/>
      <c r="V725" s="11"/>
      <c r="W725" s="11"/>
    </row>
    <row r="726">
      <c r="B726" s="11"/>
      <c r="C726" s="11"/>
      <c r="L726" s="11"/>
      <c r="M726" s="11"/>
      <c r="V726" s="11"/>
      <c r="W726" s="11"/>
    </row>
    <row r="727">
      <c r="B727" s="11"/>
      <c r="C727" s="11"/>
      <c r="L727" s="11"/>
      <c r="M727" s="11"/>
      <c r="V727" s="11"/>
      <c r="W727" s="11"/>
    </row>
    <row r="728">
      <c r="B728" s="11"/>
      <c r="C728" s="11"/>
      <c r="L728" s="11"/>
      <c r="M728" s="11"/>
      <c r="V728" s="11"/>
      <c r="W728" s="11"/>
    </row>
    <row r="729">
      <c r="B729" s="11"/>
      <c r="C729" s="11"/>
      <c r="L729" s="11"/>
      <c r="M729" s="11"/>
      <c r="V729" s="11"/>
      <c r="W729" s="11"/>
    </row>
    <row r="730">
      <c r="B730" s="11"/>
      <c r="C730" s="11"/>
      <c r="L730" s="11"/>
      <c r="M730" s="11"/>
      <c r="V730" s="11"/>
      <c r="W730" s="11"/>
    </row>
    <row r="731">
      <c r="B731" s="11"/>
      <c r="C731" s="11"/>
      <c r="L731" s="11"/>
      <c r="M731" s="11"/>
      <c r="V731" s="11"/>
      <c r="W731" s="11"/>
    </row>
    <row r="732">
      <c r="B732" s="11"/>
      <c r="C732" s="11"/>
      <c r="L732" s="11"/>
      <c r="M732" s="11"/>
      <c r="V732" s="11"/>
      <c r="W732" s="11"/>
    </row>
    <row r="733">
      <c r="B733" s="11"/>
      <c r="C733" s="11"/>
      <c r="L733" s="11"/>
      <c r="M733" s="11"/>
      <c r="V733" s="11"/>
      <c r="W733" s="11"/>
    </row>
    <row r="734">
      <c r="B734" s="11"/>
      <c r="C734" s="11"/>
      <c r="L734" s="11"/>
      <c r="M734" s="11"/>
      <c r="V734" s="11"/>
      <c r="W734" s="11"/>
    </row>
    <row r="735">
      <c r="B735" s="11"/>
      <c r="C735" s="11"/>
      <c r="L735" s="11"/>
      <c r="M735" s="11"/>
      <c r="V735" s="11"/>
      <c r="W735" s="11"/>
    </row>
    <row r="736">
      <c r="B736" s="11"/>
      <c r="C736" s="11"/>
      <c r="L736" s="11"/>
      <c r="M736" s="11"/>
      <c r="V736" s="11"/>
      <c r="W736" s="11"/>
    </row>
    <row r="737">
      <c r="B737" s="11"/>
      <c r="C737" s="11"/>
      <c r="L737" s="11"/>
      <c r="M737" s="11"/>
      <c r="V737" s="11"/>
      <c r="W737" s="11"/>
    </row>
    <row r="738">
      <c r="B738" s="11"/>
      <c r="C738" s="11"/>
      <c r="L738" s="11"/>
      <c r="M738" s="11"/>
      <c r="V738" s="11"/>
      <c r="W738" s="11"/>
    </row>
    <row r="739">
      <c r="B739" s="11"/>
      <c r="C739" s="11"/>
      <c r="L739" s="11"/>
      <c r="M739" s="11"/>
      <c r="V739" s="11"/>
      <c r="W739" s="11"/>
    </row>
    <row r="740">
      <c r="B740" s="11"/>
      <c r="C740" s="11"/>
      <c r="L740" s="11"/>
      <c r="M740" s="11"/>
      <c r="V740" s="11"/>
      <c r="W740" s="11"/>
    </row>
    <row r="741">
      <c r="B741" s="11"/>
      <c r="C741" s="11"/>
      <c r="L741" s="11"/>
      <c r="M741" s="11"/>
      <c r="V741" s="11"/>
      <c r="W741" s="11"/>
    </row>
    <row r="742">
      <c r="B742" s="11"/>
      <c r="C742" s="11"/>
      <c r="L742" s="11"/>
      <c r="M742" s="11"/>
      <c r="V742" s="11"/>
      <c r="W742" s="11"/>
    </row>
    <row r="743">
      <c r="B743" s="11"/>
      <c r="C743" s="11"/>
      <c r="L743" s="11"/>
      <c r="M743" s="11"/>
      <c r="V743" s="11"/>
      <c r="W743" s="11"/>
    </row>
    <row r="744">
      <c r="B744" s="11"/>
      <c r="C744" s="11"/>
      <c r="L744" s="11"/>
      <c r="M744" s="11"/>
      <c r="V744" s="11"/>
      <c r="W744" s="11"/>
    </row>
    <row r="745">
      <c r="B745" s="11"/>
      <c r="C745" s="11"/>
      <c r="L745" s="11"/>
      <c r="M745" s="11"/>
      <c r="V745" s="11"/>
      <c r="W745" s="11"/>
    </row>
    <row r="746">
      <c r="B746" s="11"/>
      <c r="C746" s="11"/>
      <c r="L746" s="11"/>
      <c r="M746" s="11"/>
      <c r="V746" s="11"/>
      <c r="W746" s="11"/>
    </row>
    <row r="747">
      <c r="B747" s="11"/>
      <c r="C747" s="11"/>
      <c r="L747" s="11"/>
      <c r="M747" s="11"/>
      <c r="V747" s="11"/>
      <c r="W747" s="11"/>
    </row>
    <row r="748">
      <c r="B748" s="11"/>
      <c r="C748" s="11"/>
      <c r="L748" s="11"/>
      <c r="M748" s="11"/>
      <c r="V748" s="11"/>
      <c r="W748" s="11"/>
    </row>
    <row r="749">
      <c r="B749" s="11"/>
      <c r="C749" s="11"/>
      <c r="L749" s="11"/>
      <c r="M749" s="11"/>
      <c r="V749" s="11"/>
      <c r="W749" s="11"/>
    </row>
    <row r="750">
      <c r="B750" s="11"/>
      <c r="C750" s="11"/>
      <c r="L750" s="11"/>
      <c r="M750" s="11"/>
      <c r="V750" s="11"/>
      <c r="W750" s="11"/>
    </row>
    <row r="751">
      <c r="B751" s="11"/>
      <c r="C751" s="11"/>
      <c r="L751" s="11"/>
      <c r="M751" s="11"/>
      <c r="V751" s="11"/>
      <c r="W751" s="11"/>
    </row>
    <row r="752">
      <c r="B752" s="11"/>
      <c r="C752" s="11"/>
      <c r="L752" s="11"/>
      <c r="M752" s="11"/>
      <c r="V752" s="11"/>
      <c r="W752" s="11"/>
    </row>
    <row r="753">
      <c r="B753" s="11"/>
      <c r="C753" s="11"/>
      <c r="L753" s="11"/>
      <c r="M753" s="11"/>
      <c r="V753" s="11"/>
      <c r="W753" s="11"/>
    </row>
    <row r="754">
      <c r="B754" s="11"/>
      <c r="C754" s="11"/>
      <c r="L754" s="11"/>
      <c r="M754" s="11"/>
      <c r="V754" s="11"/>
      <c r="W754" s="11"/>
    </row>
    <row r="755">
      <c r="B755" s="11"/>
      <c r="C755" s="11"/>
      <c r="L755" s="11"/>
      <c r="M755" s="11"/>
      <c r="V755" s="11"/>
      <c r="W755" s="11"/>
    </row>
    <row r="756">
      <c r="B756" s="11"/>
      <c r="C756" s="11"/>
      <c r="L756" s="11"/>
      <c r="M756" s="11"/>
      <c r="V756" s="11"/>
      <c r="W756" s="11"/>
    </row>
    <row r="757">
      <c r="B757" s="11"/>
      <c r="C757" s="11"/>
      <c r="L757" s="11"/>
      <c r="M757" s="11"/>
      <c r="V757" s="11"/>
      <c r="W757" s="11"/>
    </row>
    <row r="758">
      <c r="B758" s="11"/>
      <c r="C758" s="11"/>
      <c r="L758" s="11"/>
      <c r="M758" s="11"/>
      <c r="V758" s="11"/>
      <c r="W758" s="11"/>
    </row>
    <row r="759">
      <c r="B759" s="11"/>
      <c r="C759" s="11"/>
      <c r="L759" s="11"/>
      <c r="M759" s="11"/>
      <c r="V759" s="11"/>
      <c r="W759" s="11"/>
    </row>
    <row r="760">
      <c r="B760" s="11"/>
      <c r="C760" s="11"/>
      <c r="L760" s="11"/>
      <c r="M760" s="11"/>
      <c r="V760" s="11"/>
      <c r="W760" s="11"/>
    </row>
    <row r="761">
      <c r="B761" s="11"/>
      <c r="C761" s="11"/>
      <c r="L761" s="11"/>
      <c r="M761" s="11"/>
      <c r="V761" s="11"/>
      <c r="W761" s="11"/>
    </row>
    <row r="762">
      <c r="B762" s="11"/>
      <c r="C762" s="11"/>
      <c r="L762" s="11"/>
      <c r="M762" s="11"/>
      <c r="V762" s="11"/>
      <c r="W762" s="11"/>
    </row>
    <row r="763">
      <c r="B763" s="11"/>
      <c r="C763" s="11"/>
      <c r="L763" s="11"/>
      <c r="M763" s="11"/>
      <c r="V763" s="11"/>
      <c r="W763" s="11"/>
    </row>
    <row r="764">
      <c r="B764" s="11"/>
      <c r="C764" s="11"/>
      <c r="L764" s="11"/>
      <c r="M764" s="11"/>
      <c r="V764" s="11"/>
      <c r="W764" s="11"/>
    </row>
    <row r="765">
      <c r="B765" s="11"/>
      <c r="C765" s="11"/>
      <c r="L765" s="11"/>
      <c r="M765" s="11"/>
      <c r="V765" s="11"/>
      <c r="W765" s="11"/>
    </row>
    <row r="766">
      <c r="B766" s="11"/>
      <c r="C766" s="11"/>
      <c r="L766" s="11"/>
      <c r="M766" s="11"/>
      <c r="V766" s="11"/>
      <c r="W766" s="11"/>
    </row>
    <row r="767">
      <c r="B767" s="11"/>
      <c r="C767" s="11"/>
      <c r="L767" s="11"/>
      <c r="M767" s="11"/>
      <c r="V767" s="11"/>
      <c r="W767" s="11"/>
    </row>
    <row r="768">
      <c r="B768" s="11"/>
      <c r="C768" s="11"/>
      <c r="L768" s="11"/>
      <c r="M768" s="11"/>
      <c r="V768" s="11"/>
      <c r="W768" s="11"/>
    </row>
    <row r="769">
      <c r="B769" s="11"/>
      <c r="C769" s="11"/>
      <c r="L769" s="11"/>
      <c r="M769" s="11"/>
      <c r="V769" s="11"/>
      <c r="W769" s="11"/>
    </row>
    <row r="770">
      <c r="B770" s="11"/>
      <c r="C770" s="11"/>
      <c r="L770" s="11"/>
      <c r="M770" s="11"/>
      <c r="V770" s="11"/>
      <c r="W770" s="11"/>
    </row>
    <row r="771">
      <c r="B771" s="11"/>
      <c r="C771" s="11"/>
      <c r="L771" s="11"/>
      <c r="M771" s="11"/>
      <c r="V771" s="11"/>
      <c r="W771" s="11"/>
    </row>
    <row r="772">
      <c r="B772" s="11"/>
      <c r="C772" s="11"/>
      <c r="L772" s="11"/>
      <c r="M772" s="11"/>
      <c r="V772" s="11"/>
      <c r="W772" s="11"/>
    </row>
    <row r="773">
      <c r="B773" s="11"/>
      <c r="C773" s="11"/>
      <c r="L773" s="11"/>
      <c r="M773" s="11"/>
      <c r="V773" s="11"/>
      <c r="W773" s="11"/>
    </row>
    <row r="774">
      <c r="B774" s="11"/>
      <c r="C774" s="11"/>
      <c r="L774" s="11"/>
      <c r="M774" s="11"/>
      <c r="V774" s="11"/>
      <c r="W774" s="11"/>
    </row>
    <row r="775">
      <c r="B775" s="11"/>
      <c r="C775" s="11"/>
      <c r="L775" s="11"/>
      <c r="M775" s="11"/>
      <c r="V775" s="11"/>
      <c r="W775" s="11"/>
    </row>
    <row r="776">
      <c r="B776" s="11"/>
      <c r="C776" s="11"/>
      <c r="L776" s="11"/>
      <c r="M776" s="11"/>
      <c r="V776" s="11"/>
      <c r="W776" s="11"/>
    </row>
    <row r="777">
      <c r="B777" s="11"/>
      <c r="C777" s="11"/>
      <c r="L777" s="11"/>
      <c r="M777" s="11"/>
      <c r="V777" s="11"/>
      <c r="W777" s="11"/>
    </row>
    <row r="778">
      <c r="B778" s="11"/>
      <c r="C778" s="11"/>
      <c r="L778" s="11"/>
      <c r="M778" s="11"/>
      <c r="V778" s="11"/>
      <c r="W778" s="11"/>
    </row>
    <row r="779">
      <c r="B779" s="11"/>
      <c r="C779" s="11"/>
      <c r="L779" s="11"/>
      <c r="M779" s="11"/>
      <c r="V779" s="11"/>
      <c r="W779" s="11"/>
    </row>
    <row r="780">
      <c r="B780" s="11"/>
      <c r="C780" s="11"/>
      <c r="L780" s="11"/>
      <c r="M780" s="11"/>
      <c r="V780" s="11"/>
      <c r="W780" s="11"/>
    </row>
    <row r="781">
      <c r="B781" s="11"/>
      <c r="C781" s="11"/>
      <c r="L781" s="11"/>
      <c r="M781" s="11"/>
      <c r="V781" s="11"/>
      <c r="W781" s="11"/>
    </row>
    <row r="782">
      <c r="B782" s="11"/>
      <c r="C782" s="11"/>
      <c r="L782" s="11"/>
      <c r="M782" s="11"/>
      <c r="V782" s="11"/>
      <c r="W782" s="11"/>
    </row>
    <row r="783">
      <c r="B783" s="11"/>
      <c r="C783" s="11"/>
      <c r="L783" s="11"/>
      <c r="M783" s="11"/>
      <c r="V783" s="11"/>
      <c r="W783" s="11"/>
    </row>
    <row r="784">
      <c r="B784" s="11"/>
      <c r="C784" s="11"/>
      <c r="L784" s="11"/>
      <c r="M784" s="11"/>
      <c r="V784" s="11"/>
      <c r="W784" s="11"/>
    </row>
    <row r="785">
      <c r="B785" s="11"/>
      <c r="C785" s="11"/>
      <c r="L785" s="11"/>
      <c r="M785" s="11"/>
      <c r="V785" s="11"/>
      <c r="W785" s="11"/>
    </row>
    <row r="786">
      <c r="B786" s="11"/>
      <c r="C786" s="11"/>
      <c r="L786" s="11"/>
      <c r="M786" s="11"/>
      <c r="V786" s="11"/>
      <c r="W786" s="11"/>
    </row>
    <row r="787">
      <c r="B787" s="11"/>
      <c r="C787" s="11"/>
      <c r="L787" s="11"/>
      <c r="M787" s="11"/>
      <c r="V787" s="11"/>
      <c r="W787" s="11"/>
    </row>
    <row r="788">
      <c r="B788" s="11"/>
      <c r="C788" s="11"/>
      <c r="L788" s="11"/>
      <c r="M788" s="11"/>
      <c r="V788" s="11"/>
      <c r="W788" s="11"/>
    </row>
    <row r="789">
      <c r="B789" s="11"/>
      <c r="C789" s="11"/>
      <c r="L789" s="11"/>
      <c r="M789" s="11"/>
      <c r="V789" s="11"/>
      <c r="W789" s="11"/>
    </row>
    <row r="790">
      <c r="B790" s="11"/>
      <c r="C790" s="11"/>
      <c r="L790" s="11"/>
      <c r="M790" s="11"/>
      <c r="V790" s="11"/>
      <c r="W790" s="11"/>
    </row>
    <row r="791">
      <c r="B791" s="11"/>
      <c r="C791" s="11"/>
      <c r="L791" s="11"/>
      <c r="M791" s="11"/>
      <c r="V791" s="11"/>
      <c r="W791" s="11"/>
    </row>
    <row r="792">
      <c r="B792" s="11"/>
      <c r="C792" s="11"/>
      <c r="L792" s="11"/>
      <c r="M792" s="11"/>
      <c r="V792" s="11"/>
      <c r="W792" s="11"/>
    </row>
    <row r="793">
      <c r="B793" s="11"/>
      <c r="C793" s="11"/>
      <c r="L793" s="11"/>
      <c r="M793" s="11"/>
      <c r="V793" s="11"/>
      <c r="W793" s="11"/>
    </row>
    <row r="794">
      <c r="B794" s="11"/>
      <c r="C794" s="11"/>
      <c r="L794" s="11"/>
      <c r="M794" s="11"/>
      <c r="V794" s="11"/>
      <c r="W794" s="11"/>
    </row>
    <row r="795">
      <c r="B795" s="11"/>
      <c r="C795" s="11"/>
      <c r="L795" s="11"/>
      <c r="M795" s="11"/>
      <c r="V795" s="11"/>
      <c r="W795" s="11"/>
    </row>
    <row r="796">
      <c r="B796" s="11"/>
      <c r="C796" s="11"/>
      <c r="L796" s="11"/>
      <c r="M796" s="11"/>
      <c r="V796" s="11"/>
      <c r="W796" s="11"/>
    </row>
    <row r="797">
      <c r="B797" s="11"/>
      <c r="C797" s="11"/>
      <c r="L797" s="11"/>
      <c r="M797" s="11"/>
      <c r="V797" s="11"/>
      <c r="W797" s="11"/>
    </row>
    <row r="798">
      <c r="B798" s="11"/>
      <c r="C798" s="11"/>
      <c r="L798" s="11"/>
      <c r="M798" s="11"/>
      <c r="V798" s="11"/>
      <c r="W798" s="11"/>
    </row>
    <row r="799">
      <c r="B799" s="11"/>
      <c r="C799" s="11"/>
      <c r="L799" s="11"/>
      <c r="M799" s="11"/>
      <c r="V799" s="11"/>
      <c r="W799" s="11"/>
    </row>
    <row r="800">
      <c r="B800" s="11"/>
      <c r="C800" s="11"/>
      <c r="L800" s="11"/>
      <c r="M800" s="11"/>
      <c r="V800" s="11"/>
      <c r="W800" s="11"/>
    </row>
    <row r="801">
      <c r="B801" s="11"/>
      <c r="C801" s="11"/>
      <c r="L801" s="11"/>
      <c r="M801" s="11"/>
      <c r="V801" s="11"/>
      <c r="W801" s="11"/>
    </row>
    <row r="802">
      <c r="B802" s="11"/>
      <c r="C802" s="11"/>
      <c r="L802" s="11"/>
      <c r="M802" s="11"/>
      <c r="V802" s="11"/>
      <c r="W802" s="11"/>
    </row>
    <row r="803">
      <c r="B803" s="11"/>
      <c r="C803" s="11"/>
      <c r="L803" s="11"/>
      <c r="M803" s="11"/>
      <c r="V803" s="11"/>
      <c r="W803" s="11"/>
    </row>
    <row r="804">
      <c r="B804" s="11"/>
      <c r="C804" s="11"/>
      <c r="L804" s="11"/>
      <c r="M804" s="11"/>
      <c r="V804" s="11"/>
      <c r="W804" s="11"/>
    </row>
    <row r="805">
      <c r="B805" s="11"/>
      <c r="C805" s="11"/>
      <c r="L805" s="11"/>
      <c r="M805" s="11"/>
      <c r="V805" s="11"/>
      <c r="W805" s="11"/>
    </row>
    <row r="806">
      <c r="B806" s="11"/>
      <c r="C806" s="11"/>
      <c r="L806" s="11"/>
      <c r="M806" s="11"/>
      <c r="V806" s="11"/>
      <c r="W806" s="11"/>
    </row>
    <row r="807">
      <c r="B807" s="11"/>
      <c r="C807" s="11"/>
      <c r="L807" s="11"/>
      <c r="M807" s="11"/>
      <c r="V807" s="11"/>
      <c r="W807" s="11"/>
    </row>
    <row r="808">
      <c r="B808" s="11"/>
      <c r="C808" s="11"/>
      <c r="L808" s="11"/>
      <c r="M808" s="11"/>
      <c r="V808" s="11"/>
      <c r="W808" s="11"/>
    </row>
    <row r="809">
      <c r="B809" s="11"/>
      <c r="C809" s="11"/>
      <c r="L809" s="11"/>
      <c r="M809" s="11"/>
      <c r="V809" s="11"/>
      <c r="W809" s="11"/>
    </row>
    <row r="810">
      <c r="B810" s="11"/>
      <c r="C810" s="11"/>
      <c r="L810" s="11"/>
      <c r="M810" s="11"/>
      <c r="V810" s="11"/>
      <c r="W810" s="11"/>
    </row>
    <row r="811">
      <c r="B811" s="11"/>
      <c r="C811" s="11"/>
      <c r="L811" s="11"/>
      <c r="M811" s="11"/>
      <c r="V811" s="11"/>
      <c r="W811" s="11"/>
    </row>
    <row r="812">
      <c r="B812" s="11"/>
      <c r="C812" s="11"/>
      <c r="L812" s="11"/>
      <c r="M812" s="11"/>
      <c r="V812" s="11"/>
      <c r="W812" s="11"/>
    </row>
    <row r="813">
      <c r="B813" s="11"/>
      <c r="C813" s="11"/>
      <c r="L813" s="11"/>
      <c r="M813" s="11"/>
      <c r="V813" s="11"/>
      <c r="W813" s="11"/>
    </row>
    <row r="814">
      <c r="B814" s="11"/>
      <c r="C814" s="11"/>
      <c r="L814" s="11"/>
      <c r="M814" s="11"/>
      <c r="V814" s="11"/>
      <c r="W814" s="11"/>
    </row>
    <row r="815">
      <c r="B815" s="11"/>
      <c r="C815" s="11"/>
      <c r="L815" s="11"/>
      <c r="M815" s="11"/>
      <c r="V815" s="11"/>
      <c r="W815" s="11"/>
    </row>
    <row r="816">
      <c r="B816" s="11"/>
      <c r="C816" s="11"/>
      <c r="L816" s="11"/>
      <c r="M816" s="11"/>
      <c r="V816" s="11"/>
      <c r="W816" s="11"/>
    </row>
    <row r="817">
      <c r="B817" s="11"/>
      <c r="C817" s="11"/>
      <c r="L817" s="11"/>
      <c r="M817" s="11"/>
      <c r="V817" s="11"/>
      <c r="W817" s="11"/>
    </row>
    <row r="818">
      <c r="B818" s="11"/>
      <c r="C818" s="11"/>
      <c r="L818" s="11"/>
      <c r="M818" s="11"/>
      <c r="V818" s="11"/>
      <c r="W818" s="11"/>
    </row>
    <row r="819">
      <c r="B819" s="11"/>
      <c r="C819" s="11"/>
      <c r="L819" s="11"/>
      <c r="M819" s="11"/>
      <c r="V819" s="11"/>
      <c r="W819" s="11"/>
    </row>
    <row r="820">
      <c r="B820" s="11"/>
      <c r="C820" s="11"/>
      <c r="L820" s="11"/>
      <c r="M820" s="11"/>
      <c r="V820" s="11"/>
      <c r="W820" s="11"/>
    </row>
    <row r="821">
      <c r="B821" s="11"/>
      <c r="C821" s="11"/>
      <c r="L821" s="11"/>
      <c r="M821" s="11"/>
      <c r="V821" s="11"/>
      <c r="W821" s="11"/>
    </row>
    <row r="822">
      <c r="B822" s="11"/>
      <c r="C822" s="11"/>
      <c r="L822" s="11"/>
      <c r="M822" s="11"/>
      <c r="V822" s="11"/>
      <c r="W822" s="11"/>
    </row>
    <row r="823">
      <c r="B823" s="11"/>
      <c r="C823" s="11"/>
      <c r="L823" s="11"/>
      <c r="M823" s="11"/>
      <c r="V823" s="11"/>
      <c r="W823" s="11"/>
    </row>
    <row r="824">
      <c r="B824" s="11"/>
      <c r="C824" s="11"/>
      <c r="L824" s="11"/>
      <c r="M824" s="11"/>
      <c r="V824" s="11"/>
      <c r="W824" s="11"/>
    </row>
    <row r="825">
      <c r="B825" s="11"/>
      <c r="C825" s="11"/>
      <c r="L825" s="11"/>
      <c r="M825" s="11"/>
      <c r="V825" s="11"/>
      <c r="W825" s="11"/>
    </row>
    <row r="826">
      <c r="B826" s="11"/>
      <c r="C826" s="11"/>
      <c r="L826" s="11"/>
      <c r="M826" s="11"/>
      <c r="V826" s="11"/>
      <c r="W826" s="11"/>
    </row>
    <row r="827">
      <c r="B827" s="11"/>
      <c r="C827" s="11"/>
      <c r="L827" s="11"/>
      <c r="M827" s="11"/>
      <c r="V827" s="11"/>
      <c r="W827" s="11"/>
    </row>
    <row r="828">
      <c r="B828" s="11"/>
      <c r="C828" s="11"/>
      <c r="L828" s="11"/>
      <c r="M828" s="11"/>
      <c r="V828" s="11"/>
      <c r="W828" s="11"/>
    </row>
    <row r="829">
      <c r="B829" s="11"/>
      <c r="C829" s="11"/>
      <c r="L829" s="11"/>
      <c r="M829" s="11"/>
      <c r="V829" s="11"/>
      <c r="W829" s="11"/>
    </row>
    <row r="830">
      <c r="B830" s="11"/>
      <c r="C830" s="11"/>
      <c r="L830" s="11"/>
      <c r="M830" s="11"/>
      <c r="V830" s="11"/>
      <c r="W830" s="11"/>
    </row>
    <row r="831">
      <c r="B831" s="11"/>
      <c r="C831" s="11"/>
      <c r="L831" s="11"/>
      <c r="M831" s="11"/>
      <c r="V831" s="11"/>
      <c r="W831" s="11"/>
    </row>
    <row r="832">
      <c r="B832" s="11"/>
      <c r="C832" s="11"/>
      <c r="L832" s="11"/>
      <c r="M832" s="11"/>
      <c r="V832" s="11"/>
      <c r="W832" s="11"/>
    </row>
    <row r="833">
      <c r="B833" s="11"/>
      <c r="C833" s="11"/>
      <c r="L833" s="11"/>
      <c r="M833" s="11"/>
      <c r="V833" s="11"/>
      <c r="W833" s="11"/>
    </row>
    <row r="834">
      <c r="B834" s="11"/>
      <c r="C834" s="11"/>
      <c r="L834" s="11"/>
      <c r="M834" s="11"/>
      <c r="V834" s="11"/>
      <c r="W834" s="11"/>
    </row>
    <row r="835">
      <c r="B835" s="11"/>
      <c r="C835" s="11"/>
      <c r="L835" s="11"/>
      <c r="M835" s="11"/>
      <c r="V835" s="11"/>
      <c r="W835" s="11"/>
    </row>
    <row r="836">
      <c r="B836" s="11"/>
      <c r="C836" s="11"/>
      <c r="L836" s="11"/>
      <c r="M836" s="11"/>
      <c r="V836" s="11"/>
      <c r="W836" s="11"/>
    </row>
    <row r="837">
      <c r="B837" s="11"/>
      <c r="C837" s="11"/>
      <c r="L837" s="11"/>
      <c r="M837" s="11"/>
      <c r="V837" s="11"/>
      <c r="W837" s="11"/>
    </row>
    <row r="838">
      <c r="B838" s="11"/>
      <c r="C838" s="11"/>
      <c r="L838" s="11"/>
      <c r="M838" s="11"/>
      <c r="V838" s="11"/>
      <c r="W838" s="11"/>
    </row>
    <row r="839">
      <c r="B839" s="11"/>
      <c r="C839" s="11"/>
      <c r="L839" s="11"/>
      <c r="M839" s="11"/>
      <c r="V839" s="11"/>
      <c r="W839" s="11"/>
    </row>
    <row r="840">
      <c r="B840" s="11"/>
      <c r="C840" s="11"/>
      <c r="L840" s="11"/>
      <c r="M840" s="11"/>
      <c r="V840" s="11"/>
      <c r="W840" s="11"/>
    </row>
    <row r="841">
      <c r="B841" s="11"/>
      <c r="C841" s="11"/>
      <c r="L841" s="11"/>
      <c r="M841" s="11"/>
      <c r="V841" s="11"/>
      <c r="W841" s="11"/>
    </row>
    <row r="842">
      <c r="B842" s="11"/>
      <c r="C842" s="11"/>
      <c r="L842" s="11"/>
      <c r="M842" s="11"/>
      <c r="V842" s="11"/>
      <c r="W842" s="11"/>
    </row>
    <row r="843">
      <c r="B843" s="11"/>
      <c r="C843" s="11"/>
      <c r="L843" s="11"/>
      <c r="M843" s="11"/>
      <c r="V843" s="11"/>
      <c r="W843" s="11"/>
    </row>
    <row r="844">
      <c r="B844" s="11"/>
      <c r="C844" s="11"/>
      <c r="L844" s="11"/>
      <c r="M844" s="11"/>
      <c r="V844" s="11"/>
      <c r="W844" s="11"/>
    </row>
    <row r="845">
      <c r="B845" s="11"/>
      <c r="C845" s="11"/>
      <c r="L845" s="11"/>
      <c r="M845" s="11"/>
      <c r="V845" s="11"/>
      <c r="W845" s="11"/>
    </row>
    <row r="846">
      <c r="B846" s="11"/>
      <c r="C846" s="11"/>
      <c r="L846" s="11"/>
      <c r="M846" s="11"/>
      <c r="V846" s="11"/>
      <c r="W846" s="11"/>
    </row>
    <row r="847">
      <c r="B847" s="11"/>
      <c r="C847" s="11"/>
      <c r="L847" s="11"/>
      <c r="M847" s="11"/>
      <c r="V847" s="11"/>
      <c r="W847" s="11"/>
    </row>
    <row r="848">
      <c r="B848" s="11"/>
      <c r="C848" s="11"/>
      <c r="L848" s="11"/>
      <c r="M848" s="11"/>
      <c r="V848" s="11"/>
      <c r="W848" s="11"/>
    </row>
    <row r="849">
      <c r="B849" s="11"/>
      <c r="C849" s="11"/>
      <c r="L849" s="11"/>
      <c r="M849" s="11"/>
      <c r="V849" s="11"/>
      <c r="W849" s="11"/>
    </row>
    <row r="850">
      <c r="B850" s="11"/>
      <c r="C850" s="11"/>
      <c r="L850" s="11"/>
      <c r="M850" s="11"/>
      <c r="V850" s="11"/>
      <c r="W850" s="11"/>
    </row>
    <row r="851">
      <c r="B851" s="11"/>
      <c r="C851" s="11"/>
      <c r="L851" s="11"/>
      <c r="M851" s="11"/>
      <c r="V851" s="11"/>
      <c r="W851" s="11"/>
    </row>
    <row r="852">
      <c r="B852" s="11"/>
      <c r="C852" s="11"/>
      <c r="L852" s="11"/>
      <c r="M852" s="11"/>
      <c r="V852" s="11"/>
      <c r="W852" s="11"/>
    </row>
    <row r="853">
      <c r="B853" s="11"/>
      <c r="C853" s="11"/>
      <c r="L853" s="11"/>
      <c r="M853" s="11"/>
      <c r="V853" s="11"/>
      <c r="W853" s="11"/>
    </row>
    <row r="854">
      <c r="B854" s="11"/>
      <c r="C854" s="11"/>
      <c r="L854" s="11"/>
      <c r="M854" s="11"/>
      <c r="V854" s="11"/>
      <c r="W854" s="11"/>
    </row>
    <row r="855">
      <c r="B855" s="11"/>
      <c r="C855" s="11"/>
      <c r="L855" s="11"/>
      <c r="M855" s="11"/>
      <c r="V855" s="11"/>
      <c r="W855" s="11"/>
    </row>
    <row r="856">
      <c r="B856" s="11"/>
      <c r="C856" s="11"/>
      <c r="L856" s="11"/>
      <c r="M856" s="11"/>
      <c r="V856" s="11"/>
      <c r="W856" s="11"/>
    </row>
    <row r="857">
      <c r="B857" s="11"/>
      <c r="C857" s="11"/>
      <c r="L857" s="11"/>
      <c r="M857" s="11"/>
      <c r="V857" s="11"/>
      <c r="W857" s="11"/>
    </row>
    <row r="858">
      <c r="B858" s="11"/>
      <c r="C858" s="11"/>
      <c r="L858" s="11"/>
      <c r="M858" s="11"/>
      <c r="V858" s="11"/>
      <c r="W858" s="11"/>
    </row>
    <row r="859">
      <c r="B859" s="11"/>
      <c r="C859" s="11"/>
      <c r="L859" s="11"/>
      <c r="M859" s="11"/>
      <c r="V859" s="11"/>
      <c r="W859" s="11"/>
    </row>
    <row r="860">
      <c r="B860" s="11"/>
      <c r="C860" s="11"/>
      <c r="L860" s="11"/>
      <c r="M860" s="11"/>
      <c r="V860" s="11"/>
      <c r="W860" s="11"/>
    </row>
    <row r="861">
      <c r="B861" s="11"/>
      <c r="C861" s="11"/>
      <c r="L861" s="11"/>
      <c r="M861" s="11"/>
      <c r="V861" s="11"/>
      <c r="W861" s="11"/>
    </row>
    <row r="862">
      <c r="B862" s="11"/>
      <c r="C862" s="11"/>
      <c r="L862" s="11"/>
      <c r="M862" s="11"/>
      <c r="V862" s="11"/>
      <c r="W862" s="11"/>
    </row>
    <row r="863">
      <c r="B863" s="11"/>
      <c r="C863" s="11"/>
      <c r="L863" s="11"/>
      <c r="M863" s="11"/>
      <c r="V863" s="11"/>
      <c r="W863" s="11"/>
    </row>
    <row r="864">
      <c r="B864" s="11"/>
      <c r="C864" s="11"/>
      <c r="L864" s="11"/>
      <c r="M864" s="11"/>
      <c r="V864" s="11"/>
      <c r="W864" s="11"/>
    </row>
    <row r="865">
      <c r="B865" s="11"/>
      <c r="C865" s="11"/>
      <c r="L865" s="11"/>
      <c r="M865" s="11"/>
      <c r="V865" s="11"/>
      <c r="W865" s="11"/>
    </row>
    <row r="866">
      <c r="B866" s="11"/>
      <c r="C866" s="11"/>
      <c r="L866" s="11"/>
      <c r="M866" s="11"/>
      <c r="V866" s="11"/>
      <c r="W866" s="11"/>
    </row>
    <row r="867">
      <c r="B867" s="11"/>
      <c r="C867" s="11"/>
      <c r="L867" s="11"/>
      <c r="M867" s="11"/>
      <c r="V867" s="11"/>
      <c r="W867" s="11"/>
    </row>
    <row r="868">
      <c r="B868" s="11"/>
      <c r="C868" s="11"/>
      <c r="L868" s="11"/>
      <c r="M868" s="11"/>
      <c r="V868" s="11"/>
      <c r="W868" s="11"/>
    </row>
    <row r="869">
      <c r="B869" s="11"/>
      <c r="C869" s="11"/>
      <c r="L869" s="11"/>
      <c r="M869" s="11"/>
      <c r="V869" s="11"/>
      <c r="W869" s="11"/>
    </row>
    <row r="870">
      <c r="B870" s="11"/>
      <c r="C870" s="11"/>
      <c r="L870" s="11"/>
      <c r="M870" s="11"/>
      <c r="V870" s="11"/>
      <c r="W870" s="11"/>
    </row>
    <row r="871">
      <c r="B871" s="11"/>
      <c r="C871" s="11"/>
      <c r="L871" s="11"/>
      <c r="M871" s="11"/>
      <c r="V871" s="11"/>
      <c r="W871" s="11"/>
    </row>
    <row r="872">
      <c r="B872" s="11"/>
      <c r="C872" s="11"/>
      <c r="L872" s="11"/>
      <c r="M872" s="11"/>
      <c r="V872" s="11"/>
      <c r="W872" s="11"/>
    </row>
    <row r="873">
      <c r="B873" s="11"/>
      <c r="C873" s="11"/>
      <c r="L873" s="11"/>
      <c r="M873" s="11"/>
      <c r="V873" s="11"/>
      <c r="W873" s="11"/>
    </row>
    <row r="874">
      <c r="B874" s="11"/>
      <c r="C874" s="11"/>
      <c r="L874" s="11"/>
      <c r="M874" s="11"/>
      <c r="V874" s="11"/>
      <c r="W874" s="11"/>
    </row>
    <row r="875">
      <c r="B875" s="11"/>
      <c r="C875" s="11"/>
      <c r="L875" s="11"/>
      <c r="M875" s="11"/>
      <c r="V875" s="11"/>
      <c r="W875" s="11"/>
    </row>
    <row r="876">
      <c r="B876" s="11"/>
      <c r="C876" s="11"/>
      <c r="L876" s="11"/>
      <c r="M876" s="11"/>
      <c r="V876" s="11"/>
      <c r="W876" s="11"/>
    </row>
    <row r="877">
      <c r="B877" s="11"/>
      <c r="C877" s="11"/>
      <c r="L877" s="11"/>
      <c r="M877" s="11"/>
      <c r="V877" s="11"/>
      <c r="W877" s="11"/>
    </row>
    <row r="878">
      <c r="B878" s="11"/>
      <c r="C878" s="11"/>
      <c r="L878" s="11"/>
      <c r="M878" s="11"/>
      <c r="V878" s="11"/>
      <c r="W878" s="11"/>
    </row>
    <row r="879">
      <c r="B879" s="11"/>
      <c r="C879" s="11"/>
      <c r="L879" s="11"/>
      <c r="M879" s="11"/>
      <c r="V879" s="11"/>
      <c r="W879" s="11"/>
    </row>
    <row r="880">
      <c r="B880" s="11"/>
      <c r="C880" s="11"/>
      <c r="L880" s="11"/>
      <c r="M880" s="11"/>
      <c r="V880" s="11"/>
      <c r="W880" s="11"/>
    </row>
    <row r="881">
      <c r="B881" s="11"/>
      <c r="C881" s="11"/>
      <c r="L881" s="11"/>
      <c r="M881" s="11"/>
      <c r="V881" s="11"/>
      <c r="W881" s="11"/>
    </row>
    <row r="882">
      <c r="B882" s="11"/>
      <c r="C882" s="11"/>
      <c r="L882" s="11"/>
      <c r="M882" s="11"/>
      <c r="V882" s="11"/>
      <c r="W882" s="11"/>
    </row>
    <row r="883">
      <c r="B883" s="11"/>
      <c r="C883" s="11"/>
      <c r="L883" s="11"/>
      <c r="M883" s="11"/>
      <c r="V883" s="11"/>
      <c r="W883" s="11"/>
    </row>
    <row r="884">
      <c r="B884" s="11"/>
      <c r="C884" s="11"/>
      <c r="L884" s="11"/>
      <c r="M884" s="11"/>
      <c r="V884" s="11"/>
      <c r="W884" s="11"/>
    </row>
    <row r="885">
      <c r="B885" s="11"/>
      <c r="C885" s="11"/>
      <c r="L885" s="11"/>
      <c r="M885" s="11"/>
      <c r="V885" s="11"/>
      <c r="W885" s="11"/>
    </row>
    <row r="886">
      <c r="B886" s="11"/>
      <c r="C886" s="11"/>
      <c r="L886" s="11"/>
      <c r="M886" s="11"/>
      <c r="V886" s="11"/>
      <c r="W886" s="11"/>
    </row>
    <row r="887">
      <c r="B887" s="11"/>
      <c r="C887" s="11"/>
      <c r="L887" s="11"/>
      <c r="M887" s="11"/>
      <c r="V887" s="11"/>
      <c r="W887" s="11"/>
    </row>
    <row r="888">
      <c r="B888" s="11"/>
      <c r="C888" s="11"/>
      <c r="L888" s="11"/>
      <c r="M888" s="11"/>
      <c r="V888" s="11"/>
      <c r="W888" s="11"/>
    </row>
    <row r="889">
      <c r="B889" s="11"/>
      <c r="C889" s="11"/>
      <c r="L889" s="11"/>
      <c r="M889" s="11"/>
      <c r="V889" s="11"/>
      <c r="W889" s="11"/>
    </row>
    <row r="890">
      <c r="B890" s="11"/>
      <c r="C890" s="11"/>
      <c r="L890" s="11"/>
      <c r="M890" s="11"/>
      <c r="V890" s="11"/>
      <c r="W890" s="11"/>
    </row>
    <row r="891">
      <c r="B891" s="11"/>
      <c r="C891" s="11"/>
      <c r="L891" s="11"/>
      <c r="M891" s="11"/>
      <c r="V891" s="11"/>
      <c r="W891" s="11"/>
    </row>
    <row r="892">
      <c r="B892" s="11"/>
      <c r="C892" s="11"/>
      <c r="L892" s="11"/>
      <c r="M892" s="11"/>
      <c r="V892" s="11"/>
      <c r="W892" s="11"/>
    </row>
    <row r="893">
      <c r="B893" s="11"/>
      <c r="C893" s="11"/>
      <c r="L893" s="11"/>
      <c r="M893" s="11"/>
      <c r="V893" s="11"/>
      <c r="W893" s="11"/>
    </row>
    <row r="894">
      <c r="B894" s="11"/>
      <c r="C894" s="11"/>
      <c r="L894" s="11"/>
      <c r="M894" s="11"/>
      <c r="V894" s="11"/>
      <c r="W894" s="11"/>
    </row>
    <row r="895">
      <c r="B895" s="11"/>
      <c r="C895" s="11"/>
      <c r="L895" s="11"/>
      <c r="M895" s="11"/>
      <c r="V895" s="11"/>
      <c r="W895" s="11"/>
    </row>
    <row r="896">
      <c r="B896" s="11"/>
      <c r="C896" s="11"/>
      <c r="L896" s="11"/>
      <c r="M896" s="11"/>
      <c r="V896" s="11"/>
      <c r="W896" s="11"/>
    </row>
    <row r="897">
      <c r="B897" s="11"/>
      <c r="C897" s="11"/>
      <c r="L897" s="11"/>
      <c r="M897" s="11"/>
      <c r="V897" s="11"/>
      <c r="W897" s="11"/>
    </row>
    <row r="898">
      <c r="B898" s="11"/>
      <c r="C898" s="11"/>
      <c r="L898" s="11"/>
      <c r="M898" s="11"/>
      <c r="V898" s="11"/>
      <c r="W898" s="11"/>
    </row>
    <row r="899">
      <c r="B899" s="11"/>
      <c r="C899" s="11"/>
      <c r="L899" s="11"/>
      <c r="M899" s="11"/>
      <c r="V899" s="11"/>
      <c r="W899" s="11"/>
    </row>
    <row r="900">
      <c r="B900" s="11"/>
      <c r="C900" s="11"/>
      <c r="L900" s="11"/>
      <c r="M900" s="11"/>
      <c r="V900" s="11"/>
      <c r="W900" s="11"/>
    </row>
    <row r="901">
      <c r="B901" s="11"/>
      <c r="C901" s="11"/>
      <c r="L901" s="11"/>
      <c r="M901" s="11"/>
      <c r="V901" s="11"/>
      <c r="W901" s="11"/>
    </row>
    <row r="902">
      <c r="B902" s="11"/>
      <c r="C902" s="11"/>
      <c r="L902" s="11"/>
      <c r="M902" s="11"/>
      <c r="V902" s="11"/>
      <c r="W902" s="11"/>
    </row>
    <row r="903">
      <c r="B903" s="11"/>
      <c r="C903" s="11"/>
      <c r="L903" s="11"/>
      <c r="M903" s="11"/>
      <c r="V903" s="11"/>
      <c r="W903" s="11"/>
    </row>
    <row r="904">
      <c r="B904" s="11"/>
      <c r="C904" s="11"/>
      <c r="L904" s="11"/>
      <c r="M904" s="11"/>
      <c r="V904" s="11"/>
      <c r="W904" s="11"/>
    </row>
    <row r="905">
      <c r="B905" s="11"/>
      <c r="C905" s="11"/>
      <c r="L905" s="11"/>
      <c r="M905" s="11"/>
      <c r="V905" s="11"/>
      <c r="W905" s="11"/>
    </row>
    <row r="906">
      <c r="B906" s="11"/>
      <c r="C906" s="11"/>
      <c r="L906" s="11"/>
      <c r="M906" s="11"/>
      <c r="V906" s="11"/>
      <c r="W906" s="11"/>
    </row>
    <row r="907">
      <c r="B907" s="11"/>
      <c r="C907" s="11"/>
      <c r="L907" s="11"/>
      <c r="M907" s="11"/>
      <c r="V907" s="11"/>
      <c r="W907" s="11"/>
    </row>
    <row r="908">
      <c r="B908" s="11"/>
      <c r="C908" s="11"/>
      <c r="L908" s="11"/>
      <c r="M908" s="11"/>
      <c r="V908" s="11"/>
      <c r="W908" s="11"/>
    </row>
    <row r="909">
      <c r="B909" s="11"/>
      <c r="C909" s="11"/>
      <c r="L909" s="11"/>
      <c r="M909" s="11"/>
      <c r="V909" s="11"/>
      <c r="W909" s="11"/>
    </row>
    <row r="910">
      <c r="B910" s="11"/>
      <c r="C910" s="11"/>
      <c r="L910" s="11"/>
      <c r="M910" s="11"/>
      <c r="V910" s="11"/>
      <c r="W910" s="11"/>
    </row>
    <row r="911">
      <c r="B911" s="11"/>
      <c r="C911" s="11"/>
      <c r="L911" s="11"/>
      <c r="M911" s="11"/>
      <c r="V911" s="11"/>
      <c r="W911" s="11"/>
    </row>
    <row r="912">
      <c r="B912" s="11"/>
      <c r="C912" s="11"/>
      <c r="L912" s="11"/>
      <c r="M912" s="11"/>
      <c r="V912" s="11"/>
      <c r="W912" s="11"/>
    </row>
    <row r="913">
      <c r="B913" s="11"/>
      <c r="C913" s="11"/>
      <c r="L913" s="11"/>
      <c r="M913" s="11"/>
      <c r="V913" s="11"/>
      <c r="W913" s="11"/>
    </row>
    <row r="914">
      <c r="B914" s="11"/>
      <c r="C914" s="11"/>
      <c r="L914" s="11"/>
      <c r="M914" s="11"/>
      <c r="V914" s="11"/>
      <c r="W914" s="11"/>
    </row>
    <row r="915">
      <c r="B915" s="11"/>
      <c r="C915" s="11"/>
      <c r="L915" s="11"/>
      <c r="M915" s="11"/>
      <c r="V915" s="11"/>
      <c r="W915" s="11"/>
    </row>
    <row r="916">
      <c r="B916" s="11"/>
      <c r="C916" s="11"/>
      <c r="L916" s="11"/>
      <c r="M916" s="11"/>
      <c r="V916" s="11"/>
      <c r="W916" s="11"/>
    </row>
    <row r="917">
      <c r="B917" s="11"/>
      <c r="C917" s="11"/>
      <c r="L917" s="11"/>
      <c r="M917" s="11"/>
      <c r="V917" s="11"/>
      <c r="W917" s="11"/>
    </row>
    <row r="918">
      <c r="B918" s="11"/>
      <c r="C918" s="11"/>
      <c r="L918" s="11"/>
      <c r="M918" s="11"/>
      <c r="V918" s="11"/>
      <c r="W918" s="11"/>
    </row>
    <row r="919">
      <c r="B919" s="11"/>
      <c r="C919" s="11"/>
      <c r="L919" s="11"/>
      <c r="M919" s="11"/>
      <c r="V919" s="11"/>
      <c r="W919" s="11"/>
    </row>
    <row r="920">
      <c r="B920" s="11"/>
      <c r="C920" s="11"/>
      <c r="L920" s="11"/>
      <c r="M920" s="11"/>
      <c r="V920" s="11"/>
      <c r="W920" s="11"/>
    </row>
    <row r="921">
      <c r="B921" s="11"/>
      <c r="C921" s="11"/>
      <c r="L921" s="11"/>
      <c r="M921" s="11"/>
      <c r="V921" s="11"/>
      <c r="W921" s="11"/>
    </row>
    <row r="922">
      <c r="B922" s="11"/>
      <c r="C922" s="11"/>
      <c r="L922" s="11"/>
      <c r="M922" s="11"/>
      <c r="V922" s="11"/>
      <c r="W922" s="11"/>
    </row>
    <row r="923">
      <c r="B923" s="11"/>
      <c r="C923" s="11"/>
      <c r="L923" s="11"/>
      <c r="M923" s="11"/>
      <c r="V923" s="11"/>
      <c r="W923" s="11"/>
    </row>
    <row r="924">
      <c r="B924" s="11"/>
      <c r="C924" s="11"/>
      <c r="L924" s="11"/>
      <c r="M924" s="11"/>
      <c r="V924" s="11"/>
      <c r="W924" s="11"/>
    </row>
    <row r="925">
      <c r="B925" s="11"/>
      <c r="C925" s="11"/>
      <c r="L925" s="11"/>
      <c r="M925" s="11"/>
      <c r="V925" s="11"/>
      <c r="W925" s="11"/>
    </row>
    <row r="926">
      <c r="B926" s="11"/>
      <c r="C926" s="11"/>
      <c r="L926" s="11"/>
      <c r="M926" s="11"/>
      <c r="V926" s="11"/>
      <c r="W926" s="11"/>
    </row>
    <row r="927">
      <c r="B927" s="11"/>
      <c r="C927" s="11"/>
      <c r="L927" s="11"/>
      <c r="M927" s="11"/>
      <c r="V927" s="11"/>
      <c r="W927" s="11"/>
    </row>
    <row r="928">
      <c r="B928" s="11"/>
      <c r="C928" s="11"/>
      <c r="L928" s="11"/>
      <c r="M928" s="11"/>
      <c r="V928" s="11"/>
      <c r="W928" s="11"/>
    </row>
    <row r="929">
      <c r="B929" s="11"/>
      <c r="C929" s="11"/>
      <c r="L929" s="11"/>
      <c r="M929" s="11"/>
      <c r="V929" s="11"/>
      <c r="W929" s="11"/>
    </row>
    <row r="930">
      <c r="B930" s="11"/>
      <c r="C930" s="11"/>
      <c r="L930" s="11"/>
      <c r="M930" s="11"/>
      <c r="V930" s="11"/>
      <c r="W930" s="11"/>
    </row>
    <row r="931">
      <c r="B931" s="11"/>
      <c r="C931" s="11"/>
      <c r="L931" s="11"/>
      <c r="M931" s="11"/>
      <c r="V931" s="11"/>
      <c r="W931" s="11"/>
    </row>
    <row r="932">
      <c r="B932" s="11"/>
      <c r="C932" s="11"/>
      <c r="L932" s="11"/>
      <c r="M932" s="11"/>
      <c r="V932" s="11"/>
      <c r="W932" s="11"/>
    </row>
    <row r="933">
      <c r="B933" s="11"/>
      <c r="C933" s="11"/>
      <c r="L933" s="11"/>
      <c r="M933" s="11"/>
      <c r="V933" s="11"/>
      <c r="W933" s="11"/>
    </row>
    <row r="934">
      <c r="B934" s="11"/>
      <c r="C934" s="11"/>
      <c r="L934" s="11"/>
      <c r="M934" s="11"/>
      <c r="V934" s="11"/>
      <c r="W934" s="11"/>
    </row>
    <row r="935">
      <c r="B935" s="11"/>
      <c r="C935" s="11"/>
      <c r="L935" s="11"/>
      <c r="M935" s="11"/>
      <c r="V935" s="11"/>
      <c r="W935" s="11"/>
    </row>
    <row r="936">
      <c r="B936" s="11"/>
      <c r="C936" s="11"/>
      <c r="L936" s="11"/>
      <c r="M936" s="11"/>
      <c r="V936" s="11"/>
      <c r="W936" s="11"/>
    </row>
    <row r="937">
      <c r="B937" s="11"/>
      <c r="C937" s="11"/>
      <c r="L937" s="11"/>
      <c r="M937" s="11"/>
      <c r="V937" s="11"/>
      <c r="W937" s="11"/>
    </row>
    <row r="938">
      <c r="B938" s="11"/>
      <c r="C938" s="11"/>
      <c r="L938" s="11"/>
      <c r="M938" s="11"/>
      <c r="V938" s="11"/>
      <c r="W938" s="11"/>
    </row>
    <row r="939">
      <c r="B939" s="11"/>
      <c r="C939" s="11"/>
      <c r="L939" s="11"/>
      <c r="M939" s="11"/>
      <c r="V939" s="11"/>
      <c r="W939" s="11"/>
    </row>
    <row r="940">
      <c r="B940" s="11"/>
      <c r="C940" s="11"/>
      <c r="L940" s="11"/>
      <c r="M940" s="11"/>
      <c r="V940" s="11"/>
      <c r="W940" s="11"/>
    </row>
    <row r="941">
      <c r="B941" s="11"/>
      <c r="C941" s="11"/>
      <c r="L941" s="11"/>
      <c r="M941" s="11"/>
      <c r="V941" s="11"/>
      <c r="W941" s="11"/>
    </row>
    <row r="942">
      <c r="B942" s="11"/>
      <c r="C942" s="11"/>
      <c r="L942" s="11"/>
      <c r="M942" s="11"/>
      <c r="V942" s="11"/>
      <c r="W942" s="11"/>
    </row>
    <row r="943">
      <c r="B943" s="11"/>
      <c r="C943" s="11"/>
      <c r="L943" s="11"/>
      <c r="M943" s="11"/>
      <c r="V943" s="11"/>
      <c r="W943" s="11"/>
    </row>
    <row r="944">
      <c r="B944" s="11"/>
      <c r="C944" s="11"/>
      <c r="L944" s="11"/>
      <c r="M944" s="11"/>
      <c r="V944" s="11"/>
      <c r="W944" s="11"/>
    </row>
    <row r="945">
      <c r="B945" s="11"/>
      <c r="C945" s="11"/>
      <c r="L945" s="11"/>
      <c r="M945" s="11"/>
      <c r="V945" s="11"/>
      <c r="W945" s="11"/>
    </row>
    <row r="946">
      <c r="B946" s="11"/>
      <c r="C946" s="11"/>
      <c r="L946" s="11"/>
      <c r="M946" s="11"/>
      <c r="V946" s="11"/>
      <c r="W946" s="11"/>
    </row>
    <row r="947">
      <c r="B947" s="11"/>
      <c r="C947" s="11"/>
      <c r="L947" s="11"/>
      <c r="M947" s="11"/>
      <c r="V947" s="11"/>
      <c r="W947" s="11"/>
    </row>
    <row r="948">
      <c r="B948" s="11"/>
      <c r="C948" s="11"/>
      <c r="L948" s="11"/>
      <c r="M948" s="11"/>
      <c r="V948" s="11"/>
      <c r="W948" s="11"/>
    </row>
    <row r="949">
      <c r="B949" s="11"/>
      <c r="C949" s="11"/>
      <c r="L949" s="11"/>
      <c r="M949" s="11"/>
      <c r="V949" s="11"/>
      <c r="W949" s="11"/>
    </row>
    <row r="950">
      <c r="B950" s="11"/>
      <c r="C950" s="11"/>
      <c r="L950" s="11"/>
      <c r="M950" s="11"/>
      <c r="V950" s="11"/>
      <c r="W950" s="11"/>
    </row>
    <row r="951">
      <c r="B951" s="11"/>
      <c r="C951" s="11"/>
      <c r="L951" s="11"/>
      <c r="M951" s="11"/>
      <c r="V951" s="11"/>
      <c r="W951" s="11"/>
    </row>
    <row r="952">
      <c r="B952" s="11"/>
      <c r="C952" s="11"/>
      <c r="L952" s="11"/>
      <c r="M952" s="11"/>
      <c r="V952" s="11"/>
      <c r="W952" s="11"/>
    </row>
    <row r="953">
      <c r="B953" s="11"/>
      <c r="C953" s="11"/>
      <c r="L953" s="11"/>
      <c r="M953" s="11"/>
      <c r="V953" s="11"/>
      <c r="W953" s="11"/>
    </row>
    <row r="954">
      <c r="B954" s="11"/>
      <c r="C954" s="11"/>
      <c r="L954" s="11"/>
      <c r="M954" s="11"/>
      <c r="V954" s="11"/>
      <c r="W954" s="11"/>
    </row>
    <row r="955">
      <c r="B955" s="11"/>
      <c r="C955" s="11"/>
      <c r="L955" s="11"/>
      <c r="M955" s="11"/>
      <c r="V955" s="11"/>
      <c r="W955" s="11"/>
    </row>
    <row r="956">
      <c r="B956" s="11"/>
      <c r="C956" s="11"/>
      <c r="L956" s="11"/>
      <c r="M956" s="11"/>
      <c r="V956" s="11"/>
      <c r="W956" s="11"/>
    </row>
    <row r="957">
      <c r="B957" s="11"/>
      <c r="C957" s="11"/>
      <c r="L957" s="11"/>
      <c r="M957" s="11"/>
      <c r="V957" s="11"/>
      <c r="W957" s="11"/>
    </row>
    <row r="958">
      <c r="B958" s="11"/>
      <c r="C958" s="11"/>
      <c r="L958" s="11"/>
      <c r="M958" s="11"/>
      <c r="V958" s="11"/>
      <c r="W958" s="11"/>
    </row>
    <row r="959">
      <c r="B959" s="11"/>
      <c r="C959" s="11"/>
      <c r="L959" s="11"/>
      <c r="M959" s="11"/>
      <c r="V959" s="11"/>
      <c r="W959" s="11"/>
    </row>
    <row r="960">
      <c r="B960" s="11"/>
      <c r="C960" s="11"/>
      <c r="L960" s="11"/>
      <c r="M960" s="11"/>
      <c r="V960" s="11"/>
      <c r="W960" s="11"/>
    </row>
    <row r="961">
      <c r="B961" s="11"/>
      <c r="C961" s="11"/>
      <c r="L961" s="11"/>
      <c r="M961" s="11"/>
      <c r="V961" s="11"/>
      <c r="W961" s="11"/>
    </row>
    <row r="962">
      <c r="B962" s="11"/>
      <c r="C962" s="11"/>
      <c r="L962" s="11"/>
      <c r="M962" s="11"/>
      <c r="V962" s="11"/>
      <c r="W962" s="11"/>
    </row>
    <row r="963">
      <c r="B963" s="11"/>
      <c r="C963" s="11"/>
      <c r="L963" s="11"/>
      <c r="M963" s="11"/>
      <c r="V963" s="11"/>
      <c r="W963" s="11"/>
    </row>
    <row r="964">
      <c r="B964" s="11"/>
      <c r="C964" s="11"/>
      <c r="L964" s="11"/>
      <c r="M964" s="11"/>
      <c r="V964" s="11"/>
      <c r="W964" s="11"/>
    </row>
    <row r="965">
      <c r="B965" s="11"/>
      <c r="C965" s="11"/>
      <c r="L965" s="11"/>
      <c r="M965" s="11"/>
      <c r="V965" s="11"/>
      <c r="W965" s="11"/>
    </row>
    <row r="966">
      <c r="B966" s="11"/>
      <c r="C966" s="11"/>
      <c r="L966" s="11"/>
      <c r="M966" s="11"/>
      <c r="V966" s="11"/>
      <c r="W966" s="11"/>
    </row>
    <row r="967">
      <c r="B967" s="11"/>
      <c r="C967" s="11"/>
      <c r="L967" s="11"/>
      <c r="M967" s="11"/>
      <c r="V967" s="11"/>
      <c r="W967" s="11"/>
    </row>
    <row r="968">
      <c r="B968" s="11"/>
      <c r="C968" s="11"/>
      <c r="L968" s="11"/>
      <c r="M968" s="11"/>
      <c r="V968" s="11"/>
      <c r="W968" s="11"/>
    </row>
    <row r="969">
      <c r="B969" s="11"/>
      <c r="C969" s="11"/>
      <c r="L969" s="11"/>
      <c r="M969" s="11"/>
      <c r="V969" s="11"/>
      <c r="W969" s="11"/>
    </row>
    <row r="970">
      <c r="B970" s="11"/>
      <c r="C970" s="11"/>
      <c r="L970" s="11"/>
      <c r="M970" s="11"/>
      <c r="V970" s="11"/>
      <c r="W970" s="11"/>
    </row>
    <row r="971">
      <c r="B971" s="11"/>
      <c r="C971" s="11"/>
      <c r="L971" s="11"/>
      <c r="M971" s="11"/>
      <c r="V971" s="11"/>
      <c r="W971" s="11"/>
    </row>
    <row r="972">
      <c r="B972" s="11"/>
      <c r="C972" s="11"/>
      <c r="L972" s="11"/>
      <c r="M972" s="11"/>
      <c r="V972" s="11"/>
      <c r="W972" s="11"/>
    </row>
    <row r="973">
      <c r="B973" s="11"/>
      <c r="C973" s="11"/>
      <c r="L973" s="11"/>
      <c r="M973" s="11"/>
      <c r="V973" s="11"/>
      <c r="W973" s="11"/>
    </row>
    <row r="974">
      <c r="B974" s="11"/>
      <c r="C974" s="11"/>
      <c r="L974" s="11"/>
      <c r="M974" s="11"/>
      <c r="V974" s="11"/>
      <c r="W974" s="11"/>
    </row>
    <row r="975">
      <c r="B975" s="11"/>
      <c r="C975" s="11"/>
      <c r="L975" s="11"/>
      <c r="M975" s="11"/>
      <c r="V975" s="11"/>
      <c r="W975" s="11"/>
    </row>
    <row r="976">
      <c r="B976" s="11"/>
      <c r="C976" s="11"/>
      <c r="L976" s="11"/>
      <c r="M976" s="11"/>
      <c r="V976" s="11"/>
      <c r="W976" s="11"/>
    </row>
    <row r="977">
      <c r="B977" s="11"/>
      <c r="C977" s="11"/>
      <c r="L977" s="11"/>
      <c r="M977" s="11"/>
      <c r="V977" s="11"/>
      <c r="W977" s="11"/>
    </row>
    <row r="978">
      <c r="B978" s="11"/>
      <c r="C978" s="11"/>
      <c r="L978" s="11"/>
      <c r="M978" s="11"/>
      <c r="V978" s="11"/>
      <c r="W978" s="11"/>
    </row>
    <row r="979">
      <c r="B979" s="11"/>
      <c r="C979" s="11"/>
      <c r="L979" s="11"/>
      <c r="M979" s="11"/>
      <c r="V979" s="11"/>
      <c r="W979" s="11"/>
    </row>
    <row r="980">
      <c r="B980" s="11"/>
      <c r="C980" s="11"/>
      <c r="L980" s="11"/>
      <c r="M980" s="11"/>
      <c r="V980" s="11"/>
      <c r="W980" s="11"/>
    </row>
    <row r="981">
      <c r="B981" s="11"/>
      <c r="C981" s="11"/>
      <c r="L981" s="11"/>
      <c r="M981" s="11"/>
      <c r="V981" s="11"/>
      <c r="W981" s="11"/>
    </row>
    <row r="982">
      <c r="B982" s="11"/>
      <c r="C982" s="11"/>
      <c r="L982" s="11"/>
      <c r="M982" s="11"/>
      <c r="V982" s="11"/>
      <c r="W982" s="11"/>
    </row>
    <row r="983">
      <c r="B983" s="11"/>
      <c r="C983" s="11"/>
      <c r="L983" s="11"/>
      <c r="M983" s="11"/>
      <c r="V983" s="11"/>
      <c r="W983" s="11"/>
    </row>
    <row r="984">
      <c r="B984" s="11"/>
      <c r="C984" s="11"/>
      <c r="L984" s="11"/>
      <c r="M984" s="11"/>
      <c r="V984" s="11"/>
      <c r="W984" s="11"/>
    </row>
    <row r="985">
      <c r="B985" s="11"/>
      <c r="C985" s="11"/>
      <c r="L985" s="11"/>
      <c r="M985" s="11"/>
      <c r="V985" s="11"/>
      <c r="W985" s="11"/>
    </row>
    <row r="986">
      <c r="B986" s="11"/>
      <c r="C986" s="11"/>
      <c r="L986" s="11"/>
      <c r="M986" s="11"/>
      <c r="V986" s="11"/>
      <c r="W986" s="11"/>
    </row>
    <row r="987">
      <c r="B987" s="11"/>
      <c r="C987" s="11"/>
      <c r="L987" s="11"/>
      <c r="M987" s="11"/>
      <c r="V987" s="11"/>
      <c r="W987" s="11"/>
    </row>
    <row r="988">
      <c r="B988" s="11"/>
      <c r="C988" s="11"/>
      <c r="L988" s="11"/>
      <c r="M988" s="11"/>
      <c r="V988" s="11"/>
      <c r="W988" s="11"/>
    </row>
    <row r="989">
      <c r="B989" s="11"/>
      <c r="C989" s="11"/>
      <c r="L989" s="11"/>
      <c r="M989" s="11"/>
      <c r="V989" s="11"/>
      <c r="W989" s="11"/>
    </row>
    <row r="990">
      <c r="B990" s="11"/>
      <c r="C990" s="11"/>
      <c r="L990" s="11"/>
      <c r="M990" s="11"/>
      <c r="V990" s="11"/>
      <c r="W990" s="11"/>
    </row>
    <row r="991">
      <c r="B991" s="11"/>
      <c r="C991" s="11"/>
      <c r="L991" s="11"/>
      <c r="M991" s="11"/>
      <c r="V991" s="11"/>
      <c r="W991" s="11"/>
    </row>
    <row r="992">
      <c r="B992" s="11"/>
      <c r="C992" s="11"/>
      <c r="L992" s="11"/>
      <c r="M992" s="11"/>
      <c r="V992" s="11"/>
      <c r="W992" s="11"/>
    </row>
    <row r="993">
      <c r="B993" s="11"/>
      <c r="C993" s="11"/>
      <c r="L993" s="11"/>
      <c r="M993" s="11"/>
      <c r="V993" s="11"/>
      <c r="W993" s="11"/>
    </row>
    <row r="994">
      <c r="B994" s="11"/>
      <c r="C994" s="11"/>
      <c r="L994" s="11"/>
      <c r="M994" s="11"/>
      <c r="V994" s="11"/>
      <c r="W994" s="11"/>
    </row>
    <row r="995">
      <c r="B995" s="11"/>
      <c r="C995" s="11"/>
      <c r="L995" s="11"/>
      <c r="M995" s="11"/>
      <c r="V995" s="11"/>
      <c r="W995" s="11"/>
    </row>
    <row r="996">
      <c r="B996" s="11"/>
      <c r="C996" s="11"/>
      <c r="L996" s="11"/>
      <c r="M996" s="11"/>
      <c r="V996" s="11"/>
      <c r="W996" s="11"/>
    </row>
    <row r="997">
      <c r="B997" s="11"/>
      <c r="C997" s="11"/>
      <c r="L997" s="11"/>
      <c r="M997" s="11"/>
      <c r="V997" s="11"/>
      <c r="W997" s="11"/>
    </row>
    <row r="998">
      <c r="B998" s="11"/>
      <c r="C998" s="11"/>
      <c r="L998" s="11"/>
      <c r="M998" s="11"/>
      <c r="V998" s="11"/>
      <c r="W998" s="11"/>
    </row>
    <row r="999">
      <c r="B999" s="11"/>
      <c r="C999" s="11"/>
      <c r="L999" s="11"/>
      <c r="M999" s="11"/>
      <c r="V999" s="11"/>
      <c r="W999" s="11"/>
    </row>
    <row r="1000">
      <c r="B1000" s="11"/>
      <c r="C1000" s="11"/>
      <c r="L1000" s="11"/>
      <c r="M1000" s="11"/>
      <c r="V1000" s="11"/>
      <c r="W1000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100</v>
      </c>
      <c r="B1" s="1" t="s">
        <v>101</v>
      </c>
      <c r="C1" s="1" t="s">
        <v>341</v>
      </c>
      <c r="K1" s="1" t="s">
        <v>100</v>
      </c>
      <c r="L1" s="1" t="s">
        <v>101</v>
      </c>
      <c r="M1" s="1" t="s">
        <v>341</v>
      </c>
      <c r="U1" s="1" t="s">
        <v>100</v>
      </c>
      <c r="V1" s="1" t="s">
        <v>101</v>
      </c>
      <c r="W1" s="1" t="s">
        <v>341</v>
      </c>
    </row>
    <row r="2">
      <c r="A2" s="10" t="s">
        <v>342</v>
      </c>
      <c r="B2" s="1">
        <v>2000.0</v>
      </c>
      <c r="C2" s="1">
        <v>-5.55208492279052</v>
      </c>
      <c r="K2" s="10" t="s">
        <v>343</v>
      </c>
      <c r="L2" s="1">
        <v>4000.0</v>
      </c>
      <c r="M2" s="1">
        <v>1.71872115135192</v>
      </c>
      <c r="U2" s="10" t="s">
        <v>342</v>
      </c>
      <c r="V2" s="1">
        <v>2000.0</v>
      </c>
      <c r="W2" s="1">
        <v>3.36725163459777</v>
      </c>
    </row>
    <row r="3">
      <c r="A3" s="10" t="s">
        <v>343</v>
      </c>
      <c r="B3" s="1">
        <v>4000.0</v>
      </c>
      <c r="C3" s="1">
        <v>-5.55700731277465</v>
      </c>
      <c r="K3" s="10" t="s">
        <v>344</v>
      </c>
      <c r="L3" s="1">
        <v>6000.0</v>
      </c>
      <c r="M3" s="1">
        <v>1.11625039577484</v>
      </c>
      <c r="U3" s="10" t="s">
        <v>343</v>
      </c>
      <c r="V3" s="1">
        <v>4000.0</v>
      </c>
      <c r="W3" s="1">
        <v>3.35417819023132</v>
      </c>
    </row>
    <row r="4">
      <c r="A4" s="10" t="s">
        <v>344</v>
      </c>
      <c r="B4" s="1">
        <v>6000.0</v>
      </c>
      <c r="C4" s="1">
        <v>-4.4040822982788</v>
      </c>
      <c r="K4" s="10" t="s">
        <v>345</v>
      </c>
      <c r="L4" s="1">
        <v>8000.0</v>
      </c>
      <c r="M4" s="1">
        <v>0.469555497169494</v>
      </c>
      <c r="U4" s="10" t="s">
        <v>344</v>
      </c>
      <c r="V4" s="1">
        <v>6000.0</v>
      </c>
      <c r="W4" s="1">
        <v>3.30379271507263</v>
      </c>
    </row>
    <row r="5">
      <c r="A5" s="10" t="s">
        <v>345</v>
      </c>
      <c r="B5" s="1">
        <v>8000.0</v>
      </c>
      <c r="C5" s="1">
        <v>-2.95979857444763</v>
      </c>
      <c r="K5" s="10" t="s">
        <v>346</v>
      </c>
      <c r="L5" s="1">
        <v>10000.0</v>
      </c>
      <c r="M5" s="1">
        <v>0.317833006381988</v>
      </c>
      <c r="U5" s="10" t="s">
        <v>345</v>
      </c>
      <c r="V5" s="1">
        <v>8000.0</v>
      </c>
      <c r="W5" s="1">
        <v>3.22536921501159</v>
      </c>
    </row>
    <row r="6">
      <c r="A6" s="10" t="s">
        <v>346</v>
      </c>
      <c r="B6" s="1">
        <v>10000.0</v>
      </c>
      <c r="C6" s="1">
        <v>-1.94540691375732</v>
      </c>
      <c r="K6" s="10" t="s">
        <v>347</v>
      </c>
      <c r="L6" s="1">
        <v>12000.0</v>
      </c>
      <c r="M6" s="1">
        <v>0.255521923303604</v>
      </c>
      <c r="U6" s="10" t="s">
        <v>346</v>
      </c>
      <c r="V6" s="1">
        <v>10000.0</v>
      </c>
      <c r="W6" s="1">
        <v>3.11106944084167</v>
      </c>
    </row>
    <row r="7">
      <c r="A7" s="10" t="s">
        <v>347</v>
      </c>
      <c r="B7" s="1">
        <v>12000.0</v>
      </c>
      <c r="C7" s="1">
        <v>-0.81689178943634</v>
      </c>
      <c r="K7" s="10" t="s">
        <v>348</v>
      </c>
      <c r="L7" s="1">
        <v>14000.0</v>
      </c>
      <c r="M7" s="1">
        <v>0.238089621067047</v>
      </c>
      <c r="U7" s="10" t="s">
        <v>347</v>
      </c>
      <c r="V7" s="1">
        <v>12000.0</v>
      </c>
      <c r="W7" s="1">
        <v>2.98584508895874</v>
      </c>
    </row>
    <row r="8">
      <c r="A8" s="10" t="s">
        <v>348</v>
      </c>
      <c r="B8" s="1">
        <v>14000.0</v>
      </c>
      <c r="C8" s="1">
        <v>0.302864342927932</v>
      </c>
      <c r="K8" s="10" t="s">
        <v>349</v>
      </c>
      <c r="L8" s="1">
        <v>16000.0</v>
      </c>
      <c r="M8" s="1">
        <v>0.264402419328689</v>
      </c>
      <c r="U8" s="10" t="s">
        <v>348</v>
      </c>
      <c r="V8" s="1">
        <v>14000.0</v>
      </c>
      <c r="W8" s="1">
        <v>2.87006950378417</v>
      </c>
    </row>
    <row r="9">
      <c r="A9" s="10" t="s">
        <v>349</v>
      </c>
      <c r="B9" s="1">
        <v>16000.0</v>
      </c>
      <c r="C9" s="1">
        <v>1.10882818698883</v>
      </c>
      <c r="K9" s="10" t="s">
        <v>350</v>
      </c>
      <c r="L9" s="1">
        <v>18000.0</v>
      </c>
      <c r="M9" s="1">
        <v>0.263742804527282</v>
      </c>
      <c r="U9" s="10" t="s">
        <v>349</v>
      </c>
      <c r="V9" s="1">
        <v>16000.0</v>
      </c>
      <c r="W9" s="1">
        <v>2.71782636642456</v>
      </c>
    </row>
    <row r="10">
      <c r="A10" s="10" t="s">
        <v>350</v>
      </c>
      <c r="B10" s="1">
        <v>18000.0</v>
      </c>
      <c r="C10" s="1">
        <v>1.88750064373016</v>
      </c>
      <c r="K10" s="10" t="s">
        <v>351</v>
      </c>
      <c r="L10" s="1">
        <v>20000.0</v>
      </c>
      <c r="M10" s="1">
        <v>0.257819801568985</v>
      </c>
      <c r="U10" s="10" t="s">
        <v>350</v>
      </c>
      <c r="V10" s="1">
        <v>18000.0</v>
      </c>
      <c r="W10" s="1">
        <v>2.58544421195983</v>
      </c>
    </row>
    <row r="11">
      <c r="A11" s="10" t="s">
        <v>351</v>
      </c>
      <c r="B11" s="1">
        <v>20000.0</v>
      </c>
      <c r="C11" s="1">
        <v>2.53527045249938</v>
      </c>
      <c r="K11" s="10" t="s">
        <v>352</v>
      </c>
      <c r="L11" s="1">
        <v>22000.0</v>
      </c>
      <c r="M11" s="1">
        <v>0.225366741418838</v>
      </c>
      <c r="U11" s="10" t="s">
        <v>351</v>
      </c>
      <c r="V11" s="1">
        <v>20000.0</v>
      </c>
      <c r="W11" s="1">
        <v>2.45223259925842</v>
      </c>
    </row>
    <row r="12">
      <c r="A12" s="10" t="s">
        <v>352</v>
      </c>
      <c r="B12" s="1">
        <v>22000.0</v>
      </c>
      <c r="C12" s="1">
        <v>2.95685982704162</v>
      </c>
      <c r="K12" s="10" t="s">
        <v>353</v>
      </c>
      <c r="L12" s="1">
        <v>24000.0</v>
      </c>
      <c r="M12" s="1">
        <v>0.178635507822036</v>
      </c>
      <c r="U12" s="10" t="s">
        <v>352</v>
      </c>
      <c r="V12" s="1">
        <v>22000.0</v>
      </c>
      <c r="W12" s="1">
        <v>2.31677651405334</v>
      </c>
    </row>
    <row r="13">
      <c r="A13" s="10" t="s">
        <v>353</v>
      </c>
      <c r="B13" s="1">
        <v>24000.0</v>
      </c>
      <c r="C13" s="1">
        <v>3.15875840187072</v>
      </c>
      <c r="K13" s="10" t="s">
        <v>354</v>
      </c>
      <c r="L13" s="1">
        <v>26000.0</v>
      </c>
      <c r="M13" s="1">
        <v>0.144364640116691</v>
      </c>
      <c r="U13" s="10" t="s">
        <v>353</v>
      </c>
      <c r="V13" s="1">
        <v>24000.0</v>
      </c>
      <c r="W13" s="1">
        <v>2.21797585487365</v>
      </c>
    </row>
    <row r="14">
      <c r="A14" s="10" t="s">
        <v>354</v>
      </c>
      <c r="B14" s="1">
        <v>26000.0</v>
      </c>
      <c r="C14" s="1">
        <v>3.45489811897277</v>
      </c>
      <c r="K14" s="10" t="s">
        <v>355</v>
      </c>
      <c r="L14" s="1">
        <v>28000.0</v>
      </c>
      <c r="M14" s="1">
        <v>0.110304310917854</v>
      </c>
      <c r="U14" s="10" t="s">
        <v>354</v>
      </c>
      <c r="V14" s="1">
        <v>26000.0</v>
      </c>
      <c r="W14" s="1">
        <v>2.19113492965698</v>
      </c>
    </row>
    <row r="15">
      <c r="A15" s="10" t="s">
        <v>355</v>
      </c>
      <c r="B15" s="1">
        <v>28000.0</v>
      </c>
      <c r="C15" s="1">
        <v>3.57452082633972</v>
      </c>
      <c r="K15" s="10" t="s">
        <v>356</v>
      </c>
      <c r="L15" s="1">
        <v>30000.0</v>
      </c>
      <c r="M15" s="1">
        <v>0.100014850497245</v>
      </c>
      <c r="U15" s="10" t="s">
        <v>355</v>
      </c>
      <c r="V15" s="1">
        <v>28000.0</v>
      </c>
      <c r="W15" s="1">
        <v>2.10034418106079</v>
      </c>
    </row>
    <row r="16">
      <c r="A16" s="10" t="s">
        <v>356</v>
      </c>
      <c r="B16" s="1">
        <v>30000.0</v>
      </c>
      <c r="C16" s="1">
        <v>3.81409573554992</v>
      </c>
      <c r="K16" s="10" t="s">
        <v>357</v>
      </c>
      <c r="L16" s="1">
        <v>32000.0</v>
      </c>
      <c r="M16" s="1">
        <v>0.111351683735847</v>
      </c>
      <c r="U16" s="10" t="s">
        <v>356</v>
      </c>
      <c r="V16" s="1">
        <v>30000.0</v>
      </c>
      <c r="W16" s="1">
        <v>2.01388478279113</v>
      </c>
    </row>
    <row r="17">
      <c r="A17" s="10" t="s">
        <v>357</v>
      </c>
      <c r="B17" s="1">
        <v>32000.0</v>
      </c>
      <c r="C17" s="1">
        <v>3.93096590042114</v>
      </c>
      <c r="K17" s="10" t="s">
        <v>358</v>
      </c>
      <c r="L17" s="1">
        <v>34000.0</v>
      </c>
      <c r="M17" s="1">
        <v>0.119369320571422</v>
      </c>
      <c r="U17" s="10" t="s">
        <v>357</v>
      </c>
      <c r="V17" s="1">
        <v>32000.0</v>
      </c>
      <c r="W17" s="1">
        <v>2.00356340408325</v>
      </c>
    </row>
    <row r="18">
      <c r="A18" s="10" t="s">
        <v>358</v>
      </c>
      <c r="B18" s="1">
        <v>34000.0</v>
      </c>
      <c r="C18" s="1">
        <v>4.15787887573242</v>
      </c>
      <c r="K18" s="10" t="s">
        <v>359</v>
      </c>
      <c r="L18" s="1">
        <v>36000.0</v>
      </c>
      <c r="M18" s="1">
        <v>0.130155026912689</v>
      </c>
      <c r="U18" s="10" t="s">
        <v>358</v>
      </c>
      <c r="V18" s="1">
        <v>34000.0</v>
      </c>
      <c r="W18" s="1">
        <v>1.9477264881134</v>
      </c>
    </row>
    <row r="19">
      <c r="A19" s="10" t="s">
        <v>359</v>
      </c>
      <c r="B19" s="1">
        <v>36000.0</v>
      </c>
      <c r="C19" s="1">
        <v>4.26108503341674</v>
      </c>
      <c r="K19" s="10" t="s">
        <v>360</v>
      </c>
      <c r="L19" s="1">
        <v>38000.0</v>
      </c>
      <c r="M19" s="1">
        <v>0.141643822193145</v>
      </c>
      <c r="U19" s="10" t="s">
        <v>359</v>
      </c>
      <c r="V19" s="1">
        <v>36000.0</v>
      </c>
      <c r="W19" s="1">
        <v>1.76574659347534</v>
      </c>
    </row>
    <row r="20">
      <c r="A20" s="10" t="s">
        <v>360</v>
      </c>
      <c r="B20" s="1">
        <v>38000.0</v>
      </c>
      <c r="C20" s="1">
        <v>4.3526291847229</v>
      </c>
      <c r="K20" s="10" t="s">
        <v>361</v>
      </c>
      <c r="L20" s="1">
        <v>40000.0</v>
      </c>
      <c r="M20" s="1">
        <v>0.154078856110572</v>
      </c>
      <c r="U20" s="10" t="s">
        <v>360</v>
      </c>
      <c r="V20" s="1">
        <v>38000.0</v>
      </c>
      <c r="W20" s="1">
        <v>1.82767462730407</v>
      </c>
    </row>
    <row r="21">
      <c r="A21" s="10" t="s">
        <v>361</v>
      </c>
      <c r="B21" s="1">
        <v>40000.0</v>
      </c>
      <c r="C21" s="1">
        <v>4.38968515396118</v>
      </c>
      <c r="K21" s="10" t="s">
        <v>362</v>
      </c>
      <c r="L21" s="1">
        <v>42000.0</v>
      </c>
      <c r="M21" s="1">
        <v>0.14916244149208</v>
      </c>
      <c r="U21" s="10" t="s">
        <v>361</v>
      </c>
      <c r="V21" s="1">
        <v>40000.0</v>
      </c>
      <c r="W21" s="1">
        <v>1.67294907569885</v>
      </c>
    </row>
    <row r="22">
      <c r="A22" s="10" t="s">
        <v>362</v>
      </c>
      <c r="B22" s="1">
        <v>42000.0</v>
      </c>
      <c r="C22" s="1">
        <v>3.76578688621521</v>
      </c>
      <c r="K22" s="10" t="s">
        <v>363</v>
      </c>
      <c r="L22" s="1">
        <v>44000.0</v>
      </c>
      <c r="M22" s="1">
        <v>0.162766277790069</v>
      </c>
      <c r="U22" s="10" t="s">
        <v>362</v>
      </c>
      <c r="V22" s="1">
        <v>42000.0</v>
      </c>
      <c r="W22" s="1">
        <v>1.63898062705993</v>
      </c>
    </row>
    <row r="23">
      <c r="A23" s="10" t="s">
        <v>363</v>
      </c>
      <c r="B23" s="1">
        <v>44000.0</v>
      </c>
      <c r="C23" s="1">
        <v>4.42556047439575</v>
      </c>
      <c r="K23" s="10" t="s">
        <v>364</v>
      </c>
      <c r="L23" s="1">
        <v>46000.0</v>
      </c>
      <c r="M23" s="1">
        <v>0.163397327065467</v>
      </c>
      <c r="U23" s="10" t="s">
        <v>363</v>
      </c>
      <c r="V23" s="1">
        <v>44000.0</v>
      </c>
      <c r="W23" s="1">
        <v>1.64981472492218</v>
      </c>
    </row>
    <row r="24">
      <c r="A24" s="10" t="s">
        <v>364</v>
      </c>
      <c r="B24" s="1">
        <v>46000.0</v>
      </c>
      <c r="C24" s="1">
        <v>4.5938606262207</v>
      </c>
      <c r="K24" s="10" t="s">
        <v>365</v>
      </c>
      <c r="L24" s="1">
        <v>48000.0</v>
      </c>
      <c r="M24" s="1">
        <v>0.170045331120491</v>
      </c>
      <c r="U24" s="10" t="s">
        <v>364</v>
      </c>
      <c r="V24" s="1">
        <v>46000.0</v>
      </c>
      <c r="W24" s="1">
        <v>1.55416405200958</v>
      </c>
    </row>
    <row r="25">
      <c r="A25" s="10" t="s">
        <v>365</v>
      </c>
      <c r="B25" s="1">
        <v>48000.0</v>
      </c>
      <c r="C25" s="1">
        <v>4.67438316345214</v>
      </c>
      <c r="K25" s="10" t="s">
        <v>366</v>
      </c>
      <c r="L25" s="1">
        <v>50000.0</v>
      </c>
      <c r="M25" s="1">
        <v>0.176347404718399</v>
      </c>
      <c r="U25" s="10" t="s">
        <v>365</v>
      </c>
      <c r="V25" s="1">
        <v>48000.0</v>
      </c>
      <c r="W25" s="1">
        <v>1.49073266983032</v>
      </c>
    </row>
    <row r="26">
      <c r="A26" s="10" t="s">
        <v>366</v>
      </c>
      <c r="B26" s="1">
        <v>50000.0</v>
      </c>
      <c r="C26" s="1">
        <v>4.73871278762817</v>
      </c>
      <c r="K26" s="10" t="s">
        <v>367</v>
      </c>
      <c r="L26" s="1">
        <v>52000.0</v>
      </c>
      <c r="M26" s="1">
        <v>0.178016021847724</v>
      </c>
      <c r="U26" s="10" t="s">
        <v>366</v>
      </c>
      <c r="V26" s="1">
        <v>50000.0</v>
      </c>
      <c r="W26" s="1">
        <v>1.53505718708038</v>
      </c>
    </row>
    <row r="27">
      <c r="A27" s="10" t="s">
        <v>367</v>
      </c>
      <c r="B27" s="1">
        <v>52000.0</v>
      </c>
      <c r="C27" s="1">
        <v>4.81825399398803</v>
      </c>
      <c r="K27" s="10" t="s">
        <v>368</v>
      </c>
      <c r="L27" s="1">
        <v>54000.0</v>
      </c>
      <c r="M27" s="1">
        <v>0.172168180346488</v>
      </c>
      <c r="U27" s="10" t="s">
        <v>367</v>
      </c>
      <c r="V27" s="1">
        <v>52000.0</v>
      </c>
      <c r="W27" s="1">
        <v>1.42569208145141</v>
      </c>
    </row>
    <row r="28">
      <c r="A28" s="10" t="s">
        <v>368</v>
      </c>
      <c r="B28" s="1">
        <v>54000.0</v>
      </c>
      <c r="C28" s="1">
        <v>4.8757677078247</v>
      </c>
      <c r="K28" s="10" t="s">
        <v>369</v>
      </c>
      <c r="L28" s="1">
        <v>56000.0</v>
      </c>
      <c r="M28" s="1">
        <v>0.174568504095077</v>
      </c>
      <c r="U28" s="10" t="s">
        <v>368</v>
      </c>
      <c r="V28" s="1">
        <v>54000.0</v>
      </c>
      <c r="W28" s="1">
        <v>1.36343252658844</v>
      </c>
    </row>
    <row r="29">
      <c r="A29" s="10" t="s">
        <v>369</v>
      </c>
      <c r="B29" s="1">
        <v>56000.0</v>
      </c>
      <c r="C29" s="1">
        <v>4.83911943435668</v>
      </c>
      <c r="K29" s="10" t="s">
        <v>370</v>
      </c>
      <c r="L29" s="1">
        <v>58000.0</v>
      </c>
      <c r="M29" s="1">
        <v>0.167964860796928</v>
      </c>
      <c r="U29" s="10" t="s">
        <v>369</v>
      </c>
      <c r="V29" s="1">
        <v>56000.0</v>
      </c>
      <c r="W29" s="1">
        <v>1.4680483341217</v>
      </c>
    </row>
    <row r="30">
      <c r="A30" s="10" t="s">
        <v>370</v>
      </c>
      <c r="B30" s="1">
        <v>58000.0</v>
      </c>
      <c r="C30" s="1">
        <v>4.9500241279602</v>
      </c>
      <c r="K30" s="10" t="s">
        <v>371</v>
      </c>
      <c r="L30" s="1">
        <v>60000.0</v>
      </c>
      <c r="M30" s="1">
        <v>0.168248891830444</v>
      </c>
      <c r="U30" s="10" t="s">
        <v>370</v>
      </c>
      <c r="V30" s="1">
        <v>58000.0</v>
      </c>
      <c r="W30" s="1">
        <v>1.32738554477691</v>
      </c>
    </row>
    <row r="31">
      <c r="A31" s="10" t="s">
        <v>371</v>
      </c>
      <c r="B31" s="1">
        <v>60000.0</v>
      </c>
      <c r="C31" s="1">
        <v>4.92221403121948</v>
      </c>
      <c r="K31" s="10" t="s">
        <v>372</v>
      </c>
      <c r="L31" s="1">
        <v>62000.0</v>
      </c>
      <c r="M31" s="1">
        <v>0.158352375030517</v>
      </c>
      <c r="U31" s="10" t="s">
        <v>371</v>
      </c>
      <c r="V31" s="1">
        <v>60000.0</v>
      </c>
      <c r="W31" s="1">
        <v>1.32551181316375</v>
      </c>
    </row>
    <row r="32">
      <c r="A32" s="10" t="s">
        <v>372</v>
      </c>
      <c r="B32" s="1">
        <v>62000.0</v>
      </c>
      <c r="C32" s="1">
        <v>4.94356632232666</v>
      </c>
      <c r="K32" s="10" t="s">
        <v>373</v>
      </c>
      <c r="L32" s="1">
        <v>64000.0</v>
      </c>
      <c r="M32" s="1">
        <v>0.17393210530281</v>
      </c>
      <c r="U32" s="10" t="s">
        <v>372</v>
      </c>
      <c r="V32" s="1">
        <v>62000.0</v>
      </c>
      <c r="W32" s="1">
        <v>1.36932373046875</v>
      </c>
    </row>
    <row r="33">
      <c r="A33" s="10" t="s">
        <v>373</v>
      </c>
      <c r="B33" s="1">
        <v>64000.0</v>
      </c>
      <c r="C33" s="1">
        <v>4.91689252853393</v>
      </c>
      <c r="K33" s="10" t="s">
        <v>374</v>
      </c>
      <c r="L33" s="1">
        <v>66000.0</v>
      </c>
      <c r="M33" s="1">
        <v>0.164586901664733</v>
      </c>
      <c r="U33" s="10" t="s">
        <v>373</v>
      </c>
      <c r="V33" s="1">
        <v>64000.0</v>
      </c>
      <c r="W33" s="1">
        <v>1.28508222103118</v>
      </c>
    </row>
    <row r="34">
      <c r="A34" s="10" t="s">
        <v>374</v>
      </c>
      <c r="B34" s="1">
        <v>66000.0</v>
      </c>
      <c r="C34" s="1">
        <v>4.96551942825317</v>
      </c>
      <c r="K34" s="10" t="s">
        <v>375</v>
      </c>
      <c r="L34" s="1">
        <v>68000.0</v>
      </c>
      <c r="M34" s="1">
        <v>0.156748384237289</v>
      </c>
      <c r="U34" s="10" t="s">
        <v>374</v>
      </c>
      <c r="V34" s="1">
        <v>66000.0</v>
      </c>
      <c r="W34" s="1">
        <v>1.24735724925994</v>
      </c>
    </row>
    <row r="35">
      <c r="A35" s="10" t="s">
        <v>375</v>
      </c>
      <c r="B35" s="1">
        <v>68000.0</v>
      </c>
      <c r="C35" s="1">
        <v>4.9492449760437</v>
      </c>
      <c r="K35" s="10" t="s">
        <v>376</v>
      </c>
      <c r="L35" s="1">
        <v>70000.0</v>
      </c>
      <c r="M35" s="1">
        <v>0.151120901107788</v>
      </c>
      <c r="U35" s="10" t="s">
        <v>375</v>
      </c>
      <c r="V35" s="1">
        <v>68000.0</v>
      </c>
      <c r="W35" s="1">
        <v>1.26638841629028</v>
      </c>
    </row>
    <row r="36">
      <c r="A36" s="10" t="s">
        <v>376</v>
      </c>
      <c r="B36" s="1">
        <v>70000.0</v>
      </c>
      <c r="C36" s="1">
        <v>4.96219491958618</v>
      </c>
      <c r="K36" s="10" t="s">
        <v>377</v>
      </c>
      <c r="L36" s="1">
        <v>72000.0</v>
      </c>
      <c r="M36" s="1">
        <v>0.167310819029808</v>
      </c>
      <c r="U36" s="10" t="s">
        <v>376</v>
      </c>
      <c r="V36" s="1">
        <v>70000.0</v>
      </c>
      <c r="W36" s="1">
        <v>1.23180305957794</v>
      </c>
    </row>
    <row r="37">
      <c r="A37" s="10" t="s">
        <v>377</v>
      </c>
      <c r="B37" s="1">
        <v>72000.0</v>
      </c>
      <c r="C37" s="1">
        <v>4.9650707244873</v>
      </c>
      <c r="K37" s="10" t="s">
        <v>378</v>
      </c>
      <c r="L37" s="1">
        <v>74000.0</v>
      </c>
      <c r="M37" s="1">
        <v>0.152522176504135</v>
      </c>
      <c r="U37" s="10" t="s">
        <v>377</v>
      </c>
      <c r="V37" s="1">
        <v>72000.0</v>
      </c>
      <c r="W37" s="1">
        <v>1.19483864307403</v>
      </c>
    </row>
    <row r="38">
      <c r="A38" s="10" t="s">
        <v>378</v>
      </c>
      <c r="B38" s="1">
        <v>74000.0</v>
      </c>
      <c r="C38" s="1">
        <v>5.06048440933227</v>
      </c>
      <c r="K38" s="10" t="s">
        <v>379</v>
      </c>
      <c r="L38" s="1">
        <v>76000.0</v>
      </c>
      <c r="M38" s="1">
        <v>0.149578541517257</v>
      </c>
      <c r="U38" s="10" t="s">
        <v>378</v>
      </c>
      <c r="V38" s="1">
        <v>74000.0</v>
      </c>
      <c r="W38" s="1">
        <v>1.26258552074432</v>
      </c>
    </row>
    <row r="39">
      <c r="A39" s="10" t="s">
        <v>379</v>
      </c>
      <c r="B39" s="1">
        <v>76000.0</v>
      </c>
      <c r="C39" s="1">
        <v>5.06701469421386</v>
      </c>
      <c r="K39" s="10" t="s">
        <v>380</v>
      </c>
      <c r="L39" s="1">
        <v>78000.0</v>
      </c>
      <c r="M39" s="1">
        <v>0.1346385627985</v>
      </c>
      <c r="U39" s="10" t="s">
        <v>379</v>
      </c>
      <c r="V39" s="1">
        <v>76000.0</v>
      </c>
      <c r="W39" s="1">
        <v>1.1543675661087</v>
      </c>
    </row>
    <row r="40">
      <c r="A40" s="10" t="s">
        <v>380</v>
      </c>
      <c r="B40" s="1">
        <v>78000.0</v>
      </c>
      <c r="C40" s="1">
        <v>5.07752132415771</v>
      </c>
      <c r="K40" s="10" t="s">
        <v>382</v>
      </c>
      <c r="L40" s="1">
        <v>80000.0</v>
      </c>
      <c r="M40" s="1">
        <v>0.135800093412399</v>
      </c>
      <c r="U40" s="10" t="s">
        <v>380</v>
      </c>
      <c r="V40" s="1">
        <v>78000.0</v>
      </c>
      <c r="W40" s="1">
        <v>1.11906540393829</v>
      </c>
    </row>
    <row r="41">
      <c r="A41" s="10" t="s">
        <v>382</v>
      </c>
      <c r="B41" s="1">
        <v>80000.0</v>
      </c>
      <c r="C41" s="1">
        <v>5.06441402435302</v>
      </c>
      <c r="K41" s="10" t="s">
        <v>385</v>
      </c>
      <c r="L41" s="1">
        <v>82000.0</v>
      </c>
      <c r="M41" s="1">
        <v>0.127250537276268</v>
      </c>
      <c r="U41" s="10" t="s">
        <v>382</v>
      </c>
      <c r="V41" s="1">
        <v>80000.0</v>
      </c>
      <c r="W41" s="1">
        <v>1.16345512866973</v>
      </c>
    </row>
    <row r="42">
      <c r="A42" s="10" t="s">
        <v>385</v>
      </c>
      <c r="B42" s="1">
        <v>82000.0</v>
      </c>
      <c r="C42" s="1">
        <v>5.13358974456787</v>
      </c>
      <c r="K42" s="10" t="s">
        <v>387</v>
      </c>
      <c r="L42" s="1">
        <v>84000.0</v>
      </c>
      <c r="M42" s="1">
        <v>0.12187959998846</v>
      </c>
      <c r="U42" s="10" t="s">
        <v>385</v>
      </c>
      <c r="V42" s="1">
        <v>82000.0</v>
      </c>
      <c r="W42" s="1">
        <v>1.07777166366577</v>
      </c>
    </row>
    <row r="43">
      <c r="A43" s="10" t="s">
        <v>387</v>
      </c>
      <c r="B43" s="1">
        <v>84000.0</v>
      </c>
      <c r="C43" s="1">
        <v>5.12632894515991</v>
      </c>
      <c r="K43" s="10" t="s">
        <v>389</v>
      </c>
      <c r="L43" s="1">
        <v>86000.0</v>
      </c>
      <c r="M43" s="1">
        <v>0.125505030155181</v>
      </c>
      <c r="U43" s="10" t="s">
        <v>387</v>
      </c>
      <c r="V43" s="1">
        <v>84000.0</v>
      </c>
      <c r="W43" s="1">
        <v>1.08248710632324</v>
      </c>
    </row>
    <row r="44">
      <c r="A44" s="10" t="s">
        <v>389</v>
      </c>
      <c r="B44" s="1">
        <v>86000.0</v>
      </c>
      <c r="C44" s="1">
        <v>5.13131856918335</v>
      </c>
      <c r="K44" s="10" t="s">
        <v>391</v>
      </c>
      <c r="L44" s="1">
        <v>88000.0</v>
      </c>
      <c r="M44" s="1">
        <v>0.124942123889923</v>
      </c>
      <c r="U44" s="10" t="s">
        <v>389</v>
      </c>
      <c r="V44" s="1">
        <v>86000.0</v>
      </c>
      <c r="W44" s="1">
        <v>1.10581398010253</v>
      </c>
    </row>
    <row r="45">
      <c r="A45" s="10" t="s">
        <v>391</v>
      </c>
      <c r="B45" s="1">
        <v>88000.0</v>
      </c>
      <c r="C45" s="1">
        <v>5.06955575942993</v>
      </c>
      <c r="K45" s="10" t="s">
        <v>393</v>
      </c>
      <c r="L45" s="1">
        <v>90000.0</v>
      </c>
      <c r="M45" s="1">
        <v>0.136811226606369</v>
      </c>
      <c r="U45" s="10" t="s">
        <v>391</v>
      </c>
      <c r="V45" s="1">
        <v>88000.0</v>
      </c>
      <c r="W45" s="1">
        <v>1.07608294486999</v>
      </c>
    </row>
    <row r="46">
      <c r="A46" s="10" t="s">
        <v>393</v>
      </c>
      <c r="B46" s="1">
        <v>90000.0</v>
      </c>
      <c r="C46" s="1">
        <v>5.12792015075683</v>
      </c>
      <c r="K46" s="10" t="s">
        <v>395</v>
      </c>
      <c r="L46" s="1">
        <v>92000.0</v>
      </c>
      <c r="M46" s="1">
        <v>0.118669137358665</v>
      </c>
      <c r="U46" s="10" t="s">
        <v>393</v>
      </c>
      <c r="V46" s="1">
        <v>90000.0</v>
      </c>
      <c r="W46" s="1">
        <v>1.10714662075042</v>
      </c>
    </row>
    <row r="47">
      <c r="A47" s="10" t="s">
        <v>395</v>
      </c>
      <c r="B47" s="1">
        <v>92000.0</v>
      </c>
      <c r="C47" s="1">
        <v>5.17516326904296</v>
      </c>
      <c r="K47" s="10" t="s">
        <v>397</v>
      </c>
      <c r="L47" s="1">
        <v>94000.0</v>
      </c>
      <c r="M47" s="1">
        <v>0.124767079949378</v>
      </c>
      <c r="U47" s="10" t="s">
        <v>395</v>
      </c>
      <c r="V47" s="1">
        <v>92000.0</v>
      </c>
      <c r="W47" s="1">
        <v>1.11161792278289</v>
      </c>
    </row>
    <row r="48">
      <c r="A48" s="10" t="s">
        <v>397</v>
      </c>
      <c r="B48" s="1">
        <v>94000.0</v>
      </c>
      <c r="C48" s="1">
        <v>5.14609861373901</v>
      </c>
      <c r="K48" s="10" t="s">
        <v>399</v>
      </c>
      <c r="L48" s="1">
        <v>96000.0</v>
      </c>
      <c r="M48" s="1">
        <v>0.12767569720745</v>
      </c>
      <c r="U48" s="10" t="s">
        <v>397</v>
      </c>
      <c r="V48" s="1">
        <v>94000.0</v>
      </c>
      <c r="W48" s="1">
        <v>1.06002712249755</v>
      </c>
    </row>
    <row r="49">
      <c r="A49" s="10" t="s">
        <v>399</v>
      </c>
      <c r="B49" s="1">
        <v>96000.0</v>
      </c>
      <c r="C49" s="1">
        <v>5.13008642196655</v>
      </c>
      <c r="K49" s="10" t="s">
        <v>401</v>
      </c>
      <c r="L49" s="1">
        <v>98000.0</v>
      </c>
      <c r="M49" s="1">
        <v>0.129052355885505</v>
      </c>
      <c r="U49" s="10" t="s">
        <v>399</v>
      </c>
      <c r="V49" s="1">
        <v>96000.0</v>
      </c>
      <c r="W49" s="1">
        <v>1.11391019821167</v>
      </c>
    </row>
    <row r="50">
      <c r="A50" s="10" t="s">
        <v>401</v>
      </c>
      <c r="B50" s="1">
        <v>98000.0</v>
      </c>
      <c r="C50" s="1">
        <v>5.16075992584228</v>
      </c>
      <c r="K50" s="10" t="s">
        <v>403</v>
      </c>
      <c r="L50" s="1">
        <v>100000.0</v>
      </c>
      <c r="M50" s="1">
        <v>0.153829246759414</v>
      </c>
      <c r="U50" s="10" t="s">
        <v>401</v>
      </c>
      <c r="V50" s="1">
        <v>98000.0</v>
      </c>
      <c r="W50" s="1">
        <v>1.0812839269638</v>
      </c>
    </row>
    <row r="51">
      <c r="A51" s="10" t="s">
        <v>403</v>
      </c>
      <c r="B51" s="1">
        <v>100000.0</v>
      </c>
      <c r="C51" s="1">
        <v>5.0168604850769</v>
      </c>
      <c r="K51" s="10" t="s">
        <v>405</v>
      </c>
      <c r="L51" s="1">
        <v>102000.0</v>
      </c>
      <c r="M51" s="1">
        <v>0.138443917036056</v>
      </c>
      <c r="U51" s="10" t="s">
        <v>403</v>
      </c>
      <c r="V51" s="1">
        <v>100000.0</v>
      </c>
      <c r="W51" s="1">
        <v>1.07100093364715</v>
      </c>
    </row>
    <row r="52">
      <c r="A52" s="10" t="s">
        <v>405</v>
      </c>
      <c r="B52" s="1">
        <v>102000.0</v>
      </c>
      <c r="C52" s="1">
        <v>5.04979610443115</v>
      </c>
      <c r="K52" s="10" t="s">
        <v>407</v>
      </c>
      <c r="L52" s="1">
        <v>104000.0</v>
      </c>
      <c r="M52" s="1">
        <v>0.141867235302925</v>
      </c>
      <c r="U52" s="10" t="s">
        <v>405</v>
      </c>
      <c r="V52" s="1">
        <v>102000.0</v>
      </c>
      <c r="W52" s="1">
        <v>1.11976313591003</v>
      </c>
    </row>
    <row r="53">
      <c r="A53" s="10" t="s">
        <v>407</v>
      </c>
      <c r="B53" s="1">
        <v>104000.0</v>
      </c>
      <c r="C53" s="1">
        <v>5.1344723701477</v>
      </c>
      <c r="K53" s="10" t="s">
        <v>409</v>
      </c>
      <c r="L53" s="1">
        <v>106000.0</v>
      </c>
      <c r="M53" s="1">
        <v>0.127374783158302</v>
      </c>
      <c r="U53" s="10" t="s">
        <v>407</v>
      </c>
      <c r="V53" s="1">
        <v>104000.0</v>
      </c>
      <c r="W53" s="1">
        <v>1.03959763050079</v>
      </c>
    </row>
    <row r="54">
      <c r="A54" s="10" t="s">
        <v>409</v>
      </c>
      <c r="B54" s="1">
        <v>106000.0</v>
      </c>
      <c r="C54" s="1">
        <v>5.12769985198974</v>
      </c>
      <c r="K54" s="10" t="s">
        <v>411</v>
      </c>
      <c r="L54" s="1">
        <v>108000.0</v>
      </c>
      <c r="M54" s="1">
        <v>0.126290321350097</v>
      </c>
      <c r="U54" s="10" t="s">
        <v>409</v>
      </c>
      <c r="V54" s="1">
        <v>106000.0</v>
      </c>
      <c r="W54" s="1">
        <v>1.01588416099548</v>
      </c>
    </row>
    <row r="55">
      <c r="A55" s="10" t="s">
        <v>411</v>
      </c>
      <c r="B55" s="1">
        <v>108000.0</v>
      </c>
      <c r="C55" s="1">
        <v>5.1463189125061</v>
      </c>
      <c r="K55" s="10" t="s">
        <v>412</v>
      </c>
      <c r="L55" s="1">
        <v>110000.0</v>
      </c>
      <c r="M55" s="1">
        <v>0.124542236328125</v>
      </c>
      <c r="U55" s="10" t="s">
        <v>411</v>
      </c>
      <c r="V55" s="1">
        <v>108000.0</v>
      </c>
      <c r="W55" s="1">
        <v>1.05082321166992</v>
      </c>
    </row>
    <row r="56">
      <c r="A56" s="10" t="s">
        <v>412</v>
      </c>
      <c r="B56" s="1">
        <v>110000.0</v>
      </c>
      <c r="C56" s="1">
        <v>5.13254737854003</v>
      </c>
      <c r="K56" s="10" t="s">
        <v>413</v>
      </c>
      <c r="L56" s="1">
        <v>112000.0</v>
      </c>
      <c r="M56" s="1">
        <v>0.124219886958599</v>
      </c>
      <c r="U56" s="10" t="s">
        <v>412</v>
      </c>
      <c r="V56" s="1">
        <v>110000.0</v>
      </c>
      <c r="W56" s="1">
        <v>1.03150880336761</v>
      </c>
    </row>
    <row r="57">
      <c r="A57" s="10" t="s">
        <v>413</v>
      </c>
      <c r="B57" s="1">
        <v>112000.0</v>
      </c>
      <c r="C57" s="1">
        <v>5.11208343505859</v>
      </c>
      <c r="K57" s="10" t="s">
        <v>414</v>
      </c>
      <c r="L57" s="1">
        <v>114000.0</v>
      </c>
      <c r="M57" s="1">
        <v>0.133230030536651</v>
      </c>
      <c r="U57" s="10" t="s">
        <v>413</v>
      </c>
      <c r="V57" s="1">
        <v>112000.0</v>
      </c>
      <c r="W57" s="1">
        <v>1.01212990283966</v>
      </c>
    </row>
    <row r="58">
      <c r="A58" s="10" t="s">
        <v>414</v>
      </c>
      <c r="B58" s="1">
        <v>114000.0</v>
      </c>
      <c r="C58" s="1">
        <v>5.14996671676635</v>
      </c>
      <c r="K58" s="10" t="s">
        <v>415</v>
      </c>
      <c r="L58" s="1">
        <v>116000.0</v>
      </c>
      <c r="M58" s="1">
        <v>0.133003577589988</v>
      </c>
      <c r="U58" s="10" t="s">
        <v>414</v>
      </c>
      <c r="V58" s="1">
        <v>114000.0</v>
      </c>
      <c r="W58" s="1">
        <v>1.08249974250793</v>
      </c>
    </row>
    <row r="59">
      <c r="A59" s="10" t="s">
        <v>415</v>
      </c>
      <c r="B59" s="1">
        <v>116000.0</v>
      </c>
      <c r="C59" s="1">
        <v>4.46948766708374</v>
      </c>
      <c r="K59" s="10" t="s">
        <v>416</v>
      </c>
      <c r="L59" s="1">
        <v>118000.0</v>
      </c>
      <c r="M59" s="1">
        <v>0.249196827411651</v>
      </c>
      <c r="U59" s="10" t="s">
        <v>415</v>
      </c>
      <c r="V59" s="1">
        <v>116000.0</v>
      </c>
      <c r="W59" s="1">
        <v>1.18100118637084</v>
      </c>
    </row>
    <row r="60">
      <c r="A60" s="10" t="s">
        <v>416</v>
      </c>
      <c r="B60" s="1">
        <v>118000.0</v>
      </c>
      <c r="C60" s="1">
        <v>4.24961137771606</v>
      </c>
      <c r="K60" s="10" t="s">
        <v>417</v>
      </c>
      <c r="L60" s="1">
        <v>120000.0</v>
      </c>
      <c r="M60" s="1">
        <v>0.107944250106811</v>
      </c>
      <c r="U60" s="10" t="s">
        <v>416</v>
      </c>
      <c r="V60" s="1">
        <v>118000.0</v>
      </c>
      <c r="W60" s="1">
        <v>1.02146387100219</v>
      </c>
    </row>
    <row r="61">
      <c r="A61" s="10" t="s">
        <v>417</v>
      </c>
      <c r="B61" s="1">
        <v>120000.0</v>
      </c>
      <c r="C61" s="1">
        <v>5.06605625152587</v>
      </c>
      <c r="K61" s="10" t="s">
        <v>418</v>
      </c>
      <c r="L61" s="1">
        <v>122000.0</v>
      </c>
      <c r="M61" s="1">
        <v>0.10682775825262</v>
      </c>
      <c r="U61" s="10" t="s">
        <v>417</v>
      </c>
      <c r="V61" s="1">
        <v>120000.0</v>
      </c>
      <c r="W61" s="1">
        <v>1.072265625</v>
      </c>
    </row>
    <row r="62">
      <c r="A62" s="10" t="s">
        <v>418</v>
      </c>
      <c r="B62" s="1">
        <v>122000.0</v>
      </c>
      <c r="C62" s="1">
        <v>5.06641769409179</v>
      </c>
      <c r="K62" s="10" t="s">
        <v>420</v>
      </c>
      <c r="L62" s="1">
        <v>124000.0</v>
      </c>
      <c r="M62" s="1">
        <v>0.120095178484916</v>
      </c>
      <c r="U62" s="10" t="s">
        <v>418</v>
      </c>
      <c r="V62" s="1">
        <v>122000.0</v>
      </c>
      <c r="W62" s="1">
        <v>1.00332999229431</v>
      </c>
    </row>
    <row r="63">
      <c r="A63" s="10" t="s">
        <v>420</v>
      </c>
      <c r="B63" s="1">
        <v>124000.0</v>
      </c>
      <c r="C63" s="1">
        <v>5.10405015945434</v>
      </c>
      <c r="K63" s="10" t="s">
        <v>422</v>
      </c>
      <c r="L63" s="1">
        <v>126000.0</v>
      </c>
      <c r="M63" s="1">
        <v>0.114055439829826</v>
      </c>
      <c r="U63" s="10" t="s">
        <v>420</v>
      </c>
      <c r="V63" s="1">
        <v>124000.0</v>
      </c>
      <c r="W63" s="1">
        <v>0.979826211929321</v>
      </c>
    </row>
    <row r="64">
      <c r="A64" s="10" t="s">
        <v>422</v>
      </c>
      <c r="B64" s="1">
        <v>126000.0</v>
      </c>
      <c r="C64" s="1">
        <v>5.12995624542236</v>
      </c>
      <c r="K64" s="10" t="s">
        <v>423</v>
      </c>
      <c r="L64" s="1">
        <v>128000.0</v>
      </c>
      <c r="M64" s="1">
        <v>0.12556105852127</v>
      </c>
      <c r="U64" s="10" t="s">
        <v>422</v>
      </c>
      <c r="V64" s="1">
        <v>126000.0</v>
      </c>
      <c r="W64" s="1">
        <v>1.05503499507904</v>
      </c>
    </row>
    <row r="65">
      <c r="A65" s="10" t="s">
        <v>423</v>
      </c>
      <c r="B65" s="1">
        <v>128000.0</v>
      </c>
      <c r="C65" s="1">
        <v>5.1220736503601</v>
      </c>
      <c r="K65" s="10" t="s">
        <v>425</v>
      </c>
      <c r="L65" s="1">
        <v>130000.0</v>
      </c>
      <c r="M65" s="1">
        <v>0.124038450419902</v>
      </c>
      <c r="U65" s="10" t="s">
        <v>423</v>
      </c>
      <c r="V65" s="1">
        <v>128000.0</v>
      </c>
      <c r="W65" s="1">
        <v>0.978856444358825</v>
      </c>
    </row>
    <row r="66">
      <c r="A66" s="10" t="s">
        <v>425</v>
      </c>
      <c r="B66" s="1">
        <v>130000.0</v>
      </c>
      <c r="C66" s="1">
        <v>5.13321256637573</v>
      </c>
      <c r="K66" s="10" t="s">
        <v>427</v>
      </c>
      <c r="L66" s="1">
        <v>132000.0</v>
      </c>
      <c r="M66" s="1">
        <v>0.115371391177177</v>
      </c>
      <c r="U66" s="10" t="s">
        <v>425</v>
      </c>
      <c r="V66" s="1">
        <v>130000.0</v>
      </c>
      <c r="W66" s="1">
        <v>1.00457561016082</v>
      </c>
    </row>
    <row r="67">
      <c r="A67" s="10" t="s">
        <v>427</v>
      </c>
      <c r="B67" s="1">
        <v>132000.0</v>
      </c>
      <c r="C67" s="1">
        <v>5.1805624961853</v>
      </c>
      <c r="K67" s="10" t="s">
        <v>429</v>
      </c>
      <c r="L67" s="1">
        <v>134000.0</v>
      </c>
      <c r="M67" s="1">
        <v>0.112586483359336</v>
      </c>
      <c r="U67" s="10" t="s">
        <v>427</v>
      </c>
      <c r="V67" s="1">
        <v>132000.0</v>
      </c>
      <c r="W67" s="1">
        <v>1.01794552803039</v>
      </c>
    </row>
    <row r="68">
      <c r="A68" s="10" t="s">
        <v>429</v>
      </c>
      <c r="B68" s="1">
        <v>134000.0</v>
      </c>
      <c r="C68" s="1">
        <v>5.13545036315918</v>
      </c>
      <c r="K68" s="10" t="s">
        <v>431</v>
      </c>
      <c r="L68" s="1">
        <v>136000.0</v>
      </c>
      <c r="M68" s="1">
        <v>0.109006635844707</v>
      </c>
      <c r="U68" s="10" t="s">
        <v>429</v>
      </c>
      <c r="V68" s="1">
        <v>134000.0</v>
      </c>
      <c r="W68" s="1">
        <v>0.969003200531005</v>
      </c>
    </row>
    <row r="69">
      <c r="A69" s="10" t="s">
        <v>431</v>
      </c>
      <c r="B69" s="1">
        <v>136000.0</v>
      </c>
      <c r="C69" s="1">
        <v>5.1617259979248</v>
      </c>
      <c r="K69" s="10" t="s">
        <v>434</v>
      </c>
      <c r="L69" s="1">
        <v>138000.0</v>
      </c>
      <c r="M69" s="1">
        <v>0.107737138867378</v>
      </c>
      <c r="U69" s="10" t="s">
        <v>431</v>
      </c>
      <c r="V69" s="1">
        <v>136000.0</v>
      </c>
      <c r="W69" s="1">
        <v>0.988777756690979</v>
      </c>
    </row>
    <row r="70">
      <c r="A70" s="10" t="s">
        <v>434</v>
      </c>
      <c r="B70" s="1">
        <v>138000.0</v>
      </c>
      <c r="C70" s="1">
        <v>5.13767671585083</v>
      </c>
      <c r="K70" s="10" t="s">
        <v>436</v>
      </c>
      <c r="L70" s="1">
        <v>140000.0</v>
      </c>
      <c r="M70" s="1">
        <v>0.115643851459026</v>
      </c>
      <c r="U70" s="10" t="s">
        <v>434</v>
      </c>
      <c r="V70" s="1">
        <v>138000.0</v>
      </c>
      <c r="W70" s="1">
        <v>0.9941126704216</v>
      </c>
    </row>
    <row r="71">
      <c r="A71" s="10" t="s">
        <v>436</v>
      </c>
      <c r="B71" s="1">
        <v>140000.0</v>
      </c>
      <c r="C71" s="1">
        <v>5.22305011749267</v>
      </c>
      <c r="K71" s="10" t="s">
        <v>439</v>
      </c>
      <c r="L71" s="1">
        <v>142000.0</v>
      </c>
      <c r="M71" s="1">
        <v>0.0973200798034668</v>
      </c>
      <c r="U71" s="10" t="s">
        <v>436</v>
      </c>
      <c r="V71" s="1">
        <v>140000.0</v>
      </c>
      <c r="W71" s="1">
        <v>0.911981999874115</v>
      </c>
    </row>
    <row r="72">
      <c r="A72" s="10" t="s">
        <v>439</v>
      </c>
      <c r="B72" s="1">
        <v>142000.0</v>
      </c>
      <c r="C72" s="1">
        <v>5.21395015716552</v>
      </c>
      <c r="K72" s="10" t="s">
        <v>441</v>
      </c>
      <c r="L72" s="1">
        <v>144000.0</v>
      </c>
      <c r="M72" s="1">
        <v>0.0969188660383224</v>
      </c>
      <c r="U72" s="10" t="s">
        <v>439</v>
      </c>
      <c r="V72" s="1">
        <v>142000.0</v>
      </c>
      <c r="W72" s="1">
        <v>0.990112781524658</v>
      </c>
    </row>
    <row r="73">
      <c r="A73" s="10" t="s">
        <v>441</v>
      </c>
      <c r="B73" s="1">
        <v>144000.0</v>
      </c>
      <c r="C73" s="1">
        <v>5.20099401473999</v>
      </c>
      <c r="K73" s="10" t="s">
        <v>443</v>
      </c>
      <c r="L73" s="1">
        <v>146000.0</v>
      </c>
      <c r="M73" s="1">
        <v>0.0999591201543808</v>
      </c>
      <c r="U73" s="10" t="s">
        <v>441</v>
      </c>
      <c r="V73" s="1">
        <v>144000.0</v>
      </c>
      <c r="W73" s="1">
        <v>0.951558351516723</v>
      </c>
    </row>
    <row r="74">
      <c r="A74" s="10" t="s">
        <v>443</v>
      </c>
      <c r="B74" s="1">
        <v>146000.0</v>
      </c>
      <c r="C74" s="1">
        <v>4.44402360916137</v>
      </c>
      <c r="K74" s="10" t="s">
        <v>444</v>
      </c>
      <c r="L74" s="1">
        <v>148000.0</v>
      </c>
      <c r="M74" s="1">
        <v>0.268489599227905</v>
      </c>
      <c r="U74" s="10" t="s">
        <v>443</v>
      </c>
      <c r="V74" s="1">
        <v>146000.0</v>
      </c>
      <c r="W74" s="1">
        <v>0.92940479516983</v>
      </c>
    </row>
    <row r="75">
      <c r="A75" s="10" t="s">
        <v>444</v>
      </c>
      <c r="B75" s="1">
        <v>148000.0</v>
      </c>
      <c r="C75" s="1">
        <v>3.60388684272766</v>
      </c>
      <c r="K75" s="10" t="s">
        <v>446</v>
      </c>
      <c r="L75" s="1">
        <v>150000.0</v>
      </c>
      <c r="M75" s="1">
        <v>0.10769136250019</v>
      </c>
      <c r="U75" s="10" t="s">
        <v>444</v>
      </c>
      <c r="V75" s="1">
        <v>148000.0</v>
      </c>
      <c r="W75" s="1">
        <v>0.984985589981079</v>
      </c>
    </row>
    <row r="76">
      <c r="A76" s="10" t="s">
        <v>446</v>
      </c>
      <c r="B76" s="1">
        <v>150000.0</v>
      </c>
      <c r="C76" s="1">
        <v>4.9913363456726</v>
      </c>
      <c r="K76" s="10" t="s">
        <v>448</v>
      </c>
      <c r="L76" s="1">
        <v>152000.0</v>
      </c>
      <c r="M76" s="1">
        <v>0.0894720777869224</v>
      </c>
      <c r="U76" s="10" t="s">
        <v>446</v>
      </c>
      <c r="V76" s="1">
        <v>150000.0</v>
      </c>
      <c r="W76" s="1">
        <v>1.05813980102539</v>
      </c>
    </row>
    <row r="77">
      <c r="A77" s="10" t="s">
        <v>448</v>
      </c>
      <c r="B77" s="1">
        <v>152000.0</v>
      </c>
      <c r="C77" s="1">
        <v>5.07867908477783</v>
      </c>
      <c r="K77" s="10" t="s">
        <v>450</v>
      </c>
      <c r="L77" s="1">
        <v>154000.0</v>
      </c>
      <c r="M77" s="1">
        <v>0.106163375079631</v>
      </c>
      <c r="U77" s="10" t="s">
        <v>448</v>
      </c>
      <c r="V77" s="1">
        <v>152000.0</v>
      </c>
      <c r="W77" s="1">
        <v>0.977366805076599</v>
      </c>
    </row>
    <row r="78">
      <c r="A78" s="10" t="s">
        <v>450</v>
      </c>
      <c r="B78" s="1">
        <v>154000.0</v>
      </c>
      <c r="C78" s="1">
        <v>5.11441373825073</v>
      </c>
      <c r="K78" s="10" t="s">
        <v>452</v>
      </c>
      <c r="L78" s="1">
        <v>156000.0</v>
      </c>
      <c r="M78" s="1">
        <v>0.0908427760004997</v>
      </c>
      <c r="U78" s="10" t="s">
        <v>450</v>
      </c>
      <c r="V78" s="1">
        <v>154000.0</v>
      </c>
      <c r="W78" s="1">
        <v>0.953328251838684</v>
      </c>
    </row>
    <row r="79">
      <c r="A79" s="10" t="s">
        <v>452</v>
      </c>
      <c r="B79" s="1">
        <v>156000.0</v>
      </c>
      <c r="C79" s="1">
        <v>5.10294675827026</v>
      </c>
      <c r="K79" s="10" t="s">
        <v>454</v>
      </c>
      <c r="L79" s="1">
        <v>158000.0</v>
      </c>
      <c r="M79" s="1">
        <v>0.0979242622852325</v>
      </c>
      <c r="U79" s="10" t="s">
        <v>452</v>
      </c>
      <c r="V79" s="1">
        <v>156000.0</v>
      </c>
      <c r="W79" s="1">
        <v>1.01251757144927</v>
      </c>
    </row>
    <row r="80">
      <c r="A80" s="10" t="s">
        <v>454</v>
      </c>
      <c r="B80" s="1">
        <v>158000.0</v>
      </c>
      <c r="C80" s="1">
        <v>5.1878809928894</v>
      </c>
      <c r="K80" s="10" t="s">
        <v>456</v>
      </c>
      <c r="L80" s="1">
        <v>160000.0</v>
      </c>
      <c r="M80" s="1">
        <v>0.0934541523456573</v>
      </c>
      <c r="U80" s="10" t="s">
        <v>454</v>
      </c>
      <c r="V80" s="1">
        <v>158000.0</v>
      </c>
      <c r="W80" s="1">
        <v>0.969658255577087</v>
      </c>
    </row>
    <row r="81">
      <c r="A81" s="10" t="s">
        <v>456</v>
      </c>
      <c r="B81" s="1">
        <v>160000.0</v>
      </c>
      <c r="C81" s="1">
        <v>5.14310264587402</v>
      </c>
      <c r="K81" s="10" t="s">
        <v>458</v>
      </c>
      <c r="L81" s="1">
        <v>162000.0</v>
      </c>
      <c r="M81" s="1">
        <v>0.0893551558256149</v>
      </c>
      <c r="U81" s="10" t="s">
        <v>456</v>
      </c>
      <c r="V81" s="1">
        <v>160000.0</v>
      </c>
      <c r="W81" s="1">
        <v>0.917842805385589</v>
      </c>
    </row>
    <row r="82">
      <c r="A82" s="10" t="s">
        <v>458</v>
      </c>
      <c r="B82" s="1">
        <v>162000.0</v>
      </c>
      <c r="C82" s="1">
        <v>5.14700174331665</v>
      </c>
      <c r="K82" s="10" t="s">
        <v>461</v>
      </c>
      <c r="L82" s="1">
        <v>164000.0</v>
      </c>
      <c r="M82" s="1">
        <v>0.098356008529663</v>
      </c>
      <c r="U82" s="10" t="s">
        <v>458</v>
      </c>
      <c r="V82" s="1">
        <v>162000.0</v>
      </c>
      <c r="W82" s="1">
        <v>1.01872444152832</v>
      </c>
    </row>
    <row r="83">
      <c r="A83" s="10" t="s">
        <v>461</v>
      </c>
      <c r="B83" s="1">
        <v>164000.0</v>
      </c>
      <c r="C83" s="1">
        <v>5.1310691833496</v>
      </c>
      <c r="K83" s="10" t="s">
        <v>462</v>
      </c>
      <c r="L83" s="1">
        <v>166000.0</v>
      </c>
      <c r="M83" s="1">
        <v>0.10153167694807</v>
      </c>
      <c r="U83" s="10" t="s">
        <v>461</v>
      </c>
      <c r="V83" s="1">
        <v>164000.0</v>
      </c>
      <c r="W83" s="1">
        <v>0.97421908378601</v>
      </c>
    </row>
    <row r="84">
      <c r="A84" s="10" t="s">
        <v>462</v>
      </c>
      <c r="B84" s="1">
        <v>166000.0</v>
      </c>
      <c r="C84" s="1">
        <v>5.16760063171386</v>
      </c>
      <c r="K84" s="10" t="s">
        <v>464</v>
      </c>
      <c r="L84" s="1">
        <v>168000.0</v>
      </c>
      <c r="M84" s="1">
        <v>0.0913754105567932</v>
      </c>
      <c r="U84" s="10" t="s">
        <v>462</v>
      </c>
      <c r="V84" s="1">
        <v>166000.0</v>
      </c>
      <c r="W84" s="1">
        <v>0.946623861789703</v>
      </c>
    </row>
    <row r="85">
      <c r="A85" s="10" t="s">
        <v>464</v>
      </c>
      <c r="B85" s="1">
        <v>168000.0</v>
      </c>
      <c r="C85" s="1">
        <v>5.15816402435302</v>
      </c>
      <c r="K85" s="10" t="s">
        <v>467</v>
      </c>
      <c r="L85" s="1">
        <v>170000.0</v>
      </c>
      <c r="M85" s="1">
        <v>0.0961527526378631</v>
      </c>
      <c r="U85" s="10" t="s">
        <v>464</v>
      </c>
      <c r="V85" s="1">
        <v>168000.0</v>
      </c>
      <c r="W85" s="1">
        <v>1.0270904302597</v>
      </c>
    </row>
    <row r="86">
      <c r="A86" s="10" t="s">
        <v>467</v>
      </c>
      <c r="B86" s="1">
        <v>170000.0</v>
      </c>
      <c r="C86" s="1">
        <v>5.2051100730896</v>
      </c>
      <c r="K86" s="10" t="s">
        <v>468</v>
      </c>
      <c r="L86" s="1">
        <v>172000.0</v>
      </c>
      <c r="M86" s="1">
        <v>0.0973432809114456</v>
      </c>
      <c r="U86" s="10" t="s">
        <v>467</v>
      </c>
      <c r="V86" s="1">
        <v>170000.0</v>
      </c>
      <c r="W86" s="1">
        <v>0.965961217880249</v>
      </c>
    </row>
    <row r="87">
      <c r="A87" s="10" t="s">
        <v>468</v>
      </c>
      <c r="B87" s="1">
        <v>172000.0</v>
      </c>
      <c r="C87" s="1">
        <v>5.17359972000122</v>
      </c>
      <c r="K87" s="10" t="s">
        <v>470</v>
      </c>
      <c r="L87" s="1">
        <v>174000.0</v>
      </c>
      <c r="M87" s="1">
        <v>0.0889475792646408</v>
      </c>
      <c r="U87" s="10" t="s">
        <v>468</v>
      </c>
      <c r="V87" s="1">
        <v>172000.0</v>
      </c>
      <c r="W87" s="1">
        <v>0.896968841552734</v>
      </c>
    </row>
    <row r="88">
      <c r="A88" s="10" t="s">
        <v>470</v>
      </c>
      <c r="B88" s="1">
        <v>174000.0</v>
      </c>
      <c r="C88" s="1">
        <v>5.17688369750976</v>
      </c>
      <c r="K88" s="10" t="s">
        <v>472</v>
      </c>
      <c r="L88" s="1">
        <v>176000.0</v>
      </c>
      <c r="M88" s="1">
        <v>0.101458638906478</v>
      </c>
      <c r="U88" s="10" t="s">
        <v>470</v>
      </c>
      <c r="V88" s="1">
        <v>174000.0</v>
      </c>
      <c r="W88" s="1">
        <v>0.975481748580932</v>
      </c>
    </row>
    <row r="89">
      <c r="A89" s="10" t="s">
        <v>472</v>
      </c>
      <c r="B89" s="1">
        <v>176000.0</v>
      </c>
      <c r="C89" s="1">
        <v>5.22194004058837</v>
      </c>
      <c r="K89" s="10" t="s">
        <v>473</v>
      </c>
      <c r="L89" s="1">
        <v>178000.0</v>
      </c>
      <c r="M89" s="1">
        <v>0.0944578647613525</v>
      </c>
      <c r="U89" s="10" t="s">
        <v>472</v>
      </c>
      <c r="V89" s="1">
        <v>176000.0</v>
      </c>
      <c r="W89" s="1">
        <v>0.921730637550354</v>
      </c>
    </row>
    <row r="90">
      <c r="A90" s="10" t="s">
        <v>473</v>
      </c>
      <c r="B90" s="1">
        <v>178000.0</v>
      </c>
      <c r="C90" s="1">
        <v>5.18148183822631</v>
      </c>
      <c r="K90" s="10" t="s">
        <v>475</v>
      </c>
      <c r="L90" s="1">
        <v>180000.0</v>
      </c>
      <c r="M90" s="1">
        <v>0.0953216105699539</v>
      </c>
      <c r="U90" s="10" t="s">
        <v>473</v>
      </c>
      <c r="V90" s="1">
        <v>178000.0</v>
      </c>
      <c r="W90" s="1">
        <v>0.914931893348693</v>
      </c>
    </row>
    <row r="91">
      <c r="A91" s="10" t="s">
        <v>475</v>
      </c>
      <c r="B91" s="1">
        <v>180000.0</v>
      </c>
      <c r="C91" s="1">
        <v>5.21888446807861</v>
      </c>
      <c r="K91" s="10" t="s">
        <v>477</v>
      </c>
      <c r="L91" s="1">
        <v>182000.0</v>
      </c>
      <c r="M91" s="1">
        <v>0.0946337133646011</v>
      </c>
      <c r="U91" s="10" t="s">
        <v>475</v>
      </c>
      <c r="V91" s="1">
        <v>180000.0</v>
      </c>
      <c r="W91" s="1">
        <v>0.990447402000427</v>
      </c>
    </row>
    <row r="92">
      <c r="A92" s="10" t="s">
        <v>477</v>
      </c>
      <c r="B92" s="1">
        <v>182000.0</v>
      </c>
      <c r="C92" s="1">
        <v>5.26985931396484</v>
      </c>
      <c r="K92" s="10" t="s">
        <v>479</v>
      </c>
      <c r="L92" s="1">
        <v>184000.0</v>
      </c>
      <c r="M92" s="1">
        <v>0.0880870074033737</v>
      </c>
      <c r="U92" s="10" t="s">
        <v>477</v>
      </c>
      <c r="V92" s="1">
        <v>182000.0</v>
      </c>
      <c r="W92" s="1">
        <v>0.93596351146698</v>
      </c>
    </row>
    <row r="93">
      <c r="A93" s="10" t="s">
        <v>479</v>
      </c>
      <c r="B93" s="1">
        <v>184000.0</v>
      </c>
      <c r="C93" s="1">
        <v>5.22294616699218</v>
      </c>
      <c r="K93" s="10" t="s">
        <v>481</v>
      </c>
      <c r="L93" s="1">
        <v>186000.0</v>
      </c>
      <c r="M93" s="1">
        <v>0.100964069366455</v>
      </c>
      <c r="U93" s="10" t="s">
        <v>479</v>
      </c>
      <c r="V93" s="1">
        <v>184000.0</v>
      </c>
      <c r="W93" s="1">
        <v>0.963445782661438</v>
      </c>
    </row>
    <row r="94">
      <c r="A94" s="10" t="s">
        <v>481</v>
      </c>
      <c r="B94" s="1">
        <v>186000.0</v>
      </c>
      <c r="C94" s="1">
        <v>5.23974561691284</v>
      </c>
      <c r="K94" s="10" t="s">
        <v>483</v>
      </c>
      <c r="L94" s="1">
        <v>188000.0</v>
      </c>
      <c r="M94" s="1">
        <v>0.0922969579696655</v>
      </c>
      <c r="U94" s="10" t="s">
        <v>481</v>
      </c>
      <c r="V94" s="1">
        <v>186000.0</v>
      </c>
      <c r="W94" s="1">
        <v>0.986763894557952</v>
      </c>
    </row>
    <row r="95">
      <c r="A95" s="10" t="s">
        <v>483</v>
      </c>
      <c r="B95" s="1">
        <v>188000.0</v>
      </c>
      <c r="C95" s="1">
        <v>5.2274694442749</v>
      </c>
      <c r="K95" s="10" t="s">
        <v>485</v>
      </c>
      <c r="L95" s="1">
        <v>190000.0</v>
      </c>
      <c r="M95" s="1">
        <v>0.0824808850884437</v>
      </c>
      <c r="U95" s="10" t="s">
        <v>483</v>
      </c>
      <c r="V95" s="1">
        <v>188000.0</v>
      </c>
      <c r="W95" s="1">
        <v>0.938480377197265</v>
      </c>
    </row>
    <row r="96">
      <c r="A96" s="10" t="s">
        <v>485</v>
      </c>
      <c r="B96" s="1">
        <v>190000.0</v>
      </c>
      <c r="C96" s="1">
        <v>5.25418424606323</v>
      </c>
      <c r="K96" s="10" t="s">
        <v>487</v>
      </c>
      <c r="L96" s="1">
        <v>192000.0</v>
      </c>
      <c r="M96" s="1">
        <v>0.10044240951538</v>
      </c>
      <c r="U96" s="10" t="s">
        <v>485</v>
      </c>
      <c r="V96" s="1">
        <v>190000.0</v>
      </c>
      <c r="W96" s="1">
        <v>1.02422034740448</v>
      </c>
    </row>
    <row r="97">
      <c r="A97" s="10" t="s">
        <v>487</v>
      </c>
      <c r="B97" s="1">
        <v>192000.0</v>
      </c>
      <c r="C97" s="1">
        <v>5.22516107559204</v>
      </c>
      <c r="K97" s="10" t="s">
        <v>488</v>
      </c>
      <c r="L97" s="1">
        <v>194000.0</v>
      </c>
      <c r="M97" s="1">
        <v>0.092201218008995</v>
      </c>
      <c r="U97" s="10" t="s">
        <v>487</v>
      </c>
      <c r="V97" s="1">
        <v>192000.0</v>
      </c>
      <c r="W97" s="1">
        <v>0.966737806797027</v>
      </c>
    </row>
    <row r="98">
      <c r="A98" s="10" t="s">
        <v>488</v>
      </c>
      <c r="B98" s="1">
        <v>194000.0</v>
      </c>
      <c r="C98" s="1">
        <v>5.19700670242309</v>
      </c>
      <c r="K98" s="10" t="s">
        <v>490</v>
      </c>
      <c r="L98" s="1">
        <v>196000.0</v>
      </c>
      <c r="M98" s="1">
        <v>0.0925202816724777</v>
      </c>
      <c r="U98" s="10" t="s">
        <v>488</v>
      </c>
      <c r="V98" s="1">
        <v>194000.0</v>
      </c>
      <c r="W98" s="1">
        <v>0.922205924987793</v>
      </c>
    </row>
    <row r="99">
      <c r="A99" s="10" t="s">
        <v>490</v>
      </c>
      <c r="B99" s="1">
        <v>196000.0</v>
      </c>
      <c r="C99" s="1">
        <v>5.21630907058715</v>
      </c>
      <c r="K99" s="10" t="s">
        <v>492</v>
      </c>
      <c r="L99" s="1">
        <v>198000.0</v>
      </c>
      <c r="M99" s="1">
        <v>0.0866122618317604</v>
      </c>
      <c r="U99" s="10" t="s">
        <v>490</v>
      </c>
      <c r="V99" s="1">
        <v>196000.0</v>
      </c>
      <c r="W99" s="1">
        <v>1.01323425769805</v>
      </c>
    </row>
    <row r="100">
      <c r="A100" s="10" t="s">
        <v>492</v>
      </c>
      <c r="B100" s="1">
        <v>198000.0</v>
      </c>
      <c r="C100" s="1">
        <v>5.27532148361206</v>
      </c>
      <c r="K100" s="10" t="s">
        <v>493</v>
      </c>
      <c r="L100" s="1">
        <v>200000.0</v>
      </c>
      <c r="M100" s="1">
        <v>0.094079814851284</v>
      </c>
      <c r="U100" s="10" t="s">
        <v>492</v>
      </c>
      <c r="V100" s="1">
        <v>198000.0</v>
      </c>
      <c r="W100" s="1">
        <v>0.954411566257476</v>
      </c>
    </row>
    <row r="101">
      <c r="A101" s="10" t="s">
        <v>493</v>
      </c>
      <c r="B101" s="1">
        <v>200000.0</v>
      </c>
      <c r="C101" s="1">
        <v>5.20793342590332</v>
      </c>
      <c r="K101" s="10" t="s">
        <v>495</v>
      </c>
      <c r="L101" s="1">
        <v>202000.0</v>
      </c>
      <c r="M101" s="1">
        <v>0.0838259756565094</v>
      </c>
      <c r="U101" s="10" t="s">
        <v>493</v>
      </c>
      <c r="V101" s="1">
        <v>200000.0</v>
      </c>
      <c r="W101" s="1">
        <v>0.940908849239349</v>
      </c>
    </row>
    <row r="102">
      <c r="A102" s="10" t="s">
        <v>495</v>
      </c>
      <c r="B102" s="1">
        <v>202000.0</v>
      </c>
      <c r="C102" s="1">
        <v>5.23144817352294</v>
      </c>
      <c r="K102" s="10" t="s">
        <v>496</v>
      </c>
      <c r="L102" s="1">
        <v>204000.0</v>
      </c>
      <c r="M102" s="1">
        <v>0.0991060733795166</v>
      </c>
      <c r="U102" s="10" t="s">
        <v>495</v>
      </c>
      <c r="V102" s="1">
        <v>202000.0</v>
      </c>
      <c r="W102" s="1">
        <v>1.00809586048126</v>
      </c>
    </row>
    <row r="103">
      <c r="A103" s="10" t="s">
        <v>496</v>
      </c>
      <c r="B103" s="1">
        <v>204000.0</v>
      </c>
      <c r="C103" s="1">
        <v>5.20759916305542</v>
      </c>
      <c r="K103" s="10" t="s">
        <v>498</v>
      </c>
      <c r="L103" s="1">
        <v>206000.0</v>
      </c>
      <c r="M103" s="1">
        <v>0.10033044964075</v>
      </c>
      <c r="U103" s="10" t="s">
        <v>496</v>
      </c>
      <c r="V103" s="1">
        <v>204000.0</v>
      </c>
      <c r="W103" s="1">
        <v>0.956937551498413</v>
      </c>
    </row>
    <row r="104">
      <c r="A104" s="10" t="s">
        <v>498</v>
      </c>
      <c r="B104" s="1">
        <v>206000.0</v>
      </c>
      <c r="C104" s="1">
        <v>5.13890933990478</v>
      </c>
      <c r="K104" s="10" t="s">
        <v>500</v>
      </c>
      <c r="L104" s="1">
        <v>208000.0</v>
      </c>
      <c r="M104" s="1">
        <v>0.10343699157238</v>
      </c>
      <c r="U104" s="10" t="s">
        <v>498</v>
      </c>
      <c r="V104" s="1">
        <v>206000.0</v>
      </c>
      <c r="W104" s="1">
        <v>0.900703132152557</v>
      </c>
    </row>
    <row r="105">
      <c r="A105" s="10" t="s">
        <v>500</v>
      </c>
      <c r="B105" s="1">
        <v>208000.0</v>
      </c>
      <c r="C105" s="1">
        <v>5.04937887191772</v>
      </c>
      <c r="K105" s="10" t="s">
        <v>502</v>
      </c>
      <c r="L105" s="1">
        <v>210000.0</v>
      </c>
      <c r="M105" s="1">
        <v>0.0836315155029296</v>
      </c>
      <c r="U105" s="10" t="s">
        <v>500</v>
      </c>
      <c r="V105" s="1">
        <v>208000.0</v>
      </c>
      <c r="W105" s="1">
        <v>1.00033128261566</v>
      </c>
    </row>
    <row r="106">
      <c r="A106" s="10" t="s">
        <v>502</v>
      </c>
      <c r="B106" s="1">
        <v>210000.0</v>
      </c>
      <c r="C106" s="1">
        <v>5.10729885101318</v>
      </c>
      <c r="K106" s="10" t="s">
        <v>504</v>
      </c>
      <c r="L106" s="1">
        <v>212000.0</v>
      </c>
      <c r="M106" s="1">
        <v>0.0819944143295288</v>
      </c>
      <c r="U106" s="10" t="s">
        <v>502</v>
      </c>
      <c r="V106" s="1">
        <v>210000.0</v>
      </c>
      <c r="W106" s="1">
        <v>0.929733335971832</v>
      </c>
    </row>
    <row r="107">
      <c r="A107" s="10" t="s">
        <v>504</v>
      </c>
      <c r="B107" s="1">
        <v>212000.0</v>
      </c>
      <c r="C107" s="1">
        <v>5.104172706604</v>
      </c>
      <c r="K107" s="10" t="s">
        <v>506</v>
      </c>
      <c r="L107" s="1">
        <v>214000.0</v>
      </c>
      <c r="M107" s="1">
        <v>0.0879497826099395</v>
      </c>
      <c r="U107" s="10" t="s">
        <v>504</v>
      </c>
      <c r="V107" s="1">
        <v>212000.0</v>
      </c>
      <c r="W107" s="1">
        <v>0.899425387382507</v>
      </c>
    </row>
    <row r="108">
      <c r="A108" s="10" t="s">
        <v>506</v>
      </c>
      <c r="B108" s="1">
        <v>214000.0</v>
      </c>
      <c r="C108" s="1">
        <v>5.08494472503662</v>
      </c>
      <c r="K108" s="10" t="s">
        <v>508</v>
      </c>
      <c r="L108" s="1">
        <v>216000.0</v>
      </c>
      <c r="M108" s="1">
        <v>0.0811849385499954</v>
      </c>
      <c r="U108" s="10" t="s">
        <v>506</v>
      </c>
      <c r="V108" s="1">
        <v>214000.0</v>
      </c>
      <c r="W108" s="1">
        <v>0.990397751331329</v>
      </c>
    </row>
    <row r="109">
      <c r="A109" s="10" t="s">
        <v>508</v>
      </c>
      <c r="B109" s="1">
        <v>216000.0</v>
      </c>
      <c r="C109" s="1">
        <v>5.14485740661621</v>
      </c>
      <c r="K109" s="10" t="s">
        <v>510</v>
      </c>
      <c r="L109" s="1">
        <v>218000.0</v>
      </c>
      <c r="M109" s="1">
        <v>0.0841452926397323</v>
      </c>
      <c r="U109" s="10" t="s">
        <v>508</v>
      </c>
      <c r="V109" s="1">
        <v>216000.0</v>
      </c>
      <c r="W109" s="1">
        <v>0.919766306877136</v>
      </c>
    </row>
    <row r="110">
      <c r="A110" s="10" t="s">
        <v>510</v>
      </c>
      <c r="B110" s="1">
        <v>218000.0</v>
      </c>
      <c r="C110" s="1">
        <v>5.13891220092773</v>
      </c>
      <c r="K110" s="10" t="s">
        <v>512</v>
      </c>
      <c r="L110" s="1">
        <v>220000.0</v>
      </c>
      <c r="M110" s="1">
        <v>0.0922359526157379</v>
      </c>
      <c r="U110" s="10" t="s">
        <v>510</v>
      </c>
      <c r="V110" s="1">
        <v>218000.0</v>
      </c>
      <c r="W110" s="1">
        <v>0.957128822803497</v>
      </c>
    </row>
    <row r="111">
      <c r="A111" s="10" t="s">
        <v>512</v>
      </c>
      <c r="B111" s="1">
        <v>220000.0</v>
      </c>
      <c r="C111" s="1">
        <v>5.19101381301879</v>
      </c>
      <c r="K111" s="10" t="s">
        <v>515</v>
      </c>
      <c r="L111" s="1">
        <v>222000.0</v>
      </c>
      <c r="M111" s="1">
        <v>0.0806914865970611</v>
      </c>
      <c r="U111" s="10" t="s">
        <v>512</v>
      </c>
      <c r="V111" s="1">
        <v>220000.0</v>
      </c>
      <c r="W111" s="1">
        <v>0.970811963081359</v>
      </c>
    </row>
    <row r="112">
      <c r="A112" s="10" t="s">
        <v>515</v>
      </c>
      <c r="B112" s="1">
        <v>222000.0</v>
      </c>
      <c r="C112" s="1">
        <v>5.20846986770629</v>
      </c>
      <c r="K112" s="10" t="s">
        <v>516</v>
      </c>
      <c r="L112" s="1">
        <v>224000.0</v>
      </c>
      <c r="M112" s="1">
        <v>0.081615962088108</v>
      </c>
      <c r="U112" s="10" t="s">
        <v>515</v>
      </c>
      <c r="V112" s="1">
        <v>222000.0</v>
      </c>
      <c r="W112" s="1">
        <v>0.924047112464904</v>
      </c>
    </row>
    <row r="113">
      <c r="A113" s="10" t="s">
        <v>516</v>
      </c>
      <c r="B113" s="1">
        <v>224000.0</v>
      </c>
      <c r="C113" s="1">
        <v>5.21728658676147</v>
      </c>
      <c r="K113" s="10" t="s">
        <v>518</v>
      </c>
      <c r="L113" s="1">
        <v>226000.0</v>
      </c>
      <c r="M113" s="1">
        <v>0.0770578831434249</v>
      </c>
      <c r="U113" s="10" t="s">
        <v>516</v>
      </c>
      <c r="V113" s="1">
        <v>224000.0</v>
      </c>
      <c r="W113" s="1">
        <v>0.979167401790618</v>
      </c>
    </row>
    <row r="114">
      <c r="A114" s="10" t="s">
        <v>518</v>
      </c>
      <c r="B114" s="1">
        <v>226000.0</v>
      </c>
      <c r="C114" s="1">
        <v>5.29266929626464</v>
      </c>
      <c r="K114" s="10" t="s">
        <v>520</v>
      </c>
      <c r="L114" s="1">
        <v>228000.0</v>
      </c>
      <c r="M114" s="1">
        <v>0.0830713659524917</v>
      </c>
      <c r="U114" s="10" t="s">
        <v>518</v>
      </c>
      <c r="V114" s="1">
        <v>226000.0</v>
      </c>
      <c r="W114" s="1">
        <v>0.97439420223236</v>
      </c>
    </row>
    <row r="115">
      <c r="A115" s="10" t="s">
        <v>520</v>
      </c>
      <c r="B115" s="1">
        <v>228000.0</v>
      </c>
      <c r="C115" s="1">
        <v>5.25186777114868</v>
      </c>
      <c r="K115" s="10" t="s">
        <v>521</v>
      </c>
      <c r="L115" s="1">
        <v>230000.0</v>
      </c>
      <c r="M115" s="1">
        <v>0.0841686874628067</v>
      </c>
      <c r="U115" s="10" t="s">
        <v>520</v>
      </c>
      <c r="V115" s="1">
        <v>228000.0</v>
      </c>
      <c r="W115" s="1">
        <v>0.941273391246795</v>
      </c>
    </row>
    <row r="116">
      <c r="A116" s="10" t="s">
        <v>521</v>
      </c>
      <c r="B116" s="1">
        <v>230000.0</v>
      </c>
      <c r="C116" s="1">
        <v>5.2461347579956</v>
      </c>
      <c r="K116" s="10" t="s">
        <v>522</v>
      </c>
      <c r="L116" s="1">
        <v>232000.0</v>
      </c>
      <c r="M116" s="1">
        <v>0.0852387398481369</v>
      </c>
      <c r="U116" s="10" t="s">
        <v>521</v>
      </c>
      <c r="V116" s="1">
        <v>230000.0</v>
      </c>
      <c r="W116" s="1">
        <v>1.03595519065856</v>
      </c>
    </row>
    <row r="117">
      <c r="A117" s="10" t="s">
        <v>522</v>
      </c>
      <c r="B117" s="1">
        <v>232000.0</v>
      </c>
      <c r="C117" s="1">
        <v>5.25515604019165</v>
      </c>
      <c r="K117" s="10" t="s">
        <v>524</v>
      </c>
      <c r="L117" s="1">
        <v>234000.0</v>
      </c>
      <c r="M117" s="1">
        <v>0.086050234735012</v>
      </c>
      <c r="U117" s="10" t="s">
        <v>522</v>
      </c>
      <c r="V117" s="1">
        <v>232000.0</v>
      </c>
      <c r="W117" s="1">
        <v>0.988118469715118</v>
      </c>
    </row>
    <row r="118">
      <c r="A118" s="10" t="s">
        <v>524</v>
      </c>
      <c r="B118" s="1">
        <v>234000.0</v>
      </c>
      <c r="C118" s="1">
        <v>5.27083206176757</v>
      </c>
      <c r="K118" s="10" t="s">
        <v>526</v>
      </c>
      <c r="L118" s="1">
        <v>236000.0</v>
      </c>
      <c r="M118" s="1">
        <v>0.0891808718442916</v>
      </c>
      <c r="U118" s="10" t="s">
        <v>524</v>
      </c>
      <c r="V118" s="1">
        <v>234000.0</v>
      </c>
      <c r="W118" s="1">
        <v>0.943493247032165</v>
      </c>
    </row>
    <row r="119">
      <c r="A119" s="10" t="s">
        <v>526</v>
      </c>
      <c r="B119" s="1">
        <v>236000.0</v>
      </c>
      <c r="C119" s="1">
        <v>5.25524520874023</v>
      </c>
      <c r="K119" s="10" t="s">
        <v>528</v>
      </c>
      <c r="L119" s="1">
        <v>238000.0</v>
      </c>
      <c r="M119" s="1">
        <v>0.0763933509588241</v>
      </c>
      <c r="U119" s="10" t="s">
        <v>526</v>
      </c>
      <c r="V119" s="1">
        <v>236000.0</v>
      </c>
      <c r="W119" s="1">
        <v>1.00987839698791</v>
      </c>
    </row>
    <row r="120">
      <c r="A120" s="10" t="s">
        <v>528</v>
      </c>
      <c r="B120" s="1">
        <v>238000.0</v>
      </c>
      <c r="C120" s="1">
        <v>5.28036212921142</v>
      </c>
      <c r="K120" s="10" t="s">
        <v>530</v>
      </c>
      <c r="L120" s="1">
        <v>240000.0</v>
      </c>
      <c r="M120" s="1">
        <v>0.0841270238161087</v>
      </c>
      <c r="U120" s="10" t="s">
        <v>528</v>
      </c>
      <c r="V120" s="1">
        <v>238000.0</v>
      </c>
      <c r="W120" s="1">
        <v>0.954737186431884</v>
      </c>
    </row>
    <row r="121">
      <c r="A121" s="10" t="s">
        <v>530</v>
      </c>
      <c r="B121" s="1">
        <v>240000.0</v>
      </c>
      <c r="C121" s="1">
        <v>5.2425365447998</v>
      </c>
      <c r="K121" s="10" t="s">
        <v>532</v>
      </c>
      <c r="L121" s="1">
        <v>242000.0</v>
      </c>
      <c r="M121" s="1">
        <v>0.0801659077405929</v>
      </c>
      <c r="U121" s="10" t="s">
        <v>530</v>
      </c>
      <c r="V121" s="1">
        <v>240000.0</v>
      </c>
      <c r="W121" s="1">
        <v>0.935263276100158</v>
      </c>
    </row>
    <row r="122">
      <c r="A122" s="10" t="s">
        <v>532</v>
      </c>
      <c r="B122" s="1">
        <v>242000.0</v>
      </c>
      <c r="C122" s="1">
        <v>5.24348831176757</v>
      </c>
      <c r="K122" s="10" t="s">
        <v>534</v>
      </c>
      <c r="L122" s="1">
        <v>244000.0</v>
      </c>
      <c r="M122" s="1">
        <v>0.0877861231565475</v>
      </c>
      <c r="U122" s="10" t="s">
        <v>532</v>
      </c>
      <c r="V122" s="1">
        <v>242000.0</v>
      </c>
      <c r="W122" s="1">
        <v>0.993465662002563</v>
      </c>
    </row>
    <row r="123">
      <c r="A123" s="10" t="s">
        <v>534</v>
      </c>
      <c r="B123" s="1">
        <v>244000.0</v>
      </c>
      <c r="C123" s="1">
        <v>5.26196765899658</v>
      </c>
      <c r="K123" s="10" t="s">
        <v>537</v>
      </c>
      <c r="L123" s="1">
        <v>246000.0</v>
      </c>
      <c r="M123" s="1">
        <v>0.0829776376485824</v>
      </c>
      <c r="U123" s="10" t="s">
        <v>534</v>
      </c>
      <c r="V123" s="1">
        <v>244000.0</v>
      </c>
      <c r="W123" s="1">
        <v>0.935635566711425</v>
      </c>
    </row>
    <row r="124">
      <c r="A124" s="10" t="s">
        <v>537</v>
      </c>
      <c r="B124" s="1">
        <v>246000.0</v>
      </c>
      <c r="C124" s="1">
        <v>5.22459745407104</v>
      </c>
      <c r="K124" s="10" t="s">
        <v>539</v>
      </c>
      <c r="L124" s="1">
        <v>248000.0</v>
      </c>
      <c r="M124" s="1">
        <v>0.0916130393743515</v>
      </c>
      <c r="U124" s="10" t="s">
        <v>537</v>
      </c>
      <c r="V124" s="1">
        <v>246000.0</v>
      </c>
      <c r="W124" s="1">
        <v>0.935326635837554</v>
      </c>
    </row>
    <row r="125">
      <c r="A125" s="10" t="s">
        <v>539</v>
      </c>
      <c r="B125" s="1">
        <v>248000.0</v>
      </c>
      <c r="C125" s="1">
        <v>5.24656629562377</v>
      </c>
      <c r="K125" s="10" t="s">
        <v>541</v>
      </c>
      <c r="L125" s="1">
        <v>250000.0</v>
      </c>
      <c r="M125" s="1">
        <v>0.0833804160356521</v>
      </c>
      <c r="U125" s="10" t="s">
        <v>539</v>
      </c>
      <c r="V125" s="1">
        <v>248000.0</v>
      </c>
      <c r="W125" s="1">
        <v>0.969907701015472</v>
      </c>
    </row>
    <row r="126">
      <c r="A126" s="10" t="s">
        <v>541</v>
      </c>
      <c r="B126" s="1">
        <v>250000.0</v>
      </c>
      <c r="C126" s="1">
        <v>5.30346584320068</v>
      </c>
      <c r="K126" s="10" t="s">
        <v>543</v>
      </c>
      <c r="L126" s="1">
        <v>252000.0</v>
      </c>
      <c r="M126" s="1">
        <v>0.0761221796274185</v>
      </c>
      <c r="U126" s="10" t="s">
        <v>541</v>
      </c>
      <c r="V126" s="1">
        <v>250000.0</v>
      </c>
      <c r="W126" s="1">
        <v>0.913969278335571</v>
      </c>
    </row>
    <row r="127">
      <c r="A127" s="10" t="s">
        <v>543</v>
      </c>
      <c r="B127" s="1">
        <v>252000.0</v>
      </c>
      <c r="C127" s="1">
        <v>5.29025363922119</v>
      </c>
      <c r="K127" s="10" t="s">
        <v>546</v>
      </c>
      <c r="L127" s="1">
        <v>254000.0</v>
      </c>
      <c r="M127" s="1">
        <v>0.0770795792341232</v>
      </c>
      <c r="U127" s="10" t="s">
        <v>543</v>
      </c>
      <c r="V127" s="1">
        <v>252000.0</v>
      </c>
      <c r="W127" s="1">
        <v>0.937557339668273</v>
      </c>
    </row>
    <row r="128">
      <c r="A128" s="10" t="s">
        <v>546</v>
      </c>
      <c r="B128" s="1">
        <v>254000.0</v>
      </c>
      <c r="C128" s="1">
        <v>5.31205129623413</v>
      </c>
      <c r="K128" s="10" t="s">
        <v>548</v>
      </c>
      <c r="L128" s="1">
        <v>256000.0</v>
      </c>
      <c r="M128" s="1">
        <v>0.077140524983406</v>
      </c>
      <c r="U128" s="10" t="s">
        <v>546</v>
      </c>
      <c r="V128" s="1">
        <v>254000.0</v>
      </c>
      <c r="W128" s="1">
        <v>0.958293080329895</v>
      </c>
    </row>
    <row r="129">
      <c r="A129" s="10" t="s">
        <v>548</v>
      </c>
      <c r="B129" s="1">
        <v>256000.0</v>
      </c>
      <c r="C129" s="1">
        <v>5.25719451904296</v>
      </c>
      <c r="K129" s="10" t="s">
        <v>550</v>
      </c>
      <c r="L129" s="1">
        <v>258000.0</v>
      </c>
      <c r="M129" s="1">
        <v>0.0796179547905922</v>
      </c>
      <c r="U129" s="10" t="s">
        <v>548</v>
      </c>
      <c r="V129" s="1">
        <v>256000.0</v>
      </c>
      <c r="W129" s="1">
        <v>0.910796225070953</v>
      </c>
    </row>
    <row r="130">
      <c r="A130" s="10" t="s">
        <v>550</v>
      </c>
      <c r="B130" s="1">
        <v>258000.0</v>
      </c>
      <c r="C130" s="1">
        <v>5.27061748504638</v>
      </c>
      <c r="K130" s="10" t="s">
        <v>552</v>
      </c>
      <c r="L130" s="1">
        <v>260000.0</v>
      </c>
      <c r="M130" s="1">
        <v>0.0834268257021904</v>
      </c>
      <c r="U130" s="10" t="s">
        <v>550</v>
      </c>
      <c r="V130" s="1">
        <v>258000.0</v>
      </c>
      <c r="W130" s="1">
        <v>0.982281506061554</v>
      </c>
    </row>
    <row r="131">
      <c r="A131" s="10" t="s">
        <v>552</v>
      </c>
      <c r="B131" s="1">
        <v>260000.0</v>
      </c>
      <c r="C131" s="1">
        <v>5.29810810089111</v>
      </c>
      <c r="K131" s="10" t="s">
        <v>553</v>
      </c>
      <c r="L131" s="1">
        <v>262000.0</v>
      </c>
      <c r="M131" s="1">
        <v>0.0837627574801445</v>
      </c>
      <c r="U131" s="10" t="s">
        <v>552</v>
      </c>
      <c r="V131" s="1">
        <v>260000.0</v>
      </c>
      <c r="W131" s="1">
        <v>0.925505399703979</v>
      </c>
    </row>
    <row r="132">
      <c r="A132" s="10" t="s">
        <v>553</v>
      </c>
      <c r="B132" s="1">
        <v>262000.0</v>
      </c>
      <c r="C132" s="1">
        <v>5.28259706497192</v>
      </c>
      <c r="K132" s="10" t="s">
        <v>555</v>
      </c>
      <c r="L132" s="1">
        <v>264000.0</v>
      </c>
      <c r="M132" s="1">
        <v>0.0826160460710525</v>
      </c>
      <c r="U132" s="10" t="s">
        <v>553</v>
      </c>
      <c r="V132" s="1">
        <v>262000.0</v>
      </c>
      <c r="W132" s="1">
        <v>0.884234726428985</v>
      </c>
    </row>
    <row r="133">
      <c r="A133" s="10" t="s">
        <v>555</v>
      </c>
      <c r="B133" s="1">
        <v>264000.0</v>
      </c>
      <c r="C133" s="1">
        <v>5.27691507339477</v>
      </c>
      <c r="K133" s="10" t="s">
        <v>557</v>
      </c>
      <c r="L133" s="1">
        <v>266000.0</v>
      </c>
      <c r="M133" s="1">
        <v>0.083675816655159</v>
      </c>
      <c r="U133" s="10" t="s">
        <v>555</v>
      </c>
      <c r="V133" s="1">
        <v>264000.0</v>
      </c>
      <c r="W133" s="1">
        <v>0.979755699634552</v>
      </c>
    </row>
    <row r="134">
      <c r="A134" s="10" t="s">
        <v>557</v>
      </c>
      <c r="B134" s="1">
        <v>266000.0</v>
      </c>
      <c r="C134" s="1">
        <v>5.29926443099975</v>
      </c>
      <c r="K134" s="10" t="s">
        <v>558</v>
      </c>
      <c r="L134" s="1">
        <v>268000.0</v>
      </c>
      <c r="M134" s="1">
        <v>0.0781200006604194</v>
      </c>
      <c r="U134" s="10" t="s">
        <v>557</v>
      </c>
      <c r="V134" s="1">
        <v>266000.0</v>
      </c>
      <c r="W134" s="1">
        <v>0.900485455989837</v>
      </c>
    </row>
    <row r="135">
      <c r="A135" s="10" t="s">
        <v>558</v>
      </c>
      <c r="B135" s="1">
        <v>268000.0</v>
      </c>
      <c r="C135" s="1">
        <v>5.30767583847045</v>
      </c>
      <c r="K135" s="10" t="s">
        <v>560</v>
      </c>
      <c r="L135" s="1">
        <v>270000.0</v>
      </c>
      <c r="M135" s="1">
        <v>0.075537085533142</v>
      </c>
      <c r="U135" s="10" t="s">
        <v>558</v>
      </c>
      <c r="V135" s="1">
        <v>268000.0</v>
      </c>
      <c r="W135" s="1">
        <v>0.909501075744628</v>
      </c>
    </row>
    <row r="136">
      <c r="A136" s="10" t="s">
        <v>560</v>
      </c>
      <c r="B136" s="1">
        <v>270000.0</v>
      </c>
      <c r="C136" s="1">
        <v>5.32123613357543</v>
      </c>
      <c r="K136" s="10" t="s">
        <v>561</v>
      </c>
      <c r="L136" s="1">
        <v>272000.0</v>
      </c>
      <c r="M136" s="1">
        <v>0.0761304944753646</v>
      </c>
      <c r="U136" s="10" t="s">
        <v>560</v>
      </c>
      <c r="V136" s="1">
        <v>270000.0</v>
      </c>
      <c r="W136" s="1">
        <v>0.97015368938446</v>
      </c>
    </row>
    <row r="137">
      <c r="A137" s="10" t="s">
        <v>561</v>
      </c>
      <c r="B137" s="1">
        <v>272000.0</v>
      </c>
      <c r="C137" s="1">
        <v>5.28251934051513</v>
      </c>
      <c r="K137" s="10" t="s">
        <v>563</v>
      </c>
      <c r="L137" s="1">
        <v>274000.0</v>
      </c>
      <c r="M137" s="1">
        <v>0.0799462050199508</v>
      </c>
      <c r="U137" s="10" t="s">
        <v>561</v>
      </c>
      <c r="V137" s="1">
        <v>272000.0</v>
      </c>
      <c r="W137" s="1">
        <v>0.935155808925628</v>
      </c>
    </row>
    <row r="138">
      <c r="A138" s="10" t="s">
        <v>563</v>
      </c>
      <c r="B138" s="1">
        <v>274000.0</v>
      </c>
      <c r="C138" s="1">
        <v>5.31594467163085</v>
      </c>
      <c r="K138" s="10" t="s">
        <v>565</v>
      </c>
      <c r="L138" s="1">
        <v>276000.0</v>
      </c>
      <c r="M138" s="1">
        <v>0.0839263945817947</v>
      </c>
      <c r="U138" s="10" t="s">
        <v>563</v>
      </c>
      <c r="V138" s="1">
        <v>274000.0</v>
      </c>
      <c r="W138" s="1">
        <v>0.953970909118652</v>
      </c>
    </row>
    <row r="139">
      <c r="A139" s="10" t="s">
        <v>565</v>
      </c>
      <c r="B139" s="1">
        <v>276000.0</v>
      </c>
      <c r="C139" s="1">
        <v>5.25805807113647</v>
      </c>
      <c r="K139" s="10" t="s">
        <v>567</v>
      </c>
      <c r="L139" s="1">
        <v>278000.0</v>
      </c>
      <c r="M139" s="1">
        <v>0.0900131091475486</v>
      </c>
      <c r="U139" s="10" t="s">
        <v>565</v>
      </c>
      <c r="V139" s="1">
        <v>276000.0</v>
      </c>
      <c r="W139" s="1">
        <v>0.966843783855438</v>
      </c>
    </row>
    <row r="140">
      <c r="A140" s="10" t="s">
        <v>567</v>
      </c>
      <c r="B140" s="1">
        <v>278000.0</v>
      </c>
      <c r="C140" s="1">
        <v>5.24530124664306</v>
      </c>
      <c r="K140" s="10" t="s">
        <v>569</v>
      </c>
      <c r="L140" s="1">
        <v>280000.0</v>
      </c>
      <c r="M140" s="1">
        <v>0.0802143439650535</v>
      </c>
      <c r="U140" s="10" t="s">
        <v>567</v>
      </c>
      <c r="V140" s="1">
        <v>278000.0</v>
      </c>
      <c r="W140" s="1">
        <v>0.909146785736084</v>
      </c>
    </row>
    <row r="141">
      <c r="A141" s="10" t="s">
        <v>569</v>
      </c>
      <c r="B141" s="1">
        <v>280000.0</v>
      </c>
      <c r="C141" s="1">
        <v>5.32222318649292</v>
      </c>
      <c r="K141" s="10" t="s">
        <v>571</v>
      </c>
      <c r="L141" s="1">
        <v>282000.0</v>
      </c>
      <c r="M141" s="1">
        <v>0.0798669606447219</v>
      </c>
      <c r="U141" s="10" t="s">
        <v>569</v>
      </c>
      <c r="V141" s="1">
        <v>280000.0</v>
      </c>
      <c r="W141" s="1">
        <v>0.973198056221008</v>
      </c>
    </row>
    <row r="142">
      <c r="A142" s="10" t="s">
        <v>571</v>
      </c>
      <c r="B142" s="1">
        <v>282000.0</v>
      </c>
      <c r="C142" s="1">
        <v>5.31789302825927</v>
      </c>
      <c r="K142" s="10" t="s">
        <v>573</v>
      </c>
      <c r="L142" s="1">
        <v>284000.0</v>
      </c>
      <c r="M142" s="1">
        <v>0.0760732740163803</v>
      </c>
      <c r="U142" s="10" t="s">
        <v>571</v>
      </c>
      <c r="V142" s="1">
        <v>282000.0</v>
      </c>
      <c r="W142" s="1">
        <v>0.908787548542022</v>
      </c>
    </row>
    <row r="143">
      <c r="A143" s="10" t="s">
        <v>573</v>
      </c>
      <c r="B143" s="1">
        <v>284000.0</v>
      </c>
      <c r="C143" s="1">
        <v>5.3115906715393</v>
      </c>
      <c r="K143" s="10" t="s">
        <v>575</v>
      </c>
      <c r="L143" s="1">
        <v>286000.0</v>
      </c>
      <c r="M143" s="1">
        <v>0.0665682852268219</v>
      </c>
      <c r="U143" s="10" t="s">
        <v>573</v>
      </c>
      <c r="V143" s="1">
        <v>284000.0</v>
      </c>
      <c r="W143" s="1">
        <v>0.884250521659851</v>
      </c>
    </row>
    <row r="144">
      <c r="A144" s="10" t="s">
        <v>575</v>
      </c>
      <c r="B144" s="1">
        <v>286000.0</v>
      </c>
      <c r="C144" s="1">
        <v>5.31417036056518</v>
      </c>
      <c r="K144" s="10" t="s">
        <v>577</v>
      </c>
      <c r="L144" s="1">
        <v>288000.0</v>
      </c>
      <c r="M144" s="1">
        <v>0.072274774312973</v>
      </c>
      <c r="U144" s="10" t="s">
        <v>575</v>
      </c>
      <c r="V144" s="1">
        <v>286000.0</v>
      </c>
      <c r="W144" s="1">
        <v>0.955487549304962</v>
      </c>
    </row>
    <row r="145">
      <c r="A145" s="10" t="s">
        <v>577</v>
      </c>
      <c r="B145" s="1">
        <v>288000.0</v>
      </c>
      <c r="C145" s="1">
        <v>5.31352806091308</v>
      </c>
      <c r="K145" s="10" t="s">
        <v>579</v>
      </c>
      <c r="L145" s="1">
        <v>290000.0</v>
      </c>
      <c r="M145" s="1">
        <v>0.0792587772011756</v>
      </c>
      <c r="U145" s="10" t="s">
        <v>577</v>
      </c>
      <c r="V145" s="1">
        <v>288000.0</v>
      </c>
      <c r="W145" s="1">
        <v>0.911386251449585</v>
      </c>
    </row>
    <row r="146">
      <c r="A146" s="10" t="s">
        <v>579</v>
      </c>
      <c r="B146" s="1">
        <v>290000.0</v>
      </c>
      <c r="C146" s="1">
        <v>5.33514356613159</v>
      </c>
      <c r="K146" s="10" t="s">
        <v>580</v>
      </c>
      <c r="L146" s="1">
        <v>292000.0</v>
      </c>
      <c r="M146" s="1">
        <v>0.0777196437120437</v>
      </c>
      <c r="U146" s="10" t="s">
        <v>579</v>
      </c>
      <c r="V146" s="1">
        <v>290000.0</v>
      </c>
      <c r="W146" s="1">
        <v>0.89265763759613</v>
      </c>
    </row>
    <row r="147">
      <c r="A147" s="10" t="s">
        <v>580</v>
      </c>
      <c r="B147" s="1">
        <v>292000.0</v>
      </c>
      <c r="C147" s="1">
        <v>5.27179098129272</v>
      </c>
      <c r="K147" s="10" t="s">
        <v>582</v>
      </c>
      <c r="L147" s="1">
        <v>294000.0</v>
      </c>
      <c r="M147" s="1">
        <v>0.07483571767807</v>
      </c>
      <c r="U147" s="10" t="s">
        <v>580</v>
      </c>
      <c r="V147" s="1">
        <v>292000.0</v>
      </c>
      <c r="W147" s="1">
        <v>0.969503700733184</v>
      </c>
    </row>
    <row r="148">
      <c r="A148" s="10" t="s">
        <v>582</v>
      </c>
      <c r="B148" s="1">
        <v>294000.0</v>
      </c>
      <c r="C148" s="1">
        <v>5.30206584930419</v>
      </c>
      <c r="K148" s="10" t="s">
        <v>584</v>
      </c>
      <c r="L148" s="1">
        <v>296000.0</v>
      </c>
      <c r="M148" s="1">
        <v>0.0687623769044876</v>
      </c>
      <c r="U148" s="10" t="s">
        <v>582</v>
      </c>
      <c r="V148" s="1">
        <v>294000.0</v>
      </c>
      <c r="W148" s="1">
        <v>0.909737288951873</v>
      </c>
    </row>
    <row r="149">
      <c r="A149" s="10" t="s">
        <v>584</v>
      </c>
      <c r="B149" s="1">
        <v>296000.0</v>
      </c>
      <c r="C149" s="1">
        <v>5.27984046936035</v>
      </c>
      <c r="K149" s="10" t="s">
        <v>586</v>
      </c>
      <c r="L149" s="1">
        <v>298000.0</v>
      </c>
      <c r="M149" s="1">
        <v>0.0772459283471107</v>
      </c>
      <c r="U149" s="10" t="s">
        <v>584</v>
      </c>
      <c r="V149" s="1">
        <v>296000.0</v>
      </c>
      <c r="W149" s="1">
        <v>0.883801996707916</v>
      </c>
    </row>
    <row r="150">
      <c r="A150" s="10" t="s">
        <v>586</v>
      </c>
      <c r="B150" s="1">
        <v>298000.0</v>
      </c>
      <c r="C150" s="1">
        <v>5.3238034248352</v>
      </c>
      <c r="K150" s="10" t="s">
        <v>588</v>
      </c>
      <c r="L150" s="1">
        <v>300000.0</v>
      </c>
      <c r="M150" s="1">
        <v>0.0699190571904182</v>
      </c>
      <c r="U150" s="10" t="s">
        <v>586</v>
      </c>
      <c r="V150" s="1">
        <v>298000.0</v>
      </c>
      <c r="W150" s="1">
        <v>0.951165556907653</v>
      </c>
    </row>
    <row r="151">
      <c r="A151" s="10" t="s">
        <v>588</v>
      </c>
      <c r="B151" s="1">
        <v>300000.0</v>
      </c>
      <c r="C151" s="1">
        <v>5.26581239700317</v>
      </c>
      <c r="K151" s="10" t="s">
        <v>590</v>
      </c>
      <c r="L151" s="1">
        <v>302000.0</v>
      </c>
      <c r="M151" s="1">
        <v>0.0747680440545082</v>
      </c>
      <c r="U151" s="10" t="s">
        <v>588</v>
      </c>
      <c r="V151" s="1">
        <v>300000.0</v>
      </c>
      <c r="W151" s="1">
        <v>0.87778103351593</v>
      </c>
    </row>
    <row r="152">
      <c r="A152" s="10" t="s">
        <v>590</v>
      </c>
      <c r="B152" s="1">
        <v>302000.0</v>
      </c>
      <c r="C152" s="1">
        <v>5.3053126335144</v>
      </c>
      <c r="K152" s="10" t="s">
        <v>592</v>
      </c>
      <c r="L152" s="1">
        <v>304000.0</v>
      </c>
      <c r="M152" s="1">
        <v>0.0757517516613006</v>
      </c>
      <c r="U152" s="10" t="s">
        <v>590</v>
      </c>
      <c r="V152" s="1">
        <v>302000.0</v>
      </c>
      <c r="W152" s="1">
        <v>0.906595528125762</v>
      </c>
    </row>
    <row r="153">
      <c r="A153" s="10" t="s">
        <v>592</v>
      </c>
      <c r="B153" s="1">
        <v>304000.0</v>
      </c>
      <c r="C153" s="1">
        <v>5.33406925201416</v>
      </c>
      <c r="K153" s="10" t="s">
        <v>594</v>
      </c>
      <c r="L153" s="1">
        <v>306000.0</v>
      </c>
      <c r="M153" s="1">
        <v>0.0699731707572937</v>
      </c>
      <c r="U153" s="10" t="s">
        <v>592</v>
      </c>
      <c r="V153" s="1">
        <v>304000.0</v>
      </c>
      <c r="W153" s="1">
        <v>0.921894490718841</v>
      </c>
    </row>
    <row r="154">
      <c r="A154" s="10" t="s">
        <v>594</v>
      </c>
      <c r="B154" s="1">
        <v>306000.0</v>
      </c>
      <c r="C154" s="1">
        <v>5.33639097213745</v>
      </c>
      <c r="K154" s="10" t="s">
        <v>596</v>
      </c>
      <c r="L154" s="1">
        <v>308000.0</v>
      </c>
      <c r="M154" s="1">
        <v>0.0690898895263671</v>
      </c>
      <c r="U154" s="10" t="s">
        <v>594</v>
      </c>
      <c r="V154" s="1">
        <v>306000.0</v>
      </c>
      <c r="W154" s="1">
        <v>0.883283257484436</v>
      </c>
    </row>
    <row r="155">
      <c r="A155" s="10" t="s">
        <v>596</v>
      </c>
      <c r="B155" s="1">
        <v>308000.0</v>
      </c>
      <c r="C155" s="1">
        <v>5.30875921249389</v>
      </c>
      <c r="K155" s="10" t="s">
        <v>598</v>
      </c>
      <c r="L155" s="1">
        <v>310000.0</v>
      </c>
      <c r="M155" s="1">
        <v>0.070847250521183</v>
      </c>
      <c r="U155" s="10" t="s">
        <v>596</v>
      </c>
      <c r="V155" s="1">
        <v>308000.0</v>
      </c>
      <c r="W155" s="1">
        <v>0.953086197376251</v>
      </c>
    </row>
    <row r="156">
      <c r="A156" s="10" t="s">
        <v>598</v>
      </c>
      <c r="B156" s="1">
        <v>310000.0</v>
      </c>
      <c r="C156" s="1">
        <v>5.34833431243896</v>
      </c>
      <c r="K156" s="10" t="s">
        <v>600</v>
      </c>
      <c r="L156" s="1">
        <v>312000.0</v>
      </c>
      <c r="M156" s="1">
        <v>0.0736780911684036</v>
      </c>
      <c r="U156" s="10" t="s">
        <v>598</v>
      </c>
      <c r="V156" s="1">
        <v>310000.0</v>
      </c>
      <c r="W156" s="1">
        <v>0.902481913566589</v>
      </c>
    </row>
    <row r="157">
      <c r="A157" s="10" t="s">
        <v>600</v>
      </c>
      <c r="B157" s="1">
        <v>312000.0</v>
      </c>
      <c r="C157" s="1">
        <v>5.341646194458</v>
      </c>
      <c r="K157" s="10" t="s">
        <v>603</v>
      </c>
      <c r="L157" s="1">
        <v>314000.0</v>
      </c>
      <c r="M157" s="1">
        <v>0.0756817311048507</v>
      </c>
      <c r="U157" s="10" t="s">
        <v>600</v>
      </c>
      <c r="V157" s="1">
        <v>312000.0</v>
      </c>
      <c r="W157" s="1">
        <v>0.850997269153595</v>
      </c>
    </row>
    <row r="158">
      <c r="A158" s="10" t="s">
        <v>603</v>
      </c>
      <c r="B158" s="1">
        <v>314000.0</v>
      </c>
      <c r="C158" s="1">
        <v>5.36439132690429</v>
      </c>
      <c r="K158" s="10" t="s">
        <v>604</v>
      </c>
      <c r="L158" s="1">
        <v>316000.0</v>
      </c>
      <c r="M158" s="1">
        <v>0.0705355703830719</v>
      </c>
      <c r="U158" s="10" t="s">
        <v>603</v>
      </c>
      <c r="V158" s="1">
        <v>314000.0</v>
      </c>
      <c r="W158" s="1">
        <v>0.936281621456146</v>
      </c>
    </row>
    <row r="159">
      <c r="A159" s="10" t="s">
        <v>604</v>
      </c>
      <c r="B159" s="1">
        <v>316000.0</v>
      </c>
      <c r="C159" s="1">
        <v>5.33631324768066</v>
      </c>
      <c r="K159" s="10" t="s">
        <v>606</v>
      </c>
      <c r="L159" s="1">
        <v>318000.0</v>
      </c>
      <c r="M159" s="1">
        <v>0.0744747668504715</v>
      </c>
      <c r="U159" s="10" t="s">
        <v>604</v>
      </c>
      <c r="V159" s="1">
        <v>316000.0</v>
      </c>
      <c r="W159" s="1">
        <v>0.880253195762634</v>
      </c>
    </row>
    <row r="160">
      <c r="A160" s="10" t="s">
        <v>606</v>
      </c>
      <c r="B160" s="1">
        <v>318000.0</v>
      </c>
      <c r="C160" s="1">
        <v>5.34707260131835</v>
      </c>
      <c r="K160" s="10" t="s">
        <v>608</v>
      </c>
      <c r="L160" s="1">
        <v>320000.0</v>
      </c>
      <c r="M160" s="1">
        <v>0.0697328150272369</v>
      </c>
      <c r="U160" s="10" t="s">
        <v>606</v>
      </c>
      <c r="V160" s="1">
        <v>318000.0</v>
      </c>
      <c r="W160" s="1">
        <v>0.85907906293869</v>
      </c>
    </row>
    <row r="161">
      <c r="A161" s="10" t="s">
        <v>608</v>
      </c>
      <c r="B161" s="1">
        <v>320000.0</v>
      </c>
      <c r="C161" s="1">
        <v>5.33740234375</v>
      </c>
      <c r="K161" s="10" t="s">
        <v>610</v>
      </c>
      <c r="L161" s="1">
        <v>322000.0</v>
      </c>
      <c r="M161" s="1">
        <v>0.0763364285230636</v>
      </c>
      <c r="U161" s="10" t="s">
        <v>608</v>
      </c>
      <c r="V161" s="1">
        <v>320000.0</v>
      </c>
      <c r="W161" s="1">
        <v>0.936934649944305</v>
      </c>
    </row>
    <row r="162">
      <c r="A162" s="10" t="s">
        <v>610</v>
      </c>
      <c r="B162" s="1">
        <v>322000.0</v>
      </c>
      <c r="C162" s="1">
        <v>5.34411144256591</v>
      </c>
      <c r="K162" s="10" t="s">
        <v>613</v>
      </c>
      <c r="L162" s="1">
        <v>324000.0</v>
      </c>
      <c r="M162" s="1">
        <v>0.0827802419662475</v>
      </c>
      <c r="U162" s="10" t="s">
        <v>610</v>
      </c>
      <c r="V162" s="1">
        <v>322000.0</v>
      </c>
      <c r="W162" s="1">
        <v>0.875180125236511</v>
      </c>
    </row>
    <row r="163">
      <c r="A163" s="10" t="s">
        <v>613</v>
      </c>
      <c r="B163" s="1">
        <v>324000.0</v>
      </c>
      <c r="C163" s="1">
        <v>5.29780864715576</v>
      </c>
      <c r="K163" s="10" t="s">
        <v>615</v>
      </c>
      <c r="L163" s="1">
        <v>326000.0</v>
      </c>
      <c r="M163" s="1">
        <v>0.0762414932250976</v>
      </c>
      <c r="U163" s="10" t="s">
        <v>613</v>
      </c>
      <c r="V163" s="1">
        <v>324000.0</v>
      </c>
      <c r="W163" s="1">
        <v>0.846584439277648</v>
      </c>
    </row>
    <row r="164">
      <c r="A164" s="10" t="s">
        <v>615</v>
      </c>
      <c r="B164" s="1">
        <v>326000.0</v>
      </c>
      <c r="C164" s="1">
        <v>5.31310892105102</v>
      </c>
      <c r="K164" s="10" t="s">
        <v>617</v>
      </c>
      <c r="L164" s="1">
        <v>328000.0</v>
      </c>
      <c r="M164" s="1">
        <v>0.0726636201143264</v>
      </c>
      <c r="U164" s="10" t="s">
        <v>615</v>
      </c>
      <c r="V164" s="1">
        <v>326000.0</v>
      </c>
      <c r="W164" s="1">
        <v>0.932252645492553</v>
      </c>
    </row>
    <row r="165">
      <c r="A165" s="10" t="s">
        <v>617</v>
      </c>
      <c r="B165" s="1">
        <v>328000.0</v>
      </c>
      <c r="C165" s="1">
        <v>5.36846351623535</v>
      </c>
      <c r="K165" s="10" t="s">
        <v>619</v>
      </c>
      <c r="L165" s="1">
        <v>330000.0</v>
      </c>
      <c r="M165" s="1">
        <v>0.0745719820261001</v>
      </c>
      <c r="U165" s="10" t="s">
        <v>617</v>
      </c>
      <c r="V165" s="1">
        <v>328000.0</v>
      </c>
      <c r="W165" s="1">
        <v>0.874772369861602</v>
      </c>
    </row>
    <row r="166">
      <c r="A166" s="10" t="s">
        <v>619</v>
      </c>
      <c r="B166" s="1">
        <v>330000.0</v>
      </c>
      <c r="C166" s="1">
        <v>5.32485342025756</v>
      </c>
      <c r="K166" s="10" t="s">
        <v>621</v>
      </c>
      <c r="L166" s="1">
        <v>332000.0</v>
      </c>
      <c r="M166" s="1">
        <v>0.0773035138845443</v>
      </c>
      <c r="U166" s="10" t="s">
        <v>619</v>
      </c>
      <c r="V166" s="1">
        <v>330000.0</v>
      </c>
      <c r="W166" s="1">
        <v>0.857210576534271</v>
      </c>
    </row>
    <row r="167">
      <c r="A167" s="10" t="s">
        <v>621</v>
      </c>
      <c r="B167" s="1">
        <v>332000.0</v>
      </c>
      <c r="C167" s="1">
        <v>5.31149959564209</v>
      </c>
      <c r="K167" s="10" t="s">
        <v>623</v>
      </c>
      <c r="L167" s="1">
        <v>334000.0</v>
      </c>
      <c r="M167" s="1">
        <v>0.0699209868907928</v>
      </c>
      <c r="U167" s="10" t="s">
        <v>621</v>
      </c>
      <c r="V167" s="1">
        <v>332000.0</v>
      </c>
      <c r="W167" s="1">
        <v>0.936209201812744</v>
      </c>
    </row>
    <row r="168">
      <c r="A168" s="10" t="s">
        <v>623</v>
      </c>
      <c r="B168" s="1">
        <v>334000.0</v>
      </c>
      <c r="C168" s="1">
        <v>5.3442997932434</v>
      </c>
      <c r="K168" s="10" t="s">
        <v>624</v>
      </c>
      <c r="L168" s="1">
        <v>336000.0</v>
      </c>
      <c r="M168" s="1">
        <v>0.0770942121744155</v>
      </c>
      <c r="U168" s="10" t="s">
        <v>623</v>
      </c>
      <c r="V168" s="1">
        <v>334000.0</v>
      </c>
      <c r="W168" s="1">
        <v>0.858489334583282</v>
      </c>
    </row>
    <row r="169">
      <c r="A169" s="10" t="s">
        <v>624</v>
      </c>
      <c r="B169" s="1">
        <v>336000.0</v>
      </c>
      <c r="C169" s="1">
        <v>5.36414003372192</v>
      </c>
      <c r="K169" s="10" t="s">
        <v>626</v>
      </c>
      <c r="L169" s="1">
        <v>338000.0</v>
      </c>
      <c r="M169" s="1">
        <v>0.071225918829441</v>
      </c>
      <c r="U169" s="10" t="s">
        <v>624</v>
      </c>
      <c r="V169" s="1">
        <v>336000.0</v>
      </c>
      <c r="W169" s="1">
        <v>0.86079317331314</v>
      </c>
    </row>
    <row r="170">
      <c r="A170" s="10" t="s">
        <v>626</v>
      </c>
      <c r="B170" s="1">
        <v>338000.0</v>
      </c>
      <c r="C170" s="1">
        <v>5.37526702880859</v>
      </c>
      <c r="K170" s="10" t="s">
        <v>628</v>
      </c>
      <c r="L170" s="1">
        <v>340000.0</v>
      </c>
      <c r="M170" s="1">
        <v>0.07969431579113</v>
      </c>
      <c r="U170" s="10" t="s">
        <v>626</v>
      </c>
      <c r="V170" s="1">
        <v>338000.0</v>
      </c>
      <c r="W170" s="1">
        <v>0.915653944015502</v>
      </c>
    </row>
    <row r="171">
      <c r="A171" s="10" t="s">
        <v>628</v>
      </c>
      <c r="B171" s="1">
        <v>340000.0</v>
      </c>
      <c r="C171" s="1">
        <v>5.34081983566284</v>
      </c>
      <c r="K171" s="10" t="s">
        <v>630</v>
      </c>
      <c r="L171" s="1">
        <v>342000.0</v>
      </c>
      <c r="M171" s="1">
        <v>0.0759889185428619</v>
      </c>
      <c r="U171" s="10" t="s">
        <v>628</v>
      </c>
      <c r="V171" s="1">
        <v>340000.0</v>
      </c>
      <c r="W171" s="1">
        <v>0.847640633583068</v>
      </c>
    </row>
    <row r="172">
      <c r="A172" s="10" t="s">
        <v>630</v>
      </c>
      <c r="B172" s="1">
        <v>342000.0</v>
      </c>
      <c r="C172" s="1">
        <v>5.35763597488403</v>
      </c>
      <c r="K172" s="10" t="s">
        <v>632</v>
      </c>
      <c r="L172" s="1">
        <v>344000.0</v>
      </c>
      <c r="M172" s="1">
        <v>0.07254159450531</v>
      </c>
      <c r="U172" s="10" t="s">
        <v>630</v>
      </c>
      <c r="V172" s="1">
        <v>342000.0</v>
      </c>
      <c r="W172" s="1">
        <v>0.86890161037445</v>
      </c>
    </row>
    <row r="173">
      <c r="A173" s="10" t="s">
        <v>632</v>
      </c>
      <c r="B173" s="1">
        <v>344000.0</v>
      </c>
      <c r="C173" s="1">
        <v>5.34209966659545</v>
      </c>
      <c r="K173" s="10" t="s">
        <v>635</v>
      </c>
      <c r="L173" s="1">
        <v>346000.0</v>
      </c>
      <c r="M173" s="1">
        <v>0.0808845832943916</v>
      </c>
      <c r="U173" s="10" t="s">
        <v>632</v>
      </c>
      <c r="V173" s="1">
        <v>344000.0</v>
      </c>
      <c r="W173" s="1">
        <v>0.90199726819992</v>
      </c>
    </row>
    <row r="174">
      <c r="A174" s="10" t="s">
        <v>635</v>
      </c>
      <c r="B174" s="1">
        <v>346000.0</v>
      </c>
      <c r="C174" s="1">
        <v>5.31845998764038</v>
      </c>
      <c r="K174" s="10" t="s">
        <v>637</v>
      </c>
      <c r="L174" s="1">
        <v>348000.0</v>
      </c>
      <c r="M174" s="1">
        <v>0.0730492174625396</v>
      </c>
      <c r="U174" s="10" t="s">
        <v>635</v>
      </c>
      <c r="V174" s="1">
        <v>346000.0</v>
      </c>
      <c r="W174" s="1">
        <v>0.84962910413742</v>
      </c>
    </row>
    <row r="175">
      <c r="A175" s="10" t="s">
        <v>637</v>
      </c>
      <c r="B175" s="1">
        <v>348000.0</v>
      </c>
      <c r="C175" s="1">
        <v>5.33388519287109</v>
      </c>
      <c r="K175" s="10" t="s">
        <v>639</v>
      </c>
      <c r="L175" s="1">
        <v>350000.0</v>
      </c>
      <c r="M175" s="1">
        <v>0.0778905749320983</v>
      </c>
      <c r="U175" s="10" t="s">
        <v>637</v>
      </c>
      <c r="V175" s="1">
        <v>348000.0</v>
      </c>
      <c r="W175" s="1">
        <v>0.913510203361511</v>
      </c>
    </row>
    <row r="176">
      <c r="A176" s="10" t="s">
        <v>639</v>
      </c>
      <c r="B176" s="1">
        <v>350000.0</v>
      </c>
      <c r="C176" s="1">
        <v>5.35495042800903</v>
      </c>
      <c r="K176" s="10" t="s">
        <v>640</v>
      </c>
      <c r="L176" s="1">
        <v>352000.0</v>
      </c>
      <c r="M176" s="1">
        <v>0.0715838074684143</v>
      </c>
      <c r="U176" s="10" t="s">
        <v>639</v>
      </c>
      <c r="V176" s="1">
        <v>350000.0</v>
      </c>
      <c r="W176" s="1">
        <v>0.870092928409576</v>
      </c>
    </row>
    <row r="177">
      <c r="A177" s="10" t="s">
        <v>640</v>
      </c>
      <c r="B177" s="1">
        <v>352000.0</v>
      </c>
      <c r="C177" s="1">
        <v>5.35196924209594</v>
      </c>
      <c r="K177" s="10" t="s">
        <v>642</v>
      </c>
      <c r="L177" s="1">
        <v>354000.0</v>
      </c>
      <c r="M177" s="1">
        <v>0.0681134536862373</v>
      </c>
      <c r="U177" s="10" t="s">
        <v>640</v>
      </c>
      <c r="V177" s="1">
        <v>352000.0</v>
      </c>
      <c r="W177" s="1">
        <v>0.833635032176971</v>
      </c>
    </row>
    <row r="178">
      <c r="A178" s="10" t="s">
        <v>642</v>
      </c>
      <c r="B178" s="1">
        <v>354000.0</v>
      </c>
      <c r="C178" s="1">
        <v>5.34828758239746</v>
      </c>
      <c r="K178" s="10" t="s">
        <v>644</v>
      </c>
      <c r="L178" s="1">
        <v>356000.0</v>
      </c>
      <c r="M178" s="1">
        <v>0.0789830014109611</v>
      </c>
      <c r="U178" s="10" t="s">
        <v>642</v>
      </c>
      <c r="V178" s="1">
        <v>354000.0</v>
      </c>
      <c r="W178" s="1">
        <v>0.922848463058471</v>
      </c>
    </row>
    <row r="179">
      <c r="A179" s="10" t="s">
        <v>644</v>
      </c>
      <c r="B179" s="1">
        <v>356000.0</v>
      </c>
      <c r="C179" s="1">
        <v>5.40632390975952</v>
      </c>
      <c r="K179" s="10" t="s">
        <v>646</v>
      </c>
      <c r="L179" s="1">
        <v>358000.0</v>
      </c>
      <c r="M179" s="1">
        <v>0.0744142085313797</v>
      </c>
      <c r="U179" s="10" t="s">
        <v>644</v>
      </c>
      <c r="V179" s="1">
        <v>356000.0</v>
      </c>
      <c r="W179" s="1">
        <v>0.859219193458557</v>
      </c>
    </row>
    <row r="180">
      <c r="A180" s="10" t="s">
        <v>646</v>
      </c>
      <c r="B180" s="1">
        <v>358000.0</v>
      </c>
      <c r="C180" s="1">
        <v>5.39946222305297</v>
      </c>
      <c r="K180" s="10" t="s">
        <v>648</v>
      </c>
      <c r="L180" s="1">
        <v>360000.0</v>
      </c>
      <c r="M180" s="1">
        <v>0.0725724622607231</v>
      </c>
      <c r="U180" s="10" t="s">
        <v>646</v>
      </c>
      <c r="V180" s="1">
        <v>358000.0</v>
      </c>
      <c r="W180" s="1">
        <v>0.82984584569931</v>
      </c>
    </row>
    <row r="181">
      <c r="A181" s="10" t="s">
        <v>648</v>
      </c>
      <c r="B181" s="1">
        <v>360000.0</v>
      </c>
      <c r="C181" s="1">
        <v>5.37738418579101</v>
      </c>
      <c r="K181" s="10" t="s">
        <v>650</v>
      </c>
      <c r="L181" s="1">
        <v>362000.0</v>
      </c>
      <c r="M181" s="1">
        <v>0.0797074139118194</v>
      </c>
      <c r="U181" s="10" t="s">
        <v>648</v>
      </c>
      <c r="V181" s="1">
        <v>360000.0</v>
      </c>
      <c r="W181" s="1">
        <v>0.920808434486389</v>
      </c>
    </row>
    <row r="182">
      <c r="A182" s="10" t="s">
        <v>650</v>
      </c>
      <c r="B182" s="1">
        <v>362000.0</v>
      </c>
      <c r="C182" s="1">
        <v>5.35984373092651</v>
      </c>
      <c r="K182" s="10" t="s">
        <v>652</v>
      </c>
      <c r="L182" s="1">
        <v>364000.0</v>
      </c>
      <c r="M182" s="1">
        <v>0.0738430321216583</v>
      </c>
      <c r="U182" s="10" t="s">
        <v>650</v>
      </c>
      <c r="V182" s="1">
        <v>362000.0</v>
      </c>
      <c r="W182" s="1">
        <v>0.855132102966308</v>
      </c>
    </row>
    <row r="183">
      <c r="A183" s="10" t="s">
        <v>652</v>
      </c>
      <c r="B183" s="1">
        <v>364000.0</v>
      </c>
      <c r="C183" s="1">
        <v>5.36556529998779</v>
      </c>
      <c r="K183" s="10" t="s">
        <v>654</v>
      </c>
      <c r="L183" s="1">
        <v>366000.0</v>
      </c>
      <c r="M183" s="1">
        <v>0.0827615410089492</v>
      </c>
      <c r="U183" s="10" t="s">
        <v>652</v>
      </c>
      <c r="V183" s="1">
        <v>364000.0</v>
      </c>
      <c r="W183" s="1">
        <v>0.819319784641265</v>
      </c>
    </row>
    <row r="184">
      <c r="A184" s="10" t="s">
        <v>654</v>
      </c>
      <c r="B184" s="1">
        <v>366000.0</v>
      </c>
      <c r="C184" s="1">
        <v>5.33597135543823</v>
      </c>
      <c r="K184" s="10" t="s">
        <v>655</v>
      </c>
      <c r="L184" s="1">
        <v>368000.0</v>
      </c>
      <c r="M184" s="1">
        <v>0.0796804279088974</v>
      </c>
      <c r="U184" s="10" t="s">
        <v>654</v>
      </c>
      <c r="V184" s="1">
        <v>366000.0</v>
      </c>
      <c r="W184" s="1">
        <v>0.895917534828186</v>
      </c>
    </row>
    <row r="185">
      <c r="A185" s="10" t="s">
        <v>655</v>
      </c>
      <c r="B185" s="1">
        <v>368000.0</v>
      </c>
      <c r="C185" s="1">
        <v>5.34287595748901</v>
      </c>
      <c r="K185" s="10" t="s">
        <v>657</v>
      </c>
      <c r="L185" s="1">
        <v>370000.0</v>
      </c>
      <c r="M185" s="1">
        <v>0.0863251090049743</v>
      </c>
      <c r="U185" s="10" t="s">
        <v>655</v>
      </c>
      <c r="V185" s="1">
        <v>368000.0</v>
      </c>
      <c r="W185" s="1">
        <v>0.846873939037323</v>
      </c>
    </row>
    <row r="186">
      <c r="A186" s="10" t="s">
        <v>657</v>
      </c>
      <c r="B186" s="1">
        <v>370000.0</v>
      </c>
      <c r="C186" s="1">
        <v>5.32284641265869</v>
      </c>
      <c r="K186" s="10" t="s">
        <v>659</v>
      </c>
      <c r="L186" s="1">
        <v>372000.0</v>
      </c>
      <c r="M186" s="1">
        <v>0.0732885748147964</v>
      </c>
      <c r="U186" s="10" t="s">
        <v>657</v>
      </c>
      <c r="V186" s="1">
        <v>370000.0</v>
      </c>
      <c r="W186" s="1">
        <v>0.852731883525848</v>
      </c>
    </row>
    <row r="187">
      <c r="A187" s="10" t="s">
        <v>659</v>
      </c>
      <c r="B187" s="1">
        <v>372000.0</v>
      </c>
      <c r="C187" s="1">
        <v>5.37143230438232</v>
      </c>
      <c r="K187" s="10" t="s">
        <v>661</v>
      </c>
      <c r="L187" s="1">
        <v>374000.0</v>
      </c>
      <c r="M187" s="1">
        <v>0.0756811574101448</v>
      </c>
      <c r="U187" s="10" t="s">
        <v>659</v>
      </c>
      <c r="V187" s="1">
        <v>372000.0</v>
      </c>
      <c r="W187" s="1">
        <v>0.885424554347991</v>
      </c>
    </row>
    <row r="188">
      <c r="A188" s="10" t="s">
        <v>661</v>
      </c>
      <c r="B188" s="1">
        <v>374000.0</v>
      </c>
      <c r="C188" s="1">
        <v>5.39063358306884</v>
      </c>
      <c r="K188" s="10" t="s">
        <v>663</v>
      </c>
      <c r="L188" s="1">
        <v>376000.0</v>
      </c>
      <c r="M188" s="1">
        <v>0.0723633021116256</v>
      </c>
      <c r="U188" s="10" t="s">
        <v>661</v>
      </c>
      <c r="V188" s="1">
        <v>374000.0</v>
      </c>
      <c r="W188" s="1">
        <v>0.828969895839691</v>
      </c>
    </row>
    <row r="189">
      <c r="A189" s="10" t="s">
        <v>663</v>
      </c>
      <c r="B189" s="1">
        <v>376000.0</v>
      </c>
      <c r="C189" s="1">
        <v>5.3877100944519</v>
      </c>
      <c r="K189" s="10" t="s">
        <v>665</v>
      </c>
      <c r="L189" s="1">
        <v>378000.0</v>
      </c>
      <c r="M189" s="1">
        <v>0.0788445994257927</v>
      </c>
      <c r="U189" s="10" t="s">
        <v>663</v>
      </c>
      <c r="V189" s="1">
        <v>376000.0</v>
      </c>
      <c r="W189" s="1">
        <v>0.885931849479675</v>
      </c>
    </row>
    <row r="190">
      <c r="A190" s="10" t="s">
        <v>665</v>
      </c>
      <c r="B190" s="1">
        <v>378000.0</v>
      </c>
      <c r="C190" s="1">
        <v>5.40449571609497</v>
      </c>
      <c r="K190" s="10" t="s">
        <v>667</v>
      </c>
      <c r="L190" s="1">
        <v>380000.0</v>
      </c>
      <c r="M190" s="1">
        <v>0.0753240659832954</v>
      </c>
      <c r="U190" s="10" t="s">
        <v>665</v>
      </c>
      <c r="V190" s="1">
        <v>378000.0</v>
      </c>
      <c r="W190" s="1">
        <v>0.877838015556335</v>
      </c>
    </row>
    <row r="191">
      <c r="A191" s="10" t="s">
        <v>667</v>
      </c>
      <c r="B191" s="1">
        <v>380000.0</v>
      </c>
      <c r="C191" s="1">
        <v>5.33992481231689</v>
      </c>
      <c r="K191" s="10" t="s">
        <v>668</v>
      </c>
      <c r="L191" s="1">
        <v>382000.0</v>
      </c>
      <c r="M191" s="1">
        <v>0.0729467049241066</v>
      </c>
      <c r="U191" s="10" t="s">
        <v>667</v>
      </c>
      <c r="V191" s="1">
        <v>380000.0</v>
      </c>
      <c r="W191" s="1">
        <v>0.830954909324646</v>
      </c>
    </row>
    <row r="192">
      <c r="A192" s="10" t="s">
        <v>668</v>
      </c>
      <c r="B192" s="1">
        <v>382000.0</v>
      </c>
      <c r="C192" s="1">
        <v>5.32872819900512</v>
      </c>
      <c r="K192" s="10" t="s">
        <v>670</v>
      </c>
      <c r="L192" s="1">
        <v>384000.0</v>
      </c>
      <c r="M192" s="1">
        <v>0.077807605266571</v>
      </c>
      <c r="U192" s="10" t="s">
        <v>668</v>
      </c>
      <c r="V192" s="1">
        <v>382000.0</v>
      </c>
      <c r="W192" s="1">
        <v>0.908666908740997</v>
      </c>
    </row>
    <row r="193">
      <c r="A193" s="10" t="s">
        <v>670</v>
      </c>
      <c r="B193" s="1">
        <v>384000.0</v>
      </c>
      <c r="C193" s="1">
        <v>5.36540365219116</v>
      </c>
      <c r="K193" s="10" t="s">
        <v>672</v>
      </c>
      <c r="L193" s="1">
        <v>386000.0</v>
      </c>
      <c r="M193" s="1">
        <v>0.0812078714370727</v>
      </c>
      <c r="U193" s="10" t="s">
        <v>670</v>
      </c>
      <c r="V193" s="1">
        <v>384000.0</v>
      </c>
      <c r="W193" s="1">
        <v>0.851027727127075</v>
      </c>
    </row>
    <row r="194">
      <c r="A194" s="10" t="s">
        <v>672</v>
      </c>
      <c r="B194" s="1">
        <v>386000.0</v>
      </c>
      <c r="C194" s="1">
        <v>5.34118270874023</v>
      </c>
      <c r="K194" s="10" t="s">
        <v>674</v>
      </c>
      <c r="L194" s="1">
        <v>388000.0</v>
      </c>
      <c r="M194" s="1">
        <v>0.0771597996354103</v>
      </c>
      <c r="U194" s="10" t="s">
        <v>672</v>
      </c>
      <c r="V194" s="1">
        <v>386000.0</v>
      </c>
      <c r="W194" s="1">
        <v>0.822866797447204</v>
      </c>
    </row>
    <row r="195">
      <c r="A195" s="10" t="s">
        <v>674</v>
      </c>
      <c r="B195" s="1">
        <v>388000.0</v>
      </c>
      <c r="C195" s="1">
        <v>5.34412050247192</v>
      </c>
      <c r="K195" s="10" t="s">
        <v>676</v>
      </c>
      <c r="L195" s="1">
        <v>390000.0</v>
      </c>
      <c r="M195" s="1">
        <v>0.0717833191156387</v>
      </c>
      <c r="U195" s="10" t="s">
        <v>674</v>
      </c>
      <c r="V195" s="1">
        <v>388000.0</v>
      </c>
      <c r="W195" s="1">
        <v>0.897891640663147</v>
      </c>
    </row>
    <row r="196">
      <c r="A196" s="10" t="s">
        <v>676</v>
      </c>
      <c r="B196" s="1">
        <v>390000.0</v>
      </c>
      <c r="C196" s="1">
        <v>5.38156700134277</v>
      </c>
      <c r="K196" s="10" t="s">
        <v>678</v>
      </c>
      <c r="L196" s="1">
        <v>392000.0</v>
      </c>
      <c r="M196" s="1">
        <v>0.0759479403495788</v>
      </c>
      <c r="U196" s="10" t="s">
        <v>676</v>
      </c>
      <c r="V196" s="1">
        <v>390000.0</v>
      </c>
      <c r="W196" s="1">
        <v>0.846823632717132</v>
      </c>
    </row>
    <row r="197">
      <c r="A197" s="10" t="s">
        <v>678</v>
      </c>
      <c r="B197" s="1">
        <v>392000.0</v>
      </c>
      <c r="C197" s="1">
        <v>5.38039064407348</v>
      </c>
      <c r="K197" s="10" t="s">
        <v>680</v>
      </c>
      <c r="L197" s="1">
        <v>394000.0</v>
      </c>
      <c r="M197" s="1">
        <v>0.0758800655603408</v>
      </c>
      <c r="U197" s="10" t="s">
        <v>678</v>
      </c>
      <c r="V197" s="1">
        <v>392000.0</v>
      </c>
      <c r="W197" s="1">
        <v>0.810529947280883</v>
      </c>
    </row>
    <row r="198">
      <c r="A198" s="10" t="s">
        <v>680</v>
      </c>
      <c r="B198" s="1">
        <v>394000.0</v>
      </c>
      <c r="C198" s="1">
        <v>5.32475137710571</v>
      </c>
      <c r="K198" s="10" t="s">
        <v>682</v>
      </c>
      <c r="L198" s="1">
        <v>396000.0</v>
      </c>
      <c r="M198" s="1">
        <v>0.0797960087656974</v>
      </c>
      <c r="U198" s="10" t="s">
        <v>680</v>
      </c>
      <c r="V198" s="1">
        <v>394000.0</v>
      </c>
      <c r="W198" s="1">
        <v>0.895943999290466</v>
      </c>
    </row>
    <row r="199">
      <c r="A199" s="10" t="s">
        <v>682</v>
      </c>
      <c r="B199" s="1">
        <v>396000.0</v>
      </c>
      <c r="C199" s="1">
        <v>5.33239698410034</v>
      </c>
      <c r="K199" s="10" t="s">
        <v>683</v>
      </c>
      <c r="L199" s="1">
        <v>398000.0</v>
      </c>
      <c r="M199" s="1">
        <v>0.0788871496915817</v>
      </c>
      <c r="U199" s="10" t="s">
        <v>682</v>
      </c>
      <c r="V199" s="1">
        <v>396000.0</v>
      </c>
      <c r="W199" s="1">
        <v>0.843485713005065</v>
      </c>
    </row>
    <row r="200">
      <c r="A200" s="10" t="s">
        <v>683</v>
      </c>
      <c r="B200" s="1">
        <v>398000.0</v>
      </c>
      <c r="C200" s="1">
        <v>5.36417388916015</v>
      </c>
      <c r="K200" s="10" t="s">
        <v>685</v>
      </c>
      <c r="L200" s="1">
        <v>400000.0</v>
      </c>
      <c r="M200" s="1">
        <v>0.0748251229524612</v>
      </c>
      <c r="U200" s="10" t="s">
        <v>683</v>
      </c>
      <c r="V200" s="1">
        <v>398000.0</v>
      </c>
      <c r="W200" s="1">
        <v>0.812818944454193</v>
      </c>
    </row>
    <row r="201">
      <c r="A201" s="10" t="s">
        <v>685</v>
      </c>
      <c r="B201" s="1">
        <v>400000.0</v>
      </c>
      <c r="C201" s="1">
        <v>5.35522937774658</v>
      </c>
      <c r="K201" s="10" t="s">
        <v>686</v>
      </c>
      <c r="L201" s="1">
        <v>402000.0</v>
      </c>
      <c r="M201" s="1">
        <v>0.0826753750443458</v>
      </c>
      <c r="U201" s="10" t="s">
        <v>685</v>
      </c>
      <c r="V201" s="1">
        <v>400000.0</v>
      </c>
      <c r="W201" s="1">
        <v>0.902988255023956</v>
      </c>
    </row>
    <row r="202">
      <c r="A202" s="10" t="s">
        <v>686</v>
      </c>
      <c r="B202" s="1">
        <v>402000.0</v>
      </c>
      <c r="C202" s="1">
        <v>5.33739519119262</v>
      </c>
      <c r="K202" s="10" t="s">
        <v>687</v>
      </c>
      <c r="L202" s="1">
        <v>404000.0</v>
      </c>
      <c r="M202" s="1">
        <v>0.0789961069822311</v>
      </c>
      <c r="U202" s="10" t="s">
        <v>686</v>
      </c>
      <c r="V202" s="1">
        <v>402000.0</v>
      </c>
      <c r="W202" s="1">
        <v>0.817513704299926</v>
      </c>
    </row>
    <row r="203">
      <c r="A203" s="10" t="s">
        <v>687</v>
      </c>
      <c r="B203" s="1">
        <v>404000.0</v>
      </c>
      <c r="C203" s="1">
        <v>5.3629355430603</v>
      </c>
      <c r="K203" s="10" t="s">
        <v>689</v>
      </c>
      <c r="L203" s="1">
        <v>406000.0</v>
      </c>
      <c r="M203" s="1">
        <v>0.0769329518079757</v>
      </c>
      <c r="U203" s="10" t="s">
        <v>687</v>
      </c>
      <c r="V203" s="1">
        <v>404000.0</v>
      </c>
      <c r="W203" s="1">
        <v>0.828384459018707</v>
      </c>
    </row>
    <row r="204">
      <c r="A204" s="10" t="s">
        <v>689</v>
      </c>
      <c r="B204" s="1">
        <v>406000.0</v>
      </c>
      <c r="C204" s="1">
        <v>5.35277223587036</v>
      </c>
      <c r="L204" s="11"/>
      <c r="M204" s="11"/>
      <c r="U204" s="10" t="s">
        <v>689</v>
      </c>
      <c r="V204" s="1">
        <v>406000.0</v>
      </c>
      <c r="W204" s="1">
        <v>0.868395328521728</v>
      </c>
    </row>
    <row r="205">
      <c r="B205" s="11"/>
      <c r="C205" s="11"/>
      <c r="L205" s="11"/>
      <c r="M205" s="11"/>
      <c r="V205" s="11"/>
      <c r="W205" s="11"/>
    </row>
    <row r="206">
      <c r="B206" s="11"/>
      <c r="C206" s="11"/>
      <c r="L206" s="11"/>
      <c r="M206" s="11"/>
      <c r="V206" s="11"/>
      <c r="W206" s="11"/>
    </row>
    <row r="207">
      <c r="B207" s="11"/>
      <c r="C207" s="11"/>
      <c r="L207" s="11"/>
      <c r="M207" s="11"/>
      <c r="V207" s="11"/>
      <c r="W207" s="11"/>
    </row>
    <row r="208">
      <c r="B208" s="11"/>
      <c r="C208" s="11"/>
      <c r="L208" s="11"/>
      <c r="M208" s="11"/>
      <c r="V208" s="11"/>
      <c r="W208" s="11"/>
    </row>
    <row r="209">
      <c r="B209" s="11"/>
      <c r="C209" s="11"/>
      <c r="L209" s="11"/>
      <c r="M209" s="11"/>
      <c r="V209" s="11"/>
      <c r="W209" s="11"/>
    </row>
    <row r="210">
      <c r="B210" s="11"/>
      <c r="C210" s="11"/>
      <c r="L210" s="11"/>
      <c r="M210" s="11"/>
      <c r="V210" s="11"/>
      <c r="W210" s="11"/>
    </row>
    <row r="211">
      <c r="B211" s="11"/>
      <c r="C211" s="11"/>
      <c r="L211" s="11"/>
      <c r="M211" s="11"/>
      <c r="V211" s="11"/>
      <c r="W211" s="11"/>
    </row>
    <row r="212">
      <c r="B212" s="11"/>
      <c r="C212" s="11"/>
      <c r="L212" s="11"/>
      <c r="M212" s="11"/>
      <c r="V212" s="11"/>
      <c r="W212" s="11"/>
    </row>
    <row r="213">
      <c r="B213" s="11"/>
      <c r="C213" s="11"/>
      <c r="L213" s="11"/>
      <c r="M213" s="11"/>
      <c r="V213" s="11"/>
      <c r="W213" s="11"/>
    </row>
    <row r="214">
      <c r="B214" s="11"/>
      <c r="C214" s="11"/>
      <c r="L214" s="11"/>
      <c r="M214" s="11"/>
      <c r="V214" s="11"/>
      <c r="W214" s="11"/>
    </row>
    <row r="215">
      <c r="B215" s="11"/>
      <c r="C215" s="11"/>
      <c r="L215" s="11"/>
      <c r="M215" s="11"/>
      <c r="V215" s="11"/>
      <c r="W215" s="11"/>
    </row>
    <row r="216">
      <c r="B216" s="11"/>
      <c r="C216" s="11"/>
      <c r="L216" s="11"/>
      <c r="M216" s="11"/>
      <c r="V216" s="11"/>
      <c r="W216" s="11"/>
    </row>
    <row r="217">
      <c r="B217" s="11"/>
      <c r="C217" s="11"/>
      <c r="L217" s="11"/>
      <c r="M217" s="11"/>
      <c r="V217" s="11"/>
      <c r="W217" s="11"/>
    </row>
    <row r="218">
      <c r="B218" s="11"/>
      <c r="C218" s="11"/>
      <c r="L218" s="11"/>
      <c r="M218" s="11"/>
      <c r="V218" s="11"/>
      <c r="W218" s="11"/>
    </row>
    <row r="219">
      <c r="B219" s="11"/>
      <c r="C219" s="11"/>
      <c r="L219" s="11"/>
      <c r="M219" s="11"/>
      <c r="V219" s="11"/>
      <c r="W219" s="11"/>
    </row>
    <row r="220">
      <c r="B220" s="11"/>
      <c r="C220" s="11"/>
      <c r="L220" s="11"/>
      <c r="M220" s="11"/>
      <c r="V220" s="11"/>
      <c r="W220" s="11"/>
    </row>
    <row r="221">
      <c r="B221" s="11"/>
      <c r="C221" s="11"/>
      <c r="L221" s="11"/>
      <c r="M221" s="11"/>
      <c r="V221" s="11"/>
      <c r="W221" s="11"/>
    </row>
    <row r="222">
      <c r="B222" s="11"/>
      <c r="C222" s="11"/>
      <c r="L222" s="11"/>
      <c r="M222" s="11"/>
      <c r="V222" s="11"/>
      <c r="W222" s="11"/>
    </row>
    <row r="223">
      <c r="B223" s="11"/>
      <c r="C223" s="11"/>
      <c r="L223" s="11"/>
      <c r="M223" s="11"/>
      <c r="V223" s="11"/>
      <c r="W223" s="11"/>
    </row>
    <row r="224">
      <c r="B224" s="11"/>
      <c r="C224" s="11"/>
      <c r="L224" s="11"/>
      <c r="M224" s="11"/>
      <c r="V224" s="11"/>
      <c r="W224" s="11"/>
    </row>
    <row r="225">
      <c r="B225" s="11"/>
      <c r="C225" s="11"/>
      <c r="L225" s="11"/>
      <c r="M225" s="11"/>
      <c r="V225" s="11"/>
      <c r="W225" s="11"/>
    </row>
    <row r="226">
      <c r="B226" s="11"/>
      <c r="C226" s="11"/>
      <c r="L226" s="11"/>
      <c r="M226" s="11"/>
      <c r="V226" s="11"/>
      <c r="W226" s="11"/>
    </row>
    <row r="227">
      <c r="B227" s="11"/>
      <c r="C227" s="11"/>
      <c r="L227" s="11"/>
      <c r="M227" s="11"/>
      <c r="V227" s="11"/>
      <c r="W227" s="11"/>
    </row>
    <row r="228">
      <c r="B228" s="11"/>
      <c r="C228" s="11"/>
      <c r="L228" s="11"/>
      <c r="M228" s="11"/>
      <c r="V228" s="11"/>
      <c r="W228" s="11"/>
    </row>
    <row r="229">
      <c r="B229" s="11"/>
      <c r="C229" s="11"/>
      <c r="L229" s="11"/>
      <c r="M229" s="11"/>
      <c r="V229" s="11"/>
      <c r="W229" s="11"/>
    </row>
    <row r="230">
      <c r="B230" s="11"/>
      <c r="C230" s="11"/>
      <c r="L230" s="11"/>
      <c r="M230" s="11"/>
      <c r="V230" s="11"/>
      <c r="W230" s="11"/>
    </row>
    <row r="231">
      <c r="B231" s="11"/>
      <c r="C231" s="11"/>
      <c r="L231" s="11"/>
      <c r="M231" s="11"/>
      <c r="V231" s="11"/>
      <c r="W231" s="11"/>
    </row>
    <row r="232">
      <c r="B232" s="11"/>
      <c r="C232" s="11"/>
      <c r="L232" s="11"/>
      <c r="M232" s="11"/>
      <c r="V232" s="11"/>
      <c r="W232" s="11"/>
    </row>
    <row r="233">
      <c r="B233" s="11"/>
      <c r="C233" s="11"/>
      <c r="L233" s="11"/>
      <c r="M233" s="11"/>
      <c r="V233" s="11"/>
      <c r="W233" s="11"/>
    </row>
    <row r="234">
      <c r="B234" s="11"/>
      <c r="C234" s="11"/>
      <c r="L234" s="11"/>
      <c r="M234" s="11"/>
      <c r="V234" s="11"/>
      <c r="W234" s="11"/>
    </row>
    <row r="235">
      <c r="B235" s="11"/>
      <c r="C235" s="11"/>
      <c r="L235" s="11"/>
      <c r="M235" s="11"/>
      <c r="V235" s="11"/>
      <c r="W235" s="11"/>
    </row>
    <row r="236">
      <c r="B236" s="11"/>
      <c r="C236" s="11"/>
      <c r="L236" s="11"/>
      <c r="M236" s="11"/>
      <c r="V236" s="11"/>
      <c r="W236" s="11"/>
    </row>
    <row r="237">
      <c r="B237" s="11"/>
      <c r="C237" s="11"/>
      <c r="L237" s="11"/>
      <c r="M237" s="11"/>
      <c r="V237" s="11"/>
      <c r="W237" s="11"/>
    </row>
    <row r="238">
      <c r="B238" s="11"/>
      <c r="C238" s="11"/>
      <c r="L238" s="11"/>
      <c r="M238" s="11"/>
      <c r="V238" s="11"/>
      <c r="W238" s="11"/>
    </row>
    <row r="239">
      <c r="B239" s="11"/>
      <c r="C239" s="11"/>
      <c r="L239" s="11"/>
      <c r="M239" s="11"/>
      <c r="V239" s="11"/>
      <c r="W239" s="11"/>
    </row>
    <row r="240">
      <c r="B240" s="11"/>
      <c r="C240" s="11"/>
      <c r="L240" s="11"/>
      <c r="M240" s="11"/>
      <c r="V240" s="11"/>
      <c r="W240" s="11"/>
    </row>
    <row r="241">
      <c r="B241" s="11"/>
      <c r="C241" s="11"/>
      <c r="L241" s="11"/>
      <c r="M241" s="11"/>
      <c r="V241" s="11"/>
      <c r="W241" s="11"/>
    </row>
    <row r="242">
      <c r="B242" s="11"/>
      <c r="C242" s="11"/>
      <c r="L242" s="11"/>
      <c r="M242" s="11"/>
      <c r="V242" s="11"/>
      <c r="W242" s="11"/>
    </row>
    <row r="243">
      <c r="B243" s="11"/>
      <c r="C243" s="11"/>
      <c r="L243" s="11"/>
      <c r="M243" s="11"/>
      <c r="V243" s="11"/>
      <c r="W243" s="11"/>
    </row>
    <row r="244">
      <c r="B244" s="11"/>
      <c r="C244" s="11"/>
      <c r="L244" s="11"/>
      <c r="M244" s="11"/>
      <c r="V244" s="11"/>
      <c r="W244" s="11"/>
    </row>
    <row r="245">
      <c r="B245" s="11"/>
      <c r="C245" s="11"/>
      <c r="L245" s="11"/>
      <c r="M245" s="11"/>
      <c r="V245" s="11"/>
      <c r="W245" s="11"/>
    </row>
    <row r="246">
      <c r="B246" s="11"/>
      <c r="C246" s="11"/>
      <c r="L246" s="11"/>
      <c r="M246" s="11"/>
      <c r="V246" s="11"/>
      <c r="W246" s="11"/>
    </row>
    <row r="247">
      <c r="B247" s="11"/>
      <c r="C247" s="11"/>
      <c r="L247" s="11"/>
      <c r="M247" s="11"/>
      <c r="V247" s="11"/>
      <c r="W247" s="11"/>
    </row>
    <row r="248">
      <c r="B248" s="11"/>
      <c r="C248" s="11"/>
      <c r="L248" s="11"/>
      <c r="M248" s="11"/>
      <c r="V248" s="11"/>
      <c r="W248" s="11"/>
    </row>
    <row r="249">
      <c r="B249" s="11"/>
      <c r="C249" s="11"/>
      <c r="L249" s="11"/>
      <c r="M249" s="11"/>
      <c r="V249" s="11"/>
      <c r="W249" s="11"/>
    </row>
    <row r="250">
      <c r="B250" s="11"/>
      <c r="C250" s="11"/>
      <c r="L250" s="11"/>
      <c r="M250" s="11"/>
      <c r="V250" s="11"/>
      <c r="W250" s="11"/>
    </row>
    <row r="251">
      <c r="B251" s="11"/>
      <c r="C251" s="11"/>
      <c r="L251" s="11"/>
      <c r="M251" s="11"/>
      <c r="V251" s="11"/>
      <c r="W251" s="11"/>
    </row>
    <row r="252">
      <c r="B252" s="11"/>
      <c r="C252" s="11"/>
      <c r="L252" s="11"/>
      <c r="M252" s="11"/>
      <c r="V252" s="11"/>
      <c r="W252" s="11"/>
    </row>
    <row r="253">
      <c r="B253" s="11"/>
      <c r="C253" s="11"/>
      <c r="L253" s="11"/>
      <c r="M253" s="11"/>
      <c r="V253" s="11"/>
      <c r="W253" s="11"/>
    </row>
    <row r="254">
      <c r="B254" s="11"/>
      <c r="C254" s="11"/>
      <c r="L254" s="11"/>
      <c r="M254" s="11"/>
      <c r="V254" s="11"/>
      <c r="W254" s="11"/>
    </row>
    <row r="255">
      <c r="B255" s="11"/>
      <c r="C255" s="11"/>
      <c r="L255" s="11"/>
      <c r="M255" s="11"/>
      <c r="V255" s="11"/>
      <c r="W255" s="11"/>
    </row>
    <row r="256">
      <c r="B256" s="11"/>
      <c r="C256" s="11"/>
      <c r="L256" s="11"/>
      <c r="M256" s="11"/>
      <c r="V256" s="11"/>
      <c r="W256" s="11"/>
    </row>
    <row r="257">
      <c r="B257" s="11"/>
      <c r="C257" s="11"/>
      <c r="L257" s="11"/>
      <c r="M257" s="11"/>
      <c r="V257" s="11"/>
      <c r="W257" s="11"/>
    </row>
    <row r="258">
      <c r="B258" s="11"/>
      <c r="C258" s="11"/>
      <c r="L258" s="11"/>
      <c r="M258" s="11"/>
      <c r="V258" s="11"/>
      <c r="W258" s="11"/>
    </row>
    <row r="259">
      <c r="B259" s="11"/>
      <c r="C259" s="11"/>
      <c r="L259" s="11"/>
      <c r="M259" s="11"/>
      <c r="V259" s="11"/>
      <c r="W259" s="11"/>
    </row>
    <row r="260">
      <c r="B260" s="11"/>
      <c r="C260" s="11"/>
      <c r="L260" s="11"/>
      <c r="M260" s="11"/>
      <c r="V260" s="11"/>
      <c r="W260" s="11"/>
    </row>
    <row r="261">
      <c r="B261" s="11"/>
      <c r="C261" s="11"/>
      <c r="L261" s="11"/>
      <c r="M261" s="11"/>
      <c r="V261" s="11"/>
      <c r="W261" s="11"/>
    </row>
    <row r="262">
      <c r="B262" s="11"/>
      <c r="C262" s="11"/>
      <c r="L262" s="11"/>
      <c r="M262" s="11"/>
      <c r="V262" s="11"/>
      <c r="W262" s="11"/>
    </row>
    <row r="263">
      <c r="B263" s="11"/>
      <c r="C263" s="11"/>
      <c r="L263" s="11"/>
      <c r="M263" s="11"/>
      <c r="V263" s="11"/>
      <c r="W263" s="11"/>
    </row>
    <row r="264">
      <c r="B264" s="11"/>
      <c r="C264" s="11"/>
      <c r="L264" s="11"/>
      <c r="M264" s="11"/>
      <c r="V264" s="11"/>
      <c r="W264" s="11"/>
    </row>
    <row r="265">
      <c r="B265" s="11"/>
      <c r="C265" s="11"/>
      <c r="L265" s="11"/>
      <c r="M265" s="11"/>
      <c r="V265" s="11"/>
      <c r="W265" s="11"/>
    </row>
    <row r="266">
      <c r="B266" s="11"/>
      <c r="C266" s="11"/>
      <c r="L266" s="11"/>
      <c r="M266" s="11"/>
      <c r="V266" s="11"/>
      <c r="W266" s="11"/>
    </row>
    <row r="267">
      <c r="B267" s="11"/>
      <c r="C267" s="11"/>
      <c r="L267" s="11"/>
      <c r="M267" s="11"/>
      <c r="V267" s="11"/>
      <c r="W267" s="11"/>
    </row>
    <row r="268">
      <c r="B268" s="11"/>
      <c r="C268" s="11"/>
      <c r="L268" s="11"/>
      <c r="M268" s="11"/>
      <c r="V268" s="11"/>
      <c r="W268" s="11"/>
    </row>
    <row r="269">
      <c r="B269" s="11"/>
      <c r="C269" s="11"/>
      <c r="L269" s="11"/>
      <c r="M269" s="11"/>
      <c r="V269" s="11"/>
      <c r="W269" s="11"/>
    </row>
    <row r="270">
      <c r="B270" s="11"/>
      <c r="C270" s="11"/>
      <c r="L270" s="11"/>
      <c r="M270" s="11"/>
      <c r="V270" s="11"/>
      <c r="W270" s="11"/>
    </row>
    <row r="271">
      <c r="B271" s="11"/>
      <c r="C271" s="11"/>
      <c r="L271" s="11"/>
      <c r="M271" s="11"/>
      <c r="V271" s="11"/>
      <c r="W271" s="11"/>
    </row>
    <row r="272">
      <c r="B272" s="11"/>
      <c r="C272" s="11"/>
      <c r="L272" s="11"/>
      <c r="M272" s="11"/>
      <c r="V272" s="11"/>
      <c r="W272" s="11"/>
    </row>
    <row r="273">
      <c r="B273" s="11"/>
      <c r="C273" s="11"/>
      <c r="L273" s="11"/>
      <c r="M273" s="11"/>
      <c r="V273" s="11"/>
      <c r="W273" s="11"/>
    </row>
    <row r="274">
      <c r="B274" s="11"/>
      <c r="C274" s="11"/>
      <c r="L274" s="11"/>
      <c r="M274" s="11"/>
      <c r="V274" s="11"/>
      <c r="W274" s="11"/>
    </row>
    <row r="275">
      <c r="B275" s="11"/>
      <c r="C275" s="11"/>
      <c r="L275" s="11"/>
      <c r="M275" s="11"/>
      <c r="V275" s="11"/>
      <c r="W275" s="11"/>
    </row>
    <row r="276">
      <c r="B276" s="11"/>
      <c r="C276" s="11"/>
      <c r="L276" s="11"/>
      <c r="M276" s="11"/>
      <c r="V276" s="11"/>
      <c r="W276" s="11"/>
    </row>
    <row r="277">
      <c r="B277" s="11"/>
      <c r="C277" s="11"/>
      <c r="L277" s="11"/>
      <c r="M277" s="11"/>
      <c r="V277" s="11"/>
      <c r="W277" s="11"/>
    </row>
    <row r="278">
      <c r="B278" s="11"/>
      <c r="C278" s="11"/>
      <c r="L278" s="11"/>
      <c r="M278" s="11"/>
      <c r="V278" s="11"/>
      <c r="W278" s="11"/>
    </row>
    <row r="279">
      <c r="B279" s="11"/>
      <c r="C279" s="11"/>
      <c r="L279" s="11"/>
      <c r="M279" s="11"/>
      <c r="V279" s="11"/>
      <c r="W279" s="11"/>
    </row>
    <row r="280">
      <c r="B280" s="11"/>
      <c r="C280" s="11"/>
      <c r="L280" s="11"/>
      <c r="M280" s="11"/>
      <c r="V280" s="11"/>
      <c r="W280" s="11"/>
    </row>
    <row r="281">
      <c r="B281" s="11"/>
      <c r="C281" s="11"/>
      <c r="L281" s="11"/>
      <c r="M281" s="11"/>
      <c r="V281" s="11"/>
      <c r="W281" s="11"/>
    </row>
    <row r="282">
      <c r="B282" s="11"/>
      <c r="C282" s="11"/>
      <c r="L282" s="11"/>
      <c r="M282" s="11"/>
      <c r="V282" s="11"/>
      <c r="W282" s="11"/>
    </row>
    <row r="283">
      <c r="B283" s="11"/>
      <c r="C283" s="11"/>
      <c r="L283" s="11"/>
      <c r="M283" s="11"/>
      <c r="V283" s="11"/>
      <c r="W283" s="11"/>
    </row>
    <row r="284">
      <c r="B284" s="11"/>
      <c r="C284" s="11"/>
      <c r="L284" s="11"/>
      <c r="M284" s="11"/>
      <c r="V284" s="11"/>
      <c r="W284" s="11"/>
    </row>
    <row r="285">
      <c r="B285" s="11"/>
      <c r="C285" s="11"/>
      <c r="L285" s="11"/>
      <c r="M285" s="11"/>
      <c r="V285" s="11"/>
      <c r="W285" s="11"/>
    </row>
    <row r="286">
      <c r="B286" s="11"/>
      <c r="C286" s="11"/>
      <c r="L286" s="11"/>
      <c r="M286" s="11"/>
      <c r="V286" s="11"/>
      <c r="W286" s="11"/>
    </row>
    <row r="287">
      <c r="B287" s="11"/>
      <c r="C287" s="11"/>
      <c r="L287" s="11"/>
      <c r="M287" s="11"/>
      <c r="V287" s="11"/>
      <c r="W287" s="11"/>
    </row>
    <row r="288">
      <c r="B288" s="11"/>
      <c r="C288" s="11"/>
      <c r="L288" s="11"/>
      <c r="M288" s="11"/>
      <c r="V288" s="11"/>
      <c r="W288" s="11"/>
    </row>
    <row r="289">
      <c r="B289" s="11"/>
      <c r="C289" s="11"/>
      <c r="L289" s="11"/>
      <c r="M289" s="11"/>
      <c r="V289" s="11"/>
      <c r="W289" s="11"/>
    </row>
    <row r="290">
      <c r="B290" s="11"/>
      <c r="C290" s="11"/>
      <c r="L290" s="11"/>
      <c r="M290" s="11"/>
      <c r="V290" s="11"/>
      <c r="W290" s="11"/>
    </row>
    <row r="291">
      <c r="B291" s="11"/>
      <c r="C291" s="11"/>
      <c r="L291" s="11"/>
      <c r="M291" s="11"/>
      <c r="V291" s="11"/>
      <c r="W291" s="11"/>
    </row>
    <row r="292">
      <c r="B292" s="11"/>
      <c r="C292" s="11"/>
      <c r="L292" s="11"/>
      <c r="M292" s="11"/>
      <c r="V292" s="11"/>
      <c r="W292" s="11"/>
    </row>
    <row r="293">
      <c r="B293" s="11"/>
      <c r="C293" s="11"/>
      <c r="L293" s="11"/>
      <c r="M293" s="11"/>
      <c r="V293" s="11"/>
      <c r="W293" s="11"/>
    </row>
    <row r="294">
      <c r="B294" s="11"/>
      <c r="C294" s="11"/>
      <c r="L294" s="11"/>
      <c r="M294" s="11"/>
      <c r="V294" s="11"/>
      <c r="W294" s="11"/>
    </row>
    <row r="295">
      <c r="B295" s="11"/>
      <c r="C295" s="11"/>
      <c r="L295" s="11"/>
      <c r="M295" s="11"/>
      <c r="V295" s="11"/>
      <c r="W295" s="11"/>
    </row>
    <row r="296">
      <c r="B296" s="11"/>
      <c r="C296" s="11"/>
      <c r="L296" s="11"/>
      <c r="M296" s="11"/>
      <c r="V296" s="11"/>
      <c r="W296" s="11"/>
    </row>
    <row r="297">
      <c r="B297" s="11"/>
      <c r="C297" s="11"/>
      <c r="L297" s="11"/>
      <c r="M297" s="11"/>
      <c r="V297" s="11"/>
      <c r="W297" s="11"/>
    </row>
    <row r="298">
      <c r="B298" s="11"/>
      <c r="C298" s="11"/>
      <c r="L298" s="11"/>
      <c r="M298" s="11"/>
      <c r="V298" s="11"/>
      <c r="W298" s="11"/>
    </row>
    <row r="299">
      <c r="B299" s="11"/>
      <c r="C299" s="11"/>
      <c r="L299" s="11"/>
      <c r="M299" s="11"/>
      <c r="V299" s="11"/>
      <c r="W299" s="11"/>
    </row>
    <row r="300">
      <c r="B300" s="11"/>
      <c r="C300" s="11"/>
      <c r="L300" s="11"/>
      <c r="M300" s="11"/>
      <c r="V300" s="11"/>
      <c r="W300" s="11"/>
    </row>
    <row r="301">
      <c r="B301" s="11"/>
      <c r="C301" s="11"/>
      <c r="L301" s="11"/>
      <c r="M301" s="11"/>
      <c r="V301" s="11"/>
      <c r="W301" s="11"/>
    </row>
    <row r="302">
      <c r="B302" s="11"/>
      <c r="C302" s="11"/>
      <c r="L302" s="11"/>
      <c r="M302" s="11"/>
      <c r="V302" s="11"/>
      <c r="W302" s="11"/>
    </row>
    <row r="303">
      <c r="B303" s="11"/>
      <c r="C303" s="11"/>
      <c r="L303" s="11"/>
      <c r="M303" s="11"/>
      <c r="V303" s="11"/>
      <c r="W303" s="11"/>
    </row>
    <row r="304">
      <c r="B304" s="11"/>
      <c r="C304" s="11"/>
      <c r="L304" s="11"/>
      <c r="M304" s="11"/>
      <c r="V304" s="11"/>
      <c r="W304" s="11"/>
    </row>
    <row r="305">
      <c r="B305" s="11"/>
      <c r="C305" s="11"/>
      <c r="L305" s="11"/>
      <c r="M305" s="11"/>
      <c r="V305" s="11"/>
      <c r="W305" s="11"/>
    </row>
    <row r="306">
      <c r="B306" s="11"/>
      <c r="C306" s="11"/>
      <c r="L306" s="11"/>
      <c r="M306" s="11"/>
      <c r="V306" s="11"/>
      <c r="W306" s="11"/>
    </row>
    <row r="307">
      <c r="B307" s="11"/>
      <c r="C307" s="11"/>
      <c r="L307" s="11"/>
      <c r="M307" s="11"/>
      <c r="V307" s="11"/>
      <c r="W307" s="11"/>
    </row>
    <row r="308">
      <c r="B308" s="11"/>
      <c r="C308" s="11"/>
      <c r="L308" s="11"/>
      <c r="M308" s="11"/>
      <c r="V308" s="11"/>
      <c r="W308" s="11"/>
    </row>
    <row r="309">
      <c r="B309" s="11"/>
      <c r="C309" s="11"/>
      <c r="L309" s="11"/>
      <c r="M309" s="11"/>
      <c r="V309" s="11"/>
      <c r="W309" s="11"/>
    </row>
    <row r="310">
      <c r="B310" s="11"/>
      <c r="C310" s="11"/>
      <c r="L310" s="11"/>
      <c r="M310" s="11"/>
      <c r="V310" s="11"/>
      <c r="W310" s="11"/>
    </row>
    <row r="311">
      <c r="B311" s="11"/>
      <c r="C311" s="11"/>
      <c r="L311" s="11"/>
      <c r="M311" s="11"/>
      <c r="V311" s="11"/>
      <c r="W311" s="11"/>
    </row>
    <row r="312">
      <c r="B312" s="11"/>
      <c r="C312" s="11"/>
      <c r="L312" s="11"/>
      <c r="M312" s="11"/>
      <c r="V312" s="11"/>
      <c r="W312" s="11"/>
    </row>
    <row r="313">
      <c r="B313" s="11"/>
      <c r="C313" s="11"/>
      <c r="L313" s="11"/>
      <c r="M313" s="11"/>
      <c r="V313" s="11"/>
      <c r="W313" s="11"/>
    </row>
    <row r="314">
      <c r="B314" s="11"/>
      <c r="C314" s="11"/>
      <c r="L314" s="11"/>
      <c r="M314" s="11"/>
      <c r="V314" s="11"/>
      <c r="W314" s="11"/>
    </row>
    <row r="315">
      <c r="B315" s="11"/>
      <c r="C315" s="11"/>
      <c r="L315" s="11"/>
      <c r="M315" s="11"/>
      <c r="V315" s="11"/>
      <c r="W315" s="11"/>
    </row>
    <row r="316">
      <c r="B316" s="11"/>
      <c r="C316" s="11"/>
      <c r="L316" s="11"/>
      <c r="M316" s="11"/>
      <c r="V316" s="11"/>
      <c r="W316" s="11"/>
    </row>
    <row r="317">
      <c r="B317" s="11"/>
      <c r="C317" s="11"/>
      <c r="L317" s="11"/>
      <c r="M317" s="11"/>
      <c r="V317" s="11"/>
      <c r="W317" s="11"/>
    </row>
    <row r="318">
      <c r="B318" s="11"/>
      <c r="C318" s="11"/>
      <c r="L318" s="11"/>
      <c r="M318" s="11"/>
      <c r="V318" s="11"/>
      <c r="W318" s="11"/>
    </row>
    <row r="319">
      <c r="B319" s="11"/>
      <c r="C319" s="11"/>
      <c r="L319" s="11"/>
      <c r="M319" s="11"/>
      <c r="V319" s="11"/>
      <c r="W319" s="11"/>
    </row>
    <row r="320">
      <c r="B320" s="11"/>
      <c r="C320" s="11"/>
      <c r="L320" s="11"/>
      <c r="M320" s="11"/>
      <c r="V320" s="11"/>
      <c r="W320" s="11"/>
    </row>
    <row r="321">
      <c r="B321" s="11"/>
      <c r="C321" s="11"/>
      <c r="L321" s="11"/>
      <c r="M321" s="11"/>
      <c r="V321" s="11"/>
      <c r="W321" s="11"/>
    </row>
    <row r="322">
      <c r="B322" s="11"/>
      <c r="C322" s="11"/>
      <c r="L322" s="11"/>
      <c r="M322" s="11"/>
      <c r="V322" s="11"/>
      <c r="W322" s="11"/>
    </row>
    <row r="323">
      <c r="B323" s="11"/>
      <c r="C323" s="11"/>
      <c r="L323" s="11"/>
      <c r="M323" s="11"/>
      <c r="V323" s="11"/>
      <c r="W323" s="11"/>
    </row>
    <row r="324">
      <c r="B324" s="11"/>
      <c r="C324" s="11"/>
      <c r="L324" s="11"/>
      <c r="M324" s="11"/>
      <c r="V324" s="11"/>
      <c r="W324" s="11"/>
    </row>
    <row r="325">
      <c r="B325" s="11"/>
      <c r="C325" s="11"/>
      <c r="L325" s="11"/>
      <c r="M325" s="11"/>
      <c r="V325" s="11"/>
      <c r="W325" s="11"/>
    </row>
    <row r="326">
      <c r="B326" s="11"/>
      <c r="C326" s="11"/>
      <c r="L326" s="11"/>
      <c r="M326" s="11"/>
      <c r="V326" s="11"/>
      <c r="W326" s="11"/>
    </row>
    <row r="327">
      <c r="B327" s="11"/>
      <c r="C327" s="11"/>
      <c r="L327" s="11"/>
      <c r="M327" s="11"/>
      <c r="V327" s="11"/>
      <c r="W327" s="11"/>
    </row>
    <row r="328">
      <c r="B328" s="11"/>
      <c r="C328" s="11"/>
      <c r="L328" s="11"/>
      <c r="M328" s="11"/>
      <c r="V328" s="11"/>
      <c r="W328" s="11"/>
    </row>
    <row r="329">
      <c r="B329" s="11"/>
      <c r="C329" s="11"/>
      <c r="L329" s="11"/>
      <c r="M329" s="11"/>
      <c r="V329" s="11"/>
      <c r="W329" s="11"/>
    </row>
    <row r="330">
      <c r="B330" s="11"/>
      <c r="C330" s="11"/>
      <c r="L330" s="11"/>
      <c r="M330" s="11"/>
      <c r="V330" s="11"/>
      <c r="W330" s="11"/>
    </row>
    <row r="331">
      <c r="B331" s="11"/>
      <c r="C331" s="11"/>
      <c r="L331" s="11"/>
      <c r="M331" s="11"/>
      <c r="V331" s="11"/>
      <c r="W331" s="11"/>
    </row>
    <row r="332">
      <c r="B332" s="11"/>
      <c r="C332" s="11"/>
      <c r="L332" s="11"/>
      <c r="M332" s="11"/>
      <c r="V332" s="11"/>
      <c r="W332" s="11"/>
    </row>
    <row r="333">
      <c r="B333" s="11"/>
      <c r="C333" s="11"/>
      <c r="L333" s="11"/>
      <c r="M333" s="11"/>
      <c r="V333" s="11"/>
      <c r="W333" s="11"/>
    </row>
    <row r="334">
      <c r="B334" s="11"/>
      <c r="C334" s="11"/>
      <c r="L334" s="11"/>
      <c r="M334" s="11"/>
      <c r="V334" s="11"/>
      <c r="W334" s="11"/>
    </row>
    <row r="335">
      <c r="B335" s="11"/>
      <c r="C335" s="11"/>
      <c r="L335" s="11"/>
      <c r="M335" s="11"/>
      <c r="V335" s="11"/>
      <c r="W335" s="11"/>
    </row>
    <row r="336">
      <c r="B336" s="11"/>
      <c r="C336" s="11"/>
      <c r="L336" s="11"/>
      <c r="M336" s="11"/>
      <c r="V336" s="11"/>
      <c r="W336" s="11"/>
    </row>
    <row r="337">
      <c r="B337" s="11"/>
      <c r="C337" s="11"/>
      <c r="L337" s="11"/>
      <c r="M337" s="11"/>
      <c r="V337" s="11"/>
      <c r="W337" s="11"/>
    </row>
    <row r="338">
      <c r="B338" s="11"/>
      <c r="C338" s="11"/>
      <c r="L338" s="11"/>
      <c r="M338" s="11"/>
      <c r="V338" s="11"/>
      <c r="W338" s="11"/>
    </row>
    <row r="339">
      <c r="B339" s="11"/>
      <c r="C339" s="11"/>
      <c r="L339" s="11"/>
      <c r="M339" s="11"/>
      <c r="V339" s="11"/>
      <c r="W339" s="11"/>
    </row>
    <row r="340">
      <c r="B340" s="11"/>
      <c r="C340" s="11"/>
      <c r="L340" s="11"/>
      <c r="M340" s="11"/>
      <c r="V340" s="11"/>
      <c r="W340" s="11"/>
    </row>
    <row r="341">
      <c r="B341" s="11"/>
      <c r="C341" s="11"/>
      <c r="L341" s="11"/>
      <c r="M341" s="11"/>
      <c r="V341" s="11"/>
      <c r="W341" s="11"/>
    </row>
    <row r="342">
      <c r="B342" s="11"/>
      <c r="C342" s="11"/>
      <c r="L342" s="11"/>
      <c r="M342" s="11"/>
      <c r="V342" s="11"/>
      <c r="W342" s="11"/>
    </row>
    <row r="343">
      <c r="B343" s="11"/>
      <c r="C343" s="11"/>
      <c r="L343" s="11"/>
      <c r="M343" s="11"/>
      <c r="V343" s="11"/>
      <c r="W343" s="11"/>
    </row>
    <row r="344">
      <c r="B344" s="11"/>
      <c r="C344" s="11"/>
      <c r="L344" s="11"/>
      <c r="M344" s="11"/>
      <c r="V344" s="11"/>
      <c r="W344" s="11"/>
    </row>
    <row r="345">
      <c r="B345" s="11"/>
      <c r="C345" s="11"/>
      <c r="L345" s="11"/>
      <c r="M345" s="11"/>
      <c r="V345" s="11"/>
      <c r="W345" s="11"/>
    </row>
    <row r="346">
      <c r="B346" s="11"/>
      <c r="C346" s="11"/>
      <c r="L346" s="11"/>
      <c r="M346" s="11"/>
      <c r="V346" s="11"/>
      <c r="W346" s="11"/>
    </row>
    <row r="347">
      <c r="B347" s="11"/>
      <c r="C347" s="11"/>
      <c r="L347" s="11"/>
      <c r="M347" s="11"/>
      <c r="V347" s="11"/>
      <c r="W347" s="11"/>
    </row>
    <row r="348">
      <c r="B348" s="11"/>
      <c r="C348" s="11"/>
      <c r="L348" s="11"/>
      <c r="M348" s="11"/>
      <c r="V348" s="11"/>
      <c r="W348" s="11"/>
    </row>
    <row r="349">
      <c r="B349" s="11"/>
      <c r="C349" s="11"/>
      <c r="L349" s="11"/>
      <c r="M349" s="11"/>
      <c r="V349" s="11"/>
      <c r="W349" s="11"/>
    </row>
    <row r="350">
      <c r="B350" s="11"/>
      <c r="C350" s="11"/>
      <c r="L350" s="11"/>
      <c r="M350" s="11"/>
      <c r="V350" s="11"/>
      <c r="W350" s="11"/>
    </row>
    <row r="351">
      <c r="B351" s="11"/>
      <c r="C351" s="11"/>
      <c r="L351" s="11"/>
      <c r="M351" s="11"/>
      <c r="V351" s="11"/>
      <c r="W351" s="11"/>
    </row>
    <row r="352">
      <c r="B352" s="11"/>
      <c r="C352" s="11"/>
      <c r="L352" s="11"/>
      <c r="M352" s="11"/>
      <c r="V352" s="11"/>
      <c r="W352" s="11"/>
    </row>
    <row r="353">
      <c r="B353" s="11"/>
      <c r="C353" s="11"/>
      <c r="L353" s="11"/>
      <c r="M353" s="11"/>
      <c r="V353" s="11"/>
      <c r="W353" s="11"/>
    </row>
    <row r="354">
      <c r="B354" s="11"/>
      <c r="C354" s="11"/>
      <c r="L354" s="11"/>
      <c r="M354" s="11"/>
      <c r="V354" s="11"/>
      <c r="W354" s="11"/>
    </row>
    <row r="355">
      <c r="B355" s="11"/>
      <c r="C355" s="11"/>
      <c r="L355" s="11"/>
      <c r="M355" s="11"/>
      <c r="V355" s="11"/>
      <c r="W355" s="11"/>
    </row>
    <row r="356">
      <c r="B356" s="11"/>
      <c r="C356" s="11"/>
      <c r="L356" s="11"/>
      <c r="M356" s="11"/>
      <c r="V356" s="11"/>
      <c r="W356" s="11"/>
    </row>
    <row r="357">
      <c r="B357" s="11"/>
      <c r="C357" s="11"/>
      <c r="L357" s="11"/>
      <c r="M357" s="11"/>
      <c r="V357" s="11"/>
      <c r="W357" s="11"/>
    </row>
    <row r="358">
      <c r="B358" s="11"/>
      <c r="C358" s="11"/>
      <c r="L358" s="11"/>
      <c r="M358" s="11"/>
      <c r="V358" s="11"/>
      <c r="W358" s="11"/>
    </row>
    <row r="359">
      <c r="B359" s="11"/>
      <c r="C359" s="11"/>
      <c r="L359" s="11"/>
      <c r="M359" s="11"/>
      <c r="V359" s="11"/>
      <c r="W359" s="11"/>
    </row>
    <row r="360">
      <c r="B360" s="11"/>
      <c r="C360" s="11"/>
      <c r="L360" s="11"/>
      <c r="M360" s="11"/>
      <c r="V360" s="11"/>
      <c r="W360" s="11"/>
    </row>
    <row r="361">
      <c r="B361" s="11"/>
      <c r="C361" s="11"/>
      <c r="L361" s="11"/>
      <c r="M361" s="11"/>
      <c r="V361" s="11"/>
      <c r="W361" s="11"/>
    </row>
    <row r="362">
      <c r="B362" s="11"/>
      <c r="C362" s="11"/>
      <c r="L362" s="11"/>
      <c r="M362" s="11"/>
      <c r="V362" s="11"/>
      <c r="W362" s="11"/>
    </row>
    <row r="363">
      <c r="B363" s="11"/>
      <c r="C363" s="11"/>
      <c r="L363" s="11"/>
      <c r="M363" s="11"/>
      <c r="V363" s="11"/>
      <c r="W363" s="11"/>
    </row>
    <row r="364">
      <c r="B364" s="11"/>
      <c r="C364" s="11"/>
      <c r="L364" s="11"/>
      <c r="M364" s="11"/>
      <c r="V364" s="11"/>
      <c r="W364" s="11"/>
    </row>
    <row r="365">
      <c r="B365" s="11"/>
      <c r="C365" s="11"/>
      <c r="L365" s="11"/>
      <c r="M365" s="11"/>
      <c r="V365" s="11"/>
      <c r="W365" s="11"/>
    </row>
    <row r="366">
      <c r="B366" s="11"/>
      <c r="C366" s="11"/>
      <c r="L366" s="11"/>
      <c r="M366" s="11"/>
      <c r="V366" s="11"/>
      <c r="W366" s="11"/>
    </row>
    <row r="367">
      <c r="B367" s="11"/>
      <c r="C367" s="11"/>
      <c r="L367" s="11"/>
      <c r="M367" s="11"/>
      <c r="V367" s="11"/>
      <c r="W367" s="11"/>
    </row>
    <row r="368">
      <c r="B368" s="11"/>
      <c r="C368" s="11"/>
      <c r="L368" s="11"/>
      <c r="M368" s="11"/>
      <c r="V368" s="11"/>
      <c r="W368" s="11"/>
    </row>
    <row r="369">
      <c r="B369" s="11"/>
      <c r="C369" s="11"/>
      <c r="L369" s="11"/>
      <c r="M369" s="11"/>
      <c r="V369" s="11"/>
      <c r="W369" s="11"/>
    </row>
    <row r="370">
      <c r="B370" s="11"/>
      <c r="C370" s="11"/>
      <c r="L370" s="11"/>
      <c r="M370" s="11"/>
      <c r="V370" s="11"/>
      <c r="W370" s="11"/>
    </row>
    <row r="371">
      <c r="B371" s="11"/>
      <c r="C371" s="11"/>
      <c r="L371" s="11"/>
      <c r="M371" s="11"/>
      <c r="V371" s="11"/>
      <c r="W371" s="11"/>
    </row>
    <row r="372">
      <c r="B372" s="11"/>
      <c r="C372" s="11"/>
      <c r="L372" s="11"/>
      <c r="M372" s="11"/>
      <c r="V372" s="11"/>
      <c r="W372" s="11"/>
    </row>
    <row r="373">
      <c r="B373" s="11"/>
      <c r="C373" s="11"/>
      <c r="L373" s="11"/>
      <c r="M373" s="11"/>
      <c r="V373" s="11"/>
      <c r="W373" s="11"/>
    </row>
    <row r="374">
      <c r="B374" s="11"/>
      <c r="C374" s="11"/>
      <c r="L374" s="11"/>
      <c r="M374" s="11"/>
      <c r="V374" s="11"/>
      <c r="W374" s="11"/>
    </row>
    <row r="375">
      <c r="B375" s="11"/>
      <c r="C375" s="11"/>
      <c r="L375" s="11"/>
      <c r="M375" s="11"/>
      <c r="V375" s="11"/>
      <c r="W375" s="11"/>
    </row>
    <row r="376">
      <c r="B376" s="11"/>
      <c r="C376" s="11"/>
      <c r="L376" s="11"/>
      <c r="M376" s="11"/>
      <c r="V376" s="11"/>
      <c r="W376" s="11"/>
    </row>
    <row r="377">
      <c r="B377" s="11"/>
      <c r="C377" s="11"/>
      <c r="L377" s="11"/>
      <c r="M377" s="11"/>
      <c r="V377" s="11"/>
      <c r="W377" s="11"/>
    </row>
    <row r="378">
      <c r="B378" s="11"/>
      <c r="C378" s="11"/>
      <c r="L378" s="11"/>
      <c r="M378" s="11"/>
      <c r="V378" s="11"/>
      <c r="W378" s="11"/>
    </row>
    <row r="379">
      <c r="B379" s="11"/>
      <c r="C379" s="11"/>
      <c r="L379" s="11"/>
      <c r="M379" s="11"/>
      <c r="V379" s="11"/>
      <c r="W379" s="11"/>
    </row>
    <row r="380">
      <c r="B380" s="11"/>
      <c r="C380" s="11"/>
      <c r="L380" s="11"/>
      <c r="M380" s="11"/>
      <c r="V380" s="11"/>
      <c r="W380" s="11"/>
    </row>
    <row r="381">
      <c r="B381" s="11"/>
      <c r="C381" s="11"/>
      <c r="L381" s="11"/>
      <c r="M381" s="11"/>
      <c r="V381" s="11"/>
      <c r="W381" s="11"/>
    </row>
    <row r="382">
      <c r="B382" s="11"/>
      <c r="C382" s="11"/>
      <c r="L382" s="11"/>
      <c r="M382" s="11"/>
      <c r="V382" s="11"/>
      <c r="W382" s="11"/>
    </row>
    <row r="383">
      <c r="B383" s="11"/>
      <c r="C383" s="11"/>
      <c r="L383" s="11"/>
      <c r="M383" s="11"/>
      <c r="V383" s="11"/>
      <c r="W383" s="11"/>
    </row>
    <row r="384">
      <c r="B384" s="11"/>
      <c r="C384" s="11"/>
      <c r="L384" s="11"/>
      <c r="M384" s="11"/>
      <c r="V384" s="11"/>
      <c r="W384" s="11"/>
    </row>
    <row r="385">
      <c r="B385" s="11"/>
      <c r="C385" s="11"/>
      <c r="L385" s="11"/>
      <c r="M385" s="11"/>
      <c r="V385" s="11"/>
      <c r="W385" s="11"/>
    </row>
    <row r="386">
      <c r="B386" s="11"/>
      <c r="C386" s="11"/>
      <c r="L386" s="11"/>
      <c r="M386" s="11"/>
      <c r="V386" s="11"/>
      <c r="W386" s="11"/>
    </row>
    <row r="387">
      <c r="B387" s="11"/>
      <c r="C387" s="11"/>
      <c r="L387" s="11"/>
      <c r="M387" s="11"/>
      <c r="V387" s="11"/>
      <c r="W387" s="11"/>
    </row>
    <row r="388">
      <c r="B388" s="11"/>
      <c r="C388" s="11"/>
      <c r="L388" s="11"/>
      <c r="M388" s="11"/>
      <c r="V388" s="11"/>
      <c r="W388" s="11"/>
    </row>
    <row r="389">
      <c r="B389" s="11"/>
      <c r="C389" s="11"/>
      <c r="L389" s="11"/>
      <c r="M389" s="11"/>
      <c r="V389" s="11"/>
      <c r="W389" s="11"/>
    </row>
    <row r="390">
      <c r="B390" s="11"/>
      <c r="C390" s="11"/>
      <c r="L390" s="11"/>
      <c r="M390" s="11"/>
      <c r="V390" s="11"/>
      <c r="W390" s="11"/>
    </row>
    <row r="391">
      <c r="B391" s="11"/>
      <c r="C391" s="11"/>
      <c r="L391" s="11"/>
      <c r="M391" s="11"/>
      <c r="V391" s="11"/>
      <c r="W391" s="11"/>
    </row>
    <row r="392">
      <c r="B392" s="11"/>
      <c r="C392" s="11"/>
      <c r="L392" s="11"/>
      <c r="M392" s="11"/>
      <c r="V392" s="11"/>
      <c r="W392" s="11"/>
    </row>
    <row r="393">
      <c r="B393" s="11"/>
      <c r="C393" s="11"/>
      <c r="L393" s="11"/>
      <c r="M393" s="11"/>
      <c r="V393" s="11"/>
      <c r="W393" s="11"/>
    </row>
    <row r="394">
      <c r="B394" s="11"/>
      <c r="C394" s="11"/>
      <c r="L394" s="11"/>
      <c r="M394" s="11"/>
      <c r="V394" s="11"/>
      <c r="W394" s="11"/>
    </row>
    <row r="395">
      <c r="B395" s="11"/>
      <c r="C395" s="11"/>
      <c r="L395" s="11"/>
      <c r="M395" s="11"/>
      <c r="V395" s="11"/>
      <c r="W395" s="11"/>
    </row>
    <row r="396">
      <c r="B396" s="11"/>
      <c r="C396" s="11"/>
      <c r="L396" s="11"/>
      <c r="M396" s="11"/>
      <c r="V396" s="11"/>
      <c r="W396" s="11"/>
    </row>
    <row r="397">
      <c r="B397" s="11"/>
      <c r="C397" s="11"/>
      <c r="L397" s="11"/>
      <c r="M397" s="11"/>
      <c r="V397" s="11"/>
      <c r="W397" s="11"/>
    </row>
    <row r="398">
      <c r="B398" s="11"/>
      <c r="C398" s="11"/>
      <c r="L398" s="11"/>
      <c r="M398" s="11"/>
      <c r="V398" s="11"/>
      <c r="W398" s="11"/>
    </row>
    <row r="399">
      <c r="B399" s="11"/>
      <c r="C399" s="11"/>
      <c r="L399" s="11"/>
      <c r="M399" s="11"/>
      <c r="V399" s="11"/>
      <c r="W399" s="11"/>
    </row>
    <row r="400">
      <c r="B400" s="11"/>
      <c r="C400" s="11"/>
      <c r="L400" s="11"/>
      <c r="M400" s="11"/>
      <c r="V400" s="11"/>
      <c r="W400" s="11"/>
    </row>
    <row r="401">
      <c r="B401" s="11"/>
      <c r="C401" s="11"/>
      <c r="L401" s="11"/>
      <c r="M401" s="11"/>
      <c r="V401" s="11"/>
      <c r="W401" s="11"/>
    </row>
    <row r="402">
      <c r="B402" s="11"/>
      <c r="C402" s="11"/>
      <c r="L402" s="11"/>
      <c r="M402" s="11"/>
      <c r="V402" s="11"/>
      <c r="W402" s="11"/>
    </row>
    <row r="403">
      <c r="B403" s="11"/>
      <c r="C403" s="11"/>
      <c r="L403" s="11"/>
      <c r="M403" s="11"/>
      <c r="V403" s="11"/>
      <c r="W403" s="11"/>
    </row>
    <row r="404">
      <c r="B404" s="11"/>
      <c r="C404" s="11"/>
      <c r="L404" s="11"/>
      <c r="M404" s="11"/>
      <c r="V404" s="11"/>
      <c r="W404" s="11"/>
    </row>
    <row r="405">
      <c r="B405" s="11"/>
      <c r="C405" s="11"/>
      <c r="L405" s="11"/>
      <c r="M405" s="11"/>
      <c r="V405" s="11"/>
      <c r="W405" s="11"/>
    </row>
    <row r="406">
      <c r="B406" s="11"/>
      <c r="C406" s="11"/>
      <c r="L406" s="11"/>
      <c r="M406" s="11"/>
      <c r="V406" s="11"/>
      <c r="W406" s="11"/>
    </row>
    <row r="407">
      <c r="B407" s="11"/>
      <c r="C407" s="11"/>
      <c r="L407" s="11"/>
      <c r="M407" s="11"/>
      <c r="V407" s="11"/>
      <c r="W407" s="11"/>
    </row>
    <row r="408">
      <c r="B408" s="11"/>
      <c r="C408" s="11"/>
      <c r="L408" s="11"/>
      <c r="M408" s="11"/>
      <c r="V408" s="11"/>
      <c r="W408" s="11"/>
    </row>
    <row r="409">
      <c r="B409" s="11"/>
      <c r="C409" s="11"/>
      <c r="L409" s="11"/>
      <c r="M409" s="11"/>
      <c r="V409" s="11"/>
      <c r="W409" s="11"/>
    </row>
    <row r="410">
      <c r="B410" s="11"/>
      <c r="C410" s="11"/>
      <c r="L410" s="11"/>
      <c r="M410" s="11"/>
      <c r="V410" s="11"/>
      <c r="W410" s="11"/>
    </row>
    <row r="411">
      <c r="B411" s="11"/>
      <c r="C411" s="11"/>
      <c r="L411" s="11"/>
      <c r="M411" s="11"/>
      <c r="V411" s="11"/>
      <c r="W411" s="11"/>
    </row>
    <row r="412">
      <c r="B412" s="11"/>
      <c r="C412" s="11"/>
      <c r="L412" s="11"/>
      <c r="M412" s="11"/>
      <c r="V412" s="11"/>
      <c r="W412" s="11"/>
    </row>
    <row r="413">
      <c r="B413" s="11"/>
      <c r="C413" s="11"/>
      <c r="L413" s="11"/>
      <c r="M413" s="11"/>
      <c r="V413" s="11"/>
      <c r="W413" s="11"/>
    </row>
    <row r="414">
      <c r="B414" s="11"/>
      <c r="C414" s="11"/>
      <c r="L414" s="11"/>
      <c r="M414" s="11"/>
      <c r="V414" s="11"/>
      <c r="W414" s="11"/>
    </row>
    <row r="415">
      <c r="B415" s="11"/>
      <c r="C415" s="11"/>
      <c r="L415" s="11"/>
      <c r="M415" s="11"/>
      <c r="V415" s="11"/>
      <c r="W415" s="11"/>
    </row>
    <row r="416">
      <c r="B416" s="11"/>
      <c r="C416" s="11"/>
      <c r="L416" s="11"/>
      <c r="M416" s="11"/>
      <c r="V416" s="11"/>
      <c r="W416" s="11"/>
    </row>
    <row r="417">
      <c r="B417" s="11"/>
      <c r="C417" s="11"/>
      <c r="L417" s="11"/>
      <c r="M417" s="11"/>
      <c r="V417" s="11"/>
      <c r="W417" s="11"/>
    </row>
    <row r="418">
      <c r="B418" s="11"/>
      <c r="C418" s="11"/>
      <c r="L418" s="11"/>
      <c r="M418" s="11"/>
      <c r="V418" s="11"/>
      <c r="W418" s="11"/>
    </row>
    <row r="419">
      <c r="B419" s="11"/>
      <c r="C419" s="11"/>
      <c r="L419" s="11"/>
      <c r="M419" s="11"/>
      <c r="V419" s="11"/>
      <c r="W419" s="11"/>
    </row>
    <row r="420">
      <c r="B420" s="11"/>
      <c r="C420" s="11"/>
      <c r="L420" s="11"/>
      <c r="M420" s="11"/>
      <c r="V420" s="11"/>
      <c r="W420" s="11"/>
    </row>
    <row r="421">
      <c r="B421" s="11"/>
      <c r="C421" s="11"/>
      <c r="L421" s="11"/>
      <c r="M421" s="11"/>
      <c r="V421" s="11"/>
      <c r="W421" s="11"/>
    </row>
    <row r="422">
      <c r="B422" s="11"/>
      <c r="C422" s="11"/>
      <c r="L422" s="11"/>
      <c r="M422" s="11"/>
      <c r="V422" s="11"/>
      <c r="W422" s="11"/>
    </row>
    <row r="423">
      <c r="B423" s="11"/>
      <c r="C423" s="11"/>
      <c r="L423" s="11"/>
      <c r="M423" s="11"/>
      <c r="V423" s="11"/>
      <c r="W423" s="11"/>
    </row>
    <row r="424">
      <c r="B424" s="11"/>
      <c r="C424" s="11"/>
      <c r="L424" s="11"/>
      <c r="M424" s="11"/>
      <c r="V424" s="11"/>
      <c r="W424" s="11"/>
    </row>
    <row r="425">
      <c r="B425" s="11"/>
      <c r="C425" s="11"/>
      <c r="L425" s="11"/>
      <c r="M425" s="11"/>
      <c r="V425" s="11"/>
      <c r="W425" s="11"/>
    </row>
    <row r="426">
      <c r="B426" s="11"/>
      <c r="C426" s="11"/>
      <c r="L426" s="11"/>
      <c r="M426" s="11"/>
      <c r="V426" s="11"/>
      <c r="W426" s="11"/>
    </row>
    <row r="427">
      <c r="B427" s="11"/>
      <c r="C427" s="11"/>
      <c r="L427" s="11"/>
      <c r="M427" s="11"/>
      <c r="V427" s="11"/>
      <c r="W427" s="11"/>
    </row>
    <row r="428">
      <c r="B428" s="11"/>
      <c r="C428" s="11"/>
      <c r="L428" s="11"/>
      <c r="M428" s="11"/>
      <c r="V428" s="11"/>
      <c r="W428" s="11"/>
    </row>
    <row r="429">
      <c r="B429" s="11"/>
      <c r="C429" s="11"/>
      <c r="L429" s="11"/>
      <c r="M429" s="11"/>
      <c r="V429" s="11"/>
      <c r="W429" s="11"/>
    </row>
    <row r="430">
      <c r="B430" s="11"/>
      <c r="C430" s="11"/>
      <c r="L430" s="11"/>
      <c r="M430" s="11"/>
      <c r="V430" s="11"/>
      <c r="W430" s="11"/>
    </row>
    <row r="431">
      <c r="B431" s="11"/>
      <c r="C431" s="11"/>
      <c r="L431" s="11"/>
      <c r="M431" s="11"/>
      <c r="V431" s="11"/>
      <c r="W431" s="11"/>
    </row>
    <row r="432">
      <c r="B432" s="11"/>
      <c r="C432" s="11"/>
      <c r="L432" s="11"/>
      <c r="M432" s="11"/>
      <c r="V432" s="11"/>
      <c r="W432" s="11"/>
    </row>
    <row r="433">
      <c r="B433" s="11"/>
      <c r="C433" s="11"/>
      <c r="L433" s="11"/>
      <c r="M433" s="11"/>
      <c r="V433" s="11"/>
      <c r="W433" s="11"/>
    </row>
    <row r="434">
      <c r="B434" s="11"/>
      <c r="C434" s="11"/>
      <c r="L434" s="11"/>
      <c r="M434" s="11"/>
      <c r="V434" s="11"/>
      <c r="W434" s="11"/>
    </row>
    <row r="435">
      <c r="B435" s="11"/>
      <c r="C435" s="11"/>
      <c r="L435" s="11"/>
      <c r="M435" s="11"/>
      <c r="V435" s="11"/>
      <c r="W435" s="11"/>
    </row>
    <row r="436">
      <c r="B436" s="11"/>
      <c r="C436" s="11"/>
      <c r="L436" s="11"/>
      <c r="M436" s="11"/>
      <c r="V436" s="11"/>
      <c r="W436" s="11"/>
    </row>
    <row r="437">
      <c r="B437" s="11"/>
      <c r="C437" s="11"/>
      <c r="L437" s="11"/>
      <c r="M437" s="11"/>
      <c r="V437" s="11"/>
      <c r="W437" s="11"/>
    </row>
    <row r="438">
      <c r="B438" s="11"/>
      <c r="C438" s="11"/>
      <c r="L438" s="11"/>
      <c r="M438" s="11"/>
      <c r="V438" s="11"/>
      <c r="W438" s="11"/>
    </row>
    <row r="439">
      <c r="B439" s="11"/>
      <c r="C439" s="11"/>
      <c r="L439" s="11"/>
      <c r="M439" s="11"/>
      <c r="V439" s="11"/>
      <c r="W439" s="11"/>
    </row>
    <row r="440">
      <c r="B440" s="11"/>
      <c r="C440" s="11"/>
      <c r="L440" s="11"/>
      <c r="M440" s="11"/>
      <c r="V440" s="11"/>
      <c r="W440" s="11"/>
    </row>
    <row r="441">
      <c r="B441" s="11"/>
      <c r="C441" s="11"/>
      <c r="L441" s="11"/>
      <c r="M441" s="11"/>
      <c r="V441" s="11"/>
      <c r="W441" s="11"/>
    </row>
    <row r="442">
      <c r="B442" s="11"/>
      <c r="C442" s="11"/>
      <c r="L442" s="11"/>
      <c r="M442" s="11"/>
      <c r="V442" s="11"/>
      <c r="W442" s="11"/>
    </row>
    <row r="443">
      <c r="B443" s="11"/>
      <c r="C443" s="11"/>
      <c r="L443" s="11"/>
      <c r="M443" s="11"/>
      <c r="V443" s="11"/>
      <c r="W443" s="11"/>
    </row>
    <row r="444">
      <c r="B444" s="11"/>
      <c r="C444" s="11"/>
      <c r="L444" s="11"/>
      <c r="M444" s="11"/>
      <c r="V444" s="11"/>
      <c r="W444" s="11"/>
    </row>
    <row r="445">
      <c r="B445" s="11"/>
      <c r="C445" s="11"/>
      <c r="L445" s="11"/>
      <c r="M445" s="11"/>
      <c r="V445" s="11"/>
      <c r="W445" s="11"/>
    </row>
    <row r="446">
      <c r="B446" s="11"/>
      <c r="C446" s="11"/>
      <c r="L446" s="11"/>
      <c r="M446" s="11"/>
      <c r="V446" s="11"/>
      <c r="W446" s="11"/>
    </row>
    <row r="447">
      <c r="B447" s="11"/>
      <c r="C447" s="11"/>
      <c r="L447" s="11"/>
      <c r="M447" s="11"/>
      <c r="V447" s="11"/>
      <c r="W447" s="11"/>
    </row>
    <row r="448">
      <c r="B448" s="11"/>
      <c r="C448" s="11"/>
      <c r="L448" s="11"/>
      <c r="M448" s="11"/>
      <c r="V448" s="11"/>
      <c r="W448" s="11"/>
    </row>
    <row r="449">
      <c r="B449" s="11"/>
      <c r="C449" s="11"/>
      <c r="L449" s="11"/>
      <c r="M449" s="11"/>
      <c r="V449" s="11"/>
      <c r="W449" s="11"/>
    </row>
    <row r="450">
      <c r="B450" s="11"/>
      <c r="C450" s="11"/>
      <c r="L450" s="11"/>
      <c r="M450" s="11"/>
      <c r="V450" s="11"/>
      <c r="W450" s="11"/>
    </row>
    <row r="451">
      <c r="B451" s="11"/>
      <c r="C451" s="11"/>
      <c r="L451" s="11"/>
      <c r="M451" s="11"/>
      <c r="V451" s="11"/>
      <c r="W451" s="11"/>
    </row>
    <row r="452">
      <c r="B452" s="11"/>
      <c r="C452" s="11"/>
      <c r="L452" s="11"/>
      <c r="M452" s="11"/>
      <c r="V452" s="11"/>
      <c r="W452" s="11"/>
    </row>
    <row r="453">
      <c r="B453" s="11"/>
      <c r="C453" s="11"/>
      <c r="L453" s="11"/>
      <c r="M453" s="11"/>
      <c r="V453" s="11"/>
      <c r="W453" s="11"/>
    </row>
    <row r="454">
      <c r="B454" s="11"/>
      <c r="C454" s="11"/>
      <c r="L454" s="11"/>
      <c r="M454" s="11"/>
      <c r="V454" s="11"/>
      <c r="W454" s="11"/>
    </row>
    <row r="455">
      <c r="B455" s="11"/>
      <c r="C455" s="11"/>
      <c r="L455" s="11"/>
      <c r="M455" s="11"/>
      <c r="V455" s="11"/>
      <c r="W455" s="11"/>
    </row>
    <row r="456">
      <c r="B456" s="11"/>
      <c r="C456" s="11"/>
      <c r="L456" s="11"/>
      <c r="M456" s="11"/>
      <c r="V456" s="11"/>
      <c r="W456" s="11"/>
    </row>
    <row r="457">
      <c r="B457" s="11"/>
      <c r="C457" s="11"/>
      <c r="L457" s="11"/>
      <c r="M457" s="11"/>
      <c r="V457" s="11"/>
      <c r="W457" s="11"/>
    </row>
    <row r="458">
      <c r="B458" s="11"/>
      <c r="C458" s="11"/>
      <c r="L458" s="11"/>
      <c r="M458" s="11"/>
      <c r="V458" s="11"/>
      <c r="W458" s="11"/>
    </row>
    <row r="459">
      <c r="B459" s="11"/>
      <c r="C459" s="11"/>
      <c r="L459" s="11"/>
      <c r="M459" s="11"/>
      <c r="V459" s="11"/>
      <c r="W459" s="11"/>
    </row>
    <row r="460">
      <c r="B460" s="11"/>
      <c r="C460" s="11"/>
      <c r="L460" s="11"/>
      <c r="M460" s="11"/>
      <c r="V460" s="11"/>
      <c r="W460" s="11"/>
    </row>
    <row r="461">
      <c r="B461" s="11"/>
      <c r="C461" s="11"/>
      <c r="L461" s="11"/>
      <c r="M461" s="11"/>
      <c r="V461" s="11"/>
      <c r="W461" s="11"/>
    </row>
    <row r="462">
      <c r="B462" s="11"/>
      <c r="C462" s="11"/>
      <c r="L462" s="11"/>
      <c r="M462" s="11"/>
      <c r="V462" s="11"/>
      <c r="W462" s="11"/>
    </row>
    <row r="463">
      <c r="B463" s="11"/>
      <c r="C463" s="11"/>
      <c r="L463" s="11"/>
      <c r="M463" s="11"/>
      <c r="V463" s="11"/>
      <c r="W463" s="11"/>
    </row>
    <row r="464">
      <c r="B464" s="11"/>
      <c r="C464" s="11"/>
      <c r="L464" s="11"/>
      <c r="M464" s="11"/>
      <c r="V464" s="11"/>
      <c r="W464" s="11"/>
    </row>
    <row r="465">
      <c r="B465" s="11"/>
      <c r="C465" s="11"/>
      <c r="L465" s="11"/>
      <c r="M465" s="11"/>
      <c r="V465" s="11"/>
      <c r="W465" s="11"/>
    </row>
    <row r="466">
      <c r="B466" s="11"/>
      <c r="C466" s="11"/>
      <c r="L466" s="11"/>
      <c r="M466" s="11"/>
      <c r="V466" s="11"/>
      <c r="W466" s="11"/>
    </row>
    <row r="467">
      <c r="B467" s="11"/>
      <c r="C467" s="11"/>
      <c r="L467" s="11"/>
      <c r="M467" s="11"/>
      <c r="V467" s="11"/>
      <c r="W467" s="11"/>
    </row>
    <row r="468">
      <c r="B468" s="11"/>
      <c r="C468" s="11"/>
      <c r="L468" s="11"/>
      <c r="M468" s="11"/>
      <c r="V468" s="11"/>
      <c r="W468" s="11"/>
    </row>
    <row r="469">
      <c r="B469" s="11"/>
      <c r="C469" s="11"/>
      <c r="L469" s="11"/>
      <c r="M469" s="11"/>
      <c r="V469" s="11"/>
      <c r="W469" s="11"/>
    </row>
    <row r="470">
      <c r="B470" s="11"/>
      <c r="C470" s="11"/>
      <c r="L470" s="11"/>
      <c r="M470" s="11"/>
      <c r="V470" s="11"/>
      <c r="W470" s="11"/>
    </row>
    <row r="471">
      <c r="B471" s="11"/>
      <c r="C471" s="11"/>
      <c r="L471" s="11"/>
      <c r="M471" s="11"/>
      <c r="V471" s="11"/>
      <c r="W471" s="11"/>
    </row>
    <row r="472">
      <c r="B472" s="11"/>
      <c r="C472" s="11"/>
      <c r="L472" s="11"/>
      <c r="M472" s="11"/>
      <c r="V472" s="11"/>
      <c r="W472" s="11"/>
    </row>
    <row r="473">
      <c r="B473" s="11"/>
      <c r="C473" s="11"/>
      <c r="L473" s="11"/>
      <c r="M473" s="11"/>
      <c r="V473" s="11"/>
      <c r="W473" s="11"/>
    </row>
    <row r="474">
      <c r="B474" s="11"/>
      <c r="C474" s="11"/>
      <c r="L474" s="11"/>
      <c r="M474" s="11"/>
      <c r="V474" s="11"/>
      <c r="W474" s="11"/>
    </row>
    <row r="475">
      <c r="B475" s="11"/>
      <c r="C475" s="11"/>
      <c r="L475" s="11"/>
      <c r="M475" s="11"/>
      <c r="V475" s="11"/>
      <c r="W475" s="11"/>
    </row>
    <row r="476">
      <c r="B476" s="11"/>
      <c r="C476" s="11"/>
      <c r="L476" s="11"/>
      <c r="M476" s="11"/>
      <c r="V476" s="11"/>
      <c r="W476" s="11"/>
    </row>
    <row r="477">
      <c r="B477" s="11"/>
      <c r="C477" s="11"/>
      <c r="L477" s="11"/>
      <c r="M477" s="11"/>
      <c r="V477" s="11"/>
      <c r="W477" s="11"/>
    </row>
    <row r="478">
      <c r="B478" s="11"/>
      <c r="C478" s="11"/>
      <c r="L478" s="11"/>
      <c r="M478" s="11"/>
      <c r="V478" s="11"/>
      <c r="W478" s="11"/>
    </row>
    <row r="479">
      <c r="B479" s="11"/>
      <c r="C479" s="11"/>
      <c r="L479" s="11"/>
      <c r="M479" s="11"/>
      <c r="V479" s="11"/>
      <c r="W479" s="11"/>
    </row>
    <row r="480">
      <c r="B480" s="11"/>
      <c r="C480" s="11"/>
      <c r="L480" s="11"/>
      <c r="M480" s="11"/>
      <c r="V480" s="11"/>
      <c r="W480" s="11"/>
    </row>
    <row r="481">
      <c r="B481" s="11"/>
      <c r="C481" s="11"/>
      <c r="L481" s="11"/>
      <c r="M481" s="11"/>
      <c r="V481" s="11"/>
      <c r="W481" s="11"/>
    </row>
    <row r="482">
      <c r="B482" s="11"/>
      <c r="C482" s="11"/>
      <c r="L482" s="11"/>
      <c r="M482" s="11"/>
      <c r="V482" s="11"/>
      <c r="W482" s="11"/>
    </row>
    <row r="483">
      <c r="B483" s="11"/>
      <c r="C483" s="11"/>
      <c r="L483" s="11"/>
      <c r="M483" s="11"/>
      <c r="V483" s="11"/>
      <c r="W483" s="11"/>
    </row>
    <row r="484">
      <c r="B484" s="11"/>
      <c r="C484" s="11"/>
      <c r="L484" s="11"/>
      <c r="M484" s="11"/>
      <c r="V484" s="11"/>
      <c r="W484" s="11"/>
    </row>
    <row r="485">
      <c r="B485" s="11"/>
      <c r="C485" s="11"/>
      <c r="L485" s="11"/>
      <c r="M485" s="11"/>
      <c r="V485" s="11"/>
      <c r="W485" s="11"/>
    </row>
    <row r="486">
      <c r="B486" s="11"/>
      <c r="C486" s="11"/>
      <c r="L486" s="11"/>
      <c r="M486" s="11"/>
      <c r="V486" s="11"/>
      <c r="W486" s="11"/>
    </row>
    <row r="487">
      <c r="B487" s="11"/>
      <c r="C487" s="11"/>
      <c r="L487" s="11"/>
      <c r="M487" s="11"/>
      <c r="V487" s="11"/>
      <c r="W487" s="11"/>
    </row>
    <row r="488">
      <c r="B488" s="11"/>
      <c r="C488" s="11"/>
      <c r="L488" s="11"/>
      <c r="M488" s="11"/>
      <c r="V488" s="11"/>
      <c r="W488" s="11"/>
    </row>
    <row r="489">
      <c r="B489" s="11"/>
      <c r="C489" s="11"/>
      <c r="L489" s="11"/>
      <c r="M489" s="11"/>
      <c r="V489" s="11"/>
      <c r="W489" s="11"/>
    </row>
    <row r="490">
      <c r="B490" s="11"/>
      <c r="C490" s="11"/>
      <c r="L490" s="11"/>
      <c r="M490" s="11"/>
      <c r="V490" s="11"/>
      <c r="W490" s="11"/>
    </row>
    <row r="491">
      <c r="B491" s="11"/>
      <c r="C491" s="11"/>
      <c r="L491" s="11"/>
      <c r="M491" s="11"/>
      <c r="V491" s="11"/>
      <c r="W491" s="11"/>
    </row>
    <row r="492">
      <c r="B492" s="11"/>
      <c r="C492" s="11"/>
      <c r="L492" s="11"/>
      <c r="M492" s="11"/>
      <c r="V492" s="11"/>
      <c r="W492" s="11"/>
    </row>
    <row r="493">
      <c r="B493" s="11"/>
      <c r="C493" s="11"/>
      <c r="L493" s="11"/>
      <c r="M493" s="11"/>
      <c r="V493" s="11"/>
      <c r="W493" s="11"/>
    </row>
    <row r="494">
      <c r="B494" s="11"/>
      <c r="C494" s="11"/>
      <c r="L494" s="11"/>
      <c r="M494" s="11"/>
      <c r="V494" s="11"/>
      <c r="W494" s="11"/>
    </row>
    <row r="495">
      <c r="B495" s="11"/>
      <c r="C495" s="11"/>
      <c r="L495" s="11"/>
      <c r="M495" s="11"/>
      <c r="V495" s="11"/>
      <c r="W495" s="11"/>
    </row>
    <row r="496">
      <c r="B496" s="11"/>
      <c r="C496" s="11"/>
      <c r="L496" s="11"/>
      <c r="M496" s="11"/>
      <c r="V496" s="11"/>
      <c r="W496" s="11"/>
    </row>
    <row r="497">
      <c r="B497" s="11"/>
      <c r="C497" s="11"/>
      <c r="L497" s="11"/>
      <c r="M497" s="11"/>
      <c r="V497" s="11"/>
      <c r="W497" s="11"/>
    </row>
    <row r="498">
      <c r="B498" s="11"/>
      <c r="C498" s="11"/>
      <c r="L498" s="11"/>
      <c r="M498" s="11"/>
      <c r="V498" s="11"/>
      <c r="W498" s="11"/>
    </row>
    <row r="499">
      <c r="B499" s="11"/>
      <c r="C499" s="11"/>
      <c r="L499" s="11"/>
      <c r="M499" s="11"/>
      <c r="V499" s="11"/>
      <c r="W499" s="11"/>
    </row>
    <row r="500">
      <c r="B500" s="11"/>
      <c r="C500" s="11"/>
      <c r="L500" s="11"/>
      <c r="M500" s="11"/>
      <c r="V500" s="11"/>
      <c r="W500" s="11"/>
    </row>
    <row r="501">
      <c r="B501" s="11"/>
      <c r="C501" s="11"/>
      <c r="L501" s="11"/>
      <c r="M501" s="11"/>
      <c r="V501" s="11"/>
      <c r="W501" s="11"/>
    </row>
    <row r="502">
      <c r="B502" s="11"/>
      <c r="C502" s="11"/>
      <c r="L502" s="11"/>
      <c r="M502" s="11"/>
      <c r="V502" s="11"/>
      <c r="W502" s="11"/>
    </row>
    <row r="503">
      <c r="B503" s="11"/>
      <c r="C503" s="11"/>
      <c r="L503" s="11"/>
      <c r="M503" s="11"/>
      <c r="V503" s="11"/>
      <c r="W503" s="11"/>
    </row>
    <row r="504">
      <c r="B504" s="11"/>
      <c r="C504" s="11"/>
      <c r="L504" s="11"/>
      <c r="M504" s="11"/>
      <c r="V504" s="11"/>
      <c r="W504" s="11"/>
    </row>
    <row r="505">
      <c r="B505" s="11"/>
      <c r="C505" s="11"/>
      <c r="L505" s="11"/>
      <c r="M505" s="11"/>
      <c r="V505" s="11"/>
      <c r="W505" s="11"/>
    </row>
    <row r="506">
      <c r="B506" s="11"/>
      <c r="C506" s="11"/>
      <c r="L506" s="11"/>
      <c r="M506" s="11"/>
      <c r="V506" s="11"/>
      <c r="W506" s="11"/>
    </row>
    <row r="507">
      <c r="B507" s="11"/>
      <c r="C507" s="11"/>
      <c r="L507" s="11"/>
      <c r="M507" s="11"/>
      <c r="V507" s="11"/>
      <c r="W507" s="11"/>
    </row>
    <row r="508">
      <c r="B508" s="11"/>
      <c r="C508" s="11"/>
      <c r="L508" s="11"/>
      <c r="M508" s="11"/>
      <c r="V508" s="11"/>
      <c r="W508" s="11"/>
    </row>
    <row r="509">
      <c r="B509" s="11"/>
      <c r="C509" s="11"/>
      <c r="L509" s="11"/>
      <c r="M509" s="11"/>
      <c r="V509" s="11"/>
      <c r="W509" s="11"/>
    </row>
    <row r="510">
      <c r="B510" s="11"/>
      <c r="C510" s="11"/>
      <c r="L510" s="11"/>
      <c r="M510" s="11"/>
      <c r="V510" s="11"/>
      <c r="W510" s="11"/>
    </row>
    <row r="511">
      <c r="B511" s="11"/>
      <c r="C511" s="11"/>
      <c r="L511" s="11"/>
      <c r="M511" s="11"/>
      <c r="V511" s="11"/>
      <c r="W511" s="11"/>
    </row>
    <row r="512">
      <c r="B512" s="11"/>
      <c r="C512" s="11"/>
      <c r="L512" s="11"/>
      <c r="M512" s="11"/>
      <c r="V512" s="11"/>
      <c r="W512" s="11"/>
    </row>
    <row r="513">
      <c r="B513" s="11"/>
      <c r="C513" s="11"/>
      <c r="L513" s="11"/>
      <c r="M513" s="11"/>
      <c r="V513" s="11"/>
      <c r="W513" s="11"/>
    </row>
    <row r="514">
      <c r="B514" s="11"/>
      <c r="C514" s="11"/>
      <c r="L514" s="11"/>
      <c r="M514" s="11"/>
      <c r="V514" s="11"/>
      <c r="W514" s="11"/>
    </row>
    <row r="515">
      <c r="B515" s="11"/>
      <c r="C515" s="11"/>
      <c r="L515" s="11"/>
      <c r="M515" s="11"/>
      <c r="V515" s="11"/>
      <c r="W515" s="11"/>
    </row>
    <row r="516">
      <c r="B516" s="11"/>
      <c r="C516" s="11"/>
      <c r="L516" s="11"/>
      <c r="M516" s="11"/>
      <c r="V516" s="11"/>
      <c r="W516" s="11"/>
    </row>
    <row r="517">
      <c r="B517" s="11"/>
      <c r="C517" s="11"/>
      <c r="L517" s="11"/>
      <c r="M517" s="11"/>
      <c r="V517" s="11"/>
      <c r="W517" s="11"/>
    </row>
    <row r="518">
      <c r="B518" s="11"/>
      <c r="C518" s="11"/>
      <c r="L518" s="11"/>
      <c r="M518" s="11"/>
      <c r="V518" s="11"/>
      <c r="W518" s="11"/>
    </row>
    <row r="519">
      <c r="B519" s="11"/>
      <c r="C519" s="11"/>
      <c r="L519" s="11"/>
      <c r="M519" s="11"/>
      <c r="V519" s="11"/>
      <c r="W519" s="11"/>
    </row>
    <row r="520">
      <c r="B520" s="11"/>
      <c r="C520" s="11"/>
      <c r="L520" s="11"/>
      <c r="M520" s="11"/>
      <c r="V520" s="11"/>
      <c r="W520" s="11"/>
    </row>
    <row r="521">
      <c r="B521" s="11"/>
      <c r="C521" s="11"/>
      <c r="L521" s="11"/>
      <c r="M521" s="11"/>
      <c r="V521" s="11"/>
      <c r="W521" s="11"/>
    </row>
    <row r="522">
      <c r="B522" s="11"/>
      <c r="C522" s="11"/>
      <c r="L522" s="11"/>
      <c r="M522" s="11"/>
      <c r="V522" s="11"/>
      <c r="W522" s="11"/>
    </row>
    <row r="523">
      <c r="B523" s="11"/>
      <c r="C523" s="11"/>
      <c r="L523" s="11"/>
      <c r="M523" s="11"/>
      <c r="V523" s="11"/>
      <c r="W523" s="11"/>
    </row>
    <row r="524">
      <c r="B524" s="11"/>
      <c r="C524" s="11"/>
      <c r="L524" s="11"/>
      <c r="M524" s="11"/>
      <c r="V524" s="11"/>
      <c r="W524" s="11"/>
    </row>
    <row r="525">
      <c r="B525" s="11"/>
      <c r="C525" s="11"/>
      <c r="L525" s="11"/>
      <c r="M525" s="11"/>
      <c r="V525" s="11"/>
      <c r="W525" s="11"/>
    </row>
    <row r="526">
      <c r="B526" s="11"/>
      <c r="C526" s="11"/>
      <c r="L526" s="11"/>
      <c r="M526" s="11"/>
      <c r="V526" s="11"/>
      <c r="W526" s="11"/>
    </row>
    <row r="527">
      <c r="B527" s="11"/>
      <c r="C527" s="11"/>
      <c r="L527" s="11"/>
      <c r="M527" s="11"/>
      <c r="V527" s="11"/>
      <c r="W527" s="11"/>
    </row>
    <row r="528">
      <c r="B528" s="11"/>
      <c r="C528" s="11"/>
      <c r="L528" s="11"/>
      <c r="M528" s="11"/>
      <c r="V528" s="11"/>
      <c r="W528" s="11"/>
    </row>
    <row r="529">
      <c r="B529" s="11"/>
      <c r="C529" s="11"/>
      <c r="L529" s="11"/>
      <c r="M529" s="11"/>
      <c r="V529" s="11"/>
      <c r="W529" s="11"/>
    </row>
    <row r="530">
      <c r="B530" s="11"/>
      <c r="C530" s="11"/>
      <c r="L530" s="11"/>
      <c r="M530" s="11"/>
      <c r="V530" s="11"/>
      <c r="W530" s="11"/>
    </row>
    <row r="531">
      <c r="B531" s="11"/>
      <c r="C531" s="11"/>
      <c r="L531" s="11"/>
      <c r="M531" s="11"/>
      <c r="V531" s="11"/>
      <c r="W531" s="11"/>
    </row>
    <row r="532">
      <c r="B532" s="11"/>
      <c r="C532" s="11"/>
      <c r="L532" s="11"/>
      <c r="M532" s="11"/>
      <c r="V532" s="11"/>
      <c r="W532" s="11"/>
    </row>
    <row r="533">
      <c r="B533" s="11"/>
      <c r="C533" s="11"/>
      <c r="L533" s="11"/>
      <c r="M533" s="11"/>
      <c r="V533" s="11"/>
      <c r="W533" s="11"/>
    </row>
    <row r="534">
      <c r="B534" s="11"/>
      <c r="C534" s="11"/>
      <c r="L534" s="11"/>
      <c r="M534" s="11"/>
      <c r="V534" s="11"/>
      <c r="W534" s="11"/>
    </row>
    <row r="535">
      <c r="B535" s="11"/>
      <c r="C535" s="11"/>
      <c r="L535" s="11"/>
      <c r="M535" s="11"/>
      <c r="V535" s="11"/>
      <c r="W535" s="11"/>
    </row>
    <row r="536">
      <c r="B536" s="11"/>
      <c r="C536" s="11"/>
      <c r="L536" s="11"/>
      <c r="M536" s="11"/>
      <c r="V536" s="11"/>
      <c r="W536" s="11"/>
    </row>
    <row r="537">
      <c r="B537" s="11"/>
      <c r="C537" s="11"/>
      <c r="L537" s="11"/>
      <c r="M537" s="11"/>
      <c r="V537" s="11"/>
      <c r="W537" s="11"/>
    </row>
    <row r="538">
      <c r="B538" s="11"/>
      <c r="C538" s="11"/>
      <c r="L538" s="11"/>
      <c r="M538" s="11"/>
      <c r="V538" s="11"/>
      <c r="W538" s="11"/>
    </row>
    <row r="539">
      <c r="B539" s="11"/>
      <c r="C539" s="11"/>
      <c r="L539" s="11"/>
      <c r="M539" s="11"/>
      <c r="V539" s="11"/>
      <c r="W539" s="11"/>
    </row>
    <row r="540">
      <c r="B540" s="11"/>
      <c r="C540" s="11"/>
      <c r="L540" s="11"/>
      <c r="M540" s="11"/>
      <c r="V540" s="11"/>
      <c r="W540" s="11"/>
    </row>
    <row r="541">
      <c r="B541" s="11"/>
      <c r="C541" s="11"/>
      <c r="L541" s="11"/>
      <c r="M541" s="11"/>
      <c r="V541" s="11"/>
      <c r="W541" s="11"/>
    </row>
    <row r="542">
      <c r="B542" s="11"/>
      <c r="C542" s="11"/>
      <c r="L542" s="11"/>
      <c r="M542" s="11"/>
      <c r="V542" s="11"/>
      <c r="W542" s="11"/>
    </row>
    <row r="543">
      <c r="B543" s="11"/>
      <c r="C543" s="11"/>
      <c r="L543" s="11"/>
      <c r="M543" s="11"/>
      <c r="V543" s="11"/>
      <c r="W543" s="11"/>
    </row>
    <row r="544">
      <c r="B544" s="11"/>
      <c r="C544" s="11"/>
      <c r="L544" s="11"/>
      <c r="M544" s="11"/>
      <c r="V544" s="11"/>
      <c r="W544" s="11"/>
    </row>
    <row r="545">
      <c r="B545" s="11"/>
      <c r="C545" s="11"/>
      <c r="L545" s="11"/>
      <c r="M545" s="11"/>
      <c r="V545" s="11"/>
      <c r="W545" s="11"/>
    </row>
    <row r="546">
      <c r="B546" s="11"/>
      <c r="C546" s="11"/>
      <c r="L546" s="11"/>
      <c r="M546" s="11"/>
      <c r="V546" s="11"/>
      <c r="W546" s="11"/>
    </row>
    <row r="547">
      <c r="B547" s="11"/>
      <c r="C547" s="11"/>
      <c r="L547" s="11"/>
      <c r="M547" s="11"/>
      <c r="V547" s="11"/>
      <c r="W547" s="11"/>
    </row>
    <row r="548">
      <c r="B548" s="11"/>
      <c r="C548" s="11"/>
      <c r="L548" s="11"/>
      <c r="M548" s="11"/>
      <c r="V548" s="11"/>
      <c r="W548" s="11"/>
    </row>
    <row r="549">
      <c r="B549" s="11"/>
      <c r="C549" s="11"/>
      <c r="L549" s="11"/>
      <c r="M549" s="11"/>
      <c r="V549" s="11"/>
      <c r="W549" s="11"/>
    </row>
    <row r="550">
      <c r="B550" s="11"/>
      <c r="C550" s="11"/>
      <c r="L550" s="11"/>
      <c r="M550" s="11"/>
      <c r="V550" s="11"/>
      <c r="W550" s="11"/>
    </row>
    <row r="551">
      <c r="B551" s="11"/>
      <c r="C551" s="11"/>
      <c r="L551" s="11"/>
      <c r="M551" s="11"/>
      <c r="V551" s="11"/>
      <c r="W551" s="11"/>
    </row>
    <row r="552">
      <c r="B552" s="11"/>
      <c r="C552" s="11"/>
      <c r="L552" s="11"/>
      <c r="M552" s="11"/>
      <c r="V552" s="11"/>
      <c r="W552" s="11"/>
    </row>
    <row r="553">
      <c r="B553" s="11"/>
      <c r="C553" s="11"/>
      <c r="L553" s="11"/>
      <c r="M553" s="11"/>
      <c r="V553" s="11"/>
      <c r="W553" s="11"/>
    </row>
    <row r="554">
      <c r="B554" s="11"/>
      <c r="C554" s="11"/>
      <c r="L554" s="11"/>
      <c r="M554" s="11"/>
      <c r="V554" s="11"/>
      <c r="W554" s="11"/>
    </row>
    <row r="555">
      <c r="B555" s="11"/>
      <c r="C555" s="11"/>
      <c r="L555" s="11"/>
      <c r="M555" s="11"/>
      <c r="V555" s="11"/>
      <c r="W555" s="11"/>
    </row>
    <row r="556">
      <c r="B556" s="11"/>
      <c r="C556" s="11"/>
      <c r="L556" s="11"/>
      <c r="M556" s="11"/>
      <c r="V556" s="11"/>
      <c r="W556" s="11"/>
    </row>
    <row r="557">
      <c r="B557" s="11"/>
      <c r="C557" s="11"/>
      <c r="L557" s="11"/>
      <c r="M557" s="11"/>
      <c r="V557" s="11"/>
      <c r="W557" s="11"/>
    </row>
    <row r="558">
      <c r="B558" s="11"/>
      <c r="C558" s="11"/>
      <c r="L558" s="11"/>
      <c r="M558" s="11"/>
      <c r="V558" s="11"/>
      <c r="W558" s="11"/>
    </row>
    <row r="559">
      <c r="B559" s="11"/>
      <c r="C559" s="11"/>
      <c r="L559" s="11"/>
      <c r="M559" s="11"/>
      <c r="V559" s="11"/>
      <c r="W559" s="11"/>
    </row>
    <row r="560">
      <c r="B560" s="11"/>
      <c r="C560" s="11"/>
      <c r="L560" s="11"/>
      <c r="M560" s="11"/>
      <c r="V560" s="11"/>
      <c r="W560" s="11"/>
    </row>
    <row r="561">
      <c r="B561" s="11"/>
      <c r="C561" s="11"/>
      <c r="L561" s="11"/>
      <c r="M561" s="11"/>
      <c r="V561" s="11"/>
      <c r="W561" s="11"/>
    </row>
    <row r="562">
      <c r="B562" s="11"/>
      <c r="C562" s="11"/>
      <c r="L562" s="11"/>
      <c r="M562" s="11"/>
      <c r="V562" s="11"/>
      <c r="W562" s="11"/>
    </row>
    <row r="563">
      <c r="B563" s="11"/>
      <c r="C563" s="11"/>
      <c r="L563" s="11"/>
      <c r="M563" s="11"/>
      <c r="V563" s="11"/>
      <c r="W563" s="11"/>
    </row>
    <row r="564">
      <c r="B564" s="11"/>
      <c r="C564" s="11"/>
      <c r="L564" s="11"/>
      <c r="M564" s="11"/>
      <c r="V564" s="11"/>
      <c r="W564" s="11"/>
    </row>
    <row r="565">
      <c r="B565" s="11"/>
      <c r="C565" s="11"/>
      <c r="L565" s="11"/>
      <c r="M565" s="11"/>
      <c r="V565" s="11"/>
      <c r="W565" s="11"/>
    </row>
    <row r="566">
      <c r="B566" s="11"/>
      <c r="C566" s="11"/>
      <c r="L566" s="11"/>
      <c r="M566" s="11"/>
      <c r="V566" s="11"/>
      <c r="W566" s="11"/>
    </row>
    <row r="567">
      <c r="B567" s="11"/>
      <c r="C567" s="11"/>
      <c r="L567" s="11"/>
      <c r="M567" s="11"/>
      <c r="V567" s="11"/>
      <c r="W567" s="11"/>
    </row>
    <row r="568">
      <c r="B568" s="11"/>
      <c r="C568" s="11"/>
      <c r="L568" s="11"/>
      <c r="M568" s="11"/>
      <c r="V568" s="11"/>
      <c r="W568" s="11"/>
    </row>
    <row r="569">
      <c r="B569" s="11"/>
      <c r="C569" s="11"/>
      <c r="L569" s="11"/>
      <c r="M569" s="11"/>
      <c r="V569" s="11"/>
      <c r="W569" s="11"/>
    </row>
    <row r="570">
      <c r="B570" s="11"/>
      <c r="C570" s="11"/>
      <c r="L570" s="11"/>
      <c r="M570" s="11"/>
      <c r="V570" s="11"/>
      <c r="W570" s="11"/>
    </row>
    <row r="571">
      <c r="B571" s="11"/>
      <c r="C571" s="11"/>
      <c r="L571" s="11"/>
      <c r="M571" s="11"/>
      <c r="V571" s="11"/>
      <c r="W571" s="11"/>
    </row>
    <row r="572">
      <c r="B572" s="11"/>
      <c r="C572" s="11"/>
      <c r="L572" s="11"/>
      <c r="M572" s="11"/>
      <c r="V572" s="11"/>
      <c r="W572" s="11"/>
    </row>
    <row r="573">
      <c r="B573" s="11"/>
      <c r="C573" s="11"/>
      <c r="L573" s="11"/>
      <c r="M573" s="11"/>
      <c r="V573" s="11"/>
      <c r="W573" s="11"/>
    </row>
    <row r="574">
      <c r="B574" s="11"/>
      <c r="C574" s="11"/>
      <c r="L574" s="11"/>
      <c r="M574" s="11"/>
      <c r="V574" s="11"/>
      <c r="W574" s="11"/>
    </row>
    <row r="575">
      <c r="B575" s="11"/>
      <c r="C575" s="11"/>
      <c r="L575" s="11"/>
      <c r="M575" s="11"/>
      <c r="V575" s="11"/>
      <c r="W575" s="11"/>
    </row>
    <row r="576">
      <c r="B576" s="11"/>
      <c r="C576" s="11"/>
      <c r="L576" s="11"/>
      <c r="M576" s="11"/>
      <c r="V576" s="11"/>
      <c r="W576" s="11"/>
    </row>
    <row r="577">
      <c r="B577" s="11"/>
      <c r="C577" s="11"/>
      <c r="L577" s="11"/>
      <c r="M577" s="11"/>
      <c r="V577" s="11"/>
      <c r="W577" s="11"/>
    </row>
    <row r="578">
      <c r="B578" s="11"/>
      <c r="C578" s="11"/>
      <c r="L578" s="11"/>
      <c r="M578" s="11"/>
      <c r="V578" s="11"/>
      <c r="W578" s="11"/>
    </row>
    <row r="579">
      <c r="B579" s="11"/>
      <c r="C579" s="11"/>
      <c r="L579" s="11"/>
      <c r="M579" s="11"/>
      <c r="V579" s="11"/>
      <c r="W579" s="11"/>
    </row>
    <row r="580">
      <c r="B580" s="11"/>
      <c r="C580" s="11"/>
      <c r="L580" s="11"/>
      <c r="M580" s="11"/>
      <c r="V580" s="11"/>
      <c r="W580" s="11"/>
    </row>
    <row r="581">
      <c r="B581" s="11"/>
      <c r="C581" s="11"/>
      <c r="L581" s="11"/>
      <c r="M581" s="11"/>
      <c r="V581" s="11"/>
      <c r="W581" s="11"/>
    </row>
    <row r="582">
      <c r="B582" s="11"/>
      <c r="C582" s="11"/>
      <c r="L582" s="11"/>
      <c r="M582" s="11"/>
      <c r="V582" s="11"/>
      <c r="W582" s="11"/>
    </row>
    <row r="583">
      <c r="B583" s="11"/>
      <c r="C583" s="11"/>
      <c r="L583" s="11"/>
      <c r="M583" s="11"/>
      <c r="V583" s="11"/>
      <c r="W583" s="11"/>
    </row>
    <row r="584">
      <c r="B584" s="11"/>
      <c r="C584" s="11"/>
      <c r="L584" s="11"/>
      <c r="M584" s="11"/>
      <c r="V584" s="11"/>
      <c r="W584" s="11"/>
    </row>
    <row r="585">
      <c r="B585" s="11"/>
      <c r="C585" s="11"/>
      <c r="L585" s="11"/>
      <c r="M585" s="11"/>
      <c r="V585" s="11"/>
      <c r="W585" s="11"/>
    </row>
    <row r="586">
      <c r="B586" s="11"/>
      <c r="C586" s="11"/>
      <c r="L586" s="11"/>
      <c r="M586" s="11"/>
      <c r="V586" s="11"/>
      <c r="W586" s="11"/>
    </row>
    <row r="587">
      <c r="B587" s="11"/>
      <c r="C587" s="11"/>
      <c r="L587" s="11"/>
      <c r="M587" s="11"/>
      <c r="V587" s="11"/>
      <c r="W587" s="11"/>
    </row>
    <row r="588">
      <c r="B588" s="11"/>
      <c r="C588" s="11"/>
      <c r="L588" s="11"/>
      <c r="M588" s="11"/>
      <c r="V588" s="11"/>
      <c r="W588" s="11"/>
    </row>
    <row r="589">
      <c r="B589" s="11"/>
      <c r="C589" s="11"/>
      <c r="L589" s="11"/>
      <c r="M589" s="11"/>
      <c r="V589" s="11"/>
      <c r="W589" s="11"/>
    </row>
    <row r="590">
      <c r="B590" s="11"/>
      <c r="C590" s="11"/>
      <c r="L590" s="11"/>
      <c r="M590" s="11"/>
      <c r="V590" s="11"/>
      <c r="W590" s="11"/>
    </row>
    <row r="591">
      <c r="B591" s="11"/>
      <c r="C591" s="11"/>
      <c r="L591" s="11"/>
      <c r="M591" s="11"/>
      <c r="V591" s="11"/>
      <c r="W591" s="11"/>
    </row>
    <row r="592">
      <c r="B592" s="11"/>
      <c r="C592" s="11"/>
      <c r="L592" s="11"/>
      <c r="M592" s="11"/>
      <c r="V592" s="11"/>
      <c r="W592" s="11"/>
    </row>
    <row r="593">
      <c r="B593" s="11"/>
      <c r="C593" s="11"/>
      <c r="L593" s="11"/>
      <c r="M593" s="11"/>
      <c r="V593" s="11"/>
      <c r="W593" s="11"/>
    </row>
    <row r="594">
      <c r="B594" s="11"/>
      <c r="C594" s="11"/>
      <c r="L594" s="11"/>
      <c r="M594" s="11"/>
      <c r="V594" s="11"/>
      <c r="W594" s="11"/>
    </row>
    <row r="595">
      <c r="B595" s="11"/>
      <c r="C595" s="11"/>
      <c r="L595" s="11"/>
      <c r="M595" s="11"/>
      <c r="V595" s="11"/>
      <c r="W595" s="11"/>
    </row>
    <row r="596">
      <c r="B596" s="11"/>
      <c r="C596" s="11"/>
      <c r="L596" s="11"/>
      <c r="M596" s="11"/>
      <c r="V596" s="11"/>
      <c r="W596" s="11"/>
    </row>
    <row r="597">
      <c r="B597" s="11"/>
      <c r="C597" s="11"/>
      <c r="L597" s="11"/>
      <c r="M597" s="11"/>
      <c r="V597" s="11"/>
      <c r="W597" s="11"/>
    </row>
    <row r="598">
      <c r="B598" s="11"/>
      <c r="C598" s="11"/>
      <c r="L598" s="11"/>
      <c r="M598" s="11"/>
      <c r="V598" s="11"/>
      <c r="W598" s="11"/>
    </row>
    <row r="599">
      <c r="B599" s="11"/>
      <c r="C599" s="11"/>
      <c r="L599" s="11"/>
      <c r="M599" s="11"/>
      <c r="V599" s="11"/>
      <c r="W599" s="11"/>
    </row>
    <row r="600">
      <c r="B600" s="11"/>
      <c r="C600" s="11"/>
      <c r="L600" s="11"/>
      <c r="M600" s="11"/>
      <c r="V600" s="11"/>
      <c r="W600" s="11"/>
    </row>
    <row r="601">
      <c r="B601" s="11"/>
      <c r="C601" s="11"/>
      <c r="L601" s="11"/>
      <c r="M601" s="11"/>
      <c r="V601" s="11"/>
      <c r="W601" s="11"/>
    </row>
    <row r="602">
      <c r="B602" s="11"/>
      <c r="C602" s="11"/>
      <c r="L602" s="11"/>
      <c r="M602" s="11"/>
      <c r="V602" s="11"/>
      <c r="W602" s="11"/>
    </row>
    <row r="603">
      <c r="B603" s="11"/>
      <c r="C603" s="11"/>
      <c r="L603" s="11"/>
      <c r="M603" s="11"/>
      <c r="V603" s="11"/>
      <c r="W603" s="11"/>
    </row>
    <row r="604">
      <c r="B604" s="11"/>
      <c r="C604" s="11"/>
      <c r="L604" s="11"/>
      <c r="M604" s="11"/>
      <c r="V604" s="11"/>
      <c r="W604" s="11"/>
    </row>
    <row r="605">
      <c r="B605" s="11"/>
      <c r="C605" s="11"/>
      <c r="L605" s="11"/>
      <c r="M605" s="11"/>
      <c r="V605" s="11"/>
      <c r="W605" s="11"/>
    </row>
    <row r="606">
      <c r="B606" s="11"/>
      <c r="C606" s="11"/>
      <c r="L606" s="11"/>
      <c r="M606" s="11"/>
      <c r="V606" s="11"/>
      <c r="W606" s="11"/>
    </row>
    <row r="607">
      <c r="B607" s="11"/>
      <c r="C607" s="11"/>
      <c r="L607" s="11"/>
      <c r="M607" s="11"/>
      <c r="V607" s="11"/>
      <c r="W607" s="11"/>
    </row>
    <row r="608">
      <c r="B608" s="11"/>
      <c r="C608" s="11"/>
      <c r="L608" s="11"/>
      <c r="M608" s="11"/>
      <c r="V608" s="11"/>
      <c r="W608" s="11"/>
    </row>
    <row r="609">
      <c r="B609" s="11"/>
      <c r="C609" s="11"/>
      <c r="L609" s="11"/>
      <c r="M609" s="11"/>
      <c r="V609" s="11"/>
      <c r="W609" s="11"/>
    </row>
    <row r="610">
      <c r="B610" s="11"/>
      <c r="C610" s="11"/>
      <c r="L610" s="11"/>
      <c r="M610" s="11"/>
      <c r="V610" s="11"/>
      <c r="W610" s="11"/>
    </row>
    <row r="611">
      <c r="B611" s="11"/>
      <c r="C611" s="11"/>
      <c r="L611" s="11"/>
      <c r="M611" s="11"/>
      <c r="V611" s="11"/>
      <c r="W611" s="11"/>
    </row>
    <row r="612">
      <c r="B612" s="11"/>
      <c r="C612" s="11"/>
      <c r="L612" s="11"/>
      <c r="M612" s="11"/>
      <c r="V612" s="11"/>
      <c r="W612" s="11"/>
    </row>
    <row r="613">
      <c r="B613" s="11"/>
      <c r="C613" s="11"/>
      <c r="L613" s="11"/>
      <c r="M613" s="11"/>
      <c r="V613" s="11"/>
      <c r="W613" s="11"/>
    </row>
    <row r="614">
      <c r="B614" s="11"/>
      <c r="C614" s="11"/>
      <c r="L614" s="11"/>
      <c r="M614" s="11"/>
      <c r="V614" s="11"/>
      <c r="W614" s="11"/>
    </row>
    <row r="615">
      <c r="B615" s="11"/>
      <c r="C615" s="11"/>
      <c r="L615" s="11"/>
      <c r="M615" s="11"/>
      <c r="V615" s="11"/>
      <c r="W615" s="11"/>
    </row>
    <row r="616">
      <c r="B616" s="11"/>
      <c r="C616" s="11"/>
      <c r="L616" s="11"/>
      <c r="M616" s="11"/>
      <c r="V616" s="11"/>
      <c r="W616" s="11"/>
    </row>
    <row r="617">
      <c r="B617" s="11"/>
      <c r="C617" s="11"/>
      <c r="L617" s="11"/>
      <c r="M617" s="11"/>
      <c r="V617" s="11"/>
      <c r="W617" s="11"/>
    </row>
    <row r="618">
      <c r="B618" s="11"/>
      <c r="C618" s="11"/>
      <c r="L618" s="11"/>
      <c r="M618" s="11"/>
      <c r="V618" s="11"/>
      <c r="W618" s="11"/>
    </row>
    <row r="619">
      <c r="B619" s="11"/>
      <c r="C619" s="11"/>
      <c r="L619" s="11"/>
      <c r="M619" s="11"/>
      <c r="V619" s="11"/>
      <c r="W619" s="11"/>
    </row>
    <row r="620">
      <c r="B620" s="11"/>
      <c r="C620" s="11"/>
      <c r="L620" s="11"/>
      <c r="M620" s="11"/>
      <c r="V620" s="11"/>
      <c r="W620" s="11"/>
    </row>
    <row r="621">
      <c r="B621" s="11"/>
      <c r="C621" s="11"/>
      <c r="L621" s="11"/>
      <c r="M621" s="11"/>
      <c r="V621" s="11"/>
      <c r="W621" s="11"/>
    </row>
    <row r="622">
      <c r="B622" s="11"/>
      <c r="C622" s="11"/>
      <c r="L622" s="11"/>
      <c r="M622" s="11"/>
      <c r="V622" s="11"/>
      <c r="W622" s="11"/>
    </row>
    <row r="623">
      <c r="B623" s="11"/>
      <c r="C623" s="11"/>
      <c r="L623" s="11"/>
      <c r="M623" s="11"/>
      <c r="V623" s="11"/>
      <c r="W623" s="11"/>
    </row>
    <row r="624">
      <c r="B624" s="11"/>
      <c r="C624" s="11"/>
      <c r="L624" s="11"/>
      <c r="M624" s="11"/>
      <c r="V624" s="11"/>
      <c r="W624" s="11"/>
    </row>
    <row r="625">
      <c r="B625" s="11"/>
      <c r="C625" s="11"/>
      <c r="L625" s="11"/>
      <c r="M625" s="11"/>
      <c r="V625" s="11"/>
      <c r="W625" s="11"/>
    </row>
    <row r="626">
      <c r="B626" s="11"/>
      <c r="C626" s="11"/>
      <c r="L626" s="11"/>
      <c r="M626" s="11"/>
      <c r="V626" s="11"/>
      <c r="W626" s="11"/>
    </row>
    <row r="627">
      <c r="B627" s="11"/>
      <c r="C627" s="11"/>
      <c r="L627" s="11"/>
      <c r="M627" s="11"/>
      <c r="V627" s="11"/>
      <c r="W627" s="11"/>
    </row>
    <row r="628">
      <c r="B628" s="11"/>
      <c r="C628" s="11"/>
      <c r="L628" s="11"/>
      <c r="M628" s="11"/>
      <c r="V628" s="11"/>
      <c r="W628" s="11"/>
    </row>
    <row r="629">
      <c r="B629" s="11"/>
      <c r="C629" s="11"/>
      <c r="L629" s="11"/>
      <c r="M629" s="11"/>
      <c r="V629" s="11"/>
      <c r="W629" s="11"/>
    </row>
    <row r="630">
      <c r="B630" s="11"/>
      <c r="C630" s="11"/>
      <c r="L630" s="11"/>
      <c r="M630" s="11"/>
      <c r="V630" s="11"/>
      <c r="W630" s="11"/>
    </row>
    <row r="631">
      <c r="B631" s="11"/>
      <c r="C631" s="11"/>
      <c r="L631" s="11"/>
      <c r="M631" s="11"/>
      <c r="V631" s="11"/>
      <c r="W631" s="11"/>
    </row>
    <row r="632">
      <c r="B632" s="11"/>
      <c r="C632" s="11"/>
      <c r="L632" s="11"/>
      <c r="M632" s="11"/>
      <c r="V632" s="11"/>
      <c r="W632" s="11"/>
    </row>
    <row r="633">
      <c r="B633" s="11"/>
      <c r="C633" s="11"/>
      <c r="L633" s="11"/>
      <c r="M633" s="11"/>
      <c r="V633" s="11"/>
      <c r="W633" s="11"/>
    </row>
    <row r="634">
      <c r="B634" s="11"/>
      <c r="C634" s="11"/>
      <c r="L634" s="11"/>
      <c r="M634" s="11"/>
      <c r="V634" s="11"/>
      <c r="W634" s="11"/>
    </row>
    <row r="635">
      <c r="B635" s="11"/>
      <c r="C635" s="11"/>
      <c r="L635" s="11"/>
      <c r="M635" s="11"/>
      <c r="V635" s="11"/>
      <c r="W635" s="11"/>
    </row>
    <row r="636">
      <c r="B636" s="11"/>
      <c r="C636" s="11"/>
      <c r="L636" s="11"/>
      <c r="M636" s="11"/>
      <c r="V636" s="11"/>
      <c r="W636" s="11"/>
    </row>
    <row r="637">
      <c r="B637" s="11"/>
      <c r="C637" s="11"/>
      <c r="L637" s="11"/>
      <c r="M637" s="11"/>
      <c r="V637" s="11"/>
      <c r="W637" s="11"/>
    </row>
    <row r="638">
      <c r="B638" s="11"/>
      <c r="C638" s="11"/>
      <c r="L638" s="11"/>
      <c r="M638" s="11"/>
      <c r="V638" s="11"/>
      <c r="W638" s="11"/>
    </row>
    <row r="639">
      <c r="B639" s="11"/>
      <c r="C639" s="11"/>
      <c r="L639" s="11"/>
      <c r="M639" s="11"/>
      <c r="V639" s="11"/>
      <c r="W639" s="11"/>
    </row>
    <row r="640">
      <c r="B640" s="11"/>
      <c r="C640" s="11"/>
      <c r="L640" s="11"/>
      <c r="M640" s="11"/>
      <c r="V640" s="11"/>
      <c r="W640" s="11"/>
    </row>
    <row r="641">
      <c r="B641" s="11"/>
      <c r="C641" s="11"/>
      <c r="L641" s="11"/>
      <c r="M641" s="11"/>
      <c r="V641" s="11"/>
      <c r="W641" s="11"/>
    </row>
    <row r="642">
      <c r="B642" s="11"/>
      <c r="C642" s="11"/>
      <c r="L642" s="11"/>
      <c r="M642" s="11"/>
      <c r="V642" s="11"/>
      <c r="W642" s="11"/>
    </row>
    <row r="643">
      <c r="B643" s="11"/>
      <c r="C643" s="11"/>
      <c r="L643" s="11"/>
      <c r="M643" s="11"/>
      <c r="V643" s="11"/>
      <c r="W643" s="11"/>
    </row>
    <row r="644">
      <c r="B644" s="11"/>
      <c r="C644" s="11"/>
      <c r="L644" s="11"/>
      <c r="M644" s="11"/>
      <c r="V644" s="11"/>
      <c r="W644" s="11"/>
    </row>
    <row r="645">
      <c r="B645" s="11"/>
      <c r="C645" s="11"/>
      <c r="L645" s="11"/>
      <c r="M645" s="11"/>
      <c r="V645" s="11"/>
      <c r="W645" s="11"/>
    </row>
    <row r="646">
      <c r="B646" s="11"/>
      <c r="C646" s="11"/>
      <c r="L646" s="11"/>
      <c r="M646" s="11"/>
      <c r="V646" s="11"/>
      <c r="W646" s="11"/>
    </row>
    <row r="647">
      <c r="B647" s="11"/>
      <c r="C647" s="11"/>
      <c r="L647" s="11"/>
      <c r="M647" s="11"/>
      <c r="V647" s="11"/>
      <c r="W647" s="11"/>
    </row>
    <row r="648">
      <c r="B648" s="11"/>
      <c r="C648" s="11"/>
      <c r="L648" s="11"/>
      <c r="M648" s="11"/>
      <c r="V648" s="11"/>
      <c r="W648" s="11"/>
    </row>
    <row r="649">
      <c r="B649" s="11"/>
      <c r="C649" s="11"/>
      <c r="L649" s="11"/>
      <c r="M649" s="11"/>
      <c r="V649" s="11"/>
      <c r="W649" s="11"/>
    </row>
    <row r="650">
      <c r="B650" s="11"/>
      <c r="C650" s="11"/>
      <c r="L650" s="11"/>
      <c r="M650" s="11"/>
      <c r="V650" s="11"/>
      <c r="W650" s="11"/>
    </row>
    <row r="651">
      <c r="B651" s="11"/>
      <c r="C651" s="11"/>
      <c r="L651" s="11"/>
      <c r="M651" s="11"/>
      <c r="V651" s="11"/>
      <c r="W651" s="11"/>
    </row>
    <row r="652">
      <c r="B652" s="11"/>
      <c r="C652" s="11"/>
      <c r="L652" s="11"/>
      <c r="M652" s="11"/>
      <c r="V652" s="11"/>
      <c r="W652" s="11"/>
    </row>
    <row r="653">
      <c r="B653" s="11"/>
      <c r="C653" s="11"/>
      <c r="L653" s="11"/>
      <c r="M653" s="11"/>
      <c r="V653" s="11"/>
      <c r="W653" s="11"/>
    </row>
    <row r="654">
      <c r="B654" s="11"/>
      <c r="C654" s="11"/>
      <c r="L654" s="11"/>
      <c r="M654" s="11"/>
      <c r="V654" s="11"/>
      <c r="W654" s="11"/>
    </row>
    <row r="655">
      <c r="B655" s="11"/>
      <c r="C655" s="11"/>
      <c r="L655" s="11"/>
      <c r="M655" s="11"/>
      <c r="V655" s="11"/>
      <c r="W655" s="11"/>
    </row>
    <row r="656">
      <c r="B656" s="11"/>
      <c r="C656" s="11"/>
      <c r="L656" s="11"/>
      <c r="M656" s="11"/>
      <c r="V656" s="11"/>
      <c r="W656" s="11"/>
    </row>
    <row r="657">
      <c r="B657" s="11"/>
      <c r="C657" s="11"/>
      <c r="L657" s="11"/>
      <c r="M657" s="11"/>
      <c r="V657" s="11"/>
      <c r="W657" s="11"/>
    </row>
    <row r="658">
      <c r="B658" s="11"/>
      <c r="C658" s="11"/>
      <c r="L658" s="11"/>
      <c r="M658" s="11"/>
      <c r="V658" s="11"/>
      <c r="W658" s="11"/>
    </row>
    <row r="659">
      <c r="B659" s="11"/>
      <c r="C659" s="11"/>
      <c r="L659" s="11"/>
      <c r="M659" s="11"/>
      <c r="V659" s="11"/>
      <c r="W659" s="11"/>
    </row>
    <row r="660">
      <c r="B660" s="11"/>
      <c r="C660" s="11"/>
      <c r="L660" s="11"/>
      <c r="M660" s="11"/>
      <c r="V660" s="11"/>
      <c r="W660" s="11"/>
    </row>
    <row r="661">
      <c r="B661" s="11"/>
      <c r="C661" s="11"/>
      <c r="L661" s="11"/>
      <c r="M661" s="11"/>
      <c r="V661" s="11"/>
      <c r="W661" s="11"/>
    </row>
    <row r="662">
      <c r="B662" s="11"/>
      <c r="C662" s="11"/>
      <c r="L662" s="11"/>
      <c r="M662" s="11"/>
      <c r="V662" s="11"/>
      <c r="W662" s="11"/>
    </row>
    <row r="663">
      <c r="B663" s="11"/>
      <c r="C663" s="11"/>
      <c r="L663" s="11"/>
      <c r="M663" s="11"/>
      <c r="V663" s="11"/>
      <c r="W663" s="11"/>
    </row>
    <row r="664">
      <c r="B664" s="11"/>
      <c r="C664" s="11"/>
      <c r="L664" s="11"/>
      <c r="M664" s="11"/>
      <c r="V664" s="11"/>
      <c r="W664" s="11"/>
    </row>
    <row r="665">
      <c r="B665" s="11"/>
      <c r="C665" s="11"/>
      <c r="L665" s="11"/>
      <c r="M665" s="11"/>
      <c r="V665" s="11"/>
      <c r="W665" s="11"/>
    </row>
    <row r="666">
      <c r="B666" s="11"/>
      <c r="C666" s="11"/>
      <c r="L666" s="11"/>
      <c r="M666" s="11"/>
      <c r="V666" s="11"/>
      <c r="W666" s="11"/>
    </row>
    <row r="667">
      <c r="B667" s="11"/>
      <c r="C667" s="11"/>
      <c r="L667" s="11"/>
      <c r="M667" s="11"/>
      <c r="V667" s="11"/>
      <c r="W667" s="11"/>
    </row>
    <row r="668">
      <c r="B668" s="11"/>
      <c r="C668" s="11"/>
      <c r="L668" s="11"/>
      <c r="M668" s="11"/>
      <c r="V668" s="11"/>
      <c r="W668" s="11"/>
    </row>
    <row r="669">
      <c r="B669" s="11"/>
      <c r="C669" s="11"/>
      <c r="L669" s="11"/>
      <c r="M669" s="11"/>
      <c r="V669" s="11"/>
      <c r="W669" s="11"/>
    </row>
    <row r="670">
      <c r="B670" s="11"/>
      <c r="C670" s="11"/>
      <c r="L670" s="11"/>
      <c r="M670" s="11"/>
      <c r="V670" s="11"/>
      <c r="W670" s="11"/>
    </row>
    <row r="671">
      <c r="B671" s="11"/>
      <c r="C671" s="11"/>
      <c r="L671" s="11"/>
      <c r="M671" s="11"/>
      <c r="V671" s="11"/>
      <c r="W671" s="11"/>
    </row>
    <row r="672">
      <c r="B672" s="11"/>
      <c r="C672" s="11"/>
      <c r="L672" s="11"/>
      <c r="M672" s="11"/>
      <c r="V672" s="11"/>
      <c r="W672" s="11"/>
    </row>
    <row r="673">
      <c r="B673" s="11"/>
      <c r="C673" s="11"/>
      <c r="L673" s="11"/>
      <c r="M673" s="11"/>
      <c r="V673" s="11"/>
      <c r="W673" s="11"/>
    </row>
    <row r="674">
      <c r="B674" s="11"/>
      <c r="C674" s="11"/>
      <c r="L674" s="11"/>
      <c r="M674" s="11"/>
      <c r="V674" s="11"/>
      <c r="W674" s="11"/>
    </row>
    <row r="675">
      <c r="B675" s="11"/>
      <c r="C675" s="11"/>
      <c r="L675" s="11"/>
      <c r="M675" s="11"/>
      <c r="V675" s="11"/>
      <c r="W675" s="11"/>
    </row>
    <row r="676">
      <c r="B676" s="11"/>
      <c r="C676" s="11"/>
      <c r="L676" s="11"/>
      <c r="M676" s="11"/>
      <c r="V676" s="11"/>
      <c r="W676" s="11"/>
    </row>
    <row r="677">
      <c r="B677" s="11"/>
      <c r="C677" s="11"/>
      <c r="L677" s="11"/>
      <c r="M677" s="11"/>
      <c r="V677" s="11"/>
      <c r="W677" s="11"/>
    </row>
    <row r="678">
      <c r="B678" s="11"/>
      <c r="C678" s="11"/>
      <c r="L678" s="11"/>
      <c r="M678" s="11"/>
      <c r="V678" s="11"/>
      <c r="W678" s="11"/>
    </row>
    <row r="679">
      <c r="B679" s="11"/>
      <c r="C679" s="11"/>
      <c r="L679" s="11"/>
      <c r="M679" s="11"/>
      <c r="V679" s="11"/>
      <c r="W679" s="11"/>
    </row>
    <row r="680">
      <c r="B680" s="11"/>
      <c r="C680" s="11"/>
      <c r="L680" s="11"/>
      <c r="M680" s="11"/>
      <c r="V680" s="11"/>
      <c r="W680" s="11"/>
    </row>
    <row r="681">
      <c r="B681" s="11"/>
      <c r="C681" s="11"/>
      <c r="L681" s="11"/>
      <c r="M681" s="11"/>
      <c r="V681" s="11"/>
      <c r="W681" s="11"/>
    </row>
    <row r="682">
      <c r="B682" s="11"/>
      <c r="C682" s="11"/>
      <c r="L682" s="11"/>
      <c r="M682" s="11"/>
      <c r="V682" s="11"/>
      <c r="W682" s="11"/>
    </row>
    <row r="683">
      <c r="B683" s="11"/>
      <c r="C683" s="11"/>
      <c r="L683" s="11"/>
      <c r="M683" s="11"/>
      <c r="V683" s="11"/>
      <c r="W683" s="11"/>
    </row>
    <row r="684">
      <c r="B684" s="11"/>
      <c r="C684" s="11"/>
      <c r="L684" s="11"/>
      <c r="M684" s="11"/>
      <c r="V684" s="11"/>
      <c r="W684" s="11"/>
    </row>
    <row r="685">
      <c r="B685" s="11"/>
      <c r="C685" s="11"/>
      <c r="L685" s="11"/>
      <c r="M685" s="11"/>
      <c r="V685" s="11"/>
      <c r="W685" s="11"/>
    </row>
    <row r="686">
      <c r="B686" s="11"/>
      <c r="C686" s="11"/>
      <c r="L686" s="11"/>
      <c r="M686" s="11"/>
      <c r="V686" s="11"/>
      <c r="W686" s="11"/>
    </row>
    <row r="687">
      <c r="B687" s="11"/>
      <c r="C687" s="11"/>
      <c r="L687" s="11"/>
      <c r="M687" s="11"/>
      <c r="V687" s="11"/>
      <c r="W687" s="11"/>
    </row>
    <row r="688">
      <c r="B688" s="11"/>
      <c r="C688" s="11"/>
      <c r="L688" s="11"/>
      <c r="M688" s="11"/>
      <c r="V688" s="11"/>
      <c r="W688" s="11"/>
    </row>
    <row r="689">
      <c r="B689" s="11"/>
      <c r="C689" s="11"/>
      <c r="L689" s="11"/>
      <c r="M689" s="11"/>
      <c r="V689" s="11"/>
      <c r="W689" s="11"/>
    </row>
    <row r="690">
      <c r="B690" s="11"/>
      <c r="C690" s="11"/>
      <c r="L690" s="11"/>
      <c r="M690" s="11"/>
      <c r="V690" s="11"/>
      <c r="W690" s="11"/>
    </row>
    <row r="691">
      <c r="B691" s="11"/>
      <c r="C691" s="11"/>
      <c r="L691" s="11"/>
      <c r="M691" s="11"/>
      <c r="V691" s="11"/>
      <c r="W691" s="11"/>
    </row>
    <row r="692">
      <c r="B692" s="11"/>
      <c r="C692" s="11"/>
      <c r="L692" s="11"/>
      <c r="M692" s="11"/>
      <c r="V692" s="11"/>
      <c r="W692" s="11"/>
    </row>
    <row r="693">
      <c r="B693" s="11"/>
      <c r="C693" s="11"/>
      <c r="L693" s="11"/>
      <c r="M693" s="11"/>
      <c r="V693" s="11"/>
      <c r="W693" s="11"/>
    </row>
    <row r="694">
      <c r="B694" s="11"/>
      <c r="C694" s="11"/>
      <c r="L694" s="11"/>
      <c r="M694" s="11"/>
      <c r="V694" s="11"/>
      <c r="W694" s="11"/>
    </row>
    <row r="695">
      <c r="B695" s="11"/>
      <c r="C695" s="11"/>
      <c r="L695" s="11"/>
      <c r="M695" s="11"/>
      <c r="V695" s="11"/>
      <c r="W695" s="11"/>
    </row>
    <row r="696">
      <c r="B696" s="11"/>
      <c r="C696" s="11"/>
      <c r="L696" s="11"/>
      <c r="M696" s="11"/>
      <c r="V696" s="11"/>
      <c r="W696" s="11"/>
    </row>
    <row r="697">
      <c r="B697" s="11"/>
      <c r="C697" s="11"/>
      <c r="L697" s="11"/>
      <c r="M697" s="11"/>
      <c r="V697" s="11"/>
      <c r="W697" s="11"/>
    </row>
    <row r="698">
      <c r="B698" s="11"/>
      <c r="C698" s="11"/>
      <c r="L698" s="11"/>
      <c r="M698" s="11"/>
      <c r="V698" s="11"/>
      <c r="W698" s="11"/>
    </row>
    <row r="699">
      <c r="B699" s="11"/>
      <c r="C699" s="11"/>
      <c r="L699" s="11"/>
      <c r="M699" s="11"/>
      <c r="V699" s="11"/>
      <c r="W699" s="11"/>
    </row>
    <row r="700">
      <c r="B700" s="11"/>
      <c r="C700" s="11"/>
      <c r="L700" s="11"/>
      <c r="M700" s="11"/>
      <c r="V700" s="11"/>
      <c r="W700" s="11"/>
    </row>
    <row r="701">
      <c r="B701" s="11"/>
      <c r="C701" s="11"/>
      <c r="L701" s="11"/>
      <c r="M701" s="11"/>
      <c r="V701" s="11"/>
      <c r="W701" s="11"/>
    </row>
    <row r="702">
      <c r="B702" s="11"/>
      <c r="C702" s="11"/>
      <c r="L702" s="11"/>
      <c r="M702" s="11"/>
      <c r="V702" s="11"/>
      <c r="W702" s="11"/>
    </row>
    <row r="703">
      <c r="B703" s="11"/>
      <c r="C703" s="11"/>
      <c r="L703" s="11"/>
      <c r="M703" s="11"/>
      <c r="V703" s="11"/>
      <c r="W703" s="11"/>
    </row>
    <row r="704">
      <c r="B704" s="11"/>
      <c r="C704" s="11"/>
      <c r="L704" s="11"/>
      <c r="M704" s="11"/>
      <c r="V704" s="11"/>
      <c r="W704" s="11"/>
    </row>
    <row r="705">
      <c r="B705" s="11"/>
      <c r="C705" s="11"/>
      <c r="L705" s="11"/>
      <c r="M705" s="11"/>
      <c r="V705" s="11"/>
      <c r="W705" s="11"/>
    </row>
    <row r="706">
      <c r="B706" s="11"/>
      <c r="C706" s="11"/>
      <c r="L706" s="11"/>
      <c r="M706" s="11"/>
      <c r="V706" s="11"/>
      <c r="W706" s="11"/>
    </row>
    <row r="707">
      <c r="B707" s="11"/>
      <c r="C707" s="11"/>
      <c r="L707" s="11"/>
      <c r="M707" s="11"/>
      <c r="V707" s="11"/>
      <c r="W707" s="11"/>
    </row>
    <row r="708">
      <c r="B708" s="11"/>
      <c r="C708" s="11"/>
      <c r="L708" s="11"/>
      <c r="M708" s="11"/>
      <c r="V708" s="11"/>
      <c r="W708" s="11"/>
    </row>
    <row r="709">
      <c r="B709" s="11"/>
      <c r="C709" s="11"/>
      <c r="L709" s="11"/>
      <c r="M709" s="11"/>
      <c r="V709" s="11"/>
      <c r="W709" s="11"/>
    </row>
    <row r="710">
      <c r="B710" s="11"/>
      <c r="C710" s="11"/>
      <c r="L710" s="11"/>
      <c r="M710" s="11"/>
      <c r="V710" s="11"/>
      <c r="W710" s="11"/>
    </row>
    <row r="711">
      <c r="B711" s="11"/>
      <c r="C711" s="11"/>
      <c r="L711" s="11"/>
      <c r="M711" s="11"/>
      <c r="V711" s="11"/>
      <c r="W711" s="11"/>
    </row>
    <row r="712">
      <c r="B712" s="11"/>
      <c r="C712" s="11"/>
      <c r="L712" s="11"/>
      <c r="M712" s="11"/>
      <c r="V712" s="11"/>
      <c r="W712" s="11"/>
    </row>
    <row r="713">
      <c r="B713" s="11"/>
      <c r="C713" s="11"/>
      <c r="L713" s="11"/>
      <c r="M713" s="11"/>
      <c r="V713" s="11"/>
      <c r="W713" s="11"/>
    </row>
    <row r="714">
      <c r="B714" s="11"/>
      <c r="C714" s="11"/>
      <c r="L714" s="11"/>
      <c r="M714" s="11"/>
      <c r="V714" s="11"/>
      <c r="W714" s="11"/>
    </row>
    <row r="715">
      <c r="B715" s="11"/>
      <c r="C715" s="11"/>
      <c r="L715" s="11"/>
      <c r="M715" s="11"/>
      <c r="V715" s="11"/>
      <c r="W715" s="11"/>
    </row>
    <row r="716">
      <c r="B716" s="11"/>
      <c r="C716" s="11"/>
      <c r="L716" s="11"/>
      <c r="M716" s="11"/>
      <c r="V716" s="11"/>
      <c r="W716" s="11"/>
    </row>
    <row r="717">
      <c r="B717" s="11"/>
      <c r="C717" s="11"/>
      <c r="L717" s="11"/>
      <c r="M717" s="11"/>
      <c r="V717" s="11"/>
      <c r="W717" s="11"/>
    </row>
    <row r="718">
      <c r="B718" s="11"/>
      <c r="C718" s="11"/>
      <c r="L718" s="11"/>
      <c r="M718" s="11"/>
      <c r="V718" s="11"/>
      <c r="W718" s="11"/>
    </row>
    <row r="719">
      <c r="B719" s="11"/>
      <c r="C719" s="11"/>
      <c r="L719" s="11"/>
      <c r="M719" s="11"/>
      <c r="V719" s="11"/>
      <c r="W719" s="11"/>
    </row>
    <row r="720">
      <c r="B720" s="11"/>
      <c r="C720" s="11"/>
      <c r="L720" s="11"/>
      <c r="M720" s="11"/>
      <c r="V720" s="11"/>
      <c r="W720" s="11"/>
    </row>
    <row r="721">
      <c r="B721" s="11"/>
      <c r="C721" s="11"/>
      <c r="L721" s="11"/>
      <c r="M721" s="11"/>
      <c r="V721" s="11"/>
      <c r="W721" s="11"/>
    </row>
    <row r="722">
      <c r="B722" s="11"/>
      <c r="C722" s="11"/>
      <c r="L722" s="11"/>
      <c r="M722" s="11"/>
      <c r="V722" s="11"/>
      <c r="W722" s="11"/>
    </row>
    <row r="723">
      <c r="B723" s="11"/>
      <c r="C723" s="11"/>
      <c r="L723" s="11"/>
      <c r="M723" s="11"/>
      <c r="V723" s="11"/>
      <c r="W723" s="11"/>
    </row>
    <row r="724">
      <c r="B724" s="11"/>
      <c r="C724" s="11"/>
      <c r="L724" s="11"/>
      <c r="M724" s="11"/>
      <c r="V724" s="11"/>
      <c r="W724" s="11"/>
    </row>
    <row r="725">
      <c r="B725" s="11"/>
      <c r="C725" s="11"/>
      <c r="L725" s="11"/>
      <c r="M725" s="11"/>
      <c r="V725" s="11"/>
      <c r="W725" s="11"/>
    </row>
    <row r="726">
      <c r="B726" s="11"/>
      <c r="C726" s="11"/>
      <c r="L726" s="11"/>
      <c r="M726" s="11"/>
      <c r="V726" s="11"/>
      <c r="W726" s="11"/>
    </row>
    <row r="727">
      <c r="B727" s="11"/>
      <c r="C727" s="11"/>
      <c r="L727" s="11"/>
      <c r="M727" s="11"/>
      <c r="V727" s="11"/>
      <c r="W727" s="11"/>
    </row>
    <row r="728">
      <c r="B728" s="11"/>
      <c r="C728" s="11"/>
      <c r="L728" s="11"/>
      <c r="M728" s="11"/>
      <c r="V728" s="11"/>
      <c r="W728" s="11"/>
    </row>
    <row r="729">
      <c r="B729" s="11"/>
      <c r="C729" s="11"/>
      <c r="L729" s="11"/>
      <c r="M729" s="11"/>
      <c r="V729" s="11"/>
      <c r="W729" s="11"/>
    </row>
    <row r="730">
      <c r="B730" s="11"/>
      <c r="C730" s="11"/>
      <c r="L730" s="11"/>
      <c r="M730" s="11"/>
      <c r="V730" s="11"/>
      <c r="W730" s="11"/>
    </row>
    <row r="731">
      <c r="B731" s="11"/>
      <c r="C731" s="11"/>
      <c r="L731" s="11"/>
      <c r="M731" s="11"/>
      <c r="V731" s="11"/>
      <c r="W731" s="11"/>
    </row>
    <row r="732">
      <c r="B732" s="11"/>
      <c r="C732" s="11"/>
      <c r="L732" s="11"/>
      <c r="M732" s="11"/>
      <c r="V732" s="11"/>
      <c r="W732" s="11"/>
    </row>
    <row r="733">
      <c r="B733" s="11"/>
      <c r="C733" s="11"/>
      <c r="L733" s="11"/>
      <c r="M733" s="11"/>
      <c r="V733" s="11"/>
      <c r="W733" s="11"/>
    </row>
    <row r="734">
      <c r="B734" s="11"/>
      <c r="C734" s="11"/>
      <c r="L734" s="11"/>
      <c r="M734" s="11"/>
      <c r="V734" s="11"/>
      <c r="W734" s="11"/>
    </row>
    <row r="735">
      <c r="B735" s="11"/>
      <c r="C735" s="11"/>
      <c r="L735" s="11"/>
      <c r="M735" s="11"/>
      <c r="V735" s="11"/>
      <c r="W735" s="11"/>
    </row>
    <row r="736">
      <c r="B736" s="11"/>
      <c r="C736" s="11"/>
      <c r="L736" s="11"/>
      <c r="M736" s="11"/>
      <c r="V736" s="11"/>
      <c r="W736" s="11"/>
    </row>
    <row r="737">
      <c r="B737" s="11"/>
      <c r="C737" s="11"/>
      <c r="L737" s="11"/>
      <c r="M737" s="11"/>
      <c r="V737" s="11"/>
      <c r="W737" s="11"/>
    </row>
    <row r="738">
      <c r="B738" s="11"/>
      <c r="C738" s="11"/>
      <c r="L738" s="11"/>
      <c r="M738" s="11"/>
      <c r="V738" s="11"/>
      <c r="W738" s="11"/>
    </row>
    <row r="739">
      <c r="B739" s="11"/>
      <c r="C739" s="11"/>
      <c r="L739" s="11"/>
      <c r="M739" s="11"/>
      <c r="V739" s="11"/>
      <c r="W739" s="11"/>
    </row>
    <row r="740">
      <c r="B740" s="11"/>
      <c r="C740" s="11"/>
      <c r="L740" s="11"/>
      <c r="M740" s="11"/>
      <c r="V740" s="11"/>
      <c r="W740" s="11"/>
    </row>
    <row r="741">
      <c r="B741" s="11"/>
      <c r="C741" s="11"/>
      <c r="L741" s="11"/>
      <c r="M741" s="11"/>
      <c r="V741" s="11"/>
      <c r="W741" s="11"/>
    </row>
    <row r="742">
      <c r="B742" s="11"/>
      <c r="C742" s="11"/>
      <c r="L742" s="11"/>
      <c r="M742" s="11"/>
      <c r="V742" s="11"/>
      <c r="W742" s="11"/>
    </row>
    <row r="743">
      <c r="B743" s="11"/>
      <c r="C743" s="11"/>
      <c r="L743" s="11"/>
      <c r="M743" s="11"/>
      <c r="V743" s="11"/>
      <c r="W743" s="11"/>
    </row>
    <row r="744">
      <c r="B744" s="11"/>
      <c r="C744" s="11"/>
      <c r="L744" s="11"/>
      <c r="M744" s="11"/>
      <c r="V744" s="11"/>
      <c r="W744" s="11"/>
    </row>
    <row r="745">
      <c r="B745" s="11"/>
      <c r="C745" s="11"/>
      <c r="L745" s="11"/>
      <c r="M745" s="11"/>
      <c r="V745" s="11"/>
      <c r="W745" s="11"/>
    </row>
    <row r="746">
      <c r="B746" s="11"/>
      <c r="C746" s="11"/>
      <c r="L746" s="11"/>
      <c r="M746" s="11"/>
      <c r="V746" s="11"/>
      <c r="W746" s="11"/>
    </row>
    <row r="747">
      <c r="B747" s="11"/>
      <c r="C747" s="11"/>
      <c r="L747" s="11"/>
      <c r="M747" s="11"/>
      <c r="V747" s="11"/>
      <c r="W747" s="11"/>
    </row>
    <row r="748">
      <c r="B748" s="11"/>
      <c r="C748" s="11"/>
      <c r="L748" s="11"/>
      <c r="M748" s="11"/>
      <c r="V748" s="11"/>
      <c r="W748" s="11"/>
    </row>
    <row r="749">
      <c r="B749" s="11"/>
      <c r="C749" s="11"/>
      <c r="L749" s="11"/>
      <c r="M749" s="11"/>
      <c r="V749" s="11"/>
      <c r="W749" s="11"/>
    </row>
    <row r="750">
      <c r="B750" s="11"/>
      <c r="C750" s="11"/>
      <c r="L750" s="11"/>
      <c r="M750" s="11"/>
      <c r="V750" s="11"/>
      <c r="W750" s="11"/>
    </row>
    <row r="751">
      <c r="B751" s="11"/>
      <c r="C751" s="11"/>
      <c r="L751" s="11"/>
      <c r="M751" s="11"/>
      <c r="V751" s="11"/>
      <c r="W751" s="11"/>
    </row>
    <row r="752">
      <c r="B752" s="11"/>
      <c r="C752" s="11"/>
      <c r="L752" s="11"/>
      <c r="M752" s="11"/>
      <c r="V752" s="11"/>
      <c r="W752" s="11"/>
    </row>
    <row r="753">
      <c r="B753" s="11"/>
      <c r="C753" s="11"/>
      <c r="L753" s="11"/>
      <c r="M753" s="11"/>
      <c r="V753" s="11"/>
      <c r="W753" s="11"/>
    </row>
    <row r="754">
      <c r="B754" s="11"/>
      <c r="C754" s="11"/>
      <c r="L754" s="11"/>
      <c r="M754" s="11"/>
      <c r="V754" s="11"/>
      <c r="W754" s="11"/>
    </row>
    <row r="755">
      <c r="B755" s="11"/>
      <c r="C755" s="11"/>
      <c r="L755" s="11"/>
      <c r="M755" s="11"/>
      <c r="V755" s="11"/>
      <c r="W755" s="11"/>
    </row>
    <row r="756">
      <c r="B756" s="11"/>
      <c r="C756" s="11"/>
      <c r="L756" s="11"/>
      <c r="M756" s="11"/>
      <c r="V756" s="11"/>
      <c r="W756" s="11"/>
    </row>
    <row r="757">
      <c r="B757" s="11"/>
      <c r="C757" s="11"/>
      <c r="L757" s="11"/>
      <c r="M757" s="11"/>
      <c r="V757" s="11"/>
      <c r="W757" s="11"/>
    </row>
    <row r="758">
      <c r="B758" s="11"/>
      <c r="C758" s="11"/>
      <c r="L758" s="11"/>
      <c r="M758" s="11"/>
      <c r="V758" s="11"/>
      <c r="W758" s="11"/>
    </row>
    <row r="759">
      <c r="B759" s="11"/>
      <c r="C759" s="11"/>
      <c r="L759" s="11"/>
      <c r="M759" s="11"/>
      <c r="V759" s="11"/>
      <c r="W759" s="11"/>
    </row>
    <row r="760">
      <c r="B760" s="11"/>
      <c r="C760" s="11"/>
      <c r="L760" s="11"/>
      <c r="M760" s="11"/>
      <c r="V760" s="11"/>
      <c r="W760" s="11"/>
    </row>
    <row r="761">
      <c r="B761" s="11"/>
      <c r="C761" s="11"/>
      <c r="L761" s="11"/>
      <c r="M761" s="11"/>
      <c r="V761" s="11"/>
      <c r="W761" s="11"/>
    </row>
    <row r="762">
      <c r="B762" s="11"/>
      <c r="C762" s="11"/>
      <c r="L762" s="11"/>
      <c r="M762" s="11"/>
      <c r="V762" s="11"/>
      <c r="W762" s="11"/>
    </row>
    <row r="763">
      <c r="B763" s="11"/>
      <c r="C763" s="11"/>
      <c r="L763" s="11"/>
      <c r="M763" s="11"/>
      <c r="V763" s="11"/>
      <c r="W763" s="11"/>
    </row>
    <row r="764">
      <c r="B764" s="11"/>
      <c r="C764" s="11"/>
      <c r="L764" s="11"/>
      <c r="M764" s="11"/>
      <c r="V764" s="11"/>
      <c r="W764" s="11"/>
    </row>
    <row r="765">
      <c r="B765" s="11"/>
      <c r="C765" s="11"/>
      <c r="L765" s="11"/>
      <c r="M765" s="11"/>
      <c r="V765" s="11"/>
      <c r="W765" s="11"/>
    </row>
    <row r="766">
      <c r="B766" s="11"/>
      <c r="C766" s="11"/>
      <c r="L766" s="11"/>
      <c r="M766" s="11"/>
      <c r="V766" s="11"/>
      <c r="W766" s="11"/>
    </row>
    <row r="767">
      <c r="B767" s="11"/>
      <c r="C767" s="11"/>
      <c r="L767" s="11"/>
      <c r="M767" s="11"/>
      <c r="V767" s="11"/>
      <c r="W767" s="11"/>
    </row>
    <row r="768">
      <c r="B768" s="11"/>
      <c r="C768" s="11"/>
      <c r="L768" s="11"/>
      <c r="M768" s="11"/>
      <c r="V768" s="11"/>
      <c r="W768" s="11"/>
    </row>
    <row r="769">
      <c r="B769" s="11"/>
      <c r="C769" s="11"/>
      <c r="L769" s="11"/>
      <c r="M769" s="11"/>
      <c r="V769" s="11"/>
      <c r="W769" s="11"/>
    </row>
    <row r="770">
      <c r="B770" s="11"/>
      <c r="C770" s="11"/>
      <c r="L770" s="11"/>
      <c r="M770" s="11"/>
      <c r="V770" s="11"/>
      <c r="W770" s="11"/>
    </row>
    <row r="771">
      <c r="B771" s="11"/>
      <c r="C771" s="11"/>
      <c r="L771" s="11"/>
      <c r="M771" s="11"/>
      <c r="V771" s="11"/>
      <c r="W771" s="11"/>
    </row>
    <row r="772">
      <c r="B772" s="11"/>
      <c r="C772" s="11"/>
      <c r="L772" s="11"/>
      <c r="M772" s="11"/>
      <c r="V772" s="11"/>
      <c r="W772" s="11"/>
    </row>
    <row r="773">
      <c r="B773" s="11"/>
      <c r="C773" s="11"/>
      <c r="L773" s="11"/>
      <c r="M773" s="11"/>
      <c r="V773" s="11"/>
      <c r="W773" s="11"/>
    </row>
    <row r="774">
      <c r="B774" s="11"/>
      <c r="C774" s="11"/>
      <c r="L774" s="11"/>
      <c r="M774" s="11"/>
      <c r="V774" s="11"/>
      <c r="W774" s="11"/>
    </row>
    <row r="775">
      <c r="B775" s="11"/>
      <c r="C775" s="11"/>
      <c r="L775" s="11"/>
      <c r="M775" s="11"/>
      <c r="V775" s="11"/>
      <c r="W775" s="11"/>
    </row>
    <row r="776">
      <c r="B776" s="11"/>
      <c r="C776" s="11"/>
      <c r="L776" s="11"/>
      <c r="M776" s="11"/>
      <c r="V776" s="11"/>
      <c r="W776" s="11"/>
    </row>
    <row r="777">
      <c r="B777" s="11"/>
      <c r="C777" s="11"/>
      <c r="L777" s="11"/>
      <c r="M777" s="11"/>
      <c r="V777" s="11"/>
      <c r="W777" s="11"/>
    </row>
    <row r="778">
      <c r="B778" s="11"/>
      <c r="C778" s="11"/>
      <c r="L778" s="11"/>
      <c r="M778" s="11"/>
      <c r="V778" s="11"/>
      <c r="W778" s="11"/>
    </row>
    <row r="779">
      <c r="B779" s="11"/>
      <c r="C779" s="11"/>
      <c r="L779" s="11"/>
      <c r="M779" s="11"/>
      <c r="V779" s="11"/>
      <c r="W779" s="11"/>
    </row>
    <row r="780">
      <c r="B780" s="11"/>
      <c r="C780" s="11"/>
      <c r="L780" s="11"/>
      <c r="M780" s="11"/>
      <c r="V780" s="11"/>
      <c r="W780" s="11"/>
    </row>
    <row r="781">
      <c r="B781" s="11"/>
      <c r="C781" s="11"/>
      <c r="L781" s="11"/>
      <c r="M781" s="11"/>
      <c r="V781" s="11"/>
      <c r="W781" s="11"/>
    </row>
    <row r="782">
      <c r="B782" s="11"/>
      <c r="C782" s="11"/>
      <c r="L782" s="11"/>
      <c r="M782" s="11"/>
      <c r="V782" s="11"/>
      <c r="W782" s="11"/>
    </row>
    <row r="783">
      <c r="B783" s="11"/>
      <c r="C783" s="11"/>
      <c r="L783" s="11"/>
      <c r="M783" s="11"/>
      <c r="V783" s="11"/>
      <c r="W783" s="11"/>
    </row>
    <row r="784">
      <c r="B784" s="11"/>
      <c r="C784" s="11"/>
      <c r="L784" s="11"/>
      <c r="M784" s="11"/>
      <c r="V784" s="11"/>
      <c r="W784" s="11"/>
    </row>
    <row r="785">
      <c r="B785" s="11"/>
      <c r="C785" s="11"/>
      <c r="L785" s="11"/>
      <c r="M785" s="11"/>
      <c r="V785" s="11"/>
      <c r="W785" s="11"/>
    </row>
    <row r="786">
      <c r="B786" s="11"/>
      <c r="C786" s="11"/>
      <c r="L786" s="11"/>
      <c r="M786" s="11"/>
      <c r="V786" s="11"/>
      <c r="W786" s="11"/>
    </row>
    <row r="787">
      <c r="B787" s="11"/>
      <c r="C787" s="11"/>
      <c r="L787" s="11"/>
      <c r="M787" s="11"/>
      <c r="V787" s="11"/>
      <c r="W787" s="11"/>
    </row>
    <row r="788">
      <c r="B788" s="11"/>
      <c r="C788" s="11"/>
      <c r="L788" s="11"/>
      <c r="M788" s="11"/>
      <c r="V788" s="11"/>
      <c r="W788" s="11"/>
    </row>
    <row r="789">
      <c r="B789" s="11"/>
      <c r="C789" s="11"/>
      <c r="L789" s="11"/>
      <c r="M789" s="11"/>
      <c r="V789" s="11"/>
      <c r="W789" s="11"/>
    </row>
    <row r="790">
      <c r="B790" s="11"/>
      <c r="C790" s="11"/>
      <c r="L790" s="11"/>
      <c r="M790" s="11"/>
      <c r="V790" s="11"/>
      <c r="W790" s="11"/>
    </row>
    <row r="791">
      <c r="B791" s="11"/>
      <c r="C791" s="11"/>
      <c r="L791" s="11"/>
      <c r="M791" s="11"/>
      <c r="V791" s="11"/>
      <c r="W791" s="11"/>
    </row>
    <row r="792">
      <c r="B792" s="11"/>
      <c r="C792" s="11"/>
      <c r="L792" s="11"/>
      <c r="M792" s="11"/>
      <c r="V792" s="11"/>
      <c r="W792" s="11"/>
    </row>
    <row r="793">
      <c r="B793" s="11"/>
      <c r="C793" s="11"/>
      <c r="L793" s="11"/>
      <c r="M793" s="11"/>
      <c r="V793" s="11"/>
      <c r="W793" s="11"/>
    </row>
    <row r="794">
      <c r="B794" s="11"/>
      <c r="C794" s="11"/>
      <c r="L794" s="11"/>
      <c r="M794" s="11"/>
      <c r="V794" s="11"/>
      <c r="W794" s="11"/>
    </row>
    <row r="795">
      <c r="B795" s="11"/>
      <c r="C795" s="11"/>
      <c r="L795" s="11"/>
      <c r="M795" s="11"/>
      <c r="V795" s="11"/>
      <c r="W795" s="11"/>
    </row>
    <row r="796">
      <c r="B796" s="11"/>
      <c r="C796" s="11"/>
      <c r="L796" s="11"/>
      <c r="M796" s="11"/>
      <c r="V796" s="11"/>
      <c r="W796" s="11"/>
    </row>
    <row r="797">
      <c r="B797" s="11"/>
      <c r="C797" s="11"/>
      <c r="L797" s="11"/>
      <c r="M797" s="11"/>
      <c r="V797" s="11"/>
      <c r="W797" s="11"/>
    </row>
    <row r="798">
      <c r="B798" s="11"/>
      <c r="C798" s="11"/>
      <c r="L798" s="11"/>
      <c r="M798" s="11"/>
      <c r="V798" s="11"/>
      <c r="W798" s="11"/>
    </row>
    <row r="799">
      <c r="B799" s="11"/>
      <c r="C799" s="11"/>
      <c r="L799" s="11"/>
      <c r="M799" s="11"/>
      <c r="V799" s="11"/>
      <c r="W799" s="11"/>
    </row>
    <row r="800">
      <c r="B800" s="11"/>
      <c r="C800" s="11"/>
      <c r="L800" s="11"/>
      <c r="M800" s="11"/>
      <c r="V800" s="11"/>
      <c r="W800" s="11"/>
    </row>
    <row r="801">
      <c r="B801" s="11"/>
      <c r="C801" s="11"/>
      <c r="L801" s="11"/>
      <c r="M801" s="11"/>
      <c r="V801" s="11"/>
      <c r="W801" s="11"/>
    </row>
    <row r="802">
      <c r="B802" s="11"/>
      <c r="C802" s="11"/>
      <c r="L802" s="11"/>
      <c r="M802" s="11"/>
      <c r="V802" s="11"/>
      <c r="W802" s="11"/>
    </row>
    <row r="803">
      <c r="B803" s="11"/>
      <c r="C803" s="11"/>
      <c r="L803" s="11"/>
      <c r="M803" s="11"/>
      <c r="V803" s="11"/>
      <c r="W803" s="11"/>
    </row>
    <row r="804">
      <c r="B804" s="11"/>
      <c r="C804" s="11"/>
      <c r="L804" s="11"/>
      <c r="M804" s="11"/>
      <c r="V804" s="11"/>
      <c r="W804" s="11"/>
    </row>
    <row r="805">
      <c r="B805" s="11"/>
      <c r="C805" s="11"/>
      <c r="L805" s="11"/>
      <c r="M805" s="11"/>
      <c r="V805" s="11"/>
      <c r="W805" s="11"/>
    </row>
    <row r="806">
      <c r="B806" s="11"/>
      <c r="C806" s="11"/>
      <c r="L806" s="11"/>
      <c r="M806" s="11"/>
      <c r="V806" s="11"/>
      <c r="W806" s="11"/>
    </row>
    <row r="807">
      <c r="B807" s="11"/>
      <c r="C807" s="11"/>
      <c r="L807" s="11"/>
      <c r="M807" s="11"/>
      <c r="V807" s="11"/>
      <c r="W807" s="11"/>
    </row>
    <row r="808">
      <c r="B808" s="11"/>
      <c r="C808" s="11"/>
      <c r="L808" s="11"/>
      <c r="M808" s="11"/>
      <c r="V808" s="11"/>
      <c r="W808" s="11"/>
    </row>
    <row r="809">
      <c r="B809" s="11"/>
      <c r="C809" s="11"/>
      <c r="L809" s="11"/>
      <c r="M809" s="11"/>
      <c r="V809" s="11"/>
      <c r="W809" s="11"/>
    </row>
    <row r="810">
      <c r="B810" s="11"/>
      <c r="C810" s="11"/>
      <c r="L810" s="11"/>
      <c r="M810" s="11"/>
      <c r="V810" s="11"/>
      <c r="W810" s="11"/>
    </row>
    <row r="811">
      <c r="B811" s="11"/>
      <c r="C811" s="11"/>
      <c r="L811" s="11"/>
      <c r="M811" s="11"/>
      <c r="V811" s="11"/>
      <c r="W811" s="11"/>
    </row>
    <row r="812">
      <c r="B812" s="11"/>
      <c r="C812" s="11"/>
      <c r="L812" s="11"/>
      <c r="M812" s="11"/>
      <c r="V812" s="11"/>
      <c r="W812" s="11"/>
    </row>
    <row r="813">
      <c r="B813" s="11"/>
      <c r="C813" s="11"/>
      <c r="L813" s="11"/>
      <c r="M813" s="11"/>
      <c r="V813" s="11"/>
      <c r="W813" s="11"/>
    </row>
    <row r="814">
      <c r="B814" s="11"/>
      <c r="C814" s="11"/>
      <c r="L814" s="11"/>
      <c r="M814" s="11"/>
      <c r="V814" s="11"/>
      <c r="W814" s="11"/>
    </row>
    <row r="815">
      <c r="B815" s="11"/>
      <c r="C815" s="11"/>
      <c r="L815" s="11"/>
      <c r="M815" s="11"/>
      <c r="V815" s="11"/>
      <c r="W815" s="11"/>
    </row>
    <row r="816">
      <c r="B816" s="11"/>
      <c r="C816" s="11"/>
      <c r="L816" s="11"/>
      <c r="M816" s="11"/>
      <c r="V816" s="11"/>
      <c r="W816" s="11"/>
    </row>
    <row r="817">
      <c r="B817" s="11"/>
      <c r="C817" s="11"/>
      <c r="L817" s="11"/>
      <c r="M817" s="11"/>
      <c r="V817" s="11"/>
      <c r="W817" s="11"/>
    </row>
    <row r="818">
      <c r="B818" s="11"/>
      <c r="C818" s="11"/>
      <c r="L818" s="11"/>
      <c r="M818" s="11"/>
      <c r="V818" s="11"/>
      <c r="W818" s="11"/>
    </row>
    <row r="819">
      <c r="B819" s="11"/>
      <c r="C819" s="11"/>
      <c r="L819" s="11"/>
      <c r="M819" s="11"/>
      <c r="V819" s="11"/>
      <c r="W819" s="11"/>
    </row>
    <row r="820">
      <c r="B820" s="11"/>
      <c r="C820" s="11"/>
      <c r="L820" s="11"/>
      <c r="M820" s="11"/>
      <c r="V820" s="11"/>
      <c r="W820" s="11"/>
    </row>
    <row r="821">
      <c r="B821" s="11"/>
      <c r="C821" s="11"/>
      <c r="L821" s="11"/>
      <c r="M821" s="11"/>
      <c r="V821" s="11"/>
      <c r="W821" s="11"/>
    </row>
    <row r="822">
      <c r="B822" s="11"/>
      <c r="C822" s="11"/>
      <c r="L822" s="11"/>
      <c r="M822" s="11"/>
      <c r="V822" s="11"/>
      <c r="W822" s="11"/>
    </row>
    <row r="823">
      <c r="B823" s="11"/>
      <c r="C823" s="11"/>
      <c r="L823" s="11"/>
      <c r="M823" s="11"/>
      <c r="V823" s="11"/>
      <c r="W823" s="11"/>
    </row>
    <row r="824">
      <c r="B824" s="11"/>
      <c r="C824" s="11"/>
      <c r="L824" s="11"/>
      <c r="M824" s="11"/>
      <c r="V824" s="11"/>
      <c r="W824" s="11"/>
    </row>
    <row r="825">
      <c r="B825" s="11"/>
      <c r="C825" s="11"/>
      <c r="L825" s="11"/>
      <c r="M825" s="11"/>
      <c r="V825" s="11"/>
      <c r="W825" s="11"/>
    </row>
    <row r="826">
      <c r="B826" s="11"/>
      <c r="C826" s="11"/>
      <c r="L826" s="11"/>
      <c r="M826" s="11"/>
      <c r="V826" s="11"/>
      <c r="W826" s="11"/>
    </row>
    <row r="827">
      <c r="B827" s="11"/>
      <c r="C827" s="11"/>
      <c r="L827" s="11"/>
      <c r="M827" s="11"/>
      <c r="V827" s="11"/>
      <c r="W827" s="11"/>
    </row>
    <row r="828">
      <c r="B828" s="11"/>
      <c r="C828" s="11"/>
      <c r="L828" s="11"/>
      <c r="M828" s="11"/>
      <c r="V828" s="11"/>
      <c r="W828" s="11"/>
    </row>
    <row r="829">
      <c r="B829" s="11"/>
      <c r="C829" s="11"/>
      <c r="L829" s="11"/>
      <c r="M829" s="11"/>
      <c r="V829" s="11"/>
      <c r="W829" s="11"/>
    </row>
    <row r="830">
      <c r="B830" s="11"/>
      <c r="C830" s="11"/>
      <c r="L830" s="11"/>
      <c r="M830" s="11"/>
      <c r="V830" s="11"/>
      <c r="W830" s="11"/>
    </row>
    <row r="831">
      <c r="B831" s="11"/>
      <c r="C831" s="11"/>
      <c r="L831" s="11"/>
      <c r="M831" s="11"/>
      <c r="V831" s="11"/>
      <c r="W831" s="11"/>
    </row>
    <row r="832">
      <c r="B832" s="11"/>
      <c r="C832" s="11"/>
      <c r="L832" s="11"/>
      <c r="M832" s="11"/>
      <c r="V832" s="11"/>
      <c r="W832" s="11"/>
    </row>
    <row r="833">
      <c r="B833" s="11"/>
      <c r="C833" s="11"/>
      <c r="L833" s="11"/>
      <c r="M833" s="11"/>
      <c r="V833" s="11"/>
      <c r="W833" s="11"/>
    </row>
    <row r="834">
      <c r="B834" s="11"/>
      <c r="C834" s="11"/>
      <c r="L834" s="11"/>
      <c r="M834" s="11"/>
      <c r="V834" s="11"/>
      <c r="W834" s="11"/>
    </row>
    <row r="835">
      <c r="B835" s="11"/>
      <c r="C835" s="11"/>
      <c r="L835" s="11"/>
      <c r="M835" s="11"/>
      <c r="V835" s="11"/>
      <c r="W835" s="11"/>
    </row>
    <row r="836">
      <c r="B836" s="11"/>
      <c r="C836" s="11"/>
      <c r="L836" s="11"/>
      <c r="M836" s="11"/>
      <c r="V836" s="11"/>
      <c r="W836" s="11"/>
    </row>
    <row r="837">
      <c r="B837" s="11"/>
      <c r="C837" s="11"/>
      <c r="L837" s="11"/>
      <c r="M837" s="11"/>
      <c r="V837" s="11"/>
      <c r="W837" s="11"/>
    </row>
    <row r="838">
      <c r="B838" s="11"/>
      <c r="C838" s="11"/>
      <c r="L838" s="11"/>
      <c r="M838" s="11"/>
      <c r="V838" s="11"/>
      <c r="W838" s="11"/>
    </row>
    <row r="839">
      <c r="B839" s="11"/>
      <c r="C839" s="11"/>
      <c r="L839" s="11"/>
      <c r="M839" s="11"/>
      <c r="V839" s="11"/>
      <c r="W839" s="11"/>
    </row>
    <row r="840">
      <c r="B840" s="11"/>
      <c r="C840" s="11"/>
      <c r="L840" s="11"/>
      <c r="M840" s="11"/>
      <c r="V840" s="11"/>
      <c r="W840" s="11"/>
    </row>
    <row r="841">
      <c r="B841" s="11"/>
      <c r="C841" s="11"/>
      <c r="L841" s="11"/>
      <c r="M841" s="11"/>
      <c r="V841" s="11"/>
      <c r="W841" s="11"/>
    </row>
    <row r="842">
      <c r="B842" s="11"/>
      <c r="C842" s="11"/>
      <c r="L842" s="11"/>
      <c r="M842" s="11"/>
      <c r="V842" s="11"/>
      <c r="W842" s="11"/>
    </row>
    <row r="843">
      <c r="B843" s="11"/>
      <c r="C843" s="11"/>
      <c r="L843" s="11"/>
      <c r="M843" s="11"/>
      <c r="V843" s="11"/>
      <c r="W843" s="11"/>
    </row>
    <row r="844">
      <c r="B844" s="11"/>
      <c r="C844" s="11"/>
      <c r="L844" s="11"/>
      <c r="M844" s="11"/>
      <c r="V844" s="11"/>
      <c r="W844" s="11"/>
    </row>
    <row r="845">
      <c r="B845" s="11"/>
      <c r="C845" s="11"/>
      <c r="L845" s="11"/>
      <c r="M845" s="11"/>
      <c r="V845" s="11"/>
      <c r="W845" s="11"/>
    </row>
    <row r="846">
      <c r="B846" s="11"/>
      <c r="C846" s="11"/>
      <c r="L846" s="11"/>
      <c r="M846" s="11"/>
      <c r="V846" s="11"/>
      <c r="W846" s="11"/>
    </row>
    <row r="847">
      <c r="B847" s="11"/>
      <c r="C847" s="11"/>
      <c r="L847" s="11"/>
      <c r="M847" s="11"/>
      <c r="V847" s="11"/>
      <c r="W847" s="11"/>
    </row>
    <row r="848">
      <c r="B848" s="11"/>
      <c r="C848" s="11"/>
      <c r="L848" s="11"/>
      <c r="M848" s="11"/>
      <c r="V848" s="11"/>
      <c r="W848" s="11"/>
    </row>
    <row r="849">
      <c r="B849" s="11"/>
      <c r="C849" s="11"/>
      <c r="L849" s="11"/>
      <c r="M849" s="11"/>
      <c r="V849" s="11"/>
      <c r="W849" s="11"/>
    </row>
    <row r="850">
      <c r="B850" s="11"/>
      <c r="C850" s="11"/>
      <c r="L850" s="11"/>
      <c r="M850" s="11"/>
      <c r="V850" s="11"/>
      <c r="W850" s="11"/>
    </row>
    <row r="851">
      <c r="B851" s="11"/>
      <c r="C851" s="11"/>
      <c r="L851" s="11"/>
      <c r="M851" s="11"/>
      <c r="V851" s="11"/>
      <c r="W851" s="11"/>
    </row>
    <row r="852">
      <c r="B852" s="11"/>
      <c r="C852" s="11"/>
      <c r="L852" s="11"/>
      <c r="M852" s="11"/>
      <c r="V852" s="11"/>
      <c r="W852" s="11"/>
    </row>
    <row r="853">
      <c r="B853" s="11"/>
      <c r="C853" s="11"/>
      <c r="L853" s="11"/>
      <c r="M853" s="11"/>
      <c r="V853" s="11"/>
      <c r="W853" s="11"/>
    </row>
    <row r="854">
      <c r="B854" s="11"/>
      <c r="C854" s="11"/>
      <c r="L854" s="11"/>
      <c r="M854" s="11"/>
      <c r="V854" s="11"/>
      <c r="W854" s="11"/>
    </row>
    <row r="855">
      <c r="B855" s="11"/>
      <c r="C855" s="11"/>
      <c r="L855" s="11"/>
      <c r="M855" s="11"/>
      <c r="V855" s="11"/>
      <c r="W855" s="11"/>
    </row>
    <row r="856">
      <c r="B856" s="11"/>
      <c r="C856" s="11"/>
      <c r="L856" s="11"/>
      <c r="M856" s="11"/>
      <c r="V856" s="11"/>
      <c r="W856" s="11"/>
    </row>
    <row r="857">
      <c r="B857" s="11"/>
      <c r="C857" s="11"/>
      <c r="L857" s="11"/>
      <c r="M857" s="11"/>
      <c r="V857" s="11"/>
      <c r="W857" s="11"/>
    </row>
    <row r="858">
      <c r="B858" s="11"/>
      <c r="C858" s="11"/>
      <c r="L858" s="11"/>
      <c r="M858" s="11"/>
      <c r="V858" s="11"/>
      <c r="W858" s="11"/>
    </row>
    <row r="859">
      <c r="B859" s="11"/>
      <c r="C859" s="11"/>
      <c r="L859" s="11"/>
      <c r="M859" s="11"/>
      <c r="V859" s="11"/>
      <c r="W859" s="11"/>
    </row>
    <row r="860">
      <c r="B860" s="11"/>
      <c r="C860" s="11"/>
      <c r="L860" s="11"/>
      <c r="M860" s="11"/>
      <c r="V860" s="11"/>
      <c r="W860" s="11"/>
    </row>
    <row r="861">
      <c r="B861" s="11"/>
      <c r="C861" s="11"/>
      <c r="L861" s="11"/>
      <c r="M861" s="11"/>
      <c r="V861" s="11"/>
      <c r="W861" s="11"/>
    </row>
    <row r="862">
      <c r="B862" s="11"/>
      <c r="C862" s="11"/>
      <c r="L862" s="11"/>
      <c r="M862" s="11"/>
      <c r="V862" s="11"/>
      <c r="W862" s="11"/>
    </row>
    <row r="863">
      <c r="B863" s="11"/>
      <c r="C863" s="11"/>
      <c r="L863" s="11"/>
      <c r="M863" s="11"/>
      <c r="V863" s="11"/>
      <c r="W863" s="11"/>
    </row>
    <row r="864">
      <c r="B864" s="11"/>
      <c r="C864" s="11"/>
      <c r="L864" s="11"/>
      <c r="M864" s="11"/>
      <c r="V864" s="11"/>
      <c r="W864" s="11"/>
    </row>
    <row r="865">
      <c r="B865" s="11"/>
      <c r="C865" s="11"/>
      <c r="L865" s="11"/>
      <c r="M865" s="11"/>
      <c r="V865" s="11"/>
      <c r="W865" s="11"/>
    </row>
    <row r="866">
      <c r="B866" s="11"/>
      <c r="C866" s="11"/>
      <c r="L866" s="11"/>
      <c r="M866" s="11"/>
      <c r="V866" s="11"/>
      <c r="W866" s="11"/>
    </row>
    <row r="867">
      <c r="B867" s="11"/>
      <c r="C867" s="11"/>
      <c r="L867" s="11"/>
      <c r="M867" s="11"/>
      <c r="V867" s="11"/>
      <c r="W867" s="11"/>
    </row>
    <row r="868">
      <c r="B868" s="11"/>
      <c r="C868" s="11"/>
      <c r="L868" s="11"/>
      <c r="M868" s="11"/>
      <c r="V868" s="11"/>
      <c r="W868" s="11"/>
    </row>
    <row r="869">
      <c r="B869" s="11"/>
      <c r="C869" s="11"/>
      <c r="L869" s="11"/>
      <c r="M869" s="11"/>
      <c r="V869" s="11"/>
      <c r="W869" s="11"/>
    </row>
    <row r="870">
      <c r="B870" s="11"/>
      <c r="C870" s="11"/>
      <c r="L870" s="11"/>
      <c r="M870" s="11"/>
      <c r="V870" s="11"/>
      <c r="W870" s="11"/>
    </row>
    <row r="871">
      <c r="B871" s="11"/>
      <c r="C871" s="11"/>
      <c r="L871" s="11"/>
      <c r="M871" s="11"/>
      <c r="V871" s="11"/>
      <c r="W871" s="11"/>
    </row>
    <row r="872">
      <c r="B872" s="11"/>
      <c r="C872" s="11"/>
      <c r="L872" s="11"/>
      <c r="M872" s="11"/>
      <c r="V872" s="11"/>
      <c r="W872" s="11"/>
    </row>
    <row r="873">
      <c r="B873" s="11"/>
      <c r="C873" s="11"/>
      <c r="L873" s="11"/>
      <c r="M873" s="11"/>
      <c r="V873" s="11"/>
      <c r="W873" s="11"/>
    </row>
    <row r="874">
      <c r="B874" s="11"/>
      <c r="C874" s="11"/>
      <c r="L874" s="11"/>
      <c r="M874" s="11"/>
      <c r="V874" s="11"/>
      <c r="W874" s="11"/>
    </row>
    <row r="875">
      <c r="B875" s="11"/>
      <c r="C875" s="11"/>
      <c r="L875" s="11"/>
      <c r="M875" s="11"/>
      <c r="V875" s="11"/>
      <c r="W875" s="11"/>
    </row>
    <row r="876">
      <c r="B876" s="11"/>
      <c r="C876" s="11"/>
      <c r="L876" s="11"/>
      <c r="M876" s="11"/>
      <c r="V876" s="11"/>
      <c r="W876" s="11"/>
    </row>
    <row r="877">
      <c r="B877" s="11"/>
      <c r="C877" s="11"/>
      <c r="L877" s="11"/>
      <c r="M877" s="11"/>
      <c r="V877" s="11"/>
      <c r="W877" s="11"/>
    </row>
    <row r="878">
      <c r="B878" s="11"/>
      <c r="C878" s="11"/>
      <c r="L878" s="11"/>
      <c r="M878" s="11"/>
      <c r="V878" s="11"/>
      <c r="W878" s="11"/>
    </row>
    <row r="879">
      <c r="B879" s="11"/>
      <c r="C879" s="11"/>
      <c r="L879" s="11"/>
      <c r="M879" s="11"/>
      <c r="V879" s="11"/>
      <c r="W879" s="11"/>
    </row>
    <row r="880">
      <c r="B880" s="11"/>
      <c r="C880" s="11"/>
      <c r="L880" s="11"/>
      <c r="M880" s="11"/>
      <c r="V880" s="11"/>
      <c r="W880" s="11"/>
    </row>
    <row r="881">
      <c r="B881" s="11"/>
      <c r="C881" s="11"/>
      <c r="L881" s="11"/>
      <c r="M881" s="11"/>
      <c r="V881" s="11"/>
      <c r="W881" s="11"/>
    </row>
    <row r="882">
      <c r="B882" s="11"/>
      <c r="C882" s="11"/>
      <c r="L882" s="11"/>
      <c r="M882" s="11"/>
      <c r="V882" s="11"/>
      <c r="W882" s="11"/>
    </row>
    <row r="883">
      <c r="B883" s="11"/>
      <c r="C883" s="11"/>
      <c r="L883" s="11"/>
      <c r="M883" s="11"/>
      <c r="V883" s="11"/>
      <c r="W883" s="11"/>
    </row>
    <row r="884">
      <c r="B884" s="11"/>
      <c r="C884" s="11"/>
      <c r="L884" s="11"/>
      <c r="M884" s="11"/>
      <c r="V884" s="11"/>
      <c r="W884" s="11"/>
    </row>
    <row r="885">
      <c r="B885" s="11"/>
      <c r="C885" s="11"/>
      <c r="L885" s="11"/>
      <c r="M885" s="11"/>
      <c r="V885" s="11"/>
      <c r="W885" s="11"/>
    </row>
    <row r="886">
      <c r="B886" s="11"/>
      <c r="C886" s="11"/>
      <c r="L886" s="11"/>
      <c r="M886" s="11"/>
      <c r="V886" s="11"/>
      <c r="W886" s="11"/>
    </row>
    <row r="887">
      <c r="B887" s="11"/>
      <c r="C887" s="11"/>
      <c r="L887" s="11"/>
      <c r="M887" s="11"/>
      <c r="V887" s="11"/>
      <c r="W887" s="11"/>
    </row>
    <row r="888">
      <c r="B888" s="11"/>
      <c r="C888" s="11"/>
      <c r="L888" s="11"/>
      <c r="M888" s="11"/>
      <c r="V888" s="11"/>
      <c r="W888" s="11"/>
    </row>
    <row r="889">
      <c r="B889" s="11"/>
      <c r="C889" s="11"/>
      <c r="L889" s="11"/>
      <c r="M889" s="11"/>
      <c r="V889" s="11"/>
      <c r="W889" s="11"/>
    </row>
    <row r="890">
      <c r="B890" s="11"/>
      <c r="C890" s="11"/>
      <c r="L890" s="11"/>
      <c r="M890" s="11"/>
      <c r="V890" s="11"/>
      <c r="W890" s="11"/>
    </row>
    <row r="891">
      <c r="B891" s="11"/>
      <c r="C891" s="11"/>
      <c r="L891" s="11"/>
      <c r="M891" s="11"/>
      <c r="V891" s="11"/>
      <c r="W891" s="11"/>
    </row>
    <row r="892">
      <c r="B892" s="11"/>
      <c r="C892" s="11"/>
      <c r="L892" s="11"/>
      <c r="M892" s="11"/>
      <c r="V892" s="11"/>
      <c r="W892" s="11"/>
    </row>
    <row r="893">
      <c r="B893" s="11"/>
      <c r="C893" s="11"/>
      <c r="L893" s="11"/>
      <c r="M893" s="11"/>
      <c r="V893" s="11"/>
      <c r="W893" s="11"/>
    </row>
    <row r="894">
      <c r="B894" s="11"/>
      <c r="C894" s="11"/>
      <c r="L894" s="11"/>
      <c r="M894" s="11"/>
      <c r="V894" s="11"/>
      <c r="W894" s="11"/>
    </row>
    <row r="895">
      <c r="B895" s="11"/>
      <c r="C895" s="11"/>
      <c r="L895" s="11"/>
      <c r="M895" s="11"/>
      <c r="V895" s="11"/>
      <c r="W895" s="11"/>
    </row>
    <row r="896">
      <c r="B896" s="11"/>
      <c r="C896" s="11"/>
      <c r="L896" s="11"/>
      <c r="M896" s="11"/>
      <c r="V896" s="11"/>
      <c r="W896" s="11"/>
    </row>
    <row r="897">
      <c r="B897" s="11"/>
      <c r="C897" s="11"/>
      <c r="L897" s="11"/>
      <c r="M897" s="11"/>
      <c r="V897" s="11"/>
      <c r="W897" s="11"/>
    </row>
    <row r="898">
      <c r="B898" s="11"/>
      <c r="C898" s="11"/>
      <c r="L898" s="11"/>
      <c r="M898" s="11"/>
      <c r="V898" s="11"/>
      <c r="W898" s="11"/>
    </row>
    <row r="899">
      <c r="B899" s="11"/>
      <c r="C899" s="11"/>
      <c r="L899" s="11"/>
      <c r="M899" s="11"/>
      <c r="V899" s="11"/>
      <c r="W899" s="11"/>
    </row>
    <row r="900">
      <c r="B900" s="11"/>
      <c r="C900" s="11"/>
      <c r="L900" s="11"/>
      <c r="M900" s="11"/>
      <c r="V900" s="11"/>
      <c r="W900" s="11"/>
    </row>
    <row r="901">
      <c r="B901" s="11"/>
      <c r="C901" s="11"/>
      <c r="L901" s="11"/>
      <c r="M901" s="11"/>
      <c r="V901" s="11"/>
      <c r="W901" s="11"/>
    </row>
    <row r="902">
      <c r="B902" s="11"/>
      <c r="C902" s="11"/>
      <c r="L902" s="11"/>
      <c r="M902" s="11"/>
      <c r="V902" s="11"/>
      <c r="W902" s="11"/>
    </row>
    <row r="903">
      <c r="B903" s="11"/>
      <c r="C903" s="11"/>
      <c r="L903" s="11"/>
      <c r="M903" s="11"/>
      <c r="V903" s="11"/>
      <c r="W903" s="11"/>
    </row>
    <row r="904">
      <c r="B904" s="11"/>
      <c r="C904" s="11"/>
      <c r="L904" s="11"/>
      <c r="M904" s="11"/>
      <c r="V904" s="11"/>
      <c r="W904" s="11"/>
    </row>
    <row r="905">
      <c r="B905" s="11"/>
      <c r="C905" s="11"/>
      <c r="L905" s="11"/>
      <c r="M905" s="11"/>
      <c r="V905" s="11"/>
      <c r="W905" s="11"/>
    </row>
    <row r="906">
      <c r="B906" s="11"/>
      <c r="C906" s="11"/>
      <c r="L906" s="11"/>
      <c r="M906" s="11"/>
      <c r="V906" s="11"/>
      <c r="W906" s="11"/>
    </row>
    <row r="907">
      <c r="B907" s="11"/>
      <c r="C907" s="11"/>
      <c r="L907" s="11"/>
      <c r="M907" s="11"/>
      <c r="V907" s="11"/>
      <c r="W907" s="11"/>
    </row>
    <row r="908">
      <c r="B908" s="11"/>
      <c r="C908" s="11"/>
      <c r="L908" s="11"/>
      <c r="M908" s="11"/>
      <c r="V908" s="11"/>
      <c r="W908" s="11"/>
    </row>
    <row r="909">
      <c r="B909" s="11"/>
      <c r="C909" s="11"/>
      <c r="L909" s="11"/>
      <c r="M909" s="11"/>
      <c r="V909" s="11"/>
      <c r="W909" s="11"/>
    </row>
    <row r="910">
      <c r="B910" s="11"/>
      <c r="C910" s="11"/>
      <c r="L910" s="11"/>
      <c r="M910" s="11"/>
      <c r="V910" s="11"/>
      <c r="W910" s="11"/>
    </row>
    <row r="911">
      <c r="B911" s="11"/>
      <c r="C911" s="11"/>
      <c r="L911" s="11"/>
      <c r="M911" s="11"/>
      <c r="V911" s="11"/>
      <c r="W911" s="11"/>
    </row>
    <row r="912">
      <c r="B912" s="11"/>
      <c r="C912" s="11"/>
      <c r="L912" s="11"/>
      <c r="M912" s="11"/>
      <c r="V912" s="11"/>
      <c r="W912" s="11"/>
    </row>
    <row r="913">
      <c r="B913" s="11"/>
      <c r="C913" s="11"/>
      <c r="L913" s="11"/>
      <c r="M913" s="11"/>
      <c r="V913" s="11"/>
      <c r="W913" s="11"/>
    </row>
    <row r="914">
      <c r="B914" s="11"/>
      <c r="C914" s="11"/>
      <c r="L914" s="11"/>
      <c r="M914" s="11"/>
      <c r="V914" s="11"/>
      <c r="W914" s="11"/>
    </row>
    <row r="915">
      <c r="B915" s="11"/>
      <c r="C915" s="11"/>
      <c r="L915" s="11"/>
      <c r="M915" s="11"/>
      <c r="V915" s="11"/>
      <c r="W915" s="11"/>
    </row>
    <row r="916">
      <c r="B916" s="11"/>
      <c r="C916" s="11"/>
      <c r="L916" s="11"/>
      <c r="M916" s="11"/>
      <c r="V916" s="11"/>
      <c r="W916" s="11"/>
    </row>
    <row r="917">
      <c r="B917" s="11"/>
      <c r="C917" s="11"/>
      <c r="L917" s="11"/>
      <c r="M917" s="11"/>
      <c r="V917" s="11"/>
      <c r="W917" s="11"/>
    </row>
    <row r="918">
      <c r="B918" s="11"/>
      <c r="C918" s="11"/>
      <c r="L918" s="11"/>
      <c r="M918" s="11"/>
      <c r="V918" s="11"/>
      <c r="W918" s="11"/>
    </row>
    <row r="919">
      <c r="B919" s="11"/>
      <c r="C919" s="11"/>
      <c r="L919" s="11"/>
      <c r="M919" s="11"/>
      <c r="V919" s="11"/>
      <c r="W919" s="11"/>
    </row>
    <row r="920">
      <c r="B920" s="11"/>
      <c r="C920" s="11"/>
      <c r="L920" s="11"/>
      <c r="M920" s="11"/>
      <c r="V920" s="11"/>
      <c r="W920" s="11"/>
    </row>
    <row r="921">
      <c r="B921" s="11"/>
      <c r="C921" s="11"/>
      <c r="L921" s="11"/>
      <c r="M921" s="11"/>
      <c r="V921" s="11"/>
      <c r="W921" s="11"/>
    </row>
    <row r="922">
      <c r="B922" s="11"/>
      <c r="C922" s="11"/>
      <c r="L922" s="11"/>
      <c r="M922" s="11"/>
      <c r="V922" s="11"/>
      <c r="W922" s="11"/>
    </row>
    <row r="923">
      <c r="B923" s="11"/>
      <c r="C923" s="11"/>
      <c r="L923" s="11"/>
      <c r="M923" s="11"/>
      <c r="V923" s="11"/>
      <c r="W923" s="11"/>
    </row>
    <row r="924">
      <c r="B924" s="11"/>
      <c r="C924" s="11"/>
      <c r="L924" s="11"/>
      <c r="M924" s="11"/>
      <c r="V924" s="11"/>
      <c r="W924" s="11"/>
    </row>
    <row r="925">
      <c r="B925" s="11"/>
      <c r="C925" s="11"/>
      <c r="L925" s="11"/>
      <c r="M925" s="11"/>
      <c r="V925" s="11"/>
      <c r="W925" s="11"/>
    </row>
    <row r="926">
      <c r="B926" s="11"/>
      <c r="C926" s="11"/>
      <c r="L926" s="11"/>
      <c r="M926" s="11"/>
      <c r="V926" s="11"/>
      <c r="W926" s="11"/>
    </row>
    <row r="927">
      <c r="B927" s="11"/>
      <c r="C927" s="11"/>
      <c r="L927" s="11"/>
      <c r="M927" s="11"/>
      <c r="V927" s="11"/>
      <c r="W927" s="11"/>
    </row>
    <row r="928">
      <c r="B928" s="11"/>
      <c r="C928" s="11"/>
      <c r="L928" s="11"/>
      <c r="M928" s="11"/>
      <c r="V928" s="11"/>
      <c r="W928" s="11"/>
    </row>
    <row r="929">
      <c r="B929" s="11"/>
      <c r="C929" s="11"/>
      <c r="L929" s="11"/>
      <c r="M929" s="11"/>
      <c r="V929" s="11"/>
      <c r="W929" s="11"/>
    </row>
    <row r="930">
      <c r="B930" s="11"/>
      <c r="C930" s="11"/>
      <c r="L930" s="11"/>
      <c r="M930" s="11"/>
      <c r="V930" s="11"/>
      <c r="W930" s="11"/>
    </row>
    <row r="931">
      <c r="B931" s="11"/>
      <c r="C931" s="11"/>
      <c r="L931" s="11"/>
      <c r="M931" s="11"/>
      <c r="V931" s="11"/>
      <c r="W931" s="11"/>
    </row>
    <row r="932">
      <c r="B932" s="11"/>
      <c r="C932" s="11"/>
      <c r="L932" s="11"/>
      <c r="M932" s="11"/>
      <c r="V932" s="11"/>
      <c r="W932" s="11"/>
    </row>
    <row r="933">
      <c r="B933" s="11"/>
      <c r="C933" s="11"/>
      <c r="L933" s="11"/>
      <c r="M933" s="11"/>
      <c r="V933" s="11"/>
      <c r="W933" s="11"/>
    </row>
    <row r="934">
      <c r="B934" s="11"/>
      <c r="C934" s="11"/>
      <c r="L934" s="11"/>
      <c r="M934" s="11"/>
      <c r="V934" s="11"/>
      <c r="W934" s="11"/>
    </row>
    <row r="935">
      <c r="B935" s="11"/>
      <c r="C935" s="11"/>
      <c r="L935" s="11"/>
      <c r="M935" s="11"/>
      <c r="V935" s="11"/>
      <c r="W935" s="11"/>
    </row>
    <row r="936">
      <c r="B936" s="11"/>
      <c r="C936" s="11"/>
      <c r="L936" s="11"/>
      <c r="M936" s="11"/>
      <c r="V936" s="11"/>
      <c r="W936" s="11"/>
    </row>
    <row r="937">
      <c r="B937" s="11"/>
      <c r="C937" s="11"/>
      <c r="L937" s="11"/>
      <c r="M937" s="11"/>
      <c r="V937" s="11"/>
      <c r="W937" s="11"/>
    </row>
    <row r="938">
      <c r="B938" s="11"/>
      <c r="C938" s="11"/>
      <c r="L938" s="11"/>
      <c r="M938" s="11"/>
      <c r="V938" s="11"/>
      <c r="W938" s="11"/>
    </row>
    <row r="939">
      <c r="B939" s="11"/>
      <c r="C939" s="11"/>
      <c r="L939" s="11"/>
      <c r="M939" s="11"/>
      <c r="V939" s="11"/>
      <c r="W939" s="11"/>
    </row>
    <row r="940">
      <c r="B940" s="11"/>
      <c r="C940" s="11"/>
      <c r="L940" s="11"/>
      <c r="M940" s="11"/>
      <c r="V940" s="11"/>
      <c r="W940" s="11"/>
    </row>
    <row r="941">
      <c r="B941" s="11"/>
      <c r="C941" s="11"/>
      <c r="L941" s="11"/>
      <c r="M941" s="11"/>
      <c r="V941" s="11"/>
      <c r="W941" s="11"/>
    </row>
    <row r="942">
      <c r="B942" s="11"/>
      <c r="C942" s="11"/>
      <c r="L942" s="11"/>
      <c r="M942" s="11"/>
      <c r="V942" s="11"/>
      <c r="W942" s="11"/>
    </row>
    <row r="943">
      <c r="B943" s="11"/>
      <c r="C943" s="11"/>
      <c r="L943" s="11"/>
      <c r="M943" s="11"/>
      <c r="V943" s="11"/>
      <c r="W943" s="11"/>
    </row>
    <row r="944">
      <c r="B944" s="11"/>
      <c r="C944" s="11"/>
      <c r="L944" s="11"/>
      <c r="M944" s="11"/>
      <c r="V944" s="11"/>
      <c r="W944" s="11"/>
    </row>
    <row r="945">
      <c r="B945" s="11"/>
      <c r="C945" s="11"/>
      <c r="L945" s="11"/>
      <c r="M945" s="11"/>
      <c r="V945" s="11"/>
      <c r="W945" s="11"/>
    </row>
    <row r="946">
      <c r="B946" s="11"/>
      <c r="C946" s="11"/>
      <c r="L946" s="11"/>
      <c r="M946" s="11"/>
      <c r="V946" s="11"/>
      <c r="W946" s="11"/>
    </row>
    <row r="947">
      <c r="B947" s="11"/>
      <c r="C947" s="11"/>
      <c r="L947" s="11"/>
      <c r="M947" s="11"/>
      <c r="V947" s="11"/>
      <c r="W947" s="11"/>
    </row>
    <row r="948">
      <c r="B948" s="11"/>
      <c r="C948" s="11"/>
      <c r="L948" s="11"/>
      <c r="M948" s="11"/>
      <c r="V948" s="11"/>
      <c r="W948" s="11"/>
    </row>
    <row r="949">
      <c r="B949" s="11"/>
      <c r="C949" s="11"/>
      <c r="L949" s="11"/>
      <c r="M949" s="11"/>
      <c r="V949" s="11"/>
      <c r="W949" s="11"/>
    </row>
    <row r="950">
      <c r="B950" s="11"/>
      <c r="C950" s="11"/>
      <c r="L950" s="11"/>
      <c r="M950" s="11"/>
      <c r="V950" s="11"/>
      <c r="W950" s="11"/>
    </row>
    <row r="951">
      <c r="B951" s="11"/>
      <c r="C951" s="11"/>
      <c r="L951" s="11"/>
      <c r="M951" s="11"/>
      <c r="V951" s="11"/>
      <c r="W951" s="11"/>
    </row>
    <row r="952">
      <c r="B952" s="11"/>
      <c r="C952" s="11"/>
      <c r="L952" s="11"/>
      <c r="M952" s="11"/>
      <c r="V952" s="11"/>
      <c r="W952" s="11"/>
    </row>
    <row r="953">
      <c r="B953" s="11"/>
      <c r="C953" s="11"/>
      <c r="L953" s="11"/>
      <c r="M953" s="11"/>
      <c r="V953" s="11"/>
      <c r="W953" s="11"/>
    </row>
    <row r="954">
      <c r="B954" s="11"/>
      <c r="C954" s="11"/>
      <c r="L954" s="11"/>
      <c r="M954" s="11"/>
      <c r="V954" s="11"/>
      <c r="W954" s="11"/>
    </row>
    <row r="955">
      <c r="B955" s="11"/>
      <c r="C955" s="11"/>
      <c r="L955" s="11"/>
      <c r="M955" s="11"/>
      <c r="V955" s="11"/>
      <c r="W955" s="11"/>
    </row>
    <row r="956">
      <c r="B956" s="11"/>
      <c r="C956" s="11"/>
      <c r="L956" s="11"/>
      <c r="M956" s="11"/>
      <c r="V956" s="11"/>
      <c r="W956" s="11"/>
    </row>
    <row r="957">
      <c r="B957" s="11"/>
      <c r="C957" s="11"/>
      <c r="L957" s="11"/>
      <c r="M957" s="11"/>
      <c r="V957" s="11"/>
      <c r="W957" s="11"/>
    </row>
    <row r="958">
      <c r="B958" s="11"/>
      <c r="C958" s="11"/>
      <c r="L958" s="11"/>
      <c r="M958" s="11"/>
      <c r="V958" s="11"/>
      <c r="W958" s="11"/>
    </row>
    <row r="959">
      <c r="B959" s="11"/>
      <c r="C959" s="11"/>
      <c r="L959" s="11"/>
      <c r="M959" s="11"/>
      <c r="V959" s="11"/>
      <c r="W959" s="11"/>
    </row>
    <row r="960">
      <c r="B960" s="11"/>
      <c r="C960" s="11"/>
      <c r="L960" s="11"/>
      <c r="M960" s="11"/>
      <c r="V960" s="11"/>
      <c r="W960" s="11"/>
    </row>
    <row r="961">
      <c r="B961" s="11"/>
      <c r="C961" s="11"/>
      <c r="L961" s="11"/>
      <c r="M961" s="11"/>
      <c r="V961" s="11"/>
      <c r="W961" s="11"/>
    </row>
    <row r="962">
      <c r="B962" s="11"/>
      <c r="C962" s="11"/>
      <c r="L962" s="11"/>
      <c r="M962" s="11"/>
      <c r="V962" s="11"/>
      <c r="W962" s="11"/>
    </row>
    <row r="963">
      <c r="B963" s="11"/>
      <c r="C963" s="11"/>
      <c r="L963" s="11"/>
      <c r="M963" s="11"/>
      <c r="V963" s="11"/>
      <c r="W963" s="11"/>
    </row>
    <row r="964">
      <c r="B964" s="11"/>
      <c r="C964" s="11"/>
      <c r="L964" s="11"/>
      <c r="M964" s="11"/>
      <c r="V964" s="11"/>
      <c r="W964" s="11"/>
    </row>
    <row r="965">
      <c r="B965" s="11"/>
      <c r="C965" s="11"/>
      <c r="L965" s="11"/>
      <c r="M965" s="11"/>
      <c r="V965" s="11"/>
      <c r="W965" s="11"/>
    </row>
    <row r="966">
      <c r="B966" s="11"/>
      <c r="C966" s="11"/>
      <c r="L966" s="11"/>
      <c r="M966" s="11"/>
      <c r="V966" s="11"/>
      <c r="W966" s="11"/>
    </row>
    <row r="967">
      <c r="B967" s="11"/>
      <c r="C967" s="11"/>
      <c r="L967" s="11"/>
      <c r="M967" s="11"/>
      <c r="V967" s="11"/>
      <c r="W967" s="11"/>
    </row>
    <row r="968">
      <c r="B968" s="11"/>
      <c r="C968" s="11"/>
      <c r="L968" s="11"/>
      <c r="M968" s="11"/>
      <c r="V968" s="11"/>
      <c r="W968" s="11"/>
    </row>
    <row r="969">
      <c r="B969" s="11"/>
      <c r="C969" s="11"/>
      <c r="L969" s="11"/>
      <c r="M969" s="11"/>
      <c r="V969" s="11"/>
      <c r="W969" s="11"/>
    </row>
    <row r="970">
      <c r="B970" s="11"/>
      <c r="C970" s="11"/>
      <c r="L970" s="11"/>
      <c r="M970" s="11"/>
      <c r="V970" s="11"/>
      <c r="W970" s="11"/>
    </row>
    <row r="971">
      <c r="B971" s="11"/>
      <c r="C971" s="11"/>
      <c r="L971" s="11"/>
      <c r="M971" s="11"/>
      <c r="V971" s="11"/>
      <c r="W971" s="11"/>
    </row>
    <row r="972">
      <c r="B972" s="11"/>
      <c r="C972" s="11"/>
      <c r="L972" s="11"/>
      <c r="M972" s="11"/>
      <c r="V972" s="11"/>
      <c r="W972" s="11"/>
    </row>
    <row r="973">
      <c r="B973" s="11"/>
      <c r="C973" s="11"/>
      <c r="L973" s="11"/>
      <c r="M973" s="11"/>
      <c r="V973" s="11"/>
      <c r="W973" s="11"/>
    </row>
    <row r="974">
      <c r="B974" s="11"/>
      <c r="C974" s="11"/>
      <c r="L974" s="11"/>
      <c r="M974" s="11"/>
      <c r="V974" s="11"/>
      <c r="W974" s="11"/>
    </row>
    <row r="975">
      <c r="B975" s="11"/>
      <c r="C975" s="11"/>
      <c r="L975" s="11"/>
      <c r="M975" s="11"/>
      <c r="V975" s="11"/>
      <c r="W975" s="11"/>
    </row>
    <row r="976">
      <c r="B976" s="11"/>
      <c r="C976" s="11"/>
      <c r="L976" s="11"/>
      <c r="M976" s="11"/>
      <c r="V976" s="11"/>
      <c r="W976" s="11"/>
    </row>
    <row r="977">
      <c r="B977" s="11"/>
      <c r="C977" s="11"/>
      <c r="L977" s="11"/>
      <c r="M977" s="11"/>
      <c r="V977" s="11"/>
      <c r="W977" s="11"/>
    </row>
    <row r="978">
      <c r="B978" s="11"/>
      <c r="C978" s="11"/>
      <c r="L978" s="11"/>
      <c r="M978" s="11"/>
      <c r="V978" s="11"/>
      <c r="W978" s="11"/>
    </row>
    <row r="979">
      <c r="B979" s="11"/>
      <c r="C979" s="11"/>
      <c r="L979" s="11"/>
      <c r="M979" s="11"/>
      <c r="V979" s="11"/>
      <c r="W979" s="11"/>
    </row>
    <row r="980">
      <c r="B980" s="11"/>
      <c r="C980" s="11"/>
      <c r="L980" s="11"/>
      <c r="M980" s="11"/>
      <c r="V980" s="11"/>
      <c r="W980" s="11"/>
    </row>
    <row r="981">
      <c r="B981" s="11"/>
      <c r="C981" s="11"/>
      <c r="L981" s="11"/>
      <c r="M981" s="11"/>
      <c r="V981" s="11"/>
      <c r="W981" s="11"/>
    </row>
    <row r="982">
      <c r="B982" s="11"/>
      <c r="C982" s="11"/>
      <c r="L982" s="11"/>
      <c r="M982" s="11"/>
      <c r="V982" s="11"/>
      <c r="W982" s="11"/>
    </row>
    <row r="983">
      <c r="B983" s="11"/>
      <c r="C983" s="11"/>
      <c r="L983" s="11"/>
      <c r="M983" s="11"/>
      <c r="V983" s="11"/>
      <c r="W983" s="11"/>
    </row>
    <row r="984">
      <c r="B984" s="11"/>
      <c r="C984" s="11"/>
      <c r="L984" s="11"/>
      <c r="M984" s="11"/>
      <c r="V984" s="11"/>
      <c r="W984" s="11"/>
    </row>
    <row r="985">
      <c r="B985" s="11"/>
      <c r="C985" s="11"/>
      <c r="L985" s="11"/>
      <c r="M985" s="11"/>
      <c r="V985" s="11"/>
      <c r="W985" s="11"/>
    </row>
    <row r="986">
      <c r="B986" s="11"/>
      <c r="C986" s="11"/>
      <c r="L986" s="11"/>
      <c r="M986" s="11"/>
      <c r="V986" s="11"/>
      <c r="W986" s="11"/>
    </row>
    <row r="987">
      <c r="B987" s="11"/>
      <c r="C987" s="11"/>
      <c r="L987" s="11"/>
      <c r="M987" s="11"/>
      <c r="V987" s="11"/>
      <c r="W987" s="11"/>
    </row>
    <row r="988">
      <c r="B988" s="11"/>
      <c r="C988" s="11"/>
      <c r="L988" s="11"/>
      <c r="M988" s="11"/>
      <c r="V988" s="11"/>
      <c r="W988" s="11"/>
    </row>
    <row r="989">
      <c r="B989" s="11"/>
      <c r="C989" s="11"/>
      <c r="L989" s="11"/>
      <c r="M989" s="11"/>
      <c r="V989" s="11"/>
      <c r="W989" s="11"/>
    </row>
    <row r="990">
      <c r="B990" s="11"/>
      <c r="C990" s="11"/>
      <c r="L990" s="11"/>
      <c r="M990" s="11"/>
      <c r="V990" s="11"/>
      <c r="W990" s="11"/>
    </row>
    <row r="991">
      <c r="B991" s="11"/>
      <c r="C991" s="11"/>
      <c r="L991" s="11"/>
      <c r="M991" s="11"/>
      <c r="V991" s="11"/>
      <c r="W991" s="11"/>
    </row>
    <row r="992">
      <c r="B992" s="11"/>
      <c r="C992" s="11"/>
      <c r="L992" s="11"/>
      <c r="M992" s="11"/>
      <c r="V992" s="11"/>
      <c r="W992" s="11"/>
    </row>
    <row r="993">
      <c r="B993" s="11"/>
      <c r="C993" s="11"/>
      <c r="L993" s="11"/>
      <c r="M993" s="11"/>
      <c r="V993" s="11"/>
      <c r="W993" s="11"/>
    </row>
    <row r="994">
      <c r="B994" s="11"/>
      <c r="C994" s="11"/>
      <c r="L994" s="11"/>
      <c r="M994" s="11"/>
      <c r="V994" s="11"/>
      <c r="W994" s="11"/>
    </row>
    <row r="995">
      <c r="B995" s="11"/>
      <c r="C995" s="11"/>
      <c r="L995" s="11"/>
      <c r="M995" s="11"/>
      <c r="V995" s="11"/>
      <c r="W995" s="11"/>
    </row>
    <row r="996">
      <c r="B996" s="11"/>
      <c r="C996" s="11"/>
      <c r="L996" s="11"/>
      <c r="M996" s="11"/>
      <c r="V996" s="11"/>
      <c r="W996" s="11"/>
    </row>
    <row r="997">
      <c r="B997" s="11"/>
      <c r="C997" s="11"/>
      <c r="L997" s="11"/>
      <c r="M997" s="11"/>
      <c r="V997" s="11"/>
      <c r="W997" s="11"/>
    </row>
    <row r="998">
      <c r="B998" s="11"/>
      <c r="C998" s="11"/>
      <c r="L998" s="11"/>
      <c r="M998" s="11"/>
      <c r="V998" s="11"/>
      <c r="W998" s="11"/>
    </row>
    <row r="999">
      <c r="B999" s="11"/>
      <c r="C999" s="11"/>
      <c r="L999" s="11"/>
      <c r="M999" s="11"/>
      <c r="V999" s="11"/>
      <c r="W999" s="11"/>
    </row>
    <row r="1000">
      <c r="B1000" s="11"/>
      <c r="C1000" s="11"/>
      <c r="L1000" s="11"/>
      <c r="M1000" s="11"/>
      <c r="V1000" s="11"/>
      <c r="W1000" s="1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100</v>
      </c>
      <c r="B1" s="1" t="s">
        <v>101</v>
      </c>
      <c r="C1" s="1" t="s">
        <v>796</v>
      </c>
      <c r="K1" s="1" t="s">
        <v>100</v>
      </c>
      <c r="L1" s="1" t="s">
        <v>101</v>
      </c>
      <c r="M1" s="1" t="s">
        <v>796</v>
      </c>
      <c r="U1" s="1" t="s">
        <v>100</v>
      </c>
      <c r="V1" s="1" t="s">
        <v>101</v>
      </c>
      <c r="W1" s="1" t="s">
        <v>796</v>
      </c>
    </row>
    <row r="2">
      <c r="A2" s="10" t="s">
        <v>797</v>
      </c>
      <c r="B2" s="1">
        <v>2000.0</v>
      </c>
      <c r="C2" s="1">
        <v>-5.41043281555175</v>
      </c>
      <c r="K2" s="10" t="s">
        <v>798</v>
      </c>
      <c r="L2" s="1">
        <v>4000.0</v>
      </c>
      <c r="M2" s="1">
        <v>1.33033454418182</v>
      </c>
      <c r="U2" s="10" t="s">
        <v>797</v>
      </c>
      <c r="V2" s="1">
        <v>2000.0</v>
      </c>
      <c r="W2" s="1">
        <v>3.36723852157592</v>
      </c>
    </row>
    <row r="3">
      <c r="A3" s="10" t="s">
        <v>798</v>
      </c>
      <c r="B3" s="1">
        <v>4000.0</v>
      </c>
      <c r="C3" s="1">
        <v>-5.34831809997558</v>
      </c>
      <c r="K3" s="10" t="s">
        <v>799</v>
      </c>
      <c r="L3" s="1">
        <v>6000.0</v>
      </c>
      <c r="M3" s="1">
        <v>0.77834403514862</v>
      </c>
      <c r="U3" s="10" t="s">
        <v>798</v>
      </c>
      <c r="V3" s="1">
        <v>4000.0</v>
      </c>
      <c r="W3" s="1">
        <v>3.35084748268127</v>
      </c>
    </row>
    <row r="4">
      <c r="A4" s="10" t="s">
        <v>799</v>
      </c>
      <c r="B4" s="1">
        <v>6000.0</v>
      </c>
      <c r="C4" s="1">
        <v>-3.66671466827392</v>
      </c>
      <c r="K4" s="10" t="s">
        <v>800</v>
      </c>
      <c r="L4" s="1">
        <v>8000.0</v>
      </c>
      <c r="M4" s="1">
        <v>0.345275938510894</v>
      </c>
      <c r="U4" s="10" t="s">
        <v>799</v>
      </c>
      <c r="V4" s="1">
        <v>6000.0</v>
      </c>
      <c r="W4" s="1">
        <v>3.28432965278625</v>
      </c>
    </row>
    <row r="5">
      <c r="A5" s="10" t="s">
        <v>800</v>
      </c>
      <c r="B5" s="1">
        <v>8000.0</v>
      </c>
      <c r="C5" s="1">
        <v>-2.54793357849121</v>
      </c>
      <c r="K5" s="10" t="s">
        <v>801</v>
      </c>
      <c r="L5" s="1">
        <v>10000.0</v>
      </c>
      <c r="M5" s="1">
        <v>0.305119127035141</v>
      </c>
      <c r="U5" s="10" t="s">
        <v>800</v>
      </c>
      <c r="V5" s="1">
        <v>8000.0</v>
      </c>
      <c r="W5" s="1">
        <v>3.19142985343933</v>
      </c>
    </row>
    <row r="6">
      <c r="A6" s="10" t="s">
        <v>801</v>
      </c>
      <c r="B6" s="1">
        <v>10000.0</v>
      </c>
      <c r="C6" s="1">
        <v>-1.4343010187149</v>
      </c>
      <c r="K6" s="10" t="s">
        <v>802</v>
      </c>
      <c r="L6" s="1">
        <v>12000.0</v>
      </c>
      <c r="M6" s="1">
        <v>0.256934463977813</v>
      </c>
      <c r="U6" s="10" t="s">
        <v>801</v>
      </c>
      <c r="V6" s="1">
        <v>10000.0</v>
      </c>
      <c r="W6" s="1">
        <v>3.08158659934997</v>
      </c>
    </row>
    <row r="7">
      <c r="A7" s="10" t="s">
        <v>802</v>
      </c>
      <c r="B7" s="1">
        <v>12000.0</v>
      </c>
      <c r="C7" s="1">
        <v>-0.383836239576339</v>
      </c>
      <c r="K7" s="10" t="s">
        <v>803</v>
      </c>
      <c r="L7" s="1">
        <v>14000.0</v>
      </c>
      <c r="M7" s="1">
        <v>0.27978029847145</v>
      </c>
      <c r="U7" s="10" t="s">
        <v>802</v>
      </c>
      <c r="V7" s="1">
        <v>12000.0</v>
      </c>
      <c r="W7" s="1">
        <v>2.95182228088378</v>
      </c>
    </row>
    <row r="8">
      <c r="A8" s="10" t="s">
        <v>803</v>
      </c>
      <c r="B8" s="1">
        <v>14000.0</v>
      </c>
      <c r="C8" s="1">
        <v>0.693236768245697</v>
      </c>
      <c r="K8" s="10" t="s">
        <v>804</v>
      </c>
      <c r="L8" s="1">
        <v>16000.0</v>
      </c>
      <c r="M8" s="1">
        <v>0.285547316074371</v>
      </c>
      <c r="U8" s="10" t="s">
        <v>803</v>
      </c>
      <c r="V8" s="1">
        <v>14000.0</v>
      </c>
      <c r="W8" s="1">
        <v>2.79642844200134</v>
      </c>
    </row>
    <row r="9">
      <c r="A9" s="10" t="s">
        <v>804</v>
      </c>
      <c r="B9" s="1">
        <v>16000.0</v>
      </c>
      <c r="C9" s="1">
        <v>1.50874829292297</v>
      </c>
      <c r="K9" s="10" t="s">
        <v>805</v>
      </c>
      <c r="L9" s="1">
        <v>18000.0</v>
      </c>
      <c r="M9" s="1">
        <v>0.269091844558715</v>
      </c>
      <c r="U9" s="10" t="s">
        <v>804</v>
      </c>
      <c r="V9" s="1">
        <v>16000.0</v>
      </c>
      <c r="W9" s="1">
        <v>2.67934107780456</v>
      </c>
    </row>
    <row r="10">
      <c r="A10" s="10" t="s">
        <v>805</v>
      </c>
      <c r="B10" s="1">
        <v>18000.0</v>
      </c>
      <c r="C10" s="1">
        <v>2.09696698188781</v>
      </c>
      <c r="K10" s="10" t="s">
        <v>806</v>
      </c>
      <c r="L10" s="1">
        <v>20000.0</v>
      </c>
      <c r="M10" s="1">
        <v>0.258556246757507</v>
      </c>
      <c r="U10" s="10" t="s">
        <v>805</v>
      </c>
      <c r="V10" s="1">
        <v>18000.0</v>
      </c>
      <c r="W10" s="1">
        <v>2.5394811630249</v>
      </c>
    </row>
    <row r="11">
      <c r="A11" s="10" t="s">
        <v>806</v>
      </c>
      <c r="B11" s="1">
        <v>20000.0</v>
      </c>
      <c r="C11" s="1">
        <v>2.76450824737548</v>
      </c>
      <c r="K11" s="10" t="s">
        <v>807</v>
      </c>
      <c r="L11" s="1">
        <v>22000.0</v>
      </c>
      <c r="M11" s="1">
        <v>0.207086026668548</v>
      </c>
      <c r="U11" s="10" t="s">
        <v>806</v>
      </c>
      <c r="V11" s="1">
        <v>20000.0</v>
      </c>
      <c r="W11" s="1">
        <v>2.36943817138671</v>
      </c>
    </row>
    <row r="12">
      <c r="A12" s="10" t="s">
        <v>807</v>
      </c>
      <c r="B12" s="1">
        <v>22000.0</v>
      </c>
      <c r="C12" s="1">
        <v>3.04953551292419</v>
      </c>
      <c r="K12" s="10" t="s">
        <v>808</v>
      </c>
      <c r="L12" s="1">
        <v>24000.0</v>
      </c>
      <c r="M12" s="1">
        <v>0.178165316581726</v>
      </c>
      <c r="U12" s="10" t="s">
        <v>807</v>
      </c>
      <c r="V12" s="1">
        <v>22000.0</v>
      </c>
      <c r="W12" s="1">
        <v>2.25596165657043</v>
      </c>
    </row>
    <row r="13">
      <c r="A13" s="10" t="s">
        <v>808</v>
      </c>
      <c r="B13" s="1">
        <v>24000.0</v>
      </c>
      <c r="C13" s="1">
        <v>3.48365235328674</v>
      </c>
      <c r="K13" s="10" t="s">
        <v>809</v>
      </c>
      <c r="L13" s="1">
        <v>26000.0</v>
      </c>
      <c r="M13" s="1">
        <v>0.174736753106117</v>
      </c>
      <c r="U13" s="10" t="s">
        <v>808</v>
      </c>
      <c r="V13" s="1">
        <v>24000.0</v>
      </c>
      <c r="W13" s="1">
        <v>2.13918685913085</v>
      </c>
    </row>
    <row r="14">
      <c r="A14" s="10" t="s">
        <v>809</v>
      </c>
      <c r="B14" s="1">
        <v>26000.0</v>
      </c>
      <c r="C14" s="1">
        <v>3.6768889427185</v>
      </c>
      <c r="K14" s="10" t="s">
        <v>810</v>
      </c>
      <c r="L14" s="1">
        <v>28000.0</v>
      </c>
      <c r="M14" s="1">
        <v>0.161072641611099</v>
      </c>
      <c r="U14" s="10" t="s">
        <v>809</v>
      </c>
      <c r="V14" s="1">
        <v>26000.0</v>
      </c>
      <c r="W14" s="1">
        <v>2.13771939277648</v>
      </c>
    </row>
    <row r="15">
      <c r="A15" s="10" t="s">
        <v>810</v>
      </c>
      <c r="B15" s="1">
        <v>28000.0</v>
      </c>
      <c r="C15" s="1">
        <v>3.99141812324523</v>
      </c>
      <c r="K15" s="10" t="s">
        <v>811</v>
      </c>
      <c r="L15" s="1">
        <v>30000.0</v>
      </c>
      <c r="M15" s="1">
        <v>0.148169219493865</v>
      </c>
      <c r="U15" s="10" t="s">
        <v>810</v>
      </c>
      <c r="V15" s="1">
        <v>28000.0</v>
      </c>
      <c r="W15" s="1">
        <v>2.04946660995483</v>
      </c>
    </row>
    <row r="16">
      <c r="A16" s="10" t="s">
        <v>811</v>
      </c>
      <c r="B16" s="1">
        <v>30000.0</v>
      </c>
      <c r="C16" s="1">
        <v>4.00116825103759</v>
      </c>
      <c r="K16" s="10" t="s">
        <v>812</v>
      </c>
      <c r="L16" s="1">
        <v>32000.0</v>
      </c>
      <c r="M16" s="1">
        <v>0.149034857749938</v>
      </c>
      <c r="U16" s="10" t="s">
        <v>811</v>
      </c>
      <c r="V16" s="1">
        <v>30000.0</v>
      </c>
      <c r="W16" s="1">
        <v>1.93563652038574</v>
      </c>
    </row>
    <row r="17">
      <c r="A17" s="10" t="s">
        <v>812</v>
      </c>
      <c r="B17" s="1">
        <v>32000.0</v>
      </c>
      <c r="C17" s="1">
        <v>4.15071725845336</v>
      </c>
      <c r="K17" s="10" t="s">
        <v>813</v>
      </c>
      <c r="L17" s="1">
        <v>34000.0</v>
      </c>
      <c r="M17" s="1">
        <v>0.151293277740478</v>
      </c>
      <c r="U17" s="10" t="s">
        <v>812</v>
      </c>
      <c r="V17" s="1">
        <v>32000.0</v>
      </c>
      <c r="W17" s="1">
        <v>1.9278130531311</v>
      </c>
    </row>
    <row r="18">
      <c r="A18" s="10" t="s">
        <v>813</v>
      </c>
      <c r="B18" s="1">
        <v>34000.0</v>
      </c>
      <c r="C18" s="1">
        <v>4.28874588012695</v>
      </c>
      <c r="K18" s="10" t="s">
        <v>814</v>
      </c>
      <c r="L18" s="1">
        <v>36000.0</v>
      </c>
      <c r="M18" s="1">
        <v>0.158639103174209</v>
      </c>
      <c r="U18" s="10" t="s">
        <v>813</v>
      </c>
      <c r="V18" s="1">
        <v>34000.0</v>
      </c>
      <c r="W18" s="1">
        <v>1.84519779682159</v>
      </c>
    </row>
    <row r="19">
      <c r="A19" s="10" t="s">
        <v>814</v>
      </c>
      <c r="B19" s="1">
        <v>36000.0</v>
      </c>
      <c r="C19" s="1">
        <v>4.34077262878418</v>
      </c>
      <c r="K19" s="10" t="s">
        <v>815</v>
      </c>
      <c r="L19" s="1">
        <v>38000.0</v>
      </c>
      <c r="M19" s="1">
        <v>0.166653960943222</v>
      </c>
      <c r="U19" s="10" t="s">
        <v>814</v>
      </c>
      <c r="V19" s="1">
        <v>36000.0</v>
      </c>
      <c r="W19" s="1">
        <v>1.75346434116363</v>
      </c>
    </row>
    <row r="20">
      <c r="A20" s="10" t="s">
        <v>815</v>
      </c>
      <c r="B20" s="1">
        <v>38000.0</v>
      </c>
      <c r="C20" s="1">
        <v>4.3731141090393</v>
      </c>
      <c r="K20" s="10" t="s">
        <v>816</v>
      </c>
      <c r="L20" s="1">
        <v>40000.0</v>
      </c>
      <c r="M20" s="1">
        <v>0.166806653141975</v>
      </c>
      <c r="U20" s="10" t="s">
        <v>815</v>
      </c>
      <c r="V20" s="1">
        <v>38000.0</v>
      </c>
      <c r="W20" s="1">
        <v>1.7923367023468</v>
      </c>
    </row>
    <row r="21">
      <c r="A21" s="10" t="s">
        <v>816</v>
      </c>
      <c r="B21" s="1">
        <v>40000.0</v>
      </c>
      <c r="C21" s="1">
        <v>4.51114606857299</v>
      </c>
      <c r="K21" s="10" t="s">
        <v>817</v>
      </c>
      <c r="L21" s="1">
        <v>42000.0</v>
      </c>
      <c r="M21" s="1">
        <v>0.164842367172241</v>
      </c>
      <c r="U21" s="10" t="s">
        <v>816</v>
      </c>
      <c r="V21" s="1">
        <v>40000.0</v>
      </c>
      <c r="W21" s="1">
        <v>1.73428380489349</v>
      </c>
    </row>
    <row r="22">
      <c r="A22" s="10" t="s">
        <v>817</v>
      </c>
      <c r="B22" s="1">
        <v>42000.0</v>
      </c>
      <c r="C22" s="1">
        <v>4.60239505767822</v>
      </c>
      <c r="K22" s="10" t="s">
        <v>818</v>
      </c>
      <c r="L22" s="1">
        <v>44000.0</v>
      </c>
      <c r="M22" s="1">
        <v>0.172524258494377</v>
      </c>
      <c r="U22" s="10" t="s">
        <v>817</v>
      </c>
      <c r="V22" s="1">
        <v>42000.0</v>
      </c>
      <c r="W22" s="1">
        <v>1.62644839286804</v>
      </c>
    </row>
    <row r="23">
      <c r="A23" s="10" t="s">
        <v>818</v>
      </c>
      <c r="B23" s="1">
        <v>44000.0</v>
      </c>
      <c r="C23" s="1">
        <v>4.63340902328491</v>
      </c>
      <c r="K23" s="10" t="s">
        <v>819</v>
      </c>
      <c r="L23" s="1">
        <v>46000.0</v>
      </c>
      <c r="M23" s="1">
        <v>0.17645639181137</v>
      </c>
      <c r="U23" s="10" t="s">
        <v>818</v>
      </c>
      <c r="V23" s="1">
        <v>44000.0</v>
      </c>
      <c r="W23" s="1">
        <v>1.73286116123199</v>
      </c>
    </row>
    <row r="24">
      <c r="A24" s="10" t="s">
        <v>819</v>
      </c>
      <c r="B24" s="1">
        <v>46000.0</v>
      </c>
      <c r="C24" s="1">
        <v>4.67240333557128</v>
      </c>
      <c r="K24" s="10" t="s">
        <v>820</v>
      </c>
      <c r="L24" s="1">
        <v>48000.0</v>
      </c>
      <c r="M24" s="1">
        <v>0.177143841981887</v>
      </c>
      <c r="U24" s="10" t="s">
        <v>819</v>
      </c>
      <c r="V24" s="1">
        <v>46000.0</v>
      </c>
      <c r="W24" s="1">
        <v>1.67724800109863</v>
      </c>
    </row>
    <row r="25">
      <c r="A25" s="10" t="s">
        <v>820</v>
      </c>
      <c r="B25" s="1">
        <v>48000.0</v>
      </c>
      <c r="C25" s="1">
        <v>4.69252395629882</v>
      </c>
      <c r="K25" s="10" t="s">
        <v>821</v>
      </c>
      <c r="L25" s="1">
        <v>50000.0</v>
      </c>
      <c r="M25" s="1">
        <v>0.180405646562576</v>
      </c>
      <c r="U25" s="10" t="s">
        <v>820</v>
      </c>
      <c r="V25" s="1">
        <v>48000.0</v>
      </c>
      <c r="W25" s="1">
        <v>1.5819045305252</v>
      </c>
    </row>
    <row r="26">
      <c r="A26" s="10" t="s">
        <v>821</v>
      </c>
      <c r="B26" s="1">
        <v>50000.0</v>
      </c>
      <c r="C26" s="1">
        <v>4.69570159912109</v>
      </c>
      <c r="K26" s="10" t="s">
        <v>822</v>
      </c>
      <c r="L26" s="1">
        <v>52000.0</v>
      </c>
      <c r="M26" s="1">
        <v>0.176950395107269</v>
      </c>
      <c r="U26" s="10" t="s">
        <v>821</v>
      </c>
      <c r="V26" s="1">
        <v>50000.0</v>
      </c>
      <c r="W26" s="1">
        <v>1.66538023948669</v>
      </c>
    </row>
    <row r="27">
      <c r="A27" s="10" t="s">
        <v>822</v>
      </c>
      <c r="B27" s="1">
        <v>52000.0</v>
      </c>
      <c r="C27" s="1">
        <v>4.69739007949829</v>
      </c>
      <c r="K27" s="10" t="s">
        <v>823</v>
      </c>
      <c r="L27" s="1">
        <v>54000.0</v>
      </c>
      <c r="M27" s="1">
        <v>0.167844802141189</v>
      </c>
      <c r="U27" s="10" t="s">
        <v>822</v>
      </c>
      <c r="V27" s="1">
        <v>52000.0</v>
      </c>
      <c r="W27" s="1">
        <v>1.58488261699676</v>
      </c>
    </row>
    <row r="28">
      <c r="A28" s="10" t="s">
        <v>823</v>
      </c>
      <c r="B28" s="1">
        <v>54000.0</v>
      </c>
      <c r="C28" s="1">
        <v>4.78220844268798</v>
      </c>
      <c r="K28" s="10" t="s">
        <v>824</v>
      </c>
      <c r="L28" s="1">
        <v>56000.0</v>
      </c>
      <c r="M28" s="1">
        <v>0.153946965932846</v>
      </c>
      <c r="U28" s="10" t="s">
        <v>823</v>
      </c>
      <c r="V28" s="1">
        <v>54000.0</v>
      </c>
      <c r="W28" s="1">
        <v>1.47848641872406</v>
      </c>
    </row>
    <row r="29">
      <c r="A29" s="10" t="s">
        <v>824</v>
      </c>
      <c r="B29" s="1">
        <v>56000.0</v>
      </c>
      <c r="C29" s="1">
        <v>4.82467699050903</v>
      </c>
      <c r="K29" s="10" t="s">
        <v>825</v>
      </c>
      <c r="L29" s="1">
        <v>58000.0</v>
      </c>
      <c r="M29" s="1">
        <v>0.16306135058403</v>
      </c>
      <c r="U29" s="10" t="s">
        <v>824</v>
      </c>
      <c r="V29" s="1">
        <v>56000.0</v>
      </c>
      <c r="W29" s="1">
        <v>1.49205589294433</v>
      </c>
    </row>
    <row r="30">
      <c r="A30" s="10" t="s">
        <v>825</v>
      </c>
      <c r="B30" s="1">
        <v>58000.0</v>
      </c>
      <c r="C30" s="1">
        <v>4.83093357086181</v>
      </c>
      <c r="K30" s="10" t="s">
        <v>826</v>
      </c>
      <c r="L30" s="1">
        <v>60000.0</v>
      </c>
      <c r="M30" s="1">
        <v>0.148625075817108</v>
      </c>
      <c r="U30" s="10" t="s">
        <v>825</v>
      </c>
      <c r="V30" s="1">
        <v>58000.0</v>
      </c>
      <c r="W30" s="1">
        <v>1.55391645431518</v>
      </c>
    </row>
    <row r="31">
      <c r="A31" s="10" t="s">
        <v>826</v>
      </c>
      <c r="B31" s="1">
        <v>60000.0</v>
      </c>
      <c r="C31" s="1">
        <v>4.86713790893554</v>
      </c>
      <c r="K31" s="10" t="s">
        <v>827</v>
      </c>
      <c r="L31" s="1">
        <v>62000.0</v>
      </c>
      <c r="M31" s="1">
        <v>0.145385086536407</v>
      </c>
      <c r="U31" s="10" t="s">
        <v>826</v>
      </c>
      <c r="V31" s="1">
        <v>60000.0</v>
      </c>
      <c r="W31" s="1">
        <v>1.46652460098266</v>
      </c>
    </row>
    <row r="32">
      <c r="A32" s="10" t="s">
        <v>827</v>
      </c>
      <c r="B32" s="1">
        <v>62000.0</v>
      </c>
      <c r="C32" s="1">
        <v>4.94771242141723</v>
      </c>
      <c r="K32" s="10" t="s">
        <v>828</v>
      </c>
      <c r="L32" s="1">
        <v>64000.0</v>
      </c>
      <c r="M32" s="1">
        <v>0.151025056838989</v>
      </c>
      <c r="U32" s="10" t="s">
        <v>827</v>
      </c>
      <c r="V32" s="1">
        <v>62000.0</v>
      </c>
      <c r="W32" s="1">
        <v>1.44214951992034</v>
      </c>
    </row>
    <row r="33">
      <c r="A33" s="10" t="s">
        <v>828</v>
      </c>
      <c r="B33" s="1">
        <v>64000.0</v>
      </c>
      <c r="C33" s="1">
        <v>4.92388010025024</v>
      </c>
      <c r="K33" s="10" t="s">
        <v>829</v>
      </c>
      <c r="L33" s="1">
        <v>66000.0</v>
      </c>
      <c r="M33" s="1">
        <v>0.154199063777923</v>
      </c>
      <c r="U33" s="10" t="s">
        <v>828</v>
      </c>
      <c r="V33" s="1">
        <v>64000.0</v>
      </c>
      <c r="W33" s="1">
        <v>1.48880362510681</v>
      </c>
    </row>
    <row r="34">
      <c r="A34" s="10" t="s">
        <v>829</v>
      </c>
      <c r="B34" s="1">
        <v>66000.0</v>
      </c>
      <c r="C34" s="1">
        <v>4.95330762863159</v>
      </c>
      <c r="K34" s="10" t="s">
        <v>830</v>
      </c>
      <c r="L34" s="1">
        <v>68000.0</v>
      </c>
      <c r="M34" s="1">
        <v>0.127357900142669</v>
      </c>
      <c r="U34" s="10" t="s">
        <v>829</v>
      </c>
      <c r="V34" s="1">
        <v>66000.0</v>
      </c>
      <c r="W34" s="1">
        <v>1.42429876327514</v>
      </c>
    </row>
    <row r="35">
      <c r="A35" s="10" t="s">
        <v>830</v>
      </c>
      <c r="B35" s="1">
        <v>68000.0</v>
      </c>
      <c r="C35" s="1">
        <v>5.03343152999877</v>
      </c>
      <c r="K35" s="10" t="s">
        <v>831</v>
      </c>
      <c r="L35" s="1">
        <v>70000.0</v>
      </c>
      <c r="M35" s="1">
        <v>0.135896399617195</v>
      </c>
      <c r="U35" s="10" t="s">
        <v>830</v>
      </c>
      <c r="V35" s="1">
        <v>68000.0</v>
      </c>
      <c r="W35" s="1">
        <v>1.40397381782531</v>
      </c>
    </row>
    <row r="36">
      <c r="A36" s="10" t="s">
        <v>831</v>
      </c>
      <c r="B36" s="1">
        <v>70000.0</v>
      </c>
      <c r="C36" s="1">
        <v>5.03054046630859</v>
      </c>
      <c r="K36" s="10" t="s">
        <v>832</v>
      </c>
      <c r="L36" s="1">
        <v>72000.0</v>
      </c>
      <c r="M36" s="1">
        <v>0.120374158024787</v>
      </c>
      <c r="U36" s="10" t="s">
        <v>831</v>
      </c>
      <c r="V36" s="1">
        <v>70000.0</v>
      </c>
      <c r="W36" s="1">
        <v>1.43582689762115</v>
      </c>
    </row>
    <row r="37">
      <c r="A37" s="10" t="s">
        <v>832</v>
      </c>
      <c r="B37" s="1">
        <v>72000.0</v>
      </c>
      <c r="C37" s="1">
        <v>4.8690972328186</v>
      </c>
      <c r="K37" s="10" t="s">
        <v>833</v>
      </c>
      <c r="L37" s="1">
        <v>74000.0</v>
      </c>
      <c r="M37" s="1">
        <v>0.125920891761779</v>
      </c>
      <c r="U37" s="10" t="s">
        <v>832</v>
      </c>
      <c r="V37" s="1">
        <v>72000.0</v>
      </c>
      <c r="W37" s="1">
        <v>1.38766026496887</v>
      </c>
    </row>
    <row r="38">
      <c r="A38" s="10" t="s">
        <v>833</v>
      </c>
      <c r="B38" s="1">
        <v>74000.0</v>
      </c>
      <c r="C38" s="1">
        <v>5.06816339492797</v>
      </c>
      <c r="K38" s="10" t="s">
        <v>834</v>
      </c>
      <c r="L38" s="1">
        <v>76000.0</v>
      </c>
      <c r="M38" s="1">
        <v>0.144397258758544</v>
      </c>
      <c r="U38" s="10" t="s">
        <v>833</v>
      </c>
      <c r="V38" s="1">
        <v>74000.0</v>
      </c>
      <c r="W38" s="1">
        <v>1.40159368515014</v>
      </c>
    </row>
    <row r="39">
      <c r="A39" s="10" t="s">
        <v>834</v>
      </c>
      <c r="B39" s="1">
        <v>76000.0</v>
      </c>
      <c r="C39" s="1">
        <v>4.96947956085205</v>
      </c>
      <c r="K39" s="10" t="s">
        <v>835</v>
      </c>
      <c r="L39" s="1">
        <v>78000.0</v>
      </c>
      <c r="M39" s="1">
        <v>0.152374371886253</v>
      </c>
      <c r="U39" s="10" t="s">
        <v>834</v>
      </c>
      <c r="V39" s="1">
        <v>76000.0</v>
      </c>
      <c r="W39" s="1">
        <v>1.45334756374359</v>
      </c>
    </row>
    <row r="40">
      <c r="A40" s="10" t="s">
        <v>835</v>
      </c>
      <c r="B40" s="1">
        <v>78000.0</v>
      </c>
      <c r="C40" s="1">
        <v>4.94736766815185</v>
      </c>
      <c r="K40" s="10" t="s">
        <v>836</v>
      </c>
      <c r="L40" s="1">
        <v>80000.0</v>
      </c>
      <c r="M40" s="1">
        <v>0.140464007854461</v>
      </c>
      <c r="U40" s="10" t="s">
        <v>835</v>
      </c>
      <c r="V40" s="1">
        <v>78000.0</v>
      </c>
      <c r="W40" s="1">
        <v>1.39202785491943</v>
      </c>
    </row>
    <row r="41">
      <c r="A41" s="10" t="s">
        <v>836</v>
      </c>
      <c r="B41" s="1">
        <v>80000.0</v>
      </c>
      <c r="C41" s="1">
        <v>5.02630090713501</v>
      </c>
      <c r="K41" s="10" t="s">
        <v>837</v>
      </c>
      <c r="L41" s="1">
        <v>82000.0</v>
      </c>
      <c r="M41" s="1">
        <v>0.128235459327697</v>
      </c>
      <c r="U41" s="10" t="s">
        <v>836</v>
      </c>
      <c r="V41" s="1">
        <v>80000.0</v>
      </c>
      <c r="W41" s="1">
        <v>1.42400169372558</v>
      </c>
    </row>
    <row r="42">
      <c r="A42" s="10" t="s">
        <v>837</v>
      </c>
      <c r="B42" s="1">
        <v>82000.0</v>
      </c>
      <c r="C42" s="1">
        <v>5.02535438537597</v>
      </c>
      <c r="K42" s="10" t="s">
        <v>838</v>
      </c>
      <c r="L42" s="1">
        <v>84000.0</v>
      </c>
      <c r="M42" s="1">
        <v>0.154838919639587</v>
      </c>
      <c r="U42" s="10" t="s">
        <v>837</v>
      </c>
      <c r="V42" s="1">
        <v>82000.0</v>
      </c>
      <c r="W42" s="1">
        <v>1.46055626869201</v>
      </c>
    </row>
    <row r="43">
      <c r="A43" s="10" t="s">
        <v>838</v>
      </c>
      <c r="B43" s="1">
        <v>84000.0</v>
      </c>
      <c r="C43" s="1">
        <v>4.43936872482299</v>
      </c>
      <c r="K43" s="10" t="s">
        <v>839</v>
      </c>
      <c r="L43" s="1">
        <v>86000.0</v>
      </c>
      <c r="M43" s="1">
        <v>0.13781127333641</v>
      </c>
      <c r="U43" s="10" t="s">
        <v>838</v>
      </c>
      <c r="V43" s="1">
        <v>84000.0</v>
      </c>
      <c r="W43" s="1">
        <v>1.36000347137451</v>
      </c>
    </row>
    <row r="44">
      <c r="A44" s="10" t="s">
        <v>839</v>
      </c>
      <c r="B44" s="1">
        <v>86000.0</v>
      </c>
      <c r="C44" s="1">
        <v>4.02744150161743</v>
      </c>
      <c r="K44" s="10" t="s">
        <v>840</v>
      </c>
      <c r="L44" s="1">
        <v>88000.0</v>
      </c>
      <c r="M44" s="1">
        <v>0.111707940697669</v>
      </c>
      <c r="U44" s="10" t="s">
        <v>839</v>
      </c>
      <c r="V44" s="1">
        <v>86000.0</v>
      </c>
      <c r="W44" s="1">
        <v>1.48769533634185</v>
      </c>
    </row>
    <row r="45">
      <c r="A45" s="10" t="s">
        <v>840</v>
      </c>
      <c r="B45" s="1">
        <v>88000.0</v>
      </c>
      <c r="C45" s="1">
        <v>4.37490510940551</v>
      </c>
      <c r="K45" s="10" t="s">
        <v>841</v>
      </c>
      <c r="L45" s="1">
        <v>90000.0</v>
      </c>
      <c r="M45" s="1">
        <v>0.104161828756332</v>
      </c>
      <c r="U45" s="10" t="s">
        <v>840</v>
      </c>
      <c r="V45" s="1">
        <v>88000.0</v>
      </c>
      <c r="W45" s="1">
        <v>1.44864404201507</v>
      </c>
    </row>
    <row r="46">
      <c r="A46" s="10" t="s">
        <v>841</v>
      </c>
      <c r="B46" s="1">
        <v>90000.0</v>
      </c>
      <c r="C46" s="1">
        <v>4.52635860443115</v>
      </c>
      <c r="K46" s="10" t="s">
        <v>842</v>
      </c>
      <c r="L46" s="1">
        <v>92000.0</v>
      </c>
      <c r="M46" s="1">
        <v>0.106834188103675</v>
      </c>
      <c r="U46" s="10" t="s">
        <v>841</v>
      </c>
      <c r="V46" s="1">
        <v>90000.0</v>
      </c>
      <c r="W46" s="1">
        <v>1.38354694843292</v>
      </c>
    </row>
    <row r="47">
      <c r="A47" s="10" t="s">
        <v>842</v>
      </c>
      <c r="B47" s="1">
        <v>92000.0</v>
      </c>
      <c r="C47" s="1">
        <v>4.60708236694335</v>
      </c>
      <c r="K47" s="10" t="s">
        <v>843</v>
      </c>
      <c r="L47" s="1">
        <v>94000.0</v>
      </c>
      <c r="M47" s="1">
        <v>0.109002724289894</v>
      </c>
      <c r="U47" s="10" t="s">
        <v>842</v>
      </c>
      <c r="V47" s="1">
        <v>92000.0</v>
      </c>
      <c r="W47" s="1">
        <v>1.50113701820373</v>
      </c>
    </row>
    <row r="48">
      <c r="A48" s="10" t="s">
        <v>843</v>
      </c>
      <c r="B48" s="1">
        <v>94000.0</v>
      </c>
      <c r="C48" s="1">
        <v>4.69487714767456</v>
      </c>
      <c r="K48" s="10" t="s">
        <v>844</v>
      </c>
      <c r="L48" s="1">
        <v>96000.0</v>
      </c>
      <c r="M48" s="1">
        <v>0.108862072229385</v>
      </c>
      <c r="U48" s="10" t="s">
        <v>843</v>
      </c>
      <c r="V48" s="1">
        <v>94000.0</v>
      </c>
      <c r="W48" s="1">
        <v>1.48817932605743</v>
      </c>
    </row>
    <row r="49">
      <c r="A49" s="10" t="s">
        <v>844</v>
      </c>
      <c r="B49" s="1">
        <v>96000.0</v>
      </c>
      <c r="C49" s="1">
        <v>4.67494678497314</v>
      </c>
      <c r="K49" s="10" t="s">
        <v>845</v>
      </c>
      <c r="L49" s="1">
        <v>98000.0</v>
      </c>
      <c r="M49" s="1">
        <v>0.118320412933826</v>
      </c>
      <c r="U49" s="10" t="s">
        <v>844</v>
      </c>
      <c r="V49" s="1">
        <v>96000.0</v>
      </c>
      <c r="W49" s="1">
        <v>1.43021512031555</v>
      </c>
    </row>
    <row r="50">
      <c r="A50" s="10" t="s">
        <v>845</v>
      </c>
      <c r="B50" s="1">
        <v>98000.0</v>
      </c>
      <c r="C50" s="1">
        <v>4.80510377883911</v>
      </c>
      <c r="K50" s="10" t="s">
        <v>846</v>
      </c>
      <c r="L50" s="1">
        <v>100000.0</v>
      </c>
      <c r="M50" s="1">
        <v>0.115761272609233</v>
      </c>
      <c r="U50" s="10" t="s">
        <v>845</v>
      </c>
      <c r="V50" s="1">
        <v>98000.0</v>
      </c>
      <c r="W50" s="1">
        <v>1.52277970314025</v>
      </c>
    </row>
    <row r="51">
      <c r="A51" s="10" t="s">
        <v>846</v>
      </c>
      <c r="B51" s="1">
        <v>100000.0</v>
      </c>
      <c r="C51" s="1">
        <v>4.83308887481689</v>
      </c>
      <c r="K51" s="10" t="s">
        <v>847</v>
      </c>
      <c r="L51" s="1">
        <v>102000.0</v>
      </c>
      <c r="M51" s="1">
        <v>0.115371577441692</v>
      </c>
      <c r="U51" s="10" t="s">
        <v>846</v>
      </c>
      <c r="V51" s="1">
        <v>100000.0</v>
      </c>
      <c r="W51" s="1">
        <v>1.46280825138092</v>
      </c>
    </row>
    <row r="52">
      <c r="A52" s="10" t="s">
        <v>847</v>
      </c>
      <c r="B52" s="1">
        <v>102000.0</v>
      </c>
      <c r="C52" s="1">
        <v>4.85690736770629</v>
      </c>
      <c r="K52" s="10" t="s">
        <v>848</v>
      </c>
      <c r="L52" s="1">
        <v>104000.0</v>
      </c>
      <c r="M52" s="1">
        <v>0.112981095910072</v>
      </c>
      <c r="U52" s="10" t="s">
        <v>847</v>
      </c>
      <c r="V52" s="1">
        <v>102000.0</v>
      </c>
      <c r="W52" s="1">
        <v>1.48299276828765</v>
      </c>
    </row>
    <row r="53">
      <c r="A53" s="10" t="s">
        <v>848</v>
      </c>
      <c r="B53" s="1">
        <v>104000.0</v>
      </c>
      <c r="C53" s="1">
        <v>4.91508531570434</v>
      </c>
      <c r="K53" s="10" t="s">
        <v>849</v>
      </c>
      <c r="L53" s="1">
        <v>106000.0</v>
      </c>
      <c r="M53" s="1">
        <v>0.112270399928092</v>
      </c>
      <c r="U53" s="10" t="s">
        <v>848</v>
      </c>
      <c r="V53" s="1">
        <v>104000.0</v>
      </c>
      <c r="W53" s="1">
        <v>1.46858060359954</v>
      </c>
    </row>
    <row r="54">
      <c r="A54" s="10" t="s">
        <v>849</v>
      </c>
      <c r="B54" s="1">
        <v>106000.0</v>
      </c>
      <c r="C54" s="1">
        <v>4.93998765945434</v>
      </c>
      <c r="K54" s="10" t="s">
        <v>850</v>
      </c>
      <c r="L54" s="1">
        <v>108000.0</v>
      </c>
      <c r="M54" s="1">
        <v>0.112727381289005</v>
      </c>
      <c r="U54" s="10" t="s">
        <v>849</v>
      </c>
      <c r="V54" s="1">
        <v>106000.0</v>
      </c>
      <c r="W54" s="1">
        <v>1.43102073669433</v>
      </c>
    </row>
    <row r="55">
      <c r="A55" s="10" t="s">
        <v>850</v>
      </c>
      <c r="B55" s="1">
        <v>108000.0</v>
      </c>
      <c r="C55" s="1">
        <v>4.94233846664428</v>
      </c>
      <c r="K55" s="10" t="s">
        <v>851</v>
      </c>
      <c r="L55" s="1">
        <v>110000.0</v>
      </c>
      <c r="M55" s="1">
        <v>0.100429713726043</v>
      </c>
      <c r="U55" s="10" t="s">
        <v>850</v>
      </c>
      <c r="V55" s="1">
        <v>108000.0</v>
      </c>
      <c r="W55" s="1">
        <v>1.45163202285766</v>
      </c>
    </row>
    <row r="56">
      <c r="A56" s="10" t="s">
        <v>851</v>
      </c>
      <c r="B56" s="1">
        <v>110000.0</v>
      </c>
      <c r="C56" s="1">
        <v>5.04418134689331</v>
      </c>
      <c r="K56" s="10" t="s">
        <v>852</v>
      </c>
      <c r="L56" s="1">
        <v>112000.0</v>
      </c>
      <c r="M56" s="1">
        <v>0.100082919001579</v>
      </c>
      <c r="U56" s="10" t="s">
        <v>851</v>
      </c>
      <c r="V56" s="1">
        <v>110000.0</v>
      </c>
      <c r="W56" s="1">
        <v>1.46717274188995</v>
      </c>
    </row>
    <row r="57">
      <c r="A57" s="10" t="s">
        <v>852</v>
      </c>
      <c r="B57" s="1">
        <v>112000.0</v>
      </c>
      <c r="C57" s="1">
        <v>5.01549625396728</v>
      </c>
      <c r="K57" s="10" t="s">
        <v>853</v>
      </c>
      <c r="L57" s="1">
        <v>114000.0</v>
      </c>
      <c r="M57" s="1">
        <v>0.107046976685523</v>
      </c>
      <c r="U57" s="10" t="s">
        <v>852</v>
      </c>
      <c r="V57" s="1">
        <v>112000.0</v>
      </c>
      <c r="W57" s="1">
        <v>1.36502087116241</v>
      </c>
    </row>
    <row r="58">
      <c r="A58" s="10" t="s">
        <v>853</v>
      </c>
      <c r="B58" s="1">
        <v>114000.0</v>
      </c>
      <c r="C58" s="1">
        <v>5.06296157836914</v>
      </c>
      <c r="K58" s="10" t="s">
        <v>854</v>
      </c>
      <c r="L58" s="1">
        <v>116000.0</v>
      </c>
      <c r="M58" s="1">
        <v>0.0892777889966964</v>
      </c>
      <c r="U58" s="10" t="s">
        <v>853</v>
      </c>
      <c r="V58" s="1">
        <v>114000.0</v>
      </c>
      <c r="W58" s="1">
        <v>1.47064185142517</v>
      </c>
    </row>
    <row r="59">
      <c r="A59" s="10" t="s">
        <v>854</v>
      </c>
      <c r="B59" s="1">
        <v>116000.0</v>
      </c>
      <c r="C59" s="1">
        <v>5.09387922286987</v>
      </c>
      <c r="K59" s="10" t="s">
        <v>855</v>
      </c>
      <c r="L59" s="1">
        <v>118000.0</v>
      </c>
      <c r="M59" s="1">
        <v>0.109577096998691</v>
      </c>
      <c r="U59" s="10" t="s">
        <v>854</v>
      </c>
      <c r="V59" s="1">
        <v>116000.0</v>
      </c>
      <c r="W59" s="1">
        <v>1.44843661785125</v>
      </c>
    </row>
    <row r="60">
      <c r="A60" s="10" t="s">
        <v>855</v>
      </c>
      <c r="B60" s="1">
        <v>118000.0</v>
      </c>
      <c r="C60" s="1">
        <v>5.00885295867919</v>
      </c>
      <c r="K60" s="10" t="s">
        <v>856</v>
      </c>
      <c r="L60" s="1">
        <v>120000.0</v>
      </c>
      <c r="M60" s="1">
        <v>0.114093922078609</v>
      </c>
      <c r="U60" s="10" t="s">
        <v>855</v>
      </c>
      <c r="V60" s="1">
        <v>118000.0</v>
      </c>
      <c r="W60" s="1">
        <v>1.41776454448699</v>
      </c>
    </row>
    <row r="61">
      <c r="A61" s="10" t="s">
        <v>856</v>
      </c>
      <c r="B61" s="1">
        <v>120000.0</v>
      </c>
      <c r="C61" s="1">
        <v>5.04458904266357</v>
      </c>
      <c r="K61" s="10" t="s">
        <v>857</v>
      </c>
      <c r="L61" s="1">
        <v>122000.0</v>
      </c>
      <c r="M61" s="1">
        <v>0.119520388543605</v>
      </c>
      <c r="U61" s="10" t="s">
        <v>856</v>
      </c>
      <c r="V61" s="1">
        <v>120000.0</v>
      </c>
      <c r="W61" s="1">
        <v>1.51588475704193</v>
      </c>
    </row>
    <row r="62">
      <c r="A62" s="10" t="s">
        <v>857</v>
      </c>
      <c r="B62" s="1">
        <v>122000.0</v>
      </c>
      <c r="C62" s="1">
        <v>5.02626085281372</v>
      </c>
      <c r="K62" s="10" t="s">
        <v>858</v>
      </c>
      <c r="L62" s="1">
        <v>124000.0</v>
      </c>
      <c r="M62" s="1">
        <v>0.120341092348098</v>
      </c>
      <c r="U62" s="10" t="s">
        <v>857</v>
      </c>
      <c r="V62" s="1">
        <v>122000.0</v>
      </c>
      <c r="W62" s="1">
        <v>1.4933043718338</v>
      </c>
    </row>
    <row r="63">
      <c r="A63" s="10" t="s">
        <v>858</v>
      </c>
      <c r="B63" s="1">
        <v>124000.0</v>
      </c>
      <c r="C63" s="1">
        <v>5.01439619064331</v>
      </c>
      <c r="K63" s="10" t="s">
        <v>859</v>
      </c>
      <c r="L63" s="1">
        <v>126000.0</v>
      </c>
      <c r="M63" s="1">
        <v>0.119376242160797</v>
      </c>
      <c r="U63" s="10" t="s">
        <v>858</v>
      </c>
      <c r="V63" s="1">
        <v>124000.0</v>
      </c>
      <c r="W63" s="1">
        <v>1.43183887004852</v>
      </c>
    </row>
    <row r="64">
      <c r="A64" s="10" t="s">
        <v>859</v>
      </c>
      <c r="B64" s="1">
        <v>126000.0</v>
      </c>
      <c r="C64" s="1">
        <v>5.09960269927978</v>
      </c>
      <c r="K64" s="10" t="s">
        <v>860</v>
      </c>
      <c r="L64" s="1">
        <v>128000.0</v>
      </c>
      <c r="M64" s="1">
        <v>0.111784949898719</v>
      </c>
      <c r="U64" s="10" t="s">
        <v>859</v>
      </c>
      <c r="V64" s="1">
        <v>126000.0</v>
      </c>
      <c r="W64" s="1">
        <v>1.49203264713287</v>
      </c>
    </row>
    <row r="65">
      <c r="A65" s="10" t="s">
        <v>860</v>
      </c>
      <c r="B65" s="1">
        <v>128000.0</v>
      </c>
      <c r="C65" s="1">
        <v>5.11468601226806</v>
      </c>
      <c r="K65" s="10" t="s">
        <v>861</v>
      </c>
      <c r="L65" s="1">
        <v>130000.0</v>
      </c>
      <c r="M65" s="1">
        <v>0.116262890398502</v>
      </c>
      <c r="U65" s="10" t="s">
        <v>860</v>
      </c>
      <c r="V65" s="1">
        <v>128000.0</v>
      </c>
      <c r="W65" s="1">
        <v>1.45248126983642</v>
      </c>
    </row>
    <row r="66">
      <c r="A66" s="10" t="s">
        <v>861</v>
      </c>
      <c r="B66" s="1">
        <v>130000.0</v>
      </c>
      <c r="C66" s="1">
        <v>5.12676286697387</v>
      </c>
      <c r="K66" s="10" t="s">
        <v>862</v>
      </c>
      <c r="L66" s="1">
        <v>132000.0</v>
      </c>
      <c r="M66" s="1">
        <v>0.122885279357433</v>
      </c>
      <c r="U66" s="10" t="s">
        <v>861</v>
      </c>
      <c r="V66" s="1">
        <v>130000.0</v>
      </c>
      <c r="W66" s="1">
        <v>1.36698973178863</v>
      </c>
    </row>
    <row r="67">
      <c r="A67" s="10" t="s">
        <v>862</v>
      </c>
      <c r="B67" s="1">
        <v>132000.0</v>
      </c>
      <c r="C67" s="1">
        <v>5.12645196914672</v>
      </c>
      <c r="K67" s="10" t="s">
        <v>863</v>
      </c>
      <c r="L67" s="1">
        <v>134000.0</v>
      </c>
      <c r="M67" s="1">
        <v>0.11533211171627</v>
      </c>
      <c r="U67" s="10" t="s">
        <v>862</v>
      </c>
      <c r="V67" s="1">
        <v>132000.0</v>
      </c>
      <c r="W67" s="1">
        <v>1.45078492164611</v>
      </c>
    </row>
    <row r="68">
      <c r="A68" s="10" t="s">
        <v>863</v>
      </c>
      <c r="B68" s="1">
        <v>134000.0</v>
      </c>
      <c r="C68" s="1">
        <v>5.1142578125</v>
      </c>
      <c r="K68" s="10" t="s">
        <v>864</v>
      </c>
      <c r="L68" s="1">
        <v>136000.0</v>
      </c>
      <c r="M68" s="1">
        <v>0.102353677153587</v>
      </c>
      <c r="U68" s="10" t="s">
        <v>863</v>
      </c>
      <c r="V68" s="1">
        <v>134000.0</v>
      </c>
      <c r="W68" s="1">
        <v>1.40814876556396</v>
      </c>
    </row>
    <row r="69">
      <c r="A69" s="10" t="s">
        <v>864</v>
      </c>
      <c r="B69" s="1">
        <v>136000.0</v>
      </c>
      <c r="C69" s="1">
        <v>5.09908151626586</v>
      </c>
      <c r="K69" s="10" t="s">
        <v>865</v>
      </c>
      <c r="L69" s="1">
        <v>138000.0</v>
      </c>
      <c r="M69" s="1">
        <v>0.0982124954462051</v>
      </c>
      <c r="U69" s="10" t="s">
        <v>864</v>
      </c>
      <c r="V69" s="1">
        <v>136000.0</v>
      </c>
      <c r="W69" s="1">
        <v>1.374281167984</v>
      </c>
    </row>
    <row r="70">
      <c r="A70" s="10" t="s">
        <v>865</v>
      </c>
      <c r="B70" s="1">
        <v>138000.0</v>
      </c>
      <c r="C70" s="1">
        <v>5.11680221557617</v>
      </c>
      <c r="K70" s="10" t="s">
        <v>866</v>
      </c>
      <c r="L70" s="1">
        <v>140000.0</v>
      </c>
      <c r="M70" s="1">
        <v>0.0997479557991027</v>
      </c>
      <c r="U70" s="10" t="s">
        <v>865</v>
      </c>
      <c r="V70" s="1">
        <v>138000.0</v>
      </c>
      <c r="W70" s="1">
        <v>1.43004643917083</v>
      </c>
    </row>
    <row r="71">
      <c r="A71" s="10" t="s">
        <v>866</v>
      </c>
      <c r="B71" s="1">
        <v>140000.0</v>
      </c>
      <c r="C71" s="1">
        <v>5.1691927909851</v>
      </c>
      <c r="K71" s="10" t="s">
        <v>867</v>
      </c>
      <c r="L71" s="1">
        <v>142000.0</v>
      </c>
      <c r="M71" s="1">
        <v>0.0812676101922988</v>
      </c>
      <c r="U71" s="10" t="s">
        <v>866</v>
      </c>
      <c r="V71" s="1">
        <v>140000.0</v>
      </c>
      <c r="W71" s="1">
        <v>1.34159672260284</v>
      </c>
    </row>
    <row r="72">
      <c r="A72" s="10" t="s">
        <v>867</v>
      </c>
      <c r="B72" s="1">
        <v>142000.0</v>
      </c>
      <c r="C72" s="1">
        <v>5.1522364616394</v>
      </c>
      <c r="K72" s="10" t="s">
        <v>868</v>
      </c>
      <c r="L72" s="1">
        <v>144000.0</v>
      </c>
      <c r="M72" s="1">
        <v>0.0957499891519546</v>
      </c>
      <c r="U72" s="10" t="s">
        <v>867</v>
      </c>
      <c r="V72" s="1">
        <v>142000.0</v>
      </c>
      <c r="W72" s="1">
        <v>1.36679136753082</v>
      </c>
    </row>
    <row r="73">
      <c r="A73" s="10" t="s">
        <v>868</v>
      </c>
      <c r="B73" s="1">
        <v>144000.0</v>
      </c>
      <c r="C73" s="1">
        <v>5.10219860076904</v>
      </c>
      <c r="K73" s="10" t="s">
        <v>869</v>
      </c>
      <c r="L73" s="1">
        <v>146000.0</v>
      </c>
      <c r="M73" s="1">
        <v>0.0957184806466102</v>
      </c>
      <c r="U73" s="10" t="s">
        <v>868</v>
      </c>
      <c r="V73" s="1">
        <v>144000.0</v>
      </c>
      <c r="W73" s="1">
        <v>1.44583559036254</v>
      </c>
    </row>
    <row r="74">
      <c r="A74" s="10" t="s">
        <v>869</v>
      </c>
      <c r="B74" s="1">
        <v>146000.0</v>
      </c>
      <c r="C74" s="1">
        <v>5.0782823562622</v>
      </c>
      <c r="K74" s="10" t="s">
        <v>870</v>
      </c>
      <c r="L74" s="1">
        <v>148000.0</v>
      </c>
      <c r="M74" s="1">
        <v>0.0958076193928718</v>
      </c>
      <c r="U74" s="10" t="s">
        <v>869</v>
      </c>
      <c r="V74" s="1">
        <v>146000.0</v>
      </c>
      <c r="W74" s="1">
        <v>1.35142111778259</v>
      </c>
    </row>
    <row r="75">
      <c r="A75" s="10" t="s">
        <v>870</v>
      </c>
      <c r="B75" s="1">
        <v>148000.0</v>
      </c>
      <c r="C75" s="1">
        <v>5.10981273651123</v>
      </c>
      <c r="K75" s="10" t="s">
        <v>871</v>
      </c>
      <c r="L75" s="1">
        <v>150000.0</v>
      </c>
      <c r="M75" s="1">
        <v>0.116360828280448</v>
      </c>
      <c r="U75" s="10" t="s">
        <v>870</v>
      </c>
      <c r="V75" s="1">
        <v>148000.0</v>
      </c>
      <c r="W75" s="1">
        <v>1.40803492069244</v>
      </c>
    </row>
    <row r="76">
      <c r="A76" s="10" t="s">
        <v>871</v>
      </c>
      <c r="B76" s="1">
        <v>150000.0</v>
      </c>
      <c r="C76" s="1">
        <v>5.15606880187988</v>
      </c>
      <c r="K76" s="10" t="s">
        <v>872</v>
      </c>
      <c r="L76" s="1">
        <v>152000.0</v>
      </c>
      <c r="M76" s="1">
        <v>0.0978290140628814</v>
      </c>
      <c r="U76" s="10" t="s">
        <v>871</v>
      </c>
      <c r="V76" s="1">
        <v>150000.0</v>
      </c>
      <c r="W76" s="1">
        <v>1.40226089954376</v>
      </c>
    </row>
    <row r="77">
      <c r="A77" s="10" t="s">
        <v>872</v>
      </c>
      <c r="B77" s="1">
        <v>152000.0</v>
      </c>
      <c r="C77" s="1">
        <v>5.17372131347656</v>
      </c>
      <c r="K77" s="10" t="s">
        <v>873</v>
      </c>
      <c r="L77" s="1">
        <v>154000.0</v>
      </c>
      <c r="M77" s="1">
        <v>0.0924560651183128</v>
      </c>
      <c r="U77" s="10" t="s">
        <v>872</v>
      </c>
      <c r="V77" s="1">
        <v>152000.0</v>
      </c>
      <c r="W77" s="1">
        <v>1.32247829437255</v>
      </c>
    </row>
    <row r="78">
      <c r="A78" s="10" t="s">
        <v>873</v>
      </c>
      <c r="B78" s="1">
        <v>154000.0</v>
      </c>
      <c r="C78" s="1">
        <v>5.19547796249389</v>
      </c>
      <c r="K78" s="10" t="s">
        <v>874</v>
      </c>
      <c r="L78" s="1">
        <v>156000.0</v>
      </c>
      <c r="M78" s="1">
        <v>0.0871274396777153</v>
      </c>
      <c r="U78" s="10" t="s">
        <v>873</v>
      </c>
      <c r="V78" s="1">
        <v>154000.0</v>
      </c>
      <c r="W78" s="1">
        <v>1.40922331809997</v>
      </c>
    </row>
    <row r="79">
      <c r="A79" s="10" t="s">
        <v>874</v>
      </c>
      <c r="B79" s="1">
        <v>156000.0</v>
      </c>
      <c r="C79" s="1">
        <v>5.22039175033569</v>
      </c>
      <c r="K79" s="10" t="s">
        <v>875</v>
      </c>
      <c r="L79" s="1">
        <v>158000.0</v>
      </c>
      <c r="M79" s="1">
        <v>0.0928128361701965</v>
      </c>
      <c r="U79" s="10" t="s">
        <v>874</v>
      </c>
      <c r="V79" s="1">
        <v>156000.0</v>
      </c>
      <c r="W79" s="1">
        <v>1.37944364547729</v>
      </c>
    </row>
    <row r="80">
      <c r="A80" s="10" t="s">
        <v>875</v>
      </c>
      <c r="B80" s="1">
        <v>158000.0</v>
      </c>
      <c r="C80" s="1">
        <v>5.13306379318237</v>
      </c>
      <c r="K80" s="10" t="s">
        <v>876</v>
      </c>
      <c r="L80" s="1">
        <v>160000.0</v>
      </c>
      <c r="M80" s="1">
        <v>0.0977394133806228</v>
      </c>
      <c r="U80" s="10" t="s">
        <v>875</v>
      </c>
      <c r="V80" s="1">
        <v>158000.0</v>
      </c>
      <c r="W80" s="1">
        <v>1.33524906635284</v>
      </c>
    </row>
    <row r="81">
      <c r="A81" s="10" t="s">
        <v>876</v>
      </c>
      <c r="B81" s="1">
        <v>160000.0</v>
      </c>
      <c r="C81" s="1">
        <v>5.17915964126586</v>
      </c>
      <c r="K81" s="10" t="s">
        <v>877</v>
      </c>
      <c r="L81" s="1">
        <v>162000.0</v>
      </c>
      <c r="M81" s="1">
        <v>0.0979235917329788</v>
      </c>
      <c r="U81" s="10" t="s">
        <v>876</v>
      </c>
      <c r="V81" s="1">
        <v>160000.0</v>
      </c>
      <c r="W81" s="1">
        <v>1.47259700298309</v>
      </c>
    </row>
    <row r="82">
      <c r="A82" s="10" t="s">
        <v>877</v>
      </c>
      <c r="B82" s="1">
        <v>162000.0</v>
      </c>
      <c r="C82" s="1">
        <v>5.10508012771606</v>
      </c>
      <c r="K82" s="10" t="s">
        <v>878</v>
      </c>
      <c r="L82" s="1">
        <v>164000.0</v>
      </c>
      <c r="M82" s="1">
        <v>0.0966634601354599</v>
      </c>
      <c r="U82" s="10" t="s">
        <v>877</v>
      </c>
      <c r="V82" s="1">
        <v>162000.0</v>
      </c>
      <c r="W82" s="1">
        <v>1.40939605236053</v>
      </c>
    </row>
    <row r="83">
      <c r="A83" s="10" t="s">
        <v>878</v>
      </c>
      <c r="B83" s="1">
        <v>164000.0</v>
      </c>
      <c r="C83" s="1">
        <v>5.15733051300048</v>
      </c>
      <c r="K83" s="10" t="s">
        <v>879</v>
      </c>
      <c r="L83" s="1">
        <v>166000.0</v>
      </c>
      <c r="M83" s="1">
        <v>0.0899998471140861</v>
      </c>
      <c r="U83" s="10" t="s">
        <v>878</v>
      </c>
      <c r="V83" s="1">
        <v>164000.0</v>
      </c>
      <c r="W83" s="1">
        <v>1.35564827919006</v>
      </c>
    </row>
    <row r="84">
      <c r="A84" s="10" t="s">
        <v>879</v>
      </c>
      <c r="B84" s="1">
        <v>166000.0</v>
      </c>
      <c r="C84" s="1">
        <v>5.22501564025878</v>
      </c>
      <c r="K84" s="10" t="s">
        <v>880</v>
      </c>
      <c r="L84" s="1">
        <v>168000.0</v>
      </c>
      <c r="M84" s="1">
        <v>0.0804522037506103</v>
      </c>
      <c r="U84" s="10" t="s">
        <v>879</v>
      </c>
      <c r="V84" s="1">
        <v>166000.0</v>
      </c>
      <c r="W84" s="1">
        <v>1.46382176876068</v>
      </c>
    </row>
    <row r="85">
      <c r="A85" s="10" t="s">
        <v>880</v>
      </c>
      <c r="B85" s="1">
        <v>168000.0</v>
      </c>
      <c r="C85" s="1">
        <v>5.20430135726928</v>
      </c>
      <c r="K85" s="10" t="s">
        <v>881</v>
      </c>
      <c r="L85" s="1">
        <v>170000.0</v>
      </c>
      <c r="M85" s="1">
        <v>0.0833008959889411</v>
      </c>
      <c r="U85" s="10" t="s">
        <v>880</v>
      </c>
      <c r="V85" s="1">
        <v>168000.0</v>
      </c>
      <c r="W85" s="1">
        <v>1.38684821128845</v>
      </c>
    </row>
    <row r="86">
      <c r="A86" s="10" t="s">
        <v>881</v>
      </c>
      <c r="B86" s="1">
        <v>170000.0</v>
      </c>
      <c r="C86" s="1">
        <v>5.20206642150878</v>
      </c>
      <c r="K86" s="10" t="s">
        <v>882</v>
      </c>
      <c r="L86" s="1">
        <v>172000.0</v>
      </c>
      <c r="M86" s="1">
        <v>0.0817497000098228</v>
      </c>
      <c r="U86" s="10" t="s">
        <v>881</v>
      </c>
      <c r="V86" s="1">
        <v>170000.0</v>
      </c>
      <c r="W86" s="1">
        <v>1.43031454086303</v>
      </c>
    </row>
    <row r="87">
      <c r="A87" s="10" t="s">
        <v>882</v>
      </c>
      <c r="B87" s="1">
        <v>172000.0</v>
      </c>
      <c r="C87" s="1">
        <v>5.25640678405761</v>
      </c>
      <c r="K87" s="10" t="s">
        <v>883</v>
      </c>
      <c r="L87" s="1">
        <v>174000.0</v>
      </c>
      <c r="M87" s="1">
        <v>0.0875984728336334</v>
      </c>
      <c r="U87" s="10" t="s">
        <v>882</v>
      </c>
      <c r="V87" s="1">
        <v>172000.0</v>
      </c>
      <c r="W87" s="1">
        <v>1.45804607868194</v>
      </c>
    </row>
    <row r="88">
      <c r="A88" s="10" t="s">
        <v>883</v>
      </c>
      <c r="B88" s="1">
        <v>174000.0</v>
      </c>
      <c r="C88" s="1">
        <v>5.16141986846923</v>
      </c>
      <c r="K88" s="10" t="s">
        <v>884</v>
      </c>
      <c r="L88" s="1">
        <v>176000.0</v>
      </c>
      <c r="M88" s="1">
        <v>0.1048049852252</v>
      </c>
      <c r="U88" s="10" t="s">
        <v>883</v>
      </c>
      <c r="V88" s="1">
        <v>174000.0</v>
      </c>
      <c r="W88" s="1">
        <v>1.3891726732254</v>
      </c>
    </row>
    <row r="89">
      <c r="A89" s="10" t="s">
        <v>884</v>
      </c>
      <c r="B89" s="1">
        <v>176000.0</v>
      </c>
      <c r="C89" s="1">
        <v>5.14443922042846</v>
      </c>
      <c r="K89" s="10" t="s">
        <v>885</v>
      </c>
      <c r="L89" s="1">
        <v>178000.0</v>
      </c>
      <c r="M89" s="1">
        <v>0.094194084405899</v>
      </c>
      <c r="U89" s="10" t="s">
        <v>884</v>
      </c>
      <c r="V89" s="1">
        <v>176000.0</v>
      </c>
      <c r="W89" s="1">
        <v>1.47045862674713</v>
      </c>
    </row>
    <row r="90">
      <c r="A90" s="10" t="s">
        <v>885</v>
      </c>
      <c r="B90" s="1">
        <v>178000.0</v>
      </c>
      <c r="C90" s="1">
        <v>5.19941711425781</v>
      </c>
      <c r="K90" s="10" t="s">
        <v>886</v>
      </c>
      <c r="L90" s="1">
        <v>180000.0</v>
      </c>
      <c r="M90" s="1">
        <v>0.0954763889312744</v>
      </c>
      <c r="U90" s="10" t="s">
        <v>885</v>
      </c>
      <c r="V90" s="1">
        <v>178000.0</v>
      </c>
      <c r="W90" s="1">
        <v>1.43560552597045</v>
      </c>
    </row>
    <row r="91">
      <c r="A91" s="10" t="s">
        <v>886</v>
      </c>
      <c r="B91" s="1">
        <v>180000.0</v>
      </c>
      <c r="C91" s="1">
        <v>5.18488693237304</v>
      </c>
      <c r="K91" s="10" t="s">
        <v>887</v>
      </c>
      <c r="L91" s="1">
        <v>182000.0</v>
      </c>
      <c r="M91" s="1">
        <v>0.0942255407571792</v>
      </c>
      <c r="U91" s="10" t="s">
        <v>886</v>
      </c>
      <c r="V91" s="1">
        <v>180000.0</v>
      </c>
      <c r="W91" s="1">
        <v>1.34885191917419</v>
      </c>
    </row>
    <row r="92">
      <c r="A92" s="10" t="s">
        <v>887</v>
      </c>
      <c r="B92" s="1">
        <v>182000.0</v>
      </c>
      <c r="C92" s="1">
        <v>5.18884992599487</v>
      </c>
      <c r="K92" s="10" t="s">
        <v>888</v>
      </c>
      <c r="L92" s="1">
        <v>184000.0</v>
      </c>
      <c r="M92" s="1">
        <v>0.092780701816082</v>
      </c>
      <c r="U92" s="10" t="s">
        <v>887</v>
      </c>
      <c r="V92" s="1">
        <v>182000.0</v>
      </c>
      <c r="W92" s="1">
        <v>1.4525089263916</v>
      </c>
    </row>
    <row r="93">
      <c r="A93" s="10" t="s">
        <v>888</v>
      </c>
      <c r="B93" s="1">
        <v>184000.0</v>
      </c>
      <c r="C93" s="1">
        <v>5.18527126312255</v>
      </c>
      <c r="K93" s="10" t="s">
        <v>889</v>
      </c>
      <c r="L93" s="1">
        <v>186000.0</v>
      </c>
      <c r="M93" s="1">
        <v>0.093525618314743</v>
      </c>
      <c r="U93" s="10" t="s">
        <v>888</v>
      </c>
      <c r="V93" s="1">
        <v>184000.0</v>
      </c>
      <c r="W93" s="1">
        <v>1.3675377368927</v>
      </c>
    </row>
    <row r="94">
      <c r="A94" s="10" t="s">
        <v>889</v>
      </c>
      <c r="B94" s="1">
        <v>186000.0</v>
      </c>
      <c r="C94" s="1">
        <v>5.19351005554199</v>
      </c>
      <c r="K94" s="10" t="s">
        <v>890</v>
      </c>
      <c r="L94" s="1">
        <v>188000.0</v>
      </c>
      <c r="M94" s="1">
        <v>0.0888497978448867</v>
      </c>
      <c r="U94" s="10" t="s">
        <v>889</v>
      </c>
      <c r="V94" s="1">
        <v>186000.0</v>
      </c>
      <c r="W94" s="1">
        <v>1.37959718704223</v>
      </c>
    </row>
    <row r="95">
      <c r="A95" s="10" t="s">
        <v>890</v>
      </c>
      <c r="B95" s="1">
        <v>188000.0</v>
      </c>
      <c r="C95" s="1">
        <v>5.24577331542968</v>
      </c>
      <c r="K95" s="10" t="s">
        <v>891</v>
      </c>
      <c r="L95" s="1">
        <v>190000.0</v>
      </c>
      <c r="M95" s="1">
        <v>0.0882864668965339</v>
      </c>
      <c r="U95" s="10" t="s">
        <v>890</v>
      </c>
      <c r="V95" s="1">
        <v>188000.0</v>
      </c>
      <c r="W95" s="1">
        <v>1.41729247570037</v>
      </c>
    </row>
    <row r="96">
      <c r="A96" s="10" t="s">
        <v>891</v>
      </c>
      <c r="B96" s="1">
        <v>190000.0</v>
      </c>
      <c r="C96" s="1">
        <v>5.23465251922607</v>
      </c>
      <c r="K96" s="10" t="s">
        <v>892</v>
      </c>
      <c r="L96" s="1">
        <v>192000.0</v>
      </c>
      <c r="M96" s="1">
        <v>0.0868739485740661</v>
      </c>
      <c r="U96" s="10" t="s">
        <v>891</v>
      </c>
      <c r="V96" s="1">
        <v>190000.0</v>
      </c>
      <c r="W96" s="1">
        <v>1.36085450649261</v>
      </c>
    </row>
    <row r="97">
      <c r="A97" s="10" t="s">
        <v>892</v>
      </c>
      <c r="B97" s="1">
        <v>192000.0</v>
      </c>
      <c r="C97" s="1">
        <v>5.18634271621704</v>
      </c>
      <c r="K97" s="10" t="s">
        <v>893</v>
      </c>
      <c r="L97" s="1">
        <v>194000.0</v>
      </c>
      <c r="M97" s="1">
        <v>0.0894480049610138</v>
      </c>
      <c r="U97" s="10" t="s">
        <v>892</v>
      </c>
      <c r="V97" s="1">
        <v>192000.0</v>
      </c>
      <c r="W97" s="1">
        <v>1.47257447242736</v>
      </c>
    </row>
    <row r="98">
      <c r="A98" s="10" t="s">
        <v>893</v>
      </c>
      <c r="B98" s="1">
        <v>194000.0</v>
      </c>
      <c r="C98" s="1">
        <v>5.17800903320312</v>
      </c>
      <c r="K98" s="10" t="s">
        <v>894</v>
      </c>
      <c r="L98" s="1">
        <v>196000.0</v>
      </c>
      <c r="M98" s="1">
        <v>0.0854527801275253</v>
      </c>
      <c r="U98" s="10" t="s">
        <v>893</v>
      </c>
      <c r="V98" s="1">
        <v>194000.0</v>
      </c>
      <c r="W98" s="1">
        <v>1.40228617191314</v>
      </c>
    </row>
    <row r="99">
      <c r="A99" s="10" t="s">
        <v>894</v>
      </c>
      <c r="B99" s="1">
        <v>196000.0</v>
      </c>
      <c r="C99" s="1">
        <v>5.23334789276123</v>
      </c>
      <c r="K99" s="10" t="s">
        <v>895</v>
      </c>
      <c r="L99" s="1">
        <v>198000.0</v>
      </c>
      <c r="M99" s="1">
        <v>0.0882538408041</v>
      </c>
      <c r="U99" s="10" t="s">
        <v>894</v>
      </c>
      <c r="V99" s="1">
        <v>196000.0</v>
      </c>
      <c r="W99" s="1">
        <v>1.33540558815002</v>
      </c>
    </row>
    <row r="100">
      <c r="A100" s="10" t="s">
        <v>895</v>
      </c>
      <c r="B100" s="1">
        <v>198000.0</v>
      </c>
      <c r="C100" s="1">
        <v>5.23953342437744</v>
      </c>
      <c r="K100" s="10" t="s">
        <v>896</v>
      </c>
      <c r="L100" s="1">
        <v>200000.0</v>
      </c>
      <c r="M100" s="1">
        <v>0.0864275246858596</v>
      </c>
      <c r="U100" s="10" t="s">
        <v>895</v>
      </c>
      <c r="V100" s="1">
        <v>198000.0</v>
      </c>
      <c r="W100" s="1">
        <v>1.44998753070831</v>
      </c>
    </row>
    <row r="101">
      <c r="A101" s="10" t="s">
        <v>896</v>
      </c>
      <c r="B101" s="1">
        <v>200000.0</v>
      </c>
      <c r="C101" s="1">
        <v>5.20406198501586</v>
      </c>
      <c r="K101" s="10" t="s">
        <v>897</v>
      </c>
      <c r="L101" s="1">
        <v>202000.0</v>
      </c>
      <c r="M101" s="1">
        <v>0.0903676003217697</v>
      </c>
      <c r="U101" s="10" t="s">
        <v>896</v>
      </c>
      <c r="V101" s="1">
        <v>200000.0</v>
      </c>
      <c r="W101" s="1">
        <v>1.4318413734436</v>
      </c>
    </row>
    <row r="102">
      <c r="A102" s="10" t="s">
        <v>897</v>
      </c>
      <c r="B102" s="1">
        <v>202000.0</v>
      </c>
      <c r="C102" s="1">
        <v>5.21127796173095</v>
      </c>
      <c r="K102" s="10" t="s">
        <v>898</v>
      </c>
      <c r="L102" s="1">
        <v>204000.0</v>
      </c>
      <c r="M102" s="1">
        <v>0.0895114541053772</v>
      </c>
      <c r="U102" s="10" t="s">
        <v>897</v>
      </c>
      <c r="V102" s="1">
        <v>202000.0</v>
      </c>
      <c r="W102" s="1">
        <v>1.34450149536132</v>
      </c>
    </row>
    <row r="103">
      <c r="A103" s="10" t="s">
        <v>898</v>
      </c>
      <c r="B103" s="1">
        <v>204000.0</v>
      </c>
      <c r="C103" s="1">
        <v>5.21966886520385</v>
      </c>
      <c r="K103" s="10" t="s">
        <v>899</v>
      </c>
      <c r="L103" s="1">
        <v>206000.0</v>
      </c>
      <c r="M103" s="1">
        <v>0.0835409313440322</v>
      </c>
      <c r="U103" s="10" t="s">
        <v>898</v>
      </c>
      <c r="V103" s="1">
        <v>204000.0</v>
      </c>
      <c r="W103" s="1">
        <v>1.40554749965667</v>
      </c>
    </row>
    <row r="104">
      <c r="A104" s="10" t="s">
        <v>899</v>
      </c>
      <c r="B104" s="1">
        <v>206000.0</v>
      </c>
      <c r="C104" s="1">
        <v>5.2270016670227</v>
      </c>
      <c r="K104" s="10" t="s">
        <v>900</v>
      </c>
      <c r="L104" s="1">
        <v>208000.0</v>
      </c>
      <c r="M104" s="1">
        <v>0.0787952691316604</v>
      </c>
      <c r="U104" s="10" t="s">
        <v>899</v>
      </c>
      <c r="V104" s="1">
        <v>206000.0</v>
      </c>
      <c r="W104" s="1">
        <v>1.37775528430938</v>
      </c>
    </row>
    <row r="105">
      <c r="A105" s="10" t="s">
        <v>900</v>
      </c>
      <c r="B105" s="1">
        <v>208000.0</v>
      </c>
      <c r="C105" s="1">
        <v>5.19491910934448</v>
      </c>
      <c r="K105" s="10" t="s">
        <v>901</v>
      </c>
      <c r="L105" s="1">
        <v>210000.0</v>
      </c>
      <c r="M105" s="1">
        <v>0.0796104446053505</v>
      </c>
      <c r="U105" s="10" t="s">
        <v>900</v>
      </c>
      <c r="V105" s="1">
        <v>208000.0</v>
      </c>
      <c r="W105" s="1">
        <v>1.32186722755432</v>
      </c>
    </row>
    <row r="106">
      <c r="A106" s="10" t="s">
        <v>901</v>
      </c>
      <c r="B106" s="1">
        <v>210000.0</v>
      </c>
      <c r="C106" s="1">
        <v>5.24663400650024</v>
      </c>
      <c r="K106" s="10" t="s">
        <v>902</v>
      </c>
      <c r="L106" s="1">
        <v>212000.0</v>
      </c>
      <c r="M106" s="1">
        <v>0.0854996591806411</v>
      </c>
      <c r="U106" s="10" t="s">
        <v>901</v>
      </c>
      <c r="V106" s="1">
        <v>210000.0</v>
      </c>
      <c r="W106" s="1">
        <v>1.40386569499969</v>
      </c>
    </row>
    <row r="107">
      <c r="A107" s="10" t="s">
        <v>902</v>
      </c>
      <c r="B107" s="1">
        <v>212000.0</v>
      </c>
      <c r="C107" s="1">
        <v>5.20310544967651</v>
      </c>
      <c r="K107" s="10" t="s">
        <v>903</v>
      </c>
      <c r="L107" s="1">
        <v>214000.0</v>
      </c>
      <c r="M107" s="1">
        <v>0.0821078270673751</v>
      </c>
      <c r="U107" s="10" t="s">
        <v>902</v>
      </c>
      <c r="V107" s="1">
        <v>212000.0</v>
      </c>
      <c r="W107" s="1">
        <v>1.38649880886077</v>
      </c>
    </row>
    <row r="108">
      <c r="A108" s="10" t="s">
        <v>903</v>
      </c>
      <c r="B108" s="1">
        <v>214000.0</v>
      </c>
      <c r="C108" s="1">
        <v>5.27383613586425</v>
      </c>
      <c r="K108" s="10" t="s">
        <v>904</v>
      </c>
      <c r="L108" s="1">
        <v>216000.0</v>
      </c>
      <c r="M108" s="1">
        <v>0.0690298676490783</v>
      </c>
      <c r="U108" s="10" t="s">
        <v>903</v>
      </c>
      <c r="V108" s="1">
        <v>214000.0</v>
      </c>
      <c r="W108" s="1">
        <v>1.42409884929656</v>
      </c>
    </row>
    <row r="109">
      <c r="A109" s="10" t="s">
        <v>904</v>
      </c>
      <c r="B109" s="1">
        <v>216000.0</v>
      </c>
      <c r="C109" s="1">
        <v>5.27476072311401</v>
      </c>
      <c r="K109" s="10" t="s">
        <v>905</v>
      </c>
      <c r="L109" s="1">
        <v>218000.0</v>
      </c>
      <c r="M109" s="1">
        <v>0.0811740756034851</v>
      </c>
      <c r="U109" s="10" t="s">
        <v>904</v>
      </c>
      <c r="V109" s="1">
        <v>216000.0</v>
      </c>
      <c r="W109" s="1">
        <v>1.40543115139007</v>
      </c>
    </row>
    <row r="110">
      <c r="A110" s="10" t="s">
        <v>905</v>
      </c>
      <c r="B110" s="1">
        <v>218000.0</v>
      </c>
      <c r="C110" s="1">
        <v>5.19189643859863</v>
      </c>
      <c r="K110" s="10" t="s">
        <v>906</v>
      </c>
      <c r="L110" s="1">
        <v>220000.0</v>
      </c>
      <c r="M110" s="1">
        <v>0.0856160819530487</v>
      </c>
      <c r="U110" s="10" t="s">
        <v>905</v>
      </c>
      <c r="V110" s="1">
        <v>218000.0</v>
      </c>
      <c r="W110" s="1">
        <v>1.39273691177368</v>
      </c>
    </row>
    <row r="111">
      <c r="A111" s="10" t="s">
        <v>906</v>
      </c>
      <c r="B111" s="1">
        <v>220000.0</v>
      </c>
      <c r="C111" s="1">
        <v>5.24714851379394</v>
      </c>
      <c r="K111" s="10" t="s">
        <v>907</v>
      </c>
      <c r="L111" s="1">
        <v>222000.0</v>
      </c>
      <c r="M111" s="1">
        <v>0.0818954706192016</v>
      </c>
      <c r="U111" s="10" t="s">
        <v>906</v>
      </c>
      <c r="V111" s="1">
        <v>220000.0</v>
      </c>
      <c r="W111" s="1">
        <v>1.4296406507492</v>
      </c>
    </row>
    <row r="112">
      <c r="A112" s="10" t="s">
        <v>907</v>
      </c>
      <c r="B112" s="1">
        <v>222000.0</v>
      </c>
      <c r="C112" s="1">
        <v>5.20939540863037</v>
      </c>
      <c r="K112" s="10" t="s">
        <v>908</v>
      </c>
      <c r="L112" s="1">
        <v>224000.0</v>
      </c>
      <c r="M112" s="1">
        <v>0.0788173973560333</v>
      </c>
      <c r="U112" s="10" t="s">
        <v>907</v>
      </c>
      <c r="V112" s="1">
        <v>222000.0</v>
      </c>
      <c r="W112" s="1">
        <v>1.36870384216308</v>
      </c>
    </row>
    <row r="113">
      <c r="A113" s="10" t="s">
        <v>908</v>
      </c>
      <c r="B113" s="1">
        <v>224000.0</v>
      </c>
      <c r="C113" s="1">
        <v>5.14057540893554</v>
      </c>
      <c r="K113" s="10" t="s">
        <v>909</v>
      </c>
      <c r="L113" s="1">
        <v>226000.0</v>
      </c>
      <c r="M113" s="1">
        <v>0.076991967856884</v>
      </c>
      <c r="U113" s="10" t="s">
        <v>908</v>
      </c>
      <c r="V113" s="1">
        <v>224000.0</v>
      </c>
      <c r="W113" s="1">
        <v>1.3454566001892</v>
      </c>
    </row>
    <row r="114">
      <c r="A114" s="10" t="s">
        <v>909</v>
      </c>
      <c r="B114" s="1">
        <v>226000.0</v>
      </c>
      <c r="C114" s="1">
        <v>5.207359790802</v>
      </c>
      <c r="K114" s="10" t="s">
        <v>910</v>
      </c>
      <c r="L114" s="1">
        <v>228000.0</v>
      </c>
      <c r="M114" s="1">
        <v>0.0760228037834167</v>
      </c>
      <c r="U114" s="10" t="s">
        <v>909</v>
      </c>
      <c r="V114" s="1">
        <v>226000.0</v>
      </c>
      <c r="W114" s="1">
        <v>1.44158172607421</v>
      </c>
    </row>
    <row r="115">
      <c r="A115" s="10" t="s">
        <v>910</v>
      </c>
      <c r="B115" s="1">
        <v>228000.0</v>
      </c>
      <c r="C115" s="1">
        <v>5.21273756027221</v>
      </c>
      <c r="K115" s="10" t="s">
        <v>911</v>
      </c>
      <c r="L115" s="1">
        <v>230000.0</v>
      </c>
      <c r="M115" s="1">
        <v>0.0837095528841018</v>
      </c>
      <c r="U115" s="10" t="s">
        <v>910</v>
      </c>
      <c r="V115" s="1">
        <v>228000.0</v>
      </c>
      <c r="W115" s="1">
        <v>1.42764413356781</v>
      </c>
    </row>
    <row r="116">
      <c r="A116" s="10" t="s">
        <v>911</v>
      </c>
      <c r="B116" s="1">
        <v>230000.0</v>
      </c>
      <c r="C116" s="1">
        <v>5.21927309036254</v>
      </c>
      <c r="K116" s="10" t="s">
        <v>912</v>
      </c>
      <c r="L116" s="1">
        <v>232000.0</v>
      </c>
      <c r="M116" s="1">
        <v>0.0779780969023704</v>
      </c>
      <c r="U116" s="10" t="s">
        <v>911</v>
      </c>
      <c r="V116" s="1">
        <v>230000.0</v>
      </c>
      <c r="W116" s="1">
        <v>1.41551339626312</v>
      </c>
    </row>
    <row r="117">
      <c r="A117" s="10" t="s">
        <v>912</v>
      </c>
      <c r="B117" s="1">
        <v>232000.0</v>
      </c>
      <c r="C117" s="1">
        <v>5.22857761383056</v>
      </c>
      <c r="K117" s="10" t="s">
        <v>913</v>
      </c>
      <c r="L117" s="1">
        <v>234000.0</v>
      </c>
      <c r="M117" s="1">
        <v>0.0788099318742752</v>
      </c>
      <c r="U117" s="10" t="s">
        <v>912</v>
      </c>
      <c r="V117" s="1">
        <v>232000.0</v>
      </c>
      <c r="W117" s="1">
        <v>1.48259162902832</v>
      </c>
    </row>
    <row r="118">
      <c r="A118" s="10" t="s">
        <v>913</v>
      </c>
      <c r="B118" s="1">
        <v>234000.0</v>
      </c>
      <c r="C118" s="1">
        <v>5.2048635482788</v>
      </c>
      <c r="K118" s="10" t="s">
        <v>914</v>
      </c>
      <c r="L118" s="1">
        <v>236000.0</v>
      </c>
      <c r="M118" s="1">
        <v>0.0853490233421325</v>
      </c>
      <c r="U118" s="10" t="s">
        <v>913</v>
      </c>
      <c r="V118" s="1">
        <v>234000.0</v>
      </c>
      <c r="W118" s="1">
        <v>1.42955219745635</v>
      </c>
    </row>
    <row r="119">
      <c r="A119" s="10" t="s">
        <v>914</v>
      </c>
      <c r="B119" s="1">
        <v>236000.0</v>
      </c>
      <c r="C119" s="1">
        <v>5.18109941482543</v>
      </c>
      <c r="K119" s="10" t="s">
        <v>915</v>
      </c>
      <c r="L119" s="1">
        <v>238000.0</v>
      </c>
      <c r="M119" s="1">
        <v>0.0758357942104339</v>
      </c>
      <c r="U119" s="10" t="s">
        <v>914</v>
      </c>
      <c r="V119" s="1">
        <v>236000.0</v>
      </c>
      <c r="W119" s="1">
        <v>1.40155327320098</v>
      </c>
    </row>
    <row r="120">
      <c r="A120" s="10" t="s">
        <v>915</v>
      </c>
      <c r="B120" s="1">
        <v>238000.0</v>
      </c>
      <c r="C120" s="1">
        <v>5.22938346862793</v>
      </c>
      <c r="K120" s="10" t="s">
        <v>916</v>
      </c>
      <c r="L120" s="1">
        <v>240000.0</v>
      </c>
      <c r="M120" s="1">
        <v>0.0780519768595695</v>
      </c>
      <c r="U120" s="10" t="s">
        <v>915</v>
      </c>
      <c r="V120" s="1">
        <v>238000.0</v>
      </c>
      <c r="W120" s="1">
        <v>1.47828996181488</v>
      </c>
    </row>
    <row r="121">
      <c r="A121" s="10" t="s">
        <v>916</v>
      </c>
      <c r="B121" s="1">
        <v>240000.0</v>
      </c>
      <c r="C121" s="1">
        <v>5.19558238983154</v>
      </c>
      <c r="K121" s="10" t="s">
        <v>917</v>
      </c>
      <c r="L121" s="1">
        <v>242000.0</v>
      </c>
      <c r="M121" s="1">
        <v>0.0881028473377227</v>
      </c>
      <c r="U121" s="10" t="s">
        <v>916</v>
      </c>
      <c r="V121" s="1">
        <v>240000.0</v>
      </c>
      <c r="W121" s="1">
        <v>1.39919781684875</v>
      </c>
    </row>
    <row r="122">
      <c r="A122" s="10" t="s">
        <v>917</v>
      </c>
      <c r="B122" s="1">
        <v>242000.0</v>
      </c>
      <c r="C122" s="1">
        <v>5.21651554107666</v>
      </c>
      <c r="K122" s="10" t="s">
        <v>918</v>
      </c>
      <c r="L122" s="1">
        <v>244000.0</v>
      </c>
      <c r="M122" s="1">
        <v>0.0782954022288322</v>
      </c>
      <c r="U122" s="10" t="s">
        <v>917</v>
      </c>
      <c r="V122" s="1">
        <v>242000.0</v>
      </c>
      <c r="W122" s="1">
        <v>1.43645668029785</v>
      </c>
    </row>
    <row r="123">
      <c r="A123" s="10" t="s">
        <v>918</v>
      </c>
      <c r="B123" s="1">
        <v>244000.0</v>
      </c>
      <c r="C123" s="1">
        <v>5.20332908630371</v>
      </c>
      <c r="K123" s="10" t="s">
        <v>919</v>
      </c>
      <c r="L123" s="1">
        <v>246000.0</v>
      </c>
      <c r="M123" s="1">
        <v>0.0777942985296249</v>
      </c>
      <c r="U123" s="10" t="s">
        <v>918</v>
      </c>
      <c r="V123" s="1">
        <v>244000.0</v>
      </c>
      <c r="W123" s="1">
        <v>1.44151401519775</v>
      </c>
    </row>
    <row r="124">
      <c r="A124" s="10" t="s">
        <v>919</v>
      </c>
      <c r="B124" s="1">
        <v>246000.0</v>
      </c>
      <c r="C124" s="1">
        <v>5.18936395645141</v>
      </c>
      <c r="K124" s="10" t="s">
        <v>920</v>
      </c>
      <c r="L124" s="1">
        <v>248000.0</v>
      </c>
      <c r="M124" s="1">
        <v>0.0725233852863311</v>
      </c>
      <c r="U124" s="10" t="s">
        <v>919</v>
      </c>
      <c r="V124" s="1">
        <v>246000.0</v>
      </c>
      <c r="W124" s="1">
        <v>1.37046265602111</v>
      </c>
    </row>
    <row r="125">
      <c r="A125" s="10" t="s">
        <v>920</v>
      </c>
      <c r="B125" s="1">
        <v>248000.0</v>
      </c>
      <c r="C125" s="1">
        <v>5.26825284957885</v>
      </c>
      <c r="K125" s="10" t="s">
        <v>921</v>
      </c>
      <c r="L125" s="1">
        <v>250000.0</v>
      </c>
      <c r="M125" s="1">
        <v>0.0720285177230835</v>
      </c>
      <c r="U125" s="10" t="s">
        <v>920</v>
      </c>
      <c r="V125" s="1">
        <v>248000.0</v>
      </c>
      <c r="W125" s="1">
        <v>1.42737424373626</v>
      </c>
    </row>
    <row r="126">
      <c r="A126" s="10" t="s">
        <v>921</v>
      </c>
      <c r="B126" s="1">
        <v>250000.0</v>
      </c>
      <c r="C126" s="1">
        <v>5.29728984832763</v>
      </c>
      <c r="K126" s="10" t="s">
        <v>922</v>
      </c>
      <c r="L126" s="1">
        <v>252000.0</v>
      </c>
      <c r="M126" s="1">
        <v>0.0764332041144371</v>
      </c>
      <c r="U126" s="10" t="s">
        <v>921</v>
      </c>
      <c r="V126" s="1">
        <v>250000.0</v>
      </c>
      <c r="W126" s="1">
        <v>1.4267908334732</v>
      </c>
    </row>
    <row r="127">
      <c r="A127" s="10" t="s">
        <v>922</v>
      </c>
      <c r="B127" s="1">
        <v>252000.0</v>
      </c>
      <c r="C127" s="1">
        <v>5.22528219223022</v>
      </c>
      <c r="K127" s="10" t="s">
        <v>923</v>
      </c>
      <c r="L127" s="1">
        <v>254000.0</v>
      </c>
      <c r="M127" s="1">
        <v>0.074151411652565</v>
      </c>
      <c r="U127" s="10" t="s">
        <v>922</v>
      </c>
      <c r="V127" s="1">
        <v>252000.0</v>
      </c>
      <c r="W127" s="1">
        <v>1.35551106929779</v>
      </c>
    </row>
    <row r="128">
      <c r="A128" s="10" t="s">
        <v>923</v>
      </c>
      <c r="B128" s="1">
        <v>254000.0</v>
      </c>
      <c r="C128" s="1">
        <v>5.27589082717895</v>
      </c>
      <c r="K128" s="10" t="s">
        <v>924</v>
      </c>
      <c r="L128" s="1">
        <v>256000.0</v>
      </c>
      <c r="M128" s="1">
        <v>0.0774631276726722</v>
      </c>
      <c r="U128" s="10" t="s">
        <v>923</v>
      </c>
      <c r="V128" s="1">
        <v>254000.0</v>
      </c>
      <c r="W128" s="1">
        <v>1.39263272285461</v>
      </c>
    </row>
    <row r="129">
      <c r="A129" s="10" t="s">
        <v>924</v>
      </c>
      <c r="B129" s="1">
        <v>256000.0</v>
      </c>
      <c r="C129" s="1">
        <v>5.24471712112426</v>
      </c>
      <c r="K129" s="10" t="s">
        <v>925</v>
      </c>
      <c r="L129" s="1">
        <v>258000.0</v>
      </c>
      <c r="M129" s="1">
        <v>0.0843061059713363</v>
      </c>
      <c r="U129" s="10" t="s">
        <v>924</v>
      </c>
      <c r="V129" s="1">
        <v>256000.0</v>
      </c>
      <c r="W129" s="1">
        <v>1.38870024681091</v>
      </c>
    </row>
    <row r="130">
      <c r="A130" s="10" t="s">
        <v>925</v>
      </c>
      <c r="B130" s="1">
        <v>258000.0</v>
      </c>
      <c r="C130" s="1">
        <v>5.24710178375244</v>
      </c>
      <c r="K130" s="10" t="s">
        <v>926</v>
      </c>
      <c r="L130" s="1">
        <v>260000.0</v>
      </c>
      <c r="M130" s="1">
        <v>0.0855815410614013</v>
      </c>
      <c r="U130" s="10" t="s">
        <v>925</v>
      </c>
      <c r="V130" s="1">
        <v>258000.0</v>
      </c>
      <c r="W130" s="1">
        <v>1.36924695968627</v>
      </c>
    </row>
    <row r="131">
      <c r="A131" s="10" t="s">
        <v>926</v>
      </c>
      <c r="B131" s="1">
        <v>260000.0</v>
      </c>
      <c r="C131" s="1">
        <v>5.26293849945068</v>
      </c>
      <c r="K131" s="10" t="s">
        <v>927</v>
      </c>
      <c r="L131" s="1">
        <v>262000.0</v>
      </c>
      <c r="M131" s="1">
        <v>0.0762338563799858</v>
      </c>
      <c r="U131" s="10" t="s">
        <v>926</v>
      </c>
      <c r="V131" s="1">
        <v>260000.0</v>
      </c>
      <c r="W131" s="1">
        <v>1.47869634628295</v>
      </c>
    </row>
    <row r="132">
      <c r="A132" s="10" t="s">
        <v>927</v>
      </c>
      <c r="B132" s="1">
        <v>262000.0</v>
      </c>
      <c r="C132" s="1">
        <v>5.29656362533569</v>
      </c>
      <c r="K132" s="10" t="s">
        <v>928</v>
      </c>
      <c r="L132" s="1">
        <v>264000.0</v>
      </c>
      <c r="M132" s="1">
        <v>0.0794891715049743</v>
      </c>
      <c r="U132" s="10" t="s">
        <v>927</v>
      </c>
      <c r="V132" s="1">
        <v>262000.0</v>
      </c>
      <c r="W132" s="1">
        <v>1.42433309555053</v>
      </c>
    </row>
    <row r="133">
      <c r="A133" s="10" t="s">
        <v>928</v>
      </c>
      <c r="B133" s="1">
        <v>264000.0</v>
      </c>
      <c r="C133" s="1">
        <v>5.26950979232788</v>
      </c>
      <c r="K133" s="10" t="s">
        <v>929</v>
      </c>
      <c r="L133" s="1">
        <v>266000.0</v>
      </c>
      <c r="M133" s="1">
        <v>0.0782341808080673</v>
      </c>
      <c r="U133" s="10" t="s">
        <v>928</v>
      </c>
      <c r="V133" s="1">
        <v>264000.0</v>
      </c>
      <c r="W133" s="1">
        <v>1.3776661157608</v>
      </c>
    </row>
    <row r="134">
      <c r="A134" s="10" t="s">
        <v>929</v>
      </c>
      <c r="B134" s="1">
        <v>266000.0</v>
      </c>
      <c r="C134" s="1">
        <v>5.25739097595214</v>
      </c>
      <c r="K134" s="10" t="s">
        <v>930</v>
      </c>
      <c r="L134" s="1">
        <v>268000.0</v>
      </c>
      <c r="M134" s="1">
        <v>0.0793451368808746</v>
      </c>
      <c r="U134" s="10" t="s">
        <v>929</v>
      </c>
      <c r="V134" s="1">
        <v>266000.0</v>
      </c>
      <c r="W134" s="1">
        <v>1.44277906417846</v>
      </c>
    </row>
    <row r="135">
      <c r="A135" s="10" t="s">
        <v>930</v>
      </c>
      <c r="B135" s="1">
        <v>268000.0</v>
      </c>
      <c r="C135" s="1">
        <v>5.26869392395019</v>
      </c>
      <c r="K135" s="10" t="s">
        <v>931</v>
      </c>
      <c r="L135" s="1">
        <v>270000.0</v>
      </c>
      <c r="M135" s="1">
        <v>0.0791253596544265</v>
      </c>
      <c r="U135" s="10" t="s">
        <v>930</v>
      </c>
      <c r="V135" s="1">
        <v>268000.0</v>
      </c>
      <c r="W135" s="1">
        <v>1.42787110805511</v>
      </c>
    </row>
    <row r="136">
      <c r="A136" s="10" t="s">
        <v>931</v>
      </c>
      <c r="B136" s="1">
        <v>270000.0</v>
      </c>
      <c r="C136" s="1">
        <v>5.29974842071533</v>
      </c>
      <c r="K136" s="10" t="s">
        <v>932</v>
      </c>
      <c r="L136" s="1">
        <v>272000.0</v>
      </c>
      <c r="M136" s="1">
        <v>0.0783581733703613</v>
      </c>
      <c r="U136" s="10" t="s">
        <v>931</v>
      </c>
      <c r="V136" s="1">
        <v>270000.0</v>
      </c>
      <c r="W136" s="1">
        <v>1.37741518020629</v>
      </c>
    </row>
    <row r="137">
      <c r="A137" s="10" t="s">
        <v>932</v>
      </c>
      <c r="B137" s="1">
        <v>272000.0</v>
      </c>
      <c r="C137" s="1">
        <v>5.26612997055053</v>
      </c>
      <c r="K137" s="10" t="s">
        <v>933</v>
      </c>
      <c r="L137" s="1">
        <v>274000.0</v>
      </c>
      <c r="M137" s="1">
        <v>0.0759992972016334</v>
      </c>
      <c r="U137" s="10" t="s">
        <v>932</v>
      </c>
      <c r="V137" s="1">
        <v>272000.0</v>
      </c>
      <c r="W137" s="1">
        <v>1.43670797348022</v>
      </c>
    </row>
    <row r="138">
      <c r="A138" s="10" t="s">
        <v>933</v>
      </c>
      <c r="B138" s="1">
        <v>274000.0</v>
      </c>
      <c r="C138" s="1">
        <v>5.27870225906372</v>
      </c>
      <c r="K138" s="10" t="s">
        <v>934</v>
      </c>
      <c r="L138" s="1">
        <v>276000.0</v>
      </c>
      <c r="M138" s="1">
        <v>0.0709133148193359</v>
      </c>
      <c r="U138" s="10" t="s">
        <v>933</v>
      </c>
      <c r="V138" s="1">
        <v>274000.0</v>
      </c>
      <c r="W138" s="1">
        <v>1.36021983623504</v>
      </c>
    </row>
    <row r="139">
      <c r="A139" s="10" t="s">
        <v>934</v>
      </c>
      <c r="B139" s="1">
        <v>276000.0</v>
      </c>
      <c r="C139" s="1">
        <v>5.32129716873168</v>
      </c>
      <c r="K139" s="10" t="s">
        <v>935</v>
      </c>
      <c r="L139" s="1">
        <v>278000.0</v>
      </c>
      <c r="M139" s="1">
        <v>0.0753089785575866</v>
      </c>
      <c r="U139" s="10" t="s">
        <v>934</v>
      </c>
      <c r="V139" s="1">
        <v>276000.0</v>
      </c>
      <c r="W139" s="1">
        <v>1.38863098621368</v>
      </c>
    </row>
    <row r="140">
      <c r="A140" s="10" t="s">
        <v>935</v>
      </c>
      <c r="B140" s="1">
        <v>278000.0</v>
      </c>
      <c r="C140" s="1">
        <v>5.29993295669555</v>
      </c>
      <c r="K140" s="10" t="s">
        <v>936</v>
      </c>
      <c r="L140" s="1">
        <v>280000.0</v>
      </c>
      <c r="M140" s="1">
        <v>0.0796016529202461</v>
      </c>
      <c r="U140" s="10" t="s">
        <v>935</v>
      </c>
      <c r="V140" s="1">
        <v>278000.0</v>
      </c>
      <c r="W140" s="1">
        <v>1.47958433628082</v>
      </c>
    </row>
    <row r="141">
      <c r="A141" s="10" t="s">
        <v>936</v>
      </c>
      <c r="B141" s="1">
        <v>280000.0</v>
      </c>
      <c r="C141" s="1">
        <v>5.20484399795532</v>
      </c>
      <c r="K141" s="10" t="s">
        <v>937</v>
      </c>
      <c r="L141" s="1">
        <v>282000.0</v>
      </c>
      <c r="M141" s="1">
        <v>0.080368235707283</v>
      </c>
      <c r="U141" s="10" t="s">
        <v>936</v>
      </c>
      <c r="V141" s="1">
        <v>280000.0</v>
      </c>
      <c r="W141" s="1">
        <v>1.41292989253997</v>
      </c>
    </row>
    <row r="142">
      <c r="A142" s="10" t="s">
        <v>937</v>
      </c>
      <c r="B142" s="1">
        <v>282000.0</v>
      </c>
      <c r="C142" s="1">
        <v>5.30774879455566</v>
      </c>
      <c r="K142" s="10" t="s">
        <v>939</v>
      </c>
      <c r="L142" s="1">
        <v>284000.0</v>
      </c>
      <c r="M142" s="1">
        <v>0.0751019269227981</v>
      </c>
      <c r="U142" s="10" t="s">
        <v>937</v>
      </c>
      <c r="V142" s="1">
        <v>282000.0</v>
      </c>
      <c r="W142" s="1">
        <v>1.41468131542205</v>
      </c>
    </row>
    <row r="143">
      <c r="A143" s="10" t="s">
        <v>939</v>
      </c>
      <c r="B143" s="1">
        <v>284000.0</v>
      </c>
      <c r="C143" s="1">
        <v>5.27385473251342</v>
      </c>
      <c r="K143" s="10" t="s">
        <v>941</v>
      </c>
      <c r="L143" s="1">
        <v>286000.0</v>
      </c>
      <c r="M143" s="1">
        <v>0.0753919705748558</v>
      </c>
      <c r="U143" s="10" t="s">
        <v>939</v>
      </c>
      <c r="V143" s="1">
        <v>284000.0</v>
      </c>
      <c r="W143" s="1">
        <v>1.43820178508758</v>
      </c>
    </row>
    <row r="144">
      <c r="A144" s="10" t="s">
        <v>941</v>
      </c>
      <c r="B144" s="1">
        <v>286000.0</v>
      </c>
      <c r="C144" s="1">
        <v>5.26038122177124</v>
      </c>
      <c r="K144" s="10" t="s">
        <v>943</v>
      </c>
      <c r="L144" s="1">
        <v>288000.0</v>
      </c>
      <c r="M144" s="1">
        <v>0.0721611231565475</v>
      </c>
      <c r="U144" s="10" t="s">
        <v>941</v>
      </c>
      <c r="V144" s="1">
        <v>286000.0</v>
      </c>
      <c r="W144" s="1">
        <v>1.38655686378479</v>
      </c>
    </row>
    <row r="145">
      <c r="A145" s="10" t="s">
        <v>943</v>
      </c>
      <c r="B145" s="1">
        <v>288000.0</v>
      </c>
      <c r="C145" s="1">
        <v>5.29041528701782</v>
      </c>
      <c r="K145" s="10" t="s">
        <v>945</v>
      </c>
      <c r="L145" s="1">
        <v>290000.0</v>
      </c>
      <c r="M145" s="1">
        <v>0.0806788206100463</v>
      </c>
      <c r="U145" s="10" t="s">
        <v>943</v>
      </c>
      <c r="V145" s="1">
        <v>288000.0</v>
      </c>
      <c r="W145" s="1">
        <v>1.40459406375885</v>
      </c>
    </row>
    <row r="146">
      <c r="A146" s="10" t="s">
        <v>945</v>
      </c>
      <c r="B146" s="1">
        <v>290000.0</v>
      </c>
      <c r="C146" s="1">
        <v>5.29892444610595</v>
      </c>
      <c r="K146" s="10" t="s">
        <v>947</v>
      </c>
      <c r="L146" s="1">
        <v>292000.0</v>
      </c>
      <c r="M146" s="1">
        <v>0.0908089429140091</v>
      </c>
      <c r="U146" s="10" t="s">
        <v>945</v>
      </c>
      <c r="V146" s="1">
        <v>290000.0</v>
      </c>
      <c r="W146" s="1">
        <v>1.41871190071105</v>
      </c>
    </row>
    <row r="147">
      <c r="A147" s="10" t="s">
        <v>947</v>
      </c>
      <c r="B147" s="1">
        <v>292000.0</v>
      </c>
      <c r="C147" s="1">
        <v>5.25250577926635</v>
      </c>
      <c r="K147" s="10" t="s">
        <v>950</v>
      </c>
      <c r="L147" s="1">
        <v>294000.0</v>
      </c>
      <c r="M147" s="1">
        <v>0.0787467658519744</v>
      </c>
      <c r="U147" s="10" t="s">
        <v>947</v>
      </c>
      <c r="V147" s="1">
        <v>292000.0</v>
      </c>
      <c r="W147" s="1">
        <v>1.39139902591705</v>
      </c>
    </row>
    <row r="148">
      <c r="A148" s="10" t="s">
        <v>950</v>
      </c>
      <c r="B148" s="1">
        <v>294000.0</v>
      </c>
      <c r="C148" s="1">
        <v>5.33262825012207</v>
      </c>
      <c r="K148" s="10" t="s">
        <v>953</v>
      </c>
      <c r="L148" s="1">
        <v>296000.0</v>
      </c>
      <c r="M148" s="1">
        <v>0.0807144790887832</v>
      </c>
      <c r="U148" s="10" t="s">
        <v>950</v>
      </c>
      <c r="V148" s="1">
        <v>294000.0</v>
      </c>
      <c r="W148" s="1">
        <v>1.44033050537109</v>
      </c>
    </row>
    <row r="149">
      <c r="A149" s="10" t="s">
        <v>953</v>
      </c>
      <c r="B149" s="1">
        <v>296000.0</v>
      </c>
      <c r="C149" s="1">
        <v>5.28564167022705</v>
      </c>
      <c r="K149" s="10" t="s">
        <v>955</v>
      </c>
      <c r="L149" s="1">
        <v>298000.0</v>
      </c>
      <c r="M149" s="1">
        <v>0.0802989304065704</v>
      </c>
      <c r="U149" s="10" t="s">
        <v>953</v>
      </c>
      <c r="V149" s="1">
        <v>296000.0</v>
      </c>
      <c r="W149" s="1">
        <v>1.45028948783874</v>
      </c>
    </row>
    <row r="150">
      <c r="A150" s="10" t="s">
        <v>955</v>
      </c>
      <c r="B150" s="1">
        <v>298000.0</v>
      </c>
      <c r="C150" s="1">
        <v>5.24186038970947</v>
      </c>
      <c r="K150" s="10" t="s">
        <v>958</v>
      </c>
      <c r="L150" s="1">
        <v>300000.0</v>
      </c>
      <c r="M150" s="1">
        <v>0.0885802134871482</v>
      </c>
      <c r="U150" s="10" t="s">
        <v>955</v>
      </c>
      <c r="V150" s="1">
        <v>298000.0</v>
      </c>
      <c r="W150" s="1">
        <v>1.40103542804718</v>
      </c>
    </row>
    <row r="151">
      <c r="A151" s="10" t="s">
        <v>958</v>
      </c>
      <c r="B151" s="1">
        <v>300000.0</v>
      </c>
      <c r="C151" s="1">
        <v>5.27398633956909</v>
      </c>
      <c r="K151" s="10" t="s">
        <v>960</v>
      </c>
      <c r="L151" s="1">
        <v>302000.0</v>
      </c>
      <c r="M151" s="1">
        <v>0.0773648023605346</v>
      </c>
      <c r="U151" s="10" t="s">
        <v>958</v>
      </c>
      <c r="V151" s="1">
        <v>300000.0</v>
      </c>
      <c r="W151" s="1">
        <v>1.42619383335113</v>
      </c>
    </row>
    <row r="152">
      <c r="A152" s="10" t="s">
        <v>960</v>
      </c>
      <c r="B152" s="1">
        <v>302000.0</v>
      </c>
      <c r="C152" s="1">
        <v>5.30171203613281</v>
      </c>
      <c r="K152" s="10" t="s">
        <v>963</v>
      </c>
      <c r="L152" s="1">
        <v>304000.0</v>
      </c>
      <c r="M152" s="1">
        <v>0.0760597065091133</v>
      </c>
      <c r="U152" s="10" t="s">
        <v>960</v>
      </c>
      <c r="V152" s="1">
        <v>302000.0</v>
      </c>
      <c r="W152" s="1">
        <v>1.423837184906</v>
      </c>
    </row>
    <row r="153">
      <c r="A153" s="10" t="s">
        <v>963</v>
      </c>
      <c r="B153" s="1">
        <v>304000.0</v>
      </c>
      <c r="C153" s="1">
        <v>5.33956956863403</v>
      </c>
      <c r="K153" s="10" t="s">
        <v>965</v>
      </c>
      <c r="L153" s="1">
        <v>306000.0</v>
      </c>
      <c r="M153" s="1">
        <v>0.0704823583364486</v>
      </c>
      <c r="U153" s="10" t="s">
        <v>963</v>
      </c>
      <c r="V153" s="1">
        <v>304000.0</v>
      </c>
      <c r="W153" s="1">
        <v>1.36623179912567</v>
      </c>
    </row>
    <row r="154">
      <c r="A154" s="10" t="s">
        <v>965</v>
      </c>
      <c r="B154" s="1">
        <v>306000.0</v>
      </c>
      <c r="C154" s="1">
        <v>5.29342889785766</v>
      </c>
      <c r="L154" s="11"/>
      <c r="M154" s="11"/>
      <c r="U154" s="10" t="s">
        <v>965</v>
      </c>
      <c r="V154" s="1">
        <v>306000.0</v>
      </c>
      <c r="W154" s="1">
        <v>1.43182575702667</v>
      </c>
    </row>
    <row r="155">
      <c r="B155" s="11"/>
      <c r="C155" s="11"/>
      <c r="L155" s="11"/>
      <c r="M155" s="11"/>
      <c r="V155" s="11"/>
      <c r="W155" s="11"/>
    </row>
    <row r="156">
      <c r="B156" s="11"/>
      <c r="C156" s="11"/>
      <c r="L156" s="11"/>
      <c r="M156" s="11"/>
      <c r="V156" s="11"/>
      <c r="W156" s="11"/>
    </row>
    <row r="157">
      <c r="B157" s="11"/>
      <c r="C157" s="11"/>
      <c r="L157" s="11"/>
      <c r="M157" s="11"/>
      <c r="V157" s="11"/>
      <c r="W157" s="11"/>
    </row>
    <row r="158">
      <c r="B158" s="11"/>
      <c r="C158" s="11"/>
      <c r="L158" s="11"/>
      <c r="M158" s="11"/>
      <c r="V158" s="11"/>
      <c r="W158" s="11"/>
    </row>
    <row r="159">
      <c r="B159" s="11"/>
      <c r="C159" s="11"/>
      <c r="L159" s="11"/>
      <c r="M159" s="11"/>
      <c r="V159" s="11"/>
      <c r="W159" s="11"/>
    </row>
    <row r="160">
      <c r="B160" s="11"/>
      <c r="C160" s="11"/>
      <c r="L160" s="11"/>
      <c r="M160" s="11"/>
      <c r="V160" s="11"/>
      <c r="W160" s="11"/>
    </row>
    <row r="161">
      <c r="B161" s="11"/>
      <c r="C161" s="11"/>
      <c r="L161" s="11"/>
      <c r="M161" s="11"/>
      <c r="V161" s="11"/>
      <c r="W161" s="11"/>
    </row>
    <row r="162">
      <c r="B162" s="11"/>
      <c r="C162" s="11"/>
      <c r="L162" s="11"/>
      <c r="M162" s="11"/>
      <c r="V162" s="11"/>
      <c r="W162" s="11"/>
    </row>
    <row r="163">
      <c r="B163" s="11"/>
      <c r="C163" s="11"/>
      <c r="L163" s="11"/>
      <c r="M163" s="11"/>
      <c r="V163" s="11"/>
      <c r="W163" s="11"/>
    </row>
    <row r="164">
      <c r="B164" s="11"/>
      <c r="C164" s="11"/>
      <c r="L164" s="11"/>
      <c r="M164" s="11"/>
      <c r="V164" s="11"/>
      <c r="W164" s="11"/>
    </row>
    <row r="165">
      <c r="B165" s="11"/>
      <c r="C165" s="11"/>
      <c r="L165" s="11"/>
      <c r="M165" s="11"/>
      <c r="V165" s="11"/>
      <c r="W165" s="11"/>
    </row>
    <row r="166">
      <c r="B166" s="11"/>
      <c r="C166" s="11"/>
      <c r="L166" s="11"/>
      <c r="M166" s="11"/>
      <c r="V166" s="11"/>
      <c r="W166" s="11"/>
    </row>
    <row r="167">
      <c r="B167" s="11"/>
      <c r="C167" s="11"/>
      <c r="L167" s="11"/>
      <c r="M167" s="11"/>
      <c r="V167" s="11"/>
      <c r="W167" s="11"/>
    </row>
    <row r="168">
      <c r="B168" s="11"/>
      <c r="C168" s="11"/>
      <c r="L168" s="11"/>
      <c r="M168" s="11"/>
      <c r="V168" s="11"/>
      <c r="W168" s="11"/>
    </row>
    <row r="169">
      <c r="B169" s="11"/>
      <c r="C169" s="11"/>
      <c r="L169" s="11"/>
      <c r="M169" s="11"/>
      <c r="V169" s="11"/>
      <c r="W169" s="11"/>
    </row>
    <row r="170">
      <c r="B170" s="11"/>
      <c r="C170" s="11"/>
      <c r="L170" s="11"/>
      <c r="M170" s="11"/>
      <c r="V170" s="11"/>
      <c r="W170" s="11"/>
    </row>
    <row r="171">
      <c r="B171" s="11"/>
      <c r="C171" s="11"/>
      <c r="L171" s="11"/>
      <c r="M171" s="11"/>
      <c r="V171" s="11"/>
      <c r="W171" s="11"/>
    </row>
    <row r="172">
      <c r="B172" s="11"/>
      <c r="C172" s="11"/>
      <c r="L172" s="11"/>
      <c r="M172" s="11"/>
      <c r="V172" s="11"/>
      <c r="W172" s="11"/>
    </row>
    <row r="173">
      <c r="B173" s="11"/>
      <c r="C173" s="11"/>
      <c r="L173" s="11"/>
      <c r="M173" s="11"/>
      <c r="V173" s="11"/>
      <c r="W173" s="11"/>
    </row>
    <row r="174">
      <c r="B174" s="11"/>
      <c r="C174" s="11"/>
      <c r="L174" s="11"/>
      <c r="M174" s="11"/>
      <c r="V174" s="11"/>
      <c r="W174" s="11"/>
    </row>
    <row r="175">
      <c r="B175" s="11"/>
      <c r="C175" s="11"/>
      <c r="L175" s="11"/>
      <c r="M175" s="11"/>
      <c r="V175" s="11"/>
      <c r="W175" s="11"/>
    </row>
    <row r="176">
      <c r="B176" s="11"/>
      <c r="C176" s="11"/>
      <c r="L176" s="11"/>
      <c r="M176" s="11"/>
      <c r="V176" s="11"/>
      <c r="W176" s="11"/>
    </row>
    <row r="177">
      <c r="B177" s="11"/>
      <c r="C177" s="11"/>
      <c r="L177" s="11"/>
      <c r="M177" s="11"/>
      <c r="V177" s="11"/>
      <c r="W177" s="11"/>
    </row>
    <row r="178">
      <c r="B178" s="11"/>
      <c r="C178" s="11"/>
      <c r="L178" s="11"/>
      <c r="M178" s="11"/>
      <c r="V178" s="11"/>
      <c r="W178" s="11"/>
    </row>
    <row r="179">
      <c r="B179" s="11"/>
      <c r="C179" s="11"/>
      <c r="L179" s="11"/>
      <c r="M179" s="11"/>
      <c r="V179" s="11"/>
      <c r="W179" s="11"/>
    </row>
    <row r="180">
      <c r="B180" s="11"/>
      <c r="C180" s="11"/>
      <c r="L180" s="11"/>
      <c r="M180" s="11"/>
      <c r="V180" s="11"/>
      <c r="W180" s="11"/>
    </row>
    <row r="181">
      <c r="B181" s="11"/>
      <c r="C181" s="11"/>
      <c r="L181" s="11"/>
      <c r="M181" s="11"/>
      <c r="V181" s="11"/>
      <c r="W181" s="11"/>
    </row>
    <row r="182">
      <c r="B182" s="11"/>
      <c r="C182" s="11"/>
      <c r="L182" s="11"/>
      <c r="M182" s="11"/>
      <c r="V182" s="11"/>
      <c r="W182" s="11"/>
    </row>
    <row r="183">
      <c r="B183" s="11"/>
      <c r="C183" s="11"/>
      <c r="L183" s="11"/>
      <c r="M183" s="11"/>
      <c r="V183" s="11"/>
      <c r="W183" s="11"/>
    </row>
    <row r="184">
      <c r="B184" s="11"/>
      <c r="C184" s="11"/>
      <c r="L184" s="11"/>
      <c r="M184" s="11"/>
      <c r="V184" s="11"/>
      <c r="W184" s="11"/>
    </row>
    <row r="185">
      <c r="B185" s="11"/>
      <c r="C185" s="11"/>
      <c r="L185" s="11"/>
      <c r="M185" s="11"/>
      <c r="V185" s="11"/>
      <c r="W185" s="11"/>
    </row>
    <row r="186">
      <c r="B186" s="11"/>
      <c r="C186" s="11"/>
      <c r="L186" s="11"/>
      <c r="M186" s="11"/>
      <c r="V186" s="11"/>
      <c r="W186" s="11"/>
    </row>
    <row r="187">
      <c r="B187" s="11"/>
      <c r="C187" s="11"/>
      <c r="L187" s="11"/>
      <c r="M187" s="11"/>
      <c r="V187" s="11"/>
      <c r="W187" s="11"/>
    </row>
    <row r="188">
      <c r="B188" s="11"/>
      <c r="C188" s="11"/>
      <c r="L188" s="11"/>
      <c r="M188" s="11"/>
      <c r="V188" s="11"/>
      <c r="W188" s="11"/>
    </row>
    <row r="189">
      <c r="B189" s="11"/>
      <c r="C189" s="11"/>
      <c r="L189" s="11"/>
      <c r="M189" s="11"/>
      <c r="V189" s="11"/>
      <c r="W189" s="11"/>
    </row>
    <row r="190">
      <c r="B190" s="11"/>
      <c r="C190" s="11"/>
      <c r="L190" s="11"/>
      <c r="M190" s="11"/>
      <c r="V190" s="11"/>
      <c r="W190" s="11"/>
    </row>
    <row r="191">
      <c r="B191" s="11"/>
      <c r="C191" s="11"/>
      <c r="L191" s="11"/>
      <c r="M191" s="11"/>
      <c r="V191" s="11"/>
      <c r="W191" s="11"/>
    </row>
    <row r="192">
      <c r="B192" s="11"/>
      <c r="C192" s="11"/>
      <c r="L192" s="11"/>
      <c r="M192" s="11"/>
      <c r="V192" s="11"/>
      <c r="W192" s="11"/>
    </row>
    <row r="193">
      <c r="B193" s="11"/>
      <c r="C193" s="11"/>
      <c r="L193" s="11"/>
      <c r="M193" s="11"/>
      <c r="V193" s="11"/>
      <c r="W193" s="11"/>
    </row>
    <row r="194">
      <c r="B194" s="11"/>
      <c r="C194" s="11"/>
      <c r="L194" s="11"/>
      <c r="M194" s="11"/>
      <c r="V194" s="11"/>
      <c r="W194" s="11"/>
    </row>
    <row r="195">
      <c r="B195" s="11"/>
      <c r="C195" s="11"/>
      <c r="L195" s="11"/>
      <c r="M195" s="11"/>
      <c r="V195" s="11"/>
      <c r="W195" s="11"/>
    </row>
    <row r="196">
      <c r="B196" s="11"/>
      <c r="C196" s="11"/>
      <c r="L196" s="11"/>
      <c r="M196" s="11"/>
      <c r="V196" s="11"/>
      <c r="W196" s="11"/>
    </row>
    <row r="197">
      <c r="B197" s="11"/>
      <c r="C197" s="11"/>
      <c r="L197" s="11"/>
      <c r="M197" s="11"/>
      <c r="V197" s="11"/>
      <c r="W197" s="11"/>
    </row>
    <row r="198">
      <c r="B198" s="11"/>
      <c r="C198" s="11"/>
      <c r="L198" s="11"/>
      <c r="M198" s="11"/>
      <c r="V198" s="11"/>
      <c r="W198" s="11"/>
    </row>
    <row r="199">
      <c r="B199" s="11"/>
      <c r="C199" s="11"/>
      <c r="L199" s="11"/>
      <c r="M199" s="11"/>
      <c r="V199" s="11"/>
      <c r="W199" s="11"/>
    </row>
    <row r="200">
      <c r="B200" s="11"/>
      <c r="C200" s="11"/>
      <c r="L200" s="11"/>
      <c r="M200" s="11"/>
      <c r="V200" s="11"/>
      <c r="W200" s="11"/>
    </row>
    <row r="201">
      <c r="B201" s="11"/>
      <c r="C201" s="11"/>
      <c r="L201" s="11"/>
      <c r="M201" s="11"/>
      <c r="V201" s="11"/>
      <c r="W201" s="11"/>
    </row>
    <row r="202">
      <c r="B202" s="11"/>
      <c r="C202" s="11"/>
      <c r="L202" s="11"/>
      <c r="M202" s="11"/>
      <c r="V202" s="11"/>
      <c r="W202" s="11"/>
    </row>
    <row r="203">
      <c r="B203" s="11"/>
      <c r="C203" s="11"/>
      <c r="L203" s="11"/>
      <c r="M203" s="11"/>
      <c r="V203" s="11"/>
      <c r="W203" s="11"/>
    </row>
    <row r="204">
      <c r="B204" s="11"/>
      <c r="C204" s="11"/>
      <c r="L204" s="11"/>
      <c r="M204" s="11"/>
      <c r="V204" s="11"/>
      <c r="W204" s="11"/>
    </row>
    <row r="205">
      <c r="B205" s="11"/>
      <c r="C205" s="11"/>
      <c r="L205" s="11"/>
      <c r="M205" s="11"/>
      <c r="V205" s="11"/>
      <c r="W205" s="11"/>
    </row>
    <row r="206">
      <c r="B206" s="11"/>
      <c r="C206" s="11"/>
      <c r="L206" s="11"/>
      <c r="M206" s="11"/>
      <c r="V206" s="11"/>
      <c r="W206" s="11"/>
    </row>
    <row r="207">
      <c r="B207" s="11"/>
      <c r="C207" s="11"/>
      <c r="L207" s="11"/>
      <c r="M207" s="11"/>
      <c r="V207" s="11"/>
      <c r="W207" s="11"/>
    </row>
    <row r="208">
      <c r="B208" s="11"/>
      <c r="C208" s="11"/>
      <c r="L208" s="11"/>
      <c r="M208" s="11"/>
      <c r="V208" s="11"/>
      <c r="W208" s="11"/>
    </row>
    <row r="209">
      <c r="B209" s="11"/>
      <c r="C209" s="11"/>
      <c r="L209" s="11"/>
      <c r="M209" s="11"/>
      <c r="V209" s="11"/>
      <c r="W209" s="11"/>
    </row>
    <row r="210">
      <c r="B210" s="11"/>
      <c r="C210" s="11"/>
      <c r="L210" s="11"/>
      <c r="M210" s="11"/>
      <c r="V210" s="11"/>
      <c r="W210" s="11"/>
    </row>
    <row r="211">
      <c r="B211" s="11"/>
      <c r="C211" s="11"/>
      <c r="L211" s="11"/>
      <c r="M211" s="11"/>
      <c r="V211" s="11"/>
      <c r="W211" s="11"/>
    </row>
    <row r="212">
      <c r="B212" s="11"/>
      <c r="C212" s="11"/>
      <c r="L212" s="11"/>
      <c r="M212" s="11"/>
      <c r="V212" s="11"/>
      <c r="W212" s="11"/>
    </row>
    <row r="213">
      <c r="B213" s="11"/>
      <c r="C213" s="11"/>
      <c r="L213" s="11"/>
      <c r="M213" s="11"/>
      <c r="V213" s="11"/>
      <c r="W213" s="11"/>
    </row>
    <row r="214">
      <c r="B214" s="11"/>
      <c r="C214" s="11"/>
      <c r="L214" s="11"/>
      <c r="M214" s="11"/>
      <c r="V214" s="11"/>
      <c r="W214" s="11"/>
    </row>
    <row r="215">
      <c r="B215" s="11"/>
      <c r="C215" s="11"/>
      <c r="L215" s="11"/>
      <c r="M215" s="11"/>
      <c r="V215" s="11"/>
      <c r="W215" s="11"/>
    </row>
    <row r="216">
      <c r="B216" s="11"/>
      <c r="C216" s="11"/>
      <c r="L216" s="11"/>
      <c r="M216" s="11"/>
      <c r="V216" s="11"/>
      <c r="W216" s="11"/>
    </row>
    <row r="217">
      <c r="B217" s="11"/>
      <c r="C217" s="11"/>
      <c r="L217" s="11"/>
      <c r="M217" s="11"/>
      <c r="V217" s="11"/>
      <c r="W217" s="11"/>
    </row>
    <row r="218">
      <c r="B218" s="11"/>
      <c r="C218" s="11"/>
      <c r="L218" s="11"/>
      <c r="M218" s="11"/>
      <c r="V218" s="11"/>
      <c r="W218" s="11"/>
    </row>
    <row r="219">
      <c r="B219" s="11"/>
      <c r="C219" s="11"/>
      <c r="L219" s="11"/>
      <c r="M219" s="11"/>
      <c r="V219" s="11"/>
      <c r="W219" s="11"/>
    </row>
    <row r="220">
      <c r="B220" s="11"/>
      <c r="C220" s="11"/>
      <c r="L220" s="11"/>
      <c r="M220" s="11"/>
      <c r="V220" s="11"/>
      <c r="W220" s="11"/>
    </row>
    <row r="221">
      <c r="B221" s="11"/>
      <c r="C221" s="11"/>
      <c r="L221" s="11"/>
      <c r="M221" s="11"/>
      <c r="V221" s="11"/>
      <c r="W221" s="11"/>
    </row>
    <row r="222">
      <c r="B222" s="11"/>
      <c r="C222" s="11"/>
      <c r="L222" s="11"/>
      <c r="M222" s="11"/>
      <c r="V222" s="11"/>
      <c r="W222" s="11"/>
    </row>
    <row r="223">
      <c r="B223" s="11"/>
      <c r="C223" s="11"/>
      <c r="L223" s="11"/>
      <c r="M223" s="11"/>
      <c r="V223" s="11"/>
      <c r="W223" s="11"/>
    </row>
    <row r="224">
      <c r="B224" s="11"/>
      <c r="C224" s="11"/>
      <c r="L224" s="11"/>
      <c r="M224" s="11"/>
      <c r="V224" s="11"/>
      <c r="W224" s="11"/>
    </row>
    <row r="225">
      <c r="B225" s="11"/>
      <c r="C225" s="11"/>
      <c r="L225" s="11"/>
      <c r="M225" s="11"/>
      <c r="V225" s="11"/>
      <c r="W225" s="11"/>
    </row>
    <row r="226">
      <c r="B226" s="11"/>
      <c r="C226" s="11"/>
      <c r="L226" s="11"/>
      <c r="M226" s="11"/>
      <c r="V226" s="11"/>
      <c r="W226" s="11"/>
    </row>
    <row r="227">
      <c r="B227" s="11"/>
      <c r="C227" s="11"/>
      <c r="L227" s="11"/>
      <c r="M227" s="11"/>
      <c r="V227" s="11"/>
      <c r="W227" s="11"/>
    </row>
    <row r="228">
      <c r="B228" s="11"/>
      <c r="C228" s="11"/>
      <c r="L228" s="11"/>
      <c r="M228" s="11"/>
      <c r="V228" s="11"/>
      <c r="W228" s="11"/>
    </row>
    <row r="229">
      <c r="B229" s="11"/>
      <c r="C229" s="11"/>
      <c r="L229" s="11"/>
      <c r="M229" s="11"/>
      <c r="V229" s="11"/>
      <c r="W229" s="11"/>
    </row>
    <row r="230">
      <c r="B230" s="11"/>
      <c r="C230" s="11"/>
      <c r="L230" s="11"/>
      <c r="M230" s="11"/>
      <c r="V230" s="11"/>
      <c r="W230" s="11"/>
    </row>
    <row r="231">
      <c r="B231" s="11"/>
      <c r="C231" s="11"/>
      <c r="L231" s="11"/>
      <c r="M231" s="11"/>
      <c r="V231" s="11"/>
      <c r="W231" s="11"/>
    </row>
    <row r="232">
      <c r="B232" s="11"/>
      <c r="C232" s="11"/>
      <c r="L232" s="11"/>
      <c r="M232" s="11"/>
      <c r="V232" s="11"/>
      <c r="W232" s="11"/>
    </row>
    <row r="233">
      <c r="B233" s="11"/>
      <c r="C233" s="11"/>
      <c r="L233" s="11"/>
      <c r="M233" s="11"/>
      <c r="V233" s="11"/>
      <c r="W233" s="11"/>
    </row>
    <row r="234">
      <c r="B234" s="11"/>
      <c r="C234" s="11"/>
      <c r="L234" s="11"/>
      <c r="M234" s="11"/>
      <c r="V234" s="11"/>
      <c r="W234" s="11"/>
    </row>
    <row r="235">
      <c r="B235" s="11"/>
      <c r="C235" s="11"/>
      <c r="L235" s="11"/>
      <c r="M235" s="11"/>
      <c r="V235" s="11"/>
      <c r="W235" s="11"/>
    </row>
    <row r="236">
      <c r="B236" s="11"/>
      <c r="C236" s="11"/>
      <c r="L236" s="11"/>
      <c r="M236" s="11"/>
      <c r="V236" s="11"/>
      <c r="W236" s="11"/>
    </row>
    <row r="237">
      <c r="B237" s="11"/>
      <c r="C237" s="11"/>
      <c r="L237" s="11"/>
      <c r="M237" s="11"/>
      <c r="V237" s="11"/>
      <c r="W237" s="11"/>
    </row>
    <row r="238">
      <c r="B238" s="11"/>
      <c r="C238" s="11"/>
      <c r="L238" s="11"/>
      <c r="M238" s="11"/>
      <c r="V238" s="11"/>
      <c r="W238" s="11"/>
    </row>
    <row r="239">
      <c r="B239" s="11"/>
      <c r="C239" s="11"/>
      <c r="L239" s="11"/>
      <c r="M239" s="11"/>
      <c r="V239" s="11"/>
      <c r="W239" s="11"/>
    </row>
    <row r="240">
      <c r="B240" s="11"/>
      <c r="C240" s="11"/>
      <c r="L240" s="11"/>
      <c r="M240" s="11"/>
      <c r="V240" s="11"/>
      <c r="W240" s="11"/>
    </row>
    <row r="241">
      <c r="B241" s="11"/>
      <c r="C241" s="11"/>
      <c r="L241" s="11"/>
      <c r="M241" s="11"/>
      <c r="V241" s="11"/>
      <c r="W241" s="11"/>
    </row>
    <row r="242">
      <c r="B242" s="11"/>
      <c r="C242" s="11"/>
      <c r="L242" s="11"/>
      <c r="M242" s="11"/>
      <c r="V242" s="11"/>
      <c r="W242" s="11"/>
    </row>
    <row r="243">
      <c r="B243" s="11"/>
      <c r="C243" s="11"/>
      <c r="L243" s="11"/>
      <c r="M243" s="11"/>
      <c r="V243" s="11"/>
      <c r="W243" s="11"/>
    </row>
    <row r="244">
      <c r="B244" s="11"/>
      <c r="C244" s="11"/>
      <c r="L244" s="11"/>
      <c r="M244" s="11"/>
      <c r="V244" s="11"/>
      <c r="W244" s="11"/>
    </row>
    <row r="245">
      <c r="B245" s="11"/>
      <c r="C245" s="11"/>
      <c r="L245" s="11"/>
      <c r="M245" s="11"/>
      <c r="V245" s="11"/>
      <c r="W245" s="11"/>
    </row>
    <row r="246">
      <c r="B246" s="11"/>
      <c r="C246" s="11"/>
      <c r="L246" s="11"/>
      <c r="M246" s="11"/>
      <c r="V246" s="11"/>
      <c r="W246" s="11"/>
    </row>
    <row r="247">
      <c r="B247" s="11"/>
      <c r="C247" s="11"/>
      <c r="L247" s="11"/>
      <c r="M247" s="11"/>
      <c r="V247" s="11"/>
      <c r="W247" s="11"/>
    </row>
    <row r="248">
      <c r="B248" s="11"/>
      <c r="C248" s="11"/>
      <c r="L248" s="11"/>
      <c r="M248" s="11"/>
      <c r="V248" s="11"/>
      <c r="W248" s="11"/>
    </row>
    <row r="249">
      <c r="B249" s="11"/>
      <c r="C249" s="11"/>
      <c r="L249" s="11"/>
      <c r="M249" s="11"/>
      <c r="V249" s="11"/>
      <c r="W249" s="11"/>
    </row>
    <row r="250">
      <c r="B250" s="11"/>
      <c r="C250" s="11"/>
      <c r="L250" s="11"/>
      <c r="M250" s="11"/>
      <c r="V250" s="11"/>
      <c r="W250" s="11"/>
    </row>
    <row r="251">
      <c r="B251" s="11"/>
      <c r="C251" s="11"/>
      <c r="L251" s="11"/>
      <c r="M251" s="11"/>
      <c r="V251" s="11"/>
      <c r="W251" s="11"/>
    </row>
    <row r="252">
      <c r="B252" s="11"/>
      <c r="C252" s="11"/>
      <c r="L252" s="11"/>
      <c r="M252" s="11"/>
      <c r="V252" s="11"/>
      <c r="W252" s="11"/>
    </row>
    <row r="253">
      <c r="B253" s="11"/>
      <c r="C253" s="11"/>
      <c r="L253" s="11"/>
      <c r="M253" s="11"/>
      <c r="V253" s="11"/>
      <c r="W253" s="11"/>
    </row>
    <row r="254">
      <c r="B254" s="11"/>
      <c r="C254" s="11"/>
      <c r="L254" s="11"/>
      <c r="M254" s="11"/>
      <c r="V254" s="11"/>
      <c r="W254" s="11"/>
    </row>
    <row r="255">
      <c r="B255" s="11"/>
      <c r="C255" s="11"/>
      <c r="L255" s="11"/>
      <c r="M255" s="11"/>
      <c r="V255" s="11"/>
      <c r="W255" s="11"/>
    </row>
    <row r="256">
      <c r="B256" s="11"/>
      <c r="C256" s="11"/>
      <c r="L256" s="11"/>
      <c r="M256" s="11"/>
      <c r="V256" s="11"/>
      <c r="W256" s="11"/>
    </row>
    <row r="257">
      <c r="B257" s="11"/>
      <c r="C257" s="11"/>
      <c r="L257" s="11"/>
      <c r="M257" s="11"/>
      <c r="V257" s="11"/>
      <c r="W257" s="11"/>
    </row>
    <row r="258">
      <c r="B258" s="11"/>
      <c r="C258" s="11"/>
      <c r="L258" s="11"/>
      <c r="M258" s="11"/>
      <c r="V258" s="11"/>
      <c r="W258" s="11"/>
    </row>
    <row r="259">
      <c r="B259" s="11"/>
      <c r="C259" s="11"/>
      <c r="L259" s="11"/>
      <c r="M259" s="11"/>
      <c r="V259" s="11"/>
      <c r="W259" s="11"/>
    </row>
    <row r="260">
      <c r="B260" s="11"/>
      <c r="C260" s="11"/>
      <c r="L260" s="11"/>
      <c r="M260" s="11"/>
      <c r="V260" s="11"/>
      <c r="W260" s="11"/>
    </row>
    <row r="261">
      <c r="B261" s="11"/>
      <c r="C261" s="11"/>
      <c r="L261" s="11"/>
      <c r="M261" s="11"/>
      <c r="V261" s="11"/>
      <c r="W261" s="11"/>
    </row>
    <row r="262">
      <c r="B262" s="11"/>
      <c r="C262" s="11"/>
      <c r="L262" s="11"/>
      <c r="M262" s="11"/>
      <c r="V262" s="11"/>
      <c r="W262" s="11"/>
    </row>
    <row r="263">
      <c r="B263" s="11"/>
      <c r="C263" s="11"/>
      <c r="L263" s="11"/>
      <c r="M263" s="11"/>
      <c r="V263" s="11"/>
      <c r="W263" s="11"/>
    </row>
    <row r="264">
      <c r="B264" s="11"/>
      <c r="C264" s="11"/>
      <c r="L264" s="11"/>
      <c r="M264" s="11"/>
      <c r="V264" s="11"/>
      <c r="W264" s="11"/>
    </row>
    <row r="265">
      <c r="B265" s="11"/>
      <c r="C265" s="11"/>
      <c r="L265" s="11"/>
      <c r="M265" s="11"/>
      <c r="V265" s="11"/>
      <c r="W265" s="11"/>
    </row>
    <row r="266">
      <c r="B266" s="11"/>
      <c r="C266" s="11"/>
      <c r="L266" s="11"/>
      <c r="M266" s="11"/>
      <c r="V266" s="11"/>
      <c r="W266" s="11"/>
    </row>
    <row r="267">
      <c r="B267" s="11"/>
      <c r="C267" s="11"/>
      <c r="L267" s="11"/>
      <c r="M267" s="11"/>
      <c r="V267" s="11"/>
      <c r="W267" s="11"/>
    </row>
    <row r="268">
      <c r="B268" s="11"/>
      <c r="C268" s="11"/>
      <c r="L268" s="11"/>
      <c r="M268" s="11"/>
      <c r="V268" s="11"/>
      <c r="W268" s="11"/>
    </row>
    <row r="269">
      <c r="B269" s="11"/>
      <c r="C269" s="11"/>
      <c r="L269" s="11"/>
      <c r="M269" s="11"/>
      <c r="V269" s="11"/>
      <c r="W269" s="11"/>
    </row>
    <row r="270">
      <c r="B270" s="11"/>
      <c r="C270" s="11"/>
      <c r="L270" s="11"/>
      <c r="M270" s="11"/>
      <c r="V270" s="11"/>
      <c r="W270" s="11"/>
    </row>
    <row r="271">
      <c r="B271" s="11"/>
      <c r="C271" s="11"/>
      <c r="L271" s="11"/>
      <c r="M271" s="11"/>
      <c r="V271" s="11"/>
      <c r="W271" s="11"/>
    </row>
    <row r="272">
      <c r="B272" s="11"/>
      <c r="C272" s="11"/>
      <c r="L272" s="11"/>
      <c r="M272" s="11"/>
      <c r="V272" s="11"/>
      <c r="W272" s="11"/>
    </row>
    <row r="273">
      <c r="B273" s="11"/>
      <c r="C273" s="11"/>
      <c r="L273" s="11"/>
      <c r="M273" s="11"/>
      <c r="V273" s="11"/>
      <c r="W273" s="11"/>
    </row>
    <row r="274">
      <c r="B274" s="11"/>
      <c r="C274" s="11"/>
      <c r="L274" s="11"/>
      <c r="M274" s="11"/>
      <c r="V274" s="11"/>
      <c r="W274" s="11"/>
    </row>
    <row r="275">
      <c r="B275" s="11"/>
      <c r="C275" s="11"/>
      <c r="L275" s="11"/>
      <c r="M275" s="11"/>
      <c r="V275" s="11"/>
      <c r="W275" s="11"/>
    </row>
    <row r="276">
      <c r="B276" s="11"/>
      <c r="C276" s="11"/>
      <c r="L276" s="11"/>
      <c r="M276" s="11"/>
      <c r="V276" s="11"/>
      <c r="W276" s="11"/>
    </row>
    <row r="277">
      <c r="B277" s="11"/>
      <c r="C277" s="11"/>
      <c r="L277" s="11"/>
      <c r="M277" s="11"/>
      <c r="V277" s="11"/>
      <c r="W277" s="11"/>
    </row>
    <row r="278">
      <c r="B278" s="11"/>
      <c r="C278" s="11"/>
      <c r="L278" s="11"/>
      <c r="M278" s="11"/>
      <c r="V278" s="11"/>
      <c r="W278" s="11"/>
    </row>
    <row r="279">
      <c r="B279" s="11"/>
      <c r="C279" s="11"/>
      <c r="L279" s="11"/>
      <c r="M279" s="11"/>
      <c r="V279" s="11"/>
      <c r="W279" s="11"/>
    </row>
    <row r="280">
      <c r="B280" s="11"/>
      <c r="C280" s="11"/>
      <c r="L280" s="11"/>
      <c r="M280" s="11"/>
      <c r="V280" s="11"/>
      <c r="W280" s="11"/>
    </row>
    <row r="281">
      <c r="B281" s="11"/>
      <c r="C281" s="11"/>
      <c r="L281" s="11"/>
      <c r="M281" s="11"/>
      <c r="V281" s="11"/>
      <c r="W281" s="11"/>
    </row>
    <row r="282">
      <c r="B282" s="11"/>
      <c r="C282" s="11"/>
      <c r="L282" s="11"/>
      <c r="M282" s="11"/>
      <c r="V282" s="11"/>
      <c r="W282" s="11"/>
    </row>
    <row r="283">
      <c r="B283" s="11"/>
      <c r="C283" s="11"/>
      <c r="L283" s="11"/>
      <c r="M283" s="11"/>
      <c r="V283" s="11"/>
      <c r="W283" s="11"/>
    </row>
    <row r="284">
      <c r="B284" s="11"/>
      <c r="C284" s="11"/>
      <c r="L284" s="11"/>
      <c r="M284" s="11"/>
      <c r="V284" s="11"/>
      <c r="W284" s="11"/>
    </row>
    <row r="285">
      <c r="B285" s="11"/>
      <c r="C285" s="11"/>
      <c r="L285" s="11"/>
      <c r="M285" s="11"/>
      <c r="V285" s="11"/>
      <c r="W285" s="11"/>
    </row>
    <row r="286">
      <c r="B286" s="11"/>
      <c r="C286" s="11"/>
      <c r="L286" s="11"/>
      <c r="M286" s="11"/>
      <c r="V286" s="11"/>
      <c r="W286" s="11"/>
    </row>
    <row r="287">
      <c r="B287" s="11"/>
      <c r="C287" s="11"/>
      <c r="L287" s="11"/>
      <c r="M287" s="11"/>
      <c r="V287" s="11"/>
      <c r="W287" s="11"/>
    </row>
    <row r="288">
      <c r="B288" s="11"/>
      <c r="C288" s="11"/>
      <c r="L288" s="11"/>
      <c r="M288" s="11"/>
      <c r="V288" s="11"/>
      <c r="W288" s="11"/>
    </row>
    <row r="289">
      <c r="B289" s="11"/>
      <c r="C289" s="11"/>
      <c r="L289" s="11"/>
      <c r="M289" s="11"/>
      <c r="V289" s="11"/>
      <c r="W289" s="11"/>
    </row>
    <row r="290">
      <c r="B290" s="11"/>
      <c r="C290" s="11"/>
      <c r="L290" s="11"/>
      <c r="M290" s="11"/>
      <c r="V290" s="11"/>
      <c r="W290" s="11"/>
    </row>
    <row r="291">
      <c r="B291" s="11"/>
      <c r="C291" s="11"/>
      <c r="L291" s="11"/>
      <c r="M291" s="11"/>
      <c r="V291" s="11"/>
      <c r="W291" s="11"/>
    </row>
    <row r="292">
      <c r="B292" s="11"/>
      <c r="C292" s="11"/>
      <c r="L292" s="11"/>
      <c r="M292" s="11"/>
      <c r="V292" s="11"/>
      <c r="W292" s="11"/>
    </row>
    <row r="293">
      <c r="B293" s="11"/>
      <c r="C293" s="11"/>
      <c r="L293" s="11"/>
      <c r="M293" s="11"/>
      <c r="V293" s="11"/>
      <c r="W293" s="11"/>
    </row>
    <row r="294">
      <c r="B294" s="11"/>
      <c r="C294" s="11"/>
      <c r="L294" s="11"/>
      <c r="M294" s="11"/>
      <c r="V294" s="11"/>
      <c r="W294" s="11"/>
    </row>
    <row r="295">
      <c r="B295" s="11"/>
      <c r="C295" s="11"/>
      <c r="L295" s="11"/>
      <c r="M295" s="11"/>
      <c r="V295" s="11"/>
      <c r="W295" s="11"/>
    </row>
    <row r="296">
      <c r="B296" s="11"/>
      <c r="C296" s="11"/>
      <c r="L296" s="11"/>
      <c r="M296" s="11"/>
      <c r="V296" s="11"/>
      <c r="W296" s="11"/>
    </row>
    <row r="297">
      <c r="B297" s="11"/>
      <c r="C297" s="11"/>
      <c r="L297" s="11"/>
      <c r="M297" s="11"/>
      <c r="V297" s="11"/>
      <c r="W297" s="11"/>
    </row>
    <row r="298">
      <c r="B298" s="11"/>
      <c r="C298" s="11"/>
      <c r="L298" s="11"/>
      <c r="M298" s="11"/>
      <c r="V298" s="11"/>
      <c r="W298" s="11"/>
    </row>
    <row r="299">
      <c r="B299" s="11"/>
      <c r="C299" s="11"/>
      <c r="L299" s="11"/>
      <c r="M299" s="11"/>
      <c r="V299" s="11"/>
      <c r="W299" s="11"/>
    </row>
    <row r="300">
      <c r="B300" s="11"/>
      <c r="C300" s="11"/>
      <c r="L300" s="11"/>
      <c r="M300" s="11"/>
      <c r="V300" s="11"/>
      <c r="W300" s="11"/>
    </row>
    <row r="301">
      <c r="B301" s="11"/>
      <c r="C301" s="11"/>
      <c r="L301" s="11"/>
      <c r="M301" s="11"/>
      <c r="V301" s="11"/>
      <c r="W301" s="11"/>
    </row>
    <row r="302">
      <c r="B302" s="11"/>
      <c r="C302" s="11"/>
      <c r="L302" s="11"/>
      <c r="M302" s="11"/>
      <c r="V302" s="11"/>
      <c r="W302" s="11"/>
    </row>
    <row r="303">
      <c r="B303" s="11"/>
      <c r="C303" s="11"/>
      <c r="L303" s="11"/>
      <c r="M303" s="11"/>
      <c r="V303" s="11"/>
      <c r="W303" s="11"/>
    </row>
    <row r="304">
      <c r="B304" s="11"/>
      <c r="C304" s="11"/>
      <c r="L304" s="11"/>
      <c r="M304" s="11"/>
      <c r="V304" s="11"/>
      <c r="W304" s="11"/>
    </row>
    <row r="305">
      <c r="B305" s="11"/>
      <c r="C305" s="11"/>
      <c r="L305" s="11"/>
      <c r="M305" s="11"/>
      <c r="V305" s="11"/>
      <c r="W305" s="11"/>
    </row>
    <row r="306">
      <c r="B306" s="11"/>
      <c r="C306" s="11"/>
      <c r="L306" s="11"/>
      <c r="M306" s="11"/>
      <c r="V306" s="11"/>
      <c r="W306" s="11"/>
    </row>
    <row r="307">
      <c r="B307" s="11"/>
      <c r="C307" s="11"/>
      <c r="L307" s="11"/>
      <c r="M307" s="11"/>
      <c r="V307" s="11"/>
      <c r="W307" s="11"/>
    </row>
    <row r="308">
      <c r="B308" s="11"/>
      <c r="C308" s="11"/>
      <c r="L308" s="11"/>
      <c r="M308" s="11"/>
      <c r="V308" s="11"/>
      <c r="W308" s="11"/>
    </row>
    <row r="309">
      <c r="B309" s="11"/>
      <c r="C309" s="11"/>
      <c r="L309" s="11"/>
      <c r="M309" s="11"/>
      <c r="V309" s="11"/>
      <c r="W309" s="11"/>
    </row>
    <row r="310">
      <c r="B310" s="11"/>
      <c r="C310" s="11"/>
      <c r="L310" s="11"/>
      <c r="M310" s="11"/>
      <c r="V310" s="11"/>
      <c r="W310" s="11"/>
    </row>
    <row r="311">
      <c r="B311" s="11"/>
      <c r="C311" s="11"/>
      <c r="L311" s="11"/>
      <c r="M311" s="11"/>
      <c r="V311" s="11"/>
      <c r="W311" s="11"/>
    </row>
    <row r="312">
      <c r="B312" s="11"/>
      <c r="C312" s="11"/>
      <c r="L312" s="11"/>
      <c r="M312" s="11"/>
      <c r="V312" s="11"/>
      <c r="W312" s="11"/>
    </row>
    <row r="313">
      <c r="B313" s="11"/>
      <c r="C313" s="11"/>
      <c r="L313" s="11"/>
      <c r="M313" s="11"/>
      <c r="V313" s="11"/>
      <c r="W313" s="11"/>
    </row>
    <row r="314">
      <c r="B314" s="11"/>
      <c r="C314" s="11"/>
      <c r="L314" s="11"/>
      <c r="M314" s="11"/>
      <c r="V314" s="11"/>
      <c r="W314" s="11"/>
    </row>
    <row r="315">
      <c r="B315" s="11"/>
      <c r="C315" s="11"/>
      <c r="L315" s="11"/>
      <c r="M315" s="11"/>
      <c r="V315" s="11"/>
      <c r="W315" s="11"/>
    </row>
    <row r="316">
      <c r="B316" s="11"/>
      <c r="C316" s="11"/>
      <c r="L316" s="11"/>
      <c r="M316" s="11"/>
      <c r="V316" s="11"/>
      <c r="W316" s="11"/>
    </row>
    <row r="317">
      <c r="B317" s="11"/>
      <c r="C317" s="11"/>
      <c r="L317" s="11"/>
      <c r="M317" s="11"/>
      <c r="V317" s="11"/>
      <c r="W317" s="11"/>
    </row>
    <row r="318">
      <c r="B318" s="11"/>
      <c r="C318" s="11"/>
      <c r="L318" s="11"/>
      <c r="M318" s="11"/>
      <c r="V318" s="11"/>
      <c r="W318" s="11"/>
    </row>
    <row r="319">
      <c r="B319" s="11"/>
      <c r="C319" s="11"/>
      <c r="L319" s="11"/>
      <c r="M319" s="11"/>
      <c r="V319" s="11"/>
      <c r="W319" s="11"/>
    </row>
    <row r="320">
      <c r="B320" s="11"/>
      <c r="C320" s="11"/>
      <c r="L320" s="11"/>
      <c r="M320" s="11"/>
      <c r="V320" s="11"/>
      <c r="W320" s="11"/>
    </row>
    <row r="321">
      <c r="B321" s="11"/>
      <c r="C321" s="11"/>
      <c r="L321" s="11"/>
      <c r="M321" s="11"/>
      <c r="V321" s="11"/>
      <c r="W321" s="11"/>
    </row>
    <row r="322">
      <c r="B322" s="11"/>
      <c r="C322" s="11"/>
      <c r="L322" s="11"/>
      <c r="M322" s="11"/>
      <c r="V322" s="11"/>
      <c r="W322" s="11"/>
    </row>
    <row r="323">
      <c r="B323" s="11"/>
      <c r="C323" s="11"/>
      <c r="L323" s="11"/>
      <c r="M323" s="11"/>
      <c r="V323" s="11"/>
      <c r="W323" s="11"/>
    </row>
    <row r="324">
      <c r="B324" s="11"/>
      <c r="C324" s="11"/>
      <c r="L324" s="11"/>
      <c r="M324" s="11"/>
      <c r="V324" s="11"/>
      <c r="W324" s="11"/>
    </row>
    <row r="325">
      <c r="B325" s="11"/>
      <c r="C325" s="11"/>
      <c r="L325" s="11"/>
      <c r="M325" s="11"/>
      <c r="V325" s="11"/>
      <c r="W325" s="11"/>
    </row>
    <row r="326">
      <c r="B326" s="11"/>
      <c r="C326" s="11"/>
      <c r="L326" s="11"/>
      <c r="M326" s="11"/>
      <c r="V326" s="11"/>
      <c r="W326" s="11"/>
    </row>
    <row r="327">
      <c r="B327" s="11"/>
      <c r="C327" s="11"/>
      <c r="L327" s="11"/>
      <c r="M327" s="11"/>
      <c r="V327" s="11"/>
      <c r="W327" s="11"/>
    </row>
    <row r="328">
      <c r="B328" s="11"/>
      <c r="C328" s="11"/>
      <c r="L328" s="11"/>
      <c r="M328" s="11"/>
      <c r="V328" s="11"/>
      <c r="W328" s="11"/>
    </row>
    <row r="329">
      <c r="B329" s="11"/>
      <c r="C329" s="11"/>
      <c r="L329" s="11"/>
      <c r="M329" s="11"/>
      <c r="V329" s="11"/>
      <c r="W329" s="11"/>
    </row>
    <row r="330">
      <c r="B330" s="11"/>
      <c r="C330" s="11"/>
      <c r="L330" s="11"/>
      <c r="M330" s="11"/>
      <c r="V330" s="11"/>
      <c r="W330" s="11"/>
    </row>
    <row r="331">
      <c r="B331" s="11"/>
      <c r="C331" s="11"/>
      <c r="L331" s="11"/>
      <c r="M331" s="11"/>
      <c r="V331" s="11"/>
      <c r="W331" s="11"/>
    </row>
    <row r="332">
      <c r="B332" s="11"/>
      <c r="C332" s="11"/>
      <c r="L332" s="11"/>
      <c r="M332" s="11"/>
      <c r="V332" s="11"/>
      <c r="W332" s="11"/>
    </row>
    <row r="333">
      <c r="B333" s="11"/>
      <c r="C333" s="11"/>
      <c r="L333" s="11"/>
      <c r="M333" s="11"/>
      <c r="V333" s="11"/>
      <c r="W333" s="11"/>
    </row>
    <row r="334">
      <c r="B334" s="11"/>
      <c r="C334" s="11"/>
      <c r="L334" s="11"/>
      <c r="M334" s="11"/>
      <c r="V334" s="11"/>
      <c r="W334" s="11"/>
    </row>
    <row r="335">
      <c r="B335" s="11"/>
      <c r="C335" s="11"/>
      <c r="L335" s="11"/>
      <c r="M335" s="11"/>
      <c r="V335" s="11"/>
      <c r="W335" s="11"/>
    </row>
    <row r="336">
      <c r="B336" s="11"/>
      <c r="C336" s="11"/>
      <c r="L336" s="11"/>
      <c r="M336" s="11"/>
      <c r="V336" s="11"/>
      <c r="W336" s="11"/>
    </row>
    <row r="337">
      <c r="B337" s="11"/>
      <c r="C337" s="11"/>
      <c r="L337" s="11"/>
      <c r="M337" s="11"/>
      <c r="V337" s="11"/>
      <c r="W337" s="11"/>
    </row>
    <row r="338">
      <c r="B338" s="11"/>
      <c r="C338" s="11"/>
      <c r="L338" s="11"/>
      <c r="M338" s="11"/>
      <c r="V338" s="11"/>
      <c r="W338" s="11"/>
    </row>
    <row r="339">
      <c r="B339" s="11"/>
      <c r="C339" s="11"/>
      <c r="L339" s="11"/>
      <c r="M339" s="11"/>
      <c r="V339" s="11"/>
      <c r="W339" s="11"/>
    </row>
    <row r="340">
      <c r="B340" s="11"/>
      <c r="C340" s="11"/>
      <c r="L340" s="11"/>
      <c r="M340" s="11"/>
      <c r="V340" s="11"/>
      <c r="W340" s="11"/>
    </row>
    <row r="341">
      <c r="B341" s="11"/>
      <c r="C341" s="11"/>
      <c r="L341" s="11"/>
      <c r="M341" s="11"/>
      <c r="V341" s="11"/>
      <c r="W341" s="11"/>
    </row>
    <row r="342">
      <c r="B342" s="11"/>
      <c r="C342" s="11"/>
      <c r="L342" s="11"/>
      <c r="M342" s="11"/>
      <c r="V342" s="11"/>
      <c r="W342" s="11"/>
    </row>
    <row r="343">
      <c r="B343" s="11"/>
      <c r="C343" s="11"/>
      <c r="L343" s="11"/>
      <c r="M343" s="11"/>
      <c r="V343" s="11"/>
      <c r="W343" s="11"/>
    </row>
    <row r="344">
      <c r="B344" s="11"/>
      <c r="C344" s="11"/>
      <c r="L344" s="11"/>
      <c r="M344" s="11"/>
      <c r="V344" s="11"/>
      <c r="W344" s="11"/>
    </row>
    <row r="345">
      <c r="B345" s="11"/>
      <c r="C345" s="11"/>
      <c r="L345" s="11"/>
      <c r="M345" s="11"/>
      <c r="V345" s="11"/>
      <c r="W345" s="11"/>
    </row>
    <row r="346">
      <c r="B346" s="11"/>
      <c r="C346" s="11"/>
      <c r="L346" s="11"/>
      <c r="M346" s="11"/>
      <c r="V346" s="11"/>
      <c r="W346" s="11"/>
    </row>
    <row r="347">
      <c r="B347" s="11"/>
      <c r="C347" s="11"/>
      <c r="L347" s="11"/>
      <c r="M347" s="11"/>
      <c r="V347" s="11"/>
      <c r="W347" s="11"/>
    </row>
    <row r="348">
      <c r="B348" s="11"/>
      <c r="C348" s="11"/>
      <c r="L348" s="11"/>
      <c r="M348" s="11"/>
      <c r="V348" s="11"/>
      <c r="W348" s="11"/>
    </row>
    <row r="349">
      <c r="B349" s="11"/>
      <c r="C349" s="11"/>
      <c r="L349" s="11"/>
      <c r="M349" s="11"/>
      <c r="V349" s="11"/>
      <c r="W349" s="11"/>
    </row>
    <row r="350">
      <c r="B350" s="11"/>
      <c r="C350" s="11"/>
      <c r="L350" s="11"/>
      <c r="M350" s="11"/>
      <c r="V350" s="11"/>
      <c r="W350" s="11"/>
    </row>
    <row r="351">
      <c r="B351" s="11"/>
      <c r="C351" s="11"/>
      <c r="L351" s="11"/>
      <c r="M351" s="11"/>
      <c r="V351" s="11"/>
      <c r="W351" s="11"/>
    </row>
    <row r="352">
      <c r="B352" s="11"/>
      <c r="C352" s="11"/>
      <c r="L352" s="11"/>
      <c r="M352" s="11"/>
      <c r="V352" s="11"/>
      <c r="W352" s="11"/>
    </row>
    <row r="353">
      <c r="B353" s="11"/>
      <c r="C353" s="11"/>
      <c r="L353" s="11"/>
      <c r="M353" s="11"/>
      <c r="V353" s="11"/>
      <c r="W353" s="11"/>
    </row>
    <row r="354">
      <c r="B354" s="11"/>
      <c r="C354" s="11"/>
      <c r="L354" s="11"/>
      <c r="M354" s="11"/>
      <c r="V354" s="11"/>
      <c r="W354" s="11"/>
    </row>
    <row r="355">
      <c r="B355" s="11"/>
      <c r="C355" s="11"/>
      <c r="L355" s="11"/>
      <c r="M355" s="11"/>
      <c r="V355" s="11"/>
      <c r="W355" s="11"/>
    </row>
    <row r="356">
      <c r="B356" s="11"/>
      <c r="C356" s="11"/>
      <c r="L356" s="11"/>
      <c r="M356" s="11"/>
      <c r="V356" s="11"/>
      <c r="W356" s="11"/>
    </row>
    <row r="357">
      <c r="B357" s="11"/>
      <c r="C357" s="11"/>
      <c r="L357" s="11"/>
      <c r="M357" s="11"/>
      <c r="V357" s="11"/>
      <c r="W357" s="11"/>
    </row>
    <row r="358">
      <c r="B358" s="11"/>
      <c r="C358" s="11"/>
      <c r="L358" s="11"/>
      <c r="M358" s="11"/>
      <c r="V358" s="11"/>
      <c r="W358" s="11"/>
    </row>
    <row r="359">
      <c r="B359" s="11"/>
      <c r="C359" s="11"/>
      <c r="L359" s="11"/>
      <c r="M359" s="11"/>
      <c r="V359" s="11"/>
      <c r="W359" s="11"/>
    </row>
    <row r="360">
      <c r="B360" s="11"/>
      <c r="C360" s="11"/>
      <c r="L360" s="11"/>
      <c r="M360" s="11"/>
      <c r="V360" s="11"/>
      <c r="W360" s="11"/>
    </row>
    <row r="361">
      <c r="B361" s="11"/>
      <c r="C361" s="11"/>
      <c r="L361" s="11"/>
      <c r="M361" s="11"/>
      <c r="V361" s="11"/>
      <c r="W361" s="11"/>
    </row>
    <row r="362">
      <c r="B362" s="11"/>
      <c r="C362" s="11"/>
      <c r="L362" s="11"/>
      <c r="M362" s="11"/>
      <c r="V362" s="11"/>
      <c r="W362" s="11"/>
    </row>
    <row r="363">
      <c r="B363" s="11"/>
      <c r="C363" s="11"/>
      <c r="L363" s="11"/>
      <c r="M363" s="11"/>
      <c r="V363" s="11"/>
      <c r="W363" s="11"/>
    </row>
    <row r="364">
      <c r="B364" s="11"/>
      <c r="C364" s="11"/>
      <c r="L364" s="11"/>
      <c r="M364" s="11"/>
      <c r="V364" s="11"/>
      <c r="W364" s="11"/>
    </row>
    <row r="365">
      <c r="B365" s="11"/>
      <c r="C365" s="11"/>
      <c r="L365" s="11"/>
      <c r="M365" s="11"/>
      <c r="V365" s="11"/>
      <c r="W365" s="11"/>
    </row>
    <row r="366">
      <c r="B366" s="11"/>
      <c r="C366" s="11"/>
      <c r="L366" s="11"/>
      <c r="M366" s="11"/>
      <c r="V366" s="11"/>
      <c r="W366" s="11"/>
    </row>
    <row r="367">
      <c r="B367" s="11"/>
      <c r="C367" s="11"/>
      <c r="L367" s="11"/>
      <c r="M367" s="11"/>
      <c r="V367" s="11"/>
      <c r="W367" s="11"/>
    </row>
    <row r="368">
      <c r="B368" s="11"/>
      <c r="C368" s="11"/>
      <c r="L368" s="11"/>
      <c r="M368" s="11"/>
      <c r="V368" s="11"/>
      <c r="W368" s="11"/>
    </row>
    <row r="369">
      <c r="B369" s="11"/>
      <c r="C369" s="11"/>
      <c r="L369" s="11"/>
      <c r="M369" s="11"/>
      <c r="V369" s="11"/>
      <c r="W369" s="11"/>
    </row>
    <row r="370">
      <c r="B370" s="11"/>
      <c r="C370" s="11"/>
      <c r="L370" s="11"/>
      <c r="M370" s="11"/>
      <c r="V370" s="11"/>
      <c r="W370" s="11"/>
    </row>
    <row r="371">
      <c r="B371" s="11"/>
      <c r="C371" s="11"/>
      <c r="L371" s="11"/>
      <c r="M371" s="11"/>
      <c r="V371" s="11"/>
      <c r="W371" s="11"/>
    </row>
    <row r="372">
      <c r="B372" s="11"/>
      <c r="C372" s="11"/>
      <c r="L372" s="11"/>
      <c r="M372" s="11"/>
      <c r="V372" s="11"/>
      <c r="W372" s="11"/>
    </row>
    <row r="373">
      <c r="B373" s="11"/>
      <c r="C373" s="11"/>
      <c r="L373" s="11"/>
      <c r="M373" s="11"/>
      <c r="V373" s="11"/>
      <c r="W373" s="11"/>
    </row>
    <row r="374">
      <c r="B374" s="11"/>
      <c r="C374" s="11"/>
      <c r="L374" s="11"/>
      <c r="M374" s="11"/>
      <c r="V374" s="11"/>
      <c r="W374" s="11"/>
    </row>
    <row r="375">
      <c r="B375" s="11"/>
      <c r="C375" s="11"/>
      <c r="L375" s="11"/>
      <c r="M375" s="11"/>
      <c r="V375" s="11"/>
      <c r="W375" s="11"/>
    </row>
    <row r="376">
      <c r="B376" s="11"/>
      <c r="C376" s="11"/>
      <c r="L376" s="11"/>
      <c r="M376" s="11"/>
      <c r="V376" s="11"/>
      <c r="W376" s="11"/>
    </row>
    <row r="377">
      <c r="B377" s="11"/>
      <c r="C377" s="11"/>
      <c r="L377" s="11"/>
      <c r="M377" s="11"/>
      <c r="V377" s="11"/>
      <c r="W377" s="11"/>
    </row>
    <row r="378">
      <c r="B378" s="11"/>
      <c r="C378" s="11"/>
      <c r="L378" s="11"/>
      <c r="M378" s="11"/>
      <c r="V378" s="11"/>
      <c r="W378" s="11"/>
    </row>
    <row r="379">
      <c r="B379" s="11"/>
      <c r="C379" s="11"/>
      <c r="L379" s="11"/>
      <c r="M379" s="11"/>
      <c r="V379" s="11"/>
      <c r="W379" s="11"/>
    </row>
    <row r="380">
      <c r="B380" s="11"/>
      <c r="C380" s="11"/>
      <c r="L380" s="11"/>
      <c r="M380" s="11"/>
      <c r="V380" s="11"/>
      <c r="W380" s="11"/>
    </row>
    <row r="381">
      <c r="B381" s="11"/>
      <c r="C381" s="11"/>
      <c r="L381" s="11"/>
      <c r="M381" s="11"/>
      <c r="V381" s="11"/>
      <c r="W381" s="11"/>
    </row>
    <row r="382">
      <c r="B382" s="11"/>
      <c r="C382" s="11"/>
      <c r="L382" s="11"/>
      <c r="M382" s="11"/>
      <c r="V382" s="11"/>
      <c r="W382" s="11"/>
    </row>
    <row r="383">
      <c r="B383" s="11"/>
      <c r="C383" s="11"/>
      <c r="L383" s="11"/>
      <c r="M383" s="11"/>
      <c r="V383" s="11"/>
      <c r="W383" s="11"/>
    </row>
    <row r="384">
      <c r="B384" s="11"/>
      <c r="C384" s="11"/>
      <c r="L384" s="11"/>
      <c r="M384" s="11"/>
      <c r="V384" s="11"/>
      <c r="W384" s="11"/>
    </row>
    <row r="385">
      <c r="B385" s="11"/>
      <c r="C385" s="11"/>
      <c r="L385" s="11"/>
      <c r="M385" s="11"/>
      <c r="V385" s="11"/>
      <c r="W385" s="11"/>
    </row>
    <row r="386">
      <c r="B386" s="11"/>
      <c r="C386" s="11"/>
      <c r="L386" s="11"/>
      <c r="M386" s="11"/>
      <c r="V386" s="11"/>
      <c r="W386" s="11"/>
    </row>
    <row r="387">
      <c r="B387" s="11"/>
      <c r="C387" s="11"/>
      <c r="L387" s="11"/>
      <c r="M387" s="11"/>
      <c r="V387" s="11"/>
      <c r="W387" s="11"/>
    </row>
    <row r="388">
      <c r="B388" s="11"/>
      <c r="C388" s="11"/>
      <c r="L388" s="11"/>
      <c r="M388" s="11"/>
      <c r="V388" s="11"/>
      <c r="W388" s="11"/>
    </row>
    <row r="389">
      <c r="B389" s="11"/>
      <c r="C389" s="11"/>
      <c r="L389" s="11"/>
      <c r="M389" s="11"/>
      <c r="V389" s="11"/>
      <c r="W389" s="11"/>
    </row>
    <row r="390">
      <c r="B390" s="11"/>
      <c r="C390" s="11"/>
      <c r="L390" s="11"/>
      <c r="M390" s="11"/>
      <c r="V390" s="11"/>
      <c r="W390" s="11"/>
    </row>
    <row r="391">
      <c r="B391" s="11"/>
      <c r="C391" s="11"/>
      <c r="L391" s="11"/>
      <c r="M391" s="11"/>
      <c r="V391" s="11"/>
      <c r="W391" s="11"/>
    </row>
    <row r="392">
      <c r="B392" s="11"/>
      <c r="C392" s="11"/>
      <c r="L392" s="11"/>
      <c r="M392" s="11"/>
      <c r="V392" s="11"/>
      <c r="W392" s="11"/>
    </row>
    <row r="393">
      <c r="B393" s="11"/>
      <c r="C393" s="11"/>
      <c r="L393" s="11"/>
      <c r="M393" s="11"/>
      <c r="V393" s="11"/>
      <c r="W393" s="11"/>
    </row>
    <row r="394">
      <c r="B394" s="11"/>
      <c r="C394" s="11"/>
      <c r="L394" s="11"/>
      <c r="M394" s="11"/>
      <c r="V394" s="11"/>
      <c r="W394" s="11"/>
    </row>
    <row r="395">
      <c r="B395" s="11"/>
      <c r="C395" s="11"/>
      <c r="L395" s="11"/>
      <c r="M395" s="11"/>
      <c r="V395" s="11"/>
      <c r="W395" s="11"/>
    </row>
    <row r="396">
      <c r="B396" s="11"/>
      <c r="C396" s="11"/>
      <c r="L396" s="11"/>
      <c r="M396" s="11"/>
      <c r="V396" s="11"/>
      <c r="W396" s="11"/>
    </row>
    <row r="397">
      <c r="B397" s="11"/>
      <c r="C397" s="11"/>
      <c r="L397" s="11"/>
      <c r="M397" s="11"/>
      <c r="V397" s="11"/>
      <c r="W397" s="11"/>
    </row>
    <row r="398">
      <c r="B398" s="11"/>
      <c r="C398" s="11"/>
      <c r="L398" s="11"/>
      <c r="M398" s="11"/>
      <c r="V398" s="11"/>
      <c r="W398" s="11"/>
    </row>
    <row r="399">
      <c r="B399" s="11"/>
      <c r="C399" s="11"/>
      <c r="L399" s="11"/>
      <c r="M399" s="11"/>
      <c r="V399" s="11"/>
      <c r="W399" s="11"/>
    </row>
    <row r="400">
      <c r="B400" s="11"/>
      <c r="C400" s="11"/>
      <c r="L400" s="11"/>
      <c r="M400" s="11"/>
      <c r="V400" s="11"/>
      <c r="W400" s="11"/>
    </row>
    <row r="401">
      <c r="B401" s="11"/>
      <c r="C401" s="11"/>
      <c r="L401" s="11"/>
      <c r="M401" s="11"/>
      <c r="V401" s="11"/>
      <c r="W401" s="11"/>
    </row>
    <row r="402">
      <c r="B402" s="11"/>
      <c r="C402" s="11"/>
      <c r="L402" s="11"/>
      <c r="M402" s="11"/>
      <c r="V402" s="11"/>
      <c r="W402" s="11"/>
    </row>
    <row r="403">
      <c r="B403" s="11"/>
      <c r="C403" s="11"/>
      <c r="L403" s="11"/>
      <c r="M403" s="11"/>
      <c r="V403" s="11"/>
      <c r="W403" s="11"/>
    </row>
    <row r="404">
      <c r="B404" s="11"/>
      <c r="C404" s="11"/>
      <c r="L404" s="11"/>
      <c r="M404" s="11"/>
      <c r="V404" s="11"/>
      <c r="W404" s="11"/>
    </row>
    <row r="405">
      <c r="B405" s="11"/>
      <c r="C405" s="11"/>
      <c r="L405" s="11"/>
      <c r="M405" s="11"/>
      <c r="V405" s="11"/>
      <c r="W405" s="11"/>
    </row>
    <row r="406">
      <c r="B406" s="11"/>
      <c r="C406" s="11"/>
      <c r="L406" s="11"/>
      <c r="M406" s="11"/>
      <c r="V406" s="11"/>
      <c r="W406" s="11"/>
    </row>
    <row r="407">
      <c r="B407" s="11"/>
      <c r="C407" s="11"/>
      <c r="L407" s="11"/>
      <c r="M407" s="11"/>
      <c r="V407" s="11"/>
      <c r="W407" s="11"/>
    </row>
    <row r="408">
      <c r="B408" s="11"/>
      <c r="C408" s="11"/>
      <c r="L408" s="11"/>
      <c r="M408" s="11"/>
      <c r="V408" s="11"/>
      <c r="W408" s="11"/>
    </row>
    <row r="409">
      <c r="B409" s="11"/>
      <c r="C409" s="11"/>
      <c r="L409" s="11"/>
      <c r="M409" s="11"/>
      <c r="V409" s="11"/>
      <c r="W409" s="11"/>
    </row>
    <row r="410">
      <c r="B410" s="11"/>
      <c r="C410" s="11"/>
      <c r="L410" s="11"/>
      <c r="M410" s="11"/>
      <c r="V410" s="11"/>
      <c r="W410" s="11"/>
    </row>
    <row r="411">
      <c r="B411" s="11"/>
      <c r="C411" s="11"/>
      <c r="L411" s="11"/>
      <c r="M411" s="11"/>
      <c r="V411" s="11"/>
      <c r="W411" s="11"/>
    </row>
    <row r="412">
      <c r="B412" s="11"/>
      <c r="C412" s="11"/>
      <c r="L412" s="11"/>
      <c r="M412" s="11"/>
      <c r="V412" s="11"/>
      <c r="W412" s="11"/>
    </row>
    <row r="413">
      <c r="B413" s="11"/>
      <c r="C413" s="11"/>
      <c r="L413" s="11"/>
      <c r="M413" s="11"/>
      <c r="V413" s="11"/>
      <c r="W413" s="11"/>
    </row>
    <row r="414">
      <c r="B414" s="11"/>
      <c r="C414" s="11"/>
      <c r="L414" s="11"/>
      <c r="M414" s="11"/>
      <c r="V414" s="11"/>
      <c r="W414" s="11"/>
    </row>
    <row r="415">
      <c r="B415" s="11"/>
      <c r="C415" s="11"/>
      <c r="L415" s="11"/>
      <c r="M415" s="11"/>
      <c r="V415" s="11"/>
      <c r="W415" s="11"/>
    </row>
    <row r="416">
      <c r="B416" s="11"/>
      <c r="C416" s="11"/>
      <c r="L416" s="11"/>
      <c r="M416" s="11"/>
      <c r="V416" s="11"/>
      <c r="W416" s="11"/>
    </row>
    <row r="417">
      <c r="B417" s="11"/>
      <c r="C417" s="11"/>
      <c r="L417" s="11"/>
      <c r="M417" s="11"/>
      <c r="V417" s="11"/>
      <c r="W417" s="11"/>
    </row>
    <row r="418">
      <c r="B418" s="11"/>
      <c r="C418" s="11"/>
      <c r="L418" s="11"/>
      <c r="M418" s="11"/>
      <c r="V418" s="11"/>
      <c r="W418" s="11"/>
    </row>
    <row r="419">
      <c r="B419" s="11"/>
      <c r="C419" s="11"/>
      <c r="L419" s="11"/>
      <c r="M419" s="11"/>
      <c r="V419" s="11"/>
      <c r="W419" s="11"/>
    </row>
    <row r="420">
      <c r="B420" s="11"/>
      <c r="C420" s="11"/>
      <c r="L420" s="11"/>
      <c r="M420" s="11"/>
      <c r="V420" s="11"/>
      <c r="W420" s="11"/>
    </row>
    <row r="421">
      <c r="B421" s="11"/>
      <c r="C421" s="11"/>
      <c r="L421" s="11"/>
      <c r="M421" s="11"/>
      <c r="V421" s="11"/>
      <c r="W421" s="11"/>
    </row>
    <row r="422">
      <c r="B422" s="11"/>
      <c r="C422" s="11"/>
      <c r="L422" s="11"/>
      <c r="M422" s="11"/>
      <c r="V422" s="11"/>
      <c r="W422" s="11"/>
    </row>
    <row r="423">
      <c r="B423" s="11"/>
      <c r="C423" s="11"/>
      <c r="L423" s="11"/>
      <c r="M423" s="11"/>
      <c r="V423" s="11"/>
      <c r="W423" s="11"/>
    </row>
    <row r="424">
      <c r="B424" s="11"/>
      <c r="C424" s="11"/>
      <c r="L424" s="11"/>
      <c r="M424" s="11"/>
      <c r="V424" s="11"/>
      <c r="W424" s="11"/>
    </row>
    <row r="425">
      <c r="B425" s="11"/>
      <c r="C425" s="11"/>
      <c r="L425" s="11"/>
      <c r="M425" s="11"/>
      <c r="V425" s="11"/>
      <c r="W425" s="11"/>
    </row>
    <row r="426">
      <c r="B426" s="11"/>
      <c r="C426" s="11"/>
      <c r="L426" s="11"/>
      <c r="M426" s="11"/>
      <c r="V426" s="11"/>
      <c r="W426" s="11"/>
    </row>
    <row r="427">
      <c r="B427" s="11"/>
      <c r="C427" s="11"/>
      <c r="L427" s="11"/>
      <c r="M427" s="11"/>
      <c r="V427" s="11"/>
      <c r="W427" s="11"/>
    </row>
    <row r="428">
      <c r="B428" s="11"/>
      <c r="C428" s="11"/>
      <c r="L428" s="11"/>
      <c r="M428" s="11"/>
      <c r="V428" s="11"/>
      <c r="W428" s="11"/>
    </row>
    <row r="429">
      <c r="B429" s="11"/>
      <c r="C429" s="11"/>
      <c r="L429" s="11"/>
      <c r="M429" s="11"/>
      <c r="V429" s="11"/>
      <c r="W429" s="11"/>
    </row>
    <row r="430">
      <c r="B430" s="11"/>
      <c r="C430" s="11"/>
      <c r="L430" s="11"/>
      <c r="M430" s="11"/>
      <c r="V430" s="11"/>
      <c r="W430" s="11"/>
    </row>
    <row r="431">
      <c r="B431" s="11"/>
      <c r="C431" s="11"/>
      <c r="L431" s="11"/>
      <c r="M431" s="11"/>
      <c r="V431" s="11"/>
      <c r="W431" s="11"/>
    </row>
    <row r="432">
      <c r="B432" s="11"/>
      <c r="C432" s="11"/>
      <c r="L432" s="11"/>
      <c r="M432" s="11"/>
      <c r="V432" s="11"/>
      <c r="W432" s="11"/>
    </row>
    <row r="433">
      <c r="B433" s="11"/>
      <c r="C433" s="11"/>
      <c r="L433" s="11"/>
      <c r="M433" s="11"/>
      <c r="V433" s="11"/>
      <c r="W433" s="11"/>
    </row>
    <row r="434">
      <c r="B434" s="11"/>
      <c r="C434" s="11"/>
      <c r="L434" s="11"/>
      <c r="M434" s="11"/>
      <c r="V434" s="11"/>
      <c r="W434" s="11"/>
    </row>
    <row r="435">
      <c r="B435" s="11"/>
      <c r="C435" s="11"/>
      <c r="L435" s="11"/>
      <c r="M435" s="11"/>
      <c r="V435" s="11"/>
      <c r="W435" s="11"/>
    </row>
    <row r="436">
      <c r="B436" s="11"/>
      <c r="C436" s="11"/>
      <c r="L436" s="11"/>
      <c r="M436" s="11"/>
      <c r="V436" s="11"/>
      <c r="W436" s="11"/>
    </row>
    <row r="437">
      <c r="B437" s="11"/>
      <c r="C437" s="11"/>
      <c r="L437" s="11"/>
      <c r="M437" s="11"/>
      <c r="V437" s="11"/>
      <c r="W437" s="11"/>
    </row>
    <row r="438">
      <c r="B438" s="11"/>
      <c r="C438" s="11"/>
      <c r="L438" s="11"/>
      <c r="M438" s="11"/>
      <c r="V438" s="11"/>
      <c r="W438" s="11"/>
    </row>
    <row r="439">
      <c r="B439" s="11"/>
      <c r="C439" s="11"/>
      <c r="L439" s="11"/>
      <c r="M439" s="11"/>
      <c r="V439" s="11"/>
      <c r="W439" s="11"/>
    </row>
    <row r="440">
      <c r="B440" s="11"/>
      <c r="C440" s="11"/>
      <c r="L440" s="11"/>
      <c r="M440" s="11"/>
      <c r="V440" s="11"/>
      <c r="W440" s="11"/>
    </row>
    <row r="441">
      <c r="B441" s="11"/>
      <c r="C441" s="11"/>
      <c r="L441" s="11"/>
      <c r="M441" s="11"/>
      <c r="V441" s="11"/>
      <c r="W441" s="11"/>
    </row>
    <row r="442">
      <c r="B442" s="11"/>
      <c r="C442" s="11"/>
      <c r="L442" s="11"/>
      <c r="M442" s="11"/>
      <c r="V442" s="11"/>
      <c r="W442" s="11"/>
    </row>
    <row r="443">
      <c r="B443" s="11"/>
      <c r="C443" s="11"/>
      <c r="L443" s="11"/>
      <c r="M443" s="11"/>
      <c r="V443" s="11"/>
      <c r="W443" s="11"/>
    </row>
    <row r="444">
      <c r="B444" s="11"/>
      <c r="C444" s="11"/>
      <c r="L444" s="11"/>
      <c r="M444" s="11"/>
      <c r="V444" s="11"/>
      <c r="W444" s="11"/>
    </row>
    <row r="445">
      <c r="B445" s="11"/>
      <c r="C445" s="11"/>
      <c r="L445" s="11"/>
      <c r="M445" s="11"/>
      <c r="V445" s="11"/>
      <c r="W445" s="11"/>
    </row>
    <row r="446">
      <c r="B446" s="11"/>
      <c r="C446" s="11"/>
      <c r="L446" s="11"/>
      <c r="M446" s="11"/>
      <c r="V446" s="11"/>
      <c r="W446" s="11"/>
    </row>
    <row r="447">
      <c r="B447" s="11"/>
      <c r="C447" s="11"/>
      <c r="L447" s="11"/>
      <c r="M447" s="11"/>
      <c r="V447" s="11"/>
      <c r="W447" s="11"/>
    </row>
    <row r="448">
      <c r="B448" s="11"/>
      <c r="C448" s="11"/>
      <c r="L448" s="11"/>
      <c r="M448" s="11"/>
      <c r="V448" s="11"/>
      <c r="W448" s="11"/>
    </row>
    <row r="449">
      <c r="B449" s="11"/>
      <c r="C449" s="11"/>
      <c r="L449" s="11"/>
      <c r="M449" s="11"/>
      <c r="V449" s="11"/>
      <c r="W449" s="11"/>
    </row>
    <row r="450">
      <c r="B450" s="11"/>
      <c r="C450" s="11"/>
      <c r="L450" s="11"/>
      <c r="M450" s="11"/>
      <c r="V450" s="11"/>
      <c r="W450" s="11"/>
    </row>
    <row r="451">
      <c r="B451" s="11"/>
      <c r="C451" s="11"/>
      <c r="L451" s="11"/>
      <c r="M451" s="11"/>
      <c r="V451" s="11"/>
      <c r="W451" s="11"/>
    </row>
    <row r="452">
      <c r="B452" s="11"/>
      <c r="C452" s="11"/>
      <c r="L452" s="11"/>
      <c r="M452" s="11"/>
      <c r="V452" s="11"/>
      <c r="W452" s="11"/>
    </row>
    <row r="453">
      <c r="B453" s="11"/>
      <c r="C453" s="11"/>
      <c r="L453" s="11"/>
      <c r="M453" s="11"/>
      <c r="V453" s="11"/>
      <c r="W453" s="11"/>
    </row>
    <row r="454">
      <c r="B454" s="11"/>
      <c r="C454" s="11"/>
      <c r="L454" s="11"/>
      <c r="M454" s="11"/>
      <c r="V454" s="11"/>
      <c r="W454" s="11"/>
    </row>
    <row r="455">
      <c r="B455" s="11"/>
      <c r="C455" s="11"/>
      <c r="L455" s="11"/>
      <c r="M455" s="11"/>
      <c r="V455" s="11"/>
      <c r="W455" s="11"/>
    </row>
    <row r="456">
      <c r="B456" s="11"/>
      <c r="C456" s="11"/>
      <c r="L456" s="11"/>
      <c r="M456" s="11"/>
      <c r="V456" s="11"/>
      <c r="W456" s="11"/>
    </row>
    <row r="457">
      <c r="B457" s="11"/>
      <c r="C457" s="11"/>
      <c r="L457" s="11"/>
      <c r="M457" s="11"/>
      <c r="V457" s="11"/>
      <c r="W457" s="11"/>
    </row>
    <row r="458">
      <c r="B458" s="11"/>
      <c r="C458" s="11"/>
      <c r="L458" s="11"/>
      <c r="M458" s="11"/>
      <c r="V458" s="11"/>
      <c r="W458" s="11"/>
    </row>
    <row r="459">
      <c r="B459" s="11"/>
      <c r="C459" s="11"/>
      <c r="L459" s="11"/>
      <c r="M459" s="11"/>
      <c r="V459" s="11"/>
      <c r="W459" s="11"/>
    </row>
    <row r="460">
      <c r="B460" s="11"/>
      <c r="C460" s="11"/>
      <c r="L460" s="11"/>
      <c r="M460" s="11"/>
      <c r="V460" s="11"/>
      <c r="W460" s="11"/>
    </row>
    <row r="461">
      <c r="B461" s="11"/>
      <c r="C461" s="11"/>
      <c r="L461" s="11"/>
      <c r="M461" s="11"/>
      <c r="V461" s="11"/>
      <c r="W461" s="11"/>
    </row>
    <row r="462">
      <c r="B462" s="11"/>
      <c r="C462" s="11"/>
      <c r="L462" s="11"/>
      <c r="M462" s="11"/>
      <c r="V462" s="11"/>
      <c r="W462" s="11"/>
    </row>
    <row r="463">
      <c r="B463" s="11"/>
      <c r="C463" s="11"/>
      <c r="L463" s="11"/>
      <c r="M463" s="11"/>
      <c r="V463" s="11"/>
      <c r="W463" s="11"/>
    </row>
    <row r="464">
      <c r="B464" s="11"/>
      <c r="C464" s="11"/>
      <c r="L464" s="11"/>
      <c r="M464" s="11"/>
      <c r="V464" s="11"/>
      <c r="W464" s="11"/>
    </row>
    <row r="465">
      <c r="B465" s="11"/>
      <c r="C465" s="11"/>
      <c r="L465" s="11"/>
      <c r="M465" s="11"/>
      <c r="V465" s="11"/>
      <c r="W465" s="11"/>
    </row>
    <row r="466">
      <c r="B466" s="11"/>
      <c r="C466" s="11"/>
      <c r="L466" s="11"/>
      <c r="M466" s="11"/>
      <c r="V466" s="11"/>
      <c r="W466" s="11"/>
    </row>
    <row r="467">
      <c r="B467" s="11"/>
      <c r="C467" s="11"/>
      <c r="L467" s="11"/>
      <c r="M467" s="11"/>
      <c r="V467" s="11"/>
      <c r="W467" s="11"/>
    </row>
    <row r="468">
      <c r="B468" s="11"/>
      <c r="C468" s="11"/>
      <c r="L468" s="11"/>
      <c r="M468" s="11"/>
      <c r="V468" s="11"/>
      <c r="W468" s="11"/>
    </row>
    <row r="469">
      <c r="B469" s="11"/>
      <c r="C469" s="11"/>
      <c r="L469" s="11"/>
      <c r="M469" s="11"/>
      <c r="V469" s="11"/>
      <c r="W469" s="11"/>
    </row>
    <row r="470">
      <c r="B470" s="11"/>
      <c r="C470" s="11"/>
      <c r="L470" s="11"/>
      <c r="M470" s="11"/>
      <c r="V470" s="11"/>
      <c r="W470" s="11"/>
    </row>
    <row r="471">
      <c r="B471" s="11"/>
      <c r="C471" s="11"/>
      <c r="L471" s="11"/>
      <c r="M471" s="11"/>
      <c r="V471" s="11"/>
      <c r="W471" s="11"/>
    </row>
    <row r="472">
      <c r="B472" s="11"/>
      <c r="C472" s="11"/>
      <c r="L472" s="11"/>
      <c r="M472" s="11"/>
      <c r="V472" s="11"/>
      <c r="W472" s="11"/>
    </row>
    <row r="473">
      <c r="B473" s="11"/>
      <c r="C473" s="11"/>
      <c r="L473" s="11"/>
      <c r="M473" s="11"/>
      <c r="V473" s="11"/>
      <c r="W473" s="11"/>
    </row>
    <row r="474">
      <c r="B474" s="11"/>
      <c r="C474" s="11"/>
      <c r="L474" s="11"/>
      <c r="M474" s="11"/>
      <c r="V474" s="11"/>
      <c r="W474" s="11"/>
    </row>
    <row r="475">
      <c r="B475" s="11"/>
      <c r="C475" s="11"/>
      <c r="L475" s="11"/>
      <c r="M475" s="11"/>
      <c r="V475" s="11"/>
      <c r="W475" s="11"/>
    </row>
    <row r="476">
      <c r="B476" s="11"/>
      <c r="C476" s="11"/>
      <c r="L476" s="11"/>
      <c r="M476" s="11"/>
      <c r="V476" s="11"/>
      <c r="W476" s="11"/>
    </row>
    <row r="477">
      <c r="B477" s="11"/>
      <c r="C477" s="11"/>
      <c r="L477" s="11"/>
      <c r="M477" s="11"/>
      <c r="V477" s="11"/>
      <c r="W477" s="11"/>
    </row>
    <row r="478">
      <c r="B478" s="11"/>
      <c r="C478" s="11"/>
      <c r="L478" s="11"/>
      <c r="M478" s="11"/>
      <c r="V478" s="11"/>
      <c r="W478" s="11"/>
    </row>
    <row r="479">
      <c r="B479" s="11"/>
      <c r="C479" s="11"/>
      <c r="L479" s="11"/>
      <c r="M479" s="11"/>
      <c r="V479" s="11"/>
      <c r="W479" s="11"/>
    </row>
    <row r="480">
      <c r="B480" s="11"/>
      <c r="C480" s="11"/>
      <c r="L480" s="11"/>
      <c r="M480" s="11"/>
      <c r="V480" s="11"/>
      <c r="W480" s="11"/>
    </row>
    <row r="481">
      <c r="B481" s="11"/>
      <c r="C481" s="11"/>
      <c r="L481" s="11"/>
      <c r="M481" s="11"/>
      <c r="V481" s="11"/>
      <c r="W481" s="11"/>
    </row>
    <row r="482">
      <c r="B482" s="11"/>
      <c r="C482" s="11"/>
      <c r="L482" s="11"/>
      <c r="M482" s="11"/>
      <c r="V482" s="11"/>
      <c r="W482" s="11"/>
    </row>
    <row r="483">
      <c r="B483" s="11"/>
      <c r="C483" s="11"/>
      <c r="L483" s="11"/>
      <c r="M483" s="11"/>
      <c r="V483" s="11"/>
      <c r="W483" s="11"/>
    </row>
    <row r="484">
      <c r="B484" s="11"/>
      <c r="C484" s="11"/>
      <c r="L484" s="11"/>
      <c r="M484" s="11"/>
      <c r="V484" s="11"/>
      <c r="W484" s="11"/>
    </row>
    <row r="485">
      <c r="B485" s="11"/>
      <c r="C485" s="11"/>
      <c r="L485" s="11"/>
      <c r="M485" s="11"/>
      <c r="V485" s="11"/>
      <c r="W485" s="11"/>
    </row>
    <row r="486">
      <c r="B486" s="11"/>
      <c r="C486" s="11"/>
      <c r="L486" s="11"/>
      <c r="M486" s="11"/>
      <c r="V486" s="11"/>
      <c r="W486" s="11"/>
    </row>
    <row r="487">
      <c r="B487" s="11"/>
      <c r="C487" s="11"/>
      <c r="L487" s="11"/>
      <c r="M487" s="11"/>
      <c r="V487" s="11"/>
      <c r="W487" s="11"/>
    </row>
    <row r="488">
      <c r="B488" s="11"/>
      <c r="C488" s="11"/>
      <c r="L488" s="11"/>
      <c r="M488" s="11"/>
      <c r="V488" s="11"/>
      <c r="W488" s="11"/>
    </row>
    <row r="489">
      <c r="B489" s="11"/>
      <c r="C489" s="11"/>
      <c r="L489" s="11"/>
      <c r="M489" s="11"/>
      <c r="V489" s="11"/>
      <c r="W489" s="11"/>
    </row>
    <row r="490">
      <c r="B490" s="11"/>
      <c r="C490" s="11"/>
      <c r="L490" s="11"/>
      <c r="M490" s="11"/>
      <c r="V490" s="11"/>
      <c r="W490" s="11"/>
    </row>
    <row r="491">
      <c r="B491" s="11"/>
      <c r="C491" s="11"/>
      <c r="L491" s="11"/>
      <c r="M491" s="11"/>
      <c r="V491" s="11"/>
      <c r="W491" s="11"/>
    </row>
    <row r="492">
      <c r="B492" s="11"/>
      <c r="C492" s="11"/>
      <c r="L492" s="11"/>
      <c r="M492" s="11"/>
      <c r="V492" s="11"/>
      <c r="W492" s="11"/>
    </row>
    <row r="493">
      <c r="B493" s="11"/>
      <c r="C493" s="11"/>
      <c r="L493" s="11"/>
      <c r="M493" s="11"/>
      <c r="V493" s="11"/>
      <c r="W493" s="11"/>
    </row>
    <row r="494">
      <c r="B494" s="11"/>
      <c r="C494" s="11"/>
      <c r="L494" s="11"/>
      <c r="M494" s="11"/>
      <c r="V494" s="11"/>
      <c r="W494" s="11"/>
    </row>
    <row r="495">
      <c r="B495" s="11"/>
      <c r="C495" s="11"/>
      <c r="L495" s="11"/>
      <c r="M495" s="11"/>
      <c r="V495" s="11"/>
      <c r="W495" s="11"/>
    </row>
    <row r="496">
      <c r="B496" s="11"/>
      <c r="C496" s="11"/>
      <c r="L496" s="11"/>
      <c r="M496" s="11"/>
      <c r="V496" s="11"/>
      <c r="W496" s="11"/>
    </row>
    <row r="497">
      <c r="B497" s="11"/>
      <c r="C497" s="11"/>
      <c r="L497" s="11"/>
      <c r="M497" s="11"/>
      <c r="V497" s="11"/>
      <c r="W497" s="11"/>
    </row>
    <row r="498">
      <c r="B498" s="11"/>
      <c r="C498" s="11"/>
      <c r="L498" s="11"/>
      <c r="M498" s="11"/>
      <c r="V498" s="11"/>
      <c r="W498" s="11"/>
    </row>
    <row r="499">
      <c r="B499" s="11"/>
      <c r="C499" s="11"/>
      <c r="L499" s="11"/>
      <c r="M499" s="11"/>
      <c r="V499" s="11"/>
      <c r="W499" s="11"/>
    </row>
    <row r="500">
      <c r="B500" s="11"/>
      <c r="C500" s="11"/>
      <c r="L500" s="11"/>
      <c r="M500" s="11"/>
      <c r="V500" s="11"/>
      <c r="W500" s="11"/>
    </row>
    <row r="501">
      <c r="B501" s="11"/>
      <c r="C501" s="11"/>
      <c r="L501" s="11"/>
      <c r="M501" s="11"/>
      <c r="V501" s="11"/>
      <c r="W501" s="11"/>
    </row>
    <row r="502">
      <c r="B502" s="11"/>
      <c r="C502" s="11"/>
      <c r="L502" s="11"/>
      <c r="M502" s="11"/>
      <c r="V502" s="11"/>
      <c r="W502" s="11"/>
    </row>
    <row r="503">
      <c r="B503" s="11"/>
      <c r="C503" s="11"/>
      <c r="L503" s="11"/>
      <c r="M503" s="11"/>
      <c r="V503" s="11"/>
      <c r="W503" s="11"/>
    </row>
    <row r="504">
      <c r="B504" s="11"/>
      <c r="C504" s="11"/>
      <c r="L504" s="11"/>
      <c r="M504" s="11"/>
      <c r="V504" s="11"/>
      <c r="W504" s="11"/>
    </row>
    <row r="505">
      <c r="B505" s="11"/>
      <c r="C505" s="11"/>
      <c r="L505" s="11"/>
      <c r="M505" s="11"/>
      <c r="V505" s="11"/>
      <c r="W505" s="11"/>
    </row>
    <row r="506">
      <c r="B506" s="11"/>
      <c r="C506" s="11"/>
      <c r="L506" s="11"/>
      <c r="M506" s="11"/>
      <c r="V506" s="11"/>
      <c r="W506" s="11"/>
    </row>
    <row r="507">
      <c r="B507" s="11"/>
      <c r="C507" s="11"/>
      <c r="L507" s="11"/>
      <c r="M507" s="11"/>
      <c r="V507" s="11"/>
      <c r="W507" s="11"/>
    </row>
    <row r="508">
      <c r="B508" s="11"/>
      <c r="C508" s="11"/>
      <c r="L508" s="11"/>
      <c r="M508" s="11"/>
      <c r="V508" s="11"/>
      <c r="W508" s="11"/>
    </row>
    <row r="509">
      <c r="B509" s="11"/>
      <c r="C509" s="11"/>
      <c r="L509" s="11"/>
      <c r="M509" s="11"/>
      <c r="V509" s="11"/>
      <c r="W509" s="11"/>
    </row>
    <row r="510">
      <c r="B510" s="11"/>
      <c r="C510" s="11"/>
      <c r="L510" s="11"/>
      <c r="M510" s="11"/>
      <c r="V510" s="11"/>
      <c r="W510" s="11"/>
    </row>
    <row r="511">
      <c r="B511" s="11"/>
      <c r="C511" s="11"/>
      <c r="L511" s="11"/>
      <c r="M511" s="11"/>
      <c r="V511" s="11"/>
      <c r="W511" s="11"/>
    </row>
    <row r="512">
      <c r="B512" s="11"/>
      <c r="C512" s="11"/>
      <c r="L512" s="11"/>
      <c r="M512" s="11"/>
      <c r="V512" s="11"/>
      <c r="W512" s="11"/>
    </row>
    <row r="513">
      <c r="B513" s="11"/>
      <c r="C513" s="11"/>
      <c r="L513" s="11"/>
      <c r="M513" s="11"/>
      <c r="V513" s="11"/>
      <c r="W513" s="11"/>
    </row>
    <row r="514">
      <c r="B514" s="11"/>
      <c r="C514" s="11"/>
      <c r="L514" s="11"/>
      <c r="M514" s="11"/>
      <c r="V514" s="11"/>
      <c r="W514" s="11"/>
    </row>
    <row r="515">
      <c r="B515" s="11"/>
      <c r="C515" s="11"/>
      <c r="L515" s="11"/>
      <c r="M515" s="11"/>
      <c r="V515" s="11"/>
      <c r="W515" s="11"/>
    </row>
    <row r="516">
      <c r="B516" s="11"/>
      <c r="C516" s="11"/>
      <c r="L516" s="11"/>
      <c r="M516" s="11"/>
      <c r="V516" s="11"/>
      <c r="W516" s="11"/>
    </row>
    <row r="517">
      <c r="B517" s="11"/>
      <c r="C517" s="11"/>
      <c r="L517" s="11"/>
      <c r="M517" s="11"/>
      <c r="V517" s="11"/>
      <c r="W517" s="11"/>
    </row>
    <row r="518">
      <c r="B518" s="11"/>
      <c r="C518" s="11"/>
      <c r="L518" s="11"/>
      <c r="M518" s="11"/>
      <c r="V518" s="11"/>
      <c r="W518" s="11"/>
    </row>
    <row r="519">
      <c r="B519" s="11"/>
      <c r="C519" s="11"/>
      <c r="L519" s="11"/>
      <c r="M519" s="11"/>
      <c r="V519" s="11"/>
      <c r="W519" s="11"/>
    </row>
    <row r="520">
      <c r="B520" s="11"/>
      <c r="C520" s="11"/>
      <c r="L520" s="11"/>
      <c r="M520" s="11"/>
      <c r="V520" s="11"/>
      <c r="W520" s="11"/>
    </row>
    <row r="521">
      <c r="B521" s="11"/>
      <c r="C521" s="11"/>
      <c r="L521" s="11"/>
      <c r="M521" s="11"/>
      <c r="V521" s="11"/>
      <c r="W521" s="11"/>
    </row>
    <row r="522">
      <c r="B522" s="11"/>
      <c r="C522" s="11"/>
      <c r="L522" s="11"/>
      <c r="M522" s="11"/>
      <c r="V522" s="11"/>
      <c r="W522" s="11"/>
    </row>
    <row r="523">
      <c r="B523" s="11"/>
      <c r="C523" s="11"/>
      <c r="L523" s="11"/>
      <c r="M523" s="11"/>
      <c r="V523" s="11"/>
      <c r="W523" s="11"/>
    </row>
    <row r="524">
      <c r="B524" s="11"/>
      <c r="C524" s="11"/>
      <c r="L524" s="11"/>
      <c r="M524" s="11"/>
      <c r="V524" s="11"/>
      <c r="W524" s="11"/>
    </row>
    <row r="525">
      <c r="B525" s="11"/>
      <c r="C525" s="11"/>
      <c r="L525" s="11"/>
      <c r="M525" s="11"/>
      <c r="V525" s="11"/>
      <c r="W525" s="11"/>
    </row>
    <row r="526">
      <c r="B526" s="11"/>
      <c r="C526" s="11"/>
      <c r="L526" s="11"/>
      <c r="M526" s="11"/>
      <c r="V526" s="11"/>
      <c r="W526" s="11"/>
    </row>
    <row r="527">
      <c r="B527" s="11"/>
      <c r="C527" s="11"/>
      <c r="L527" s="11"/>
      <c r="M527" s="11"/>
      <c r="V527" s="11"/>
      <c r="W527" s="11"/>
    </row>
    <row r="528">
      <c r="B528" s="11"/>
      <c r="C528" s="11"/>
      <c r="L528" s="11"/>
      <c r="M528" s="11"/>
      <c r="V528" s="11"/>
      <c r="W528" s="11"/>
    </row>
    <row r="529">
      <c r="B529" s="11"/>
      <c r="C529" s="11"/>
      <c r="L529" s="11"/>
      <c r="M529" s="11"/>
      <c r="V529" s="11"/>
      <c r="W529" s="11"/>
    </row>
    <row r="530">
      <c r="B530" s="11"/>
      <c r="C530" s="11"/>
      <c r="L530" s="11"/>
      <c r="M530" s="11"/>
      <c r="V530" s="11"/>
      <c r="W530" s="11"/>
    </row>
    <row r="531">
      <c r="B531" s="11"/>
      <c r="C531" s="11"/>
      <c r="L531" s="11"/>
      <c r="M531" s="11"/>
      <c r="V531" s="11"/>
      <c r="W531" s="11"/>
    </row>
    <row r="532">
      <c r="B532" s="11"/>
      <c r="C532" s="11"/>
      <c r="L532" s="11"/>
      <c r="M532" s="11"/>
      <c r="V532" s="11"/>
      <c r="W532" s="11"/>
    </row>
    <row r="533">
      <c r="B533" s="11"/>
      <c r="C533" s="11"/>
      <c r="L533" s="11"/>
      <c r="M533" s="11"/>
      <c r="V533" s="11"/>
      <c r="W533" s="11"/>
    </row>
    <row r="534">
      <c r="B534" s="11"/>
      <c r="C534" s="11"/>
      <c r="L534" s="11"/>
      <c r="M534" s="11"/>
      <c r="V534" s="11"/>
      <c r="W534" s="11"/>
    </row>
    <row r="535">
      <c r="B535" s="11"/>
      <c r="C535" s="11"/>
      <c r="L535" s="11"/>
      <c r="M535" s="11"/>
      <c r="V535" s="11"/>
      <c r="W535" s="11"/>
    </row>
    <row r="536">
      <c r="B536" s="11"/>
      <c r="C536" s="11"/>
      <c r="L536" s="11"/>
      <c r="M536" s="11"/>
      <c r="V536" s="11"/>
      <c r="W536" s="11"/>
    </row>
    <row r="537">
      <c r="B537" s="11"/>
      <c r="C537" s="11"/>
      <c r="L537" s="11"/>
      <c r="M537" s="11"/>
      <c r="V537" s="11"/>
      <c r="W537" s="11"/>
    </row>
    <row r="538">
      <c r="B538" s="11"/>
      <c r="C538" s="11"/>
      <c r="L538" s="11"/>
      <c r="M538" s="11"/>
      <c r="V538" s="11"/>
      <c r="W538" s="11"/>
    </row>
    <row r="539">
      <c r="B539" s="11"/>
      <c r="C539" s="11"/>
      <c r="L539" s="11"/>
      <c r="M539" s="11"/>
      <c r="V539" s="11"/>
      <c r="W539" s="11"/>
    </row>
    <row r="540">
      <c r="B540" s="11"/>
      <c r="C540" s="11"/>
      <c r="L540" s="11"/>
      <c r="M540" s="11"/>
      <c r="V540" s="11"/>
      <c r="W540" s="11"/>
    </row>
    <row r="541">
      <c r="B541" s="11"/>
      <c r="C541" s="11"/>
      <c r="L541" s="11"/>
      <c r="M541" s="11"/>
      <c r="V541" s="11"/>
      <c r="W541" s="11"/>
    </row>
    <row r="542">
      <c r="B542" s="11"/>
      <c r="C542" s="11"/>
      <c r="L542" s="11"/>
      <c r="M542" s="11"/>
      <c r="V542" s="11"/>
      <c r="W542" s="11"/>
    </row>
    <row r="543">
      <c r="B543" s="11"/>
      <c r="C543" s="11"/>
      <c r="L543" s="11"/>
      <c r="M543" s="11"/>
      <c r="V543" s="11"/>
      <c r="W543" s="11"/>
    </row>
    <row r="544">
      <c r="B544" s="11"/>
      <c r="C544" s="11"/>
      <c r="L544" s="11"/>
      <c r="M544" s="11"/>
      <c r="V544" s="11"/>
      <c r="W544" s="11"/>
    </row>
    <row r="545">
      <c r="B545" s="11"/>
      <c r="C545" s="11"/>
      <c r="L545" s="11"/>
      <c r="M545" s="11"/>
      <c r="V545" s="11"/>
      <c r="W545" s="11"/>
    </row>
    <row r="546">
      <c r="B546" s="11"/>
      <c r="C546" s="11"/>
      <c r="L546" s="11"/>
      <c r="M546" s="11"/>
      <c r="V546" s="11"/>
      <c r="W546" s="11"/>
    </row>
    <row r="547">
      <c r="B547" s="11"/>
      <c r="C547" s="11"/>
      <c r="L547" s="11"/>
      <c r="M547" s="11"/>
      <c r="V547" s="11"/>
      <c r="W547" s="11"/>
    </row>
    <row r="548">
      <c r="B548" s="11"/>
      <c r="C548" s="11"/>
      <c r="L548" s="11"/>
      <c r="M548" s="11"/>
      <c r="V548" s="11"/>
      <c r="W548" s="11"/>
    </row>
    <row r="549">
      <c r="B549" s="11"/>
      <c r="C549" s="11"/>
      <c r="L549" s="11"/>
      <c r="M549" s="11"/>
      <c r="V549" s="11"/>
      <c r="W549" s="11"/>
    </row>
    <row r="550">
      <c r="B550" s="11"/>
      <c r="C550" s="11"/>
      <c r="L550" s="11"/>
      <c r="M550" s="11"/>
      <c r="V550" s="11"/>
      <c r="W550" s="11"/>
    </row>
    <row r="551">
      <c r="B551" s="11"/>
      <c r="C551" s="11"/>
      <c r="L551" s="11"/>
      <c r="M551" s="11"/>
      <c r="V551" s="11"/>
      <c r="W551" s="11"/>
    </row>
    <row r="552">
      <c r="B552" s="11"/>
      <c r="C552" s="11"/>
      <c r="L552" s="11"/>
      <c r="M552" s="11"/>
      <c r="V552" s="11"/>
      <c r="W552" s="11"/>
    </row>
    <row r="553">
      <c r="B553" s="11"/>
      <c r="C553" s="11"/>
      <c r="L553" s="11"/>
      <c r="M553" s="11"/>
      <c r="V553" s="11"/>
      <c r="W553" s="11"/>
    </row>
    <row r="554">
      <c r="B554" s="11"/>
      <c r="C554" s="11"/>
      <c r="L554" s="11"/>
      <c r="M554" s="11"/>
      <c r="V554" s="11"/>
      <c r="W554" s="11"/>
    </row>
    <row r="555">
      <c r="B555" s="11"/>
      <c r="C555" s="11"/>
      <c r="L555" s="11"/>
      <c r="M555" s="11"/>
      <c r="V555" s="11"/>
      <c r="W555" s="11"/>
    </row>
    <row r="556">
      <c r="B556" s="11"/>
      <c r="C556" s="11"/>
      <c r="L556" s="11"/>
      <c r="M556" s="11"/>
      <c r="V556" s="11"/>
      <c r="W556" s="11"/>
    </row>
    <row r="557">
      <c r="B557" s="11"/>
      <c r="C557" s="11"/>
      <c r="L557" s="11"/>
      <c r="M557" s="11"/>
      <c r="V557" s="11"/>
      <c r="W557" s="11"/>
    </row>
    <row r="558">
      <c r="B558" s="11"/>
      <c r="C558" s="11"/>
      <c r="L558" s="11"/>
      <c r="M558" s="11"/>
      <c r="V558" s="11"/>
      <c r="W558" s="11"/>
    </row>
    <row r="559">
      <c r="B559" s="11"/>
      <c r="C559" s="11"/>
      <c r="L559" s="11"/>
      <c r="M559" s="11"/>
      <c r="V559" s="11"/>
      <c r="W559" s="11"/>
    </row>
    <row r="560">
      <c r="B560" s="11"/>
      <c r="C560" s="11"/>
      <c r="L560" s="11"/>
      <c r="M560" s="11"/>
      <c r="V560" s="11"/>
      <c r="W560" s="11"/>
    </row>
    <row r="561">
      <c r="B561" s="11"/>
      <c r="C561" s="11"/>
      <c r="L561" s="11"/>
      <c r="M561" s="11"/>
      <c r="V561" s="11"/>
      <c r="W561" s="11"/>
    </row>
    <row r="562">
      <c r="B562" s="11"/>
      <c r="C562" s="11"/>
      <c r="L562" s="11"/>
      <c r="M562" s="11"/>
      <c r="V562" s="11"/>
      <c r="W562" s="11"/>
    </row>
    <row r="563">
      <c r="B563" s="11"/>
      <c r="C563" s="11"/>
      <c r="L563" s="11"/>
      <c r="M563" s="11"/>
      <c r="V563" s="11"/>
      <c r="W563" s="11"/>
    </row>
    <row r="564">
      <c r="B564" s="11"/>
      <c r="C564" s="11"/>
      <c r="L564" s="11"/>
      <c r="M564" s="11"/>
      <c r="V564" s="11"/>
      <c r="W564" s="11"/>
    </row>
    <row r="565">
      <c r="B565" s="11"/>
      <c r="C565" s="11"/>
      <c r="L565" s="11"/>
      <c r="M565" s="11"/>
      <c r="V565" s="11"/>
      <c r="W565" s="11"/>
    </row>
    <row r="566">
      <c r="B566" s="11"/>
      <c r="C566" s="11"/>
      <c r="L566" s="11"/>
      <c r="M566" s="11"/>
      <c r="V566" s="11"/>
      <c r="W566" s="11"/>
    </row>
    <row r="567">
      <c r="B567" s="11"/>
      <c r="C567" s="11"/>
      <c r="L567" s="11"/>
      <c r="M567" s="11"/>
      <c r="V567" s="11"/>
      <c r="W567" s="11"/>
    </row>
    <row r="568">
      <c r="B568" s="11"/>
      <c r="C568" s="11"/>
      <c r="L568" s="11"/>
      <c r="M568" s="11"/>
      <c r="V568" s="11"/>
      <c r="W568" s="11"/>
    </row>
    <row r="569">
      <c r="B569" s="11"/>
      <c r="C569" s="11"/>
      <c r="L569" s="11"/>
      <c r="M569" s="11"/>
      <c r="V569" s="11"/>
      <c r="W569" s="11"/>
    </row>
    <row r="570">
      <c r="B570" s="11"/>
      <c r="C570" s="11"/>
      <c r="L570" s="11"/>
      <c r="M570" s="11"/>
      <c r="V570" s="11"/>
      <c r="W570" s="11"/>
    </row>
    <row r="571">
      <c r="B571" s="11"/>
      <c r="C571" s="11"/>
      <c r="L571" s="11"/>
      <c r="M571" s="11"/>
      <c r="V571" s="11"/>
      <c r="W571" s="11"/>
    </row>
    <row r="572">
      <c r="B572" s="11"/>
      <c r="C572" s="11"/>
      <c r="L572" s="11"/>
      <c r="M572" s="11"/>
      <c r="V572" s="11"/>
      <c r="W572" s="11"/>
    </row>
    <row r="573">
      <c r="B573" s="11"/>
      <c r="C573" s="11"/>
      <c r="L573" s="11"/>
      <c r="M573" s="11"/>
      <c r="V573" s="11"/>
      <c r="W573" s="11"/>
    </row>
    <row r="574">
      <c r="B574" s="11"/>
      <c r="C574" s="11"/>
      <c r="L574" s="11"/>
      <c r="M574" s="11"/>
      <c r="V574" s="11"/>
      <c r="W574" s="11"/>
    </row>
    <row r="575">
      <c r="B575" s="11"/>
      <c r="C575" s="11"/>
      <c r="L575" s="11"/>
      <c r="M575" s="11"/>
      <c r="V575" s="11"/>
      <c r="W575" s="11"/>
    </row>
    <row r="576">
      <c r="B576" s="11"/>
      <c r="C576" s="11"/>
      <c r="L576" s="11"/>
      <c r="M576" s="11"/>
      <c r="V576" s="11"/>
      <c r="W576" s="11"/>
    </row>
    <row r="577">
      <c r="B577" s="11"/>
      <c r="C577" s="11"/>
      <c r="L577" s="11"/>
      <c r="M577" s="11"/>
      <c r="V577" s="11"/>
      <c r="W577" s="11"/>
    </row>
    <row r="578">
      <c r="B578" s="11"/>
      <c r="C578" s="11"/>
      <c r="L578" s="11"/>
      <c r="M578" s="11"/>
      <c r="V578" s="11"/>
      <c r="W578" s="11"/>
    </row>
    <row r="579">
      <c r="B579" s="11"/>
      <c r="C579" s="11"/>
      <c r="L579" s="11"/>
      <c r="M579" s="11"/>
      <c r="V579" s="11"/>
      <c r="W579" s="11"/>
    </row>
    <row r="580">
      <c r="B580" s="11"/>
      <c r="C580" s="11"/>
      <c r="L580" s="11"/>
      <c r="M580" s="11"/>
      <c r="V580" s="11"/>
      <c r="W580" s="11"/>
    </row>
    <row r="581">
      <c r="B581" s="11"/>
      <c r="C581" s="11"/>
      <c r="L581" s="11"/>
      <c r="M581" s="11"/>
      <c r="V581" s="11"/>
      <c r="W581" s="11"/>
    </row>
    <row r="582">
      <c r="B582" s="11"/>
      <c r="C582" s="11"/>
      <c r="L582" s="11"/>
      <c r="M582" s="11"/>
      <c r="V582" s="11"/>
      <c r="W582" s="11"/>
    </row>
    <row r="583">
      <c r="B583" s="11"/>
      <c r="C583" s="11"/>
      <c r="L583" s="11"/>
      <c r="M583" s="11"/>
      <c r="V583" s="11"/>
      <c r="W583" s="11"/>
    </row>
    <row r="584">
      <c r="B584" s="11"/>
      <c r="C584" s="11"/>
      <c r="L584" s="11"/>
      <c r="M584" s="11"/>
      <c r="V584" s="11"/>
      <c r="W584" s="11"/>
    </row>
    <row r="585">
      <c r="B585" s="11"/>
      <c r="C585" s="11"/>
      <c r="L585" s="11"/>
      <c r="M585" s="11"/>
      <c r="V585" s="11"/>
      <c r="W585" s="11"/>
    </row>
    <row r="586">
      <c r="B586" s="11"/>
      <c r="C586" s="11"/>
      <c r="L586" s="11"/>
      <c r="M586" s="11"/>
      <c r="V586" s="11"/>
      <c r="W586" s="11"/>
    </row>
    <row r="587">
      <c r="B587" s="11"/>
      <c r="C587" s="11"/>
      <c r="L587" s="11"/>
      <c r="M587" s="11"/>
      <c r="V587" s="11"/>
      <c r="W587" s="11"/>
    </row>
    <row r="588">
      <c r="B588" s="11"/>
      <c r="C588" s="11"/>
      <c r="L588" s="11"/>
      <c r="M588" s="11"/>
      <c r="V588" s="11"/>
      <c r="W588" s="11"/>
    </row>
    <row r="589">
      <c r="B589" s="11"/>
      <c r="C589" s="11"/>
      <c r="L589" s="11"/>
      <c r="M589" s="11"/>
      <c r="V589" s="11"/>
      <c r="W589" s="11"/>
    </row>
    <row r="590">
      <c r="B590" s="11"/>
      <c r="C590" s="11"/>
      <c r="L590" s="11"/>
      <c r="M590" s="11"/>
      <c r="V590" s="11"/>
      <c r="W590" s="11"/>
    </row>
    <row r="591">
      <c r="B591" s="11"/>
      <c r="C591" s="11"/>
      <c r="L591" s="11"/>
      <c r="M591" s="11"/>
      <c r="V591" s="11"/>
      <c r="W591" s="11"/>
    </row>
    <row r="592">
      <c r="B592" s="11"/>
      <c r="C592" s="11"/>
      <c r="L592" s="11"/>
      <c r="M592" s="11"/>
      <c r="V592" s="11"/>
      <c r="W592" s="11"/>
    </row>
    <row r="593">
      <c r="B593" s="11"/>
      <c r="C593" s="11"/>
      <c r="L593" s="11"/>
      <c r="M593" s="11"/>
      <c r="V593" s="11"/>
      <c r="W593" s="11"/>
    </row>
    <row r="594">
      <c r="B594" s="11"/>
      <c r="C594" s="11"/>
      <c r="L594" s="11"/>
      <c r="M594" s="11"/>
      <c r="V594" s="11"/>
      <c r="W594" s="11"/>
    </row>
    <row r="595">
      <c r="B595" s="11"/>
      <c r="C595" s="11"/>
      <c r="L595" s="11"/>
      <c r="M595" s="11"/>
      <c r="V595" s="11"/>
      <c r="W595" s="11"/>
    </row>
    <row r="596">
      <c r="B596" s="11"/>
      <c r="C596" s="11"/>
      <c r="L596" s="11"/>
      <c r="M596" s="11"/>
      <c r="V596" s="11"/>
      <c r="W596" s="11"/>
    </row>
    <row r="597">
      <c r="B597" s="11"/>
      <c r="C597" s="11"/>
      <c r="L597" s="11"/>
      <c r="M597" s="11"/>
      <c r="V597" s="11"/>
      <c r="W597" s="11"/>
    </row>
    <row r="598">
      <c r="B598" s="11"/>
      <c r="C598" s="11"/>
      <c r="L598" s="11"/>
      <c r="M598" s="11"/>
      <c r="V598" s="11"/>
      <c r="W598" s="11"/>
    </row>
    <row r="599">
      <c r="B599" s="11"/>
      <c r="C599" s="11"/>
      <c r="L599" s="11"/>
      <c r="M599" s="11"/>
      <c r="V599" s="11"/>
      <c r="W599" s="11"/>
    </row>
    <row r="600">
      <c r="B600" s="11"/>
      <c r="C600" s="11"/>
      <c r="L600" s="11"/>
      <c r="M600" s="11"/>
      <c r="V600" s="11"/>
      <c r="W600" s="11"/>
    </row>
    <row r="601">
      <c r="B601" s="11"/>
      <c r="C601" s="11"/>
      <c r="L601" s="11"/>
      <c r="M601" s="11"/>
      <c r="V601" s="11"/>
      <c r="W601" s="11"/>
    </row>
    <row r="602">
      <c r="B602" s="11"/>
      <c r="C602" s="11"/>
      <c r="L602" s="11"/>
      <c r="M602" s="11"/>
      <c r="V602" s="11"/>
      <c r="W602" s="11"/>
    </row>
    <row r="603">
      <c r="B603" s="11"/>
      <c r="C603" s="11"/>
      <c r="L603" s="11"/>
      <c r="M603" s="11"/>
      <c r="V603" s="11"/>
      <c r="W603" s="11"/>
    </row>
    <row r="604">
      <c r="B604" s="11"/>
      <c r="C604" s="11"/>
      <c r="L604" s="11"/>
      <c r="M604" s="11"/>
      <c r="V604" s="11"/>
      <c r="W604" s="11"/>
    </row>
    <row r="605">
      <c r="B605" s="11"/>
      <c r="C605" s="11"/>
      <c r="L605" s="11"/>
      <c r="M605" s="11"/>
      <c r="V605" s="11"/>
      <c r="W605" s="11"/>
    </row>
    <row r="606">
      <c r="B606" s="11"/>
      <c r="C606" s="11"/>
      <c r="L606" s="11"/>
      <c r="M606" s="11"/>
      <c r="V606" s="11"/>
      <c r="W606" s="11"/>
    </row>
    <row r="607">
      <c r="B607" s="11"/>
      <c r="C607" s="11"/>
      <c r="L607" s="11"/>
      <c r="M607" s="11"/>
      <c r="V607" s="11"/>
      <c r="W607" s="11"/>
    </row>
    <row r="608">
      <c r="B608" s="11"/>
      <c r="C608" s="11"/>
      <c r="L608" s="11"/>
      <c r="M608" s="11"/>
      <c r="V608" s="11"/>
      <c r="W608" s="11"/>
    </row>
    <row r="609">
      <c r="B609" s="11"/>
      <c r="C609" s="11"/>
      <c r="L609" s="11"/>
      <c r="M609" s="11"/>
      <c r="V609" s="11"/>
      <c r="W609" s="11"/>
    </row>
    <row r="610">
      <c r="B610" s="11"/>
      <c r="C610" s="11"/>
      <c r="L610" s="11"/>
      <c r="M610" s="11"/>
      <c r="V610" s="11"/>
      <c r="W610" s="11"/>
    </row>
    <row r="611">
      <c r="B611" s="11"/>
      <c r="C611" s="11"/>
      <c r="L611" s="11"/>
      <c r="M611" s="11"/>
      <c r="V611" s="11"/>
      <c r="W611" s="11"/>
    </row>
    <row r="612">
      <c r="B612" s="11"/>
      <c r="C612" s="11"/>
      <c r="L612" s="11"/>
      <c r="M612" s="11"/>
      <c r="V612" s="11"/>
      <c r="W612" s="11"/>
    </row>
    <row r="613">
      <c r="B613" s="11"/>
      <c r="C613" s="11"/>
      <c r="L613" s="11"/>
      <c r="M613" s="11"/>
      <c r="V613" s="11"/>
      <c r="W613" s="11"/>
    </row>
    <row r="614">
      <c r="B614" s="11"/>
      <c r="C614" s="11"/>
      <c r="L614" s="11"/>
      <c r="M614" s="11"/>
      <c r="V614" s="11"/>
      <c r="W614" s="11"/>
    </row>
    <row r="615">
      <c r="B615" s="11"/>
      <c r="C615" s="11"/>
      <c r="L615" s="11"/>
      <c r="M615" s="11"/>
      <c r="V615" s="11"/>
      <c r="W615" s="11"/>
    </row>
    <row r="616">
      <c r="B616" s="11"/>
      <c r="C616" s="11"/>
      <c r="L616" s="11"/>
      <c r="M616" s="11"/>
      <c r="V616" s="11"/>
      <c r="W616" s="11"/>
    </row>
    <row r="617">
      <c r="B617" s="11"/>
      <c r="C617" s="11"/>
      <c r="L617" s="11"/>
      <c r="M617" s="11"/>
      <c r="V617" s="11"/>
      <c r="W617" s="11"/>
    </row>
    <row r="618">
      <c r="B618" s="11"/>
      <c r="C618" s="11"/>
      <c r="L618" s="11"/>
      <c r="M618" s="11"/>
      <c r="V618" s="11"/>
      <c r="W618" s="11"/>
    </row>
    <row r="619">
      <c r="B619" s="11"/>
      <c r="C619" s="11"/>
      <c r="L619" s="11"/>
      <c r="M619" s="11"/>
      <c r="V619" s="11"/>
      <c r="W619" s="11"/>
    </row>
    <row r="620">
      <c r="B620" s="11"/>
      <c r="C620" s="11"/>
      <c r="L620" s="11"/>
      <c r="M620" s="11"/>
      <c r="V620" s="11"/>
      <c r="W620" s="11"/>
    </row>
    <row r="621">
      <c r="B621" s="11"/>
      <c r="C621" s="11"/>
      <c r="L621" s="11"/>
      <c r="M621" s="11"/>
      <c r="V621" s="11"/>
      <c r="W621" s="11"/>
    </row>
    <row r="622">
      <c r="B622" s="11"/>
      <c r="C622" s="11"/>
      <c r="L622" s="11"/>
      <c r="M622" s="11"/>
      <c r="V622" s="11"/>
      <c r="W622" s="11"/>
    </row>
    <row r="623">
      <c r="B623" s="11"/>
      <c r="C623" s="11"/>
      <c r="L623" s="11"/>
      <c r="M623" s="11"/>
      <c r="V623" s="11"/>
      <c r="W623" s="11"/>
    </row>
    <row r="624">
      <c r="B624" s="11"/>
      <c r="C624" s="11"/>
      <c r="L624" s="11"/>
      <c r="M624" s="11"/>
      <c r="V624" s="11"/>
      <c r="W624" s="11"/>
    </row>
    <row r="625">
      <c r="B625" s="11"/>
      <c r="C625" s="11"/>
      <c r="L625" s="11"/>
      <c r="M625" s="11"/>
      <c r="V625" s="11"/>
      <c r="W625" s="11"/>
    </row>
    <row r="626">
      <c r="B626" s="11"/>
      <c r="C626" s="11"/>
      <c r="L626" s="11"/>
      <c r="M626" s="11"/>
      <c r="V626" s="11"/>
      <c r="W626" s="11"/>
    </row>
    <row r="627">
      <c r="B627" s="11"/>
      <c r="C627" s="11"/>
      <c r="L627" s="11"/>
      <c r="M627" s="11"/>
      <c r="V627" s="11"/>
      <c r="W627" s="11"/>
    </row>
    <row r="628">
      <c r="B628" s="11"/>
      <c r="C628" s="11"/>
      <c r="L628" s="11"/>
      <c r="M628" s="11"/>
      <c r="V628" s="11"/>
      <c r="W628" s="11"/>
    </row>
    <row r="629">
      <c r="B629" s="11"/>
      <c r="C629" s="11"/>
      <c r="L629" s="11"/>
      <c r="M629" s="11"/>
      <c r="V629" s="11"/>
      <c r="W629" s="11"/>
    </row>
    <row r="630">
      <c r="B630" s="11"/>
      <c r="C630" s="11"/>
      <c r="L630" s="11"/>
      <c r="M630" s="11"/>
      <c r="V630" s="11"/>
      <c r="W630" s="11"/>
    </row>
    <row r="631">
      <c r="B631" s="11"/>
      <c r="C631" s="11"/>
      <c r="L631" s="11"/>
      <c r="M631" s="11"/>
      <c r="V631" s="11"/>
      <c r="W631" s="11"/>
    </row>
    <row r="632">
      <c r="B632" s="11"/>
      <c r="C632" s="11"/>
      <c r="L632" s="11"/>
      <c r="M632" s="11"/>
      <c r="V632" s="11"/>
      <c r="W632" s="11"/>
    </row>
    <row r="633">
      <c r="B633" s="11"/>
      <c r="C633" s="11"/>
      <c r="L633" s="11"/>
      <c r="M633" s="11"/>
      <c r="V633" s="11"/>
      <c r="W633" s="11"/>
    </row>
    <row r="634">
      <c r="B634" s="11"/>
      <c r="C634" s="11"/>
      <c r="L634" s="11"/>
      <c r="M634" s="11"/>
      <c r="V634" s="11"/>
      <c r="W634" s="11"/>
    </row>
    <row r="635">
      <c r="B635" s="11"/>
      <c r="C635" s="11"/>
      <c r="L635" s="11"/>
      <c r="M635" s="11"/>
      <c r="V635" s="11"/>
      <c r="W635" s="11"/>
    </row>
    <row r="636">
      <c r="B636" s="11"/>
      <c r="C636" s="11"/>
      <c r="L636" s="11"/>
      <c r="M636" s="11"/>
      <c r="V636" s="11"/>
      <c r="W636" s="11"/>
    </row>
    <row r="637">
      <c r="B637" s="11"/>
      <c r="C637" s="11"/>
      <c r="L637" s="11"/>
      <c r="M637" s="11"/>
      <c r="V637" s="11"/>
      <c r="W637" s="11"/>
    </row>
    <row r="638">
      <c r="B638" s="11"/>
      <c r="C638" s="11"/>
      <c r="L638" s="11"/>
      <c r="M638" s="11"/>
      <c r="V638" s="11"/>
      <c r="W638" s="11"/>
    </row>
    <row r="639">
      <c r="B639" s="11"/>
      <c r="C639" s="11"/>
      <c r="L639" s="11"/>
      <c r="M639" s="11"/>
      <c r="V639" s="11"/>
      <c r="W639" s="11"/>
    </row>
    <row r="640">
      <c r="B640" s="11"/>
      <c r="C640" s="11"/>
      <c r="L640" s="11"/>
      <c r="M640" s="11"/>
      <c r="V640" s="11"/>
      <c r="W640" s="11"/>
    </row>
    <row r="641">
      <c r="B641" s="11"/>
      <c r="C641" s="11"/>
      <c r="L641" s="11"/>
      <c r="M641" s="11"/>
      <c r="V641" s="11"/>
      <c r="W641" s="11"/>
    </row>
    <row r="642">
      <c r="B642" s="11"/>
      <c r="C642" s="11"/>
      <c r="L642" s="11"/>
      <c r="M642" s="11"/>
      <c r="V642" s="11"/>
      <c r="W642" s="11"/>
    </row>
    <row r="643">
      <c r="B643" s="11"/>
      <c r="C643" s="11"/>
      <c r="L643" s="11"/>
      <c r="M643" s="11"/>
      <c r="V643" s="11"/>
      <c r="W643" s="11"/>
    </row>
    <row r="644">
      <c r="B644" s="11"/>
      <c r="C644" s="11"/>
      <c r="L644" s="11"/>
      <c r="M644" s="11"/>
      <c r="V644" s="11"/>
      <c r="W644" s="11"/>
    </row>
    <row r="645">
      <c r="B645" s="11"/>
      <c r="C645" s="11"/>
      <c r="L645" s="11"/>
      <c r="M645" s="11"/>
      <c r="V645" s="11"/>
      <c r="W645" s="11"/>
    </row>
    <row r="646">
      <c r="B646" s="11"/>
      <c r="C646" s="11"/>
      <c r="L646" s="11"/>
      <c r="M646" s="11"/>
      <c r="V646" s="11"/>
      <c r="W646" s="11"/>
    </row>
    <row r="647">
      <c r="B647" s="11"/>
      <c r="C647" s="11"/>
      <c r="L647" s="11"/>
      <c r="M647" s="11"/>
      <c r="V647" s="11"/>
      <c r="W647" s="11"/>
    </row>
    <row r="648">
      <c r="B648" s="11"/>
      <c r="C648" s="11"/>
      <c r="L648" s="11"/>
      <c r="M648" s="11"/>
      <c r="V648" s="11"/>
      <c r="W648" s="11"/>
    </row>
    <row r="649">
      <c r="B649" s="11"/>
      <c r="C649" s="11"/>
      <c r="L649" s="11"/>
      <c r="M649" s="11"/>
      <c r="V649" s="11"/>
      <c r="W649" s="11"/>
    </row>
    <row r="650">
      <c r="B650" s="11"/>
      <c r="C650" s="11"/>
      <c r="L650" s="11"/>
      <c r="M650" s="11"/>
      <c r="V650" s="11"/>
      <c r="W650" s="11"/>
    </row>
    <row r="651">
      <c r="B651" s="11"/>
      <c r="C651" s="11"/>
      <c r="L651" s="11"/>
      <c r="M651" s="11"/>
      <c r="V651" s="11"/>
      <c r="W651" s="11"/>
    </row>
    <row r="652">
      <c r="B652" s="11"/>
      <c r="C652" s="11"/>
      <c r="L652" s="11"/>
      <c r="M652" s="11"/>
      <c r="V652" s="11"/>
      <c r="W652" s="11"/>
    </row>
    <row r="653">
      <c r="B653" s="11"/>
      <c r="C653" s="11"/>
      <c r="L653" s="11"/>
      <c r="M653" s="11"/>
      <c r="V653" s="11"/>
      <c r="W653" s="11"/>
    </row>
    <row r="654">
      <c r="B654" s="11"/>
      <c r="C654" s="11"/>
      <c r="L654" s="11"/>
      <c r="M654" s="11"/>
      <c r="V654" s="11"/>
      <c r="W654" s="11"/>
    </row>
    <row r="655">
      <c r="B655" s="11"/>
      <c r="C655" s="11"/>
      <c r="L655" s="11"/>
      <c r="M655" s="11"/>
      <c r="V655" s="11"/>
      <c r="W655" s="11"/>
    </row>
    <row r="656">
      <c r="B656" s="11"/>
      <c r="C656" s="11"/>
      <c r="L656" s="11"/>
      <c r="M656" s="11"/>
      <c r="V656" s="11"/>
      <c r="W656" s="11"/>
    </row>
    <row r="657">
      <c r="B657" s="11"/>
      <c r="C657" s="11"/>
      <c r="L657" s="11"/>
      <c r="M657" s="11"/>
      <c r="V657" s="11"/>
      <c r="W657" s="11"/>
    </row>
    <row r="658">
      <c r="B658" s="11"/>
      <c r="C658" s="11"/>
      <c r="L658" s="11"/>
      <c r="M658" s="11"/>
      <c r="V658" s="11"/>
      <c r="W658" s="11"/>
    </row>
    <row r="659">
      <c r="B659" s="11"/>
      <c r="C659" s="11"/>
      <c r="L659" s="11"/>
      <c r="M659" s="11"/>
      <c r="V659" s="11"/>
      <c r="W659" s="11"/>
    </row>
    <row r="660">
      <c r="B660" s="11"/>
      <c r="C660" s="11"/>
      <c r="L660" s="11"/>
      <c r="M660" s="11"/>
      <c r="V660" s="11"/>
      <c r="W660" s="11"/>
    </row>
    <row r="661">
      <c r="B661" s="11"/>
      <c r="C661" s="11"/>
      <c r="L661" s="11"/>
      <c r="M661" s="11"/>
      <c r="V661" s="11"/>
      <c r="W661" s="11"/>
    </row>
    <row r="662">
      <c r="B662" s="11"/>
      <c r="C662" s="11"/>
      <c r="L662" s="11"/>
      <c r="M662" s="11"/>
      <c r="V662" s="11"/>
      <c r="W662" s="11"/>
    </row>
    <row r="663">
      <c r="B663" s="11"/>
      <c r="C663" s="11"/>
      <c r="L663" s="11"/>
      <c r="M663" s="11"/>
      <c r="V663" s="11"/>
      <c r="W663" s="11"/>
    </row>
    <row r="664">
      <c r="B664" s="11"/>
      <c r="C664" s="11"/>
      <c r="L664" s="11"/>
      <c r="M664" s="11"/>
      <c r="V664" s="11"/>
      <c r="W664" s="11"/>
    </row>
    <row r="665">
      <c r="B665" s="11"/>
      <c r="C665" s="11"/>
      <c r="L665" s="11"/>
      <c r="M665" s="11"/>
      <c r="V665" s="11"/>
      <c r="W665" s="11"/>
    </row>
    <row r="666">
      <c r="B666" s="11"/>
      <c r="C666" s="11"/>
      <c r="L666" s="11"/>
      <c r="M666" s="11"/>
      <c r="V666" s="11"/>
      <c r="W666" s="11"/>
    </row>
    <row r="667">
      <c r="B667" s="11"/>
      <c r="C667" s="11"/>
      <c r="L667" s="11"/>
      <c r="M667" s="11"/>
      <c r="V667" s="11"/>
      <c r="W667" s="11"/>
    </row>
    <row r="668">
      <c r="B668" s="11"/>
      <c r="C668" s="11"/>
      <c r="L668" s="11"/>
      <c r="M668" s="11"/>
      <c r="V668" s="11"/>
      <c r="W668" s="11"/>
    </row>
    <row r="669">
      <c r="B669" s="11"/>
      <c r="C669" s="11"/>
      <c r="L669" s="11"/>
      <c r="M669" s="11"/>
      <c r="V669" s="11"/>
      <c r="W669" s="11"/>
    </row>
    <row r="670">
      <c r="B670" s="11"/>
      <c r="C670" s="11"/>
      <c r="L670" s="11"/>
      <c r="M670" s="11"/>
      <c r="V670" s="11"/>
      <c r="W670" s="11"/>
    </row>
    <row r="671">
      <c r="B671" s="11"/>
      <c r="C671" s="11"/>
      <c r="L671" s="11"/>
      <c r="M671" s="11"/>
      <c r="V671" s="11"/>
      <c r="W671" s="11"/>
    </row>
    <row r="672">
      <c r="B672" s="11"/>
      <c r="C672" s="11"/>
      <c r="L672" s="11"/>
      <c r="M672" s="11"/>
      <c r="V672" s="11"/>
      <c r="W672" s="11"/>
    </row>
    <row r="673">
      <c r="B673" s="11"/>
      <c r="C673" s="11"/>
      <c r="L673" s="11"/>
      <c r="M673" s="11"/>
      <c r="V673" s="11"/>
      <c r="W673" s="11"/>
    </row>
    <row r="674">
      <c r="B674" s="11"/>
      <c r="C674" s="11"/>
      <c r="L674" s="11"/>
      <c r="M674" s="11"/>
      <c r="V674" s="11"/>
      <c r="W674" s="11"/>
    </row>
    <row r="675">
      <c r="B675" s="11"/>
      <c r="C675" s="11"/>
      <c r="L675" s="11"/>
      <c r="M675" s="11"/>
      <c r="V675" s="11"/>
      <c r="W675" s="11"/>
    </row>
    <row r="676">
      <c r="B676" s="11"/>
      <c r="C676" s="11"/>
      <c r="L676" s="11"/>
      <c r="M676" s="11"/>
      <c r="V676" s="11"/>
      <c r="W676" s="11"/>
    </row>
    <row r="677">
      <c r="B677" s="11"/>
      <c r="C677" s="11"/>
      <c r="L677" s="11"/>
      <c r="M677" s="11"/>
      <c r="V677" s="11"/>
      <c r="W677" s="11"/>
    </row>
    <row r="678">
      <c r="B678" s="11"/>
      <c r="C678" s="11"/>
      <c r="L678" s="11"/>
      <c r="M678" s="11"/>
      <c r="V678" s="11"/>
      <c r="W678" s="11"/>
    </row>
    <row r="679">
      <c r="B679" s="11"/>
      <c r="C679" s="11"/>
      <c r="L679" s="11"/>
      <c r="M679" s="11"/>
      <c r="V679" s="11"/>
      <c r="W679" s="11"/>
    </row>
    <row r="680">
      <c r="B680" s="11"/>
      <c r="C680" s="11"/>
      <c r="L680" s="11"/>
      <c r="M680" s="11"/>
      <c r="V680" s="11"/>
      <c r="W680" s="11"/>
    </row>
    <row r="681">
      <c r="B681" s="11"/>
      <c r="C681" s="11"/>
      <c r="L681" s="11"/>
      <c r="M681" s="11"/>
      <c r="V681" s="11"/>
      <c r="W681" s="11"/>
    </row>
    <row r="682">
      <c r="B682" s="11"/>
      <c r="C682" s="11"/>
      <c r="L682" s="11"/>
      <c r="M682" s="11"/>
      <c r="V682" s="11"/>
      <c r="W682" s="11"/>
    </row>
    <row r="683">
      <c r="B683" s="11"/>
      <c r="C683" s="11"/>
      <c r="L683" s="11"/>
      <c r="M683" s="11"/>
      <c r="V683" s="11"/>
      <c r="W683" s="11"/>
    </row>
    <row r="684">
      <c r="B684" s="11"/>
      <c r="C684" s="11"/>
      <c r="L684" s="11"/>
      <c r="M684" s="11"/>
      <c r="V684" s="11"/>
      <c r="W684" s="11"/>
    </row>
    <row r="685">
      <c r="B685" s="11"/>
      <c r="C685" s="11"/>
      <c r="L685" s="11"/>
      <c r="M685" s="11"/>
      <c r="V685" s="11"/>
      <c r="W685" s="11"/>
    </row>
    <row r="686">
      <c r="B686" s="11"/>
      <c r="C686" s="11"/>
      <c r="L686" s="11"/>
      <c r="M686" s="11"/>
      <c r="V686" s="11"/>
      <c r="W686" s="11"/>
    </row>
    <row r="687">
      <c r="B687" s="11"/>
      <c r="C687" s="11"/>
      <c r="L687" s="11"/>
      <c r="M687" s="11"/>
      <c r="V687" s="11"/>
      <c r="W687" s="11"/>
    </row>
    <row r="688">
      <c r="B688" s="11"/>
      <c r="C688" s="11"/>
      <c r="L688" s="11"/>
      <c r="M688" s="11"/>
      <c r="V688" s="11"/>
      <c r="W688" s="11"/>
    </row>
    <row r="689">
      <c r="B689" s="11"/>
      <c r="C689" s="11"/>
      <c r="L689" s="11"/>
      <c r="M689" s="11"/>
      <c r="V689" s="11"/>
      <c r="W689" s="11"/>
    </row>
    <row r="690">
      <c r="B690" s="11"/>
      <c r="C690" s="11"/>
      <c r="L690" s="11"/>
      <c r="M690" s="11"/>
      <c r="V690" s="11"/>
      <c r="W690" s="11"/>
    </row>
    <row r="691">
      <c r="B691" s="11"/>
      <c r="C691" s="11"/>
      <c r="L691" s="11"/>
      <c r="M691" s="11"/>
      <c r="V691" s="11"/>
      <c r="W691" s="11"/>
    </row>
    <row r="692">
      <c r="B692" s="11"/>
      <c r="C692" s="11"/>
      <c r="L692" s="11"/>
      <c r="M692" s="11"/>
      <c r="V692" s="11"/>
      <c r="W692" s="11"/>
    </row>
    <row r="693">
      <c r="B693" s="11"/>
      <c r="C693" s="11"/>
      <c r="L693" s="11"/>
      <c r="M693" s="11"/>
      <c r="V693" s="11"/>
      <c r="W693" s="11"/>
    </row>
    <row r="694">
      <c r="B694" s="11"/>
      <c r="C694" s="11"/>
      <c r="L694" s="11"/>
      <c r="M694" s="11"/>
      <c r="V694" s="11"/>
      <c r="W694" s="11"/>
    </row>
    <row r="695">
      <c r="B695" s="11"/>
      <c r="C695" s="11"/>
      <c r="L695" s="11"/>
      <c r="M695" s="11"/>
      <c r="V695" s="11"/>
      <c r="W695" s="11"/>
    </row>
    <row r="696">
      <c r="B696" s="11"/>
      <c r="C696" s="11"/>
      <c r="L696" s="11"/>
      <c r="M696" s="11"/>
      <c r="V696" s="11"/>
      <c r="W696" s="11"/>
    </row>
    <row r="697">
      <c r="B697" s="11"/>
      <c r="C697" s="11"/>
      <c r="L697" s="11"/>
      <c r="M697" s="11"/>
      <c r="V697" s="11"/>
      <c r="W697" s="11"/>
    </row>
    <row r="698">
      <c r="B698" s="11"/>
      <c r="C698" s="11"/>
      <c r="L698" s="11"/>
      <c r="M698" s="11"/>
      <c r="V698" s="11"/>
      <c r="W698" s="11"/>
    </row>
    <row r="699">
      <c r="B699" s="11"/>
      <c r="C699" s="11"/>
      <c r="L699" s="11"/>
      <c r="M699" s="11"/>
      <c r="V699" s="11"/>
      <c r="W699" s="11"/>
    </row>
    <row r="700">
      <c r="B700" s="11"/>
      <c r="C700" s="11"/>
      <c r="L700" s="11"/>
      <c r="M700" s="11"/>
      <c r="V700" s="11"/>
      <c r="W700" s="11"/>
    </row>
    <row r="701">
      <c r="B701" s="11"/>
      <c r="C701" s="11"/>
      <c r="L701" s="11"/>
      <c r="M701" s="11"/>
      <c r="V701" s="11"/>
      <c r="W701" s="11"/>
    </row>
    <row r="702">
      <c r="B702" s="11"/>
      <c r="C702" s="11"/>
      <c r="L702" s="11"/>
      <c r="M702" s="11"/>
      <c r="V702" s="11"/>
      <c r="W702" s="11"/>
    </row>
    <row r="703">
      <c r="B703" s="11"/>
      <c r="C703" s="11"/>
      <c r="L703" s="11"/>
      <c r="M703" s="11"/>
      <c r="V703" s="11"/>
      <c r="W703" s="11"/>
    </row>
    <row r="704">
      <c r="B704" s="11"/>
      <c r="C704" s="11"/>
      <c r="L704" s="11"/>
      <c r="M704" s="11"/>
      <c r="V704" s="11"/>
      <c r="W704" s="11"/>
    </row>
    <row r="705">
      <c r="B705" s="11"/>
      <c r="C705" s="11"/>
      <c r="L705" s="11"/>
      <c r="M705" s="11"/>
      <c r="V705" s="11"/>
      <c r="W705" s="11"/>
    </row>
    <row r="706">
      <c r="B706" s="11"/>
      <c r="C706" s="11"/>
      <c r="L706" s="11"/>
      <c r="M706" s="11"/>
      <c r="V706" s="11"/>
      <c r="W706" s="11"/>
    </row>
    <row r="707">
      <c r="B707" s="11"/>
      <c r="C707" s="11"/>
      <c r="L707" s="11"/>
      <c r="M707" s="11"/>
      <c r="V707" s="11"/>
      <c r="W707" s="11"/>
    </row>
    <row r="708">
      <c r="B708" s="11"/>
      <c r="C708" s="11"/>
      <c r="L708" s="11"/>
      <c r="M708" s="11"/>
      <c r="V708" s="11"/>
      <c r="W708" s="11"/>
    </row>
    <row r="709">
      <c r="B709" s="11"/>
      <c r="C709" s="11"/>
      <c r="L709" s="11"/>
      <c r="M709" s="11"/>
      <c r="V709" s="11"/>
      <c r="W709" s="11"/>
    </row>
    <row r="710">
      <c r="B710" s="11"/>
      <c r="C710" s="11"/>
      <c r="L710" s="11"/>
      <c r="M710" s="11"/>
      <c r="V710" s="11"/>
      <c r="W710" s="11"/>
    </row>
    <row r="711">
      <c r="B711" s="11"/>
      <c r="C711" s="11"/>
      <c r="L711" s="11"/>
      <c r="M711" s="11"/>
      <c r="V711" s="11"/>
      <c r="W711" s="11"/>
    </row>
    <row r="712">
      <c r="B712" s="11"/>
      <c r="C712" s="11"/>
      <c r="L712" s="11"/>
      <c r="M712" s="11"/>
      <c r="V712" s="11"/>
      <c r="W712" s="11"/>
    </row>
    <row r="713">
      <c r="B713" s="11"/>
      <c r="C713" s="11"/>
      <c r="L713" s="11"/>
      <c r="M713" s="11"/>
      <c r="V713" s="11"/>
      <c r="W713" s="11"/>
    </row>
    <row r="714">
      <c r="B714" s="11"/>
      <c r="C714" s="11"/>
      <c r="L714" s="11"/>
      <c r="M714" s="11"/>
      <c r="V714" s="11"/>
      <c r="W714" s="11"/>
    </row>
    <row r="715">
      <c r="B715" s="11"/>
      <c r="C715" s="11"/>
      <c r="L715" s="11"/>
      <c r="M715" s="11"/>
      <c r="V715" s="11"/>
      <c r="W715" s="11"/>
    </row>
    <row r="716">
      <c r="B716" s="11"/>
      <c r="C716" s="11"/>
      <c r="L716" s="11"/>
      <c r="M716" s="11"/>
      <c r="V716" s="11"/>
      <c r="W716" s="11"/>
    </row>
    <row r="717">
      <c r="B717" s="11"/>
      <c r="C717" s="11"/>
      <c r="L717" s="11"/>
      <c r="M717" s="11"/>
      <c r="V717" s="11"/>
      <c r="W717" s="11"/>
    </row>
    <row r="718">
      <c r="B718" s="11"/>
      <c r="C718" s="11"/>
      <c r="L718" s="11"/>
      <c r="M718" s="11"/>
      <c r="V718" s="11"/>
      <c r="W718" s="11"/>
    </row>
    <row r="719">
      <c r="B719" s="11"/>
      <c r="C719" s="11"/>
      <c r="L719" s="11"/>
      <c r="M719" s="11"/>
      <c r="V719" s="11"/>
      <c r="W719" s="11"/>
    </row>
    <row r="720">
      <c r="B720" s="11"/>
      <c r="C720" s="11"/>
      <c r="L720" s="11"/>
      <c r="M720" s="11"/>
      <c r="V720" s="11"/>
      <c r="W720" s="11"/>
    </row>
    <row r="721">
      <c r="B721" s="11"/>
      <c r="C721" s="11"/>
      <c r="L721" s="11"/>
      <c r="M721" s="11"/>
      <c r="V721" s="11"/>
      <c r="W721" s="11"/>
    </row>
    <row r="722">
      <c r="B722" s="11"/>
      <c r="C722" s="11"/>
      <c r="L722" s="11"/>
      <c r="M722" s="11"/>
      <c r="V722" s="11"/>
      <c r="W722" s="11"/>
    </row>
    <row r="723">
      <c r="B723" s="11"/>
      <c r="C723" s="11"/>
      <c r="L723" s="11"/>
      <c r="M723" s="11"/>
      <c r="V723" s="11"/>
      <c r="W723" s="11"/>
    </row>
    <row r="724">
      <c r="B724" s="11"/>
      <c r="C724" s="11"/>
      <c r="L724" s="11"/>
      <c r="M724" s="11"/>
      <c r="V724" s="11"/>
      <c r="W724" s="11"/>
    </row>
    <row r="725">
      <c r="B725" s="11"/>
      <c r="C725" s="11"/>
      <c r="L725" s="11"/>
      <c r="M725" s="11"/>
      <c r="V725" s="11"/>
      <c r="W725" s="11"/>
    </row>
    <row r="726">
      <c r="B726" s="11"/>
      <c r="C726" s="11"/>
      <c r="L726" s="11"/>
      <c r="M726" s="11"/>
      <c r="V726" s="11"/>
      <c r="W726" s="11"/>
    </row>
    <row r="727">
      <c r="B727" s="11"/>
      <c r="C727" s="11"/>
      <c r="L727" s="11"/>
      <c r="M727" s="11"/>
      <c r="V727" s="11"/>
      <c r="W727" s="11"/>
    </row>
    <row r="728">
      <c r="B728" s="11"/>
      <c r="C728" s="11"/>
      <c r="L728" s="11"/>
      <c r="M728" s="11"/>
      <c r="V728" s="11"/>
      <c r="W728" s="11"/>
    </row>
    <row r="729">
      <c r="B729" s="11"/>
      <c r="C729" s="11"/>
      <c r="L729" s="11"/>
      <c r="M729" s="11"/>
      <c r="V729" s="11"/>
      <c r="W729" s="11"/>
    </row>
    <row r="730">
      <c r="B730" s="11"/>
      <c r="C730" s="11"/>
      <c r="L730" s="11"/>
      <c r="M730" s="11"/>
      <c r="V730" s="11"/>
      <c r="W730" s="11"/>
    </row>
    <row r="731">
      <c r="B731" s="11"/>
      <c r="C731" s="11"/>
      <c r="L731" s="11"/>
      <c r="M731" s="11"/>
      <c r="V731" s="11"/>
      <c r="W731" s="11"/>
    </row>
    <row r="732">
      <c r="B732" s="11"/>
      <c r="C732" s="11"/>
      <c r="L732" s="11"/>
      <c r="M732" s="11"/>
      <c r="V732" s="11"/>
      <c r="W732" s="11"/>
    </row>
    <row r="733">
      <c r="B733" s="11"/>
      <c r="C733" s="11"/>
      <c r="L733" s="11"/>
      <c r="M733" s="11"/>
      <c r="V733" s="11"/>
      <c r="W733" s="11"/>
    </row>
    <row r="734">
      <c r="B734" s="11"/>
      <c r="C734" s="11"/>
      <c r="L734" s="11"/>
      <c r="M734" s="11"/>
      <c r="V734" s="11"/>
      <c r="W734" s="11"/>
    </row>
    <row r="735">
      <c r="B735" s="11"/>
      <c r="C735" s="11"/>
      <c r="L735" s="11"/>
      <c r="M735" s="11"/>
      <c r="V735" s="11"/>
      <c r="W735" s="11"/>
    </row>
    <row r="736">
      <c r="B736" s="11"/>
      <c r="C736" s="11"/>
      <c r="L736" s="11"/>
      <c r="M736" s="11"/>
      <c r="V736" s="11"/>
      <c r="W736" s="11"/>
    </row>
    <row r="737">
      <c r="B737" s="11"/>
      <c r="C737" s="11"/>
      <c r="L737" s="11"/>
      <c r="M737" s="11"/>
      <c r="V737" s="11"/>
      <c r="W737" s="11"/>
    </row>
    <row r="738">
      <c r="B738" s="11"/>
      <c r="C738" s="11"/>
      <c r="L738" s="11"/>
      <c r="M738" s="11"/>
      <c r="V738" s="11"/>
      <c r="W738" s="11"/>
    </row>
    <row r="739">
      <c r="B739" s="11"/>
      <c r="C739" s="11"/>
      <c r="L739" s="11"/>
      <c r="M739" s="11"/>
      <c r="V739" s="11"/>
      <c r="W739" s="11"/>
    </row>
    <row r="740">
      <c r="B740" s="11"/>
      <c r="C740" s="11"/>
      <c r="L740" s="11"/>
      <c r="M740" s="11"/>
      <c r="V740" s="11"/>
      <c r="W740" s="11"/>
    </row>
    <row r="741">
      <c r="B741" s="11"/>
      <c r="C741" s="11"/>
      <c r="L741" s="11"/>
      <c r="M741" s="11"/>
      <c r="V741" s="11"/>
      <c r="W741" s="11"/>
    </row>
    <row r="742">
      <c r="B742" s="11"/>
      <c r="C742" s="11"/>
      <c r="L742" s="11"/>
      <c r="M742" s="11"/>
      <c r="V742" s="11"/>
      <c r="W742" s="11"/>
    </row>
    <row r="743">
      <c r="B743" s="11"/>
      <c r="C743" s="11"/>
      <c r="L743" s="11"/>
      <c r="M743" s="11"/>
      <c r="V743" s="11"/>
      <c r="W743" s="11"/>
    </row>
    <row r="744">
      <c r="B744" s="11"/>
      <c r="C744" s="11"/>
      <c r="L744" s="11"/>
      <c r="M744" s="11"/>
      <c r="V744" s="11"/>
      <c r="W744" s="11"/>
    </row>
    <row r="745">
      <c r="B745" s="11"/>
      <c r="C745" s="11"/>
      <c r="L745" s="11"/>
      <c r="M745" s="11"/>
      <c r="V745" s="11"/>
      <c r="W745" s="11"/>
    </row>
    <row r="746">
      <c r="B746" s="11"/>
      <c r="C746" s="11"/>
      <c r="L746" s="11"/>
      <c r="M746" s="11"/>
      <c r="V746" s="11"/>
      <c r="W746" s="11"/>
    </row>
    <row r="747">
      <c r="B747" s="11"/>
      <c r="C747" s="11"/>
      <c r="L747" s="11"/>
      <c r="M747" s="11"/>
      <c r="V747" s="11"/>
      <c r="W747" s="11"/>
    </row>
    <row r="748">
      <c r="B748" s="11"/>
      <c r="C748" s="11"/>
      <c r="L748" s="11"/>
      <c r="M748" s="11"/>
      <c r="V748" s="11"/>
      <c r="W748" s="11"/>
    </row>
    <row r="749">
      <c r="B749" s="11"/>
      <c r="C749" s="11"/>
      <c r="L749" s="11"/>
      <c r="M749" s="11"/>
      <c r="V749" s="11"/>
      <c r="W749" s="11"/>
    </row>
    <row r="750">
      <c r="B750" s="11"/>
      <c r="C750" s="11"/>
      <c r="L750" s="11"/>
      <c r="M750" s="11"/>
      <c r="V750" s="11"/>
      <c r="W750" s="11"/>
    </row>
    <row r="751">
      <c r="B751" s="11"/>
      <c r="C751" s="11"/>
      <c r="L751" s="11"/>
      <c r="M751" s="11"/>
      <c r="V751" s="11"/>
      <c r="W751" s="11"/>
    </row>
    <row r="752">
      <c r="B752" s="11"/>
      <c r="C752" s="11"/>
      <c r="L752" s="11"/>
      <c r="M752" s="11"/>
      <c r="V752" s="11"/>
      <c r="W752" s="11"/>
    </row>
    <row r="753">
      <c r="B753" s="11"/>
      <c r="C753" s="11"/>
      <c r="L753" s="11"/>
      <c r="M753" s="11"/>
      <c r="V753" s="11"/>
      <c r="W753" s="11"/>
    </row>
    <row r="754">
      <c r="B754" s="11"/>
      <c r="C754" s="11"/>
      <c r="L754" s="11"/>
      <c r="M754" s="11"/>
      <c r="V754" s="11"/>
      <c r="W754" s="11"/>
    </row>
    <row r="755">
      <c r="B755" s="11"/>
      <c r="C755" s="11"/>
      <c r="L755" s="11"/>
      <c r="M755" s="11"/>
      <c r="V755" s="11"/>
      <c r="W755" s="11"/>
    </row>
    <row r="756">
      <c r="B756" s="11"/>
      <c r="C756" s="11"/>
      <c r="L756" s="11"/>
      <c r="M756" s="11"/>
      <c r="V756" s="11"/>
      <c r="W756" s="11"/>
    </row>
    <row r="757">
      <c r="B757" s="11"/>
      <c r="C757" s="11"/>
      <c r="L757" s="11"/>
      <c r="M757" s="11"/>
      <c r="V757" s="11"/>
      <c r="W757" s="11"/>
    </row>
    <row r="758">
      <c r="B758" s="11"/>
      <c r="C758" s="11"/>
      <c r="L758" s="11"/>
      <c r="M758" s="11"/>
      <c r="V758" s="11"/>
      <c r="W758" s="11"/>
    </row>
    <row r="759">
      <c r="B759" s="11"/>
      <c r="C759" s="11"/>
      <c r="L759" s="11"/>
      <c r="M759" s="11"/>
      <c r="V759" s="11"/>
      <c r="W759" s="11"/>
    </row>
    <row r="760">
      <c r="B760" s="11"/>
      <c r="C760" s="11"/>
      <c r="L760" s="11"/>
      <c r="M760" s="11"/>
      <c r="V760" s="11"/>
      <c r="W760" s="11"/>
    </row>
    <row r="761">
      <c r="B761" s="11"/>
      <c r="C761" s="11"/>
      <c r="L761" s="11"/>
      <c r="M761" s="11"/>
      <c r="V761" s="11"/>
      <c r="W761" s="11"/>
    </row>
    <row r="762">
      <c r="B762" s="11"/>
      <c r="C762" s="11"/>
      <c r="L762" s="11"/>
      <c r="M762" s="11"/>
      <c r="V762" s="11"/>
      <c r="W762" s="11"/>
    </row>
    <row r="763">
      <c r="B763" s="11"/>
      <c r="C763" s="11"/>
      <c r="L763" s="11"/>
      <c r="M763" s="11"/>
      <c r="V763" s="11"/>
      <c r="W763" s="11"/>
    </row>
    <row r="764">
      <c r="B764" s="11"/>
      <c r="C764" s="11"/>
      <c r="L764" s="11"/>
      <c r="M764" s="11"/>
      <c r="V764" s="11"/>
      <c r="W764" s="11"/>
    </row>
    <row r="765">
      <c r="B765" s="11"/>
      <c r="C765" s="11"/>
      <c r="L765" s="11"/>
      <c r="M765" s="11"/>
      <c r="V765" s="11"/>
      <c r="W765" s="11"/>
    </row>
    <row r="766">
      <c r="B766" s="11"/>
      <c r="C766" s="11"/>
      <c r="L766" s="11"/>
      <c r="M766" s="11"/>
      <c r="V766" s="11"/>
      <c r="W766" s="11"/>
    </row>
    <row r="767">
      <c r="B767" s="11"/>
      <c r="C767" s="11"/>
      <c r="L767" s="11"/>
      <c r="M767" s="11"/>
      <c r="V767" s="11"/>
      <c r="W767" s="11"/>
    </row>
    <row r="768">
      <c r="B768" s="11"/>
      <c r="C768" s="11"/>
      <c r="L768" s="11"/>
      <c r="M768" s="11"/>
      <c r="V768" s="11"/>
      <c r="W768" s="11"/>
    </row>
    <row r="769">
      <c r="B769" s="11"/>
      <c r="C769" s="11"/>
      <c r="L769" s="11"/>
      <c r="M769" s="11"/>
      <c r="V769" s="11"/>
      <c r="W769" s="11"/>
    </row>
    <row r="770">
      <c r="B770" s="11"/>
      <c r="C770" s="11"/>
      <c r="L770" s="11"/>
      <c r="M770" s="11"/>
      <c r="V770" s="11"/>
      <c r="W770" s="11"/>
    </row>
    <row r="771">
      <c r="B771" s="11"/>
      <c r="C771" s="11"/>
      <c r="L771" s="11"/>
      <c r="M771" s="11"/>
      <c r="V771" s="11"/>
      <c r="W771" s="11"/>
    </row>
    <row r="772">
      <c r="B772" s="11"/>
      <c r="C772" s="11"/>
      <c r="L772" s="11"/>
      <c r="M772" s="11"/>
      <c r="V772" s="11"/>
      <c r="W772" s="11"/>
    </row>
    <row r="773">
      <c r="B773" s="11"/>
      <c r="C773" s="11"/>
      <c r="L773" s="11"/>
      <c r="M773" s="11"/>
      <c r="V773" s="11"/>
      <c r="W773" s="11"/>
    </row>
    <row r="774">
      <c r="B774" s="11"/>
      <c r="C774" s="11"/>
      <c r="L774" s="11"/>
      <c r="M774" s="11"/>
      <c r="V774" s="11"/>
      <c r="W774" s="11"/>
    </row>
    <row r="775">
      <c r="B775" s="11"/>
      <c r="C775" s="11"/>
      <c r="L775" s="11"/>
      <c r="M775" s="11"/>
      <c r="V775" s="11"/>
      <c r="W775" s="11"/>
    </row>
    <row r="776">
      <c r="B776" s="11"/>
      <c r="C776" s="11"/>
      <c r="L776" s="11"/>
      <c r="M776" s="11"/>
      <c r="V776" s="11"/>
      <c r="W776" s="11"/>
    </row>
    <row r="777">
      <c r="B777" s="11"/>
      <c r="C777" s="11"/>
      <c r="L777" s="11"/>
      <c r="M777" s="11"/>
      <c r="V777" s="11"/>
      <c r="W777" s="11"/>
    </row>
    <row r="778">
      <c r="B778" s="11"/>
      <c r="C778" s="11"/>
      <c r="L778" s="11"/>
      <c r="M778" s="11"/>
      <c r="V778" s="11"/>
      <c r="W778" s="11"/>
    </row>
    <row r="779">
      <c r="B779" s="11"/>
      <c r="C779" s="11"/>
      <c r="L779" s="11"/>
      <c r="M779" s="11"/>
      <c r="V779" s="11"/>
      <c r="W779" s="11"/>
    </row>
    <row r="780">
      <c r="B780" s="11"/>
      <c r="C780" s="11"/>
      <c r="L780" s="11"/>
      <c r="M780" s="11"/>
      <c r="V780" s="11"/>
      <c r="W780" s="11"/>
    </row>
    <row r="781">
      <c r="B781" s="11"/>
      <c r="C781" s="11"/>
      <c r="L781" s="11"/>
      <c r="M781" s="11"/>
      <c r="V781" s="11"/>
      <c r="W781" s="11"/>
    </row>
    <row r="782">
      <c r="B782" s="11"/>
      <c r="C782" s="11"/>
      <c r="L782" s="11"/>
      <c r="M782" s="11"/>
      <c r="V782" s="11"/>
      <c r="W782" s="11"/>
    </row>
    <row r="783">
      <c r="B783" s="11"/>
      <c r="C783" s="11"/>
      <c r="L783" s="11"/>
      <c r="M783" s="11"/>
      <c r="V783" s="11"/>
      <c r="W783" s="11"/>
    </row>
    <row r="784">
      <c r="B784" s="11"/>
      <c r="C784" s="11"/>
      <c r="L784" s="11"/>
      <c r="M784" s="11"/>
      <c r="V784" s="11"/>
      <c r="W784" s="11"/>
    </row>
    <row r="785">
      <c r="B785" s="11"/>
      <c r="C785" s="11"/>
      <c r="L785" s="11"/>
      <c r="M785" s="11"/>
      <c r="V785" s="11"/>
      <c r="W785" s="11"/>
    </row>
    <row r="786">
      <c r="B786" s="11"/>
      <c r="C786" s="11"/>
      <c r="L786" s="11"/>
      <c r="M786" s="11"/>
      <c r="V786" s="11"/>
      <c r="W786" s="11"/>
    </row>
    <row r="787">
      <c r="B787" s="11"/>
      <c r="C787" s="11"/>
      <c r="L787" s="11"/>
      <c r="M787" s="11"/>
      <c r="V787" s="11"/>
      <c r="W787" s="11"/>
    </row>
    <row r="788">
      <c r="B788" s="11"/>
      <c r="C788" s="11"/>
      <c r="L788" s="11"/>
      <c r="M788" s="11"/>
      <c r="V788" s="11"/>
      <c r="W788" s="11"/>
    </row>
    <row r="789">
      <c r="B789" s="11"/>
      <c r="C789" s="11"/>
      <c r="L789" s="11"/>
      <c r="M789" s="11"/>
      <c r="V789" s="11"/>
      <c r="W789" s="11"/>
    </row>
    <row r="790">
      <c r="B790" s="11"/>
      <c r="C790" s="11"/>
      <c r="L790" s="11"/>
      <c r="M790" s="11"/>
      <c r="V790" s="11"/>
      <c r="W790" s="11"/>
    </row>
    <row r="791">
      <c r="B791" s="11"/>
      <c r="C791" s="11"/>
      <c r="L791" s="11"/>
      <c r="M791" s="11"/>
      <c r="V791" s="11"/>
      <c r="W791" s="11"/>
    </row>
    <row r="792">
      <c r="B792" s="11"/>
      <c r="C792" s="11"/>
      <c r="L792" s="11"/>
      <c r="M792" s="11"/>
      <c r="V792" s="11"/>
      <c r="W792" s="11"/>
    </row>
    <row r="793">
      <c r="B793" s="11"/>
      <c r="C793" s="11"/>
      <c r="L793" s="11"/>
      <c r="M793" s="11"/>
      <c r="V793" s="11"/>
      <c r="W793" s="11"/>
    </row>
    <row r="794">
      <c r="B794" s="11"/>
      <c r="C794" s="11"/>
      <c r="L794" s="11"/>
      <c r="M794" s="11"/>
      <c r="V794" s="11"/>
      <c r="W794" s="11"/>
    </row>
    <row r="795">
      <c r="B795" s="11"/>
      <c r="C795" s="11"/>
      <c r="L795" s="11"/>
      <c r="M795" s="11"/>
      <c r="V795" s="11"/>
      <c r="W795" s="11"/>
    </row>
    <row r="796">
      <c r="B796" s="11"/>
      <c r="C796" s="11"/>
      <c r="L796" s="11"/>
      <c r="M796" s="11"/>
      <c r="V796" s="11"/>
      <c r="W796" s="11"/>
    </row>
    <row r="797">
      <c r="B797" s="11"/>
      <c r="C797" s="11"/>
      <c r="L797" s="11"/>
      <c r="M797" s="11"/>
      <c r="V797" s="11"/>
      <c r="W797" s="11"/>
    </row>
    <row r="798">
      <c r="B798" s="11"/>
      <c r="C798" s="11"/>
      <c r="L798" s="11"/>
      <c r="M798" s="11"/>
      <c r="V798" s="11"/>
      <c r="W798" s="11"/>
    </row>
    <row r="799">
      <c r="B799" s="11"/>
      <c r="C799" s="11"/>
      <c r="L799" s="11"/>
      <c r="M799" s="11"/>
      <c r="V799" s="11"/>
      <c r="W799" s="11"/>
    </row>
    <row r="800">
      <c r="B800" s="11"/>
      <c r="C800" s="11"/>
      <c r="L800" s="11"/>
      <c r="M800" s="11"/>
      <c r="V800" s="11"/>
      <c r="W800" s="11"/>
    </row>
    <row r="801">
      <c r="B801" s="11"/>
      <c r="C801" s="11"/>
      <c r="L801" s="11"/>
      <c r="M801" s="11"/>
      <c r="V801" s="11"/>
      <c r="W801" s="11"/>
    </row>
    <row r="802">
      <c r="B802" s="11"/>
      <c r="C802" s="11"/>
      <c r="L802" s="11"/>
      <c r="M802" s="11"/>
      <c r="V802" s="11"/>
      <c r="W802" s="11"/>
    </row>
    <row r="803">
      <c r="B803" s="11"/>
      <c r="C803" s="11"/>
      <c r="L803" s="11"/>
      <c r="M803" s="11"/>
      <c r="V803" s="11"/>
      <c r="W803" s="11"/>
    </row>
    <row r="804">
      <c r="B804" s="11"/>
      <c r="C804" s="11"/>
      <c r="L804" s="11"/>
      <c r="M804" s="11"/>
      <c r="V804" s="11"/>
      <c r="W804" s="11"/>
    </row>
    <row r="805">
      <c r="B805" s="11"/>
      <c r="C805" s="11"/>
      <c r="L805" s="11"/>
      <c r="M805" s="11"/>
      <c r="V805" s="11"/>
      <c r="W805" s="11"/>
    </row>
    <row r="806">
      <c r="B806" s="11"/>
      <c r="C806" s="11"/>
      <c r="L806" s="11"/>
      <c r="M806" s="11"/>
      <c r="V806" s="11"/>
      <c r="W806" s="11"/>
    </row>
    <row r="807">
      <c r="B807" s="11"/>
      <c r="C807" s="11"/>
      <c r="L807" s="11"/>
      <c r="M807" s="11"/>
      <c r="V807" s="11"/>
      <c r="W807" s="11"/>
    </row>
    <row r="808">
      <c r="B808" s="11"/>
      <c r="C808" s="11"/>
      <c r="L808" s="11"/>
      <c r="M808" s="11"/>
      <c r="V808" s="11"/>
      <c r="W808" s="11"/>
    </row>
    <row r="809">
      <c r="B809" s="11"/>
      <c r="C809" s="11"/>
      <c r="L809" s="11"/>
      <c r="M809" s="11"/>
      <c r="V809" s="11"/>
      <c r="W809" s="11"/>
    </row>
    <row r="810">
      <c r="B810" s="11"/>
      <c r="C810" s="11"/>
      <c r="L810" s="11"/>
      <c r="M810" s="11"/>
      <c r="V810" s="11"/>
      <c r="W810" s="11"/>
    </row>
    <row r="811">
      <c r="B811" s="11"/>
      <c r="C811" s="11"/>
      <c r="L811" s="11"/>
      <c r="M811" s="11"/>
      <c r="V811" s="11"/>
      <c r="W811" s="11"/>
    </row>
    <row r="812">
      <c r="B812" s="11"/>
      <c r="C812" s="11"/>
      <c r="L812" s="11"/>
      <c r="M812" s="11"/>
      <c r="V812" s="11"/>
      <c r="W812" s="11"/>
    </row>
    <row r="813">
      <c r="B813" s="11"/>
      <c r="C813" s="11"/>
      <c r="L813" s="11"/>
      <c r="M813" s="11"/>
      <c r="V813" s="11"/>
      <c r="W813" s="11"/>
    </row>
    <row r="814">
      <c r="B814" s="11"/>
      <c r="C814" s="11"/>
      <c r="L814" s="11"/>
      <c r="M814" s="11"/>
      <c r="V814" s="11"/>
      <c r="W814" s="11"/>
    </row>
    <row r="815">
      <c r="B815" s="11"/>
      <c r="C815" s="11"/>
      <c r="L815" s="11"/>
      <c r="M815" s="11"/>
      <c r="V815" s="11"/>
      <c r="W815" s="11"/>
    </row>
    <row r="816">
      <c r="B816" s="11"/>
      <c r="C816" s="11"/>
      <c r="L816" s="11"/>
      <c r="M816" s="11"/>
      <c r="V816" s="11"/>
      <c r="W816" s="11"/>
    </row>
    <row r="817">
      <c r="B817" s="11"/>
      <c r="C817" s="11"/>
      <c r="L817" s="11"/>
      <c r="M817" s="11"/>
      <c r="V817" s="11"/>
      <c r="W817" s="11"/>
    </row>
    <row r="818">
      <c r="B818" s="11"/>
      <c r="C818" s="11"/>
      <c r="L818" s="11"/>
      <c r="M818" s="11"/>
      <c r="V818" s="11"/>
      <c r="W818" s="11"/>
    </row>
    <row r="819">
      <c r="B819" s="11"/>
      <c r="C819" s="11"/>
      <c r="L819" s="11"/>
      <c r="M819" s="11"/>
      <c r="V819" s="11"/>
      <c r="W819" s="11"/>
    </row>
    <row r="820">
      <c r="B820" s="11"/>
      <c r="C820" s="11"/>
      <c r="L820" s="11"/>
      <c r="M820" s="11"/>
      <c r="V820" s="11"/>
      <c r="W820" s="11"/>
    </row>
    <row r="821">
      <c r="B821" s="11"/>
      <c r="C821" s="11"/>
      <c r="L821" s="11"/>
      <c r="M821" s="11"/>
      <c r="V821" s="11"/>
      <c r="W821" s="11"/>
    </row>
    <row r="822">
      <c r="B822" s="11"/>
      <c r="C822" s="11"/>
      <c r="L822" s="11"/>
      <c r="M822" s="11"/>
      <c r="V822" s="11"/>
      <c r="W822" s="11"/>
    </row>
    <row r="823">
      <c r="B823" s="11"/>
      <c r="C823" s="11"/>
      <c r="L823" s="11"/>
      <c r="M823" s="11"/>
      <c r="V823" s="11"/>
      <c r="W823" s="11"/>
    </row>
    <row r="824">
      <c r="B824" s="11"/>
      <c r="C824" s="11"/>
      <c r="L824" s="11"/>
      <c r="M824" s="11"/>
      <c r="V824" s="11"/>
      <c r="W824" s="11"/>
    </row>
    <row r="825">
      <c r="B825" s="11"/>
      <c r="C825" s="11"/>
      <c r="L825" s="11"/>
      <c r="M825" s="11"/>
      <c r="V825" s="11"/>
      <c r="W825" s="11"/>
    </row>
    <row r="826">
      <c r="B826" s="11"/>
      <c r="C826" s="11"/>
      <c r="L826" s="11"/>
      <c r="M826" s="11"/>
      <c r="V826" s="11"/>
      <c r="W826" s="11"/>
    </row>
    <row r="827">
      <c r="B827" s="11"/>
      <c r="C827" s="11"/>
      <c r="L827" s="11"/>
      <c r="M827" s="11"/>
      <c r="V827" s="11"/>
      <c r="W827" s="11"/>
    </row>
    <row r="828">
      <c r="B828" s="11"/>
      <c r="C828" s="11"/>
      <c r="L828" s="11"/>
      <c r="M828" s="11"/>
      <c r="V828" s="11"/>
      <c r="W828" s="11"/>
    </row>
    <row r="829">
      <c r="B829" s="11"/>
      <c r="C829" s="11"/>
      <c r="L829" s="11"/>
      <c r="M829" s="11"/>
      <c r="V829" s="11"/>
      <c r="W829" s="11"/>
    </row>
    <row r="830">
      <c r="B830" s="11"/>
      <c r="C830" s="11"/>
      <c r="L830" s="11"/>
      <c r="M830" s="11"/>
      <c r="V830" s="11"/>
      <c r="W830" s="11"/>
    </row>
    <row r="831">
      <c r="B831" s="11"/>
      <c r="C831" s="11"/>
      <c r="L831" s="11"/>
      <c r="M831" s="11"/>
      <c r="V831" s="11"/>
      <c r="W831" s="11"/>
    </row>
    <row r="832">
      <c r="B832" s="11"/>
      <c r="C832" s="11"/>
      <c r="L832" s="11"/>
      <c r="M832" s="11"/>
      <c r="V832" s="11"/>
      <c r="W832" s="11"/>
    </row>
    <row r="833">
      <c r="B833" s="11"/>
      <c r="C833" s="11"/>
      <c r="L833" s="11"/>
      <c r="M833" s="11"/>
      <c r="V833" s="11"/>
      <c r="W833" s="11"/>
    </row>
    <row r="834">
      <c r="B834" s="11"/>
      <c r="C834" s="11"/>
      <c r="L834" s="11"/>
      <c r="M834" s="11"/>
      <c r="V834" s="11"/>
      <c r="W834" s="11"/>
    </row>
    <row r="835">
      <c r="B835" s="11"/>
      <c r="C835" s="11"/>
      <c r="L835" s="11"/>
      <c r="M835" s="11"/>
      <c r="V835" s="11"/>
      <c r="W835" s="11"/>
    </row>
    <row r="836">
      <c r="B836" s="11"/>
      <c r="C836" s="11"/>
      <c r="L836" s="11"/>
      <c r="M836" s="11"/>
      <c r="V836" s="11"/>
      <c r="W836" s="11"/>
    </row>
    <row r="837">
      <c r="B837" s="11"/>
      <c r="C837" s="11"/>
      <c r="L837" s="11"/>
      <c r="M837" s="11"/>
      <c r="V837" s="11"/>
      <c r="W837" s="11"/>
    </row>
    <row r="838">
      <c r="B838" s="11"/>
      <c r="C838" s="11"/>
      <c r="L838" s="11"/>
      <c r="M838" s="11"/>
      <c r="V838" s="11"/>
      <c r="W838" s="11"/>
    </row>
    <row r="839">
      <c r="B839" s="11"/>
      <c r="C839" s="11"/>
      <c r="L839" s="11"/>
      <c r="M839" s="11"/>
      <c r="V839" s="11"/>
      <c r="W839" s="11"/>
    </row>
    <row r="840">
      <c r="B840" s="11"/>
      <c r="C840" s="11"/>
      <c r="L840" s="11"/>
      <c r="M840" s="11"/>
      <c r="V840" s="11"/>
      <c r="W840" s="11"/>
    </row>
    <row r="841">
      <c r="B841" s="11"/>
      <c r="C841" s="11"/>
      <c r="L841" s="11"/>
      <c r="M841" s="11"/>
      <c r="V841" s="11"/>
      <c r="W841" s="11"/>
    </row>
    <row r="842">
      <c r="B842" s="11"/>
      <c r="C842" s="11"/>
      <c r="L842" s="11"/>
      <c r="M842" s="11"/>
      <c r="V842" s="11"/>
      <c r="W842" s="11"/>
    </row>
    <row r="843">
      <c r="B843" s="11"/>
      <c r="C843" s="11"/>
      <c r="L843" s="11"/>
      <c r="M843" s="11"/>
      <c r="V843" s="11"/>
      <c r="W843" s="11"/>
    </row>
    <row r="844">
      <c r="B844" s="11"/>
      <c r="C844" s="11"/>
      <c r="L844" s="11"/>
      <c r="M844" s="11"/>
      <c r="V844" s="11"/>
      <c r="W844" s="11"/>
    </row>
    <row r="845">
      <c r="B845" s="11"/>
      <c r="C845" s="11"/>
      <c r="L845" s="11"/>
      <c r="M845" s="11"/>
      <c r="V845" s="11"/>
      <c r="W845" s="11"/>
    </row>
    <row r="846">
      <c r="B846" s="11"/>
      <c r="C846" s="11"/>
      <c r="L846" s="11"/>
      <c r="M846" s="11"/>
      <c r="V846" s="11"/>
      <c r="W846" s="11"/>
    </row>
    <row r="847">
      <c r="B847" s="11"/>
      <c r="C847" s="11"/>
      <c r="L847" s="11"/>
      <c r="M847" s="11"/>
      <c r="V847" s="11"/>
      <c r="W847" s="11"/>
    </row>
    <row r="848">
      <c r="B848" s="11"/>
      <c r="C848" s="11"/>
      <c r="L848" s="11"/>
      <c r="M848" s="11"/>
      <c r="V848" s="11"/>
      <c r="W848" s="11"/>
    </row>
    <row r="849">
      <c r="B849" s="11"/>
      <c r="C849" s="11"/>
      <c r="L849" s="11"/>
      <c r="M849" s="11"/>
      <c r="V849" s="11"/>
      <c r="W849" s="11"/>
    </row>
    <row r="850">
      <c r="B850" s="11"/>
      <c r="C850" s="11"/>
      <c r="L850" s="11"/>
      <c r="M850" s="11"/>
      <c r="V850" s="11"/>
      <c r="W850" s="11"/>
    </row>
    <row r="851">
      <c r="B851" s="11"/>
      <c r="C851" s="11"/>
      <c r="L851" s="11"/>
      <c r="M851" s="11"/>
      <c r="V851" s="11"/>
      <c r="W851" s="11"/>
    </row>
    <row r="852">
      <c r="B852" s="11"/>
      <c r="C852" s="11"/>
      <c r="L852" s="11"/>
      <c r="M852" s="11"/>
      <c r="V852" s="11"/>
      <c r="W852" s="11"/>
    </row>
    <row r="853">
      <c r="B853" s="11"/>
      <c r="C853" s="11"/>
      <c r="L853" s="11"/>
      <c r="M853" s="11"/>
      <c r="V853" s="11"/>
      <c r="W853" s="11"/>
    </row>
    <row r="854">
      <c r="B854" s="11"/>
      <c r="C854" s="11"/>
      <c r="L854" s="11"/>
      <c r="M854" s="11"/>
      <c r="V854" s="11"/>
      <c r="W854" s="11"/>
    </row>
    <row r="855">
      <c r="B855" s="11"/>
      <c r="C855" s="11"/>
      <c r="L855" s="11"/>
      <c r="M855" s="11"/>
      <c r="V855" s="11"/>
      <c r="W855" s="11"/>
    </row>
    <row r="856">
      <c r="B856" s="11"/>
      <c r="C856" s="11"/>
      <c r="L856" s="11"/>
      <c r="M856" s="11"/>
      <c r="V856" s="11"/>
      <c r="W856" s="11"/>
    </row>
    <row r="857">
      <c r="B857" s="11"/>
      <c r="C857" s="11"/>
      <c r="L857" s="11"/>
      <c r="M857" s="11"/>
      <c r="V857" s="11"/>
      <c r="W857" s="11"/>
    </row>
    <row r="858">
      <c r="B858" s="11"/>
      <c r="C858" s="11"/>
      <c r="L858" s="11"/>
      <c r="M858" s="11"/>
      <c r="V858" s="11"/>
      <c r="W858" s="11"/>
    </row>
    <row r="859">
      <c r="B859" s="11"/>
      <c r="C859" s="11"/>
      <c r="L859" s="11"/>
      <c r="M859" s="11"/>
      <c r="V859" s="11"/>
      <c r="W859" s="11"/>
    </row>
    <row r="860">
      <c r="B860" s="11"/>
      <c r="C860" s="11"/>
      <c r="L860" s="11"/>
      <c r="M860" s="11"/>
      <c r="V860" s="11"/>
      <c r="W860" s="11"/>
    </row>
    <row r="861">
      <c r="B861" s="11"/>
      <c r="C861" s="11"/>
      <c r="L861" s="11"/>
      <c r="M861" s="11"/>
      <c r="V861" s="11"/>
      <c r="W861" s="11"/>
    </row>
    <row r="862">
      <c r="B862" s="11"/>
      <c r="C862" s="11"/>
      <c r="L862" s="11"/>
      <c r="M862" s="11"/>
      <c r="V862" s="11"/>
      <c r="W862" s="11"/>
    </row>
    <row r="863">
      <c r="B863" s="11"/>
      <c r="C863" s="11"/>
      <c r="L863" s="11"/>
      <c r="M863" s="11"/>
      <c r="V863" s="11"/>
      <c r="W863" s="11"/>
    </row>
    <row r="864">
      <c r="B864" s="11"/>
      <c r="C864" s="11"/>
      <c r="L864" s="11"/>
      <c r="M864" s="11"/>
      <c r="V864" s="11"/>
      <c r="W864" s="11"/>
    </row>
    <row r="865">
      <c r="B865" s="11"/>
      <c r="C865" s="11"/>
      <c r="L865" s="11"/>
      <c r="M865" s="11"/>
      <c r="V865" s="11"/>
      <c r="W865" s="11"/>
    </row>
    <row r="866">
      <c r="B866" s="11"/>
      <c r="C866" s="11"/>
      <c r="L866" s="11"/>
      <c r="M866" s="11"/>
      <c r="V866" s="11"/>
      <c r="W866" s="11"/>
    </row>
    <row r="867">
      <c r="B867" s="11"/>
      <c r="C867" s="11"/>
      <c r="L867" s="11"/>
      <c r="M867" s="11"/>
      <c r="V867" s="11"/>
      <c r="W867" s="11"/>
    </row>
    <row r="868">
      <c r="B868" s="11"/>
      <c r="C868" s="11"/>
      <c r="L868" s="11"/>
      <c r="M868" s="11"/>
      <c r="V868" s="11"/>
      <c r="W868" s="11"/>
    </row>
    <row r="869">
      <c r="B869" s="11"/>
      <c r="C869" s="11"/>
      <c r="L869" s="11"/>
      <c r="M869" s="11"/>
      <c r="V869" s="11"/>
      <c r="W869" s="11"/>
    </row>
    <row r="870">
      <c r="B870" s="11"/>
      <c r="C870" s="11"/>
      <c r="L870" s="11"/>
      <c r="M870" s="11"/>
      <c r="V870" s="11"/>
      <c r="W870" s="11"/>
    </row>
    <row r="871">
      <c r="B871" s="11"/>
      <c r="C871" s="11"/>
      <c r="L871" s="11"/>
      <c r="M871" s="11"/>
      <c r="V871" s="11"/>
      <c r="W871" s="11"/>
    </row>
    <row r="872">
      <c r="B872" s="11"/>
      <c r="C872" s="11"/>
      <c r="L872" s="11"/>
      <c r="M872" s="11"/>
      <c r="V872" s="11"/>
      <c r="W872" s="11"/>
    </row>
    <row r="873">
      <c r="B873" s="11"/>
      <c r="C873" s="11"/>
      <c r="L873" s="11"/>
      <c r="M873" s="11"/>
      <c r="V873" s="11"/>
      <c r="W873" s="11"/>
    </row>
    <row r="874">
      <c r="B874" s="11"/>
      <c r="C874" s="11"/>
      <c r="L874" s="11"/>
      <c r="M874" s="11"/>
      <c r="V874" s="11"/>
      <c r="W874" s="11"/>
    </row>
    <row r="875">
      <c r="B875" s="11"/>
      <c r="C875" s="11"/>
      <c r="L875" s="11"/>
      <c r="M875" s="11"/>
      <c r="V875" s="11"/>
      <c r="W875" s="11"/>
    </row>
    <row r="876">
      <c r="B876" s="11"/>
      <c r="C876" s="11"/>
      <c r="L876" s="11"/>
      <c r="M876" s="11"/>
      <c r="V876" s="11"/>
      <c r="W876" s="11"/>
    </row>
    <row r="877">
      <c r="B877" s="11"/>
      <c r="C877" s="11"/>
      <c r="L877" s="11"/>
      <c r="M877" s="11"/>
      <c r="V877" s="11"/>
      <c r="W877" s="11"/>
    </row>
    <row r="878">
      <c r="B878" s="11"/>
      <c r="C878" s="11"/>
      <c r="L878" s="11"/>
      <c r="M878" s="11"/>
      <c r="V878" s="11"/>
      <c r="W878" s="11"/>
    </row>
    <row r="879">
      <c r="B879" s="11"/>
      <c r="C879" s="11"/>
      <c r="L879" s="11"/>
      <c r="M879" s="11"/>
      <c r="V879" s="11"/>
      <c r="W879" s="11"/>
    </row>
    <row r="880">
      <c r="B880" s="11"/>
      <c r="C880" s="11"/>
      <c r="L880" s="11"/>
      <c r="M880" s="11"/>
      <c r="V880" s="11"/>
      <c r="W880" s="11"/>
    </row>
    <row r="881">
      <c r="B881" s="11"/>
      <c r="C881" s="11"/>
      <c r="L881" s="11"/>
      <c r="M881" s="11"/>
      <c r="V881" s="11"/>
      <c r="W881" s="11"/>
    </row>
    <row r="882">
      <c r="B882" s="11"/>
      <c r="C882" s="11"/>
      <c r="L882" s="11"/>
      <c r="M882" s="11"/>
      <c r="V882" s="11"/>
      <c r="W882" s="11"/>
    </row>
    <row r="883">
      <c r="B883" s="11"/>
      <c r="C883" s="11"/>
      <c r="L883" s="11"/>
      <c r="M883" s="11"/>
      <c r="V883" s="11"/>
      <c r="W883" s="11"/>
    </row>
    <row r="884">
      <c r="B884" s="11"/>
      <c r="C884" s="11"/>
      <c r="L884" s="11"/>
      <c r="M884" s="11"/>
      <c r="V884" s="11"/>
      <c r="W884" s="11"/>
    </row>
    <row r="885">
      <c r="B885" s="11"/>
      <c r="C885" s="11"/>
      <c r="L885" s="11"/>
      <c r="M885" s="11"/>
      <c r="V885" s="11"/>
      <c r="W885" s="11"/>
    </row>
    <row r="886">
      <c r="B886" s="11"/>
      <c r="C886" s="11"/>
      <c r="L886" s="11"/>
      <c r="M886" s="11"/>
      <c r="V886" s="11"/>
      <c r="W886" s="11"/>
    </row>
    <row r="887">
      <c r="B887" s="11"/>
      <c r="C887" s="11"/>
      <c r="L887" s="11"/>
      <c r="M887" s="11"/>
      <c r="V887" s="11"/>
      <c r="W887" s="11"/>
    </row>
    <row r="888">
      <c r="B888" s="11"/>
      <c r="C888" s="11"/>
      <c r="L888" s="11"/>
      <c r="M888" s="11"/>
      <c r="V888" s="11"/>
      <c r="W888" s="11"/>
    </row>
    <row r="889">
      <c r="B889" s="11"/>
      <c r="C889" s="11"/>
      <c r="L889" s="11"/>
      <c r="M889" s="11"/>
      <c r="V889" s="11"/>
      <c r="W889" s="11"/>
    </row>
    <row r="890">
      <c r="B890" s="11"/>
      <c r="C890" s="11"/>
      <c r="L890" s="11"/>
      <c r="M890" s="11"/>
      <c r="V890" s="11"/>
      <c r="W890" s="11"/>
    </row>
    <row r="891">
      <c r="B891" s="11"/>
      <c r="C891" s="11"/>
      <c r="L891" s="11"/>
      <c r="M891" s="11"/>
      <c r="V891" s="11"/>
      <c r="W891" s="11"/>
    </row>
    <row r="892">
      <c r="B892" s="11"/>
      <c r="C892" s="11"/>
      <c r="L892" s="11"/>
      <c r="M892" s="11"/>
      <c r="V892" s="11"/>
      <c r="W892" s="11"/>
    </row>
    <row r="893">
      <c r="B893" s="11"/>
      <c r="C893" s="11"/>
      <c r="L893" s="11"/>
      <c r="M893" s="11"/>
      <c r="V893" s="11"/>
      <c r="W893" s="11"/>
    </row>
    <row r="894">
      <c r="B894" s="11"/>
      <c r="C894" s="11"/>
      <c r="L894" s="11"/>
      <c r="M894" s="11"/>
      <c r="V894" s="11"/>
      <c r="W894" s="11"/>
    </row>
    <row r="895">
      <c r="B895" s="11"/>
      <c r="C895" s="11"/>
      <c r="L895" s="11"/>
      <c r="M895" s="11"/>
      <c r="V895" s="11"/>
      <c r="W895" s="11"/>
    </row>
    <row r="896">
      <c r="B896" s="11"/>
      <c r="C896" s="11"/>
      <c r="L896" s="11"/>
      <c r="M896" s="11"/>
      <c r="V896" s="11"/>
      <c r="W896" s="11"/>
    </row>
    <row r="897">
      <c r="B897" s="11"/>
      <c r="C897" s="11"/>
      <c r="L897" s="11"/>
      <c r="M897" s="11"/>
      <c r="V897" s="11"/>
      <c r="W897" s="11"/>
    </row>
    <row r="898">
      <c r="B898" s="11"/>
      <c r="C898" s="11"/>
      <c r="L898" s="11"/>
      <c r="M898" s="11"/>
      <c r="V898" s="11"/>
      <c r="W898" s="11"/>
    </row>
    <row r="899">
      <c r="B899" s="11"/>
      <c r="C899" s="11"/>
      <c r="L899" s="11"/>
      <c r="M899" s="11"/>
      <c r="V899" s="11"/>
      <c r="W899" s="11"/>
    </row>
    <row r="900">
      <c r="B900" s="11"/>
      <c r="C900" s="11"/>
      <c r="L900" s="11"/>
      <c r="M900" s="11"/>
      <c r="V900" s="11"/>
      <c r="W900" s="11"/>
    </row>
    <row r="901">
      <c r="B901" s="11"/>
      <c r="C901" s="11"/>
      <c r="L901" s="11"/>
      <c r="M901" s="11"/>
      <c r="V901" s="11"/>
      <c r="W901" s="11"/>
    </row>
    <row r="902">
      <c r="B902" s="11"/>
      <c r="C902" s="11"/>
      <c r="L902" s="11"/>
      <c r="M902" s="11"/>
      <c r="V902" s="11"/>
      <c r="W902" s="11"/>
    </row>
    <row r="903">
      <c r="B903" s="11"/>
      <c r="C903" s="11"/>
      <c r="L903" s="11"/>
      <c r="M903" s="11"/>
      <c r="V903" s="11"/>
      <c r="W903" s="11"/>
    </row>
    <row r="904">
      <c r="B904" s="11"/>
      <c r="C904" s="11"/>
      <c r="L904" s="11"/>
      <c r="M904" s="11"/>
      <c r="V904" s="11"/>
      <c r="W904" s="11"/>
    </row>
    <row r="905">
      <c r="B905" s="11"/>
      <c r="C905" s="11"/>
      <c r="L905" s="11"/>
      <c r="M905" s="11"/>
      <c r="V905" s="11"/>
      <c r="W905" s="11"/>
    </row>
    <row r="906">
      <c r="B906" s="11"/>
      <c r="C906" s="11"/>
      <c r="L906" s="11"/>
      <c r="M906" s="11"/>
      <c r="V906" s="11"/>
      <c r="W906" s="11"/>
    </row>
    <row r="907">
      <c r="B907" s="11"/>
      <c r="C907" s="11"/>
      <c r="L907" s="11"/>
      <c r="M907" s="11"/>
      <c r="V907" s="11"/>
      <c r="W907" s="11"/>
    </row>
    <row r="908">
      <c r="B908" s="11"/>
      <c r="C908" s="11"/>
      <c r="L908" s="11"/>
      <c r="M908" s="11"/>
      <c r="V908" s="11"/>
      <c r="W908" s="11"/>
    </row>
    <row r="909">
      <c r="B909" s="11"/>
      <c r="C909" s="11"/>
      <c r="L909" s="11"/>
      <c r="M909" s="11"/>
      <c r="V909" s="11"/>
      <c r="W909" s="11"/>
    </row>
    <row r="910">
      <c r="B910" s="11"/>
      <c r="C910" s="11"/>
      <c r="L910" s="11"/>
      <c r="M910" s="11"/>
      <c r="V910" s="11"/>
      <c r="W910" s="11"/>
    </row>
    <row r="911">
      <c r="B911" s="11"/>
      <c r="C911" s="11"/>
      <c r="L911" s="11"/>
      <c r="M911" s="11"/>
      <c r="V911" s="11"/>
      <c r="W911" s="11"/>
    </row>
    <row r="912">
      <c r="B912" s="11"/>
      <c r="C912" s="11"/>
      <c r="L912" s="11"/>
      <c r="M912" s="11"/>
      <c r="V912" s="11"/>
      <c r="W912" s="11"/>
    </row>
    <row r="913">
      <c r="B913" s="11"/>
      <c r="C913" s="11"/>
      <c r="L913" s="11"/>
      <c r="M913" s="11"/>
      <c r="V913" s="11"/>
      <c r="W913" s="11"/>
    </row>
    <row r="914">
      <c r="B914" s="11"/>
      <c r="C914" s="11"/>
      <c r="L914" s="11"/>
      <c r="M914" s="11"/>
      <c r="V914" s="11"/>
      <c r="W914" s="11"/>
    </row>
    <row r="915">
      <c r="B915" s="11"/>
      <c r="C915" s="11"/>
      <c r="L915" s="11"/>
      <c r="M915" s="11"/>
      <c r="V915" s="11"/>
      <c r="W915" s="11"/>
    </row>
    <row r="916">
      <c r="B916" s="11"/>
      <c r="C916" s="11"/>
      <c r="L916" s="11"/>
      <c r="M916" s="11"/>
      <c r="V916" s="11"/>
      <c r="W916" s="11"/>
    </row>
    <row r="917">
      <c r="B917" s="11"/>
      <c r="C917" s="11"/>
      <c r="L917" s="11"/>
      <c r="M917" s="11"/>
      <c r="V917" s="11"/>
      <c r="W917" s="11"/>
    </row>
    <row r="918">
      <c r="B918" s="11"/>
      <c r="C918" s="11"/>
      <c r="L918" s="11"/>
      <c r="M918" s="11"/>
      <c r="V918" s="11"/>
      <c r="W918" s="11"/>
    </row>
    <row r="919">
      <c r="B919" s="11"/>
      <c r="C919" s="11"/>
      <c r="L919" s="11"/>
      <c r="M919" s="11"/>
      <c r="V919" s="11"/>
      <c r="W919" s="11"/>
    </row>
    <row r="920">
      <c r="B920" s="11"/>
      <c r="C920" s="11"/>
      <c r="L920" s="11"/>
      <c r="M920" s="11"/>
      <c r="V920" s="11"/>
      <c r="W920" s="11"/>
    </row>
    <row r="921">
      <c r="B921" s="11"/>
      <c r="C921" s="11"/>
      <c r="L921" s="11"/>
      <c r="M921" s="11"/>
      <c r="V921" s="11"/>
      <c r="W921" s="11"/>
    </row>
    <row r="922">
      <c r="B922" s="11"/>
      <c r="C922" s="11"/>
      <c r="L922" s="11"/>
      <c r="M922" s="11"/>
      <c r="V922" s="11"/>
      <c r="W922" s="11"/>
    </row>
    <row r="923">
      <c r="B923" s="11"/>
      <c r="C923" s="11"/>
      <c r="L923" s="11"/>
      <c r="M923" s="11"/>
      <c r="V923" s="11"/>
      <c r="W923" s="11"/>
    </row>
    <row r="924">
      <c r="B924" s="11"/>
      <c r="C924" s="11"/>
      <c r="L924" s="11"/>
      <c r="M924" s="11"/>
      <c r="V924" s="11"/>
      <c r="W924" s="11"/>
    </row>
    <row r="925">
      <c r="B925" s="11"/>
      <c r="C925" s="11"/>
      <c r="L925" s="11"/>
      <c r="M925" s="11"/>
      <c r="V925" s="11"/>
      <c r="W925" s="11"/>
    </row>
    <row r="926">
      <c r="B926" s="11"/>
      <c r="C926" s="11"/>
      <c r="L926" s="11"/>
      <c r="M926" s="11"/>
      <c r="V926" s="11"/>
      <c r="W926" s="11"/>
    </row>
    <row r="927">
      <c r="B927" s="11"/>
      <c r="C927" s="11"/>
      <c r="L927" s="11"/>
      <c r="M927" s="11"/>
      <c r="V927" s="11"/>
      <c r="W927" s="11"/>
    </row>
    <row r="928">
      <c r="B928" s="11"/>
      <c r="C928" s="11"/>
      <c r="L928" s="11"/>
      <c r="M928" s="11"/>
      <c r="V928" s="11"/>
      <c r="W928" s="11"/>
    </row>
    <row r="929">
      <c r="B929" s="11"/>
      <c r="C929" s="11"/>
      <c r="L929" s="11"/>
      <c r="M929" s="11"/>
      <c r="V929" s="11"/>
      <c r="W929" s="11"/>
    </row>
    <row r="930">
      <c r="B930" s="11"/>
      <c r="C930" s="11"/>
      <c r="L930" s="11"/>
      <c r="M930" s="11"/>
      <c r="V930" s="11"/>
      <c r="W930" s="11"/>
    </row>
    <row r="931">
      <c r="B931" s="11"/>
      <c r="C931" s="11"/>
      <c r="L931" s="11"/>
      <c r="M931" s="11"/>
      <c r="V931" s="11"/>
      <c r="W931" s="11"/>
    </row>
    <row r="932">
      <c r="B932" s="11"/>
      <c r="C932" s="11"/>
      <c r="L932" s="11"/>
      <c r="M932" s="11"/>
      <c r="V932" s="11"/>
      <c r="W932" s="11"/>
    </row>
    <row r="933">
      <c r="B933" s="11"/>
      <c r="C933" s="11"/>
      <c r="L933" s="11"/>
      <c r="M933" s="11"/>
      <c r="V933" s="11"/>
      <c r="W933" s="11"/>
    </row>
    <row r="934">
      <c r="B934" s="11"/>
      <c r="C934" s="11"/>
      <c r="L934" s="11"/>
      <c r="M934" s="11"/>
      <c r="V934" s="11"/>
      <c r="W934" s="11"/>
    </row>
    <row r="935">
      <c r="B935" s="11"/>
      <c r="C935" s="11"/>
      <c r="L935" s="11"/>
      <c r="M935" s="11"/>
      <c r="V935" s="11"/>
      <c r="W935" s="11"/>
    </row>
    <row r="936">
      <c r="B936" s="11"/>
      <c r="C936" s="11"/>
      <c r="L936" s="11"/>
      <c r="M936" s="11"/>
      <c r="V936" s="11"/>
      <c r="W936" s="11"/>
    </row>
    <row r="937">
      <c r="B937" s="11"/>
      <c r="C937" s="11"/>
      <c r="L937" s="11"/>
      <c r="M937" s="11"/>
      <c r="V937" s="11"/>
      <c r="W937" s="11"/>
    </row>
    <row r="938">
      <c r="B938" s="11"/>
      <c r="C938" s="11"/>
      <c r="L938" s="11"/>
      <c r="M938" s="11"/>
      <c r="V938" s="11"/>
      <c r="W938" s="11"/>
    </row>
    <row r="939">
      <c r="B939" s="11"/>
      <c r="C939" s="11"/>
      <c r="L939" s="11"/>
      <c r="M939" s="11"/>
      <c r="V939" s="11"/>
      <c r="W939" s="11"/>
    </row>
    <row r="940">
      <c r="B940" s="11"/>
      <c r="C940" s="11"/>
      <c r="L940" s="11"/>
      <c r="M940" s="11"/>
      <c r="V940" s="11"/>
      <c r="W940" s="11"/>
    </row>
    <row r="941">
      <c r="B941" s="11"/>
      <c r="C941" s="11"/>
      <c r="L941" s="11"/>
      <c r="M941" s="11"/>
      <c r="V941" s="11"/>
      <c r="W941" s="11"/>
    </row>
    <row r="942">
      <c r="B942" s="11"/>
      <c r="C942" s="11"/>
      <c r="L942" s="11"/>
      <c r="M942" s="11"/>
      <c r="V942" s="11"/>
      <c r="W942" s="11"/>
    </row>
    <row r="943">
      <c r="B943" s="11"/>
      <c r="C943" s="11"/>
      <c r="L943" s="11"/>
      <c r="M943" s="11"/>
      <c r="V943" s="11"/>
      <c r="W943" s="11"/>
    </row>
    <row r="944">
      <c r="B944" s="11"/>
      <c r="C944" s="11"/>
      <c r="L944" s="11"/>
      <c r="M944" s="11"/>
      <c r="V944" s="11"/>
      <c r="W944" s="11"/>
    </row>
    <row r="945">
      <c r="B945" s="11"/>
      <c r="C945" s="11"/>
      <c r="L945" s="11"/>
      <c r="M945" s="11"/>
      <c r="V945" s="11"/>
      <c r="W945" s="11"/>
    </row>
    <row r="946">
      <c r="B946" s="11"/>
      <c r="C946" s="11"/>
      <c r="L946" s="11"/>
      <c r="M946" s="11"/>
      <c r="V946" s="11"/>
      <c r="W946" s="11"/>
    </row>
    <row r="947">
      <c r="B947" s="11"/>
      <c r="C947" s="11"/>
      <c r="L947" s="11"/>
      <c r="M947" s="11"/>
      <c r="V947" s="11"/>
      <c r="W947" s="11"/>
    </row>
    <row r="948">
      <c r="B948" s="11"/>
      <c r="C948" s="11"/>
      <c r="L948" s="11"/>
      <c r="M948" s="11"/>
      <c r="V948" s="11"/>
      <c r="W948" s="11"/>
    </row>
    <row r="949">
      <c r="B949" s="11"/>
      <c r="C949" s="11"/>
      <c r="L949" s="11"/>
      <c r="M949" s="11"/>
      <c r="V949" s="11"/>
      <c r="W949" s="11"/>
    </row>
    <row r="950">
      <c r="B950" s="11"/>
      <c r="C950" s="11"/>
      <c r="L950" s="11"/>
      <c r="M950" s="11"/>
      <c r="V950" s="11"/>
      <c r="W950" s="11"/>
    </row>
    <row r="951">
      <c r="B951" s="11"/>
      <c r="C951" s="11"/>
      <c r="L951" s="11"/>
      <c r="M951" s="11"/>
      <c r="V951" s="11"/>
      <c r="W951" s="11"/>
    </row>
    <row r="952">
      <c r="B952" s="11"/>
      <c r="C952" s="11"/>
      <c r="L952" s="11"/>
      <c r="M952" s="11"/>
      <c r="V952" s="11"/>
      <c r="W952" s="11"/>
    </row>
    <row r="953">
      <c r="B953" s="11"/>
      <c r="C953" s="11"/>
      <c r="L953" s="11"/>
      <c r="M953" s="11"/>
      <c r="V953" s="11"/>
      <c r="W953" s="11"/>
    </row>
    <row r="954">
      <c r="B954" s="11"/>
      <c r="C954" s="11"/>
      <c r="L954" s="11"/>
      <c r="M954" s="11"/>
      <c r="V954" s="11"/>
      <c r="W954" s="11"/>
    </row>
    <row r="955">
      <c r="B955" s="11"/>
      <c r="C955" s="11"/>
      <c r="L955" s="11"/>
      <c r="M955" s="11"/>
      <c r="V955" s="11"/>
      <c r="W955" s="11"/>
    </row>
    <row r="956">
      <c r="B956" s="11"/>
      <c r="C956" s="11"/>
      <c r="L956" s="11"/>
      <c r="M956" s="11"/>
      <c r="V956" s="11"/>
      <c r="W956" s="11"/>
    </row>
    <row r="957">
      <c r="B957" s="11"/>
      <c r="C957" s="11"/>
      <c r="L957" s="11"/>
      <c r="M957" s="11"/>
      <c r="V957" s="11"/>
      <c r="W957" s="11"/>
    </row>
    <row r="958">
      <c r="B958" s="11"/>
      <c r="C958" s="11"/>
      <c r="L958" s="11"/>
      <c r="M958" s="11"/>
      <c r="V958" s="11"/>
      <c r="W958" s="11"/>
    </row>
    <row r="959">
      <c r="B959" s="11"/>
      <c r="C959" s="11"/>
      <c r="L959" s="11"/>
      <c r="M959" s="11"/>
      <c r="V959" s="11"/>
      <c r="W959" s="11"/>
    </row>
    <row r="960">
      <c r="B960" s="11"/>
      <c r="C960" s="11"/>
      <c r="L960" s="11"/>
      <c r="M960" s="11"/>
      <c r="V960" s="11"/>
      <c r="W960" s="11"/>
    </row>
    <row r="961">
      <c r="B961" s="11"/>
      <c r="C961" s="11"/>
      <c r="L961" s="11"/>
      <c r="M961" s="11"/>
      <c r="V961" s="11"/>
      <c r="W961" s="11"/>
    </row>
    <row r="962">
      <c r="B962" s="11"/>
      <c r="C962" s="11"/>
      <c r="L962" s="11"/>
      <c r="M962" s="11"/>
      <c r="V962" s="11"/>
      <c r="W962" s="11"/>
    </row>
    <row r="963">
      <c r="B963" s="11"/>
      <c r="C963" s="11"/>
      <c r="L963" s="11"/>
      <c r="M963" s="11"/>
      <c r="V963" s="11"/>
      <c r="W963" s="11"/>
    </row>
    <row r="964">
      <c r="B964" s="11"/>
      <c r="C964" s="11"/>
      <c r="L964" s="11"/>
      <c r="M964" s="11"/>
      <c r="V964" s="11"/>
      <c r="W964" s="11"/>
    </row>
    <row r="965">
      <c r="B965" s="11"/>
      <c r="C965" s="11"/>
      <c r="L965" s="11"/>
      <c r="M965" s="11"/>
      <c r="V965" s="11"/>
      <c r="W965" s="11"/>
    </row>
    <row r="966">
      <c r="B966" s="11"/>
      <c r="C966" s="11"/>
      <c r="L966" s="11"/>
      <c r="M966" s="11"/>
      <c r="V966" s="11"/>
      <c r="W966" s="11"/>
    </row>
    <row r="967">
      <c r="B967" s="11"/>
      <c r="C967" s="11"/>
      <c r="L967" s="11"/>
      <c r="M967" s="11"/>
      <c r="V967" s="11"/>
      <c r="W967" s="11"/>
    </row>
    <row r="968">
      <c r="B968" s="11"/>
      <c r="C968" s="11"/>
      <c r="L968" s="11"/>
      <c r="M968" s="11"/>
      <c r="V968" s="11"/>
      <c r="W968" s="11"/>
    </row>
    <row r="969">
      <c r="B969" s="11"/>
      <c r="C969" s="11"/>
      <c r="L969" s="11"/>
      <c r="M969" s="11"/>
      <c r="V969" s="11"/>
      <c r="W969" s="11"/>
    </row>
    <row r="970">
      <c r="B970" s="11"/>
      <c r="C970" s="11"/>
      <c r="L970" s="11"/>
      <c r="M970" s="11"/>
      <c r="V970" s="11"/>
      <c r="W970" s="11"/>
    </row>
    <row r="971">
      <c r="B971" s="11"/>
      <c r="C971" s="11"/>
      <c r="L971" s="11"/>
      <c r="M971" s="11"/>
      <c r="V971" s="11"/>
      <c r="W971" s="11"/>
    </row>
    <row r="972">
      <c r="B972" s="11"/>
      <c r="C972" s="11"/>
      <c r="L972" s="11"/>
      <c r="M972" s="11"/>
      <c r="V972" s="11"/>
      <c r="W972" s="11"/>
    </row>
    <row r="973">
      <c r="B973" s="11"/>
      <c r="C973" s="11"/>
      <c r="L973" s="11"/>
      <c r="M973" s="11"/>
      <c r="V973" s="11"/>
      <c r="W973" s="11"/>
    </row>
    <row r="974">
      <c r="B974" s="11"/>
      <c r="C974" s="11"/>
      <c r="L974" s="11"/>
      <c r="M974" s="11"/>
      <c r="V974" s="11"/>
      <c r="W974" s="11"/>
    </row>
    <row r="975">
      <c r="B975" s="11"/>
      <c r="C975" s="11"/>
      <c r="L975" s="11"/>
      <c r="M975" s="11"/>
      <c r="V975" s="11"/>
      <c r="W975" s="11"/>
    </row>
    <row r="976">
      <c r="B976" s="11"/>
      <c r="C976" s="11"/>
      <c r="L976" s="11"/>
      <c r="M976" s="11"/>
      <c r="V976" s="11"/>
      <c r="W976" s="11"/>
    </row>
    <row r="977">
      <c r="B977" s="11"/>
      <c r="C977" s="11"/>
      <c r="L977" s="11"/>
      <c r="M977" s="11"/>
      <c r="V977" s="11"/>
      <c r="W977" s="11"/>
    </row>
    <row r="978">
      <c r="B978" s="11"/>
      <c r="C978" s="11"/>
      <c r="L978" s="11"/>
      <c r="M978" s="11"/>
      <c r="V978" s="11"/>
      <c r="W978" s="11"/>
    </row>
    <row r="979">
      <c r="B979" s="11"/>
      <c r="C979" s="11"/>
      <c r="L979" s="11"/>
      <c r="M979" s="11"/>
      <c r="V979" s="11"/>
      <c r="W979" s="11"/>
    </row>
    <row r="980">
      <c r="B980" s="11"/>
      <c r="C980" s="11"/>
      <c r="L980" s="11"/>
      <c r="M980" s="11"/>
      <c r="V980" s="11"/>
      <c r="W980" s="11"/>
    </row>
    <row r="981">
      <c r="B981" s="11"/>
      <c r="C981" s="11"/>
      <c r="L981" s="11"/>
      <c r="M981" s="11"/>
      <c r="V981" s="11"/>
      <c r="W981" s="11"/>
    </row>
    <row r="982">
      <c r="B982" s="11"/>
      <c r="C982" s="11"/>
      <c r="L982" s="11"/>
      <c r="M982" s="11"/>
      <c r="V982" s="11"/>
      <c r="W982" s="11"/>
    </row>
    <row r="983">
      <c r="B983" s="11"/>
      <c r="C983" s="11"/>
      <c r="L983" s="11"/>
      <c r="M983" s="11"/>
      <c r="V983" s="11"/>
      <c r="W983" s="11"/>
    </row>
    <row r="984">
      <c r="B984" s="11"/>
      <c r="C984" s="11"/>
      <c r="L984" s="11"/>
      <c r="M984" s="11"/>
      <c r="V984" s="11"/>
      <c r="W984" s="11"/>
    </row>
    <row r="985">
      <c r="B985" s="11"/>
      <c r="C985" s="11"/>
      <c r="L985" s="11"/>
      <c r="M985" s="11"/>
      <c r="V985" s="11"/>
      <c r="W985" s="11"/>
    </row>
    <row r="986">
      <c r="B986" s="11"/>
      <c r="C986" s="11"/>
      <c r="L986" s="11"/>
      <c r="M986" s="11"/>
      <c r="V986" s="11"/>
      <c r="W986" s="11"/>
    </row>
    <row r="987">
      <c r="B987" s="11"/>
      <c r="C987" s="11"/>
      <c r="L987" s="11"/>
      <c r="M987" s="11"/>
      <c r="V987" s="11"/>
      <c r="W987" s="11"/>
    </row>
    <row r="988">
      <c r="B988" s="11"/>
      <c r="C988" s="11"/>
      <c r="L988" s="11"/>
      <c r="M988" s="11"/>
      <c r="V988" s="11"/>
      <c r="W988" s="11"/>
    </row>
    <row r="989">
      <c r="B989" s="11"/>
      <c r="C989" s="11"/>
      <c r="L989" s="11"/>
      <c r="M989" s="11"/>
      <c r="V989" s="11"/>
      <c r="W989" s="11"/>
    </row>
    <row r="990">
      <c r="B990" s="11"/>
      <c r="C990" s="11"/>
      <c r="L990" s="11"/>
      <c r="M990" s="11"/>
      <c r="V990" s="11"/>
      <c r="W990" s="11"/>
    </row>
    <row r="991">
      <c r="B991" s="11"/>
      <c r="C991" s="11"/>
      <c r="L991" s="11"/>
      <c r="M991" s="11"/>
      <c r="V991" s="11"/>
      <c r="W991" s="11"/>
    </row>
    <row r="992">
      <c r="B992" s="11"/>
      <c r="C992" s="11"/>
      <c r="L992" s="11"/>
      <c r="M992" s="11"/>
      <c r="V992" s="11"/>
      <c r="W992" s="11"/>
    </row>
    <row r="993">
      <c r="B993" s="11"/>
      <c r="C993" s="11"/>
      <c r="L993" s="11"/>
      <c r="M993" s="11"/>
      <c r="V993" s="11"/>
      <c r="W993" s="11"/>
    </row>
    <row r="994">
      <c r="B994" s="11"/>
      <c r="C994" s="11"/>
      <c r="L994" s="11"/>
      <c r="M994" s="11"/>
      <c r="V994" s="11"/>
      <c r="W994" s="11"/>
    </row>
    <row r="995">
      <c r="B995" s="11"/>
      <c r="C995" s="11"/>
      <c r="L995" s="11"/>
      <c r="M995" s="11"/>
      <c r="V995" s="11"/>
      <c r="W995" s="11"/>
    </row>
    <row r="996">
      <c r="B996" s="11"/>
      <c r="C996" s="11"/>
      <c r="L996" s="11"/>
      <c r="M996" s="11"/>
      <c r="V996" s="11"/>
      <c r="W996" s="11"/>
    </row>
    <row r="997">
      <c r="B997" s="11"/>
      <c r="C997" s="11"/>
      <c r="L997" s="11"/>
      <c r="M997" s="11"/>
      <c r="V997" s="11"/>
      <c r="W997" s="11"/>
    </row>
    <row r="998">
      <c r="B998" s="11"/>
      <c r="C998" s="11"/>
      <c r="L998" s="11"/>
      <c r="M998" s="11"/>
      <c r="V998" s="11"/>
      <c r="W998" s="11"/>
    </row>
    <row r="999">
      <c r="B999" s="11"/>
      <c r="C999" s="11"/>
      <c r="L999" s="11"/>
      <c r="M999" s="11"/>
      <c r="V999" s="11"/>
      <c r="W999" s="11"/>
    </row>
    <row r="1000">
      <c r="B1000" s="11"/>
      <c r="C1000" s="11"/>
      <c r="L1000" s="11"/>
      <c r="M1000" s="11"/>
      <c r="V1000" s="11"/>
      <c r="W1000" s="1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100</v>
      </c>
      <c r="B1" s="1" t="s">
        <v>101</v>
      </c>
      <c r="C1" s="1" t="s">
        <v>938</v>
      </c>
      <c r="K1" s="1" t="s">
        <v>100</v>
      </c>
      <c r="L1" s="1" t="s">
        <v>101</v>
      </c>
      <c r="M1" s="1" t="s">
        <v>938</v>
      </c>
      <c r="U1" s="1" t="s">
        <v>100</v>
      </c>
      <c r="V1" s="1" t="s">
        <v>101</v>
      </c>
      <c r="W1" s="1" t="s">
        <v>938</v>
      </c>
    </row>
    <row r="2">
      <c r="A2" s="10" t="s">
        <v>940</v>
      </c>
      <c r="B2" s="1">
        <v>2000.0</v>
      </c>
      <c r="C2" s="1">
        <v>-5.41538763046264</v>
      </c>
      <c r="K2" s="10" t="s">
        <v>942</v>
      </c>
      <c r="L2" s="1">
        <v>4000.0</v>
      </c>
      <c r="M2" s="1">
        <v>0.307923257350921</v>
      </c>
      <c r="U2" s="10" t="s">
        <v>940</v>
      </c>
      <c r="V2" s="1">
        <v>2000.0</v>
      </c>
      <c r="W2" s="1">
        <v>3.36725759506225</v>
      </c>
    </row>
    <row r="3">
      <c r="A3" s="10" t="s">
        <v>942</v>
      </c>
      <c r="B3" s="1">
        <v>4000.0</v>
      </c>
      <c r="C3" s="1">
        <v>-5.01189708709716</v>
      </c>
      <c r="K3" s="10" t="s">
        <v>944</v>
      </c>
      <c r="L3" s="1">
        <v>6000.0</v>
      </c>
      <c r="M3" s="1">
        <v>0.212787568569183</v>
      </c>
      <c r="U3" s="10" t="s">
        <v>942</v>
      </c>
      <c r="V3" s="1">
        <v>4000.0</v>
      </c>
      <c r="W3" s="1">
        <v>3.33683037757873</v>
      </c>
    </row>
    <row r="4">
      <c r="A4" s="10" t="s">
        <v>944</v>
      </c>
      <c r="B4" s="1">
        <v>6000.0</v>
      </c>
      <c r="C4" s="1">
        <v>-3.14507484436035</v>
      </c>
      <c r="K4" s="10" t="s">
        <v>946</v>
      </c>
      <c r="L4" s="1">
        <v>8000.0</v>
      </c>
      <c r="M4" s="1">
        <v>0.151813238859176</v>
      </c>
      <c r="U4" s="10" t="s">
        <v>944</v>
      </c>
      <c r="V4" s="1">
        <v>6000.0</v>
      </c>
      <c r="W4" s="1">
        <v>3.25820922851562</v>
      </c>
    </row>
    <row r="5">
      <c r="A5" s="10" t="s">
        <v>946</v>
      </c>
      <c r="B5" s="1">
        <v>8000.0</v>
      </c>
      <c r="C5" s="1">
        <v>-1.6895557641983</v>
      </c>
      <c r="K5" s="10" t="s">
        <v>948</v>
      </c>
      <c r="L5" s="1">
        <v>10000.0</v>
      </c>
      <c r="M5" s="1">
        <v>0.127068370580673</v>
      </c>
      <c r="U5" s="10" t="s">
        <v>946</v>
      </c>
      <c r="V5" s="1">
        <v>8000.0</v>
      </c>
      <c r="W5" s="1">
        <v>3.10791778564453</v>
      </c>
    </row>
    <row r="6">
      <c r="A6" s="10" t="s">
        <v>948</v>
      </c>
      <c r="B6" s="1">
        <v>10000.0</v>
      </c>
      <c r="C6" s="1">
        <v>-0.298776119947433</v>
      </c>
      <c r="K6" s="10" t="s">
        <v>949</v>
      </c>
      <c r="L6" s="1">
        <v>12000.0</v>
      </c>
      <c r="M6" s="1">
        <v>0.115864977240562</v>
      </c>
      <c r="U6" s="10" t="s">
        <v>948</v>
      </c>
      <c r="V6" s="1">
        <v>10000.0</v>
      </c>
      <c r="W6" s="1">
        <v>2.9318082332611</v>
      </c>
    </row>
    <row r="7">
      <c r="A7" s="10" t="s">
        <v>949</v>
      </c>
      <c r="B7" s="1">
        <v>12000.0</v>
      </c>
      <c r="C7" s="1">
        <v>0.908492982387542</v>
      </c>
      <c r="K7" s="10" t="s">
        <v>951</v>
      </c>
      <c r="L7" s="1">
        <v>14000.0</v>
      </c>
      <c r="M7" s="1">
        <v>0.101847633719444</v>
      </c>
      <c r="U7" s="10" t="s">
        <v>949</v>
      </c>
      <c r="V7" s="1">
        <v>12000.0</v>
      </c>
      <c r="W7" s="1">
        <v>2.74527192115783</v>
      </c>
    </row>
    <row r="8">
      <c r="A8" s="10" t="s">
        <v>951</v>
      </c>
      <c r="B8" s="1">
        <v>14000.0</v>
      </c>
      <c r="C8" s="1">
        <v>2.12165737152099</v>
      </c>
      <c r="K8" s="10" t="s">
        <v>952</v>
      </c>
      <c r="L8" s="1">
        <v>16000.0</v>
      </c>
      <c r="M8" s="1">
        <v>0.082596942782402</v>
      </c>
      <c r="U8" s="10" t="s">
        <v>951</v>
      </c>
      <c r="V8" s="1">
        <v>14000.0</v>
      </c>
      <c r="W8" s="1">
        <v>2.53558635711669</v>
      </c>
    </row>
    <row r="9">
      <c r="A9" s="10" t="s">
        <v>952</v>
      </c>
      <c r="B9" s="1">
        <v>16000.0</v>
      </c>
      <c r="C9" s="1">
        <v>2.90318512916564</v>
      </c>
      <c r="K9" s="10" t="s">
        <v>954</v>
      </c>
      <c r="L9" s="1">
        <v>18000.0</v>
      </c>
      <c r="M9" s="1">
        <v>0.0607444494962692</v>
      </c>
      <c r="U9" s="10" t="s">
        <v>952</v>
      </c>
      <c r="V9" s="1">
        <v>16000.0</v>
      </c>
      <c r="W9" s="1">
        <v>2.3175573348999</v>
      </c>
    </row>
    <row r="10">
      <c r="A10" s="10" t="s">
        <v>954</v>
      </c>
      <c r="B10" s="1">
        <v>18000.0</v>
      </c>
      <c r="C10" s="1">
        <v>3.50566172599792</v>
      </c>
      <c r="K10" s="10" t="s">
        <v>956</v>
      </c>
      <c r="L10" s="1">
        <v>20000.0</v>
      </c>
      <c r="M10" s="1">
        <v>0.0401991605758667</v>
      </c>
      <c r="U10" s="10" t="s">
        <v>954</v>
      </c>
      <c r="V10" s="1">
        <v>18000.0</v>
      </c>
      <c r="W10" s="1">
        <v>2.10693168640136</v>
      </c>
    </row>
    <row r="11">
      <c r="A11" s="10" t="s">
        <v>956</v>
      </c>
      <c r="B11" s="1">
        <v>20000.0</v>
      </c>
      <c r="C11" s="1">
        <v>3.84301710128784</v>
      </c>
      <c r="K11" s="10" t="s">
        <v>957</v>
      </c>
      <c r="L11" s="1">
        <v>22000.0</v>
      </c>
      <c r="M11" s="1">
        <v>0.0336400493979454</v>
      </c>
      <c r="U11" s="10" t="s">
        <v>956</v>
      </c>
      <c r="V11" s="1">
        <v>20000.0</v>
      </c>
      <c r="W11" s="1">
        <v>2.04463624954223</v>
      </c>
    </row>
    <row r="12">
      <c r="A12" s="10" t="s">
        <v>957</v>
      </c>
      <c r="B12" s="1">
        <v>22000.0</v>
      </c>
      <c r="C12" s="1">
        <v>4.19608211517334</v>
      </c>
      <c r="K12" s="10" t="s">
        <v>959</v>
      </c>
      <c r="L12" s="1">
        <v>24000.0</v>
      </c>
      <c r="M12" s="1">
        <v>0.0265330746769905</v>
      </c>
      <c r="U12" s="10" t="s">
        <v>957</v>
      </c>
      <c r="V12" s="1">
        <v>22000.0</v>
      </c>
      <c r="W12" s="1">
        <v>1.82422971725463</v>
      </c>
    </row>
    <row r="13">
      <c r="A13" s="10" t="s">
        <v>959</v>
      </c>
      <c r="B13" s="1">
        <v>24000.0</v>
      </c>
      <c r="C13" s="1">
        <v>4.44062232971191</v>
      </c>
      <c r="K13" s="10" t="s">
        <v>961</v>
      </c>
      <c r="L13" s="1">
        <v>26000.0</v>
      </c>
      <c r="M13" s="1">
        <v>0.0219205673784017</v>
      </c>
      <c r="U13" s="10" t="s">
        <v>959</v>
      </c>
      <c r="V13" s="1">
        <v>24000.0</v>
      </c>
      <c r="W13" s="1">
        <v>1.64785397052764</v>
      </c>
    </row>
    <row r="14">
      <c r="A14" s="10" t="s">
        <v>961</v>
      </c>
      <c r="B14" s="1">
        <v>26000.0</v>
      </c>
      <c r="C14" s="1">
        <v>4.68574380874633</v>
      </c>
      <c r="K14" s="10" t="s">
        <v>962</v>
      </c>
      <c r="L14" s="1">
        <v>28000.0</v>
      </c>
      <c r="M14" s="1">
        <v>0.0205806046724319</v>
      </c>
      <c r="U14" s="10" t="s">
        <v>961</v>
      </c>
      <c r="V14" s="1">
        <v>26000.0</v>
      </c>
      <c r="W14" s="1">
        <v>1.55241787433624</v>
      </c>
    </row>
    <row r="15">
      <c r="A15" s="10" t="s">
        <v>962</v>
      </c>
      <c r="B15" s="1">
        <v>28000.0</v>
      </c>
      <c r="C15" s="1">
        <v>4.70857334136962</v>
      </c>
      <c r="K15" s="10" t="s">
        <v>964</v>
      </c>
      <c r="L15" s="1">
        <v>30000.0</v>
      </c>
      <c r="M15" s="1">
        <v>0.0350951850414276</v>
      </c>
      <c r="U15" s="10" t="s">
        <v>962</v>
      </c>
      <c r="V15" s="1">
        <v>28000.0</v>
      </c>
      <c r="W15" s="1">
        <v>1.45587623119354</v>
      </c>
    </row>
    <row r="16">
      <c r="A16" s="10" t="s">
        <v>964</v>
      </c>
      <c r="B16" s="1">
        <v>30000.0</v>
      </c>
      <c r="C16" s="1">
        <v>4.32894802093505</v>
      </c>
      <c r="K16" s="10" t="s">
        <v>966</v>
      </c>
      <c r="L16" s="1">
        <v>32000.0</v>
      </c>
      <c r="M16" s="1">
        <v>0.0303855575621128</v>
      </c>
      <c r="U16" s="10" t="s">
        <v>964</v>
      </c>
      <c r="V16" s="1">
        <v>30000.0</v>
      </c>
      <c r="W16" s="1">
        <v>1.3970056772232</v>
      </c>
    </row>
    <row r="17">
      <c r="A17" s="10" t="s">
        <v>966</v>
      </c>
      <c r="B17" s="1">
        <v>32000.0</v>
      </c>
      <c r="C17" s="1">
        <v>4.89172983169555</v>
      </c>
      <c r="K17" s="10" t="s">
        <v>967</v>
      </c>
      <c r="L17" s="1">
        <v>34000.0</v>
      </c>
      <c r="M17" s="1">
        <v>0.0174144729971885</v>
      </c>
      <c r="U17" s="10" t="s">
        <v>966</v>
      </c>
      <c r="V17" s="1">
        <v>32000.0</v>
      </c>
      <c r="W17" s="1">
        <v>1.25977492332458</v>
      </c>
    </row>
    <row r="18">
      <c r="A18" s="10" t="s">
        <v>967</v>
      </c>
      <c r="B18" s="1">
        <v>34000.0</v>
      </c>
      <c r="C18" s="1">
        <v>4.98638391494751</v>
      </c>
      <c r="K18" s="10" t="s">
        <v>968</v>
      </c>
      <c r="L18" s="1">
        <v>36000.0</v>
      </c>
      <c r="M18" s="1">
        <v>0.0163124687969684</v>
      </c>
      <c r="U18" s="10" t="s">
        <v>967</v>
      </c>
      <c r="V18" s="1">
        <v>34000.0</v>
      </c>
      <c r="W18" s="1">
        <v>1.18295538425445</v>
      </c>
    </row>
    <row r="19">
      <c r="A19" s="10" t="s">
        <v>968</v>
      </c>
      <c r="B19" s="1">
        <v>36000.0</v>
      </c>
      <c r="C19" s="1">
        <v>4.65779209136962</v>
      </c>
      <c r="K19" s="10" t="s">
        <v>969</v>
      </c>
      <c r="L19" s="1">
        <v>38000.0</v>
      </c>
      <c r="M19" s="1">
        <v>0.0203457381576299</v>
      </c>
      <c r="U19" s="10" t="s">
        <v>968</v>
      </c>
      <c r="V19" s="1">
        <v>36000.0</v>
      </c>
      <c r="W19" s="1">
        <v>1.11428129673004</v>
      </c>
    </row>
    <row r="20">
      <c r="A20" s="10" t="s">
        <v>969</v>
      </c>
      <c r="B20" s="1">
        <v>38000.0</v>
      </c>
      <c r="C20" s="1">
        <v>4.9336199760437</v>
      </c>
      <c r="K20" s="10" t="s">
        <v>970</v>
      </c>
      <c r="L20" s="1">
        <v>40000.0</v>
      </c>
      <c r="M20" s="1">
        <v>0.023175973445177</v>
      </c>
      <c r="U20" s="10" t="s">
        <v>969</v>
      </c>
      <c r="V20" s="1">
        <v>38000.0</v>
      </c>
      <c r="W20" s="1">
        <v>1.14430177211761</v>
      </c>
    </row>
    <row r="21">
      <c r="A21" s="10" t="s">
        <v>970</v>
      </c>
      <c r="B21" s="1">
        <v>40000.0</v>
      </c>
      <c r="C21" s="1">
        <v>4.71286344528198</v>
      </c>
      <c r="K21" s="10" t="s">
        <v>971</v>
      </c>
      <c r="L21" s="1">
        <v>42000.0</v>
      </c>
      <c r="M21" s="1">
        <v>0.0267372690141201</v>
      </c>
      <c r="U21" s="10" t="s">
        <v>970</v>
      </c>
      <c r="V21" s="1">
        <v>40000.0</v>
      </c>
      <c r="W21" s="1">
        <v>1.11045932769775</v>
      </c>
    </row>
    <row r="22">
      <c r="A22" s="10" t="s">
        <v>971</v>
      </c>
      <c r="B22" s="1">
        <v>42000.0</v>
      </c>
      <c r="C22" s="1">
        <v>4.34382247924804</v>
      </c>
      <c r="K22" s="10" t="s">
        <v>972</v>
      </c>
      <c r="L22" s="1">
        <v>44000.0</v>
      </c>
      <c r="M22" s="1">
        <v>0.018823105841875</v>
      </c>
      <c r="U22" s="10" t="s">
        <v>971</v>
      </c>
      <c r="V22" s="1">
        <v>42000.0</v>
      </c>
      <c r="W22" s="1">
        <v>1.02125179767608</v>
      </c>
    </row>
    <row r="23">
      <c r="A23" s="10" t="s">
        <v>972</v>
      </c>
      <c r="B23" s="1">
        <v>44000.0</v>
      </c>
      <c r="C23" s="1">
        <v>4.8620057106018</v>
      </c>
      <c r="K23" s="10" t="s">
        <v>973</v>
      </c>
      <c r="L23" s="1">
        <v>46000.0</v>
      </c>
      <c r="M23" s="1">
        <v>0.0186082366853952</v>
      </c>
      <c r="U23" s="10" t="s">
        <v>972</v>
      </c>
      <c r="V23" s="1">
        <v>44000.0</v>
      </c>
      <c r="W23" s="1">
        <v>1.11610794067382</v>
      </c>
    </row>
    <row r="24">
      <c r="A24" s="10" t="s">
        <v>973</v>
      </c>
      <c r="B24" s="1">
        <v>46000.0</v>
      </c>
      <c r="C24" s="1">
        <v>4.9457688331604</v>
      </c>
      <c r="K24" s="10" t="s">
        <v>974</v>
      </c>
      <c r="L24" s="1">
        <v>48000.0</v>
      </c>
      <c r="M24" s="1">
        <v>0.0251405760645866</v>
      </c>
      <c r="U24" s="10" t="s">
        <v>973</v>
      </c>
      <c r="V24" s="1">
        <v>46000.0</v>
      </c>
      <c r="W24" s="1">
        <v>1.06079685688018</v>
      </c>
    </row>
    <row r="25">
      <c r="A25" s="10" t="s">
        <v>974</v>
      </c>
      <c r="B25" s="1">
        <v>48000.0</v>
      </c>
      <c r="C25" s="1">
        <v>5.0029330253601</v>
      </c>
      <c r="K25" s="10" t="s">
        <v>975</v>
      </c>
      <c r="L25" s="1">
        <v>50000.0</v>
      </c>
      <c r="M25" s="1">
        <v>0.0210726466029882</v>
      </c>
      <c r="U25" s="10" t="s">
        <v>974</v>
      </c>
      <c r="V25" s="1">
        <v>48000.0</v>
      </c>
      <c r="W25" s="1">
        <v>0.969981610774993</v>
      </c>
    </row>
    <row r="26">
      <c r="A26" s="10" t="s">
        <v>975</v>
      </c>
      <c r="B26" s="1">
        <v>50000.0</v>
      </c>
      <c r="C26" s="1">
        <v>4.92254495620727</v>
      </c>
      <c r="K26" s="10" t="s">
        <v>976</v>
      </c>
      <c r="L26" s="1">
        <v>52000.0</v>
      </c>
      <c r="M26" s="1">
        <v>0.017549742013216</v>
      </c>
      <c r="U26" s="10" t="s">
        <v>975</v>
      </c>
      <c r="V26" s="1">
        <v>50000.0</v>
      </c>
      <c r="W26" s="1">
        <v>0.991262972354888</v>
      </c>
    </row>
    <row r="27">
      <c r="A27" s="10" t="s">
        <v>976</v>
      </c>
      <c r="B27" s="1">
        <v>52000.0</v>
      </c>
      <c r="C27" s="1">
        <v>4.75756168365478</v>
      </c>
      <c r="K27" s="10" t="s">
        <v>977</v>
      </c>
      <c r="L27" s="1">
        <v>54000.0</v>
      </c>
      <c r="M27" s="1">
        <v>0.0287222955375909</v>
      </c>
      <c r="U27" s="10" t="s">
        <v>976</v>
      </c>
      <c r="V27" s="1">
        <v>52000.0</v>
      </c>
      <c r="W27" s="1">
        <v>0.991824328899383</v>
      </c>
    </row>
    <row r="28">
      <c r="A28" s="10" t="s">
        <v>977</v>
      </c>
      <c r="B28" s="1">
        <v>54000.0</v>
      </c>
      <c r="C28" s="1">
        <v>4.88067817687988</v>
      </c>
      <c r="K28" s="10" t="s">
        <v>978</v>
      </c>
      <c r="L28" s="1">
        <v>56000.0</v>
      </c>
      <c r="M28" s="1">
        <v>0.0232597365975379</v>
      </c>
      <c r="U28" s="10" t="s">
        <v>977</v>
      </c>
      <c r="V28" s="1">
        <v>54000.0</v>
      </c>
      <c r="W28" s="1">
        <v>0.984464287757873</v>
      </c>
    </row>
    <row r="29">
      <c r="A29" s="10" t="s">
        <v>978</v>
      </c>
      <c r="B29" s="1">
        <v>56000.0</v>
      </c>
      <c r="C29" s="1">
        <v>5.08584403991699</v>
      </c>
      <c r="K29" s="10" t="s">
        <v>979</v>
      </c>
      <c r="L29" s="1">
        <v>58000.0</v>
      </c>
      <c r="M29" s="1">
        <v>0.0175243429839611</v>
      </c>
      <c r="U29" s="10" t="s">
        <v>978</v>
      </c>
      <c r="V29" s="1">
        <v>56000.0</v>
      </c>
      <c r="W29" s="1">
        <v>1.06513679027557</v>
      </c>
    </row>
    <row r="30">
      <c r="A30" s="10" t="s">
        <v>979</v>
      </c>
      <c r="B30" s="1">
        <v>58000.0</v>
      </c>
      <c r="C30" s="1">
        <v>4.94031143188476</v>
      </c>
      <c r="K30" s="10" t="s">
        <v>980</v>
      </c>
      <c r="L30" s="1">
        <v>60000.0</v>
      </c>
      <c r="M30" s="1">
        <v>0.0238376967608928</v>
      </c>
      <c r="U30" s="10" t="s">
        <v>979</v>
      </c>
      <c r="V30" s="1">
        <v>58000.0</v>
      </c>
      <c r="W30" s="1">
        <v>1.12933158874511</v>
      </c>
    </row>
    <row r="31">
      <c r="A31" s="10" t="s">
        <v>980</v>
      </c>
      <c r="B31" s="1">
        <v>60000.0</v>
      </c>
      <c r="C31" s="1">
        <v>4.82325601577758</v>
      </c>
      <c r="K31" s="10" t="s">
        <v>981</v>
      </c>
      <c r="L31" s="1">
        <v>62000.0</v>
      </c>
      <c r="M31" s="1">
        <v>0.030010974034667</v>
      </c>
      <c r="U31" s="10" t="s">
        <v>980</v>
      </c>
      <c r="V31" s="1">
        <v>60000.0</v>
      </c>
      <c r="W31" s="1">
        <v>1.09813261032104</v>
      </c>
    </row>
    <row r="32">
      <c r="A32" s="10" t="s">
        <v>981</v>
      </c>
      <c r="B32" s="1">
        <v>62000.0</v>
      </c>
      <c r="C32" s="1">
        <v>4.89062738418579</v>
      </c>
      <c r="K32" s="10" t="s">
        <v>982</v>
      </c>
      <c r="L32" s="1">
        <v>64000.0</v>
      </c>
      <c r="M32" s="1">
        <v>0.0155546311289072</v>
      </c>
      <c r="U32" s="10" t="s">
        <v>981</v>
      </c>
      <c r="V32" s="1">
        <v>62000.0</v>
      </c>
      <c r="W32" s="1">
        <v>1.08597338199615</v>
      </c>
    </row>
    <row r="33">
      <c r="A33" s="10" t="s">
        <v>982</v>
      </c>
      <c r="B33" s="1">
        <v>64000.0</v>
      </c>
      <c r="C33" s="1">
        <v>4.92711877822876</v>
      </c>
      <c r="K33" s="10" t="s">
        <v>983</v>
      </c>
      <c r="L33" s="1">
        <v>66000.0</v>
      </c>
      <c r="M33" s="1">
        <v>0.0668686926364898</v>
      </c>
      <c r="U33" s="10" t="s">
        <v>982</v>
      </c>
      <c r="V33" s="1">
        <v>64000.0</v>
      </c>
      <c r="W33" s="1">
        <v>1.02972912788391</v>
      </c>
    </row>
    <row r="34">
      <c r="A34" s="10" t="s">
        <v>983</v>
      </c>
      <c r="B34" s="1">
        <v>66000.0</v>
      </c>
      <c r="C34" s="1">
        <v>2.20487761497497</v>
      </c>
      <c r="K34" s="10" t="s">
        <v>984</v>
      </c>
      <c r="L34" s="1">
        <v>68000.0</v>
      </c>
      <c r="M34" s="1">
        <v>0.131035223603248</v>
      </c>
      <c r="U34" s="10" t="s">
        <v>983</v>
      </c>
      <c r="V34" s="1">
        <v>66000.0</v>
      </c>
      <c r="W34" s="1">
        <v>0.952869594097137</v>
      </c>
    </row>
    <row r="35">
      <c r="A35" s="10" t="s">
        <v>984</v>
      </c>
      <c r="B35" s="1">
        <v>68000.0</v>
      </c>
      <c r="C35" s="1">
        <v>3.85385251045227</v>
      </c>
      <c r="K35" s="10" t="s">
        <v>985</v>
      </c>
      <c r="L35" s="1">
        <v>70000.0</v>
      </c>
      <c r="M35" s="1">
        <v>0.0248043648898601</v>
      </c>
      <c r="U35" s="10" t="s">
        <v>984</v>
      </c>
      <c r="V35" s="1">
        <v>68000.0</v>
      </c>
      <c r="W35" s="1">
        <v>0.928443551063537</v>
      </c>
    </row>
    <row r="36">
      <c r="A36" s="10" t="s">
        <v>985</v>
      </c>
      <c r="B36" s="1">
        <v>70000.0</v>
      </c>
      <c r="C36" s="1">
        <v>4.90341854095459</v>
      </c>
      <c r="K36" s="10" t="s">
        <v>986</v>
      </c>
      <c r="L36" s="1">
        <v>72000.0</v>
      </c>
      <c r="M36" s="1">
        <v>0.0373272188007831</v>
      </c>
      <c r="U36" s="10" t="s">
        <v>985</v>
      </c>
      <c r="V36" s="1">
        <v>70000.0</v>
      </c>
      <c r="W36" s="1">
        <v>1.18164241313934</v>
      </c>
    </row>
    <row r="37">
      <c r="A37" s="10" t="s">
        <v>986</v>
      </c>
      <c r="B37" s="1">
        <v>72000.0</v>
      </c>
      <c r="C37" s="1">
        <v>4.27980756759643</v>
      </c>
      <c r="K37" s="10" t="s">
        <v>987</v>
      </c>
      <c r="L37" s="1">
        <v>74000.0</v>
      </c>
      <c r="M37" s="1">
        <v>0.0489978827536106</v>
      </c>
      <c r="U37" s="10" t="s">
        <v>986</v>
      </c>
      <c r="V37" s="1">
        <v>72000.0</v>
      </c>
      <c r="W37" s="1">
        <v>1.35201144218444</v>
      </c>
    </row>
    <row r="38">
      <c r="A38" s="10" t="s">
        <v>987</v>
      </c>
      <c r="B38" s="1">
        <v>74000.0</v>
      </c>
      <c r="C38" s="1">
        <v>4.52618408203125</v>
      </c>
      <c r="K38" s="10" t="s">
        <v>988</v>
      </c>
      <c r="L38" s="1">
        <v>76000.0</v>
      </c>
      <c r="M38" s="1">
        <v>0.0175841636955738</v>
      </c>
      <c r="U38" s="10" t="s">
        <v>987</v>
      </c>
      <c r="V38" s="1">
        <v>74000.0</v>
      </c>
      <c r="W38" s="1">
        <v>1.2126168012619</v>
      </c>
    </row>
    <row r="39">
      <c r="A39" s="10" t="s">
        <v>988</v>
      </c>
      <c r="B39" s="1">
        <v>76000.0</v>
      </c>
      <c r="C39" s="1">
        <v>4.77002239227294</v>
      </c>
      <c r="K39" s="10" t="s">
        <v>989</v>
      </c>
      <c r="L39" s="1">
        <v>78000.0</v>
      </c>
      <c r="M39" s="1">
        <v>0.0500757247209548</v>
      </c>
      <c r="U39" s="10" t="s">
        <v>988</v>
      </c>
      <c r="V39" s="1">
        <v>76000.0</v>
      </c>
      <c r="W39" s="1">
        <v>1.24471139907836</v>
      </c>
    </row>
    <row r="40">
      <c r="A40" s="10" t="s">
        <v>989</v>
      </c>
      <c r="B40" s="1">
        <v>78000.0</v>
      </c>
      <c r="C40" s="1">
        <v>3.23599600791931</v>
      </c>
      <c r="K40" s="10" t="s">
        <v>990</v>
      </c>
      <c r="L40" s="1">
        <v>80000.0</v>
      </c>
      <c r="M40" s="1">
        <v>0.054545558989048</v>
      </c>
      <c r="U40" s="10" t="s">
        <v>989</v>
      </c>
      <c r="V40" s="1">
        <v>78000.0</v>
      </c>
      <c r="W40" s="1">
        <v>1.29947686195373</v>
      </c>
    </row>
    <row r="41">
      <c r="A41" s="10" t="s">
        <v>990</v>
      </c>
      <c r="B41" s="1">
        <v>80000.0</v>
      </c>
      <c r="C41" s="1">
        <v>4.57956790924072</v>
      </c>
      <c r="K41" s="10" t="s">
        <v>991</v>
      </c>
      <c r="L41" s="1">
        <v>82000.0</v>
      </c>
      <c r="M41" s="1">
        <v>0.023608524352312</v>
      </c>
      <c r="U41" s="10" t="s">
        <v>990</v>
      </c>
      <c r="V41" s="1">
        <v>80000.0</v>
      </c>
      <c r="W41" s="1">
        <v>1.2540066242218</v>
      </c>
    </row>
    <row r="42">
      <c r="A42" s="10" t="s">
        <v>991</v>
      </c>
      <c r="B42" s="1">
        <v>82000.0</v>
      </c>
      <c r="C42" s="1">
        <v>4.88398218154907</v>
      </c>
      <c r="K42" s="10" t="s">
        <v>992</v>
      </c>
      <c r="L42" s="1">
        <v>84000.0</v>
      </c>
      <c r="M42" s="1">
        <v>0.0189340449869632</v>
      </c>
      <c r="U42" s="10" t="s">
        <v>991</v>
      </c>
      <c r="V42" s="1">
        <v>82000.0</v>
      </c>
      <c r="W42" s="1">
        <v>1.10981082916259</v>
      </c>
    </row>
    <row r="43">
      <c r="A43" s="10" t="s">
        <v>992</v>
      </c>
      <c r="B43" s="1">
        <v>84000.0</v>
      </c>
      <c r="C43" s="1">
        <v>4.94817543029785</v>
      </c>
      <c r="K43" s="10" t="s">
        <v>993</v>
      </c>
      <c r="L43" s="1">
        <v>86000.0</v>
      </c>
      <c r="M43" s="1">
        <v>0.0201464835554361</v>
      </c>
      <c r="U43" s="10" t="s">
        <v>992</v>
      </c>
      <c r="V43" s="1">
        <v>84000.0</v>
      </c>
      <c r="W43" s="1">
        <v>1.19103109836578</v>
      </c>
    </row>
    <row r="44">
      <c r="A44" s="10" t="s">
        <v>993</v>
      </c>
      <c r="B44" s="1">
        <v>86000.0</v>
      </c>
      <c r="C44" s="1">
        <v>4.97769832611084</v>
      </c>
      <c r="K44" s="10" t="s">
        <v>994</v>
      </c>
      <c r="L44" s="1">
        <v>88000.0</v>
      </c>
      <c r="M44" s="1">
        <v>0.0168545916676521</v>
      </c>
      <c r="U44" s="10" t="s">
        <v>993</v>
      </c>
      <c r="V44" s="1">
        <v>86000.0</v>
      </c>
      <c r="W44" s="1">
        <v>1.18587338924407</v>
      </c>
    </row>
    <row r="45">
      <c r="A45" s="10" t="s">
        <v>994</v>
      </c>
      <c r="B45" s="1">
        <v>88000.0</v>
      </c>
      <c r="C45" s="1">
        <v>5.09094810485839</v>
      </c>
      <c r="K45" s="10" t="s">
        <v>995</v>
      </c>
      <c r="L45" s="1">
        <v>90000.0</v>
      </c>
      <c r="M45" s="1">
        <v>0.0178617462515831</v>
      </c>
      <c r="U45" s="10" t="s">
        <v>994</v>
      </c>
      <c r="V45" s="1">
        <v>88000.0</v>
      </c>
      <c r="W45" s="1">
        <v>1.15578520298004</v>
      </c>
    </row>
    <row r="46">
      <c r="A46" s="10" t="s">
        <v>995</v>
      </c>
      <c r="B46" s="1">
        <v>90000.0</v>
      </c>
      <c r="C46" s="1">
        <v>5.06713390350341</v>
      </c>
      <c r="K46" s="10" t="s">
        <v>996</v>
      </c>
      <c r="L46" s="1">
        <v>92000.0</v>
      </c>
      <c r="M46" s="1">
        <v>0.0182539969682693</v>
      </c>
      <c r="U46" s="10" t="s">
        <v>995</v>
      </c>
      <c r="V46" s="1">
        <v>90000.0</v>
      </c>
      <c r="W46" s="1">
        <v>1.19077134132385</v>
      </c>
    </row>
    <row r="47">
      <c r="A47" s="10" t="s">
        <v>996</v>
      </c>
      <c r="B47" s="1">
        <v>92000.0</v>
      </c>
      <c r="C47" s="1">
        <v>4.99241113662719</v>
      </c>
      <c r="K47" s="10" t="s">
        <v>997</v>
      </c>
      <c r="L47" s="1">
        <v>94000.0</v>
      </c>
      <c r="M47" s="1">
        <v>0.0186719857156276</v>
      </c>
      <c r="U47" s="10" t="s">
        <v>996</v>
      </c>
      <c r="V47" s="1">
        <v>92000.0</v>
      </c>
      <c r="W47" s="1">
        <v>1.08633196353912</v>
      </c>
    </row>
    <row r="48">
      <c r="A48" s="10" t="s">
        <v>997</v>
      </c>
      <c r="B48" s="1">
        <v>94000.0</v>
      </c>
      <c r="C48" s="1">
        <v>4.98429727554321</v>
      </c>
      <c r="K48" s="10" t="s">
        <v>999</v>
      </c>
      <c r="L48" s="1">
        <v>96000.0</v>
      </c>
      <c r="M48" s="1">
        <v>0.0172283109277486</v>
      </c>
      <c r="U48" s="10" t="s">
        <v>997</v>
      </c>
      <c r="V48" s="1">
        <v>94000.0</v>
      </c>
      <c r="W48" s="1">
        <v>1.0768551826477</v>
      </c>
    </row>
    <row r="49">
      <c r="A49" s="10" t="s">
        <v>999</v>
      </c>
      <c r="B49" s="1">
        <v>96000.0</v>
      </c>
      <c r="C49" s="1">
        <v>5.04475975036621</v>
      </c>
      <c r="K49" s="10" t="s">
        <v>1000</v>
      </c>
      <c r="L49" s="1">
        <v>98000.0</v>
      </c>
      <c r="M49" s="1">
        <v>0.0160893015563488</v>
      </c>
      <c r="U49" s="10" t="s">
        <v>999</v>
      </c>
      <c r="V49" s="1">
        <v>96000.0</v>
      </c>
      <c r="W49" s="1">
        <v>1.17580521106719</v>
      </c>
    </row>
    <row r="50">
      <c r="A50" s="10" t="s">
        <v>1000</v>
      </c>
      <c r="B50" s="1">
        <v>98000.0</v>
      </c>
      <c r="C50" s="1">
        <v>5.10727357864379</v>
      </c>
      <c r="K50" s="10" t="s">
        <v>1003</v>
      </c>
      <c r="L50" s="1">
        <v>100000.0</v>
      </c>
      <c r="M50" s="1">
        <v>0.0144852325320243</v>
      </c>
      <c r="U50" s="10" t="s">
        <v>1000</v>
      </c>
      <c r="V50" s="1">
        <v>98000.0</v>
      </c>
      <c r="W50" s="1">
        <v>1.11088812351226</v>
      </c>
    </row>
    <row r="51">
      <c r="A51" s="10" t="s">
        <v>1003</v>
      </c>
      <c r="B51" s="1">
        <v>100000.0</v>
      </c>
      <c r="C51" s="1">
        <v>5.20769453048706</v>
      </c>
      <c r="K51" s="10" t="s">
        <v>1004</v>
      </c>
      <c r="L51" s="1">
        <v>102000.0</v>
      </c>
      <c r="M51" s="1">
        <v>0.0149204777553677</v>
      </c>
      <c r="U51" s="10" t="s">
        <v>1003</v>
      </c>
      <c r="V51" s="1">
        <v>100000.0</v>
      </c>
      <c r="W51" s="1">
        <v>1.12164521217346</v>
      </c>
    </row>
    <row r="52">
      <c r="A52" s="10" t="s">
        <v>1004</v>
      </c>
      <c r="B52" s="1">
        <v>102000.0</v>
      </c>
      <c r="C52" s="1">
        <v>5.21256208419799</v>
      </c>
      <c r="K52" s="10" t="s">
        <v>1006</v>
      </c>
      <c r="L52" s="1">
        <v>104000.0</v>
      </c>
      <c r="M52" s="1">
        <v>0.0203500669449567</v>
      </c>
      <c r="U52" s="10" t="s">
        <v>1004</v>
      </c>
      <c r="V52" s="1">
        <v>102000.0</v>
      </c>
      <c r="W52" s="1">
        <v>1.23588609695434</v>
      </c>
    </row>
    <row r="53">
      <c r="A53" s="10" t="s">
        <v>1006</v>
      </c>
      <c r="B53" s="1">
        <v>104000.0</v>
      </c>
      <c r="C53" s="1">
        <v>5.14955997467041</v>
      </c>
      <c r="K53" s="10" t="s">
        <v>1007</v>
      </c>
      <c r="L53" s="1">
        <v>106000.0</v>
      </c>
      <c r="M53" s="1">
        <v>0.0220222100615501</v>
      </c>
      <c r="U53" s="10" t="s">
        <v>1006</v>
      </c>
      <c r="V53" s="1">
        <v>104000.0</v>
      </c>
      <c r="W53" s="1">
        <v>1.25140905380249</v>
      </c>
    </row>
    <row r="54">
      <c r="A54" s="10" t="s">
        <v>1007</v>
      </c>
      <c r="B54" s="1">
        <v>106000.0</v>
      </c>
      <c r="C54" s="1">
        <v>5.03757381439209</v>
      </c>
      <c r="K54" s="10" t="s">
        <v>1009</v>
      </c>
      <c r="L54" s="1">
        <v>108000.0</v>
      </c>
      <c r="M54" s="1">
        <v>0.0198846720159053</v>
      </c>
      <c r="U54" s="10" t="s">
        <v>1007</v>
      </c>
      <c r="V54" s="1">
        <v>106000.0</v>
      </c>
      <c r="W54" s="1">
        <v>1.29244792461395</v>
      </c>
    </row>
    <row r="55">
      <c r="A55" s="10" t="s">
        <v>1009</v>
      </c>
      <c r="B55" s="1">
        <v>108000.0</v>
      </c>
      <c r="C55" s="1">
        <v>5.09998989105224</v>
      </c>
      <c r="K55" s="10" t="s">
        <v>1011</v>
      </c>
      <c r="L55" s="1">
        <v>110000.0</v>
      </c>
      <c r="M55" s="1">
        <v>0.0138556007295846</v>
      </c>
      <c r="U55" s="10" t="s">
        <v>1009</v>
      </c>
      <c r="V55" s="1">
        <v>108000.0</v>
      </c>
      <c r="W55" s="1">
        <v>1.24155914783477</v>
      </c>
    </row>
    <row r="56">
      <c r="A56" s="10" t="s">
        <v>1011</v>
      </c>
      <c r="B56" s="1">
        <v>110000.0</v>
      </c>
      <c r="C56" s="1">
        <v>5.17013645172119</v>
      </c>
      <c r="K56" s="10" t="s">
        <v>1013</v>
      </c>
      <c r="L56" s="1">
        <v>112000.0</v>
      </c>
      <c r="M56" s="1">
        <v>0.0163170807063579</v>
      </c>
      <c r="U56" s="10" t="s">
        <v>1011</v>
      </c>
      <c r="V56" s="1">
        <v>110000.0</v>
      </c>
      <c r="W56" s="1">
        <v>1.21110165119171</v>
      </c>
    </row>
    <row r="57">
      <c r="A57" s="10" t="s">
        <v>1013</v>
      </c>
      <c r="B57" s="1">
        <v>112000.0</v>
      </c>
      <c r="C57" s="1">
        <v>5.14652395248413</v>
      </c>
      <c r="K57" s="10" t="s">
        <v>1014</v>
      </c>
      <c r="L57" s="1">
        <v>114000.0</v>
      </c>
      <c r="M57" s="1">
        <v>0.0142282210290431</v>
      </c>
      <c r="U57" s="10" t="s">
        <v>1013</v>
      </c>
      <c r="V57" s="1">
        <v>112000.0</v>
      </c>
      <c r="W57" s="1">
        <v>1.12332582473754</v>
      </c>
    </row>
    <row r="58">
      <c r="A58" s="10" t="s">
        <v>1014</v>
      </c>
      <c r="B58" s="1">
        <v>114000.0</v>
      </c>
      <c r="C58" s="1">
        <v>5.15768671035766</v>
      </c>
      <c r="K58" s="10" t="s">
        <v>1016</v>
      </c>
      <c r="L58" s="1">
        <v>116000.0</v>
      </c>
      <c r="M58" s="1">
        <v>0.0188069678843021</v>
      </c>
      <c r="U58" s="10" t="s">
        <v>1014</v>
      </c>
      <c r="V58" s="1">
        <v>114000.0</v>
      </c>
      <c r="W58" s="1">
        <v>1.20750164985656</v>
      </c>
    </row>
    <row r="59">
      <c r="A59" s="10" t="s">
        <v>1016</v>
      </c>
      <c r="B59" s="1">
        <v>116000.0</v>
      </c>
      <c r="C59" s="1">
        <v>5.10052061080932</v>
      </c>
      <c r="K59" s="10" t="s">
        <v>1018</v>
      </c>
      <c r="L59" s="1">
        <v>118000.0</v>
      </c>
      <c r="M59" s="1">
        <v>0.0167181156575679</v>
      </c>
      <c r="U59" s="10" t="s">
        <v>1016</v>
      </c>
      <c r="V59" s="1">
        <v>116000.0</v>
      </c>
      <c r="W59" s="1">
        <v>1.17074263095855</v>
      </c>
    </row>
    <row r="60">
      <c r="A60" s="10" t="s">
        <v>1018</v>
      </c>
      <c r="B60" s="1">
        <v>118000.0</v>
      </c>
      <c r="C60" s="1">
        <v>5.13542699813842</v>
      </c>
      <c r="K60" s="10" t="s">
        <v>1019</v>
      </c>
      <c r="L60" s="1">
        <v>120000.0</v>
      </c>
      <c r="M60" s="1">
        <v>0.0126124126836657</v>
      </c>
      <c r="U60" s="10" t="s">
        <v>1018</v>
      </c>
      <c r="V60" s="1">
        <v>118000.0</v>
      </c>
      <c r="W60" s="1">
        <v>1.09549140930175</v>
      </c>
    </row>
    <row r="61">
      <c r="A61" s="10" t="s">
        <v>1019</v>
      </c>
      <c r="B61" s="1">
        <v>120000.0</v>
      </c>
      <c r="C61" s="1">
        <v>5.1528673171997</v>
      </c>
      <c r="K61" s="10" t="s">
        <v>1021</v>
      </c>
      <c r="L61" s="1">
        <v>122000.0</v>
      </c>
      <c r="M61" s="1">
        <v>0.0166278108954429</v>
      </c>
      <c r="U61" s="10" t="s">
        <v>1019</v>
      </c>
      <c r="V61" s="1">
        <v>120000.0</v>
      </c>
      <c r="W61" s="1">
        <v>1.18056511878967</v>
      </c>
    </row>
    <row r="62">
      <c r="A62" s="10" t="s">
        <v>1021</v>
      </c>
      <c r="B62" s="1">
        <v>122000.0</v>
      </c>
      <c r="C62" s="1">
        <v>5.19736337661743</v>
      </c>
      <c r="K62" s="10" t="s">
        <v>1022</v>
      </c>
      <c r="L62" s="1">
        <v>124000.0</v>
      </c>
      <c r="M62" s="1">
        <v>0.0161298066377639</v>
      </c>
      <c r="U62" s="10" t="s">
        <v>1021</v>
      </c>
      <c r="V62" s="1">
        <v>122000.0</v>
      </c>
      <c r="W62" s="1">
        <v>1.18287169933319</v>
      </c>
    </row>
    <row r="63">
      <c r="A63" s="10" t="s">
        <v>1022</v>
      </c>
      <c r="B63" s="1">
        <v>124000.0</v>
      </c>
      <c r="C63" s="1">
        <v>5.16832256317138</v>
      </c>
      <c r="K63" s="10" t="s">
        <v>1024</v>
      </c>
      <c r="L63" s="1">
        <v>126000.0</v>
      </c>
      <c r="M63" s="1">
        <v>0.0246028676629066</v>
      </c>
      <c r="U63" s="10" t="s">
        <v>1022</v>
      </c>
      <c r="V63" s="1">
        <v>124000.0</v>
      </c>
      <c r="W63" s="1">
        <v>1.20382320880889</v>
      </c>
    </row>
    <row r="64">
      <c r="A64" s="10" t="s">
        <v>1024</v>
      </c>
      <c r="B64" s="1">
        <v>126000.0</v>
      </c>
      <c r="C64" s="1">
        <v>5.11244869232177</v>
      </c>
      <c r="K64" s="10" t="s">
        <v>1026</v>
      </c>
      <c r="L64" s="1">
        <v>128000.0</v>
      </c>
      <c r="M64" s="1">
        <v>0.0185083672404289</v>
      </c>
      <c r="U64" s="10" t="s">
        <v>1024</v>
      </c>
      <c r="V64" s="1">
        <v>126000.0</v>
      </c>
      <c r="W64" s="1">
        <v>1.21904909610748</v>
      </c>
    </row>
    <row r="65">
      <c r="A65" s="10" t="s">
        <v>1026</v>
      </c>
      <c r="B65" s="1">
        <v>128000.0</v>
      </c>
      <c r="C65" s="1">
        <v>4.8894338607788</v>
      </c>
      <c r="K65" s="10" t="s">
        <v>1027</v>
      </c>
      <c r="L65" s="1">
        <v>130000.0</v>
      </c>
      <c r="M65" s="1">
        <v>0.115235686302185</v>
      </c>
      <c r="U65" s="10" t="s">
        <v>1026</v>
      </c>
      <c r="V65" s="1">
        <v>128000.0</v>
      </c>
      <c r="W65" s="1">
        <v>1.17823338508605</v>
      </c>
    </row>
    <row r="66">
      <c r="A66" s="10" t="s">
        <v>1027</v>
      </c>
      <c r="B66" s="1">
        <v>130000.0</v>
      </c>
      <c r="C66" s="1">
        <v>2.74007391929626</v>
      </c>
      <c r="K66" s="10" t="s">
        <v>1029</v>
      </c>
      <c r="L66" s="1">
        <v>132000.0</v>
      </c>
      <c r="M66" s="1">
        <v>0.110621437430381</v>
      </c>
      <c r="U66" s="10" t="s">
        <v>1027</v>
      </c>
      <c r="V66" s="1">
        <v>130000.0</v>
      </c>
      <c r="W66" s="1">
        <v>1.27654087543487</v>
      </c>
    </row>
    <row r="67">
      <c r="A67" s="10" t="s">
        <v>1029</v>
      </c>
      <c r="B67" s="1">
        <v>132000.0</v>
      </c>
      <c r="C67" s="1">
        <v>4.99840450286865</v>
      </c>
      <c r="K67" s="10" t="s">
        <v>1031</v>
      </c>
      <c r="L67" s="1">
        <v>134000.0</v>
      </c>
      <c r="M67" s="1">
        <v>0.0163563080132007</v>
      </c>
      <c r="U67" s="10" t="s">
        <v>1029</v>
      </c>
      <c r="V67" s="1">
        <v>132000.0</v>
      </c>
      <c r="W67" s="1">
        <v>1.22122359275817</v>
      </c>
    </row>
    <row r="68">
      <c r="A68" s="10" t="s">
        <v>1031</v>
      </c>
      <c r="B68" s="1">
        <v>134000.0</v>
      </c>
      <c r="C68" s="1">
        <v>5.15325736999511</v>
      </c>
      <c r="K68" s="10" t="s">
        <v>1032</v>
      </c>
      <c r="L68" s="1">
        <v>136000.0</v>
      </c>
      <c r="M68" s="1">
        <v>0.0141271809116005</v>
      </c>
      <c r="U68" s="10" t="s">
        <v>1031</v>
      </c>
      <c r="V68" s="1">
        <v>134000.0</v>
      </c>
      <c r="W68" s="1">
        <v>1.21215093135833</v>
      </c>
    </row>
    <row r="69">
      <c r="A69" s="10" t="s">
        <v>1032</v>
      </c>
      <c r="B69" s="1">
        <v>136000.0</v>
      </c>
      <c r="C69" s="1">
        <v>5.05299139022827</v>
      </c>
      <c r="K69" s="10" t="s">
        <v>1034</v>
      </c>
      <c r="L69" s="1">
        <v>138000.0</v>
      </c>
      <c r="M69" s="1">
        <v>0.0221021529287099</v>
      </c>
      <c r="U69" s="10" t="s">
        <v>1032</v>
      </c>
      <c r="V69" s="1">
        <v>136000.0</v>
      </c>
      <c r="W69" s="1">
        <v>1.12603557109832</v>
      </c>
    </row>
    <row r="70">
      <c r="A70" s="10" t="s">
        <v>1034</v>
      </c>
      <c r="B70" s="1">
        <v>138000.0</v>
      </c>
      <c r="C70" s="1">
        <v>5.00178813934326</v>
      </c>
      <c r="K70" s="10" t="s">
        <v>1035</v>
      </c>
      <c r="L70" s="1">
        <v>140000.0</v>
      </c>
      <c r="M70" s="1">
        <v>0.0195055734366178</v>
      </c>
      <c r="U70" s="10" t="s">
        <v>1034</v>
      </c>
      <c r="V70" s="1">
        <v>138000.0</v>
      </c>
      <c r="W70" s="1">
        <v>1.2435028553009</v>
      </c>
    </row>
    <row r="71">
      <c r="A71" s="10" t="s">
        <v>1035</v>
      </c>
      <c r="B71" s="1">
        <v>140000.0</v>
      </c>
      <c r="C71" s="1">
        <v>4.89694452285766</v>
      </c>
      <c r="K71" s="10" t="s">
        <v>1037</v>
      </c>
      <c r="L71" s="1">
        <v>142000.0</v>
      </c>
      <c r="M71" s="1">
        <v>0.0172482766211032</v>
      </c>
      <c r="U71" s="10" t="s">
        <v>1035</v>
      </c>
      <c r="V71" s="1">
        <v>140000.0</v>
      </c>
      <c r="W71" s="1">
        <v>1.12991881370544</v>
      </c>
    </row>
    <row r="72">
      <c r="A72" s="10" t="s">
        <v>1037</v>
      </c>
      <c r="B72" s="1">
        <v>142000.0</v>
      </c>
      <c r="C72" s="1">
        <v>4.40558433532714</v>
      </c>
      <c r="K72" s="10" t="s">
        <v>1038</v>
      </c>
      <c r="L72" s="1">
        <v>144000.0</v>
      </c>
      <c r="M72" s="1">
        <v>0.0157909411936998</v>
      </c>
      <c r="U72" s="10" t="s">
        <v>1037</v>
      </c>
      <c r="V72" s="1">
        <v>142000.0</v>
      </c>
      <c r="W72" s="1">
        <v>1.16123342514038</v>
      </c>
    </row>
    <row r="73">
      <c r="A73" s="10" t="s">
        <v>1038</v>
      </c>
      <c r="B73" s="1">
        <v>144000.0</v>
      </c>
      <c r="C73" s="1">
        <v>4.738938331604</v>
      </c>
      <c r="K73" s="10" t="s">
        <v>1040</v>
      </c>
      <c r="L73" s="1">
        <v>146000.0</v>
      </c>
      <c r="M73" s="1">
        <v>0.0244696736335754</v>
      </c>
      <c r="U73" s="10" t="s">
        <v>1038</v>
      </c>
      <c r="V73" s="1">
        <v>144000.0</v>
      </c>
      <c r="W73" s="1">
        <v>1.26767075061798</v>
      </c>
    </row>
    <row r="74">
      <c r="A74" s="10" t="s">
        <v>1040</v>
      </c>
      <c r="B74" s="1">
        <v>146000.0</v>
      </c>
      <c r="C74" s="1">
        <v>4.79166841506958</v>
      </c>
      <c r="K74" s="10" t="s">
        <v>1042</v>
      </c>
      <c r="L74" s="1">
        <v>148000.0</v>
      </c>
      <c r="M74" s="1">
        <v>0.0159422308206558</v>
      </c>
      <c r="U74" s="10" t="s">
        <v>1040</v>
      </c>
      <c r="V74" s="1">
        <v>146000.0</v>
      </c>
      <c r="W74" s="1">
        <v>1.14791393280029</v>
      </c>
    </row>
    <row r="75">
      <c r="A75" s="10" t="s">
        <v>1042</v>
      </c>
      <c r="B75" s="1">
        <v>148000.0</v>
      </c>
      <c r="C75" s="1">
        <v>4.90070581436157</v>
      </c>
      <c r="K75" s="10" t="s">
        <v>1043</v>
      </c>
      <c r="L75" s="1">
        <v>150000.0</v>
      </c>
      <c r="M75" s="1">
        <v>0.0160935055464506</v>
      </c>
      <c r="U75" s="10" t="s">
        <v>1042</v>
      </c>
      <c r="V75" s="1">
        <v>148000.0</v>
      </c>
      <c r="W75" s="1">
        <v>1.16562116146087</v>
      </c>
    </row>
    <row r="76">
      <c r="A76" s="10" t="s">
        <v>1043</v>
      </c>
      <c r="B76" s="1">
        <v>150000.0</v>
      </c>
      <c r="C76" s="1">
        <v>4.90297651290893</v>
      </c>
      <c r="K76" s="10" t="s">
        <v>1045</v>
      </c>
      <c r="L76" s="1">
        <v>152000.0</v>
      </c>
      <c r="M76" s="1">
        <v>0.017065905034542</v>
      </c>
      <c r="U76" s="10" t="s">
        <v>1043</v>
      </c>
      <c r="V76" s="1">
        <v>150000.0</v>
      </c>
      <c r="W76" s="1">
        <v>1.11607706546783</v>
      </c>
    </row>
    <row r="77">
      <c r="A77" s="10" t="s">
        <v>1045</v>
      </c>
      <c r="B77" s="1">
        <v>152000.0</v>
      </c>
      <c r="C77" s="1">
        <v>5.05702304840087</v>
      </c>
      <c r="K77" s="10" t="s">
        <v>1046</v>
      </c>
      <c r="L77" s="1">
        <v>154000.0</v>
      </c>
      <c r="M77" s="1">
        <v>0.0120563339442014</v>
      </c>
      <c r="U77" s="10" t="s">
        <v>1045</v>
      </c>
      <c r="V77" s="1">
        <v>152000.0</v>
      </c>
      <c r="W77" s="1">
        <v>0.956416070461273</v>
      </c>
    </row>
    <row r="78">
      <c r="A78" s="10" t="s">
        <v>1046</v>
      </c>
      <c r="B78" s="1">
        <v>154000.0</v>
      </c>
      <c r="C78" s="1">
        <v>5.00331258773803</v>
      </c>
      <c r="K78" s="10" t="s">
        <v>1047</v>
      </c>
      <c r="L78" s="1">
        <v>156000.0</v>
      </c>
      <c r="M78" s="1">
        <v>0.0107150357216596</v>
      </c>
      <c r="U78" s="10" t="s">
        <v>1046</v>
      </c>
      <c r="V78" s="1">
        <v>154000.0</v>
      </c>
      <c r="W78" s="1">
        <v>1.05621874332427</v>
      </c>
    </row>
    <row r="79">
      <c r="A79" s="10" t="s">
        <v>1047</v>
      </c>
      <c r="B79" s="1">
        <v>156000.0</v>
      </c>
      <c r="C79" s="1">
        <v>5.07557439804077</v>
      </c>
      <c r="K79" s="10" t="s">
        <v>1048</v>
      </c>
      <c r="L79" s="1">
        <v>158000.0</v>
      </c>
      <c r="M79" s="1">
        <v>0.0148715022951364</v>
      </c>
      <c r="U79" s="10" t="s">
        <v>1047</v>
      </c>
      <c r="V79" s="1">
        <v>156000.0</v>
      </c>
      <c r="W79" s="1">
        <v>1.10887348651885</v>
      </c>
    </row>
    <row r="80">
      <c r="A80" s="10" t="s">
        <v>1048</v>
      </c>
      <c r="B80" s="1">
        <v>158000.0</v>
      </c>
      <c r="C80" s="1">
        <v>5.051766872406</v>
      </c>
      <c r="K80" s="10" t="s">
        <v>1049</v>
      </c>
      <c r="L80" s="1">
        <v>160000.0</v>
      </c>
      <c r="M80" s="1">
        <v>0.0147129222750663</v>
      </c>
      <c r="U80" s="10" t="s">
        <v>1048</v>
      </c>
      <c r="V80" s="1">
        <v>158000.0</v>
      </c>
      <c r="W80" s="1">
        <v>1.00095212459564</v>
      </c>
    </row>
    <row r="81">
      <c r="A81" s="10" t="s">
        <v>1049</v>
      </c>
      <c r="B81" s="1">
        <v>160000.0</v>
      </c>
      <c r="C81" s="1">
        <v>5.13108158111572</v>
      </c>
      <c r="K81" s="10" t="s">
        <v>1050</v>
      </c>
      <c r="L81" s="1">
        <v>162000.0</v>
      </c>
      <c r="M81" s="1">
        <v>0.0155407814309</v>
      </c>
      <c r="U81" s="10" t="s">
        <v>1049</v>
      </c>
      <c r="V81" s="1">
        <v>160000.0</v>
      </c>
      <c r="W81" s="1">
        <v>1.07364380359649</v>
      </c>
    </row>
    <row r="82">
      <c r="A82" s="10" t="s">
        <v>1050</v>
      </c>
      <c r="B82" s="1">
        <v>162000.0</v>
      </c>
      <c r="C82" s="1">
        <v>5.14829587936401</v>
      </c>
      <c r="K82" s="10" t="s">
        <v>1051</v>
      </c>
      <c r="L82" s="1">
        <v>164000.0</v>
      </c>
      <c r="M82" s="1">
        <v>0.0138882473111152</v>
      </c>
      <c r="U82" s="10" t="s">
        <v>1050</v>
      </c>
      <c r="V82" s="1">
        <v>162000.0</v>
      </c>
      <c r="W82" s="1">
        <v>1.04597270488739</v>
      </c>
    </row>
    <row r="83">
      <c r="A83" s="10" t="s">
        <v>1051</v>
      </c>
      <c r="B83" s="1">
        <v>164000.0</v>
      </c>
      <c r="C83" s="1">
        <v>5.18268203735351</v>
      </c>
      <c r="K83" s="10" t="s">
        <v>1053</v>
      </c>
      <c r="L83" s="1">
        <v>166000.0</v>
      </c>
      <c r="M83" s="1">
        <v>0.0113734137266874</v>
      </c>
      <c r="U83" s="10" t="s">
        <v>1051</v>
      </c>
      <c r="V83" s="1">
        <v>164000.0</v>
      </c>
      <c r="W83" s="1">
        <v>0.97046023607254</v>
      </c>
    </row>
    <row r="84">
      <c r="A84" s="10" t="s">
        <v>1053</v>
      </c>
      <c r="B84" s="1">
        <v>166000.0</v>
      </c>
      <c r="C84" s="1">
        <v>5.17504501342773</v>
      </c>
      <c r="K84" s="10" t="s">
        <v>1055</v>
      </c>
      <c r="L84" s="1">
        <v>168000.0</v>
      </c>
      <c r="M84" s="1">
        <v>0.0132295861840248</v>
      </c>
      <c r="U84" s="10" t="s">
        <v>1053</v>
      </c>
      <c r="V84" s="1">
        <v>166000.0</v>
      </c>
      <c r="W84" s="1">
        <v>1.07188987731933</v>
      </c>
    </row>
    <row r="85">
      <c r="A85" s="10" t="s">
        <v>1055</v>
      </c>
      <c r="B85" s="1">
        <v>168000.0</v>
      </c>
      <c r="C85" s="1">
        <v>5.20375347137451</v>
      </c>
      <c r="K85" s="10" t="s">
        <v>1057</v>
      </c>
      <c r="L85" s="1">
        <v>170000.0</v>
      </c>
      <c r="M85" s="1">
        <v>0.0117678865790367</v>
      </c>
      <c r="U85" s="10" t="s">
        <v>1055</v>
      </c>
      <c r="V85" s="1">
        <v>168000.0</v>
      </c>
      <c r="W85" s="1">
        <v>1.08345031738281</v>
      </c>
    </row>
    <row r="86">
      <c r="A86" s="10" t="s">
        <v>1057</v>
      </c>
      <c r="B86" s="1">
        <v>170000.0</v>
      </c>
      <c r="C86" s="1">
        <v>5.21283435821533</v>
      </c>
      <c r="K86" s="10" t="s">
        <v>1059</v>
      </c>
      <c r="L86" s="1">
        <v>172000.0</v>
      </c>
      <c r="M86" s="1">
        <v>0.0120496843010187</v>
      </c>
      <c r="U86" s="10" t="s">
        <v>1057</v>
      </c>
      <c r="V86" s="1">
        <v>170000.0</v>
      </c>
      <c r="W86" s="1">
        <v>0.938841342926025</v>
      </c>
    </row>
    <row r="87">
      <c r="A87" s="10" t="s">
        <v>1059</v>
      </c>
      <c r="B87" s="1">
        <v>172000.0</v>
      </c>
      <c r="C87" s="1">
        <v>5.09442567825317</v>
      </c>
      <c r="K87" s="10" t="s">
        <v>1061</v>
      </c>
      <c r="L87" s="1">
        <v>174000.0</v>
      </c>
      <c r="M87" s="1">
        <v>0.0118651185184717</v>
      </c>
      <c r="U87" s="10" t="s">
        <v>1059</v>
      </c>
      <c r="V87" s="1">
        <v>172000.0</v>
      </c>
      <c r="W87" s="1">
        <v>1.08496475219726</v>
      </c>
    </row>
    <row r="88">
      <c r="A88" s="10" t="s">
        <v>1061</v>
      </c>
      <c r="B88" s="1">
        <v>174000.0</v>
      </c>
      <c r="C88" s="1">
        <v>5.15691184997558</v>
      </c>
      <c r="K88" s="10" t="s">
        <v>1062</v>
      </c>
      <c r="L88" s="1">
        <v>176000.0</v>
      </c>
      <c r="M88" s="1">
        <v>0.0147506790235638</v>
      </c>
      <c r="U88" s="10" t="s">
        <v>1061</v>
      </c>
      <c r="V88" s="1">
        <v>174000.0</v>
      </c>
      <c r="W88" s="1">
        <v>0.973509013652801</v>
      </c>
    </row>
    <row r="89">
      <c r="A89" s="10" t="s">
        <v>1062</v>
      </c>
      <c r="B89" s="1">
        <v>176000.0</v>
      </c>
      <c r="C89" s="1">
        <v>5.13935041427612</v>
      </c>
      <c r="K89" s="10" t="s">
        <v>1063</v>
      </c>
      <c r="L89" s="1">
        <v>178000.0</v>
      </c>
      <c r="M89" s="1">
        <v>0.016717005521059</v>
      </c>
      <c r="U89" s="10" t="s">
        <v>1062</v>
      </c>
      <c r="V89" s="1">
        <v>176000.0</v>
      </c>
      <c r="W89" s="1">
        <v>0.949040472507476</v>
      </c>
    </row>
    <row r="90">
      <c r="A90" s="10" t="s">
        <v>1063</v>
      </c>
      <c r="B90" s="1">
        <v>178000.0</v>
      </c>
      <c r="C90" s="1">
        <v>5.05335903167724</v>
      </c>
      <c r="K90" s="10" t="s">
        <v>1065</v>
      </c>
      <c r="L90" s="1">
        <v>180000.0</v>
      </c>
      <c r="M90" s="1">
        <v>0.0148128485307097</v>
      </c>
      <c r="U90" s="10" t="s">
        <v>1063</v>
      </c>
      <c r="V90" s="1">
        <v>178000.0</v>
      </c>
      <c r="W90" s="1">
        <v>1.02100658416748</v>
      </c>
    </row>
    <row r="91">
      <c r="A91" s="10" t="s">
        <v>1065</v>
      </c>
      <c r="B91" s="1">
        <v>180000.0</v>
      </c>
      <c r="C91" s="1">
        <v>5.16514587402343</v>
      </c>
      <c r="K91" s="10" t="s">
        <v>1067</v>
      </c>
      <c r="L91" s="1">
        <v>182000.0</v>
      </c>
      <c r="M91" s="1">
        <v>0.0135287223383784</v>
      </c>
      <c r="U91" s="10" t="s">
        <v>1065</v>
      </c>
      <c r="V91" s="1">
        <v>180000.0</v>
      </c>
      <c r="W91" s="1">
        <v>1.09630930423736</v>
      </c>
    </row>
    <row r="92">
      <c r="A92" s="10" t="s">
        <v>1067</v>
      </c>
      <c r="B92" s="1">
        <v>182000.0</v>
      </c>
      <c r="C92" s="1">
        <v>5.17848587036132</v>
      </c>
      <c r="K92" s="10" t="s">
        <v>1070</v>
      </c>
      <c r="L92" s="1">
        <v>184000.0</v>
      </c>
      <c r="M92" s="1">
        <v>0.0131789641454815</v>
      </c>
      <c r="U92" s="10" t="s">
        <v>1067</v>
      </c>
      <c r="V92" s="1">
        <v>182000.0</v>
      </c>
      <c r="W92" s="1">
        <v>1.11709415912628</v>
      </c>
    </row>
    <row r="93">
      <c r="A93" s="10" t="s">
        <v>1070</v>
      </c>
      <c r="B93" s="1">
        <v>184000.0</v>
      </c>
      <c r="C93" s="1">
        <v>5.18383884429931</v>
      </c>
      <c r="K93" s="10" t="s">
        <v>1072</v>
      </c>
      <c r="L93" s="1">
        <v>186000.0</v>
      </c>
      <c r="M93" s="1">
        <v>0.0149108013138175</v>
      </c>
      <c r="U93" s="10" t="s">
        <v>1070</v>
      </c>
      <c r="V93" s="1">
        <v>184000.0</v>
      </c>
      <c r="W93" s="1">
        <v>1.24129974842071</v>
      </c>
    </row>
    <row r="94">
      <c r="A94" s="10" t="s">
        <v>1072</v>
      </c>
      <c r="B94" s="1">
        <v>186000.0</v>
      </c>
      <c r="C94" s="1">
        <v>5.17677974700927</v>
      </c>
      <c r="K94" s="10" t="s">
        <v>1074</v>
      </c>
      <c r="L94" s="1">
        <v>188000.0</v>
      </c>
      <c r="M94" s="1">
        <v>0.0169688910245895</v>
      </c>
      <c r="U94" s="10" t="s">
        <v>1072</v>
      </c>
      <c r="V94" s="1">
        <v>186000.0</v>
      </c>
      <c r="W94" s="1">
        <v>1.20925557613372</v>
      </c>
    </row>
    <row r="95">
      <c r="A95" s="10" t="s">
        <v>1074</v>
      </c>
      <c r="B95" s="1">
        <v>188000.0</v>
      </c>
      <c r="C95" s="1">
        <v>5.13346195220947</v>
      </c>
      <c r="K95" s="10" t="s">
        <v>1076</v>
      </c>
      <c r="L95" s="1">
        <v>190000.0</v>
      </c>
      <c r="M95" s="1">
        <v>0.0157493017613887</v>
      </c>
      <c r="U95" s="10" t="s">
        <v>1074</v>
      </c>
      <c r="V95" s="1">
        <v>188000.0</v>
      </c>
      <c r="W95" s="1">
        <v>1.06951403617858</v>
      </c>
    </row>
    <row r="96">
      <c r="A96" s="10" t="s">
        <v>1076</v>
      </c>
      <c r="B96" s="1">
        <v>190000.0</v>
      </c>
      <c r="C96" s="1">
        <v>5.15711164474487</v>
      </c>
      <c r="K96" s="10" t="s">
        <v>1078</v>
      </c>
      <c r="L96" s="1">
        <v>192000.0</v>
      </c>
      <c r="M96" s="1">
        <v>0.0147783979773521</v>
      </c>
      <c r="U96" s="10" t="s">
        <v>1076</v>
      </c>
      <c r="V96" s="1">
        <v>190000.0</v>
      </c>
      <c r="W96" s="1">
        <v>1.10440301895141</v>
      </c>
    </row>
    <row r="97">
      <c r="A97" s="10" t="s">
        <v>1078</v>
      </c>
      <c r="B97" s="1">
        <v>192000.0</v>
      </c>
      <c r="C97" s="1">
        <v>5.14361763000488</v>
      </c>
      <c r="K97" s="10" t="s">
        <v>1080</v>
      </c>
      <c r="L97" s="1">
        <v>194000.0</v>
      </c>
      <c r="M97" s="1">
        <v>0.0201621428132057</v>
      </c>
      <c r="U97" s="10" t="s">
        <v>1078</v>
      </c>
      <c r="V97" s="1">
        <v>192000.0</v>
      </c>
      <c r="W97" s="1">
        <v>1.08797025680542</v>
      </c>
    </row>
    <row r="98">
      <c r="A98" s="10" t="s">
        <v>1080</v>
      </c>
      <c r="B98" s="1">
        <v>194000.0</v>
      </c>
      <c r="C98" s="1">
        <v>5.14121723175048</v>
      </c>
      <c r="K98" s="10" t="s">
        <v>1082</v>
      </c>
      <c r="L98" s="1">
        <v>196000.0</v>
      </c>
      <c r="M98" s="1">
        <v>0.0142247388139367</v>
      </c>
      <c r="U98" s="10" t="s">
        <v>1080</v>
      </c>
      <c r="V98" s="1">
        <v>194000.0</v>
      </c>
      <c r="W98" s="1">
        <v>1.00237154960632</v>
      </c>
    </row>
    <row r="99">
      <c r="A99" s="10" t="s">
        <v>1082</v>
      </c>
      <c r="B99" s="1">
        <v>196000.0</v>
      </c>
      <c r="C99" s="1">
        <v>5.02325868606567</v>
      </c>
      <c r="K99" s="10" t="s">
        <v>1084</v>
      </c>
      <c r="L99" s="1">
        <v>198000.0</v>
      </c>
      <c r="M99" s="1">
        <v>0.0113752614706754</v>
      </c>
      <c r="U99" s="10" t="s">
        <v>1082</v>
      </c>
      <c r="V99" s="1">
        <v>196000.0</v>
      </c>
      <c r="W99" s="1">
        <v>1.03219783306121</v>
      </c>
    </row>
    <row r="100">
      <c r="A100" s="10" t="s">
        <v>1084</v>
      </c>
      <c r="B100" s="1">
        <v>198000.0</v>
      </c>
      <c r="C100" s="1">
        <v>5.07349967956543</v>
      </c>
      <c r="K100" s="10" t="s">
        <v>1085</v>
      </c>
      <c r="L100" s="1">
        <v>200000.0</v>
      </c>
      <c r="M100" s="1">
        <v>0.0147602939978241</v>
      </c>
      <c r="U100" s="10" t="s">
        <v>1084</v>
      </c>
      <c r="V100" s="1">
        <v>198000.0</v>
      </c>
      <c r="W100" s="1">
        <v>1.1238921880722</v>
      </c>
    </row>
    <row r="101">
      <c r="A101" s="10" t="s">
        <v>1085</v>
      </c>
      <c r="B101" s="1">
        <v>200000.0</v>
      </c>
      <c r="C101" s="1">
        <v>5.09320354461669</v>
      </c>
      <c r="K101" s="10" t="s">
        <v>1087</v>
      </c>
      <c r="L101" s="1">
        <v>202000.0</v>
      </c>
      <c r="M101" s="1">
        <v>0.0147032160311937</v>
      </c>
      <c r="U101" s="10" t="s">
        <v>1085</v>
      </c>
      <c r="V101" s="1">
        <v>200000.0</v>
      </c>
      <c r="W101" s="1">
        <v>1.14109921455383</v>
      </c>
    </row>
    <row r="102">
      <c r="A102" s="10" t="s">
        <v>1087</v>
      </c>
      <c r="B102" s="1">
        <v>202000.0</v>
      </c>
      <c r="C102" s="1">
        <v>5.075119972229</v>
      </c>
      <c r="K102" s="10" t="s">
        <v>1089</v>
      </c>
      <c r="L102" s="1">
        <v>204000.0</v>
      </c>
      <c r="M102" s="1">
        <v>0.0170794408768415</v>
      </c>
      <c r="U102" s="10" t="s">
        <v>1087</v>
      </c>
      <c r="V102" s="1">
        <v>202000.0</v>
      </c>
      <c r="W102" s="1">
        <v>1.21429526805877</v>
      </c>
    </row>
    <row r="103">
      <c r="A103" s="10" t="s">
        <v>1089</v>
      </c>
      <c r="B103" s="1">
        <v>204000.0</v>
      </c>
      <c r="C103" s="1">
        <v>5.14394187927246</v>
      </c>
      <c r="K103" s="10" t="s">
        <v>1091</v>
      </c>
      <c r="L103" s="1">
        <v>206000.0</v>
      </c>
      <c r="M103" s="1">
        <v>0.0126583315432071</v>
      </c>
      <c r="U103" s="10" t="s">
        <v>1089</v>
      </c>
      <c r="V103" s="1">
        <v>204000.0</v>
      </c>
      <c r="W103" s="1">
        <v>1.17027640342712</v>
      </c>
    </row>
    <row r="104">
      <c r="A104" s="10" t="s">
        <v>1091</v>
      </c>
      <c r="B104" s="1">
        <v>206000.0</v>
      </c>
      <c r="C104" s="1">
        <v>5.15641403198242</v>
      </c>
      <c r="K104" s="10" t="s">
        <v>1093</v>
      </c>
      <c r="L104" s="1">
        <v>208000.0</v>
      </c>
      <c r="M104" s="1">
        <v>0.0139966383576393</v>
      </c>
      <c r="U104" s="10" t="s">
        <v>1091</v>
      </c>
      <c r="V104" s="1">
        <v>206000.0</v>
      </c>
      <c r="W104" s="1">
        <v>1.14945793151855</v>
      </c>
    </row>
    <row r="105">
      <c r="A105" s="10" t="s">
        <v>1093</v>
      </c>
      <c r="B105" s="1">
        <v>208000.0</v>
      </c>
      <c r="C105" s="1">
        <v>5.20209789276123</v>
      </c>
      <c r="L105" s="11"/>
      <c r="M105" s="11"/>
      <c r="U105" s="10" t="s">
        <v>1093</v>
      </c>
      <c r="V105" s="1">
        <v>208000.0</v>
      </c>
      <c r="W105" s="1">
        <v>1.27694761753082</v>
      </c>
    </row>
    <row r="106">
      <c r="B106" s="11"/>
      <c r="C106" s="11"/>
      <c r="L106" s="11"/>
      <c r="M106" s="11"/>
      <c r="V106" s="11"/>
      <c r="W106" s="11"/>
    </row>
    <row r="107">
      <c r="B107" s="11"/>
      <c r="C107" s="11"/>
      <c r="L107" s="11"/>
      <c r="M107" s="11"/>
      <c r="V107" s="11"/>
      <c r="W107" s="11"/>
    </row>
    <row r="108">
      <c r="B108" s="11"/>
      <c r="C108" s="11"/>
      <c r="L108" s="11"/>
      <c r="M108" s="11"/>
      <c r="V108" s="11"/>
      <c r="W108" s="11"/>
    </row>
    <row r="109">
      <c r="B109" s="11"/>
      <c r="C109" s="11"/>
      <c r="L109" s="11"/>
      <c r="M109" s="11"/>
      <c r="V109" s="11"/>
      <c r="W109" s="11"/>
    </row>
    <row r="110">
      <c r="B110" s="11"/>
      <c r="C110" s="11"/>
      <c r="L110" s="11"/>
      <c r="M110" s="11"/>
      <c r="V110" s="11"/>
      <c r="W110" s="11"/>
    </row>
    <row r="111">
      <c r="B111" s="11"/>
      <c r="C111" s="11"/>
      <c r="L111" s="11"/>
      <c r="M111" s="11"/>
      <c r="V111" s="11"/>
      <c r="W111" s="11"/>
    </row>
    <row r="112">
      <c r="B112" s="11"/>
      <c r="C112" s="11"/>
      <c r="L112" s="11"/>
      <c r="M112" s="11"/>
      <c r="V112" s="11"/>
      <c r="W112" s="11"/>
    </row>
    <row r="113">
      <c r="B113" s="11"/>
      <c r="C113" s="11"/>
      <c r="L113" s="11"/>
      <c r="M113" s="11"/>
      <c r="V113" s="11"/>
      <c r="W113" s="11"/>
    </row>
    <row r="114">
      <c r="B114" s="11"/>
      <c r="C114" s="11"/>
      <c r="L114" s="11"/>
      <c r="M114" s="11"/>
      <c r="V114" s="11"/>
      <c r="W114" s="11"/>
    </row>
    <row r="115">
      <c r="B115" s="11"/>
      <c r="C115" s="11"/>
      <c r="L115" s="11"/>
      <c r="M115" s="11"/>
      <c r="V115" s="11"/>
      <c r="W115" s="11"/>
    </row>
    <row r="116">
      <c r="B116" s="11"/>
      <c r="C116" s="11"/>
      <c r="L116" s="11"/>
      <c r="M116" s="11"/>
      <c r="V116" s="11"/>
      <c r="W116" s="11"/>
    </row>
    <row r="117">
      <c r="B117" s="11"/>
      <c r="C117" s="11"/>
      <c r="L117" s="11"/>
      <c r="M117" s="11"/>
      <c r="V117" s="11"/>
      <c r="W117" s="11"/>
    </row>
    <row r="118">
      <c r="B118" s="11"/>
      <c r="C118" s="11"/>
      <c r="L118" s="11"/>
      <c r="M118" s="11"/>
      <c r="V118" s="11"/>
      <c r="W118" s="11"/>
    </row>
    <row r="119">
      <c r="B119" s="11"/>
      <c r="C119" s="11"/>
      <c r="L119" s="11"/>
      <c r="M119" s="11"/>
      <c r="V119" s="11"/>
      <c r="W119" s="11"/>
    </row>
    <row r="120">
      <c r="B120" s="11"/>
      <c r="C120" s="11"/>
      <c r="L120" s="11"/>
      <c r="M120" s="11"/>
      <c r="V120" s="11"/>
      <c r="W120" s="11"/>
    </row>
    <row r="121">
      <c r="B121" s="11"/>
      <c r="C121" s="11"/>
      <c r="L121" s="11"/>
      <c r="M121" s="11"/>
      <c r="V121" s="11"/>
      <c r="W121" s="11"/>
    </row>
    <row r="122">
      <c r="B122" s="11"/>
      <c r="C122" s="11"/>
      <c r="L122" s="11"/>
      <c r="M122" s="11"/>
      <c r="V122" s="11"/>
      <c r="W122" s="11"/>
    </row>
    <row r="123">
      <c r="B123" s="11"/>
      <c r="C123" s="11"/>
      <c r="L123" s="11"/>
      <c r="M123" s="11"/>
      <c r="V123" s="11"/>
      <c r="W123" s="11"/>
    </row>
    <row r="124">
      <c r="B124" s="11"/>
      <c r="C124" s="11"/>
      <c r="L124" s="11"/>
      <c r="M124" s="11"/>
      <c r="V124" s="11"/>
      <c r="W124" s="11"/>
    </row>
    <row r="125">
      <c r="B125" s="11"/>
      <c r="C125" s="11"/>
      <c r="L125" s="11"/>
      <c r="M125" s="11"/>
      <c r="V125" s="11"/>
      <c r="W125" s="11"/>
    </row>
    <row r="126">
      <c r="B126" s="11"/>
      <c r="C126" s="11"/>
      <c r="L126" s="11"/>
      <c r="M126" s="11"/>
      <c r="V126" s="11"/>
      <c r="W126" s="11"/>
    </row>
    <row r="127">
      <c r="B127" s="11"/>
      <c r="C127" s="11"/>
      <c r="L127" s="11"/>
      <c r="M127" s="11"/>
      <c r="V127" s="11"/>
      <c r="W127" s="11"/>
    </row>
    <row r="128">
      <c r="B128" s="11"/>
      <c r="C128" s="11"/>
      <c r="L128" s="11"/>
      <c r="M128" s="11"/>
      <c r="V128" s="11"/>
      <c r="W128" s="11"/>
    </row>
    <row r="129">
      <c r="B129" s="11"/>
      <c r="C129" s="11"/>
      <c r="L129" s="11"/>
      <c r="M129" s="11"/>
      <c r="V129" s="11"/>
      <c r="W129" s="11"/>
    </row>
    <row r="130">
      <c r="B130" s="11"/>
      <c r="C130" s="11"/>
      <c r="L130" s="11"/>
      <c r="M130" s="11"/>
      <c r="V130" s="11"/>
      <c r="W130" s="11"/>
    </row>
    <row r="131">
      <c r="B131" s="11"/>
      <c r="C131" s="11"/>
      <c r="L131" s="11"/>
      <c r="M131" s="11"/>
      <c r="V131" s="11"/>
      <c r="W131" s="11"/>
    </row>
    <row r="132">
      <c r="B132" s="11"/>
      <c r="C132" s="11"/>
      <c r="L132" s="11"/>
      <c r="M132" s="11"/>
      <c r="V132" s="11"/>
      <c r="W132" s="11"/>
    </row>
    <row r="133">
      <c r="B133" s="11"/>
      <c r="C133" s="11"/>
      <c r="L133" s="11"/>
      <c r="M133" s="11"/>
      <c r="V133" s="11"/>
      <c r="W133" s="11"/>
    </row>
    <row r="134">
      <c r="B134" s="11"/>
      <c r="C134" s="11"/>
      <c r="L134" s="11"/>
      <c r="M134" s="11"/>
      <c r="V134" s="11"/>
      <c r="W134" s="11"/>
    </row>
    <row r="135">
      <c r="B135" s="11"/>
      <c r="C135" s="11"/>
      <c r="L135" s="11"/>
      <c r="M135" s="11"/>
      <c r="V135" s="11"/>
      <c r="W135" s="11"/>
    </row>
    <row r="136">
      <c r="B136" s="11"/>
      <c r="C136" s="11"/>
      <c r="L136" s="11"/>
      <c r="M136" s="11"/>
      <c r="V136" s="11"/>
      <c r="W136" s="11"/>
    </row>
    <row r="137">
      <c r="B137" s="11"/>
      <c r="C137" s="11"/>
      <c r="L137" s="11"/>
      <c r="M137" s="11"/>
      <c r="V137" s="11"/>
      <c r="W137" s="11"/>
    </row>
    <row r="138">
      <c r="B138" s="11"/>
      <c r="C138" s="11"/>
      <c r="L138" s="11"/>
      <c r="M138" s="11"/>
      <c r="V138" s="11"/>
      <c r="W138" s="11"/>
    </row>
    <row r="139">
      <c r="B139" s="11"/>
      <c r="C139" s="11"/>
      <c r="L139" s="11"/>
      <c r="M139" s="11"/>
      <c r="V139" s="11"/>
      <c r="W139" s="11"/>
    </row>
    <row r="140">
      <c r="B140" s="11"/>
      <c r="C140" s="11"/>
      <c r="L140" s="11"/>
      <c r="M140" s="11"/>
      <c r="V140" s="11"/>
      <c r="W140" s="11"/>
    </row>
    <row r="141">
      <c r="B141" s="11"/>
      <c r="C141" s="11"/>
      <c r="L141" s="11"/>
      <c r="M141" s="11"/>
      <c r="V141" s="11"/>
      <c r="W141" s="11"/>
    </row>
    <row r="142">
      <c r="B142" s="11"/>
      <c r="C142" s="11"/>
      <c r="L142" s="11"/>
      <c r="M142" s="11"/>
      <c r="V142" s="11"/>
      <c r="W142" s="11"/>
    </row>
    <row r="143">
      <c r="B143" s="11"/>
      <c r="C143" s="11"/>
      <c r="L143" s="11"/>
      <c r="M143" s="11"/>
      <c r="V143" s="11"/>
      <c r="W143" s="11"/>
    </row>
    <row r="144">
      <c r="B144" s="11"/>
      <c r="C144" s="11"/>
      <c r="L144" s="11"/>
      <c r="M144" s="11"/>
      <c r="V144" s="11"/>
      <c r="W144" s="11"/>
    </row>
    <row r="145">
      <c r="B145" s="11"/>
      <c r="C145" s="11"/>
      <c r="L145" s="11"/>
      <c r="M145" s="11"/>
      <c r="V145" s="11"/>
      <c r="W145" s="11"/>
    </row>
    <row r="146">
      <c r="B146" s="11"/>
      <c r="C146" s="11"/>
      <c r="L146" s="11"/>
      <c r="M146" s="11"/>
      <c r="V146" s="11"/>
      <c r="W146" s="11"/>
    </row>
    <row r="147">
      <c r="B147" s="11"/>
      <c r="C147" s="11"/>
      <c r="L147" s="11"/>
      <c r="M147" s="11"/>
      <c r="V147" s="11"/>
      <c r="W147" s="11"/>
    </row>
    <row r="148">
      <c r="B148" s="11"/>
      <c r="C148" s="11"/>
      <c r="L148" s="11"/>
      <c r="M148" s="11"/>
      <c r="V148" s="11"/>
      <c r="W148" s="11"/>
    </row>
    <row r="149">
      <c r="B149" s="11"/>
      <c r="C149" s="11"/>
      <c r="L149" s="11"/>
      <c r="M149" s="11"/>
      <c r="V149" s="11"/>
      <c r="W149" s="11"/>
    </row>
    <row r="150">
      <c r="B150" s="11"/>
      <c r="C150" s="11"/>
      <c r="L150" s="11"/>
      <c r="M150" s="11"/>
      <c r="V150" s="11"/>
      <c r="W150" s="11"/>
    </row>
    <row r="151">
      <c r="B151" s="11"/>
      <c r="C151" s="11"/>
      <c r="L151" s="11"/>
      <c r="M151" s="11"/>
      <c r="V151" s="11"/>
      <c r="W151" s="11"/>
    </row>
    <row r="152">
      <c r="B152" s="11"/>
      <c r="C152" s="11"/>
      <c r="L152" s="11"/>
      <c r="M152" s="11"/>
      <c r="V152" s="11"/>
      <c r="W152" s="11"/>
    </row>
    <row r="153">
      <c r="B153" s="11"/>
      <c r="C153" s="11"/>
      <c r="L153" s="11"/>
      <c r="M153" s="11"/>
      <c r="V153" s="11"/>
      <c r="W153" s="11"/>
    </row>
    <row r="154">
      <c r="B154" s="11"/>
      <c r="C154" s="11"/>
      <c r="L154" s="11"/>
      <c r="M154" s="11"/>
      <c r="V154" s="11"/>
      <c r="W154" s="11"/>
    </row>
    <row r="155">
      <c r="B155" s="11"/>
      <c r="C155" s="11"/>
      <c r="L155" s="11"/>
      <c r="M155" s="11"/>
      <c r="V155" s="11"/>
      <c r="W155" s="11"/>
    </row>
    <row r="156">
      <c r="B156" s="11"/>
      <c r="C156" s="11"/>
      <c r="L156" s="11"/>
      <c r="M156" s="11"/>
      <c r="V156" s="11"/>
      <c r="W156" s="11"/>
    </row>
    <row r="157">
      <c r="B157" s="11"/>
      <c r="C157" s="11"/>
      <c r="L157" s="11"/>
      <c r="M157" s="11"/>
      <c r="V157" s="11"/>
      <c r="W157" s="11"/>
    </row>
    <row r="158">
      <c r="B158" s="11"/>
      <c r="C158" s="11"/>
      <c r="L158" s="11"/>
      <c r="M158" s="11"/>
      <c r="V158" s="11"/>
      <c r="W158" s="11"/>
    </row>
    <row r="159">
      <c r="B159" s="11"/>
      <c r="C159" s="11"/>
      <c r="L159" s="11"/>
      <c r="M159" s="11"/>
      <c r="V159" s="11"/>
      <c r="W159" s="11"/>
    </row>
    <row r="160">
      <c r="B160" s="11"/>
      <c r="C160" s="11"/>
      <c r="L160" s="11"/>
      <c r="M160" s="11"/>
      <c r="V160" s="11"/>
      <c r="W160" s="11"/>
    </row>
    <row r="161">
      <c r="B161" s="11"/>
      <c r="C161" s="11"/>
      <c r="L161" s="11"/>
      <c r="M161" s="11"/>
      <c r="V161" s="11"/>
      <c r="W161" s="11"/>
    </row>
    <row r="162">
      <c r="B162" s="11"/>
      <c r="C162" s="11"/>
      <c r="L162" s="11"/>
      <c r="M162" s="11"/>
      <c r="V162" s="11"/>
      <c r="W162" s="11"/>
    </row>
    <row r="163">
      <c r="B163" s="11"/>
      <c r="C163" s="11"/>
      <c r="L163" s="11"/>
      <c r="M163" s="11"/>
      <c r="V163" s="11"/>
      <c r="W163" s="11"/>
    </row>
    <row r="164">
      <c r="B164" s="11"/>
      <c r="C164" s="11"/>
      <c r="L164" s="11"/>
      <c r="M164" s="11"/>
      <c r="V164" s="11"/>
      <c r="W164" s="11"/>
    </row>
    <row r="165">
      <c r="B165" s="11"/>
      <c r="C165" s="11"/>
      <c r="L165" s="11"/>
      <c r="M165" s="11"/>
      <c r="V165" s="11"/>
      <c r="W165" s="11"/>
    </row>
    <row r="166">
      <c r="B166" s="11"/>
      <c r="C166" s="11"/>
      <c r="L166" s="11"/>
      <c r="M166" s="11"/>
      <c r="V166" s="11"/>
      <c r="W166" s="11"/>
    </row>
    <row r="167">
      <c r="B167" s="11"/>
      <c r="C167" s="11"/>
      <c r="L167" s="11"/>
      <c r="M167" s="11"/>
      <c r="V167" s="11"/>
      <c r="W167" s="11"/>
    </row>
    <row r="168">
      <c r="B168" s="11"/>
      <c r="C168" s="11"/>
      <c r="L168" s="11"/>
      <c r="M168" s="11"/>
      <c r="V168" s="11"/>
      <c r="W168" s="11"/>
    </row>
    <row r="169">
      <c r="B169" s="11"/>
      <c r="C169" s="11"/>
      <c r="L169" s="11"/>
      <c r="M169" s="11"/>
      <c r="V169" s="11"/>
      <c r="W169" s="11"/>
    </row>
    <row r="170">
      <c r="B170" s="11"/>
      <c r="C170" s="11"/>
      <c r="L170" s="11"/>
      <c r="M170" s="11"/>
      <c r="V170" s="11"/>
      <c r="W170" s="11"/>
    </row>
    <row r="171">
      <c r="B171" s="11"/>
      <c r="C171" s="11"/>
      <c r="L171" s="11"/>
      <c r="M171" s="11"/>
      <c r="V171" s="11"/>
      <c r="W171" s="11"/>
    </row>
    <row r="172">
      <c r="B172" s="11"/>
      <c r="C172" s="11"/>
      <c r="L172" s="11"/>
      <c r="M172" s="11"/>
      <c r="V172" s="11"/>
      <c r="W172" s="11"/>
    </row>
    <row r="173">
      <c r="B173" s="11"/>
      <c r="C173" s="11"/>
      <c r="L173" s="11"/>
      <c r="M173" s="11"/>
      <c r="V173" s="11"/>
      <c r="W173" s="11"/>
    </row>
    <row r="174">
      <c r="B174" s="11"/>
      <c r="C174" s="11"/>
      <c r="L174" s="11"/>
      <c r="M174" s="11"/>
      <c r="V174" s="11"/>
      <c r="W174" s="11"/>
    </row>
    <row r="175">
      <c r="B175" s="11"/>
      <c r="C175" s="11"/>
      <c r="L175" s="11"/>
      <c r="M175" s="11"/>
      <c r="V175" s="11"/>
      <c r="W175" s="11"/>
    </row>
    <row r="176">
      <c r="B176" s="11"/>
      <c r="C176" s="11"/>
      <c r="L176" s="11"/>
      <c r="M176" s="11"/>
      <c r="V176" s="11"/>
      <c r="W176" s="11"/>
    </row>
    <row r="177">
      <c r="B177" s="11"/>
      <c r="C177" s="11"/>
      <c r="L177" s="11"/>
      <c r="M177" s="11"/>
      <c r="V177" s="11"/>
      <c r="W177" s="11"/>
    </row>
    <row r="178">
      <c r="B178" s="11"/>
      <c r="C178" s="11"/>
      <c r="L178" s="11"/>
      <c r="M178" s="11"/>
      <c r="V178" s="11"/>
      <c r="W178" s="11"/>
    </row>
    <row r="179">
      <c r="B179" s="11"/>
      <c r="C179" s="11"/>
      <c r="L179" s="11"/>
      <c r="M179" s="11"/>
      <c r="V179" s="11"/>
      <c r="W179" s="11"/>
    </row>
    <row r="180">
      <c r="B180" s="11"/>
      <c r="C180" s="11"/>
      <c r="L180" s="11"/>
      <c r="M180" s="11"/>
      <c r="V180" s="11"/>
      <c r="W180" s="11"/>
    </row>
    <row r="181">
      <c r="B181" s="11"/>
      <c r="C181" s="11"/>
      <c r="L181" s="11"/>
      <c r="M181" s="11"/>
      <c r="V181" s="11"/>
      <c r="W181" s="11"/>
    </row>
    <row r="182">
      <c r="B182" s="11"/>
      <c r="C182" s="11"/>
      <c r="L182" s="11"/>
      <c r="M182" s="11"/>
      <c r="V182" s="11"/>
      <c r="W182" s="11"/>
    </row>
    <row r="183">
      <c r="B183" s="11"/>
      <c r="C183" s="11"/>
      <c r="L183" s="11"/>
      <c r="M183" s="11"/>
      <c r="V183" s="11"/>
      <c r="W183" s="11"/>
    </row>
    <row r="184">
      <c r="B184" s="11"/>
      <c r="C184" s="11"/>
      <c r="L184" s="11"/>
      <c r="M184" s="11"/>
      <c r="V184" s="11"/>
      <c r="W184" s="11"/>
    </row>
    <row r="185">
      <c r="B185" s="11"/>
      <c r="C185" s="11"/>
      <c r="L185" s="11"/>
      <c r="M185" s="11"/>
      <c r="V185" s="11"/>
      <c r="W185" s="11"/>
    </row>
    <row r="186">
      <c r="B186" s="11"/>
      <c r="C186" s="11"/>
      <c r="L186" s="11"/>
      <c r="M186" s="11"/>
      <c r="V186" s="11"/>
      <c r="W186" s="11"/>
    </row>
    <row r="187">
      <c r="B187" s="11"/>
      <c r="C187" s="11"/>
      <c r="L187" s="11"/>
      <c r="M187" s="11"/>
      <c r="V187" s="11"/>
      <c r="W187" s="11"/>
    </row>
    <row r="188">
      <c r="B188" s="11"/>
      <c r="C188" s="11"/>
      <c r="L188" s="11"/>
      <c r="M188" s="11"/>
      <c r="V188" s="11"/>
      <c r="W188" s="11"/>
    </row>
    <row r="189">
      <c r="B189" s="11"/>
      <c r="C189" s="11"/>
      <c r="L189" s="11"/>
      <c r="M189" s="11"/>
      <c r="V189" s="11"/>
      <c r="W189" s="11"/>
    </row>
    <row r="190">
      <c r="B190" s="11"/>
      <c r="C190" s="11"/>
      <c r="L190" s="11"/>
      <c r="M190" s="11"/>
      <c r="V190" s="11"/>
      <c r="W190" s="11"/>
    </row>
    <row r="191">
      <c r="B191" s="11"/>
      <c r="C191" s="11"/>
      <c r="L191" s="11"/>
      <c r="M191" s="11"/>
      <c r="V191" s="11"/>
      <c r="W191" s="11"/>
    </row>
    <row r="192">
      <c r="B192" s="11"/>
      <c r="C192" s="11"/>
      <c r="L192" s="11"/>
      <c r="M192" s="11"/>
      <c r="V192" s="11"/>
      <c r="W192" s="11"/>
    </row>
    <row r="193">
      <c r="B193" s="11"/>
      <c r="C193" s="11"/>
      <c r="L193" s="11"/>
      <c r="M193" s="11"/>
      <c r="V193" s="11"/>
      <c r="W193" s="11"/>
    </row>
    <row r="194">
      <c r="B194" s="11"/>
      <c r="C194" s="11"/>
      <c r="L194" s="11"/>
      <c r="M194" s="11"/>
      <c r="V194" s="11"/>
      <c r="W194" s="11"/>
    </row>
    <row r="195">
      <c r="B195" s="11"/>
      <c r="C195" s="11"/>
      <c r="L195" s="11"/>
      <c r="M195" s="11"/>
      <c r="V195" s="11"/>
      <c r="W195" s="11"/>
    </row>
    <row r="196">
      <c r="B196" s="11"/>
      <c r="C196" s="11"/>
      <c r="L196" s="11"/>
      <c r="M196" s="11"/>
      <c r="V196" s="11"/>
      <c r="W196" s="11"/>
    </row>
    <row r="197">
      <c r="B197" s="11"/>
      <c r="C197" s="11"/>
      <c r="L197" s="11"/>
      <c r="M197" s="11"/>
      <c r="V197" s="11"/>
      <c r="W197" s="11"/>
    </row>
    <row r="198">
      <c r="B198" s="11"/>
      <c r="C198" s="11"/>
      <c r="L198" s="11"/>
      <c r="M198" s="11"/>
      <c r="V198" s="11"/>
      <c r="W198" s="11"/>
    </row>
    <row r="199">
      <c r="B199" s="11"/>
      <c r="C199" s="11"/>
      <c r="L199" s="11"/>
      <c r="M199" s="11"/>
      <c r="V199" s="11"/>
      <c r="W199" s="11"/>
    </row>
    <row r="200">
      <c r="B200" s="11"/>
      <c r="C200" s="11"/>
      <c r="L200" s="11"/>
      <c r="M200" s="11"/>
      <c r="V200" s="11"/>
      <c r="W200" s="11"/>
    </row>
    <row r="201">
      <c r="B201" s="11"/>
      <c r="C201" s="11"/>
      <c r="L201" s="11"/>
      <c r="M201" s="11"/>
      <c r="V201" s="11"/>
      <c r="W201" s="11"/>
    </row>
    <row r="202">
      <c r="B202" s="11"/>
      <c r="C202" s="11"/>
      <c r="L202" s="11"/>
      <c r="M202" s="11"/>
      <c r="V202" s="11"/>
      <c r="W202" s="11"/>
    </row>
    <row r="203">
      <c r="B203" s="11"/>
      <c r="C203" s="11"/>
      <c r="L203" s="11"/>
      <c r="M203" s="11"/>
      <c r="V203" s="11"/>
      <c r="W203" s="11"/>
    </row>
    <row r="204">
      <c r="B204" s="11"/>
      <c r="C204" s="11"/>
      <c r="L204" s="11"/>
      <c r="M204" s="11"/>
      <c r="V204" s="11"/>
      <c r="W204" s="11"/>
    </row>
    <row r="205">
      <c r="B205" s="11"/>
      <c r="C205" s="11"/>
      <c r="L205" s="11"/>
      <c r="M205" s="11"/>
      <c r="V205" s="11"/>
      <c r="W205" s="11"/>
    </row>
    <row r="206">
      <c r="B206" s="11"/>
      <c r="C206" s="11"/>
      <c r="L206" s="11"/>
      <c r="M206" s="11"/>
      <c r="V206" s="11"/>
      <c r="W206" s="11"/>
    </row>
    <row r="207">
      <c r="B207" s="11"/>
      <c r="C207" s="11"/>
      <c r="L207" s="11"/>
      <c r="M207" s="11"/>
      <c r="V207" s="11"/>
      <c r="W207" s="11"/>
    </row>
    <row r="208">
      <c r="B208" s="11"/>
      <c r="C208" s="11"/>
      <c r="L208" s="11"/>
      <c r="M208" s="11"/>
      <c r="V208" s="11"/>
      <c r="W208" s="11"/>
    </row>
    <row r="209">
      <c r="B209" s="11"/>
      <c r="C209" s="11"/>
      <c r="L209" s="11"/>
      <c r="M209" s="11"/>
      <c r="V209" s="11"/>
      <c r="W209" s="11"/>
    </row>
    <row r="210">
      <c r="B210" s="11"/>
      <c r="C210" s="11"/>
      <c r="L210" s="11"/>
      <c r="M210" s="11"/>
      <c r="V210" s="11"/>
      <c r="W210" s="11"/>
    </row>
    <row r="211">
      <c r="B211" s="11"/>
      <c r="C211" s="11"/>
      <c r="L211" s="11"/>
      <c r="M211" s="11"/>
      <c r="V211" s="11"/>
      <c r="W211" s="11"/>
    </row>
    <row r="212">
      <c r="B212" s="11"/>
      <c r="C212" s="11"/>
      <c r="L212" s="11"/>
      <c r="M212" s="11"/>
      <c r="V212" s="11"/>
      <c r="W212" s="11"/>
    </row>
    <row r="213">
      <c r="B213" s="11"/>
      <c r="C213" s="11"/>
      <c r="L213" s="11"/>
      <c r="M213" s="11"/>
      <c r="V213" s="11"/>
      <c r="W213" s="11"/>
    </row>
    <row r="214">
      <c r="B214" s="11"/>
      <c r="C214" s="11"/>
      <c r="L214" s="11"/>
      <c r="M214" s="11"/>
      <c r="V214" s="11"/>
      <c r="W214" s="11"/>
    </row>
    <row r="215">
      <c r="B215" s="11"/>
      <c r="C215" s="11"/>
      <c r="L215" s="11"/>
      <c r="M215" s="11"/>
      <c r="V215" s="11"/>
      <c r="W215" s="11"/>
    </row>
    <row r="216">
      <c r="B216" s="11"/>
      <c r="C216" s="11"/>
      <c r="L216" s="11"/>
      <c r="M216" s="11"/>
      <c r="V216" s="11"/>
      <c r="W216" s="11"/>
    </row>
    <row r="217">
      <c r="B217" s="11"/>
      <c r="C217" s="11"/>
      <c r="L217" s="11"/>
      <c r="M217" s="11"/>
      <c r="V217" s="11"/>
      <c r="W217" s="11"/>
    </row>
    <row r="218">
      <c r="B218" s="11"/>
      <c r="C218" s="11"/>
      <c r="L218" s="11"/>
      <c r="M218" s="11"/>
      <c r="V218" s="11"/>
      <c r="W218" s="11"/>
    </row>
    <row r="219">
      <c r="B219" s="11"/>
      <c r="C219" s="11"/>
      <c r="L219" s="11"/>
      <c r="M219" s="11"/>
      <c r="V219" s="11"/>
      <c r="W219" s="11"/>
    </row>
    <row r="220">
      <c r="B220" s="11"/>
      <c r="C220" s="11"/>
      <c r="L220" s="11"/>
      <c r="M220" s="11"/>
      <c r="V220" s="11"/>
      <c r="W220" s="11"/>
    </row>
    <row r="221">
      <c r="B221" s="11"/>
      <c r="C221" s="11"/>
      <c r="L221" s="11"/>
      <c r="M221" s="11"/>
      <c r="V221" s="11"/>
      <c r="W221" s="11"/>
    </row>
    <row r="222">
      <c r="B222" s="11"/>
      <c r="C222" s="11"/>
      <c r="L222" s="11"/>
      <c r="M222" s="11"/>
      <c r="V222" s="11"/>
      <c r="W222" s="11"/>
    </row>
    <row r="223">
      <c r="B223" s="11"/>
      <c r="C223" s="11"/>
      <c r="L223" s="11"/>
      <c r="M223" s="11"/>
      <c r="V223" s="11"/>
      <c r="W223" s="11"/>
    </row>
    <row r="224">
      <c r="B224" s="11"/>
      <c r="C224" s="11"/>
      <c r="L224" s="11"/>
      <c r="M224" s="11"/>
      <c r="V224" s="11"/>
      <c r="W224" s="11"/>
    </row>
    <row r="225">
      <c r="B225" s="11"/>
      <c r="C225" s="11"/>
      <c r="L225" s="11"/>
      <c r="M225" s="11"/>
      <c r="V225" s="11"/>
      <c r="W225" s="11"/>
    </row>
    <row r="226">
      <c r="B226" s="11"/>
      <c r="C226" s="11"/>
      <c r="L226" s="11"/>
      <c r="M226" s="11"/>
      <c r="V226" s="11"/>
      <c r="W226" s="11"/>
    </row>
    <row r="227">
      <c r="B227" s="11"/>
      <c r="C227" s="11"/>
      <c r="L227" s="11"/>
      <c r="M227" s="11"/>
      <c r="V227" s="11"/>
      <c r="W227" s="11"/>
    </row>
    <row r="228">
      <c r="B228" s="11"/>
      <c r="C228" s="11"/>
      <c r="L228" s="11"/>
      <c r="M228" s="11"/>
      <c r="V228" s="11"/>
      <c r="W228" s="11"/>
    </row>
    <row r="229">
      <c r="B229" s="11"/>
      <c r="C229" s="11"/>
      <c r="L229" s="11"/>
      <c r="M229" s="11"/>
      <c r="V229" s="11"/>
      <c r="W229" s="11"/>
    </row>
    <row r="230">
      <c r="B230" s="11"/>
      <c r="C230" s="11"/>
      <c r="L230" s="11"/>
      <c r="M230" s="11"/>
      <c r="V230" s="11"/>
      <c r="W230" s="11"/>
    </row>
    <row r="231">
      <c r="B231" s="11"/>
      <c r="C231" s="11"/>
      <c r="L231" s="11"/>
      <c r="M231" s="11"/>
      <c r="V231" s="11"/>
      <c r="W231" s="11"/>
    </row>
    <row r="232">
      <c r="B232" s="11"/>
      <c r="C232" s="11"/>
      <c r="L232" s="11"/>
      <c r="M232" s="11"/>
      <c r="V232" s="11"/>
      <c r="W232" s="11"/>
    </row>
    <row r="233">
      <c r="B233" s="11"/>
      <c r="C233" s="11"/>
      <c r="L233" s="11"/>
      <c r="M233" s="11"/>
      <c r="V233" s="11"/>
      <c r="W233" s="11"/>
    </row>
    <row r="234">
      <c r="B234" s="11"/>
      <c r="C234" s="11"/>
      <c r="L234" s="11"/>
      <c r="M234" s="11"/>
      <c r="V234" s="11"/>
      <c r="W234" s="11"/>
    </row>
    <row r="235">
      <c r="B235" s="11"/>
      <c r="C235" s="11"/>
      <c r="L235" s="11"/>
      <c r="M235" s="11"/>
      <c r="V235" s="11"/>
      <c r="W235" s="11"/>
    </row>
    <row r="236">
      <c r="B236" s="11"/>
      <c r="C236" s="11"/>
      <c r="L236" s="11"/>
      <c r="M236" s="11"/>
      <c r="V236" s="11"/>
      <c r="W236" s="11"/>
    </row>
    <row r="237">
      <c r="B237" s="11"/>
      <c r="C237" s="11"/>
      <c r="L237" s="11"/>
      <c r="M237" s="11"/>
      <c r="V237" s="11"/>
      <c r="W237" s="11"/>
    </row>
    <row r="238">
      <c r="B238" s="11"/>
      <c r="C238" s="11"/>
      <c r="L238" s="11"/>
      <c r="M238" s="11"/>
      <c r="V238" s="11"/>
      <c r="W238" s="11"/>
    </row>
    <row r="239">
      <c r="B239" s="11"/>
      <c r="C239" s="11"/>
      <c r="L239" s="11"/>
      <c r="M239" s="11"/>
      <c r="V239" s="11"/>
      <c r="W239" s="11"/>
    </row>
    <row r="240">
      <c r="B240" s="11"/>
      <c r="C240" s="11"/>
      <c r="L240" s="11"/>
      <c r="M240" s="11"/>
      <c r="V240" s="11"/>
      <c r="W240" s="11"/>
    </row>
    <row r="241">
      <c r="B241" s="11"/>
      <c r="C241" s="11"/>
      <c r="L241" s="11"/>
      <c r="M241" s="11"/>
      <c r="V241" s="11"/>
      <c r="W241" s="11"/>
    </row>
    <row r="242">
      <c r="B242" s="11"/>
      <c r="C242" s="11"/>
      <c r="L242" s="11"/>
      <c r="M242" s="11"/>
      <c r="V242" s="11"/>
      <c r="W242" s="11"/>
    </row>
    <row r="243">
      <c r="B243" s="11"/>
      <c r="C243" s="11"/>
      <c r="L243" s="11"/>
      <c r="M243" s="11"/>
      <c r="V243" s="11"/>
      <c r="W243" s="11"/>
    </row>
    <row r="244">
      <c r="B244" s="11"/>
      <c r="C244" s="11"/>
      <c r="L244" s="11"/>
      <c r="M244" s="11"/>
      <c r="V244" s="11"/>
      <c r="W244" s="11"/>
    </row>
    <row r="245">
      <c r="B245" s="11"/>
      <c r="C245" s="11"/>
      <c r="L245" s="11"/>
      <c r="M245" s="11"/>
      <c r="V245" s="11"/>
      <c r="W245" s="11"/>
    </row>
    <row r="246">
      <c r="B246" s="11"/>
      <c r="C246" s="11"/>
      <c r="L246" s="11"/>
      <c r="M246" s="11"/>
      <c r="V246" s="11"/>
      <c r="W246" s="11"/>
    </row>
    <row r="247">
      <c r="B247" s="11"/>
      <c r="C247" s="11"/>
      <c r="L247" s="11"/>
      <c r="M247" s="11"/>
      <c r="V247" s="11"/>
      <c r="W247" s="11"/>
    </row>
    <row r="248">
      <c r="B248" s="11"/>
      <c r="C248" s="11"/>
      <c r="L248" s="11"/>
      <c r="M248" s="11"/>
      <c r="V248" s="11"/>
      <c r="W248" s="11"/>
    </row>
    <row r="249">
      <c r="B249" s="11"/>
      <c r="C249" s="11"/>
      <c r="L249" s="11"/>
      <c r="M249" s="11"/>
      <c r="V249" s="11"/>
      <c r="W249" s="11"/>
    </row>
    <row r="250">
      <c r="B250" s="11"/>
      <c r="C250" s="11"/>
      <c r="L250" s="11"/>
      <c r="M250" s="11"/>
      <c r="V250" s="11"/>
      <c r="W250" s="11"/>
    </row>
    <row r="251">
      <c r="B251" s="11"/>
      <c r="C251" s="11"/>
      <c r="L251" s="11"/>
      <c r="M251" s="11"/>
      <c r="V251" s="11"/>
      <c r="W251" s="11"/>
    </row>
    <row r="252">
      <c r="B252" s="11"/>
      <c r="C252" s="11"/>
      <c r="L252" s="11"/>
      <c r="M252" s="11"/>
      <c r="V252" s="11"/>
      <c r="W252" s="11"/>
    </row>
    <row r="253">
      <c r="B253" s="11"/>
      <c r="C253" s="11"/>
      <c r="L253" s="11"/>
      <c r="M253" s="11"/>
      <c r="V253" s="11"/>
      <c r="W253" s="11"/>
    </row>
    <row r="254">
      <c r="B254" s="11"/>
      <c r="C254" s="11"/>
      <c r="L254" s="11"/>
      <c r="M254" s="11"/>
      <c r="V254" s="11"/>
      <c r="W254" s="11"/>
    </row>
    <row r="255">
      <c r="B255" s="11"/>
      <c r="C255" s="11"/>
      <c r="L255" s="11"/>
      <c r="M255" s="11"/>
      <c r="V255" s="11"/>
      <c r="W255" s="11"/>
    </row>
    <row r="256">
      <c r="B256" s="11"/>
      <c r="C256" s="11"/>
      <c r="L256" s="11"/>
      <c r="M256" s="11"/>
      <c r="V256" s="11"/>
      <c r="W256" s="11"/>
    </row>
    <row r="257">
      <c r="B257" s="11"/>
      <c r="C257" s="11"/>
      <c r="L257" s="11"/>
      <c r="M257" s="11"/>
      <c r="V257" s="11"/>
      <c r="W257" s="11"/>
    </row>
    <row r="258">
      <c r="B258" s="11"/>
      <c r="C258" s="11"/>
      <c r="L258" s="11"/>
      <c r="M258" s="11"/>
      <c r="V258" s="11"/>
      <c r="W258" s="11"/>
    </row>
    <row r="259">
      <c r="B259" s="11"/>
      <c r="C259" s="11"/>
      <c r="L259" s="11"/>
      <c r="M259" s="11"/>
      <c r="V259" s="11"/>
      <c r="W259" s="11"/>
    </row>
    <row r="260">
      <c r="B260" s="11"/>
      <c r="C260" s="11"/>
      <c r="L260" s="11"/>
      <c r="M260" s="11"/>
      <c r="V260" s="11"/>
      <c r="W260" s="11"/>
    </row>
    <row r="261">
      <c r="B261" s="11"/>
      <c r="C261" s="11"/>
      <c r="L261" s="11"/>
      <c r="M261" s="11"/>
      <c r="V261" s="11"/>
      <c r="W261" s="11"/>
    </row>
    <row r="262">
      <c r="B262" s="11"/>
      <c r="C262" s="11"/>
      <c r="L262" s="11"/>
      <c r="M262" s="11"/>
      <c r="V262" s="11"/>
      <c r="W262" s="11"/>
    </row>
    <row r="263">
      <c r="B263" s="11"/>
      <c r="C263" s="11"/>
      <c r="L263" s="11"/>
      <c r="M263" s="11"/>
      <c r="V263" s="11"/>
      <c r="W263" s="11"/>
    </row>
    <row r="264">
      <c r="B264" s="11"/>
      <c r="C264" s="11"/>
      <c r="L264" s="11"/>
      <c r="M264" s="11"/>
      <c r="V264" s="11"/>
      <c r="W264" s="11"/>
    </row>
    <row r="265">
      <c r="B265" s="11"/>
      <c r="C265" s="11"/>
      <c r="L265" s="11"/>
      <c r="M265" s="11"/>
      <c r="V265" s="11"/>
      <c r="W265" s="11"/>
    </row>
    <row r="266">
      <c r="B266" s="11"/>
      <c r="C266" s="11"/>
      <c r="L266" s="11"/>
      <c r="M266" s="11"/>
      <c r="V266" s="11"/>
      <c r="W266" s="11"/>
    </row>
    <row r="267">
      <c r="B267" s="11"/>
      <c r="C267" s="11"/>
      <c r="L267" s="11"/>
      <c r="M267" s="11"/>
      <c r="V267" s="11"/>
      <c r="W267" s="11"/>
    </row>
    <row r="268">
      <c r="B268" s="11"/>
      <c r="C268" s="11"/>
      <c r="L268" s="11"/>
      <c r="M268" s="11"/>
      <c r="V268" s="11"/>
      <c r="W268" s="11"/>
    </row>
    <row r="269">
      <c r="B269" s="11"/>
      <c r="C269" s="11"/>
      <c r="L269" s="11"/>
      <c r="M269" s="11"/>
      <c r="V269" s="11"/>
      <c r="W269" s="11"/>
    </row>
    <row r="270">
      <c r="B270" s="11"/>
      <c r="C270" s="11"/>
      <c r="L270" s="11"/>
      <c r="M270" s="11"/>
      <c r="V270" s="11"/>
      <c r="W270" s="11"/>
    </row>
    <row r="271">
      <c r="B271" s="11"/>
      <c r="C271" s="11"/>
      <c r="L271" s="11"/>
      <c r="M271" s="11"/>
      <c r="V271" s="11"/>
      <c r="W271" s="11"/>
    </row>
    <row r="272">
      <c r="B272" s="11"/>
      <c r="C272" s="11"/>
      <c r="L272" s="11"/>
      <c r="M272" s="11"/>
      <c r="V272" s="11"/>
      <c r="W272" s="11"/>
    </row>
    <row r="273">
      <c r="B273" s="11"/>
      <c r="C273" s="11"/>
      <c r="L273" s="11"/>
      <c r="M273" s="11"/>
      <c r="V273" s="11"/>
      <c r="W273" s="11"/>
    </row>
    <row r="274">
      <c r="B274" s="11"/>
      <c r="C274" s="11"/>
      <c r="L274" s="11"/>
      <c r="M274" s="11"/>
      <c r="V274" s="11"/>
      <c r="W274" s="11"/>
    </row>
    <row r="275">
      <c r="B275" s="11"/>
      <c r="C275" s="11"/>
      <c r="L275" s="11"/>
      <c r="M275" s="11"/>
      <c r="V275" s="11"/>
      <c r="W275" s="11"/>
    </row>
    <row r="276">
      <c r="B276" s="11"/>
      <c r="C276" s="11"/>
      <c r="L276" s="11"/>
      <c r="M276" s="11"/>
      <c r="V276" s="11"/>
      <c r="W276" s="11"/>
    </row>
    <row r="277">
      <c r="B277" s="11"/>
      <c r="C277" s="11"/>
      <c r="L277" s="11"/>
      <c r="M277" s="11"/>
      <c r="V277" s="11"/>
      <c r="W277" s="11"/>
    </row>
    <row r="278">
      <c r="B278" s="11"/>
      <c r="C278" s="11"/>
      <c r="L278" s="11"/>
      <c r="M278" s="11"/>
      <c r="V278" s="11"/>
      <c r="W278" s="11"/>
    </row>
    <row r="279">
      <c r="B279" s="11"/>
      <c r="C279" s="11"/>
      <c r="L279" s="11"/>
      <c r="M279" s="11"/>
      <c r="V279" s="11"/>
      <c r="W279" s="11"/>
    </row>
    <row r="280">
      <c r="B280" s="11"/>
      <c r="C280" s="11"/>
      <c r="L280" s="11"/>
      <c r="M280" s="11"/>
      <c r="V280" s="11"/>
      <c r="W280" s="11"/>
    </row>
    <row r="281">
      <c r="B281" s="11"/>
      <c r="C281" s="11"/>
      <c r="L281" s="11"/>
      <c r="M281" s="11"/>
      <c r="V281" s="11"/>
      <c r="W281" s="11"/>
    </row>
    <row r="282">
      <c r="B282" s="11"/>
      <c r="C282" s="11"/>
      <c r="L282" s="11"/>
      <c r="M282" s="11"/>
      <c r="V282" s="11"/>
      <c r="W282" s="11"/>
    </row>
    <row r="283">
      <c r="B283" s="11"/>
      <c r="C283" s="11"/>
      <c r="L283" s="11"/>
      <c r="M283" s="11"/>
      <c r="V283" s="11"/>
      <c r="W283" s="11"/>
    </row>
    <row r="284">
      <c r="B284" s="11"/>
      <c r="C284" s="11"/>
      <c r="L284" s="11"/>
      <c r="M284" s="11"/>
      <c r="V284" s="11"/>
      <c r="W284" s="11"/>
    </row>
    <row r="285">
      <c r="B285" s="11"/>
      <c r="C285" s="11"/>
      <c r="L285" s="11"/>
      <c r="M285" s="11"/>
      <c r="V285" s="11"/>
      <c r="W285" s="11"/>
    </row>
    <row r="286">
      <c r="B286" s="11"/>
      <c r="C286" s="11"/>
      <c r="L286" s="11"/>
      <c r="M286" s="11"/>
      <c r="V286" s="11"/>
      <c r="W286" s="11"/>
    </row>
    <row r="287">
      <c r="B287" s="11"/>
      <c r="C287" s="11"/>
      <c r="L287" s="11"/>
      <c r="M287" s="11"/>
      <c r="V287" s="11"/>
      <c r="W287" s="11"/>
    </row>
    <row r="288">
      <c r="B288" s="11"/>
      <c r="C288" s="11"/>
      <c r="L288" s="11"/>
      <c r="M288" s="11"/>
      <c r="V288" s="11"/>
      <c r="W288" s="11"/>
    </row>
    <row r="289">
      <c r="B289" s="11"/>
      <c r="C289" s="11"/>
      <c r="L289" s="11"/>
      <c r="M289" s="11"/>
      <c r="V289" s="11"/>
      <c r="W289" s="11"/>
    </row>
    <row r="290">
      <c r="B290" s="11"/>
      <c r="C290" s="11"/>
      <c r="L290" s="11"/>
      <c r="M290" s="11"/>
      <c r="V290" s="11"/>
      <c r="W290" s="11"/>
    </row>
    <row r="291">
      <c r="B291" s="11"/>
      <c r="C291" s="11"/>
      <c r="L291" s="11"/>
      <c r="M291" s="11"/>
      <c r="V291" s="11"/>
      <c r="W291" s="11"/>
    </row>
    <row r="292">
      <c r="B292" s="11"/>
      <c r="C292" s="11"/>
      <c r="L292" s="11"/>
      <c r="M292" s="11"/>
      <c r="V292" s="11"/>
      <c r="W292" s="11"/>
    </row>
    <row r="293">
      <c r="B293" s="11"/>
      <c r="C293" s="11"/>
      <c r="L293" s="11"/>
      <c r="M293" s="11"/>
      <c r="V293" s="11"/>
      <c r="W293" s="11"/>
    </row>
    <row r="294">
      <c r="B294" s="11"/>
      <c r="C294" s="11"/>
      <c r="L294" s="11"/>
      <c r="M294" s="11"/>
      <c r="V294" s="11"/>
      <c r="W294" s="11"/>
    </row>
    <row r="295">
      <c r="B295" s="11"/>
      <c r="C295" s="11"/>
      <c r="L295" s="11"/>
      <c r="M295" s="11"/>
      <c r="V295" s="11"/>
      <c r="W295" s="11"/>
    </row>
    <row r="296">
      <c r="B296" s="11"/>
      <c r="C296" s="11"/>
      <c r="L296" s="11"/>
      <c r="M296" s="11"/>
      <c r="V296" s="11"/>
      <c r="W296" s="11"/>
    </row>
    <row r="297">
      <c r="B297" s="11"/>
      <c r="C297" s="11"/>
      <c r="L297" s="11"/>
      <c r="M297" s="11"/>
      <c r="V297" s="11"/>
      <c r="W297" s="11"/>
    </row>
    <row r="298">
      <c r="B298" s="11"/>
      <c r="C298" s="11"/>
      <c r="L298" s="11"/>
      <c r="M298" s="11"/>
      <c r="V298" s="11"/>
      <c r="W298" s="11"/>
    </row>
    <row r="299">
      <c r="B299" s="11"/>
      <c r="C299" s="11"/>
      <c r="L299" s="11"/>
      <c r="M299" s="11"/>
      <c r="V299" s="11"/>
      <c r="W299" s="11"/>
    </row>
    <row r="300">
      <c r="B300" s="11"/>
      <c r="C300" s="11"/>
      <c r="L300" s="11"/>
      <c r="M300" s="11"/>
      <c r="V300" s="11"/>
      <c r="W300" s="11"/>
    </row>
    <row r="301">
      <c r="B301" s="11"/>
      <c r="C301" s="11"/>
      <c r="L301" s="11"/>
      <c r="M301" s="11"/>
      <c r="V301" s="11"/>
      <c r="W301" s="11"/>
    </row>
    <row r="302">
      <c r="B302" s="11"/>
      <c r="C302" s="11"/>
      <c r="L302" s="11"/>
      <c r="M302" s="11"/>
      <c r="V302" s="11"/>
      <c r="W302" s="11"/>
    </row>
    <row r="303">
      <c r="B303" s="11"/>
      <c r="C303" s="11"/>
      <c r="L303" s="11"/>
      <c r="M303" s="11"/>
      <c r="V303" s="11"/>
      <c r="W303" s="11"/>
    </row>
    <row r="304">
      <c r="B304" s="11"/>
      <c r="C304" s="11"/>
      <c r="L304" s="11"/>
      <c r="M304" s="11"/>
      <c r="V304" s="11"/>
      <c r="W304" s="11"/>
    </row>
    <row r="305">
      <c r="B305" s="11"/>
      <c r="C305" s="11"/>
      <c r="L305" s="11"/>
      <c r="M305" s="11"/>
      <c r="V305" s="11"/>
      <c r="W305" s="11"/>
    </row>
    <row r="306">
      <c r="B306" s="11"/>
      <c r="C306" s="11"/>
      <c r="L306" s="11"/>
      <c r="M306" s="11"/>
      <c r="V306" s="11"/>
      <c r="W306" s="11"/>
    </row>
    <row r="307">
      <c r="B307" s="11"/>
      <c r="C307" s="11"/>
      <c r="L307" s="11"/>
      <c r="M307" s="11"/>
      <c r="V307" s="11"/>
      <c r="W307" s="11"/>
    </row>
    <row r="308">
      <c r="B308" s="11"/>
      <c r="C308" s="11"/>
      <c r="L308" s="11"/>
      <c r="M308" s="11"/>
      <c r="V308" s="11"/>
      <c r="W308" s="11"/>
    </row>
    <row r="309">
      <c r="B309" s="11"/>
      <c r="C309" s="11"/>
      <c r="L309" s="11"/>
      <c r="M309" s="11"/>
      <c r="V309" s="11"/>
      <c r="W309" s="11"/>
    </row>
    <row r="310">
      <c r="B310" s="11"/>
      <c r="C310" s="11"/>
      <c r="L310" s="11"/>
      <c r="M310" s="11"/>
      <c r="V310" s="11"/>
      <c r="W310" s="11"/>
    </row>
    <row r="311">
      <c r="B311" s="11"/>
      <c r="C311" s="11"/>
      <c r="L311" s="11"/>
      <c r="M311" s="11"/>
      <c r="V311" s="11"/>
      <c r="W311" s="11"/>
    </row>
    <row r="312">
      <c r="B312" s="11"/>
      <c r="C312" s="11"/>
      <c r="L312" s="11"/>
      <c r="M312" s="11"/>
      <c r="V312" s="11"/>
      <c r="W312" s="11"/>
    </row>
    <row r="313">
      <c r="B313" s="11"/>
      <c r="C313" s="11"/>
      <c r="L313" s="11"/>
      <c r="M313" s="11"/>
      <c r="V313" s="11"/>
      <c r="W313" s="11"/>
    </row>
    <row r="314">
      <c r="B314" s="11"/>
      <c r="C314" s="11"/>
      <c r="L314" s="11"/>
      <c r="M314" s="11"/>
      <c r="V314" s="11"/>
      <c r="W314" s="11"/>
    </row>
    <row r="315">
      <c r="B315" s="11"/>
      <c r="C315" s="11"/>
      <c r="L315" s="11"/>
      <c r="M315" s="11"/>
      <c r="V315" s="11"/>
      <c r="W315" s="11"/>
    </row>
    <row r="316">
      <c r="B316" s="11"/>
      <c r="C316" s="11"/>
      <c r="L316" s="11"/>
      <c r="M316" s="11"/>
      <c r="V316" s="11"/>
      <c r="W316" s="11"/>
    </row>
    <row r="317">
      <c r="B317" s="11"/>
      <c r="C317" s="11"/>
      <c r="L317" s="11"/>
      <c r="M317" s="11"/>
      <c r="V317" s="11"/>
      <c r="W317" s="11"/>
    </row>
    <row r="318">
      <c r="B318" s="11"/>
      <c r="C318" s="11"/>
      <c r="L318" s="11"/>
      <c r="M318" s="11"/>
      <c r="V318" s="11"/>
      <c r="W318" s="11"/>
    </row>
    <row r="319">
      <c r="B319" s="11"/>
      <c r="C319" s="11"/>
      <c r="L319" s="11"/>
      <c r="M319" s="11"/>
      <c r="V319" s="11"/>
      <c r="W319" s="11"/>
    </row>
    <row r="320">
      <c r="B320" s="11"/>
      <c r="C320" s="11"/>
      <c r="L320" s="11"/>
      <c r="M320" s="11"/>
      <c r="V320" s="11"/>
      <c r="W320" s="11"/>
    </row>
    <row r="321">
      <c r="B321" s="11"/>
      <c r="C321" s="11"/>
      <c r="L321" s="11"/>
      <c r="M321" s="11"/>
      <c r="V321" s="11"/>
      <c r="W321" s="11"/>
    </row>
    <row r="322">
      <c r="B322" s="11"/>
      <c r="C322" s="11"/>
      <c r="L322" s="11"/>
      <c r="M322" s="11"/>
      <c r="V322" s="11"/>
      <c r="W322" s="11"/>
    </row>
    <row r="323">
      <c r="B323" s="11"/>
      <c r="C323" s="11"/>
      <c r="L323" s="11"/>
      <c r="M323" s="11"/>
      <c r="V323" s="11"/>
      <c r="W323" s="11"/>
    </row>
    <row r="324">
      <c r="B324" s="11"/>
      <c r="C324" s="11"/>
      <c r="L324" s="11"/>
      <c r="M324" s="11"/>
      <c r="V324" s="11"/>
      <c r="W324" s="11"/>
    </row>
    <row r="325">
      <c r="B325" s="11"/>
      <c r="C325" s="11"/>
      <c r="L325" s="11"/>
      <c r="M325" s="11"/>
      <c r="V325" s="11"/>
      <c r="W325" s="11"/>
    </row>
    <row r="326">
      <c r="B326" s="11"/>
      <c r="C326" s="11"/>
      <c r="L326" s="11"/>
      <c r="M326" s="11"/>
      <c r="V326" s="11"/>
      <c r="W326" s="11"/>
    </row>
    <row r="327">
      <c r="B327" s="11"/>
      <c r="C327" s="11"/>
      <c r="L327" s="11"/>
      <c r="M327" s="11"/>
      <c r="V327" s="11"/>
      <c r="W327" s="11"/>
    </row>
    <row r="328">
      <c r="B328" s="11"/>
      <c r="C328" s="11"/>
      <c r="L328" s="11"/>
      <c r="M328" s="11"/>
      <c r="V328" s="11"/>
      <c r="W328" s="11"/>
    </row>
    <row r="329">
      <c r="B329" s="11"/>
      <c r="C329" s="11"/>
      <c r="L329" s="11"/>
      <c r="M329" s="11"/>
      <c r="V329" s="11"/>
      <c r="W329" s="11"/>
    </row>
    <row r="330">
      <c r="B330" s="11"/>
      <c r="C330" s="11"/>
      <c r="L330" s="11"/>
      <c r="M330" s="11"/>
      <c r="V330" s="11"/>
      <c r="W330" s="11"/>
    </row>
    <row r="331">
      <c r="B331" s="11"/>
      <c r="C331" s="11"/>
      <c r="L331" s="11"/>
      <c r="M331" s="11"/>
      <c r="V331" s="11"/>
      <c r="W331" s="11"/>
    </row>
    <row r="332">
      <c r="B332" s="11"/>
      <c r="C332" s="11"/>
      <c r="L332" s="11"/>
      <c r="M332" s="11"/>
      <c r="V332" s="11"/>
      <c r="W332" s="11"/>
    </row>
    <row r="333">
      <c r="B333" s="11"/>
      <c r="C333" s="11"/>
      <c r="L333" s="11"/>
      <c r="M333" s="11"/>
      <c r="V333" s="11"/>
      <c r="W333" s="11"/>
    </row>
    <row r="334">
      <c r="B334" s="11"/>
      <c r="C334" s="11"/>
      <c r="L334" s="11"/>
      <c r="M334" s="11"/>
      <c r="V334" s="11"/>
      <c r="W334" s="11"/>
    </row>
    <row r="335">
      <c r="B335" s="11"/>
      <c r="C335" s="11"/>
      <c r="L335" s="11"/>
      <c r="M335" s="11"/>
      <c r="V335" s="11"/>
      <c r="W335" s="11"/>
    </row>
    <row r="336">
      <c r="B336" s="11"/>
      <c r="C336" s="11"/>
      <c r="L336" s="11"/>
      <c r="M336" s="11"/>
      <c r="V336" s="11"/>
      <c r="W336" s="11"/>
    </row>
    <row r="337">
      <c r="B337" s="11"/>
      <c r="C337" s="11"/>
      <c r="L337" s="11"/>
      <c r="M337" s="11"/>
      <c r="V337" s="11"/>
      <c r="W337" s="11"/>
    </row>
    <row r="338">
      <c r="B338" s="11"/>
      <c r="C338" s="11"/>
      <c r="L338" s="11"/>
      <c r="M338" s="11"/>
      <c r="V338" s="11"/>
      <c r="W338" s="11"/>
    </row>
    <row r="339">
      <c r="B339" s="11"/>
      <c r="C339" s="11"/>
      <c r="L339" s="11"/>
      <c r="M339" s="11"/>
      <c r="V339" s="11"/>
      <c r="W339" s="11"/>
    </row>
    <row r="340">
      <c r="B340" s="11"/>
      <c r="C340" s="11"/>
      <c r="L340" s="11"/>
      <c r="M340" s="11"/>
      <c r="V340" s="11"/>
      <c r="W340" s="11"/>
    </row>
    <row r="341">
      <c r="B341" s="11"/>
      <c r="C341" s="11"/>
      <c r="L341" s="11"/>
      <c r="M341" s="11"/>
      <c r="V341" s="11"/>
      <c r="W341" s="11"/>
    </row>
    <row r="342">
      <c r="B342" s="11"/>
      <c r="C342" s="11"/>
      <c r="L342" s="11"/>
      <c r="M342" s="11"/>
      <c r="V342" s="11"/>
      <c r="W342" s="11"/>
    </row>
    <row r="343">
      <c r="B343" s="11"/>
      <c r="C343" s="11"/>
      <c r="L343" s="11"/>
      <c r="M343" s="11"/>
      <c r="V343" s="11"/>
      <c r="W343" s="11"/>
    </row>
    <row r="344">
      <c r="B344" s="11"/>
      <c r="C344" s="11"/>
      <c r="L344" s="11"/>
      <c r="M344" s="11"/>
      <c r="V344" s="11"/>
      <c r="W344" s="11"/>
    </row>
    <row r="345">
      <c r="B345" s="11"/>
      <c r="C345" s="11"/>
      <c r="L345" s="11"/>
      <c r="M345" s="11"/>
      <c r="V345" s="11"/>
      <c r="W345" s="11"/>
    </row>
    <row r="346">
      <c r="B346" s="11"/>
      <c r="C346" s="11"/>
      <c r="L346" s="11"/>
      <c r="M346" s="11"/>
      <c r="V346" s="11"/>
      <c r="W346" s="11"/>
    </row>
    <row r="347">
      <c r="B347" s="11"/>
      <c r="C347" s="11"/>
      <c r="L347" s="11"/>
      <c r="M347" s="11"/>
      <c r="V347" s="11"/>
      <c r="W347" s="11"/>
    </row>
    <row r="348">
      <c r="B348" s="11"/>
      <c r="C348" s="11"/>
      <c r="L348" s="11"/>
      <c r="M348" s="11"/>
      <c r="V348" s="11"/>
      <c r="W348" s="11"/>
    </row>
    <row r="349">
      <c r="B349" s="11"/>
      <c r="C349" s="11"/>
      <c r="L349" s="11"/>
      <c r="M349" s="11"/>
      <c r="V349" s="11"/>
      <c r="W349" s="11"/>
    </row>
    <row r="350">
      <c r="B350" s="11"/>
      <c r="C350" s="11"/>
      <c r="L350" s="11"/>
      <c r="M350" s="11"/>
      <c r="V350" s="11"/>
      <c r="W350" s="11"/>
    </row>
    <row r="351">
      <c r="B351" s="11"/>
      <c r="C351" s="11"/>
      <c r="L351" s="11"/>
      <c r="M351" s="11"/>
      <c r="V351" s="11"/>
      <c r="W351" s="11"/>
    </row>
    <row r="352">
      <c r="B352" s="11"/>
      <c r="C352" s="11"/>
      <c r="L352" s="11"/>
      <c r="M352" s="11"/>
      <c r="V352" s="11"/>
      <c r="W352" s="11"/>
    </row>
    <row r="353">
      <c r="B353" s="11"/>
      <c r="C353" s="11"/>
      <c r="L353" s="11"/>
      <c r="M353" s="11"/>
      <c r="V353" s="11"/>
      <c r="W353" s="11"/>
    </row>
    <row r="354">
      <c r="B354" s="11"/>
      <c r="C354" s="11"/>
      <c r="L354" s="11"/>
      <c r="M354" s="11"/>
      <c r="V354" s="11"/>
      <c r="W354" s="11"/>
    </row>
    <row r="355">
      <c r="B355" s="11"/>
      <c r="C355" s="11"/>
      <c r="L355" s="11"/>
      <c r="M355" s="11"/>
      <c r="V355" s="11"/>
      <c r="W355" s="11"/>
    </row>
    <row r="356">
      <c r="B356" s="11"/>
      <c r="C356" s="11"/>
      <c r="L356" s="11"/>
      <c r="M356" s="11"/>
      <c r="V356" s="11"/>
      <c r="W356" s="11"/>
    </row>
    <row r="357">
      <c r="B357" s="11"/>
      <c r="C357" s="11"/>
      <c r="L357" s="11"/>
      <c r="M357" s="11"/>
      <c r="V357" s="11"/>
      <c r="W357" s="11"/>
    </row>
    <row r="358">
      <c r="B358" s="11"/>
      <c r="C358" s="11"/>
      <c r="L358" s="11"/>
      <c r="M358" s="11"/>
      <c r="V358" s="11"/>
      <c r="W358" s="11"/>
    </row>
    <row r="359">
      <c r="B359" s="11"/>
      <c r="C359" s="11"/>
      <c r="L359" s="11"/>
      <c r="M359" s="11"/>
      <c r="V359" s="11"/>
      <c r="W359" s="11"/>
    </row>
    <row r="360">
      <c r="B360" s="11"/>
      <c r="C360" s="11"/>
      <c r="L360" s="11"/>
      <c r="M360" s="11"/>
      <c r="V360" s="11"/>
      <c r="W360" s="11"/>
    </row>
    <row r="361">
      <c r="B361" s="11"/>
      <c r="C361" s="11"/>
      <c r="L361" s="11"/>
      <c r="M361" s="11"/>
      <c r="V361" s="11"/>
      <c r="W361" s="11"/>
    </row>
    <row r="362">
      <c r="B362" s="11"/>
      <c r="C362" s="11"/>
      <c r="L362" s="11"/>
      <c r="M362" s="11"/>
      <c r="V362" s="11"/>
      <c r="W362" s="11"/>
    </row>
    <row r="363">
      <c r="B363" s="11"/>
      <c r="C363" s="11"/>
      <c r="L363" s="11"/>
      <c r="M363" s="11"/>
      <c r="V363" s="11"/>
      <c r="W363" s="11"/>
    </row>
    <row r="364">
      <c r="B364" s="11"/>
      <c r="C364" s="11"/>
      <c r="L364" s="11"/>
      <c r="M364" s="11"/>
      <c r="V364" s="11"/>
      <c r="W364" s="11"/>
    </row>
    <row r="365">
      <c r="B365" s="11"/>
      <c r="C365" s="11"/>
      <c r="L365" s="11"/>
      <c r="M365" s="11"/>
      <c r="V365" s="11"/>
      <c r="W365" s="11"/>
    </row>
    <row r="366">
      <c r="B366" s="11"/>
      <c r="C366" s="11"/>
      <c r="L366" s="11"/>
      <c r="M366" s="11"/>
      <c r="V366" s="11"/>
      <c r="W366" s="11"/>
    </row>
    <row r="367">
      <c r="B367" s="11"/>
      <c r="C367" s="11"/>
      <c r="L367" s="11"/>
      <c r="M367" s="11"/>
      <c r="V367" s="11"/>
      <c r="W367" s="11"/>
    </row>
    <row r="368">
      <c r="B368" s="11"/>
      <c r="C368" s="11"/>
      <c r="L368" s="11"/>
      <c r="M368" s="11"/>
      <c r="V368" s="11"/>
      <c r="W368" s="11"/>
    </row>
    <row r="369">
      <c r="B369" s="11"/>
      <c r="C369" s="11"/>
      <c r="L369" s="11"/>
      <c r="M369" s="11"/>
      <c r="V369" s="11"/>
      <c r="W369" s="11"/>
    </row>
    <row r="370">
      <c r="B370" s="11"/>
      <c r="C370" s="11"/>
      <c r="L370" s="11"/>
      <c r="M370" s="11"/>
      <c r="V370" s="11"/>
      <c r="W370" s="11"/>
    </row>
    <row r="371">
      <c r="B371" s="11"/>
      <c r="C371" s="11"/>
      <c r="L371" s="11"/>
      <c r="M371" s="11"/>
      <c r="V371" s="11"/>
      <c r="W371" s="11"/>
    </row>
    <row r="372">
      <c r="B372" s="11"/>
      <c r="C372" s="11"/>
      <c r="L372" s="11"/>
      <c r="M372" s="11"/>
      <c r="V372" s="11"/>
      <c r="W372" s="11"/>
    </row>
    <row r="373">
      <c r="B373" s="11"/>
      <c r="C373" s="11"/>
      <c r="L373" s="11"/>
      <c r="M373" s="11"/>
      <c r="V373" s="11"/>
      <c r="W373" s="11"/>
    </row>
    <row r="374">
      <c r="B374" s="11"/>
      <c r="C374" s="11"/>
      <c r="L374" s="11"/>
      <c r="M374" s="11"/>
      <c r="V374" s="11"/>
      <c r="W374" s="11"/>
    </row>
    <row r="375">
      <c r="B375" s="11"/>
      <c r="C375" s="11"/>
      <c r="L375" s="11"/>
      <c r="M375" s="11"/>
      <c r="V375" s="11"/>
      <c r="W375" s="11"/>
    </row>
    <row r="376">
      <c r="B376" s="11"/>
      <c r="C376" s="11"/>
      <c r="L376" s="11"/>
      <c r="M376" s="11"/>
      <c r="V376" s="11"/>
      <c r="W376" s="11"/>
    </row>
    <row r="377">
      <c r="B377" s="11"/>
      <c r="C377" s="11"/>
      <c r="L377" s="11"/>
      <c r="M377" s="11"/>
      <c r="V377" s="11"/>
      <c r="W377" s="11"/>
    </row>
    <row r="378">
      <c r="B378" s="11"/>
      <c r="C378" s="11"/>
      <c r="L378" s="11"/>
      <c r="M378" s="11"/>
      <c r="V378" s="11"/>
      <c r="W378" s="11"/>
    </row>
    <row r="379">
      <c r="B379" s="11"/>
      <c r="C379" s="11"/>
      <c r="L379" s="11"/>
      <c r="M379" s="11"/>
      <c r="V379" s="11"/>
      <c r="W379" s="11"/>
    </row>
    <row r="380">
      <c r="B380" s="11"/>
      <c r="C380" s="11"/>
      <c r="L380" s="11"/>
      <c r="M380" s="11"/>
      <c r="V380" s="11"/>
      <c r="W380" s="11"/>
    </row>
    <row r="381">
      <c r="B381" s="11"/>
      <c r="C381" s="11"/>
      <c r="L381" s="11"/>
      <c r="M381" s="11"/>
      <c r="V381" s="11"/>
      <c r="W381" s="11"/>
    </row>
    <row r="382">
      <c r="B382" s="11"/>
      <c r="C382" s="11"/>
      <c r="L382" s="11"/>
      <c r="M382" s="11"/>
      <c r="V382" s="11"/>
      <c r="W382" s="11"/>
    </row>
    <row r="383">
      <c r="B383" s="11"/>
      <c r="C383" s="11"/>
      <c r="L383" s="11"/>
      <c r="M383" s="11"/>
      <c r="V383" s="11"/>
      <c r="W383" s="11"/>
    </row>
    <row r="384">
      <c r="B384" s="11"/>
      <c r="C384" s="11"/>
      <c r="L384" s="11"/>
      <c r="M384" s="11"/>
      <c r="V384" s="11"/>
      <c r="W384" s="11"/>
    </row>
    <row r="385">
      <c r="B385" s="11"/>
      <c r="C385" s="11"/>
      <c r="L385" s="11"/>
      <c r="M385" s="11"/>
      <c r="V385" s="11"/>
      <c r="W385" s="11"/>
    </row>
    <row r="386">
      <c r="B386" s="11"/>
      <c r="C386" s="11"/>
      <c r="L386" s="11"/>
      <c r="M386" s="11"/>
      <c r="V386" s="11"/>
      <c r="W386" s="11"/>
    </row>
    <row r="387">
      <c r="B387" s="11"/>
      <c r="C387" s="11"/>
      <c r="L387" s="11"/>
      <c r="M387" s="11"/>
      <c r="V387" s="11"/>
      <c r="W387" s="11"/>
    </row>
    <row r="388">
      <c r="B388" s="11"/>
      <c r="C388" s="11"/>
      <c r="L388" s="11"/>
      <c r="M388" s="11"/>
      <c r="V388" s="11"/>
      <c r="W388" s="11"/>
    </row>
    <row r="389">
      <c r="B389" s="11"/>
      <c r="C389" s="11"/>
      <c r="L389" s="11"/>
      <c r="M389" s="11"/>
      <c r="V389" s="11"/>
      <c r="W389" s="11"/>
    </row>
    <row r="390">
      <c r="B390" s="11"/>
      <c r="C390" s="11"/>
      <c r="L390" s="11"/>
      <c r="M390" s="11"/>
      <c r="V390" s="11"/>
      <c r="W390" s="11"/>
    </row>
    <row r="391">
      <c r="B391" s="11"/>
      <c r="C391" s="11"/>
      <c r="L391" s="11"/>
      <c r="M391" s="11"/>
      <c r="V391" s="11"/>
      <c r="W391" s="11"/>
    </row>
    <row r="392">
      <c r="B392" s="11"/>
      <c r="C392" s="11"/>
      <c r="L392" s="11"/>
      <c r="M392" s="11"/>
      <c r="V392" s="11"/>
      <c r="W392" s="11"/>
    </row>
    <row r="393">
      <c r="B393" s="11"/>
      <c r="C393" s="11"/>
      <c r="L393" s="11"/>
      <c r="M393" s="11"/>
      <c r="V393" s="11"/>
      <c r="W393" s="11"/>
    </row>
    <row r="394">
      <c r="B394" s="11"/>
      <c r="C394" s="11"/>
      <c r="L394" s="11"/>
      <c r="M394" s="11"/>
      <c r="V394" s="11"/>
      <c r="W394" s="11"/>
    </row>
    <row r="395">
      <c r="B395" s="11"/>
      <c r="C395" s="11"/>
      <c r="L395" s="11"/>
      <c r="M395" s="11"/>
      <c r="V395" s="11"/>
      <c r="W395" s="11"/>
    </row>
    <row r="396">
      <c r="B396" s="11"/>
      <c r="C396" s="11"/>
      <c r="L396" s="11"/>
      <c r="M396" s="11"/>
      <c r="V396" s="11"/>
      <c r="W396" s="11"/>
    </row>
    <row r="397">
      <c r="B397" s="11"/>
      <c r="C397" s="11"/>
      <c r="L397" s="11"/>
      <c r="M397" s="11"/>
      <c r="V397" s="11"/>
      <c r="W397" s="11"/>
    </row>
    <row r="398">
      <c r="B398" s="11"/>
      <c r="C398" s="11"/>
      <c r="L398" s="11"/>
      <c r="M398" s="11"/>
      <c r="V398" s="11"/>
      <c r="W398" s="11"/>
    </row>
    <row r="399">
      <c r="B399" s="11"/>
      <c r="C399" s="11"/>
      <c r="L399" s="11"/>
      <c r="M399" s="11"/>
      <c r="V399" s="11"/>
      <c r="W399" s="11"/>
    </row>
    <row r="400">
      <c r="B400" s="11"/>
      <c r="C400" s="11"/>
      <c r="L400" s="11"/>
      <c r="M400" s="11"/>
      <c r="V400" s="11"/>
      <c r="W400" s="11"/>
    </row>
    <row r="401">
      <c r="B401" s="11"/>
      <c r="C401" s="11"/>
      <c r="L401" s="11"/>
      <c r="M401" s="11"/>
      <c r="V401" s="11"/>
      <c r="W401" s="11"/>
    </row>
    <row r="402">
      <c r="B402" s="11"/>
      <c r="C402" s="11"/>
      <c r="L402" s="11"/>
      <c r="M402" s="11"/>
      <c r="V402" s="11"/>
      <c r="W402" s="11"/>
    </row>
    <row r="403">
      <c r="B403" s="11"/>
      <c r="C403" s="11"/>
      <c r="L403" s="11"/>
      <c r="M403" s="11"/>
      <c r="V403" s="11"/>
      <c r="W403" s="11"/>
    </row>
    <row r="404">
      <c r="B404" s="11"/>
      <c r="C404" s="11"/>
      <c r="L404" s="11"/>
      <c r="M404" s="11"/>
      <c r="V404" s="11"/>
      <c r="W404" s="11"/>
    </row>
    <row r="405">
      <c r="B405" s="11"/>
      <c r="C405" s="11"/>
      <c r="L405" s="11"/>
      <c r="M405" s="11"/>
      <c r="V405" s="11"/>
      <c r="W405" s="11"/>
    </row>
    <row r="406">
      <c r="B406" s="11"/>
      <c r="C406" s="11"/>
      <c r="L406" s="11"/>
      <c r="M406" s="11"/>
      <c r="V406" s="11"/>
      <c r="W406" s="11"/>
    </row>
    <row r="407">
      <c r="B407" s="11"/>
      <c r="C407" s="11"/>
      <c r="L407" s="11"/>
      <c r="M407" s="11"/>
      <c r="V407" s="11"/>
      <c r="W407" s="11"/>
    </row>
    <row r="408">
      <c r="B408" s="11"/>
      <c r="C408" s="11"/>
      <c r="L408" s="11"/>
      <c r="M408" s="11"/>
      <c r="V408" s="11"/>
      <c r="W408" s="11"/>
    </row>
    <row r="409">
      <c r="B409" s="11"/>
      <c r="C409" s="11"/>
      <c r="L409" s="11"/>
      <c r="M409" s="11"/>
      <c r="V409" s="11"/>
      <c r="W409" s="11"/>
    </row>
    <row r="410">
      <c r="B410" s="11"/>
      <c r="C410" s="11"/>
      <c r="L410" s="11"/>
      <c r="M410" s="11"/>
      <c r="V410" s="11"/>
      <c r="W410" s="11"/>
    </row>
    <row r="411">
      <c r="B411" s="11"/>
      <c r="C411" s="11"/>
      <c r="L411" s="11"/>
      <c r="M411" s="11"/>
      <c r="V411" s="11"/>
      <c r="W411" s="11"/>
    </row>
    <row r="412">
      <c r="B412" s="11"/>
      <c r="C412" s="11"/>
      <c r="L412" s="11"/>
      <c r="M412" s="11"/>
      <c r="V412" s="11"/>
      <c r="W412" s="11"/>
    </row>
    <row r="413">
      <c r="B413" s="11"/>
      <c r="C413" s="11"/>
      <c r="L413" s="11"/>
      <c r="M413" s="11"/>
      <c r="V413" s="11"/>
      <c r="W413" s="11"/>
    </row>
    <row r="414">
      <c r="B414" s="11"/>
      <c r="C414" s="11"/>
      <c r="L414" s="11"/>
      <c r="M414" s="11"/>
      <c r="V414" s="11"/>
      <c r="W414" s="11"/>
    </row>
    <row r="415">
      <c r="B415" s="11"/>
      <c r="C415" s="11"/>
      <c r="L415" s="11"/>
      <c r="M415" s="11"/>
      <c r="V415" s="11"/>
      <c r="W415" s="11"/>
    </row>
    <row r="416">
      <c r="B416" s="11"/>
      <c r="C416" s="11"/>
      <c r="L416" s="11"/>
      <c r="M416" s="11"/>
      <c r="V416" s="11"/>
      <c r="W416" s="11"/>
    </row>
    <row r="417">
      <c r="B417" s="11"/>
      <c r="C417" s="11"/>
      <c r="L417" s="11"/>
      <c r="M417" s="11"/>
      <c r="V417" s="11"/>
      <c r="W417" s="11"/>
    </row>
    <row r="418">
      <c r="B418" s="11"/>
      <c r="C418" s="11"/>
      <c r="L418" s="11"/>
      <c r="M418" s="11"/>
      <c r="V418" s="11"/>
      <c r="W418" s="11"/>
    </row>
    <row r="419">
      <c r="B419" s="11"/>
      <c r="C419" s="11"/>
      <c r="L419" s="11"/>
      <c r="M419" s="11"/>
      <c r="V419" s="11"/>
      <c r="W419" s="11"/>
    </row>
    <row r="420">
      <c r="B420" s="11"/>
      <c r="C420" s="11"/>
      <c r="L420" s="11"/>
      <c r="M420" s="11"/>
      <c r="V420" s="11"/>
      <c r="W420" s="11"/>
    </row>
    <row r="421">
      <c r="B421" s="11"/>
      <c r="C421" s="11"/>
      <c r="L421" s="11"/>
      <c r="M421" s="11"/>
      <c r="V421" s="11"/>
      <c r="W421" s="11"/>
    </row>
    <row r="422">
      <c r="B422" s="11"/>
      <c r="C422" s="11"/>
      <c r="L422" s="11"/>
      <c r="M422" s="11"/>
      <c r="V422" s="11"/>
      <c r="W422" s="11"/>
    </row>
    <row r="423">
      <c r="B423" s="11"/>
      <c r="C423" s="11"/>
      <c r="L423" s="11"/>
      <c r="M423" s="11"/>
      <c r="V423" s="11"/>
      <c r="W423" s="11"/>
    </row>
    <row r="424">
      <c r="B424" s="11"/>
      <c r="C424" s="11"/>
      <c r="L424" s="11"/>
      <c r="M424" s="11"/>
      <c r="V424" s="11"/>
      <c r="W424" s="11"/>
    </row>
    <row r="425">
      <c r="B425" s="11"/>
      <c r="C425" s="11"/>
      <c r="L425" s="11"/>
      <c r="M425" s="11"/>
      <c r="V425" s="11"/>
      <c r="W425" s="11"/>
    </row>
    <row r="426">
      <c r="B426" s="11"/>
      <c r="C426" s="11"/>
      <c r="L426" s="11"/>
      <c r="M426" s="11"/>
      <c r="V426" s="11"/>
      <c r="W426" s="11"/>
    </row>
    <row r="427">
      <c r="B427" s="11"/>
      <c r="C427" s="11"/>
      <c r="L427" s="11"/>
      <c r="M427" s="11"/>
      <c r="V427" s="11"/>
      <c r="W427" s="11"/>
    </row>
    <row r="428">
      <c r="B428" s="11"/>
      <c r="C428" s="11"/>
      <c r="L428" s="11"/>
      <c r="M428" s="11"/>
      <c r="V428" s="11"/>
      <c r="W428" s="11"/>
    </row>
    <row r="429">
      <c r="B429" s="11"/>
      <c r="C429" s="11"/>
      <c r="L429" s="11"/>
      <c r="M429" s="11"/>
      <c r="V429" s="11"/>
      <c r="W429" s="11"/>
    </row>
    <row r="430">
      <c r="B430" s="11"/>
      <c r="C430" s="11"/>
      <c r="L430" s="11"/>
      <c r="M430" s="11"/>
      <c r="V430" s="11"/>
      <c r="W430" s="11"/>
    </row>
    <row r="431">
      <c r="B431" s="11"/>
      <c r="C431" s="11"/>
      <c r="L431" s="11"/>
      <c r="M431" s="11"/>
      <c r="V431" s="11"/>
      <c r="W431" s="11"/>
    </row>
    <row r="432">
      <c r="B432" s="11"/>
      <c r="C432" s="11"/>
      <c r="L432" s="11"/>
      <c r="M432" s="11"/>
      <c r="V432" s="11"/>
      <c r="W432" s="11"/>
    </row>
    <row r="433">
      <c r="B433" s="11"/>
      <c r="C433" s="11"/>
      <c r="L433" s="11"/>
      <c r="M433" s="11"/>
      <c r="V433" s="11"/>
      <c r="W433" s="11"/>
    </row>
    <row r="434">
      <c r="B434" s="11"/>
      <c r="C434" s="11"/>
      <c r="L434" s="11"/>
      <c r="M434" s="11"/>
      <c r="V434" s="11"/>
      <c r="W434" s="11"/>
    </row>
    <row r="435">
      <c r="B435" s="11"/>
      <c r="C435" s="11"/>
      <c r="L435" s="11"/>
      <c r="M435" s="11"/>
      <c r="V435" s="11"/>
      <c r="W435" s="11"/>
    </row>
    <row r="436">
      <c r="B436" s="11"/>
      <c r="C436" s="11"/>
      <c r="L436" s="11"/>
      <c r="M436" s="11"/>
      <c r="V436" s="11"/>
      <c r="W436" s="11"/>
    </row>
    <row r="437">
      <c r="B437" s="11"/>
      <c r="C437" s="11"/>
      <c r="L437" s="11"/>
      <c r="M437" s="11"/>
      <c r="V437" s="11"/>
      <c r="W437" s="11"/>
    </row>
    <row r="438">
      <c r="B438" s="11"/>
      <c r="C438" s="11"/>
      <c r="L438" s="11"/>
      <c r="M438" s="11"/>
      <c r="V438" s="11"/>
      <c r="W438" s="11"/>
    </row>
    <row r="439">
      <c r="B439" s="11"/>
      <c r="C439" s="11"/>
      <c r="L439" s="11"/>
      <c r="M439" s="11"/>
      <c r="V439" s="11"/>
      <c r="W439" s="11"/>
    </row>
    <row r="440">
      <c r="B440" s="11"/>
      <c r="C440" s="11"/>
      <c r="L440" s="11"/>
      <c r="M440" s="11"/>
      <c r="V440" s="11"/>
      <c r="W440" s="11"/>
    </row>
    <row r="441">
      <c r="B441" s="11"/>
      <c r="C441" s="11"/>
      <c r="L441" s="11"/>
      <c r="M441" s="11"/>
      <c r="V441" s="11"/>
      <c r="W441" s="11"/>
    </row>
    <row r="442">
      <c r="B442" s="11"/>
      <c r="C442" s="11"/>
      <c r="L442" s="11"/>
      <c r="M442" s="11"/>
      <c r="V442" s="11"/>
      <c r="W442" s="11"/>
    </row>
    <row r="443">
      <c r="B443" s="11"/>
      <c r="C443" s="11"/>
      <c r="L443" s="11"/>
      <c r="M443" s="11"/>
      <c r="V443" s="11"/>
      <c r="W443" s="11"/>
    </row>
    <row r="444">
      <c r="B444" s="11"/>
      <c r="C444" s="11"/>
      <c r="L444" s="11"/>
      <c r="M444" s="11"/>
      <c r="V444" s="11"/>
      <c r="W444" s="11"/>
    </row>
    <row r="445">
      <c r="B445" s="11"/>
      <c r="C445" s="11"/>
      <c r="L445" s="11"/>
      <c r="M445" s="11"/>
      <c r="V445" s="11"/>
      <c r="W445" s="11"/>
    </row>
    <row r="446">
      <c r="B446" s="11"/>
      <c r="C446" s="11"/>
      <c r="L446" s="11"/>
      <c r="M446" s="11"/>
      <c r="V446" s="11"/>
      <c r="W446" s="11"/>
    </row>
    <row r="447">
      <c r="B447" s="11"/>
      <c r="C447" s="11"/>
      <c r="L447" s="11"/>
      <c r="M447" s="11"/>
      <c r="V447" s="11"/>
      <c r="W447" s="11"/>
    </row>
    <row r="448">
      <c r="B448" s="11"/>
      <c r="C448" s="11"/>
      <c r="L448" s="11"/>
      <c r="M448" s="11"/>
      <c r="V448" s="11"/>
      <c r="W448" s="11"/>
    </row>
    <row r="449">
      <c r="B449" s="11"/>
      <c r="C449" s="11"/>
      <c r="L449" s="11"/>
      <c r="M449" s="11"/>
      <c r="V449" s="11"/>
      <c r="W449" s="11"/>
    </row>
    <row r="450">
      <c r="B450" s="11"/>
      <c r="C450" s="11"/>
      <c r="L450" s="11"/>
      <c r="M450" s="11"/>
      <c r="V450" s="11"/>
      <c r="W450" s="11"/>
    </row>
    <row r="451">
      <c r="B451" s="11"/>
      <c r="C451" s="11"/>
      <c r="L451" s="11"/>
      <c r="M451" s="11"/>
      <c r="V451" s="11"/>
      <c r="W451" s="11"/>
    </row>
    <row r="452">
      <c r="B452" s="11"/>
      <c r="C452" s="11"/>
      <c r="L452" s="11"/>
      <c r="M452" s="11"/>
      <c r="V452" s="11"/>
      <c r="W452" s="11"/>
    </row>
    <row r="453">
      <c r="B453" s="11"/>
      <c r="C453" s="11"/>
      <c r="L453" s="11"/>
      <c r="M453" s="11"/>
      <c r="V453" s="11"/>
      <c r="W453" s="11"/>
    </row>
    <row r="454">
      <c r="B454" s="11"/>
      <c r="C454" s="11"/>
      <c r="L454" s="11"/>
      <c r="M454" s="11"/>
      <c r="V454" s="11"/>
      <c r="W454" s="11"/>
    </row>
    <row r="455">
      <c r="B455" s="11"/>
      <c r="C455" s="11"/>
      <c r="L455" s="11"/>
      <c r="M455" s="11"/>
      <c r="V455" s="11"/>
      <c r="W455" s="11"/>
    </row>
    <row r="456">
      <c r="B456" s="11"/>
      <c r="C456" s="11"/>
      <c r="L456" s="11"/>
      <c r="M456" s="11"/>
      <c r="V456" s="11"/>
      <c r="W456" s="11"/>
    </row>
    <row r="457">
      <c r="B457" s="11"/>
      <c r="C457" s="11"/>
      <c r="L457" s="11"/>
      <c r="M457" s="11"/>
      <c r="V457" s="11"/>
      <c r="W457" s="11"/>
    </row>
    <row r="458">
      <c r="B458" s="11"/>
      <c r="C458" s="11"/>
      <c r="L458" s="11"/>
      <c r="M458" s="11"/>
      <c r="V458" s="11"/>
      <c r="W458" s="11"/>
    </row>
    <row r="459">
      <c r="B459" s="11"/>
      <c r="C459" s="11"/>
      <c r="L459" s="11"/>
      <c r="M459" s="11"/>
      <c r="V459" s="11"/>
      <c r="W459" s="11"/>
    </row>
    <row r="460">
      <c r="B460" s="11"/>
      <c r="C460" s="11"/>
      <c r="L460" s="11"/>
      <c r="M460" s="11"/>
      <c r="V460" s="11"/>
      <c r="W460" s="11"/>
    </row>
    <row r="461">
      <c r="B461" s="11"/>
      <c r="C461" s="11"/>
      <c r="L461" s="11"/>
      <c r="M461" s="11"/>
      <c r="V461" s="11"/>
      <c r="W461" s="11"/>
    </row>
    <row r="462">
      <c r="B462" s="11"/>
      <c r="C462" s="11"/>
      <c r="L462" s="11"/>
      <c r="M462" s="11"/>
      <c r="V462" s="11"/>
      <c r="W462" s="11"/>
    </row>
    <row r="463">
      <c r="B463" s="11"/>
      <c r="C463" s="11"/>
      <c r="L463" s="11"/>
      <c r="M463" s="11"/>
      <c r="V463" s="11"/>
      <c r="W463" s="11"/>
    </row>
    <row r="464">
      <c r="B464" s="11"/>
      <c r="C464" s="11"/>
      <c r="L464" s="11"/>
      <c r="M464" s="11"/>
      <c r="V464" s="11"/>
      <c r="W464" s="11"/>
    </row>
    <row r="465">
      <c r="B465" s="11"/>
      <c r="C465" s="11"/>
      <c r="L465" s="11"/>
      <c r="M465" s="11"/>
      <c r="V465" s="11"/>
      <c r="W465" s="11"/>
    </row>
    <row r="466">
      <c r="B466" s="11"/>
      <c r="C466" s="11"/>
      <c r="L466" s="11"/>
      <c r="M466" s="11"/>
      <c r="V466" s="11"/>
      <c r="W466" s="11"/>
    </row>
    <row r="467">
      <c r="B467" s="11"/>
      <c r="C467" s="11"/>
      <c r="L467" s="11"/>
      <c r="M467" s="11"/>
      <c r="V467" s="11"/>
      <c r="W467" s="11"/>
    </row>
    <row r="468">
      <c r="B468" s="11"/>
      <c r="C468" s="11"/>
      <c r="L468" s="11"/>
      <c r="M468" s="11"/>
      <c r="V468" s="11"/>
      <c r="W468" s="11"/>
    </row>
    <row r="469">
      <c r="B469" s="11"/>
      <c r="C469" s="11"/>
      <c r="L469" s="11"/>
      <c r="M469" s="11"/>
      <c r="V469" s="11"/>
      <c r="W469" s="11"/>
    </row>
    <row r="470">
      <c r="B470" s="11"/>
      <c r="C470" s="11"/>
      <c r="L470" s="11"/>
      <c r="M470" s="11"/>
      <c r="V470" s="11"/>
      <c r="W470" s="11"/>
    </row>
    <row r="471">
      <c r="B471" s="11"/>
      <c r="C471" s="11"/>
      <c r="L471" s="11"/>
      <c r="M471" s="11"/>
      <c r="V471" s="11"/>
      <c r="W471" s="11"/>
    </row>
    <row r="472">
      <c r="B472" s="11"/>
      <c r="C472" s="11"/>
      <c r="L472" s="11"/>
      <c r="M472" s="11"/>
      <c r="V472" s="11"/>
      <c r="W472" s="11"/>
    </row>
    <row r="473">
      <c r="B473" s="11"/>
      <c r="C473" s="11"/>
      <c r="L473" s="11"/>
      <c r="M473" s="11"/>
      <c r="V473" s="11"/>
      <c r="W473" s="11"/>
    </row>
    <row r="474">
      <c r="B474" s="11"/>
      <c r="C474" s="11"/>
      <c r="L474" s="11"/>
      <c r="M474" s="11"/>
      <c r="V474" s="11"/>
      <c r="W474" s="11"/>
    </row>
    <row r="475">
      <c r="B475" s="11"/>
      <c r="C475" s="11"/>
      <c r="L475" s="11"/>
      <c r="M475" s="11"/>
      <c r="V475" s="11"/>
      <c r="W475" s="11"/>
    </row>
    <row r="476">
      <c r="B476" s="11"/>
      <c r="C476" s="11"/>
      <c r="L476" s="11"/>
      <c r="M476" s="11"/>
      <c r="V476" s="11"/>
      <c r="W476" s="11"/>
    </row>
    <row r="477">
      <c r="B477" s="11"/>
      <c r="C477" s="11"/>
      <c r="L477" s="11"/>
      <c r="M477" s="11"/>
      <c r="V477" s="11"/>
      <c r="W477" s="11"/>
    </row>
    <row r="478">
      <c r="B478" s="11"/>
      <c r="C478" s="11"/>
      <c r="L478" s="11"/>
      <c r="M478" s="11"/>
      <c r="V478" s="11"/>
      <c r="W478" s="11"/>
    </row>
    <row r="479">
      <c r="B479" s="11"/>
      <c r="C479" s="11"/>
      <c r="L479" s="11"/>
      <c r="M479" s="11"/>
      <c r="V479" s="11"/>
      <c r="W479" s="11"/>
    </row>
    <row r="480">
      <c r="B480" s="11"/>
      <c r="C480" s="11"/>
      <c r="L480" s="11"/>
      <c r="M480" s="11"/>
      <c r="V480" s="11"/>
      <c r="W480" s="11"/>
    </row>
    <row r="481">
      <c r="B481" s="11"/>
      <c r="C481" s="11"/>
      <c r="L481" s="11"/>
      <c r="M481" s="11"/>
      <c r="V481" s="11"/>
      <c r="W481" s="11"/>
    </row>
    <row r="482">
      <c r="B482" s="11"/>
      <c r="C482" s="11"/>
      <c r="L482" s="11"/>
      <c r="M482" s="11"/>
      <c r="V482" s="11"/>
      <c r="W482" s="11"/>
    </row>
    <row r="483">
      <c r="B483" s="11"/>
      <c r="C483" s="11"/>
      <c r="L483" s="11"/>
      <c r="M483" s="11"/>
      <c r="V483" s="11"/>
      <c r="W483" s="11"/>
    </row>
    <row r="484">
      <c r="B484" s="11"/>
      <c r="C484" s="11"/>
      <c r="L484" s="11"/>
      <c r="M484" s="11"/>
      <c r="V484" s="11"/>
      <c r="W484" s="11"/>
    </row>
    <row r="485">
      <c r="B485" s="11"/>
      <c r="C485" s="11"/>
      <c r="L485" s="11"/>
      <c r="M485" s="11"/>
      <c r="V485" s="11"/>
      <c r="W485" s="11"/>
    </row>
    <row r="486">
      <c r="B486" s="11"/>
      <c r="C486" s="11"/>
      <c r="L486" s="11"/>
      <c r="M486" s="11"/>
      <c r="V486" s="11"/>
      <c r="W486" s="11"/>
    </row>
    <row r="487">
      <c r="B487" s="11"/>
      <c r="C487" s="11"/>
      <c r="L487" s="11"/>
      <c r="M487" s="11"/>
      <c r="V487" s="11"/>
      <c r="W487" s="11"/>
    </row>
    <row r="488">
      <c r="B488" s="11"/>
      <c r="C488" s="11"/>
      <c r="L488" s="11"/>
      <c r="M488" s="11"/>
      <c r="V488" s="11"/>
      <c r="W488" s="11"/>
    </row>
    <row r="489">
      <c r="B489" s="11"/>
      <c r="C489" s="11"/>
      <c r="L489" s="11"/>
      <c r="M489" s="11"/>
      <c r="V489" s="11"/>
      <c r="W489" s="11"/>
    </row>
    <row r="490">
      <c r="B490" s="11"/>
      <c r="C490" s="11"/>
      <c r="L490" s="11"/>
      <c r="M490" s="11"/>
      <c r="V490" s="11"/>
      <c r="W490" s="11"/>
    </row>
    <row r="491">
      <c r="B491" s="11"/>
      <c r="C491" s="11"/>
      <c r="L491" s="11"/>
      <c r="M491" s="11"/>
      <c r="V491" s="11"/>
      <c r="W491" s="11"/>
    </row>
    <row r="492">
      <c r="B492" s="11"/>
      <c r="C492" s="11"/>
      <c r="L492" s="11"/>
      <c r="M492" s="11"/>
      <c r="V492" s="11"/>
      <c r="W492" s="11"/>
    </row>
    <row r="493">
      <c r="B493" s="11"/>
      <c r="C493" s="11"/>
      <c r="L493" s="11"/>
      <c r="M493" s="11"/>
      <c r="V493" s="11"/>
      <c r="W493" s="11"/>
    </row>
    <row r="494">
      <c r="B494" s="11"/>
      <c r="C494" s="11"/>
      <c r="L494" s="11"/>
      <c r="M494" s="11"/>
      <c r="V494" s="11"/>
      <c r="W494" s="11"/>
    </row>
    <row r="495">
      <c r="B495" s="11"/>
      <c r="C495" s="11"/>
      <c r="L495" s="11"/>
      <c r="M495" s="11"/>
      <c r="V495" s="11"/>
      <c r="W495" s="11"/>
    </row>
    <row r="496">
      <c r="B496" s="11"/>
      <c r="C496" s="11"/>
      <c r="L496" s="11"/>
      <c r="M496" s="11"/>
      <c r="V496" s="11"/>
      <c r="W496" s="11"/>
    </row>
    <row r="497">
      <c r="B497" s="11"/>
      <c r="C497" s="11"/>
      <c r="L497" s="11"/>
      <c r="M497" s="11"/>
      <c r="V497" s="11"/>
      <c r="W497" s="11"/>
    </row>
    <row r="498">
      <c r="B498" s="11"/>
      <c r="C498" s="11"/>
      <c r="L498" s="11"/>
      <c r="M498" s="11"/>
      <c r="V498" s="11"/>
      <c r="W498" s="11"/>
    </row>
    <row r="499">
      <c r="B499" s="11"/>
      <c r="C499" s="11"/>
      <c r="L499" s="11"/>
      <c r="M499" s="11"/>
      <c r="V499" s="11"/>
      <c r="W499" s="11"/>
    </row>
    <row r="500">
      <c r="B500" s="11"/>
      <c r="C500" s="11"/>
      <c r="L500" s="11"/>
      <c r="M500" s="11"/>
      <c r="V500" s="11"/>
      <c r="W500" s="11"/>
    </row>
    <row r="501">
      <c r="B501" s="11"/>
      <c r="C501" s="11"/>
      <c r="L501" s="11"/>
      <c r="M501" s="11"/>
      <c r="V501" s="11"/>
      <c r="W501" s="11"/>
    </row>
    <row r="502">
      <c r="B502" s="11"/>
      <c r="C502" s="11"/>
      <c r="L502" s="11"/>
      <c r="M502" s="11"/>
      <c r="V502" s="11"/>
      <c r="W502" s="11"/>
    </row>
    <row r="503">
      <c r="B503" s="11"/>
      <c r="C503" s="11"/>
      <c r="L503" s="11"/>
      <c r="M503" s="11"/>
      <c r="V503" s="11"/>
      <c r="W503" s="11"/>
    </row>
    <row r="504">
      <c r="B504" s="11"/>
      <c r="C504" s="11"/>
      <c r="L504" s="11"/>
      <c r="M504" s="11"/>
      <c r="V504" s="11"/>
      <c r="W504" s="11"/>
    </row>
    <row r="505">
      <c r="B505" s="11"/>
      <c r="C505" s="11"/>
      <c r="L505" s="11"/>
      <c r="M505" s="11"/>
      <c r="V505" s="11"/>
      <c r="W505" s="11"/>
    </row>
    <row r="506">
      <c r="B506" s="11"/>
      <c r="C506" s="11"/>
      <c r="L506" s="11"/>
      <c r="M506" s="11"/>
      <c r="V506" s="11"/>
      <c r="W506" s="11"/>
    </row>
    <row r="507">
      <c r="B507" s="11"/>
      <c r="C507" s="11"/>
      <c r="L507" s="11"/>
      <c r="M507" s="11"/>
      <c r="V507" s="11"/>
      <c r="W507" s="11"/>
    </row>
    <row r="508">
      <c r="B508" s="11"/>
      <c r="C508" s="11"/>
      <c r="L508" s="11"/>
      <c r="M508" s="11"/>
      <c r="V508" s="11"/>
      <c r="W508" s="11"/>
    </row>
    <row r="509">
      <c r="B509" s="11"/>
      <c r="C509" s="11"/>
      <c r="L509" s="11"/>
      <c r="M509" s="11"/>
      <c r="V509" s="11"/>
      <c r="W509" s="11"/>
    </row>
    <row r="510">
      <c r="B510" s="11"/>
      <c r="C510" s="11"/>
      <c r="L510" s="11"/>
      <c r="M510" s="11"/>
      <c r="V510" s="11"/>
      <c r="W510" s="11"/>
    </row>
    <row r="511">
      <c r="B511" s="11"/>
      <c r="C511" s="11"/>
      <c r="L511" s="11"/>
      <c r="M511" s="11"/>
      <c r="V511" s="11"/>
      <c r="W511" s="11"/>
    </row>
    <row r="512">
      <c r="B512" s="11"/>
      <c r="C512" s="11"/>
      <c r="L512" s="11"/>
      <c r="M512" s="11"/>
      <c r="V512" s="11"/>
      <c r="W512" s="11"/>
    </row>
    <row r="513">
      <c r="B513" s="11"/>
      <c r="C513" s="11"/>
      <c r="L513" s="11"/>
      <c r="M513" s="11"/>
      <c r="V513" s="11"/>
      <c r="W513" s="11"/>
    </row>
    <row r="514">
      <c r="B514" s="11"/>
      <c r="C514" s="11"/>
      <c r="L514" s="11"/>
      <c r="M514" s="11"/>
      <c r="V514" s="11"/>
      <c r="W514" s="11"/>
    </row>
    <row r="515">
      <c r="B515" s="11"/>
      <c r="C515" s="11"/>
      <c r="L515" s="11"/>
      <c r="M515" s="11"/>
      <c r="V515" s="11"/>
      <c r="W515" s="11"/>
    </row>
    <row r="516">
      <c r="B516" s="11"/>
      <c r="C516" s="11"/>
      <c r="L516" s="11"/>
      <c r="M516" s="11"/>
      <c r="V516" s="11"/>
      <c r="W516" s="11"/>
    </row>
    <row r="517">
      <c r="B517" s="11"/>
      <c r="C517" s="11"/>
      <c r="L517" s="11"/>
      <c r="M517" s="11"/>
      <c r="V517" s="11"/>
      <c r="W517" s="11"/>
    </row>
    <row r="518">
      <c r="B518" s="11"/>
      <c r="C518" s="11"/>
      <c r="L518" s="11"/>
      <c r="M518" s="11"/>
      <c r="V518" s="11"/>
      <c r="W518" s="11"/>
    </row>
    <row r="519">
      <c r="B519" s="11"/>
      <c r="C519" s="11"/>
      <c r="L519" s="11"/>
      <c r="M519" s="11"/>
      <c r="V519" s="11"/>
      <c r="W519" s="11"/>
    </row>
    <row r="520">
      <c r="B520" s="11"/>
      <c r="C520" s="11"/>
      <c r="L520" s="11"/>
      <c r="M520" s="11"/>
      <c r="V520" s="11"/>
      <c r="W520" s="11"/>
    </row>
    <row r="521">
      <c r="B521" s="11"/>
      <c r="C521" s="11"/>
      <c r="L521" s="11"/>
      <c r="M521" s="11"/>
      <c r="V521" s="11"/>
      <c r="W521" s="11"/>
    </row>
    <row r="522">
      <c r="B522" s="11"/>
      <c r="C522" s="11"/>
      <c r="L522" s="11"/>
      <c r="M522" s="11"/>
      <c r="V522" s="11"/>
      <c r="W522" s="11"/>
    </row>
    <row r="523">
      <c r="B523" s="11"/>
      <c r="C523" s="11"/>
      <c r="L523" s="11"/>
      <c r="M523" s="11"/>
      <c r="V523" s="11"/>
      <c r="W523" s="11"/>
    </row>
    <row r="524">
      <c r="B524" s="11"/>
      <c r="C524" s="11"/>
      <c r="L524" s="11"/>
      <c r="M524" s="11"/>
      <c r="V524" s="11"/>
      <c r="W524" s="11"/>
    </row>
    <row r="525">
      <c r="B525" s="11"/>
      <c r="C525" s="11"/>
      <c r="L525" s="11"/>
      <c r="M525" s="11"/>
      <c r="V525" s="11"/>
      <c r="W525" s="11"/>
    </row>
    <row r="526">
      <c r="B526" s="11"/>
      <c r="C526" s="11"/>
      <c r="L526" s="11"/>
      <c r="M526" s="11"/>
      <c r="V526" s="11"/>
      <c r="W526" s="11"/>
    </row>
    <row r="527">
      <c r="B527" s="11"/>
      <c r="C527" s="11"/>
      <c r="L527" s="11"/>
      <c r="M527" s="11"/>
      <c r="V527" s="11"/>
      <c r="W527" s="11"/>
    </row>
    <row r="528">
      <c r="B528" s="11"/>
      <c r="C528" s="11"/>
      <c r="L528" s="11"/>
      <c r="M528" s="11"/>
      <c r="V528" s="11"/>
      <c r="W528" s="11"/>
    </row>
    <row r="529">
      <c r="B529" s="11"/>
      <c r="C529" s="11"/>
      <c r="L529" s="11"/>
      <c r="M529" s="11"/>
      <c r="V529" s="11"/>
      <c r="W529" s="11"/>
    </row>
    <row r="530">
      <c r="B530" s="11"/>
      <c r="C530" s="11"/>
      <c r="L530" s="11"/>
      <c r="M530" s="11"/>
      <c r="V530" s="11"/>
      <c r="W530" s="11"/>
    </row>
    <row r="531">
      <c r="B531" s="11"/>
      <c r="C531" s="11"/>
      <c r="L531" s="11"/>
      <c r="M531" s="11"/>
      <c r="V531" s="11"/>
      <c r="W531" s="11"/>
    </row>
    <row r="532">
      <c r="B532" s="11"/>
      <c r="C532" s="11"/>
      <c r="L532" s="11"/>
      <c r="M532" s="11"/>
      <c r="V532" s="11"/>
      <c r="W532" s="11"/>
    </row>
    <row r="533">
      <c r="B533" s="11"/>
      <c r="C533" s="11"/>
      <c r="L533" s="11"/>
      <c r="M533" s="11"/>
      <c r="V533" s="11"/>
      <c r="W533" s="11"/>
    </row>
    <row r="534">
      <c r="B534" s="11"/>
      <c r="C534" s="11"/>
      <c r="L534" s="11"/>
      <c r="M534" s="11"/>
      <c r="V534" s="11"/>
      <c r="W534" s="11"/>
    </row>
    <row r="535">
      <c r="B535" s="11"/>
      <c r="C535" s="11"/>
      <c r="L535" s="11"/>
      <c r="M535" s="11"/>
      <c r="V535" s="11"/>
      <c r="W535" s="11"/>
    </row>
    <row r="536">
      <c r="B536" s="11"/>
      <c r="C536" s="11"/>
      <c r="L536" s="11"/>
      <c r="M536" s="11"/>
      <c r="V536" s="11"/>
      <c r="W536" s="11"/>
    </row>
    <row r="537">
      <c r="B537" s="11"/>
      <c r="C537" s="11"/>
      <c r="L537" s="11"/>
      <c r="M537" s="11"/>
      <c r="V537" s="11"/>
      <c r="W537" s="11"/>
    </row>
    <row r="538">
      <c r="B538" s="11"/>
      <c r="C538" s="11"/>
      <c r="L538" s="11"/>
      <c r="M538" s="11"/>
      <c r="V538" s="11"/>
      <c r="W538" s="11"/>
    </row>
    <row r="539">
      <c r="B539" s="11"/>
      <c r="C539" s="11"/>
      <c r="L539" s="11"/>
      <c r="M539" s="11"/>
      <c r="V539" s="11"/>
      <c r="W539" s="11"/>
    </row>
    <row r="540">
      <c r="B540" s="11"/>
      <c r="C540" s="11"/>
      <c r="L540" s="11"/>
      <c r="M540" s="11"/>
      <c r="V540" s="11"/>
      <c r="W540" s="11"/>
    </row>
    <row r="541">
      <c r="B541" s="11"/>
      <c r="C541" s="11"/>
      <c r="L541" s="11"/>
      <c r="M541" s="11"/>
      <c r="V541" s="11"/>
      <c r="W541" s="11"/>
    </row>
    <row r="542">
      <c r="B542" s="11"/>
      <c r="C542" s="11"/>
      <c r="L542" s="11"/>
      <c r="M542" s="11"/>
      <c r="V542" s="11"/>
      <c r="W542" s="11"/>
    </row>
    <row r="543">
      <c r="B543" s="11"/>
      <c r="C543" s="11"/>
      <c r="L543" s="11"/>
      <c r="M543" s="11"/>
      <c r="V543" s="11"/>
      <c r="W543" s="11"/>
    </row>
    <row r="544">
      <c r="B544" s="11"/>
      <c r="C544" s="11"/>
      <c r="L544" s="11"/>
      <c r="M544" s="11"/>
      <c r="V544" s="11"/>
      <c r="W544" s="11"/>
    </row>
    <row r="545">
      <c r="B545" s="11"/>
      <c r="C545" s="11"/>
      <c r="L545" s="11"/>
      <c r="M545" s="11"/>
      <c r="V545" s="11"/>
      <c r="W545" s="11"/>
    </row>
    <row r="546">
      <c r="B546" s="11"/>
      <c r="C546" s="11"/>
      <c r="L546" s="11"/>
      <c r="M546" s="11"/>
      <c r="V546" s="11"/>
      <c r="W546" s="11"/>
    </row>
    <row r="547">
      <c r="B547" s="11"/>
      <c r="C547" s="11"/>
      <c r="L547" s="11"/>
      <c r="M547" s="11"/>
      <c r="V547" s="11"/>
      <c r="W547" s="11"/>
    </row>
    <row r="548">
      <c r="B548" s="11"/>
      <c r="C548" s="11"/>
      <c r="L548" s="11"/>
      <c r="M548" s="11"/>
      <c r="V548" s="11"/>
      <c r="W548" s="11"/>
    </row>
    <row r="549">
      <c r="B549" s="11"/>
      <c r="C549" s="11"/>
      <c r="L549" s="11"/>
      <c r="M549" s="11"/>
      <c r="V549" s="11"/>
      <c r="W549" s="11"/>
    </row>
    <row r="550">
      <c r="B550" s="11"/>
      <c r="C550" s="11"/>
      <c r="L550" s="11"/>
      <c r="M550" s="11"/>
      <c r="V550" s="11"/>
      <c r="W550" s="11"/>
    </row>
    <row r="551">
      <c r="B551" s="11"/>
      <c r="C551" s="11"/>
      <c r="L551" s="11"/>
      <c r="M551" s="11"/>
      <c r="V551" s="11"/>
      <c r="W551" s="11"/>
    </row>
    <row r="552">
      <c r="B552" s="11"/>
      <c r="C552" s="11"/>
      <c r="L552" s="11"/>
      <c r="M552" s="11"/>
      <c r="V552" s="11"/>
      <c r="W552" s="11"/>
    </row>
    <row r="553">
      <c r="B553" s="11"/>
      <c r="C553" s="11"/>
      <c r="L553" s="11"/>
      <c r="M553" s="11"/>
      <c r="V553" s="11"/>
      <c r="W553" s="11"/>
    </row>
    <row r="554">
      <c r="B554" s="11"/>
      <c r="C554" s="11"/>
      <c r="L554" s="11"/>
      <c r="M554" s="11"/>
      <c r="V554" s="11"/>
      <c r="W554" s="11"/>
    </row>
    <row r="555">
      <c r="B555" s="11"/>
      <c r="C555" s="11"/>
      <c r="L555" s="11"/>
      <c r="M555" s="11"/>
      <c r="V555" s="11"/>
      <c r="W555" s="11"/>
    </row>
    <row r="556">
      <c r="B556" s="11"/>
      <c r="C556" s="11"/>
      <c r="L556" s="11"/>
      <c r="M556" s="11"/>
      <c r="V556" s="11"/>
      <c r="W556" s="11"/>
    </row>
    <row r="557">
      <c r="B557" s="11"/>
      <c r="C557" s="11"/>
      <c r="L557" s="11"/>
      <c r="M557" s="11"/>
      <c r="V557" s="11"/>
      <c r="W557" s="11"/>
    </row>
    <row r="558">
      <c r="B558" s="11"/>
      <c r="C558" s="11"/>
      <c r="L558" s="11"/>
      <c r="M558" s="11"/>
      <c r="V558" s="11"/>
      <c r="W558" s="11"/>
    </row>
    <row r="559">
      <c r="B559" s="11"/>
      <c r="C559" s="11"/>
      <c r="L559" s="11"/>
      <c r="M559" s="11"/>
      <c r="V559" s="11"/>
      <c r="W559" s="11"/>
    </row>
    <row r="560">
      <c r="B560" s="11"/>
      <c r="C560" s="11"/>
      <c r="L560" s="11"/>
      <c r="M560" s="11"/>
      <c r="V560" s="11"/>
      <c r="W560" s="11"/>
    </row>
    <row r="561">
      <c r="B561" s="11"/>
      <c r="C561" s="11"/>
      <c r="L561" s="11"/>
      <c r="M561" s="11"/>
      <c r="V561" s="11"/>
      <c r="W561" s="11"/>
    </row>
    <row r="562">
      <c r="B562" s="11"/>
      <c r="C562" s="11"/>
      <c r="L562" s="11"/>
      <c r="M562" s="11"/>
      <c r="V562" s="11"/>
      <c r="W562" s="11"/>
    </row>
    <row r="563">
      <c r="B563" s="11"/>
      <c r="C563" s="11"/>
      <c r="L563" s="11"/>
      <c r="M563" s="11"/>
      <c r="V563" s="11"/>
      <c r="W563" s="11"/>
    </row>
    <row r="564">
      <c r="B564" s="11"/>
      <c r="C564" s="11"/>
      <c r="L564" s="11"/>
      <c r="M564" s="11"/>
      <c r="V564" s="11"/>
      <c r="W564" s="11"/>
    </row>
    <row r="565">
      <c r="B565" s="11"/>
      <c r="C565" s="11"/>
      <c r="L565" s="11"/>
      <c r="M565" s="11"/>
      <c r="V565" s="11"/>
      <c r="W565" s="11"/>
    </row>
    <row r="566">
      <c r="B566" s="11"/>
      <c r="C566" s="11"/>
      <c r="L566" s="11"/>
      <c r="M566" s="11"/>
      <c r="V566" s="11"/>
      <c r="W566" s="11"/>
    </row>
    <row r="567">
      <c r="B567" s="11"/>
      <c r="C567" s="11"/>
      <c r="L567" s="11"/>
      <c r="M567" s="11"/>
      <c r="V567" s="11"/>
      <c r="W567" s="11"/>
    </row>
    <row r="568">
      <c r="B568" s="11"/>
      <c r="C568" s="11"/>
      <c r="L568" s="11"/>
      <c r="M568" s="11"/>
      <c r="V568" s="11"/>
      <c r="W568" s="11"/>
    </row>
    <row r="569">
      <c r="B569" s="11"/>
      <c r="C569" s="11"/>
      <c r="L569" s="11"/>
      <c r="M569" s="11"/>
      <c r="V569" s="11"/>
      <c r="W569" s="11"/>
    </row>
    <row r="570">
      <c r="B570" s="11"/>
      <c r="C570" s="11"/>
      <c r="L570" s="11"/>
      <c r="M570" s="11"/>
      <c r="V570" s="11"/>
      <c r="W570" s="11"/>
    </row>
    <row r="571">
      <c r="B571" s="11"/>
      <c r="C571" s="11"/>
      <c r="L571" s="11"/>
      <c r="M571" s="11"/>
      <c r="V571" s="11"/>
      <c r="W571" s="11"/>
    </row>
    <row r="572">
      <c r="B572" s="11"/>
      <c r="C572" s="11"/>
      <c r="L572" s="11"/>
      <c r="M572" s="11"/>
      <c r="V572" s="11"/>
      <c r="W572" s="11"/>
    </row>
    <row r="573">
      <c r="B573" s="11"/>
      <c r="C573" s="11"/>
      <c r="L573" s="11"/>
      <c r="M573" s="11"/>
      <c r="V573" s="11"/>
      <c r="W573" s="11"/>
    </row>
    <row r="574">
      <c r="B574" s="11"/>
      <c r="C574" s="11"/>
      <c r="L574" s="11"/>
      <c r="M574" s="11"/>
      <c r="V574" s="11"/>
      <c r="W574" s="11"/>
    </row>
    <row r="575">
      <c r="B575" s="11"/>
      <c r="C575" s="11"/>
      <c r="L575" s="11"/>
      <c r="M575" s="11"/>
      <c r="V575" s="11"/>
      <c r="W575" s="11"/>
    </row>
    <row r="576">
      <c r="B576" s="11"/>
      <c r="C576" s="11"/>
      <c r="L576" s="11"/>
      <c r="M576" s="11"/>
      <c r="V576" s="11"/>
      <c r="W576" s="11"/>
    </row>
    <row r="577">
      <c r="B577" s="11"/>
      <c r="C577" s="11"/>
      <c r="L577" s="11"/>
      <c r="M577" s="11"/>
      <c r="V577" s="11"/>
      <c r="W577" s="11"/>
    </row>
    <row r="578">
      <c r="B578" s="11"/>
      <c r="C578" s="11"/>
      <c r="L578" s="11"/>
      <c r="M578" s="11"/>
      <c r="V578" s="11"/>
      <c r="W578" s="11"/>
    </row>
    <row r="579">
      <c r="B579" s="11"/>
      <c r="C579" s="11"/>
      <c r="L579" s="11"/>
      <c r="M579" s="11"/>
      <c r="V579" s="11"/>
      <c r="W579" s="11"/>
    </row>
    <row r="580">
      <c r="B580" s="11"/>
      <c r="C580" s="11"/>
      <c r="L580" s="11"/>
      <c r="M580" s="11"/>
      <c r="V580" s="11"/>
      <c r="W580" s="11"/>
    </row>
    <row r="581">
      <c r="B581" s="11"/>
      <c r="C581" s="11"/>
      <c r="L581" s="11"/>
      <c r="M581" s="11"/>
      <c r="V581" s="11"/>
      <c r="W581" s="11"/>
    </row>
    <row r="582">
      <c r="B582" s="11"/>
      <c r="C582" s="11"/>
      <c r="L582" s="11"/>
      <c r="M582" s="11"/>
      <c r="V582" s="11"/>
      <c r="W582" s="11"/>
    </row>
    <row r="583">
      <c r="B583" s="11"/>
      <c r="C583" s="11"/>
      <c r="L583" s="11"/>
      <c r="M583" s="11"/>
      <c r="V583" s="11"/>
      <c r="W583" s="11"/>
    </row>
    <row r="584">
      <c r="B584" s="11"/>
      <c r="C584" s="11"/>
      <c r="L584" s="11"/>
      <c r="M584" s="11"/>
      <c r="V584" s="11"/>
      <c r="W584" s="11"/>
    </row>
    <row r="585">
      <c r="B585" s="11"/>
      <c r="C585" s="11"/>
      <c r="L585" s="11"/>
      <c r="M585" s="11"/>
      <c r="V585" s="11"/>
      <c r="W585" s="11"/>
    </row>
    <row r="586">
      <c r="B586" s="11"/>
      <c r="C586" s="11"/>
      <c r="L586" s="11"/>
      <c r="M586" s="11"/>
      <c r="V586" s="11"/>
      <c r="W586" s="11"/>
    </row>
    <row r="587">
      <c r="B587" s="11"/>
      <c r="C587" s="11"/>
      <c r="L587" s="11"/>
      <c r="M587" s="11"/>
      <c r="V587" s="11"/>
      <c r="W587" s="11"/>
    </row>
    <row r="588">
      <c r="B588" s="11"/>
      <c r="C588" s="11"/>
      <c r="L588" s="11"/>
      <c r="M588" s="11"/>
      <c r="V588" s="11"/>
      <c r="W588" s="11"/>
    </row>
    <row r="589">
      <c r="B589" s="11"/>
      <c r="C589" s="11"/>
      <c r="L589" s="11"/>
      <c r="M589" s="11"/>
      <c r="V589" s="11"/>
      <c r="W589" s="11"/>
    </row>
    <row r="590">
      <c r="B590" s="11"/>
      <c r="C590" s="11"/>
      <c r="L590" s="11"/>
      <c r="M590" s="11"/>
      <c r="V590" s="11"/>
      <c r="W590" s="11"/>
    </row>
    <row r="591">
      <c r="B591" s="11"/>
      <c r="C591" s="11"/>
      <c r="L591" s="11"/>
      <c r="M591" s="11"/>
      <c r="V591" s="11"/>
      <c r="W591" s="11"/>
    </row>
    <row r="592">
      <c r="B592" s="11"/>
      <c r="C592" s="11"/>
      <c r="L592" s="11"/>
      <c r="M592" s="11"/>
      <c r="V592" s="11"/>
      <c r="W592" s="11"/>
    </row>
    <row r="593">
      <c r="B593" s="11"/>
      <c r="C593" s="11"/>
      <c r="L593" s="11"/>
      <c r="M593" s="11"/>
      <c r="V593" s="11"/>
      <c r="W593" s="11"/>
    </row>
    <row r="594">
      <c r="B594" s="11"/>
      <c r="C594" s="11"/>
      <c r="L594" s="11"/>
      <c r="M594" s="11"/>
      <c r="V594" s="11"/>
      <c r="W594" s="11"/>
    </row>
    <row r="595">
      <c r="B595" s="11"/>
      <c r="C595" s="11"/>
      <c r="L595" s="11"/>
      <c r="M595" s="11"/>
      <c r="V595" s="11"/>
      <c r="W595" s="11"/>
    </row>
    <row r="596">
      <c r="B596" s="11"/>
      <c r="C596" s="11"/>
      <c r="L596" s="11"/>
      <c r="M596" s="11"/>
      <c r="V596" s="11"/>
      <c r="W596" s="11"/>
    </row>
    <row r="597">
      <c r="B597" s="11"/>
      <c r="C597" s="11"/>
      <c r="L597" s="11"/>
      <c r="M597" s="11"/>
      <c r="V597" s="11"/>
      <c r="W597" s="11"/>
    </row>
    <row r="598">
      <c r="B598" s="11"/>
      <c r="C598" s="11"/>
      <c r="L598" s="11"/>
      <c r="M598" s="11"/>
      <c r="V598" s="11"/>
      <c r="W598" s="11"/>
    </row>
    <row r="599">
      <c r="B599" s="11"/>
      <c r="C599" s="11"/>
      <c r="L599" s="11"/>
      <c r="M599" s="11"/>
      <c r="V599" s="11"/>
      <c r="W599" s="11"/>
    </row>
    <row r="600">
      <c r="B600" s="11"/>
      <c r="C600" s="11"/>
      <c r="L600" s="11"/>
      <c r="M600" s="11"/>
      <c r="V600" s="11"/>
      <c r="W600" s="11"/>
    </row>
    <row r="601">
      <c r="B601" s="11"/>
      <c r="C601" s="11"/>
      <c r="L601" s="11"/>
      <c r="M601" s="11"/>
      <c r="V601" s="11"/>
      <c r="W601" s="11"/>
    </row>
    <row r="602">
      <c r="B602" s="11"/>
      <c r="C602" s="11"/>
      <c r="L602" s="11"/>
      <c r="M602" s="11"/>
      <c r="V602" s="11"/>
      <c r="W602" s="11"/>
    </row>
    <row r="603">
      <c r="B603" s="11"/>
      <c r="C603" s="11"/>
      <c r="L603" s="11"/>
      <c r="M603" s="11"/>
      <c r="V603" s="11"/>
      <c r="W603" s="11"/>
    </row>
    <row r="604">
      <c r="B604" s="11"/>
      <c r="C604" s="11"/>
      <c r="L604" s="11"/>
      <c r="M604" s="11"/>
      <c r="V604" s="11"/>
      <c r="W604" s="11"/>
    </row>
    <row r="605">
      <c r="B605" s="11"/>
      <c r="C605" s="11"/>
      <c r="L605" s="11"/>
      <c r="M605" s="11"/>
      <c r="V605" s="11"/>
      <c r="W605" s="11"/>
    </row>
    <row r="606">
      <c r="B606" s="11"/>
      <c r="C606" s="11"/>
      <c r="L606" s="11"/>
      <c r="M606" s="11"/>
      <c r="V606" s="11"/>
      <c r="W606" s="11"/>
    </row>
    <row r="607">
      <c r="B607" s="11"/>
      <c r="C607" s="11"/>
      <c r="L607" s="11"/>
      <c r="M607" s="11"/>
      <c r="V607" s="11"/>
      <c r="W607" s="11"/>
    </row>
    <row r="608">
      <c r="B608" s="11"/>
      <c r="C608" s="11"/>
      <c r="L608" s="11"/>
      <c r="M608" s="11"/>
      <c r="V608" s="11"/>
      <c r="W608" s="11"/>
    </row>
    <row r="609">
      <c r="B609" s="11"/>
      <c r="C609" s="11"/>
      <c r="L609" s="11"/>
      <c r="M609" s="11"/>
      <c r="V609" s="11"/>
      <c r="W609" s="11"/>
    </row>
    <row r="610">
      <c r="B610" s="11"/>
      <c r="C610" s="11"/>
      <c r="L610" s="11"/>
      <c r="M610" s="11"/>
      <c r="V610" s="11"/>
      <c r="W610" s="11"/>
    </row>
    <row r="611">
      <c r="B611" s="11"/>
      <c r="C611" s="11"/>
      <c r="L611" s="11"/>
      <c r="M611" s="11"/>
      <c r="V611" s="11"/>
      <c r="W611" s="11"/>
    </row>
    <row r="612">
      <c r="B612" s="11"/>
      <c r="C612" s="11"/>
      <c r="L612" s="11"/>
      <c r="M612" s="11"/>
      <c r="V612" s="11"/>
      <c r="W612" s="11"/>
    </row>
    <row r="613">
      <c r="B613" s="11"/>
      <c r="C613" s="11"/>
      <c r="L613" s="11"/>
      <c r="M613" s="11"/>
      <c r="V613" s="11"/>
      <c r="W613" s="11"/>
    </row>
    <row r="614">
      <c r="B614" s="11"/>
      <c r="C614" s="11"/>
      <c r="L614" s="11"/>
      <c r="M614" s="11"/>
      <c r="V614" s="11"/>
      <c r="W614" s="11"/>
    </row>
    <row r="615">
      <c r="B615" s="11"/>
      <c r="C615" s="11"/>
      <c r="L615" s="11"/>
      <c r="M615" s="11"/>
      <c r="V615" s="11"/>
      <c r="W615" s="11"/>
    </row>
    <row r="616">
      <c r="B616" s="11"/>
      <c r="C616" s="11"/>
      <c r="L616" s="11"/>
      <c r="M616" s="11"/>
      <c r="V616" s="11"/>
      <c r="W616" s="11"/>
    </row>
    <row r="617">
      <c r="B617" s="11"/>
      <c r="C617" s="11"/>
      <c r="L617" s="11"/>
      <c r="M617" s="11"/>
      <c r="V617" s="11"/>
      <c r="W617" s="11"/>
    </row>
    <row r="618">
      <c r="B618" s="11"/>
      <c r="C618" s="11"/>
      <c r="L618" s="11"/>
      <c r="M618" s="11"/>
      <c r="V618" s="11"/>
      <c r="W618" s="11"/>
    </row>
    <row r="619">
      <c r="B619" s="11"/>
      <c r="C619" s="11"/>
      <c r="L619" s="11"/>
      <c r="M619" s="11"/>
      <c r="V619" s="11"/>
      <c r="W619" s="11"/>
    </row>
    <row r="620">
      <c r="B620" s="11"/>
      <c r="C620" s="11"/>
      <c r="L620" s="11"/>
      <c r="M620" s="11"/>
      <c r="V620" s="11"/>
      <c r="W620" s="11"/>
    </row>
    <row r="621">
      <c r="B621" s="11"/>
      <c r="C621" s="11"/>
      <c r="L621" s="11"/>
      <c r="M621" s="11"/>
      <c r="V621" s="11"/>
      <c r="W621" s="11"/>
    </row>
    <row r="622">
      <c r="B622" s="11"/>
      <c r="C622" s="11"/>
      <c r="L622" s="11"/>
      <c r="M622" s="11"/>
      <c r="V622" s="11"/>
      <c r="W622" s="11"/>
    </row>
    <row r="623">
      <c r="B623" s="11"/>
      <c r="C623" s="11"/>
      <c r="L623" s="11"/>
      <c r="M623" s="11"/>
      <c r="V623" s="11"/>
      <c r="W623" s="11"/>
    </row>
    <row r="624">
      <c r="B624" s="11"/>
      <c r="C624" s="11"/>
      <c r="L624" s="11"/>
      <c r="M624" s="11"/>
      <c r="V624" s="11"/>
      <c r="W624" s="11"/>
    </row>
    <row r="625">
      <c r="B625" s="11"/>
      <c r="C625" s="11"/>
      <c r="L625" s="11"/>
      <c r="M625" s="11"/>
      <c r="V625" s="11"/>
      <c r="W625" s="11"/>
    </row>
    <row r="626">
      <c r="B626" s="11"/>
      <c r="C626" s="11"/>
      <c r="L626" s="11"/>
      <c r="M626" s="11"/>
      <c r="V626" s="11"/>
      <c r="W626" s="11"/>
    </row>
    <row r="627">
      <c r="B627" s="11"/>
      <c r="C627" s="11"/>
      <c r="L627" s="11"/>
      <c r="M627" s="11"/>
      <c r="V627" s="11"/>
      <c r="W627" s="11"/>
    </row>
    <row r="628">
      <c r="B628" s="11"/>
      <c r="C628" s="11"/>
      <c r="L628" s="11"/>
      <c r="M628" s="11"/>
      <c r="V628" s="11"/>
      <c r="W628" s="11"/>
    </row>
    <row r="629">
      <c r="B629" s="11"/>
      <c r="C629" s="11"/>
      <c r="L629" s="11"/>
      <c r="M629" s="11"/>
      <c r="V629" s="11"/>
      <c r="W629" s="11"/>
    </row>
    <row r="630">
      <c r="B630" s="11"/>
      <c r="C630" s="11"/>
      <c r="L630" s="11"/>
      <c r="M630" s="11"/>
      <c r="V630" s="11"/>
      <c r="W630" s="11"/>
    </row>
    <row r="631">
      <c r="B631" s="11"/>
      <c r="C631" s="11"/>
      <c r="L631" s="11"/>
      <c r="M631" s="11"/>
      <c r="V631" s="11"/>
      <c r="W631" s="11"/>
    </row>
    <row r="632">
      <c r="B632" s="11"/>
      <c r="C632" s="11"/>
      <c r="L632" s="11"/>
      <c r="M632" s="11"/>
      <c r="V632" s="11"/>
      <c r="W632" s="11"/>
    </row>
    <row r="633">
      <c r="B633" s="11"/>
      <c r="C633" s="11"/>
      <c r="L633" s="11"/>
      <c r="M633" s="11"/>
      <c r="V633" s="11"/>
      <c r="W633" s="11"/>
    </row>
    <row r="634">
      <c r="B634" s="11"/>
      <c r="C634" s="11"/>
      <c r="L634" s="11"/>
      <c r="M634" s="11"/>
      <c r="V634" s="11"/>
      <c r="W634" s="11"/>
    </row>
    <row r="635">
      <c r="B635" s="11"/>
      <c r="C635" s="11"/>
      <c r="L635" s="11"/>
      <c r="M635" s="11"/>
      <c r="V635" s="11"/>
      <c r="W635" s="11"/>
    </row>
    <row r="636">
      <c r="B636" s="11"/>
      <c r="C636" s="11"/>
      <c r="L636" s="11"/>
      <c r="M636" s="11"/>
      <c r="V636" s="11"/>
      <c r="W636" s="11"/>
    </row>
    <row r="637">
      <c r="B637" s="11"/>
      <c r="C637" s="11"/>
      <c r="L637" s="11"/>
      <c r="M637" s="11"/>
      <c r="V637" s="11"/>
      <c r="W637" s="11"/>
    </row>
    <row r="638">
      <c r="B638" s="11"/>
      <c r="C638" s="11"/>
      <c r="L638" s="11"/>
      <c r="M638" s="11"/>
      <c r="V638" s="11"/>
      <c r="W638" s="11"/>
    </row>
    <row r="639">
      <c r="B639" s="11"/>
      <c r="C639" s="11"/>
      <c r="L639" s="11"/>
      <c r="M639" s="11"/>
      <c r="V639" s="11"/>
      <c r="W639" s="11"/>
    </row>
    <row r="640">
      <c r="B640" s="11"/>
      <c r="C640" s="11"/>
      <c r="L640" s="11"/>
      <c r="M640" s="11"/>
      <c r="V640" s="11"/>
      <c r="W640" s="11"/>
    </row>
    <row r="641">
      <c r="B641" s="11"/>
      <c r="C641" s="11"/>
      <c r="L641" s="11"/>
      <c r="M641" s="11"/>
      <c r="V641" s="11"/>
      <c r="W641" s="11"/>
    </row>
    <row r="642">
      <c r="B642" s="11"/>
      <c r="C642" s="11"/>
      <c r="L642" s="11"/>
      <c r="M642" s="11"/>
      <c r="V642" s="11"/>
      <c r="W642" s="11"/>
    </row>
    <row r="643">
      <c r="B643" s="11"/>
      <c r="C643" s="11"/>
      <c r="L643" s="11"/>
      <c r="M643" s="11"/>
      <c r="V643" s="11"/>
      <c r="W643" s="11"/>
    </row>
    <row r="644">
      <c r="B644" s="11"/>
      <c r="C644" s="11"/>
      <c r="L644" s="11"/>
      <c r="M644" s="11"/>
      <c r="V644" s="11"/>
      <c r="W644" s="11"/>
    </row>
    <row r="645">
      <c r="B645" s="11"/>
      <c r="C645" s="11"/>
      <c r="L645" s="11"/>
      <c r="M645" s="11"/>
      <c r="V645" s="11"/>
      <c r="W645" s="11"/>
    </row>
    <row r="646">
      <c r="B646" s="11"/>
      <c r="C646" s="11"/>
      <c r="L646" s="11"/>
      <c r="M646" s="11"/>
      <c r="V646" s="11"/>
      <c r="W646" s="11"/>
    </row>
    <row r="647">
      <c r="B647" s="11"/>
      <c r="C647" s="11"/>
      <c r="L647" s="11"/>
      <c r="M647" s="11"/>
      <c r="V647" s="11"/>
      <c r="W647" s="11"/>
    </row>
    <row r="648">
      <c r="B648" s="11"/>
      <c r="C648" s="11"/>
      <c r="L648" s="11"/>
      <c r="M648" s="11"/>
      <c r="V648" s="11"/>
      <c r="W648" s="11"/>
    </row>
    <row r="649">
      <c r="B649" s="11"/>
      <c r="C649" s="11"/>
      <c r="L649" s="11"/>
      <c r="M649" s="11"/>
      <c r="V649" s="11"/>
      <c r="W649" s="11"/>
    </row>
    <row r="650">
      <c r="B650" s="11"/>
      <c r="C650" s="11"/>
      <c r="L650" s="11"/>
      <c r="M650" s="11"/>
      <c r="V650" s="11"/>
      <c r="W650" s="11"/>
    </row>
    <row r="651">
      <c r="B651" s="11"/>
      <c r="C651" s="11"/>
      <c r="L651" s="11"/>
      <c r="M651" s="11"/>
      <c r="V651" s="11"/>
      <c r="W651" s="11"/>
    </row>
    <row r="652">
      <c r="B652" s="11"/>
      <c r="C652" s="11"/>
      <c r="L652" s="11"/>
      <c r="M652" s="11"/>
      <c r="V652" s="11"/>
      <c r="W652" s="11"/>
    </row>
    <row r="653">
      <c r="B653" s="11"/>
      <c r="C653" s="11"/>
      <c r="L653" s="11"/>
      <c r="M653" s="11"/>
      <c r="V653" s="11"/>
      <c r="W653" s="11"/>
    </row>
    <row r="654">
      <c r="B654" s="11"/>
      <c r="C654" s="11"/>
      <c r="L654" s="11"/>
      <c r="M654" s="11"/>
      <c r="V654" s="11"/>
      <c r="W654" s="11"/>
    </row>
    <row r="655">
      <c r="B655" s="11"/>
      <c r="C655" s="11"/>
      <c r="L655" s="11"/>
      <c r="M655" s="11"/>
      <c r="V655" s="11"/>
      <c r="W655" s="11"/>
    </row>
    <row r="656">
      <c r="B656" s="11"/>
      <c r="C656" s="11"/>
      <c r="L656" s="11"/>
      <c r="M656" s="11"/>
      <c r="V656" s="11"/>
      <c r="W656" s="11"/>
    </row>
    <row r="657">
      <c r="B657" s="11"/>
      <c r="C657" s="11"/>
      <c r="L657" s="11"/>
      <c r="M657" s="11"/>
      <c r="V657" s="11"/>
      <c r="W657" s="11"/>
    </row>
    <row r="658">
      <c r="B658" s="11"/>
      <c r="C658" s="11"/>
      <c r="L658" s="11"/>
      <c r="M658" s="11"/>
      <c r="V658" s="11"/>
      <c r="W658" s="11"/>
    </row>
    <row r="659">
      <c r="B659" s="11"/>
      <c r="C659" s="11"/>
      <c r="L659" s="11"/>
      <c r="M659" s="11"/>
      <c r="V659" s="11"/>
      <c r="W659" s="11"/>
    </row>
    <row r="660">
      <c r="B660" s="11"/>
      <c r="C660" s="11"/>
      <c r="L660" s="11"/>
      <c r="M660" s="11"/>
      <c r="V660" s="11"/>
      <c r="W660" s="11"/>
    </row>
    <row r="661">
      <c r="B661" s="11"/>
      <c r="C661" s="11"/>
      <c r="L661" s="11"/>
      <c r="M661" s="11"/>
      <c r="V661" s="11"/>
      <c r="W661" s="11"/>
    </row>
    <row r="662">
      <c r="B662" s="11"/>
      <c r="C662" s="11"/>
      <c r="L662" s="11"/>
      <c r="M662" s="11"/>
      <c r="V662" s="11"/>
      <c r="W662" s="11"/>
    </row>
    <row r="663">
      <c r="B663" s="11"/>
      <c r="C663" s="11"/>
      <c r="L663" s="11"/>
      <c r="M663" s="11"/>
      <c r="V663" s="11"/>
      <c r="W663" s="11"/>
    </row>
    <row r="664">
      <c r="B664" s="11"/>
      <c r="C664" s="11"/>
      <c r="L664" s="11"/>
      <c r="M664" s="11"/>
      <c r="V664" s="11"/>
      <c r="W664" s="11"/>
    </row>
    <row r="665">
      <c r="B665" s="11"/>
      <c r="C665" s="11"/>
      <c r="L665" s="11"/>
      <c r="M665" s="11"/>
      <c r="V665" s="11"/>
      <c r="W665" s="11"/>
    </row>
    <row r="666">
      <c r="B666" s="11"/>
      <c r="C666" s="11"/>
      <c r="L666" s="11"/>
      <c r="M666" s="11"/>
      <c r="V666" s="11"/>
      <c r="W666" s="11"/>
    </row>
    <row r="667">
      <c r="B667" s="11"/>
      <c r="C667" s="11"/>
      <c r="L667" s="11"/>
      <c r="M667" s="11"/>
      <c r="V667" s="11"/>
      <c r="W667" s="11"/>
    </row>
    <row r="668">
      <c r="B668" s="11"/>
      <c r="C668" s="11"/>
      <c r="L668" s="11"/>
      <c r="M668" s="11"/>
      <c r="V668" s="11"/>
      <c r="W668" s="11"/>
    </row>
    <row r="669">
      <c r="B669" s="11"/>
      <c r="C669" s="11"/>
      <c r="L669" s="11"/>
      <c r="M669" s="11"/>
      <c r="V669" s="11"/>
      <c r="W669" s="11"/>
    </row>
    <row r="670">
      <c r="B670" s="11"/>
      <c r="C670" s="11"/>
      <c r="L670" s="11"/>
      <c r="M670" s="11"/>
      <c r="V670" s="11"/>
      <c r="W670" s="11"/>
    </row>
    <row r="671">
      <c r="B671" s="11"/>
      <c r="C671" s="11"/>
      <c r="L671" s="11"/>
      <c r="M671" s="11"/>
      <c r="V671" s="11"/>
      <c r="W671" s="11"/>
    </row>
    <row r="672">
      <c r="B672" s="11"/>
      <c r="C672" s="11"/>
      <c r="L672" s="11"/>
      <c r="M672" s="11"/>
      <c r="V672" s="11"/>
      <c r="W672" s="11"/>
    </row>
    <row r="673">
      <c r="B673" s="11"/>
      <c r="C673" s="11"/>
      <c r="L673" s="11"/>
      <c r="M673" s="11"/>
      <c r="V673" s="11"/>
      <c r="W673" s="11"/>
    </row>
    <row r="674">
      <c r="B674" s="11"/>
      <c r="C674" s="11"/>
      <c r="L674" s="11"/>
      <c r="M674" s="11"/>
      <c r="V674" s="11"/>
      <c r="W674" s="11"/>
    </row>
    <row r="675">
      <c r="B675" s="11"/>
      <c r="C675" s="11"/>
      <c r="L675" s="11"/>
      <c r="M675" s="11"/>
      <c r="V675" s="11"/>
      <c r="W675" s="11"/>
    </row>
    <row r="676">
      <c r="B676" s="11"/>
      <c r="C676" s="11"/>
      <c r="L676" s="11"/>
      <c r="M676" s="11"/>
      <c r="V676" s="11"/>
      <c r="W676" s="11"/>
    </row>
    <row r="677">
      <c r="B677" s="11"/>
      <c r="C677" s="11"/>
      <c r="L677" s="11"/>
      <c r="M677" s="11"/>
      <c r="V677" s="11"/>
      <c r="W677" s="11"/>
    </row>
    <row r="678">
      <c r="B678" s="11"/>
      <c r="C678" s="11"/>
      <c r="L678" s="11"/>
      <c r="M678" s="11"/>
      <c r="V678" s="11"/>
      <c r="W678" s="11"/>
    </row>
    <row r="679">
      <c r="B679" s="11"/>
      <c r="C679" s="11"/>
      <c r="L679" s="11"/>
      <c r="M679" s="11"/>
      <c r="V679" s="11"/>
      <c r="W679" s="11"/>
    </row>
    <row r="680">
      <c r="B680" s="11"/>
      <c r="C680" s="11"/>
      <c r="L680" s="11"/>
      <c r="M680" s="11"/>
      <c r="V680" s="11"/>
      <c r="W680" s="11"/>
    </row>
    <row r="681">
      <c r="B681" s="11"/>
      <c r="C681" s="11"/>
      <c r="L681" s="11"/>
      <c r="M681" s="11"/>
      <c r="V681" s="11"/>
      <c r="W681" s="11"/>
    </row>
    <row r="682">
      <c r="B682" s="11"/>
      <c r="C682" s="11"/>
      <c r="L682" s="11"/>
      <c r="M682" s="11"/>
      <c r="V682" s="11"/>
      <c r="W682" s="11"/>
    </row>
    <row r="683">
      <c r="B683" s="11"/>
      <c r="C683" s="11"/>
      <c r="L683" s="11"/>
      <c r="M683" s="11"/>
      <c r="V683" s="11"/>
      <c r="W683" s="11"/>
    </row>
    <row r="684">
      <c r="B684" s="11"/>
      <c r="C684" s="11"/>
      <c r="L684" s="11"/>
      <c r="M684" s="11"/>
      <c r="V684" s="11"/>
      <c r="W684" s="11"/>
    </row>
    <row r="685">
      <c r="B685" s="11"/>
      <c r="C685" s="11"/>
      <c r="L685" s="11"/>
      <c r="M685" s="11"/>
      <c r="V685" s="11"/>
      <c r="W685" s="11"/>
    </row>
    <row r="686">
      <c r="B686" s="11"/>
      <c r="C686" s="11"/>
      <c r="L686" s="11"/>
      <c r="M686" s="11"/>
      <c r="V686" s="11"/>
      <c r="W686" s="11"/>
    </row>
    <row r="687">
      <c r="B687" s="11"/>
      <c r="C687" s="11"/>
      <c r="L687" s="11"/>
      <c r="M687" s="11"/>
      <c r="V687" s="11"/>
      <c r="W687" s="11"/>
    </row>
    <row r="688">
      <c r="B688" s="11"/>
      <c r="C688" s="11"/>
      <c r="L688" s="11"/>
      <c r="M688" s="11"/>
      <c r="V688" s="11"/>
      <c r="W688" s="11"/>
    </row>
    <row r="689">
      <c r="B689" s="11"/>
      <c r="C689" s="11"/>
      <c r="L689" s="11"/>
      <c r="M689" s="11"/>
      <c r="V689" s="11"/>
      <c r="W689" s="11"/>
    </row>
    <row r="690">
      <c r="B690" s="11"/>
      <c r="C690" s="11"/>
      <c r="L690" s="11"/>
      <c r="M690" s="11"/>
      <c r="V690" s="11"/>
      <c r="W690" s="11"/>
    </row>
    <row r="691">
      <c r="B691" s="11"/>
      <c r="C691" s="11"/>
      <c r="L691" s="11"/>
      <c r="M691" s="11"/>
      <c r="V691" s="11"/>
      <c r="W691" s="11"/>
    </row>
    <row r="692">
      <c r="B692" s="11"/>
      <c r="C692" s="11"/>
      <c r="L692" s="11"/>
      <c r="M692" s="11"/>
      <c r="V692" s="11"/>
      <c r="W692" s="11"/>
    </row>
    <row r="693">
      <c r="B693" s="11"/>
      <c r="C693" s="11"/>
      <c r="L693" s="11"/>
      <c r="M693" s="11"/>
      <c r="V693" s="11"/>
      <c r="W693" s="11"/>
    </row>
    <row r="694">
      <c r="B694" s="11"/>
      <c r="C694" s="11"/>
      <c r="L694" s="11"/>
      <c r="M694" s="11"/>
      <c r="V694" s="11"/>
      <c r="W694" s="11"/>
    </row>
    <row r="695">
      <c r="B695" s="11"/>
      <c r="C695" s="11"/>
      <c r="L695" s="11"/>
      <c r="M695" s="11"/>
      <c r="V695" s="11"/>
      <c r="W695" s="11"/>
    </row>
    <row r="696">
      <c r="B696" s="11"/>
      <c r="C696" s="11"/>
      <c r="L696" s="11"/>
      <c r="M696" s="11"/>
      <c r="V696" s="11"/>
      <c r="W696" s="11"/>
    </row>
    <row r="697">
      <c r="B697" s="11"/>
      <c r="C697" s="11"/>
      <c r="L697" s="11"/>
      <c r="M697" s="11"/>
      <c r="V697" s="11"/>
      <c r="W697" s="11"/>
    </row>
    <row r="698">
      <c r="B698" s="11"/>
      <c r="C698" s="11"/>
      <c r="L698" s="11"/>
      <c r="M698" s="11"/>
      <c r="V698" s="11"/>
      <c r="W698" s="11"/>
    </row>
    <row r="699">
      <c r="B699" s="11"/>
      <c r="C699" s="11"/>
      <c r="L699" s="11"/>
      <c r="M699" s="11"/>
      <c r="V699" s="11"/>
      <c r="W699" s="11"/>
    </row>
    <row r="700">
      <c r="B700" s="11"/>
      <c r="C700" s="11"/>
      <c r="L700" s="11"/>
      <c r="M700" s="11"/>
      <c r="V700" s="11"/>
      <c r="W700" s="11"/>
    </row>
    <row r="701">
      <c r="B701" s="11"/>
      <c r="C701" s="11"/>
      <c r="L701" s="11"/>
      <c r="M701" s="11"/>
      <c r="V701" s="11"/>
      <c r="W701" s="11"/>
    </row>
    <row r="702">
      <c r="B702" s="11"/>
      <c r="C702" s="11"/>
      <c r="L702" s="11"/>
      <c r="M702" s="11"/>
      <c r="V702" s="11"/>
      <c r="W702" s="11"/>
    </row>
    <row r="703">
      <c r="B703" s="11"/>
      <c r="C703" s="11"/>
      <c r="L703" s="11"/>
      <c r="M703" s="11"/>
      <c r="V703" s="11"/>
      <c r="W703" s="11"/>
    </row>
    <row r="704">
      <c r="B704" s="11"/>
      <c r="C704" s="11"/>
      <c r="L704" s="11"/>
      <c r="M704" s="11"/>
      <c r="V704" s="11"/>
      <c r="W704" s="11"/>
    </row>
    <row r="705">
      <c r="B705" s="11"/>
      <c r="C705" s="11"/>
      <c r="L705" s="11"/>
      <c r="M705" s="11"/>
      <c r="V705" s="11"/>
      <c r="W705" s="11"/>
    </row>
    <row r="706">
      <c r="B706" s="11"/>
      <c r="C706" s="11"/>
      <c r="L706" s="11"/>
      <c r="M706" s="11"/>
      <c r="V706" s="11"/>
      <c r="W706" s="11"/>
    </row>
    <row r="707">
      <c r="B707" s="11"/>
      <c r="C707" s="11"/>
      <c r="L707" s="11"/>
      <c r="M707" s="11"/>
      <c r="V707" s="11"/>
      <c r="W707" s="11"/>
    </row>
    <row r="708">
      <c r="B708" s="11"/>
      <c r="C708" s="11"/>
      <c r="L708" s="11"/>
      <c r="M708" s="11"/>
      <c r="V708" s="11"/>
      <c r="W708" s="11"/>
    </row>
    <row r="709">
      <c r="B709" s="11"/>
      <c r="C709" s="11"/>
      <c r="L709" s="11"/>
      <c r="M709" s="11"/>
      <c r="V709" s="11"/>
      <c r="W709" s="11"/>
    </row>
    <row r="710">
      <c r="B710" s="11"/>
      <c r="C710" s="11"/>
      <c r="L710" s="11"/>
      <c r="M710" s="11"/>
      <c r="V710" s="11"/>
      <c r="W710" s="11"/>
    </row>
    <row r="711">
      <c r="B711" s="11"/>
      <c r="C711" s="11"/>
      <c r="L711" s="11"/>
      <c r="M711" s="11"/>
      <c r="V711" s="11"/>
      <c r="W711" s="11"/>
    </row>
    <row r="712">
      <c r="B712" s="11"/>
      <c r="C712" s="11"/>
      <c r="L712" s="11"/>
      <c r="M712" s="11"/>
      <c r="V712" s="11"/>
      <c r="W712" s="11"/>
    </row>
    <row r="713">
      <c r="B713" s="11"/>
      <c r="C713" s="11"/>
      <c r="L713" s="11"/>
      <c r="M713" s="11"/>
      <c r="V713" s="11"/>
      <c r="W713" s="11"/>
    </row>
    <row r="714">
      <c r="B714" s="11"/>
      <c r="C714" s="11"/>
      <c r="L714" s="11"/>
      <c r="M714" s="11"/>
      <c r="V714" s="11"/>
      <c r="W714" s="11"/>
    </row>
    <row r="715">
      <c r="B715" s="11"/>
      <c r="C715" s="11"/>
      <c r="L715" s="11"/>
      <c r="M715" s="11"/>
      <c r="V715" s="11"/>
      <c r="W715" s="11"/>
    </row>
    <row r="716">
      <c r="B716" s="11"/>
      <c r="C716" s="11"/>
      <c r="L716" s="11"/>
      <c r="M716" s="11"/>
      <c r="V716" s="11"/>
      <c r="W716" s="11"/>
    </row>
    <row r="717">
      <c r="B717" s="11"/>
      <c r="C717" s="11"/>
      <c r="L717" s="11"/>
      <c r="M717" s="11"/>
      <c r="V717" s="11"/>
      <c r="W717" s="11"/>
    </row>
    <row r="718">
      <c r="B718" s="11"/>
      <c r="C718" s="11"/>
      <c r="L718" s="11"/>
      <c r="M718" s="11"/>
      <c r="V718" s="11"/>
      <c r="W718" s="11"/>
    </row>
    <row r="719">
      <c r="B719" s="11"/>
      <c r="C719" s="11"/>
      <c r="L719" s="11"/>
      <c r="M719" s="11"/>
      <c r="V719" s="11"/>
      <c r="W719" s="11"/>
    </row>
    <row r="720">
      <c r="B720" s="11"/>
      <c r="C720" s="11"/>
      <c r="L720" s="11"/>
      <c r="M720" s="11"/>
      <c r="V720" s="11"/>
      <c r="W720" s="11"/>
    </row>
    <row r="721">
      <c r="B721" s="11"/>
      <c r="C721" s="11"/>
      <c r="L721" s="11"/>
      <c r="M721" s="11"/>
      <c r="V721" s="11"/>
      <c r="W721" s="11"/>
    </row>
    <row r="722">
      <c r="B722" s="11"/>
      <c r="C722" s="11"/>
      <c r="L722" s="11"/>
      <c r="M722" s="11"/>
      <c r="V722" s="11"/>
      <c r="W722" s="11"/>
    </row>
    <row r="723">
      <c r="B723" s="11"/>
      <c r="C723" s="11"/>
      <c r="L723" s="11"/>
      <c r="M723" s="11"/>
      <c r="V723" s="11"/>
      <c r="W723" s="11"/>
    </row>
    <row r="724">
      <c r="B724" s="11"/>
      <c r="C724" s="11"/>
      <c r="L724" s="11"/>
      <c r="M724" s="11"/>
      <c r="V724" s="11"/>
      <c r="W724" s="11"/>
    </row>
    <row r="725">
      <c r="B725" s="11"/>
      <c r="C725" s="11"/>
      <c r="L725" s="11"/>
      <c r="M725" s="11"/>
      <c r="V725" s="11"/>
      <c r="W725" s="11"/>
    </row>
    <row r="726">
      <c r="B726" s="11"/>
      <c r="C726" s="11"/>
      <c r="L726" s="11"/>
      <c r="M726" s="11"/>
      <c r="V726" s="11"/>
      <c r="W726" s="11"/>
    </row>
    <row r="727">
      <c r="B727" s="11"/>
      <c r="C727" s="11"/>
      <c r="L727" s="11"/>
      <c r="M727" s="11"/>
      <c r="V727" s="11"/>
      <c r="W727" s="11"/>
    </row>
    <row r="728">
      <c r="B728" s="11"/>
      <c r="C728" s="11"/>
      <c r="L728" s="11"/>
      <c r="M728" s="11"/>
      <c r="V728" s="11"/>
      <c r="W728" s="11"/>
    </row>
    <row r="729">
      <c r="B729" s="11"/>
      <c r="C729" s="11"/>
      <c r="L729" s="11"/>
      <c r="M729" s="11"/>
      <c r="V729" s="11"/>
      <c r="W729" s="11"/>
    </row>
    <row r="730">
      <c r="B730" s="11"/>
      <c r="C730" s="11"/>
      <c r="L730" s="11"/>
      <c r="M730" s="11"/>
      <c r="V730" s="11"/>
      <c r="W730" s="11"/>
    </row>
    <row r="731">
      <c r="B731" s="11"/>
      <c r="C731" s="11"/>
      <c r="L731" s="11"/>
      <c r="M731" s="11"/>
      <c r="V731" s="11"/>
      <c r="W731" s="11"/>
    </row>
    <row r="732">
      <c r="B732" s="11"/>
      <c r="C732" s="11"/>
      <c r="L732" s="11"/>
      <c r="M732" s="11"/>
      <c r="V732" s="11"/>
      <c r="W732" s="11"/>
    </row>
    <row r="733">
      <c r="B733" s="11"/>
      <c r="C733" s="11"/>
      <c r="L733" s="11"/>
      <c r="M733" s="11"/>
      <c r="V733" s="11"/>
      <c r="W733" s="11"/>
    </row>
    <row r="734">
      <c r="B734" s="11"/>
      <c r="C734" s="11"/>
      <c r="L734" s="11"/>
      <c r="M734" s="11"/>
      <c r="V734" s="11"/>
      <c r="W734" s="11"/>
    </row>
    <row r="735">
      <c r="B735" s="11"/>
      <c r="C735" s="11"/>
      <c r="L735" s="11"/>
      <c r="M735" s="11"/>
      <c r="V735" s="11"/>
      <c r="W735" s="11"/>
    </row>
    <row r="736">
      <c r="B736" s="11"/>
      <c r="C736" s="11"/>
      <c r="L736" s="11"/>
      <c r="M736" s="11"/>
      <c r="V736" s="11"/>
      <c r="W736" s="11"/>
    </row>
    <row r="737">
      <c r="B737" s="11"/>
      <c r="C737" s="11"/>
      <c r="L737" s="11"/>
      <c r="M737" s="11"/>
      <c r="V737" s="11"/>
      <c r="W737" s="11"/>
    </row>
    <row r="738">
      <c r="B738" s="11"/>
      <c r="C738" s="11"/>
      <c r="L738" s="11"/>
      <c r="M738" s="11"/>
      <c r="V738" s="11"/>
      <c r="W738" s="11"/>
    </row>
    <row r="739">
      <c r="B739" s="11"/>
      <c r="C739" s="11"/>
      <c r="L739" s="11"/>
      <c r="M739" s="11"/>
      <c r="V739" s="11"/>
      <c r="W739" s="11"/>
    </row>
    <row r="740">
      <c r="B740" s="11"/>
      <c r="C740" s="11"/>
      <c r="L740" s="11"/>
      <c r="M740" s="11"/>
      <c r="V740" s="11"/>
      <c r="W740" s="11"/>
    </row>
    <row r="741">
      <c r="B741" s="11"/>
      <c r="C741" s="11"/>
      <c r="L741" s="11"/>
      <c r="M741" s="11"/>
      <c r="V741" s="11"/>
      <c r="W741" s="11"/>
    </row>
    <row r="742">
      <c r="B742" s="11"/>
      <c r="C742" s="11"/>
      <c r="L742" s="11"/>
      <c r="M742" s="11"/>
      <c r="V742" s="11"/>
      <c r="W742" s="11"/>
    </row>
    <row r="743">
      <c r="B743" s="11"/>
      <c r="C743" s="11"/>
      <c r="L743" s="11"/>
      <c r="M743" s="11"/>
      <c r="V743" s="11"/>
      <c r="W743" s="11"/>
    </row>
    <row r="744">
      <c r="B744" s="11"/>
      <c r="C744" s="11"/>
      <c r="L744" s="11"/>
      <c r="M744" s="11"/>
      <c r="V744" s="11"/>
      <c r="W744" s="11"/>
    </row>
    <row r="745">
      <c r="B745" s="11"/>
      <c r="C745" s="11"/>
      <c r="L745" s="11"/>
      <c r="M745" s="11"/>
      <c r="V745" s="11"/>
      <c r="W745" s="11"/>
    </row>
    <row r="746">
      <c r="B746" s="11"/>
      <c r="C746" s="11"/>
      <c r="L746" s="11"/>
      <c r="M746" s="11"/>
      <c r="V746" s="11"/>
      <c r="W746" s="11"/>
    </row>
    <row r="747">
      <c r="B747" s="11"/>
      <c r="C747" s="11"/>
      <c r="L747" s="11"/>
      <c r="M747" s="11"/>
      <c r="V747" s="11"/>
      <c r="W747" s="11"/>
    </row>
    <row r="748">
      <c r="B748" s="11"/>
      <c r="C748" s="11"/>
      <c r="L748" s="11"/>
      <c r="M748" s="11"/>
      <c r="V748" s="11"/>
      <c r="W748" s="11"/>
    </row>
    <row r="749">
      <c r="B749" s="11"/>
      <c r="C749" s="11"/>
      <c r="L749" s="11"/>
      <c r="M749" s="11"/>
      <c r="V749" s="11"/>
      <c r="W749" s="11"/>
    </row>
    <row r="750">
      <c r="B750" s="11"/>
      <c r="C750" s="11"/>
      <c r="L750" s="11"/>
      <c r="M750" s="11"/>
      <c r="V750" s="11"/>
      <c r="W750" s="11"/>
    </row>
    <row r="751">
      <c r="B751" s="11"/>
      <c r="C751" s="11"/>
      <c r="L751" s="11"/>
      <c r="M751" s="11"/>
      <c r="V751" s="11"/>
      <c r="W751" s="11"/>
    </row>
    <row r="752">
      <c r="B752" s="11"/>
      <c r="C752" s="11"/>
      <c r="L752" s="11"/>
      <c r="M752" s="11"/>
      <c r="V752" s="11"/>
      <c r="W752" s="11"/>
    </row>
    <row r="753">
      <c r="B753" s="11"/>
      <c r="C753" s="11"/>
      <c r="L753" s="11"/>
      <c r="M753" s="11"/>
      <c r="V753" s="11"/>
      <c r="W753" s="11"/>
    </row>
    <row r="754">
      <c r="B754" s="11"/>
      <c r="C754" s="11"/>
      <c r="L754" s="11"/>
      <c r="M754" s="11"/>
      <c r="V754" s="11"/>
      <c r="W754" s="11"/>
    </row>
    <row r="755">
      <c r="B755" s="11"/>
      <c r="C755" s="11"/>
      <c r="L755" s="11"/>
      <c r="M755" s="11"/>
      <c r="V755" s="11"/>
      <c r="W755" s="11"/>
    </row>
    <row r="756">
      <c r="B756" s="11"/>
      <c r="C756" s="11"/>
      <c r="L756" s="11"/>
      <c r="M756" s="11"/>
      <c r="V756" s="11"/>
      <c r="W756" s="11"/>
    </row>
    <row r="757">
      <c r="B757" s="11"/>
      <c r="C757" s="11"/>
      <c r="L757" s="11"/>
      <c r="M757" s="11"/>
      <c r="V757" s="11"/>
      <c r="W757" s="11"/>
    </row>
    <row r="758">
      <c r="B758" s="11"/>
      <c r="C758" s="11"/>
      <c r="L758" s="11"/>
      <c r="M758" s="11"/>
      <c r="V758" s="11"/>
      <c r="W758" s="11"/>
    </row>
    <row r="759">
      <c r="B759" s="11"/>
      <c r="C759" s="11"/>
      <c r="L759" s="11"/>
      <c r="M759" s="11"/>
      <c r="V759" s="11"/>
      <c r="W759" s="11"/>
    </row>
    <row r="760">
      <c r="B760" s="11"/>
      <c r="C760" s="11"/>
      <c r="L760" s="11"/>
      <c r="M760" s="11"/>
      <c r="V760" s="11"/>
      <c r="W760" s="11"/>
    </row>
    <row r="761">
      <c r="B761" s="11"/>
      <c r="C761" s="11"/>
      <c r="L761" s="11"/>
      <c r="M761" s="11"/>
      <c r="V761" s="11"/>
      <c r="W761" s="11"/>
    </row>
    <row r="762">
      <c r="B762" s="11"/>
      <c r="C762" s="11"/>
      <c r="L762" s="11"/>
      <c r="M762" s="11"/>
      <c r="V762" s="11"/>
      <c r="W762" s="11"/>
    </row>
    <row r="763">
      <c r="B763" s="11"/>
      <c r="C763" s="11"/>
      <c r="L763" s="11"/>
      <c r="M763" s="11"/>
      <c r="V763" s="11"/>
      <c r="W763" s="11"/>
    </row>
    <row r="764">
      <c r="B764" s="11"/>
      <c r="C764" s="11"/>
      <c r="L764" s="11"/>
      <c r="M764" s="11"/>
      <c r="V764" s="11"/>
      <c r="W764" s="11"/>
    </row>
    <row r="765">
      <c r="B765" s="11"/>
      <c r="C765" s="11"/>
      <c r="L765" s="11"/>
      <c r="M765" s="11"/>
      <c r="V765" s="11"/>
      <c r="W765" s="11"/>
    </row>
    <row r="766">
      <c r="B766" s="11"/>
      <c r="C766" s="11"/>
      <c r="L766" s="11"/>
      <c r="M766" s="11"/>
      <c r="V766" s="11"/>
      <c r="W766" s="11"/>
    </row>
    <row r="767">
      <c r="B767" s="11"/>
      <c r="C767" s="11"/>
      <c r="L767" s="11"/>
      <c r="M767" s="11"/>
      <c r="V767" s="11"/>
      <c r="W767" s="11"/>
    </row>
    <row r="768">
      <c r="B768" s="11"/>
      <c r="C768" s="11"/>
      <c r="L768" s="11"/>
      <c r="M768" s="11"/>
      <c r="V768" s="11"/>
      <c r="W768" s="11"/>
    </row>
    <row r="769">
      <c r="B769" s="11"/>
      <c r="C769" s="11"/>
      <c r="L769" s="11"/>
      <c r="M769" s="11"/>
      <c r="V769" s="11"/>
      <c r="W769" s="11"/>
    </row>
    <row r="770">
      <c r="B770" s="11"/>
      <c r="C770" s="11"/>
      <c r="L770" s="11"/>
      <c r="M770" s="11"/>
      <c r="V770" s="11"/>
      <c r="W770" s="11"/>
    </row>
    <row r="771">
      <c r="B771" s="11"/>
      <c r="C771" s="11"/>
      <c r="L771" s="11"/>
      <c r="M771" s="11"/>
      <c r="V771" s="11"/>
      <c r="W771" s="11"/>
    </row>
    <row r="772">
      <c r="B772" s="11"/>
      <c r="C772" s="11"/>
      <c r="L772" s="11"/>
      <c r="M772" s="11"/>
      <c r="V772" s="11"/>
      <c r="W772" s="11"/>
    </row>
    <row r="773">
      <c r="B773" s="11"/>
      <c r="C773" s="11"/>
      <c r="L773" s="11"/>
      <c r="M773" s="11"/>
      <c r="V773" s="11"/>
      <c r="W773" s="11"/>
    </row>
    <row r="774">
      <c r="B774" s="11"/>
      <c r="C774" s="11"/>
      <c r="L774" s="11"/>
      <c r="M774" s="11"/>
      <c r="V774" s="11"/>
      <c r="W774" s="11"/>
    </row>
    <row r="775">
      <c r="B775" s="11"/>
      <c r="C775" s="11"/>
      <c r="L775" s="11"/>
      <c r="M775" s="11"/>
      <c r="V775" s="11"/>
      <c r="W775" s="11"/>
    </row>
    <row r="776">
      <c r="B776" s="11"/>
      <c r="C776" s="11"/>
      <c r="L776" s="11"/>
      <c r="M776" s="11"/>
      <c r="V776" s="11"/>
      <c r="W776" s="11"/>
    </row>
    <row r="777">
      <c r="B777" s="11"/>
      <c r="C777" s="11"/>
      <c r="L777" s="11"/>
      <c r="M777" s="11"/>
      <c r="V777" s="11"/>
      <c r="W777" s="11"/>
    </row>
    <row r="778">
      <c r="B778" s="11"/>
      <c r="C778" s="11"/>
      <c r="L778" s="11"/>
      <c r="M778" s="11"/>
      <c r="V778" s="11"/>
      <c r="W778" s="11"/>
    </row>
    <row r="779">
      <c r="B779" s="11"/>
      <c r="C779" s="11"/>
      <c r="L779" s="11"/>
      <c r="M779" s="11"/>
      <c r="V779" s="11"/>
      <c r="W779" s="11"/>
    </row>
    <row r="780">
      <c r="B780" s="11"/>
      <c r="C780" s="11"/>
      <c r="L780" s="11"/>
      <c r="M780" s="11"/>
      <c r="V780" s="11"/>
      <c r="W780" s="11"/>
    </row>
    <row r="781">
      <c r="B781" s="11"/>
      <c r="C781" s="11"/>
      <c r="L781" s="11"/>
      <c r="M781" s="11"/>
      <c r="V781" s="11"/>
      <c r="W781" s="11"/>
    </row>
    <row r="782">
      <c r="B782" s="11"/>
      <c r="C782" s="11"/>
      <c r="L782" s="11"/>
      <c r="M782" s="11"/>
      <c r="V782" s="11"/>
      <c r="W782" s="11"/>
    </row>
    <row r="783">
      <c r="B783" s="11"/>
      <c r="C783" s="11"/>
      <c r="L783" s="11"/>
      <c r="M783" s="11"/>
      <c r="V783" s="11"/>
      <c r="W783" s="11"/>
    </row>
    <row r="784">
      <c r="B784" s="11"/>
      <c r="C784" s="11"/>
      <c r="L784" s="11"/>
      <c r="M784" s="11"/>
      <c r="V784" s="11"/>
      <c r="W784" s="11"/>
    </row>
    <row r="785">
      <c r="B785" s="11"/>
      <c r="C785" s="11"/>
      <c r="L785" s="11"/>
      <c r="M785" s="11"/>
      <c r="V785" s="11"/>
      <c r="W785" s="11"/>
    </row>
    <row r="786">
      <c r="B786" s="11"/>
      <c r="C786" s="11"/>
      <c r="L786" s="11"/>
      <c r="M786" s="11"/>
      <c r="V786" s="11"/>
      <c r="W786" s="11"/>
    </row>
    <row r="787">
      <c r="B787" s="11"/>
      <c r="C787" s="11"/>
      <c r="L787" s="11"/>
      <c r="M787" s="11"/>
      <c r="V787" s="11"/>
      <c r="W787" s="11"/>
    </row>
    <row r="788">
      <c r="B788" s="11"/>
      <c r="C788" s="11"/>
      <c r="L788" s="11"/>
      <c r="M788" s="11"/>
      <c r="V788" s="11"/>
      <c r="W788" s="11"/>
    </row>
    <row r="789">
      <c r="B789" s="11"/>
      <c r="C789" s="11"/>
      <c r="L789" s="11"/>
      <c r="M789" s="11"/>
      <c r="V789" s="11"/>
      <c r="W789" s="11"/>
    </row>
    <row r="790">
      <c r="B790" s="11"/>
      <c r="C790" s="11"/>
      <c r="L790" s="11"/>
      <c r="M790" s="11"/>
      <c r="V790" s="11"/>
      <c r="W790" s="11"/>
    </row>
    <row r="791">
      <c r="B791" s="11"/>
      <c r="C791" s="11"/>
      <c r="L791" s="11"/>
      <c r="M791" s="11"/>
      <c r="V791" s="11"/>
      <c r="W791" s="11"/>
    </row>
    <row r="792">
      <c r="B792" s="11"/>
      <c r="C792" s="11"/>
      <c r="L792" s="11"/>
      <c r="M792" s="11"/>
      <c r="V792" s="11"/>
      <c r="W792" s="11"/>
    </row>
    <row r="793">
      <c r="B793" s="11"/>
      <c r="C793" s="11"/>
      <c r="L793" s="11"/>
      <c r="M793" s="11"/>
      <c r="V793" s="11"/>
      <c r="W793" s="11"/>
    </row>
    <row r="794">
      <c r="B794" s="11"/>
      <c r="C794" s="11"/>
      <c r="L794" s="11"/>
      <c r="M794" s="11"/>
      <c r="V794" s="11"/>
      <c r="W794" s="11"/>
    </row>
    <row r="795">
      <c r="B795" s="11"/>
      <c r="C795" s="11"/>
      <c r="L795" s="11"/>
      <c r="M795" s="11"/>
      <c r="V795" s="11"/>
      <c r="W795" s="11"/>
    </row>
    <row r="796">
      <c r="B796" s="11"/>
      <c r="C796" s="11"/>
      <c r="L796" s="11"/>
      <c r="M796" s="11"/>
      <c r="V796" s="11"/>
      <c r="W796" s="11"/>
    </row>
    <row r="797">
      <c r="B797" s="11"/>
      <c r="C797" s="11"/>
      <c r="L797" s="11"/>
      <c r="M797" s="11"/>
      <c r="V797" s="11"/>
      <c r="W797" s="11"/>
    </row>
    <row r="798">
      <c r="B798" s="11"/>
      <c r="C798" s="11"/>
      <c r="L798" s="11"/>
      <c r="M798" s="11"/>
      <c r="V798" s="11"/>
      <c r="W798" s="11"/>
    </row>
    <row r="799">
      <c r="B799" s="11"/>
      <c r="C799" s="11"/>
      <c r="L799" s="11"/>
      <c r="M799" s="11"/>
      <c r="V799" s="11"/>
      <c r="W799" s="11"/>
    </row>
    <row r="800">
      <c r="B800" s="11"/>
      <c r="C800" s="11"/>
      <c r="L800" s="11"/>
      <c r="M800" s="11"/>
      <c r="V800" s="11"/>
      <c r="W800" s="11"/>
    </row>
    <row r="801">
      <c r="B801" s="11"/>
      <c r="C801" s="11"/>
      <c r="L801" s="11"/>
      <c r="M801" s="11"/>
      <c r="V801" s="11"/>
      <c r="W801" s="11"/>
    </row>
    <row r="802">
      <c r="B802" s="11"/>
      <c r="C802" s="11"/>
      <c r="L802" s="11"/>
      <c r="M802" s="11"/>
      <c r="V802" s="11"/>
      <c r="W802" s="11"/>
    </row>
    <row r="803">
      <c r="B803" s="11"/>
      <c r="C803" s="11"/>
      <c r="L803" s="11"/>
      <c r="M803" s="11"/>
      <c r="V803" s="11"/>
      <c r="W803" s="11"/>
    </row>
    <row r="804">
      <c r="B804" s="11"/>
      <c r="C804" s="11"/>
      <c r="L804" s="11"/>
      <c r="M804" s="11"/>
      <c r="V804" s="11"/>
      <c r="W804" s="11"/>
    </row>
    <row r="805">
      <c r="B805" s="11"/>
      <c r="C805" s="11"/>
      <c r="L805" s="11"/>
      <c r="M805" s="11"/>
      <c r="V805" s="11"/>
      <c r="W805" s="11"/>
    </row>
    <row r="806">
      <c r="B806" s="11"/>
      <c r="C806" s="11"/>
      <c r="L806" s="11"/>
      <c r="M806" s="11"/>
      <c r="V806" s="11"/>
      <c r="W806" s="11"/>
    </row>
    <row r="807">
      <c r="B807" s="11"/>
      <c r="C807" s="11"/>
      <c r="L807" s="11"/>
      <c r="M807" s="11"/>
      <c r="V807" s="11"/>
      <c r="W807" s="11"/>
    </row>
    <row r="808">
      <c r="B808" s="11"/>
      <c r="C808" s="11"/>
      <c r="L808" s="11"/>
      <c r="M808" s="11"/>
      <c r="V808" s="11"/>
      <c r="W808" s="11"/>
    </row>
    <row r="809">
      <c r="B809" s="11"/>
      <c r="C809" s="11"/>
      <c r="L809" s="11"/>
      <c r="M809" s="11"/>
      <c r="V809" s="11"/>
      <c r="W809" s="11"/>
    </row>
    <row r="810">
      <c r="B810" s="11"/>
      <c r="C810" s="11"/>
      <c r="L810" s="11"/>
      <c r="M810" s="11"/>
      <c r="V810" s="11"/>
      <c r="W810" s="11"/>
    </row>
    <row r="811">
      <c r="B811" s="11"/>
      <c r="C811" s="11"/>
      <c r="L811" s="11"/>
      <c r="M811" s="11"/>
      <c r="V811" s="11"/>
      <c r="W811" s="11"/>
    </row>
    <row r="812">
      <c r="B812" s="11"/>
      <c r="C812" s="11"/>
      <c r="L812" s="11"/>
      <c r="M812" s="11"/>
      <c r="V812" s="11"/>
      <c r="W812" s="11"/>
    </row>
    <row r="813">
      <c r="B813" s="11"/>
      <c r="C813" s="11"/>
      <c r="L813" s="11"/>
      <c r="M813" s="11"/>
      <c r="V813" s="11"/>
      <c r="W813" s="11"/>
    </row>
    <row r="814">
      <c r="B814" s="11"/>
      <c r="C814" s="11"/>
      <c r="L814" s="11"/>
      <c r="M814" s="11"/>
      <c r="V814" s="11"/>
      <c r="W814" s="11"/>
    </row>
    <row r="815">
      <c r="B815" s="11"/>
      <c r="C815" s="11"/>
      <c r="L815" s="11"/>
      <c r="M815" s="11"/>
      <c r="V815" s="11"/>
      <c r="W815" s="11"/>
    </row>
    <row r="816">
      <c r="B816" s="11"/>
      <c r="C816" s="11"/>
      <c r="L816" s="11"/>
      <c r="M816" s="11"/>
      <c r="V816" s="11"/>
      <c r="W816" s="11"/>
    </row>
    <row r="817">
      <c r="B817" s="11"/>
      <c r="C817" s="11"/>
      <c r="L817" s="11"/>
      <c r="M817" s="11"/>
      <c r="V817" s="11"/>
      <c r="W817" s="11"/>
    </row>
    <row r="818">
      <c r="B818" s="11"/>
      <c r="C818" s="11"/>
      <c r="L818" s="11"/>
      <c r="M818" s="11"/>
      <c r="V818" s="11"/>
      <c r="W818" s="11"/>
    </row>
    <row r="819">
      <c r="B819" s="11"/>
      <c r="C819" s="11"/>
      <c r="L819" s="11"/>
      <c r="M819" s="11"/>
      <c r="V819" s="11"/>
      <c r="W819" s="11"/>
    </row>
    <row r="820">
      <c r="B820" s="11"/>
      <c r="C820" s="11"/>
      <c r="L820" s="11"/>
      <c r="M820" s="11"/>
      <c r="V820" s="11"/>
      <c r="W820" s="11"/>
    </row>
    <row r="821">
      <c r="B821" s="11"/>
      <c r="C821" s="11"/>
      <c r="L821" s="11"/>
      <c r="M821" s="11"/>
      <c r="V821" s="11"/>
      <c r="W821" s="11"/>
    </row>
    <row r="822">
      <c r="B822" s="11"/>
      <c r="C822" s="11"/>
      <c r="L822" s="11"/>
      <c r="M822" s="11"/>
      <c r="V822" s="11"/>
      <c r="W822" s="11"/>
    </row>
    <row r="823">
      <c r="B823" s="11"/>
      <c r="C823" s="11"/>
      <c r="L823" s="11"/>
      <c r="M823" s="11"/>
      <c r="V823" s="11"/>
      <c r="W823" s="11"/>
    </row>
    <row r="824">
      <c r="B824" s="11"/>
      <c r="C824" s="11"/>
      <c r="L824" s="11"/>
      <c r="M824" s="11"/>
      <c r="V824" s="11"/>
      <c r="W824" s="11"/>
    </row>
    <row r="825">
      <c r="B825" s="11"/>
      <c r="C825" s="11"/>
      <c r="L825" s="11"/>
      <c r="M825" s="11"/>
      <c r="V825" s="11"/>
      <c r="W825" s="11"/>
    </row>
    <row r="826">
      <c r="B826" s="11"/>
      <c r="C826" s="11"/>
      <c r="L826" s="11"/>
      <c r="M826" s="11"/>
      <c r="V826" s="11"/>
      <c r="W826" s="11"/>
    </row>
    <row r="827">
      <c r="B827" s="11"/>
      <c r="C827" s="11"/>
      <c r="L827" s="11"/>
      <c r="M827" s="11"/>
      <c r="V827" s="11"/>
      <c r="W827" s="11"/>
    </row>
    <row r="828">
      <c r="B828" s="11"/>
      <c r="C828" s="11"/>
      <c r="L828" s="11"/>
      <c r="M828" s="11"/>
      <c r="V828" s="11"/>
      <c r="W828" s="11"/>
    </row>
    <row r="829">
      <c r="B829" s="11"/>
      <c r="C829" s="11"/>
      <c r="L829" s="11"/>
      <c r="M829" s="11"/>
      <c r="V829" s="11"/>
      <c r="W829" s="11"/>
    </row>
    <row r="830">
      <c r="B830" s="11"/>
      <c r="C830" s="11"/>
      <c r="L830" s="11"/>
      <c r="M830" s="11"/>
      <c r="V830" s="11"/>
      <c r="W830" s="11"/>
    </row>
    <row r="831">
      <c r="B831" s="11"/>
      <c r="C831" s="11"/>
      <c r="L831" s="11"/>
      <c r="M831" s="11"/>
      <c r="V831" s="11"/>
      <c r="W831" s="11"/>
    </row>
    <row r="832">
      <c r="B832" s="11"/>
      <c r="C832" s="11"/>
      <c r="L832" s="11"/>
      <c r="M832" s="11"/>
      <c r="V832" s="11"/>
      <c r="W832" s="11"/>
    </row>
    <row r="833">
      <c r="B833" s="11"/>
      <c r="C833" s="11"/>
      <c r="L833" s="11"/>
      <c r="M833" s="11"/>
      <c r="V833" s="11"/>
      <c r="W833" s="11"/>
    </row>
    <row r="834">
      <c r="B834" s="11"/>
      <c r="C834" s="11"/>
      <c r="L834" s="11"/>
      <c r="M834" s="11"/>
      <c r="V834" s="11"/>
      <c r="W834" s="11"/>
    </row>
    <row r="835">
      <c r="B835" s="11"/>
      <c r="C835" s="11"/>
      <c r="L835" s="11"/>
      <c r="M835" s="11"/>
      <c r="V835" s="11"/>
      <c r="W835" s="11"/>
    </row>
    <row r="836">
      <c r="B836" s="11"/>
      <c r="C836" s="11"/>
      <c r="L836" s="11"/>
      <c r="M836" s="11"/>
      <c r="V836" s="11"/>
      <c r="W836" s="11"/>
    </row>
    <row r="837">
      <c r="B837" s="11"/>
      <c r="C837" s="11"/>
      <c r="L837" s="11"/>
      <c r="M837" s="11"/>
      <c r="V837" s="11"/>
      <c r="W837" s="11"/>
    </row>
    <row r="838">
      <c r="B838" s="11"/>
      <c r="C838" s="11"/>
      <c r="L838" s="11"/>
      <c r="M838" s="11"/>
      <c r="V838" s="11"/>
      <c r="W838" s="11"/>
    </row>
    <row r="839">
      <c r="B839" s="11"/>
      <c r="C839" s="11"/>
      <c r="L839" s="11"/>
      <c r="M839" s="11"/>
      <c r="V839" s="11"/>
      <c r="W839" s="11"/>
    </row>
    <row r="840">
      <c r="B840" s="11"/>
      <c r="C840" s="11"/>
      <c r="L840" s="11"/>
      <c r="M840" s="11"/>
      <c r="V840" s="11"/>
      <c r="W840" s="11"/>
    </row>
    <row r="841">
      <c r="B841" s="11"/>
      <c r="C841" s="11"/>
      <c r="L841" s="11"/>
      <c r="M841" s="11"/>
      <c r="V841" s="11"/>
      <c r="W841" s="11"/>
    </row>
    <row r="842">
      <c r="B842" s="11"/>
      <c r="C842" s="11"/>
      <c r="L842" s="11"/>
      <c r="M842" s="11"/>
      <c r="V842" s="11"/>
      <c r="W842" s="11"/>
    </row>
    <row r="843">
      <c r="B843" s="11"/>
      <c r="C843" s="11"/>
      <c r="L843" s="11"/>
      <c r="M843" s="11"/>
      <c r="V843" s="11"/>
      <c r="W843" s="11"/>
    </row>
    <row r="844">
      <c r="B844" s="11"/>
      <c r="C844" s="11"/>
      <c r="L844" s="11"/>
      <c r="M844" s="11"/>
      <c r="V844" s="11"/>
      <c r="W844" s="11"/>
    </row>
    <row r="845">
      <c r="B845" s="11"/>
      <c r="C845" s="11"/>
      <c r="L845" s="11"/>
      <c r="M845" s="11"/>
      <c r="V845" s="11"/>
      <c r="W845" s="11"/>
    </row>
    <row r="846">
      <c r="B846" s="11"/>
      <c r="C846" s="11"/>
      <c r="L846" s="11"/>
      <c r="M846" s="11"/>
      <c r="V846" s="11"/>
      <c r="W846" s="11"/>
    </row>
    <row r="847">
      <c r="B847" s="11"/>
      <c r="C847" s="11"/>
      <c r="L847" s="11"/>
      <c r="M847" s="11"/>
      <c r="V847" s="11"/>
      <c r="W847" s="11"/>
    </row>
    <row r="848">
      <c r="B848" s="11"/>
      <c r="C848" s="11"/>
      <c r="L848" s="11"/>
      <c r="M848" s="11"/>
      <c r="V848" s="11"/>
      <c r="W848" s="11"/>
    </row>
    <row r="849">
      <c r="B849" s="11"/>
      <c r="C849" s="11"/>
      <c r="L849" s="11"/>
      <c r="M849" s="11"/>
      <c r="V849" s="11"/>
      <c r="W849" s="11"/>
    </row>
    <row r="850">
      <c r="B850" s="11"/>
      <c r="C850" s="11"/>
      <c r="L850" s="11"/>
      <c r="M850" s="11"/>
      <c r="V850" s="11"/>
      <c r="W850" s="11"/>
    </row>
    <row r="851">
      <c r="B851" s="11"/>
      <c r="C851" s="11"/>
      <c r="L851" s="11"/>
      <c r="M851" s="11"/>
      <c r="V851" s="11"/>
      <c r="W851" s="11"/>
    </row>
    <row r="852">
      <c r="B852" s="11"/>
      <c r="C852" s="11"/>
      <c r="L852" s="11"/>
      <c r="M852" s="11"/>
      <c r="V852" s="11"/>
      <c r="W852" s="11"/>
    </row>
    <row r="853">
      <c r="B853" s="11"/>
      <c r="C853" s="11"/>
      <c r="L853" s="11"/>
      <c r="M853" s="11"/>
      <c r="V853" s="11"/>
      <c r="W853" s="11"/>
    </row>
    <row r="854">
      <c r="B854" s="11"/>
      <c r="C854" s="11"/>
      <c r="L854" s="11"/>
      <c r="M854" s="11"/>
      <c r="V854" s="11"/>
      <c r="W854" s="11"/>
    </row>
    <row r="855">
      <c r="B855" s="11"/>
      <c r="C855" s="11"/>
      <c r="L855" s="11"/>
      <c r="M855" s="11"/>
      <c r="V855" s="11"/>
      <c r="W855" s="11"/>
    </row>
    <row r="856">
      <c r="B856" s="11"/>
      <c r="C856" s="11"/>
      <c r="L856" s="11"/>
      <c r="M856" s="11"/>
      <c r="V856" s="11"/>
      <c r="W856" s="11"/>
    </row>
    <row r="857">
      <c r="B857" s="11"/>
      <c r="C857" s="11"/>
      <c r="L857" s="11"/>
      <c r="M857" s="11"/>
      <c r="V857" s="11"/>
      <c r="W857" s="11"/>
    </row>
    <row r="858">
      <c r="B858" s="11"/>
      <c r="C858" s="11"/>
      <c r="L858" s="11"/>
      <c r="M858" s="11"/>
      <c r="V858" s="11"/>
      <c r="W858" s="11"/>
    </row>
    <row r="859">
      <c r="B859" s="11"/>
      <c r="C859" s="11"/>
      <c r="L859" s="11"/>
      <c r="M859" s="11"/>
      <c r="V859" s="11"/>
      <c r="W859" s="11"/>
    </row>
    <row r="860">
      <c r="B860" s="11"/>
      <c r="C860" s="11"/>
      <c r="L860" s="11"/>
      <c r="M860" s="11"/>
      <c r="V860" s="11"/>
      <c r="W860" s="11"/>
    </row>
    <row r="861">
      <c r="B861" s="11"/>
      <c r="C861" s="11"/>
      <c r="L861" s="11"/>
      <c r="M861" s="11"/>
      <c r="V861" s="11"/>
      <c r="W861" s="11"/>
    </row>
    <row r="862">
      <c r="B862" s="11"/>
      <c r="C862" s="11"/>
      <c r="L862" s="11"/>
      <c r="M862" s="11"/>
      <c r="V862" s="11"/>
      <c r="W862" s="11"/>
    </row>
    <row r="863">
      <c r="B863" s="11"/>
      <c r="C863" s="11"/>
      <c r="L863" s="11"/>
      <c r="M863" s="11"/>
      <c r="V863" s="11"/>
      <c r="W863" s="11"/>
    </row>
    <row r="864">
      <c r="B864" s="11"/>
      <c r="C864" s="11"/>
      <c r="L864" s="11"/>
      <c r="M864" s="11"/>
      <c r="V864" s="11"/>
      <c r="W864" s="11"/>
    </row>
    <row r="865">
      <c r="B865" s="11"/>
      <c r="C865" s="11"/>
      <c r="L865" s="11"/>
      <c r="M865" s="11"/>
      <c r="V865" s="11"/>
      <c r="W865" s="11"/>
    </row>
    <row r="866">
      <c r="B866" s="11"/>
      <c r="C866" s="11"/>
      <c r="L866" s="11"/>
      <c r="M866" s="11"/>
      <c r="V866" s="11"/>
      <c r="W866" s="11"/>
    </row>
    <row r="867">
      <c r="B867" s="11"/>
      <c r="C867" s="11"/>
      <c r="L867" s="11"/>
      <c r="M867" s="11"/>
      <c r="V867" s="11"/>
      <c r="W867" s="11"/>
    </row>
    <row r="868">
      <c r="B868" s="11"/>
      <c r="C868" s="11"/>
      <c r="L868" s="11"/>
      <c r="M868" s="11"/>
      <c r="V868" s="11"/>
      <c r="W868" s="11"/>
    </row>
    <row r="869">
      <c r="B869" s="11"/>
      <c r="C869" s="11"/>
      <c r="L869" s="11"/>
      <c r="M869" s="11"/>
      <c r="V869" s="11"/>
      <c r="W869" s="11"/>
    </row>
    <row r="870">
      <c r="B870" s="11"/>
      <c r="C870" s="11"/>
      <c r="L870" s="11"/>
      <c r="M870" s="11"/>
      <c r="V870" s="11"/>
      <c r="W870" s="11"/>
    </row>
    <row r="871">
      <c r="B871" s="11"/>
      <c r="C871" s="11"/>
      <c r="L871" s="11"/>
      <c r="M871" s="11"/>
      <c r="V871" s="11"/>
      <c r="W871" s="11"/>
    </row>
    <row r="872">
      <c r="B872" s="11"/>
      <c r="C872" s="11"/>
      <c r="L872" s="11"/>
      <c r="M872" s="11"/>
      <c r="V872" s="11"/>
      <c r="W872" s="11"/>
    </row>
    <row r="873">
      <c r="B873" s="11"/>
      <c r="C873" s="11"/>
      <c r="L873" s="11"/>
      <c r="M873" s="11"/>
      <c r="V873" s="11"/>
      <c r="W873" s="11"/>
    </row>
    <row r="874">
      <c r="B874" s="11"/>
      <c r="C874" s="11"/>
      <c r="L874" s="11"/>
      <c r="M874" s="11"/>
      <c r="V874" s="11"/>
      <c r="W874" s="11"/>
    </row>
    <row r="875">
      <c r="B875" s="11"/>
      <c r="C875" s="11"/>
      <c r="L875" s="11"/>
      <c r="M875" s="11"/>
      <c r="V875" s="11"/>
      <c r="W875" s="11"/>
    </row>
    <row r="876">
      <c r="B876" s="11"/>
      <c r="C876" s="11"/>
      <c r="L876" s="11"/>
      <c r="M876" s="11"/>
      <c r="V876" s="11"/>
      <c r="W876" s="11"/>
    </row>
    <row r="877">
      <c r="B877" s="11"/>
      <c r="C877" s="11"/>
      <c r="L877" s="11"/>
      <c r="M877" s="11"/>
      <c r="V877" s="11"/>
      <c r="W877" s="11"/>
    </row>
    <row r="878">
      <c r="B878" s="11"/>
      <c r="C878" s="11"/>
      <c r="L878" s="11"/>
      <c r="M878" s="11"/>
      <c r="V878" s="11"/>
      <c r="W878" s="11"/>
    </row>
    <row r="879">
      <c r="B879" s="11"/>
      <c r="C879" s="11"/>
      <c r="L879" s="11"/>
      <c r="M879" s="11"/>
      <c r="V879" s="11"/>
      <c r="W879" s="11"/>
    </row>
    <row r="880">
      <c r="B880" s="11"/>
      <c r="C880" s="11"/>
      <c r="L880" s="11"/>
      <c r="M880" s="11"/>
      <c r="V880" s="11"/>
      <c r="W880" s="11"/>
    </row>
    <row r="881">
      <c r="B881" s="11"/>
      <c r="C881" s="11"/>
      <c r="L881" s="11"/>
      <c r="M881" s="11"/>
      <c r="V881" s="11"/>
      <c r="W881" s="11"/>
    </row>
    <row r="882">
      <c r="B882" s="11"/>
      <c r="C882" s="11"/>
      <c r="L882" s="11"/>
      <c r="M882" s="11"/>
      <c r="V882" s="11"/>
      <c r="W882" s="11"/>
    </row>
    <row r="883">
      <c r="B883" s="11"/>
      <c r="C883" s="11"/>
      <c r="L883" s="11"/>
      <c r="M883" s="11"/>
      <c r="V883" s="11"/>
      <c r="W883" s="11"/>
    </row>
    <row r="884">
      <c r="B884" s="11"/>
      <c r="C884" s="11"/>
      <c r="L884" s="11"/>
      <c r="M884" s="11"/>
      <c r="V884" s="11"/>
      <c r="W884" s="11"/>
    </row>
    <row r="885">
      <c r="B885" s="11"/>
      <c r="C885" s="11"/>
      <c r="L885" s="11"/>
      <c r="M885" s="11"/>
      <c r="V885" s="11"/>
      <c r="W885" s="11"/>
    </row>
    <row r="886">
      <c r="B886" s="11"/>
      <c r="C886" s="11"/>
      <c r="L886" s="11"/>
      <c r="M886" s="11"/>
      <c r="V886" s="11"/>
      <c r="W886" s="11"/>
    </row>
    <row r="887">
      <c r="B887" s="11"/>
      <c r="C887" s="11"/>
      <c r="L887" s="11"/>
      <c r="M887" s="11"/>
      <c r="V887" s="11"/>
      <c r="W887" s="11"/>
    </row>
    <row r="888">
      <c r="B888" s="11"/>
      <c r="C888" s="11"/>
      <c r="L888" s="11"/>
      <c r="M888" s="11"/>
      <c r="V888" s="11"/>
      <c r="W888" s="11"/>
    </row>
    <row r="889">
      <c r="B889" s="11"/>
      <c r="C889" s="11"/>
      <c r="L889" s="11"/>
      <c r="M889" s="11"/>
      <c r="V889" s="11"/>
      <c r="W889" s="11"/>
    </row>
    <row r="890">
      <c r="B890" s="11"/>
      <c r="C890" s="11"/>
      <c r="L890" s="11"/>
      <c r="M890" s="11"/>
      <c r="V890" s="11"/>
      <c r="W890" s="11"/>
    </row>
    <row r="891">
      <c r="B891" s="11"/>
      <c r="C891" s="11"/>
      <c r="L891" s="11"/>
      <c r="M891" s="11"/>
      <c r="V891" s="11"/>
      <c r="W891" s="11"/>
    </row>
    <row r="892">
      <c r="B892" s="11"/>
      <c r="C892" s="11"/>
      <c r="L892" s="11"/>
      <c r="M892" s="11"/>
      <c r="V892" s="11"/>
      <c r="W892" s="11"/>
    </row>
    <row r="893">
      <c r="B893" s="11"/>
      <c r="C893" s="11"/>
      <c r="L893" s="11"/>
      <c r="M893" s="11"/>
      <c r="V893" s="11"/>
      <c r="W893" s="11"/>
    </row>
    <row r="894">
      <c r="B894" s="11"/>
      <c r="C894" s="11"/>
      <c r="L894" s="11"/>
      <c r="M894" s="11"/>
      <c r="V894" s="11"/>
      <c r="W894" s="11"/>
    </row>
    <row r="895">
      <c r="B895" s="11"/>
      <c r="C895" s="11"/>
      <c r="L895" s="11"/>
      <c r="M895" s="11"/>
      <c r="V895" s="11"/>
      <c r="W895" s="11"/>
    </row>
    <row r="896">
      <c r="B896" s="11"/>
      <c r="C896" s="11"/>
      <c r="L896" s="11"/>
      <c r="M896" s="11"/>
      <c r="V896" s="11"/>
      <c r="W896" s="11"/>
    </row>
    <row r="897">
      <c r="B897" s="11"/>
      <c r="C897" s="11"/>
      <c r="L897" s="11"/>
      <c r="M897" s="11"/>
      <c r="V897" s="11"/>
      <c r="W897" s="11"/>
    </row>
    <row r="898">
      <c r="B898" s="11"/>
      <c r="C898" s="11"/>
      <c r="L898" s="11"/>
      <c r="M898" s="11"/>
      <c r="V898" s="11"/>
      <c r="W898" s="11"/>
    </row>
    <row r="899">
      <c r="B899" s="11"/>
      <c r="C899" s="11"/>
      <c r="L899" s="11"/>
      <c r="M899" s="11"/>
      <c r="V899" s="11"/>
      <c r="W899" s="11"/>
    </row>
    <row r="900">
      <c r="B900" s="11"/>
      <c r="C900" s="11"/>
      <c r="L900" s="11"/>
      <c r="M900" s="11"/>
      <c r="V900" s="11"/>
      <c r="W900" s="11"/>
    </row>
    <row r="901">
      <c r="B901" s="11"/>
      <c r="C901" s="11"/>
      <c r="L901" s="11"/>
      <c r="M901" s="11"/>
      <c r="V901" s="11"/>
      <c r="W901" s="11"/>
    </row>
    <row r="902">
      <c r="B902" s="11"/>
      <c r="C902" s="11"/>
      <c r="L902" s="11"/>
      <c r="M902" s="11"/>
      <c r="V902" s="11"/>
      <c r="W902" s="11"/>
    </row>
    <row r="903">
      <c r="B903" s="11"/>
      <c r="C903" s="11"/>
      <c r="L903" s="11"/>
      <c r="M903" s="11"/>
      <c r="V903" s="11"/>
      <c r="W903" s="11"/>
    </row>
    <row r="904">
      <c r="B904" s="11"/>
      <c r="C904" s="11"/>
      <c r="L904" s="11"/>
      <c r="M904" s="11"/>
      <c r="V904" s="11"/>
      <c r="W904" s="11"/>
    </row>
    <row r="905">
      <c r="B905" s="11"/>
      <c r="C905" s="11"/>
      <c r="L905" s="11"/>
      <c r="M905" s="11"/>
      <c r="V905" s="11"/>
      <c r="W905" s="11"/>
    </row>
    <row r="906">
      <c r="B906" s="11"/>
      <c r="C906" s="11"/>
      <c r="L906" s="11"/>
      <c r="M906" s="11"/>
      <c r="V906" s="11"/>
      <c r="W906" s="11"/>
    </row>
    <row r="907">
      <c r="B907" s="11"/>
      <c r="C907" s="11"/>
      <c r="L907" s="11"/>
      <c r="M907" s="11"/>
      <c r="V907" s="11"/>
      <c r="W907" s="11"/>
    </row>
    <row r="908">
      <c r="B908" s="11"/>
      <c r="C908" s="11"/>
      <c r="L908" s="11"/>
      <c r="M908" s="11"/>
      <c r="V908" s="11"/>
      <c r="W908" s="11"/>
    </row>
    <row r="909">
      <c r="B909" s="11"/>
      <c r="C909" s="11"/>
      <c r="L909" s="11"/>
      <c r="M909" s="11"/>
      <c r="V909" s="11"/>
      <c r="W909" s="11"/>
    </row>
    <row r="910">
      <c r="B910" s="11"/>
      <c r="C910" s="11"/>
      <c r="L910" s="11"/>
      <c r="M910" s="11"/>
      <c r="V910" s="11"/>
      <c r="W910" s="11"/>
    </row>
    <row r="911">
      <c r="B911" s="11"/>
      <c r="C911" s="11"/>
      <c r="L911" s="11"/>
      <c r="M911" s="11"/>
      <c r="V911" s="11"/>
      <c r="W911" s="11"/>
    </row>
    <row r="912">
      <c r="B912" s="11"/>
      <c r="C912" s="11"/>
      <c r="L912" s="11"/>
      <c r="M912" s="11"/>
      <c r="V912" s="11"/>
      <c r="W912" s="11"/>
    </row>
    <row r="913">
      <c r="B913" s="11"/>
      <c r="C913" s="11"/>
      <c r="L913" s="11"/>
      <c r="M913" s="11"/>
      <c r="V913" s="11"/>
      <c r="W913" s="11"/>
    </row>
    <row r="914">
      <c r="B914" s="11"/>
      <c r="C914" s="11"/>
      <c r="L914" s="11"/>
      <c r="M914" s="11"/>
      <c r="V914" s="11"/>
      <c r="W914" s="11"/>
    </row>
    <row r="915">
      <c r="B915" s="11"/>
      <c r="C915" s="11"/>
      <c r="L915" s="11"/>
      <c r="M915" s="11"/>
      <c r="V915" s="11"/>
      <c r="W915" s="11"/>
    </row>
    <row r="916">
      <c r="B916" s="11"/>
      <c r="C916" s="11"/>
      <c r="L916" s="11"/>
      <c r="M916" s="11"/>
      <c r="V916" s="11"/>
      <c r="W916" s="11"/>
    </row>
    <row r="917">
      <c r="B917" s="11"/>
      <c r="C917" s="11"/>
      <c r="L917" s="11"/>
      <c r="M917" s="11"/>
      <c r="V917" s="11"/>
      <c r="W917" s="11"/>
    </row>
    <row r="918">
      <c r="B918" s="11"/>
      <c r="C918" s="11"/>
      <c r="L918" s="11"/>
      <c r="M918" s="11"/>
      <c r="V918" s="11"/>
      <c r="W918" s="11"/>
    </row>
    <row r="919">
      <c r="B919" s="11"/>
      <c r="C919" s="11"/>
      <c r="L919" s="11"/>
      <c r="M919" s="11"/>
      <c r="V919" s="11"/>
      <c r="W919" s="11"/>
    </row>
    <row r="920">
      <c r="B920" s="11"/>
      <c r="C920" s="11"/>
      <c r="L920" s="11"/>
      <c r="M920" s="11"/>
      <c r="V920" s="11"/>
      <c r="W920" s="11"/>
    </row>
    <row r="921">
      <c r="B921" s="11"/>
      <c r="C921" s="11"/>
      <c r="L921" s="11"/>
      <c r="M921" s="11"/>
      <c r="V921" s="11"/>
      <c r="W921" s="11"/>
    </row>
    <row r="922">
      <c r="B922" s="11"/>
      <c r="C922" s="11"/>
      <c r="L922" s="11"/>
      <c r="M922" s="11"/>
      <c r="V922" s="11"/>
      <c r="W922" s="11"/>
    </row>
    <row r="923">
      <c r="B923" s="11"/>
      <c r="C923" s="11"/>
      <c r="L923" s="11"/>
      <c r="M923" s="11"/>
      <c r="V923" s="11"/>
      <c r="W923" s="11"/>
    </row>
    <row r="924">
      <c r="B924" s="11"/>
      <c r="C924" s="11"/>
      <c r="L924" s="11"/>
      <c r="M924" s="11"/>
      <c r="V924" s="11"/>
      <c r="W924" s="11"/>
    </row>
    <row r="925">
      <c r="B925" s="11"/>
      <c r="C925" s="11"/>
      <c r="L925" s="11"/>
      <c r="M925" s="11"/>
      <c r="V925" s="11"/>
      <c r="W925" s="11"/>
    </row>
    <row r="926">
      <c r="B926" s="11"/>
      <c r="C926" s="11"/>
      <c r="L926" s="11"/>
      <c r="M926" s="11"/>
      <c r="V926" s="11"/>
      <c r="W926" s="11"/>
    </row>
    <row r="927">
      <c r="B927" s="11"/>
      <c r="C927" s="11"/>
      <c r="L927" s="11"/>
      <c r="M927" s="11"/>
      <c r="V927" s="11"/>
      <c r="W927" s="11"/>
    </row>
    <row r="928">
      <c r="B928" s="11"/>
      <c r="C928" s="11"/>
      <c r="L928" s="11"/>
      <c r="M928" s="11"/>
      <c r="V928" s="11"/>
      <c r="W928" s="11"/>
    </row>
    <row r="929">
      <c r="B929" s="11"/>
      <c r="C929" s="11"/>
      <c r="L929" s="11"/>
      <c r="M929" s="11"/>
      <c r="V929" s="11"/>
      <c r="W929" s="11"/>
    </row>
    <row r="930">
      <c r="B930" s="11"/>
      <c r="C930" s="11"/>
      <c r="L930" s="11"/>
      <c r="M930" s="11"/>
      <c r="V930" s="11"/>
      <c r="W930" s="11"/>
    </row>
    <row r="931">
      <c r="B931" s="11"/>
      <c r="C931" s="11"/>
      <c r="L931" s="11"/>
      <c r="M931" s="11"/>
      <c r="V931" s="11"/>
      <c r="W931" s="11"/>
    </row>
    <row r="932">
      <c r="B932" s="11"/>
      <c r="C932" s="11"/>
      <c r="L932" s="11"/>
      <c r="M932" s="11"/>
      <c r="V932" s="11"/>
      <c r="W932" s="11"/>
    </row>
    <row r="933">
      <c r="B933" s="11"/>
      <c r="C933" s="11"/>
      <c r="L933" s="11"/>
      <c r="M933" s="11"/>
      <c r="V933" s="11"/>
      <c r="W933" s="11"/>
    </row>
    <row r="934">
      <c r="B934" s="11"/>
      <c r="C934" s="11"/>
      <c r="L934" s="11"/>
      <c r="M934" s="11"/>
      <c r="V934" s="11"/>
      <c r="W934" s="11"/>
    </row>
    <row r="935">
      <c r="B935" s="11"/>
      <c r="C935" s="11"/>
      <c r="L935" s="11"/>
      <c r="M935" s="11"/>
      <c r="V935" s="11"/>
      <c r="W935" s="11"/>
    </row>
    <row r="936">
      <c r="B936" s="11"/>
      <c r="C936" s="11"/>
      <c r="L936" s="11"/>
      <c r="M936" s="11"/>
      <c r="V936" s="11"/>
      <c r="W936" s="11"/>
    </row>
    <row r="937">
      <c r="B937" s="11"/>
      <c r="C937" s="11"/>
      <c r="L937" s="11"/>
      <c r="M937" s="11"/>
      <c r="V937" s="11"/>
      <c r="W937" s="11"/>
    </row>
    <row r="938">
      <c r="B938" s="11"/>
      <c r="C938" s="11"/>
      <c r="L938" s="11"/>
      <c r="M938" s="11"/>
      <c r="V938" s="11"/>
      <c r="W938" s="11"/>
    </row>
    <row r="939">
      <c r="B939" s="11"/>
      <c r="C939" s="11"/>
      <c r="L939" s="11"/>
      <c r="M939" s="11"/>
      <c r="V939" s="11"/>
      <c r="W939" s="11"/>
    </row>
    <row r="940">
      <c r="B940" s="11"/>
      <c r="C940" s="11"/>
      <c r="L940" s="11"/>
      <c r="M940" s="11"/>
      <c r="V940" s="11"/>
      <c r="W940" s="11"/>
    </row>
    <row r="941">
      <c r="B941" s="11"/>
      <c r="C941" s="11"/>
      <c r="L941" s="11"/>
      <c r="M941" s="11"/>
      <c r="V941" s="11"/>
      <c r="W941" s="11"/>
    </row>
    <row r="942">
      <c r="B942" s="11"/>
      <c r="C942" s="11"/>
      <c r="L942" s="11"/>
      <c r="M942" s="11"/>
      <c r="V942" s="11"/>
      <c r="W942" s="11"/>
    </row>
    <row r="943">
      <c r="B943" s="11"/>
      <c r="C943" s="11"/>
      <c r="L943" s="11"/>
      <c r="M943" s="11"/>
      <c r="V943" s="11"/>
      <c r="W943" s="11"/>
    </row>
    <row r="944">
      <c r="B944" s="11"/>
      <c r="C944" s="11"/>
      <c r="L944" s="11"/>
      <c r="M944" s="11"/>
      <c r="V944" s="11"/>
      <c r="W944" s="11"/>
    </row>
    <row r="945">
      <c r="B945" s="11"/>
      <c r="C945" s="11"/>
      <c r="L945" s="11"/>
      <c r="M945" s="11"/>
      <c r="V945" s="11"/>
      <c r="W945" s="11"/>
    </row>
    <row r="946">
      <c r="B946" s="11"/>
      <c r="C946" s="11"/>
      <c r="L946" s="11"/>
      <c r="M946" s="11"/>
      <c r="V946" s="11"/>
      <c r="W946" s="11"/>
    </row>
    <row r="947">
      <c r="B947" s="11"/>
      <c r="C947" s="11"/>
      <c r="L947" s="11"/>
      <c r="M947" s="11"/>
      <c r="V947" s="11"/>
      <c r="W947" s="11"/>
    </row>
    <row r="948">
      <c r="B948" s="11"/>
      <c r="C948" s="11"/>
      <c r="L948" s="11"/>
      <c r="M948" s="11"/>
      <c r="V948" s="11"/>
      <c r="W948" s="11"/>
    </row>
    <row r="949">
      <c r="B949" s="11"/>
      <c r="C949" s="11"/>
      <c r="L949" s="11"/>
      <c r="M949" s="11"/>
      <c r="V949" s="11"/>
      <c r="W949" s="11"/>
    </row>
    <row r="950">
      <c r="B950" s="11"/>
      <c r="C950" s="11"/>
      <c r="L950" s="11"/>
      <c r="M950" s="11"/>
      <c r="V950" s="11"/>
      <c r="W950" s="11"/>
    </row>
    <row r="951">
      <c r="B951" s="11"/>
      <c r="C951" s="11"/>
      <c r="L951" s="11"/>
      <c r="M951" s="11"/>
      <c r="V951" s="11"/>
      <c r="W951" s="11"/>
    </row>
    <row r="952">
      <c r="B952" s="11"/>
      <c r="C952" s="11"/>
      <c r="L952" s="11"/>
      <c r="M952" s="11"/>
      <c r="V952" s="11"/>
      <c r="W952" s="11"/>
    </row>
    <row r="953">
      <c r="B953" s="11"/>
      <c r="C953" s="11"/>
      <c r="L953" s="11"/>
      <c r="M953" s="11"/>
      <c r="V953" s="11"/>
      <c r="W953" s="11"/>
    </row>
    <row r="954">
      <c r="B954" s="11"/>
      <c r="C954" s="11"/>
      <c r="L954" s="11"/>
      <c r="M954" s="11"/>
      <c r="V954" s="11"/>
      <c r="W954" s="11"/>
    </row>
    <row r="955">
      <c r="B955" s="11"/>
      <c r="C955" s="11"/>
      <c r="L955" s="11"/>
      <c r="M955" s="11"/>
      <c r="V955" s="11"/>
      <c r="W955" s="11"/>
    </row>
    <row r="956">
      <c r="B956" s="11"/>
      <c r="C956" s="11"/>
      <c r="L956" s="11"/>
      <c r="M956" s="11"/>
      <c r="V956" s="11"/>
      <c r="W956" s="11"/>
    </row>
    <row r="957">
      <c r="B957" s="11"/>
      <c r="C957" s="11"/>
      <c r="L957" s="11"/>
      <c r="M957" s="11"/>
      <c r="V957" s="11"/>
      <c r="W957" s="11"/>
    </row>
    <row r="958">
      <c r="B958" s="11"/>
      <c r="C958" s="11"/>
      <c r="L958" s="11"/>
      <c r="M958" s="11"/>
      <c r="V958" s="11"/>
      <c r="W958" s="11"/>
    </row>
    <row r="959">
      <c r="B959" s="11"/>
      <c r="C959" s="11"/>
      <c r="L959" s="11"/>
      <c r="M959" s="11"/>
      <c r="V959" s="11"/>
      <c r="W959" s="11"/>
    </row>
    <row r="960">
      <c r="B960" s="11"/>
      <c r="C960" s="11"/>
      <c r="L960" s="11"/>
      <c r="M960" s="11"/>
      <c r="V960" s="11"/>
      <c r="W960" s="11"/>
    </row>
    <row r="961">
      <c r="B961" s="11"/>
      <c r="C961" s="11"/>
      <c r="L961" s="11"/>
      <c r="M961" s="11"/>
      <c r="V961" s="11"/>
      <c r="W961" s="11"/>
    </row>
    <row r="962">
      <c r="B962" s="11"/>
      <c r="C962" s="11"/>
      <c r="L962" s="11"/>
      <c r="M962" s="11"/>
      <c r="V962" s="11"/>
      <c r="W962" s="11"/>
    </row>
    <row r="963">
      <c r="B963" s="11"/>
      <c r="C963" s="11"/>
      <c r="L963" s="11"/>
      <c r="M963" s="11"/>
      <c r="V963" s="11"/>
      <c r="W963" s="11"/>
    </row>
    <row r="964">
      <c r="B964" s="11"/>
      <c r="C964" s="11"/>
      <c r="L964" s="11"/>
      <c r="M964" s="11"/>
      <c r="V964" s="11"/>
      <c r="W964" s="11"/>
    </row>
    <row r="965">
      <c r="B965" s="11"/>
      <c r="C965" s="11"/>
      <c r="L965" s="11"/>
      <c r="M965" s="11"/>
      <c r="V965" s="11"/>
      <c r="W965" s="11"/>
    </row>
    <row r="966">
      <c r="B966" s="11"/>
      <c r="C966" s="11"/>
      <c r="L966" s="11"/>
      <c r="M966" s="11"/>
      <c r="V966" s="11"/>
      <c r="W966" s="11"/>
    </row>
    <row r="967">
      <c r="B967" s="11"/>
      <c r="C967" s="11"/>
      <c r="L967" s="11"/>
      <c r="M967" s="11"/>
      <c r="V967" s="11"/>
      <c r="W967" s="11"/>
    </row>
    <row r="968">
      <c r="B968" s="11"/>
      <c r="C968" s="11"/>
      <c r="L968" s="11"/>
      <c r="M968" s="11"/>
      <c r="V968" s="11"/>
      <c r="W968" s="11"/>
    </row>
    <row r="969">
      <c r="B969" s="11"/>
      <c r="C969" s="11"/>
      <c r="L969" s="11"/>
      <c r="M969" s="11"/>
      <c r="V969" s="11"/>
      <c r="W969" s="11"/>
    </row>
    <row r="970">
      <c r="B970" s="11"/>
      <c r="C970" s="11"/>
      <c r="L970" s="11"/>
      <c r="M970" s="11"/>
      <c r="V970" s="11"/>
      <c r="W970" s="11"/>
    </row>
    <row r="971">
      <c r="B971" s="11"/>
      <c r="C971" s="11"/>
      <c r="L971" s="11"/>
      <c r="M971" s="11"/>
      <c r="V971" s="11"/>
      <c r="W971" s="11"/>
    </row>
    <row r="972">
      <c r="B972" s="11"/>
      <c r="C972" s="11"/>
      <c r="L972" s="11"/>
      <c r="M972" s="11"/>
      <c r="V972" s="11"/>
      <c r="W972" s="11"/>
    </row>
    <row r="973">
      <c r="B973" s="11"/>
      <c r="C973" s="11"/>
      <c r="L973" s="11"/>
      <c r="M973" s="11"/>
      <c r="V973" s="11"/>
      <c r="W973" s="11"/>
    </row>
    <row r="974">
      <c r="B974" s="11"/>
      <c r="C974" s="11"/>
      <c r="L974" s="11"/>
      <c r="M974" s="11"/>
      <c r="V974" s="11"/>
      <c r="W974" s="11"/>
    </row>
    <row r="975">
      <c r="B975" s="11"/>
      <c r="C975" s="11"/>
      <c r="L975" s="11"/>
      <c r="M975" s="11"/>
      <c r="V975" s="11"/>
      <c r="W975" s="11"/>
    </row>
    <row r="976">
      <c r="B976" s="11"/>
      <c r="C976" s="11"/>
      <c r="L976" s="11"/>
      <c r="M976" s="11"/>
      <c r="V976" s="11"/>
      <c r="W976" s="11"/>
    </row>
    <row r="977">
      <c r="B977" s="11"/>
      <c r="C977" s="11"/>
      <c r="L977" s="11"/>
      <c r="M977" s="11"/>
      <c r="V977" s="11"/>
      <c r="W977" s="11"/>
    </row>
    <row r="978">
      <c r="B978" s="11"/>
      <c r="C978" s="11"/>
      <c r="L978" s="11"/>
      <c r="M978" s="11"/>
      <c r="V978" s="11"/>
      <c r="W978" s="11"/>
    </row>
    <row r="979">
      <c r="B979" s="11"/>
      <c r="C979" s="11"/>
      <c r="L979" s="11"/>
      <c r="M979" s="11"/>
      <c r="V979" s="11"/>
      <c r="W979" s="11"/>
    </row>
    <row r="980">
      <c r="B980" s="11"/>
      <c r="C980" s="11"/>
      <c r="L980" s="11"/>
      <c r="M980" s="11"/>
      <c r="V980" s="11"/>
      <c r="W980" s="11"/>
    </row>
    <row r="981">
      <c r="B981" s="11"/>
      <c r="C981" s="11"/>
      <c r="L981" s="11"/>
      <c r="M981" s="11"/>
      <c r="V981" s="11"/>
      <c r="W981" s="11"/>
    </row>
    <row r="982">
      <c r="B982" s="11"/>
      <c r="C982" s="11"/>
      <c r="L982" s="11"/>
      <c r="M982" s="11"/>
      <c r="V982" s="11"/>
      <c r="W982" s="11"/>
    </row>
    <row r="983">
      <c r="B983" s="11"/>
      <c r="C983" s="11"/>
      <c r="L983" s="11"/>
      <c r="M983" s="11"/>
      <c r="V983" s="11"/>
      <c r="W983" s="11"/>
    </row>
    <row r="984">
      <c r="B984" s="11"/>
      <c r="C984" s="11"/>
      <c r="L984" s="11"/>
      <c r="M984" s="11"/>
      <c r="V984" s="11"/>
      <c r="W984" s="11"/>
    </row>
    <row r="985">
      <c r="B985" s="11"/>
      <c r="C985" s="11"/>
      <c r="L985" s="11"/>
      <c r="M985" s="11"/>
      <c r="V985" s="11"/>
      <c r="W985" s="11"/>
    </row>
    <row r="986">
      <c r="B986" s="11"/>
      <c r="C986" s="11"/>
      <c r="L986" s="11"/>
      <c r="M986" s="11"/>
      <c r="V986" s="11"/>
      <c r="W986" s="11"/>
    </row>
    <row r="987">
      <c r="B987" s="11"/>
      <c r="C987" s="11"/>
      <c r="L987" s="11"/>
      <c r="M987" s="11"/>
      <c r="V987" s="11"/>
      <c r="W987" s="11"/>
    </row>
    <row r="988">
      <c r="B988" s="11"/>
      <c r="C988" s="11"/>
      <c r="L988" s="11"/>
      <c r="M988" s="11"/>
      <c r="V988" s="11"/>
      <c r="W988" s="11"/>
    </row>
    <row r="989">
      <c r="B989" s="11"/>
      <c r="C989" s="11"/>
      <c r="L989" s="11"/>
      <c r="M989" s="11"/>
      <c r="V989" s="11"/>
      <c r="W989" s="11"/>
    </row>
    <row r="990">
      <c r="B990" s="11"/>
      <c r="C990" s="11"/>
      <c r="L990" s="11"/>
      <c r="M990" s="11"/>
      <c r="V990" s="11"/>
      <c r="W990" s="11"/>
    </row>
    <row r="991">
      <c r="B991" s="11"/>
      <c r="C991" s="11"/>
      <c r="L991" s="11"/>
      <c r="M991" s="11"/>
      <c r="V991" s="11"/>
      <c r="W991" s="11"/>
    </row>
    <row r="992">
      <c r="B992" s="11"/>
      <c r="C992" s="11"/>
      <c r="L992" s="11"/>
      <c r="M992" s="11"/>
      <c r="V992" s="11"/>
      <c r="W992" s="11"/>
    </row>
    <row r="993">
      <c r="B993" s="11"/>
      <c r="C993" s="11"/>
      <c r="L993" s="11"/>
      <c r="M993" s="11"/>
      <c r="V993" s="11"/>
      <c r="W993" s="11"/>
    </row>
    <row r="994">
      <c r="B994" s="11"/>
      <c r="C994" s="11"/>
      <c r="L994" s="11"/>
      <c r="M994" s="11"/>
      <c r="V994" s="11"/>
      <c r="W994" s="11"/>
    </row>
    <row r="995">
      <c r="B995" s="11"/>
      <c r="C995" s="11"/>
      <c r="L995" s="11"/>
      <c r="M995" s="11"/>
      <c r="V995" s="11"/>
      <c r="W995" s="11"/>
    </row>
    <row r="996">
      <c r="B996" s="11"/>
      <c r="C996" s="11"/>
      <c r="L996" s="11"/>
      <c r="M996" s="11"/>
      <c r="V996" s="11"/>
      <c r="W996" s="11"/>
    </row>
    <row r="997">
      <c r="B997" s="11"/>
      <c r="C997" s="11"/>
      <c r="L997" s="11"/>
      <c r="M997" s="11"/>
      <c r="V997" s="11"/>
      <c r="W997" s="11"/>
    </row>
    <row r="998">
      <c r="B998" s="11"/>
      <c r="C998" s="11"/>
      <c r="L998" s="11"/>
      <c r="M998" s="11"/>
      <c r="V998" s="11"/>
      <c r="W998" s="11"/>
    </row>
    <row r="999">
      <c r="B999" s="11"/>
      <c r="C999" s="11"/>
      <c r="L999" s="11"/>
      <c r="M999" s="11"/>
      <c r="V999" s="11"/>
      <c r="W999" s="11"/>
    </row>
    <row r="1000">
      <c r="B1000" s="11"/>
      <c r="C1000" s="11"/>
      <c r="L1000" s="11"/>
      <c r="M1000" s="11"/>
      <c r="V1000" s="11"/>
      <c r="W1000" s="1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100</v>
      </c>
      <c r="B1" s="1" t="s">
        <v>101</v>
      </c>
      <c r="C1" s="1" t="s">
        <v>998</v>
      </c>
      <c r="K1" s="1" t="s">
        <v>100</v>
      </c>
      <c r="L1" s="1" t="s">
        <v>101</v>
      </c>
      <c r="M1" s="1" t="s">
        <v>998</v>
      </c>
      <c r="U1" s="1" t="s">
        <v>100</v>
      </c>
      <c r="V1" s="1" t="s">
        <v>101</v>
      </c>
      <c r="W1" s="1" t="s">
        <v>998</v>
      </c>
    </row>
    <row r="2">
      <c r="A2" s="10" t="s">
        <v>1001</v>
      </c>
      <c r="B2" s="1">
        <v>2000.0</v>
      </c>
      <c r="C2" s="1">
        <v>-5.39659643173217</v>
      </c>
      <c r="K2" s="10" t="s">
        <v>1002</v>
      </c>
      <c r="L2" s="1">
        <v>4000.0</v>
      </c>
      <c r="M2" s="1">
        <v>0.177409440279006</v>
      </c>
      <c r="U2" s="10" t="s">
        <v>1001</v>
      </c>
      <c r="V2" s="1">
        <v>2000.0</v>
      </c>
      <c r="W2" s="1">
        <v>3.36723041534423</v>
      </c>
    </row>
    <row r="3">
      <c r="A3" s="10" t="s">
        <v>1002</v>
      </c>
      <c r="B3" s="1">
        <v>4000.0</v>
      </c>
      <c r="C3" s="1">
        <v>-4.84873962402343</v>
      </c>
      <c r="K3" s="10" t="s">
        <v>1005</v>
      </c>
      <c r="L3" s="1">
        <v>6000.0</v>
      </c>
      <c r="M3" s="1">
        <v>0.123709507286548</v>
      </c>
      <c r="U3" s="10" t="s">
        <v>1002</v>
      </c>
      <c r="V3" s="1">
        <v>4000.0</v>
      </c>
      <c r="W3" s="1">
        <v>3.31305289268493</v>
      </c>
    </row>
    <row r="4">
      <c r="A4" s="10" t="s">
        <v>1005</v>
      </c>
      <c r="B4" s="1">
        <v>6000.0</v>
      </c>
      <c r="C4" s="1">
        <v>-2.87235736846923</v>
      </c>
      <c r="K4" s="10" t="s">
        <v>1008</v>
      </c>
      <c r="L4" s="1">
        <v>8000.0</v>
      </c>
      <c r="M4" s="1">
        <v>0.0804645642638206</v>
      </c>
      <c r="U4" s="10" t="s">
        <v>1005</v>
      </c>
      <c r="V4" s="1">
        <v>6000.0</v>
      </c>
      <c r="W4" s="1">
        <v>3.18526673316955</v>
      </c>
    </row>
    <row r="5">
      <c r="A5" s="10" t="s">
        <v>1008</v>
      </c>
      <c r="B5" s="1">
        <v>8000.0</v>
      </c>
      <c r="C5" s="1">
        <v>-0.920227408409118</v>
      </c>
      <c r="K5" s="10" t="s">
        <v>1010</v>
      </c>
      <c r="L5" s="1">
        <v>10000.0</v>
      </c>
      <c r="M5" s="1">
        <v>0.0712556540966034</v>
      </c>
      <c r="U5" s="10" t="s">
        <v>1008</v>
      </c>
      <c r="V5" s="1">
        <v>8000.0</v>
      </c>
      <c r="W5" s="1">
        <v>3.00237035751342</v>
      </c>
    </row>
    <row r="6">
      <c r="A6" s="10" t="s">
        <v>1010</v>
      </c>
      <c r="B6" s="1">
        <v>10000.0</v>
      </c>
      <c r="C6" s="1">
        <v>0.516952157020568</v>
      </c>
      <c r="K6" s="10" t="s">
        <v>1012</v>
      </c>
      <c r="L6" s="1">
        <v>12000.0</v>
      </c>
      <c r="M6" s="1">
        <v>0.0579978376626968</v>
      </c>
      <c r="U6" s="10" t="s">
        <v>1010</v>
      </c>
      <c r="V6" s="1">
        <v>10000.0</v>
      </c>
      <c r="W6" s="1">
        <v>2.74002623558044</v>
      </c>
    </row>
    <row r="7">
      <c r="A7" s="10" t="s">
        <v>1012</v>
      </c>
      <c r="B7" s="1">
        <v>12000.0</v>
      </c>
      <c r="C7" s="1">
        <v>1.92523324489593</v>
      </c>
      <c r="K7" s="10" t="s">
        <v>1015</v>
      </c>
      <c r="L7" s="1">
        <v>14000.0</v>
      </c>
      <c r="M7" s="1">
        <v>0.0467485859990119</v>
      </c>
      <c r="U7" s="10" t="s">
        <v>1012</v>
      </c>
      <c r="V7" s="1">
        <v>12000.0</v>
      </c>
      <c r="W7" s="1">
        <v>2.45978307723999</v>
      </c>
    </row>
    <row r="8">
      <c r="A8" s="10" t="s">
        <v>1015</v>
      </c>
      <c r="B8" s="1">
        <v>14000.0</v>
      </c>
      <c r="C8" s="1">
        <v>3.0349051952362</v>
      </c>
      <c r="K8" s="10" t="s">
        <v>1017</v>
      </c>
      <c r="L8" s="1">
        <v>16000.0</v>
      </c>
      <c r="M8" s="1">
        <v>0.0345189496874809</v>
      </c>
      <c r="U8" s="10" t="s">
        <v>1015</v>
      </c>
      <c r="V8" s="1">
        <v>14000.0</v>
      </c>
      <c r="W8" s="1">
        <v>2.17050552368164</v>
      </c>
    </row>
    <row r="9">
      <c r="A9" s="10" t="s">
        <v>1017</v>
      </c>
      <c r="B9" s="1">
        <v>16000.0</v>
      </c>
      <c r="C9" s="1">
        <v>3.79205179214477</v>
      </c>
      <c r="K9" s="10" t="s">
        <v>1020</v>
      </c>
      <c r="L9" s="1">
        <v>18000.0</v>
      </c>
      <c r="M9" s="1">
        <v>0.0192036628723144</v>
      </c>
      <c r="U9" s="10" t="s">
        <v>1017</v>
      </c>
      <c r="V9" s="1">
        <v>16000.0</v>
      </c>
      <c r="W9" s="1">
        <v>1.92797768115997</v>
      </c>
    </row>
    <row r="10">
      <c r="A10" s="10" t="s">
        <v>1020</v>
      </c>
      <c r="B10" s="1">
        <v>18000.0</v>
      </c>
      <c r="C10" s="1">
        <v>4.126070022583</v>
      </c>
      <c r="K10" s="10" t="s">
        <v>1023</v>
      </c>
      <c r="L10" s="1">
        <v>20000.0</v>
      </c>
      <c r="M10" s="1">
        <v>0.00959306955337524</v>
      </c>
      <c r="U10" s="10" t="s">
        <v>1020</v>
      </c>
      <c r="V10" s="1">
        <v>18000.0</v>
      </c>
      <c r="W10" s="1">
        <v>1.58533263206481</v>
      </c>
    </row>
    <row r="11">
      <c r="A11" s="10" t="s">
        <v>1023</v>
      </c>
      <c r="B11" s="1">
        <v>20000.0</v>
      </c>
      <c r="C11" s="1">
        <v>4.26251697540283</v>
      </c>
      <c r="K11" s="10" t="s">
        <v>1025</v>
      </c>
      <c r="L11" s="1">
        <v>22000.0</v>
      </c>
      <c r="M11" s="1">
        <v>0.00850023888051509</v>
      </c>
      <c r="U11" s="10" t="s">
        <v>1023</v>
      </c>
      <c r="V11" s="1">
        <v>20000.0</v>
      </c>
      <c r="W11" s="1">
        <v>1.50146210193634</v>
      </c>
    </row>
    <row r="12">
      <c r="A12" s="10" t="s">
        <v>1025</v>
      </c>
      <c r="B12" s="1">
        <v>22000.0</v>
      </c>
      <c r="C12" s="1">
        <v>4.43659400939941</v>
      </c>
      <c r="K12" s="10" t="s">
        <v>1028</v>
      </c>
      <c r="L12" s="1">
        <v>24000.0</v>
      </c>
      <c r="M12" s="1">
        <v>0.0105281686410307</v>
      </c>
      <c r="U12" s="10" t="s">
        <v>1025</v>
      </c>
      <c r="V12" s="1">
        <v>22000.0</v>
      </c>
      <c r="W12" s="1">
        <v>1.38933873176574</v>
      </c>
    </row>
    <row r="13">
      <c r="A13" s="10" t="s">
        <v>1028</v>
      </c>
      <c r="B13" s="1">
        <v>24000.0</v>
      </c>
      <c r="C13" s="1">
        <v>4.38636541366577</v>
      </c>
      <c r="K13" s="10" t="s">
        <v>1030</v>
      </c>
      <c r="L13" s="1">
        <v>26000.0</v>
      </c>
      <c r="M13" s="1">
        <v>0.0131556866690516</v>
      </c>
      <c r="U13" s="10" t="s">
        <v>1028</v>
      </c>
      <c r="V13" s="1">
        <v>24000.0</v>
      </c>
      <c r="W13" s="1">
        <v>1.19991278648376</v>
      </c>
    </row>
    <row r="14">
      <c r="A14" s="10" t="s">
        <v>1030</v>
      </c>
      <c r="B14" s="1">
        <v>26000.0</v>
      </c>
      <c r="C14" s="1">
        <v>4.34663581848144</v>
      </c>
      <c r="K14" s="10" t="s">
        <v>1033</v>
      </c>
      <c r="L14" s="1">
        <v>28000.0</v>
      </c>
      <c r="M14" s="1">
        <v>0.00871723890304565</v>
      </c>
      <c r="U14" s="10" t="s">
        <v>1030</v>
      </c>
      <c r="V14" s="1">
        <v>26000.0</v>
      </c>
      <c r="W14" s="1">
        <v>1.16242611408233</v>
      </c>
    </row>
    <row r="15">
      <c r="A15" s="10" t="s">
        <v>1033</v>
      </c>
      <c r="B15" s="1">
        <v>28000.0</v>
      </c>
      <c r="C15" s="1">
        <v>4.53328132629394</v>
      </c>
      <c r="K15" s="10" t="s">
        <v>1036</v>
      </c>
      <c r="L15" s="1">
        <v>30000.0</v>
      </c>
      <c r="M15" s="1">
        <v>0.0136717036366462</v>
      </c>
      <c r="U15" s="10" t="s">
        <v>1033</v>
      </c>
      <c r="V15" s="1">
        <v>28000.0</v>
      </c>
      <c r="W15" s="1">
        <v>1.14582312107086</v>
      </c>
    </row>
    <row r="16">
      <c r="A16" s="10" t="s">
        <v>1036</v>
      </c>
      <c r="B16" s="1">
        <v>30000.0</v>
      </c>
      <c r="C16" s="1">
        <v>4.65058803558349</v>
      </c>
      <c r="K16" s="10" t="s">
        <v>1039</v>
      </c>
      <c r="L16" s="1">
        <v>32000.0</v>
      </c>
      <c r="M16" s="1">
        <v>0.014780880883336</v>
      </c>
      <c r="U16" s="10" t="s">
        <v>1036</v>
      </c>
      <c r="V16" s="1">
        <v>30000.0</v>
      </c>
      <c r="W16" s="1">
        <v>1.06555688381195</v>
      </c>
    </row>
    <row r="17">
      <c r="A17" s="10" t="s">
        <v>1039</v>
      </c>
      <c r="B17" s="1">
        <v>32000.0</v>
      </c>
      <c r="C17" s="1">
        <v>3.81237053871154</v>
      </c>
      <c r="K17" s="10" t="s">
        <v>1041</v>
      </c>
      <c r="L17" s="1">
        <v>34000.0</v>
      </c>
      <c r="M17" s="1">
        <v>0.016293654218316</v>
      </c>
      <c r="U17" s="10" t="s">
        <v>1039</v>
      </c>
      <c r="V17" s="1">
        <v>32000.0</v>
      </c>
      <c r="W17" s="1">
        <v>1.00826048851013</v>
      </c>
    </row>
    <row r="18">
      <c r="A18" s="10" t="s">
        <v>1041</v>
      </c>
      <c r="B18" s="1">
        <v>34000.0</v>
      </c>
      <c r="C18" s="1">
        <v>3.88618659973144</v>
      </c>
      <c r="K18" s="10" t="s">
        <v>1044</v>
      </c>
      <c r="L18" s="1">
        <v>36000.0</v>
      </c>
      <c r="M18" s="1">
        <v>0.00681976415216922</v>
      </c>
      <c r="U18" s="10" t="s">
        <v>1041</v>
      </c>
      <c r="V18" s="1">
        <v>34000.0</v>
      </c>
      <c r="W18" s="1">
        <v>1.02714955806732</v>
      </c>
    </row>
    <row r="19">
      <c r="A19" s="10" t="s">
        <v>1044</v>
      </c>
      <c r="B19" s="1">
        <v>36000.0</v>
      </c>
      <c r="C19" s="1">
        <v>3.90515398979187</v>
      </c>
      <c r="K19" s="10" t="s">
        <v>1052</v>
      </c>
      <c r="L19" s="1">
        <v>38000.0</v>
      </c>
      <c r="M19" s="1">
        <v>0.01047302223742</v>
      </c>
      <c r="U19" s="10" t="s">
        <v>1044</v>
      </c>
      <c r="V19" s="1">
        <v>36000.0</v>
      </c>
      <c r="W19" s="1">
        <v>0.972372710704803</v>
      </c>
    </row>
    <row r="20">
      <c r="A20" s="10" t="s">
        <v>1052</v>
      </c>
      <c r="B20" s="1">
        <v>38000.0</v>
      </c>
      <c r="C20" s="1">
        <v>3.51832699775695</v>
      </c>
      <c r="K20" s="10" t="s">
        <v>1054</v>
      </c>
      <c r="L20" s="1">
        <v>40000.0</v>
      </c>
      <c r="M20" s="1">
        <v>0.024595770984888</v>
      </c>
      <c r="U20" s="10" t="s">
        <v>1052</v>
      </c>
      <c r="V20" s="1">
        <v>38000.0</v>
      </c>
      <c r="W20" s="1">
        <v>1.15858602523803</v>
      </c>
    </row>
    <row r="21">
      <c r="A21" s="10" t="s">
        <v>1054</v>
      </c>
      <c r="B21" s="1">
        <v>40000.0</v>
      </c>
      <c r="C21" s="1">
        <v>2.95306730270385</v>
      </c>
      <c r="K21" s="10" t="s">
        <v>1056</v>
      </c>
      <c r="L21" s="1">
        <v>42000.0</v>
      </c>
      <c r="M21" s="1">
        <v>0.0252150930464267</v>
      </c>
      <c r="U21" s="10" t="s">
        <v>1054</v>
      </c>
      <c r="V21" s="1">
        <v>40000.0</v>
      </c>
      <c r="W21" s="1">
        <v>0.899865448474884</v>
      </c>
    </row>
    <row r="22">
      <c r="A22" s="10" t="s">
        <v>1056</v>
      </c>
      <c r="B22" s="1">
        <v>42000.0</v>
      </c>
      <c r="C22" s="1">
        <v>3.55667519569396</v>
      </c>
      <c r="K22" s="10" t="s">
        <v>1058</v>
      </c>
      <c r="L22" s="1">
        <v>44000.0</v>
      </c>
      <c r="M22" s="1">
        <v>0.00580959022045135</v>
      </c>
      <c r="U22" s="10" t="s">
        <v>1056</v>
      </c>
      <c r="V22" s="1">
        <v>42000.0</v>
      </c>
      <c r="W22" s="1">
        <v>1.03727197647094</v>
      </c>
    </row>
    <row r="23">
      <c r="A23" s="10" t="s">
        <v>1058</v>
      </c>
      <c r="B23" s="1">
        <v>44000.0</v>
      </c>
      <c r="C23" s="1">
        <v>4.48195552825927</v>
      </c>
      <c r="K23" s="10" t="s">
        <v>1060</v>
      </c>
      <c r="L23" s="1">
        <v>46000.0</v>
      </c>
      <c r="M23" s="1">
        <v>0.00782296527177095</v>
      </c>
      <c r="U23" s="10" t="s">
        <v>1058</v>
      </c>
      <c r="V23" s="1">
        <v>44000.0</v>
      </c>
      <c r="W23" s="1">
        <v>1.0584921836853</v>
      </c>
    </row>
    <row r="24">
      <c r="A24" s="10" t="s">
        <v>1060</v>
      </c>
      <c r="B24" s="1">
        <v>46000.0</v>
      </c>
      <c r="C24" s="1">
        <v>4.02823400497436</v>
      </c>
      <c r="K24" s="10" t="s">
        <v>1064</v>
      </c>
      <c r="L24" s="1">
        <v>48000.0</v>
      </c>
      <c r="M24" s="1">
        <v>0.0249573960900306</v>
      </c>
      <c r="U24" s="10" t="s">
        <v>1060</v>
      </c>
      <c r="V24" s="1">
        <v>46000.0</v>
      </c>
      <c r="W24" s="1">
        <v>0.996528029441833</v>
      </c>
    </row>
    <row r="25">
      <c r="A25" s="10" t="s">
        <v>1064</v>
      </c>
      <c r="B25" s="1">
        <v>48000.0</v>
      </c>
      <c r="C25" s="1">
        <v>1.84738409519195</v>
      </c>
      <c r="K25" s="10" t="s">
        <v>1066</v>
      </c>
      <c r="L25" s="1">
        <v>50000.0</v>
      </c>
      <c r="M25" s="1">
        <v>0.0205547511577606</v>
      </c>
      <c r="U25" s="10" t="s">
        <v>1064</v>
      </c>
      <c r="V25" s="1">
        <v>48000.0</v>
      </c>
      <c r="W25" s="1">
        <v>1.00699305534362</v>
      </c>
    </row>
    <row r="26">
      <c r="A26" s="10" t="s">
        <v>1066</v>
      </c>
      <c r="B26" s="1">
        <v>50000.0</v>
      </c>
      <c r="C26" s="1">
        <v>2.60696697235107</v>
      </c>
      <c r="K26" s="10" t="s">
        <v>1068</v>
      </c>
      <c r="L26" s="1">
        <v>52000.0</v>
      </c>
      <c r="M26" s="1">
        <v>0.0139007605612277</v>
      </c>
      <c r="U26" s="10" t="s">
        <v>1066</v>
      </c>
      <c r="V26" s="1">
        <v>50000.0</v>
      </c>
      <c r="W26" s="1">
        <v>1.02101349830627</v>
      </c>
    </row>
    <row r="27">
      <c r="A27" s="10" t="s">
        <v>1068</v>
      </c>
      <c r="B27" s="1">
        <v>52000.0</v>
      </c>
      <c r="C27" s="1">
        <v>3.68099570274353</v>
      </c>
      <c r="K27" s="10" t="s">
        <v>1069</v>
      </c>
      <c r="L27" s="1">
        <v>54000.0</v>
      </c>
      <c r="M27" s="1">
        <v>0.00985464174300432</v>
      </c>
      <c r="U27" s="10" t="s">
        <v>1068</v>
      </c>
      <c r="V27" s="1">
        <v>52000.0</v>
      </c>
      <c r="W27" s="1">
        <v>1.00861859321594</v>
      </c>
    </row>
    <row r="28">
      <c r="A28" s="10" t="s">
        <v>1069</v>
      </c>
      <c r="B28" s="1">
        <v>54000.0</v>
      </c>
      <c r="C28" s="1">
        <v>4.10126781463623</v>
      </c>
      <c r="K28" s="10" t="s">
        <v>1071</v>
      </c>
      <c r="L28" s="1">
        <v>56000.0</v>
      </c>
      <c r="M28" s="1">
        <v>0.0115440553054213</v>
      </c>
      <c r="U28" s="10" t="s">
        <v>1069</v>
      </c>
      <c r="V28" s="1">
        <v>54000.0</v>
      </c>
      <c r="W28" s="1">
        <v>1.05895388126373</v>
      </c>
    </row>
    <row r="29">
      <c r="A29" s="10" t="s">
        <v>1071</v>
      </c>
      <c r="B29" s="1">
        <v>56000.0</v>
      </c>
      <c r="C29" s="1">
        <v>3.98978996276855</v>
      </c>
      <c r="K29" s="10" t="s">
        <v>1073</v>
      </c>
      <c r="L29" s="1">
        <v>58000.0</v>
      </c>
      <c r="M29" s="1">
        <v>0.0107966670766472</v>
      </c>
      <c r="U29" s="10" t="s">
        <v>1071</v>
      </c>
      <c r="V29" s="1">
        <v>56000.0</v>
      </c>
      <c r="W29" s="1">
        <v>1.16510081291198</v>
      </c>
    </row>
    <row r="30">
      <c r="A30" s="10" t="s">
        <v>1073</v>
      </c>
      <c r="B30" s="1">
        <v>58000.0</v>
      </c>
      <c r="C30" s="1">
        <v>4.58153343200683</v>
      </c>
      <c r="K30" s="10" t="s">
        <v>1075</v>
      </c>
      <c r="L30" s="1">
        <v>60000.0</v>
      </c>
      <c r="M30" s="1">
        <v>0.007257716730237</v>
      </c>
      <c r="U30" s="10" t="s">
        <v>1073</v>
      </c>
      <c r="V30" s="1">
        <v>58000.0</v>
      </c>
      <c r="W30" s="1">
        <v>1.11405086517333</v>
      </c>
    </row>
    <row r="31">
      <c r="A31" s="10" t="s">
        <v>1075</v>
      </c>
      <c r="B31" s="1">
        <v>60000.0</v>
      </c>
      <c r="C31" s="1">
        <v>4.59227085113525</v>
      </c>
      <c r="K31" s="10" t="s">
        <v>1077</v>
      </c>
      <c r="L31" s="1">
        <v>62000.0</v>
      </c>
      <c r="M31" s="1">
        <v>0.00714427791535854</v>
      </c>
      <c r="U31" s="10" t="s">
        <v>1075</v>
      </c>
      <c r="V31" s="1">
        <v>60000.0</v>
      </c>
      <c r="W31" s="1">
        <v>1.03792548179626</v>
      </c>
    </row>
    <row r="32">
      <c r="A32" s="10" t="s">
        <v>1077</v>
      </c>
      <c r="B32" s="1">
        <v>62000.0</v>
      </c>
      <c r="C32" s="1">
        <v>4.5008430480957</v>
      </c>
      <c r="K32" s="10" t="s">
        <v>1079</v>
      </c>
      <c r="L32" s="1">
        <v>64000.0</v>
      </c>
      <c r="M32" s="1">
        <v>0.00521636754274368</v>
      </c>
      <c r="U32" s="10" t="s">
        <v>1077</v>
      </c>
      <c r="V32" s="1">
        <v>62000.0</v>
      </c>
      <c r="W32" s="1">
        <v>0.889742136001586</v>
      </c>
    </row>
    <row r="33">
      <c r="A33" s="10" t="s">
        <v>1079</v>
      </c>
      <c r="B33" s="1">
        <v>64000.0</v>
      </c>
      <c r="C33" s="1">
        <v>4.72450637817382</v>
      </c>
      <c r="K33" s="10" t="s">
        <v>1081</v>
      </c>
      <c r="L33" s="1">
        <v>66000.0</v>
      </c>
      <c r="M33" s="1">
        <v>0.00483672879636287</v>
      </c>
      <c r="U33" s="10" t="s">
        <v>1079</v>
      </c>
      <c r="V33" s="1">
        <v>64000.0</v>
      </c>
      <c r="W33" s="1">
        <v>0.946170806884765</v>
      </c>
    </row>
    <row r="34">
      <c r="A34" s="10" t="s">
        <v>1081</v>
      </c>
      <c r="B34" s="1">
        <v>66000.0</v>
      </c>
      <c r="C34" s="1">
        <v>4.69446849822998</v>
      </c>
      <c r="K34" s="10" t="s">
        <v>1083</v>
      </c>
      <c r="L34" s="1">
        <v>68000.0</v>
      </c>
      <c r="M34" s="1">
        <v>0.00347513379529118</v>
      </c>
      <c r="U34" s="10" t="s">
        <v>1081</v>
      </c>
      <c r="V34" s="1">
        <v>66000.0</v>
      </c>
      <c r="W34" s="1">
        <v>0.883578836917877</v>
      </c>
    </row>
    <row r="35">
      <c r="A35" s="10" t="s">
        <v>1083</v>
      </c>
      <c r="B35" s="1">
        <v>68000.0</v>
      </c>
      <c r="C35" s="1">
        <v>4.53158092498779</v>
      </c>
      <c r="K35" s="10" t="s">
        <v>1086</v>
      </c>
      <c r="L35" s="1">
        <v>70000.0</v>
      </c>
      <c r="M35" s="1">
        <v>0.00582909723743796</v>
      </c>
      <c r="U35" s="10" t="s">
        <v>1083</v>
      </c>
      <c r="V35" s="1">
        <v>68000.0</v>
      </c>
      <c r="W35" s="1">
        <v>0.982188463211059</v>
      </c>
    </row>
    <row r="36">
      <c r="A36" s="10" t="s">
        <v>1086</v>
      </c>
      <c r="B36" s="1">
        <v>70000.0</v>
      </c>
      <c r="C36" s="1">
        <v>4.57137537002563</v>
      </c>
      <c r="K36" s="10" t="s">
        <v>1088</v>
      </c>
      <c r="L36" s="1">
        <v>72000.0</v>
      </c>
      <c r="M36" s="1">
        <v>0.00533334165811538</v>
      </c>
      <c r="U36" s="10" t="s">
        <v>1086</v>
      </c>
      <c r="V36" s="1">
        <v>70000.0</v>
      </c>
      <c r="W36" s="1">
        <v>0.968386352062225</v>
      </c>
    </row>
    <row r="37">
      <c r="A37" s="10" t="s">
        <v>1088</v>
      </c>
      <c r="B37" s="1">
        <v>72000.0</v>
      </c>
      <c r="C37" s="1">
        <v>4.62072324752807</v>
      </c>
      <c r="K37" s="10" t="s">
        <v>1090</v>
      </c>
      <c r="L37" s="1">
        <v>74000.0</v>
      </c>
      <c r="M37" s="1">
        <v>0.00737594394013285</v>
      </c>
      <c r="U37" s="10" t="s">
        <v>1088</v>
      </c>
      <c r="V37" s="1">
        <v>72000.0</v>
      </c>
      <c r="W37" s="1">
        <v>1.012668967247</v>
      </c>
    </row>
    <row r="38">
      <c r="A38" s="10" t="s">
        <v>1090</v>
      </c>
      <c r="B38" s="1">
        <v>74000.0</v>
      </c>
      <c r="C38" s="1">
        <v>4.55703830718994</v>
      </c>
      <c r="K38" s="10" t="s">
        <v>1092</v>
      </c>
      <c r="L38" s="1">
        <v>76000.0</v>
      </c>
      <c r="M38" s="1">
        <v>0.00602148752659559</v>
      </c>
      <c r="U38" s="10" t="s">
        <v>1090</v>
      </c>
      <c r="V38" s="1">
        <v>74000.0</v>
      </c>
      <c r="W38" s="1">
        <v>1.00662171840667</v>
      </c>
    </row>
    <row r="39">
      <c r="A39" s="10" t="s">
        <v>1092</v>
      </c>
      <c r="B39" s="1">
        <v>76000.0</v>
      </c>
      <c r="C39" s="1">
        <v>3.87835597991943</v>
      </c>
      <c r="K39" s="10" t="s">
        <v>1094</v>
      </c>
      <c r="L39" s="1">
        <v>78000.0</v>
      </c>
      <c r="M39" s="1">
        <v>0.0167214479297399</v>
      </c>
      <c r="U39" s="10" t="s">
        <v>1092</v>
      </c>
      <c r="V39" s="1">
        <v>76000.0</v>
      </c>
      <c r="W39" s="1">
        <v>0.973268926143646</v>
      </c>
    </row>
    <row r="40">
      <c r="A40" s="10" t="s">
        <v>1094</v>
      </c>
      <c r="B40" s="1">
        <v>78000.0</v>
      </c>
      <c r="C40" s="1">
        <v>4.17941808700561</v>
      </c>
      <c r="K40" s="10" t="s">
        <v>1095</v>
      </c>
      <c r="L40" s="1">
        <v>80000.0</v>
      </c>
      <c r="M40" s="1">
        <v>0.00538552831858396</v>
      </c>
      <c r="U40" s="10" t="s">
        <v>1094</v>
      </c>
      <c r="V40" s="1">
        <v>78000.0</v>
      </c>
      <c r="W40" s="1">
        <v>0.876252770423889</v>
      </c>
    </row>
    <row r="41">
      <c r="A41" s="10" t="s">
        <v>1095</v>
      </c>
      <c r="B41" s="1">
        <v>80000.0</v>
      </c>
      <c r="C41" s="1">
        <v>4.47617530822753</v>
      </c>
      <c r="K41" s="10" t="s">
        <v>1096</v>
      </c>
      <c r="L41" s="1">
        <v>82000.0</v>
      </c>
      <c r="M41" s="1">
        <v>0.00999883376061916</v>
      </c>
      <c r="U41" s="10" t="s">
        <v>1095</v>
      </c>
      <c r="V41" s="1">
        <v>80000.0</v>
      </c>
      <c r="W41" s="1">
        <v>0.961299359798431</v>
      </c>
    </row>
    <row r="42">
      <c r="A42" s="10" t="s">
        <v>1096</v>
      </c>
      <c r="B42" s="1">
        <v>82000.0</v>
      </c>
      <c r="C42" s="1">
        <v>4.34828233718872</v>
      </c>
      <c r="K42" s="10" t="s">
        <v>1097</v>
      </c>
      <c r="L42" s="1">
        <v>84000.0</v>
      </c>
      <c r="M42" s="1">
        <v>0.0100129963830113</v>
      </c>
      <c r="U42" s="10" t="s">
        <v>1096</v>
      </c>
      <c r="V42" s="1">
        <v>82000.0</v>
      </c>
      <c r="W42" s="1">
        <v>1.07216811180114</v>
      </c>
    </row>
    <row r="43">
      <c r="A43" s="10" t="s">
        <v>1097</v>
      </c>
      <c r="B43" s="1">
        <v>84000.0</v>
      </c>
      <c r="C43" s="1">
        <v>4.5817847251892</v>
      </c>
      <c r="K43" s="10" t="s">
        <v>1098</v>
      </c>
      <c r="L43" s="1">
        <v>86000.0</v>
      </c>
      <c r="M43" s="1">
        <v>0.0043493709526956</v>
      </c>
      <c r="U43" s="10" t="s">
        <v>1097</v>
      </c>
      <c r="V43" s="1">
        <v>84000.0</v>
      </c>
      <c r="W43" s="1">
        <v>0.995321989059448</v>
      </c>
    </row>
    <row r="44">
      <c r="A44" s="10" t="s">
        <v>1098</v>
      </c>
      <c r="B44" s="1">
        <v>86000.0</v>
      </c>
      <c r="C44" s="1">
        <v>4.6131272315979</v>
      </c>
      <c r="K44" s="10" t="s">
        <v>1099</v>
      </c>
      <c r="L44" s="1">
        <v>88000.0</v>
      </c>
      <c r="M44" s="1">
        <v>0.00358910928480327</v>
      </c>
      <c r="U44" s="10" t="s">
        <v>1098</v>
      </c>
      <c r="V44" s="1">
        <v>86000.0</v>
      </c>
      <c r="W44" s="1">
        <v>0.84920585155487</v>
      </c>
    </row>
    <row r="45">
      <c r="A45" s="10" t="s">
        <v>1099</v>
      </c>
      <c r="B45" s="1">
        <v>88000.0</v>
      </c>
      <c r="C45" s="1">
        <v>4.67956209182739</v>
      </c>
      <c r="K45" s="10" t="s">
        <v>1100</v>
      </c>
      <c r="L45" s="1">
        <v>90000.0</v>
      </c>
      <c r="M45" s="1">
        <v>0.00742078758776187</v>
      </c>
      <c r="U45" s="10" t="s">
        <v>1099</v>
      </c>
      <c r="V45" s="1">
        <v>88000.0</v>
      </c>
      <c r="W45" s="1">
        <v>0.96838355064392</v>
      </c>
    </row>
    <row r="46">
      <c r="A46" s="10" t="s">
        <v>1100</v>
      </c>
      <c r="B46" s="1">
        <v>90000.0</v>
      </c>
      <c r="C46" s="1">
        <v>4.77442264556884</v>
      </c>
      <c r="K46" s="10" t="s">
        <v>1101</v>
      </c>
      <c r="L46" s="1">
        <v>92000.0</v>
      </c>
      <c r="M46" s="1">
        <v>0.00852906331419944</v>
      </c>
      <c r="U46" s="10" t="s">
        <v>1100</v>
      </c>
      <c r="V46" s="1">
        <v>90000.0</v>
      </c>
      <c r="W46" s="1">
        <v>1.01311254501342</v>
      </c>
    </row>
    <row r="47">
      <c r="A47" s="10" t="s">
        <v>1101</v>
      </c>
      <c r="B47" s="1">
        <v>92000.0</v>
      </c>
      <c r="C47" s="1">
        <v>4.6452989578247</v>
      </c>
      <c r="K47" s="10" t="s">
        <v>1102</v>
      </c>
      <c r="L47" s="1">
        <v>94000.0</v>
      </c>
      <c r="M47" s="1">
        <v>0.00473962677642703</v>
      </c>
      <c r="U47" s="10" t="s">
        <v>1101</v>
      </c>
      <c r="V47" s="1">
        <v>92000.0</v>
      </c>
      <c r="W47" s="1">
        <v>0.928350448608398</v>
      </c>
    </row>
    <row r="48">
      <c r="A48" s="10" t="s">
        <v>1102</v>
      </c>
      <c r="B48" s="1">
        <v>94000.0</v>
      </c>
      <c r="C48" s="1">
        <v>4.7099609375</v>
      </c>
      <c r="K48" s="10" t="s">
        <v>1103</v>
      </c>
      <c r="L48" s="1">
        <v>96000.0</v>
      </c>
      <c r="M48" s="1">
        <v>0.00411536823958158</v>
      </c>
      <c r="U48" s="10" t="s">
        <v>1102</v>
      </c>
      <c r="V48" s="1">
        <v>94000.0</v>
      </c>
      <c r="W48" s="1">
        <v>0.967537403106689</v>
      </c>
    </row>
    <row r="49">
      <c r="A49" s="10" t="s">
        <v>1103</v>
      </c>
      <c r="B49" s="1">
        <v>96000.0</v>
      </c>
      <c r="C49" s="1">
        <v>4.609872341156</v>
      </c>
      <c r="K49" s="10" t="s">
        <v>1104</v>
      </c>
      <c r="L49" s="1">
        <v>98000.0</v>
      </c>
      <c r="M49" s="1">
        <v>0.00486358301714062</v>
      </c>
      <c r="U49" s="10" t="s">
        <v>1103</v>
      </c>
      <c r="V49" s="1">
        <v>96000.0</v>
      </c>
      <c r="W49" s="1">
        <v>0.952280461788177</v>
      </c>
    </row>
    <row r="50">
      <c r="A50" s="10" t="s">
        <v>1104</v>
      </c>
      <c r="B50" s="1">
        <v>98000.0</v>
      </c>
      <c r="C50" s="1">
        <v>4.56171512603759</v>
      </c>
      <c r="K50" s="10" t="s">
        <v>1105</v>
      </c>
      <c r="L50" s="1">
        <v>100000.0</v>
      </c>
      <c r="M50" s="1">
        <v>0.00600093277171254</v>
      </c>
      <c r="U50" s="10" t="s">
        <v>1104</v>
      </c>
      <c r="V50" s="1">
        <v>98000.0</v>
      </c>
      <c r="W50" s="1">
        <v>0.899691879749298</v>
      </c>
    </row>
    <row r="51">
      <c r="A51" s="10" t="s">
        <v>1105</v>
      </c>
      <c r="B51" s="1">
        <v>100000.0</v>
      </c>
      <c r="C51" s="1">
        <v>4.57617235183715</v>
      </c>
      <c r="K51" s="10" t="s">
        <v>1106</v>
      </c>
      <c r="L51" s="1">
        <v>102000.0</v>
      </c>
      <c r="M51" s="1">
        <v>0.00290336576290428</v>
      </c>
      <c r="U51" s="10" t="s">
        <v>1105</v>
      </c>
      <c r="V51" s="1">
        <v>100000.0</v>
      </c>
      <c r="W51" s="1">
        <v>0.976967334747314</v>
      </c>
    </row>
    <row r="52">
      <c r="A52" s="10" t="s">
        <v>1106</v>
      </c>
      <c r="B52" s="1">
        <v>102000.0</v>
      </c>
      <c r="C52" s="1">
        <v>4.73998117446899</v>
      </c>
      <c r="K52" s="10" t="s">
        <v>1107</v>
      </c>
      <c r="L52" s="1">
        <v>104000.0</v>
      </c>
      <c r="M52" s="1">
        <v>0.00400942331179976</v>
      </c>
      <c r="U52" s="10" t="s">
        <v>1106</v>
      </c>
      <c r="V52" s="1">
        <v>102000.0</v>
      </c>
      <c r="W52" s="1">
        <v>1.01203453540802</v>
      </c>
    </row>
    <row r="53">
      <c r="A53" s="10" t="s">
        <v>1107</v>
      </c>
      <c r="B53" s="1">
        <v>104000.0</v>
      </c>
      <c r="C53" s="1">
        <v>4.56803607940673</v>
      </c>
      <c r="K53" s="10" t="s">
        <v>1108</v>
      </c>
      <c r="L53" s="1">
        <v>106000.0</v>
      </c>
      <c r="M53" s="1">
        <v>0.00284389592707157</v>
      </c>
      <c r="U53" s="10" t="s">
        <v>1107</v>
      </c>
      <c r="V53" s="1">
        <v>104000.0</v>
      </c>
      <c r="W53" s="1">
        <v>0.955897629261016</v>
      </c>
    </row>
    <row r="54">
      <c r="A54" s="10" t="s">
        <v>1108</v>
      </c>
      <c r="B54" s="1">
        <v>106000.0</v>
      </c>
      <c r="C54" s="1">
        <v>4.53598356246948</v>
      </c>
      <c r="K54" s="10" t="s">
        <v>1109</v>
      </c>
      <c r="L54" s="1">
        <v>108000.0</v>
      </c>
      <c r="M54" s="1">
        <v>0.00640880595892667</v>
      </c>
      <c r="U54" s="10" t="s">
        <v>1108</v>
      </c>
      <c r="V54" s="1">
        <v>106000.0</v>
      </c>
      <c r="W54" s="1">
        <v>1.15159010887146</v>
      </c>
    </row>
    <row r="55">
      <c r="A55" s="10" t="s">
        <v>1109</v>
      </c>
      <c r="B55" s="1">
        <v>108000.0</v>
      </c>
      <c r="C55" s="1">
        <v>4.42099237442016</v>
      </c>
      <c r="K55" s="10" t="s">
        <v>1110</v>
      </c>
      <c r="L55" s="1">
        <v>110000.0</v>
      </c>
      <c r="M55" s="1">
        <v>0.0146934241056442</v>
      </c>
      <c r="U55" s="10" t="s">
        <v>1109</v>
      </c>
      <c r="V55" s="1">
        <v>108000.0</v>
      </c>
      <c r="W55" s="1">
        <v>1.089559674263</v>
      </c>
    </row>
    <row r="56">
      <c r="A56" s="10" t="s">
        <v>1110</v>
      </c>
      <c r="B56" s="1">
        <v>110000.0</v>
      </c>
      <c r="C56" s="1">
        <v>3.21179604530334</v>
      </c>
      <c r="K56" s="10" t="s">
        <v>1111</v>
      </c>
      <c r="L56" s="1">
        <v>112000.0</v>
      </c>
      <c r="M56" s="1">
        <v>0.0176860131323337</v>
      </c>
      <c r="U56" s="10" t="s">
        <v>1110</v>
      </c>
      <c r="V56" s="1">
        <v>110000.0</v>
      </c>
      <c r="W56" s="1">
        <v>1.05091023445129</v>
      </c>
    </row>
    <row r="57">
      <c r="A57" s="10" t="s">
        <v>1111</v>
      </c>
      <c r="B57" s="1">
        <v>112000.0</v>
      </c>
      <c r="C57" s="1">
        <v>3.82479906082153</v>
      </c>
      <c r="K57" s="10" t="s">
        <v>1112</v>
      </c>
      <c r="L57" s="1">
        <v>114000.0</v>
      </c>
      <c r="M57" s="1">
        <v>0.00698904460296034</v>
      </c>
      <c r="U57" s="10" t="s">
        <v>1111</v>
      </c>
      <c r="V57" s="1">
        <v>112000.0</v>
      </c>
      <c r="W57" s="1">
        <v>1.11121714115142</v>
      </c>
    </row>
    <row r="58">
      <c r="A58" s="10" t="s">
        <v>1112</v>
      </c>
      <c r="B58" s="1">
        <v>114000.0</v>
      </c>
      <c r="C58" s="1">
        <v>4.13992977142334</v>
      </c>
      <c r="K58" s="10" t="s">
        <v>1113</v>
      </c>
      <c r="L58" s="1">
        <v>116000.0</v>
      </c>
      <c r="M58" s="1">
        <v>0.00426525203511118</v>
      </c>
      <c r="U58" s="10" t="s">
        <v>1112</v>
      </c>
      <c r="V58" s="1">
        <v>114000.0</v>
      </c>
      <c r="W58" s="1">
        <v>1.00540733337402</v>
      </c>
    </row>
    <row r="59">
      <c r="A59" s="10" t="s">
        <v>1113</v>
      </c>
      <c r="B59" s="1">
        <v>116000.0</v>
      </c>
      <c r="C59" s="1">
        <v>4.39349699020385</v>
      </c>
      <c r="K59" s="10" t="s">
        <v>1114</v>
      </c>
      <c r="L59" s="1">
        <v>118000.0</v>
      </c>
      <c r="M59" s="1">
        <v>0.00442632567137479</v>
      </c>
      <c r="U59" s="10" t="s">
        <v>1113</v>
      </c>
      <c r="V59" s="1">
        <v>116000.0</v>
      </c>
      <c r="W59" s="1">
        <v>1.01504254341125</v>
      </c>
    </row>
    <row r="60">
      <c r="A60" s="10" t="s">
        <v>1114</v>
      </c>
      <c r="B60" s="1">
        <v>118000.0</v>
      </c>
      <c r="C60" s="1">
        <v>4.48561191558837</v>
      </c>
      <c r="K60" s="10" t="s">
        <v>1115</v>
      </c>
      <c r="L60" s="1">
        <v>120000.0</v>
      </c>
      <c r="M60" s="1">
        <v>0.00328490929678082</v>
      </c>
      <c r="U60" s="10" t="s">
        <v>1114</v>
      </c>
      <c r="V60" s="1">
        <v>118000.0</v>
      </c>
      <c r="W60" s="1">
        <v>1.04709458351135</v>
      </c>
    </row>
    <row r="61">
      <c r="A61" s="10" t="s">
        <v>1115</v>
      </c>
      <c r="B61" s="1">
        <v>120000.0</v>
      </c>
      <c r="C61" s="1">
        <v>4.60853195190429</v>
      </c>
      <c r="K61" s="10" t="s">
        <v>1116</v>
      </c>
      <c r="L61" s="1">
        <v>122000.0</v>
      </c>
      <c r="M61" s="1">
        <v>0.00338234659284353</v>
      </c>
      <c r="U61" s="10" t="s">
        <v>1115</v>
      </c>
      <c r="V61" s="1">
        <v>120000.0</v>
      </c>
      <c r="W61" s="1">
        <v>1.09275376796722</v>
      </c>
    </row>
    <row r="62">
      <c r="A62" s="10" t="s">
        <v>1116</v>
      </c>
      <c r="B62" s="1">
        <v>122000.0</v>
      </c>
      <c r="C62" s="1">
        <v>4.60647630691528</v>
      </c>
      <c r="K62" s="10" t="s">
        <v>1117</v>
      </c>
      <c r="L62" s="1">
        <v>124000.0</v>
      </c>
      <c r="M62" s="1">
        <v>0.00559245608747005</v>
      </c>
      <c r="U62" s="10" t="s">
        <v>1116</v>
      </c>
      <c r="V62" s="1">
        <v>122000.0</v>
      </c>
      <c r="W62" s="1">
        <v>1.1260917186737</v>
      </c>
    </row>
    <row r="63">
      <c r="A63" s="10" t="s">
        <v>1117</v>
      </c>
      <c r="B63" s="1">
        <v>124000.0</v>
      </c>
      <c r="C63" s="1">
        <v>4.50018215179443</v>
      </c>
      <c r="K63" s="10" t="s">
        <v>1118</v>
      </c>
      <c r="L63" s="1">
        <v>126000.0</v>
      </c>
      <c r="M63" s="1">
        <v>0.00594469578936696</v>
      </c>
      <c r="U63" s="10" t="s">
        <v>1117</v>
      </c>
      <c r="V63" s="1">
        <v>124000.0</v>
      </c>
      <c r="W63" s="1">
        <v>1.08535897731781</v>
      </c>
    </row>
    <row r="64">
      <c r="A64" s="10" t="s">
        <v>1118</v>
      </c>
      <c r="B64" s="1">
        <v>126000.0</v>
      </c>
      <c r="C64" s="1">
        <v>4.46647071838378</v>
      </c>
      <c r="K64" s="10" t="s">
        <v>1119</v>
      </c>
      <c r="L64" s="1">
        <v>128000.0</v>
      </c>
      <c r="M64" s="1">
        <v>0.00450164079666137</v>
      </c>
      <c r="U64" s="10" t="s">
        <v>1118</v>
      </c>
      <c r="V64" s="1">
        <v>126000.0</v>
      </c>
      <c r="W64" s="1">
        <v>1.04221808910369</v>
      </c>
    </row>
    <row r="65">
      <c r="A65" s="10" t="s">
        <v>1119</v>
      </c>
      <c r="B65" s="1">
        <v>128000.0</v>
      </c>
      <c r="C65" s="1">
        <v>4.6182951927185</v>
      </c>
      <c r="K65" s="10" t="s">
        <v>1120</v>
      </c>
      <c r="L65" s="1">
        <v>130000.0</v>
      </c>
      <c r="M65" s="1">
        <v>0.00334545271471142</v>
      </c>
      <c r="U65" s="10" t="s">
        <v>1119</v>
      </c>
      <c r="V65" s="1">
        <v>128000.0</v>
      </c>
      <c r="W65" s="1">
        <v>0.882949411869049</v>
      </c>
    </row>
    <row r="66">
      <c r="A66" s="10" t="s">
        <v>1120</v>
      </c>
      <c r="B66" s="1">
        <v>130000.0</v>
      </c>
      <c r="C66" s="1">
        <v>4.80550193786621</v>
      </c>
      <c r="K66" s="10" t="s">
        <v>1121</v>
      </c>
      <c r="L66" s="1">
        <v>132000.0</v>
      </c>
      <c r="M66" s="1">
        <v>0.00384735828265547</v>
      </c>
      <c r="U66" s="10" t="s">
        <v>1120</v>
      </c>
      <c r="V66" s="1">
        <v>130000.0</v>
      </c>
      <c r="W66" s="1">
        <v>0.90379524230957</v>
      </c>
    </row>
    <row r="67">
      <c r="A67" s="10" t="s">
        <v>1121</v>
      </c>
      <c r="B67" s="1">
        <v>132000.0</v>
      </c>
      <c r="C67" s="1">
        <v>4.743577003479</v>
      </c>
      <c r="K67" s="10" t="s">
        <v>1122</v>
      </c>
      <c r="L67" s="1">
        <v>134000.0</v>
      </c>
      <c r="M67" s="1">
        <v>0.0025952507276088</v>
      </c>
      <c r="U67" s="10" t="s">
        <v>1121</v>
      </c>
      <c r="V67" s="1">
        <v>132000.0</v>
      </c>
      <c r="W67" s="1">
        <v>0.878472864627838</v>
      </c>
    </row>
    <row r="68">
      <c r="A68" s="10" t="s">
        <v>1122</v>
      </c>
      <c r="B68" s="1">
        <v>134000.0</v>
      </c>
      <c r="C68" s="1">
        <v>4.72380495071411</v>
      </c>
      <c r="K68" s="10" t="s">
        <v>1123</v>
      </c>
      <c r="L68" s="1">
        <v>136000.0</v>
      </c>
      <c r="M68" s="1">
        <v>0.00374778779223561</v>
      </c>
      <c r="U68" s="10" t="s">
        <v>1122</v>
      </c>
      <c r="V68" s="1">
        <v>134000.0</v>
      </c>
      <c r="W68" s="1">
        <v>0.794003963470459</v>
      </c>
    </row>
    <row r="69">
      <c r="A69" s="10" t="s">
        <v>1123</v>
      </c>
      <c r="B69" s="1">
        <v>136000.0</v>
      </c>
      <c r="C69" s="1">
        <v>4.76608514785766</v>
      </c>
      <c r="K69" s="10" t="s">
        <v>1124</v>
      </c>
      <c r="L69" s="1">
        <v>138000.0</v>
      </c>
      <c r="M69" s="1">
        <v>0.00475451536476612</v>
      </c>
      <c r="U69" s="10" t="s">
        <v>1123</v>
      </c>
      <c r="V69" s="1">
        <v>136000.0</v>
      </c>
      <c r="W69" s="1">
        <v>0.721730172634124</v>
      </c>
    </row>
    <row r="70">
      <c r="A70" s="10" t="s">
        <v>1124</v>
      </c>
      <c r="B70" s="1">
        <v>138000.0</v>
      </c>
      <c r="C70" s="1">
        <v>4.82124137878418</v>
      </c>
      <c r="K70" s="10" t="s">
        <v>1125</v>
      </c>
      <c r="L70" s="1">
        <v>140000.0</v>
      </c>
      <c r="M70" s="1">
        <v>0.003921196796</v>
      </c>
      <c r="U70" s="10" t="s">
        <v>1124</v>
      </c>
      <c r="V70" s="1">
        <v>138000.0</v>
      </c>
      <c r="W70" s="1">
        <v>0.870336890220642</v>
      </c>
    </row>
    <row r="71">
      <c r="A71" s="10" t="s">
        <v>1125</v>
      </c>
      <c r="B71" s="1">
        <v>140000.0</v>
      </c>
      <c r="C71" s="1">
        <v>4.97750568389892</v>
      </c>
      <c r="K71" s="10" t="s">
        <v>1126</v>
      </c>
      <c r="L71" s="1">
        <v>142000.0</v>
      </c>
      <c r="M71" s="1">
        <v>0.00342349614948034</v>
      </c>
      <c r="U71" s="10" t="s">
        <v>1125</v>
      </c>
      <c r="V71" s="1">
        <v>140000.0</v>
      </c>
      <c r="W71" s="1">
        <v>0.784853637218475</v>
      </c>
    </row>
    <row r="72">
      <c r="A72" s="10" t="s">
        <v>1126</v>
      </c>
      <c r="B72" s="1">
        <v>142000.0</v>
      </c>
      <c r="C72" s="1">
        <v>4.80980253219604</v>
      </c>
      <c r="K72" s="10" t="s">
        <v>1127</v>
      </c>
      <c r="L72" s="1">
        <v>144000.0</v>
      </c>
      <c r="M72" s="1">
        <v>0.00282672420144081</v>
      </c>
      <c r="U72" s="10" t="s">
        <v>1126</v>
      </c>
      <c r="V72" s="1">
        <v>142000.0</v>
      </c>
      <c r="W72" s="1">
        <v>0.826572716236114</v>
      </c>
    </row>
    <row r="73">
      <c r="A73" s="10" t="s">
        <v>1127</v>
      </c>
      <c r="B73" s="1">
        <v>144000.0</v>
      </c>
      <c r="C73" s="1">
        <v>4.68361520767211</v>
      </c>
      <c r="K73" s="10" t="s">
        <v>1128</v>
      </c>
      <c r="L73" s="1">
        <v>146000.0</v>
      </c>
      <c r="M73" s="1">
        <v>0.00399105995893478</v>
      </c>
      <c r="U73" s="10" t="s">
        <v>1127</v>
      </c>
      <c r="V73" s="1">
        <v>144000.0</v>
      </c>
      <c r="W73" s="1">
        <v>0.941386520862579</v>
      </c>
    </row>
    <row r="74">
      <c r="A74" s="10" t="s">
        <v>1128</v>
      </c>
      <c r="B74" s="1">
        <v>146000.0</v>
      </c>
      <c r="C74" s="1">
        <v>4.71441078186035</v>
      </c>
      <c r="K74" s="10" t="s">
        <v>1129</v>
      </c>
      <c r="L74" s="1">
        <v>148000.0</v>
      </c>
      <c r="M74" s="1">
        <v>0.00320963095873594</v>
      </c>
      <c r="U74" s="10" t="s">
        <v>1128</v>
      </c>
      <c r="V74" s="1">
        <v>146000.0</v>
      </c>
      <c r="W74" s="1">
        <v>0.941103219985961</v>
      </c>
    </row>
    <row r="75">
      <c r="A75" s="10" t="s">
        <v>1129</v>
      </c>
      <c r="B75" s="1">
        <v>148000.0</v>
      </c>
      <c r="C75" s="1">
        <v>4.76560974121093</v>
      </c>
      <c r="K75" s="10" t="s">
        <v>1130</v>
      </c>
      <c r="L75" s="1">
        <v>150000.0</v>
      </c>
      <c r="M75" s="1">
        <v>0.00305450242012739</v>
      </c>
      <c r="U75" s="10" t="s">
        <v>1129</v>
      </c>
      <c r="V75" s="1">
        <v>148000.0</v>
      </c>
      <c r="W75" s="1">
        <v>0.843208134174346</v>
      </c>
    </row>
    <row r="76">
      <c r="A76" s="10" t="s">
        <v>1130</v>
      </c>
      <c r="B76" s="1">
        <v>150000.0</v>
      </c>
      <c r="C76" s="1">
        <v>4.68959999084472</v>
      </c>
      <c r="K76" s="10" t="s">
        <v>1131</v>
      </c>
      <c r="L76" s="1">
        <v>152000.0</v>
      </c>
      <c r="M76" s="1">
        <v>0.00366805423982441</v>
      </c>
      <c r="U76" s="10" t="s">
        <v>1130</v>
      </c>
      <c r="V76" s="1">
        <v>150000.0</v>
      </c>
      <c r="W76" s="1">
        <v>0.92799025774002</v>
      </c>
    </row>
    <row r="77">
      <c r="A77" s="10" t="s">
        <v>1131</v>
      </c>
      <c r="B77" s="1">
        <v>152000.0</v>
      </c>
      <c r="C77" s="1">
        <v>4.7282691001892</v>
      </c>
      <c r="K77" s="10" t="s">
        <v>1132</v>
      </c>
      <c r="L77" s="1">
        <v>154000.0</v>
      </c>
      <c r="M77" s="1">
        <v>0.00323500484228134</v>
      </c>
      <c r="U77" s="10" t="s">
        <v>1131</v>
      </c>
      <c r="V77" s="1">
        <v>152000.0</v>
      </c>
      <c r="W77" s="1">
        <v>0.79932016134262</v>
      </c>
    </row>
    <row r="78">
      <c r="A78" s="10" t="s">
        <v>1132</v>
      </c>
      <c r="B78" s="1">
        <v>154000.0</v>
      </c>
      <c r="C78" s="1">
        <v>4.68667650222778</v>
      </c>
      <c r="K78" s="10" t="s">
        <v>1133</v>
      </c>
      <c r="L78" s="1">
        <v>156000.0</v>
      </c>
      <c r="M78" s="1">
        <v>0.00278435950167477</v>
      </c>
      <c r="U78" s="10" t="s">
        <v>1132</v>
      </c>
      <c r="V78" s="1">
        <v>154000.0</v>
      </c>
      <c r="W78" s="1">
        <v>0.809592366218566</v>
      </c>
    </row>
    <row r="79">
      <c r="A79" s="10" t="s">
        <v>1133</v>
      </c>
      <c r="B79" s="1">
        <v>156000.0</v>
      </c>
      <c r="C79" s="1">
        <v>4.48823690414428</v>
      </c>
      <c r="K79" s="10" t="s">
        <v>1134</v>
      </c>
      <c r="L79" s="1">
        <v>158000.0</v>
      </c>
      <c r="M79" s="1">
        <v>0.00418270658701658</v>
      </c>
      <c r="U79" s="10" t="s">
        <v>1133</v>
      </c>
      <c r="V79" s="1">
        <v>156000.0</v>
      </c>
      <c r="W79" s="1">
        <v>1.01887261867523</v>
      </c>
    </row>
    <row r="80">
      <c r="A80" s="10" t="s">
        <v>1134</v>
      </c>
      <c r="B80" s="1">
        <v>158000.0</v>
      </c>
      <c r="C80" s="1">
        <v>4.39268779754638</v>
      </c>
      <c r="K80" s="10" t="s">
        <v>1135</v>
      </c>
      <c r="L80" s="1">
        <v>160000.0</v>
      </c>
      <c r="M80" s="1">
        <v>0.00379130011424422</v>
      </c>
      <c r="U80" s="10" t="s">
        <v>1134</v>
      </c>
      <c r="V80" s="1">
        <v>158000.0</v>
      </c>
      <c r="W80" s="1">
        <v>1.07554471492767</v>
      </c>
    </row>
    <row r="81">
      <c r="A81" s="10" t="s">
        <v>1135</v>
      </c>
      <c r="B81" s="1">
        <v>160000.0</v>
      </c>
      <c r="C81" s="1">
        <v>4.61368703842163</v>
      </c>
      <c r="K81" s="10" t="s">
        <v>1136</v>
      </c>
      <c r="L81" s="1">
        <v>162000.0</v>
      </c>
      <c r="M81" s="1">
        <v>0.00251254718750715</v>
      </c>
      <c r="U81" s="10" t="s">
        <v>1135</v>
      </c>
      <c r="V81" s="1">
        <v>160000.0</v>
      </c>
      <c r="W81" s="1">
        <v>0.866427242755889</v>
      </c>
    </row>
    <row r="82">
      <c r="A82" s="10" t="s">
        <v>1136</v>
      </c>
      <c r="B82" s="1">
        <v>162000.0</v>
      </c>
      <c r="C82" s="1">
        <v>4.63880395889282</v>
      </c>
      <c r="K82" s="10" t="s">
        <v>1137</v>
      </c>
      <c r="L82" s="1">
        <v>164000.0</v>
      </c>
      <c r="M82" s="1">
        <v>0.00452383514493703</v>
      </c>
      <c r="U82" s="10" t="s">
        <v>1136</v>
      </c>
      <c r="V82" s="1">
        <v>162000.0</v>
      </c>
      <c r="W82" s="1">
        <v>0.938066124916076</v>
      </c>
    </row>
    <row r="83">
      <c r="A83" s="10" t="s">
        <v>1137</v>
      </c>
      <c r="B83" s="1">
        <v>164000.0</v>
      </c>
      <c r="C83" s="1">
        <v>4.65277338027954</v>
      </c>
      <c r="K83" s="10" t="s">
        <v>1138</v>
      </c>
      <c r="L83" s="1">
        <v>166000.0</v>
      </c>
      <c r="M83" s="1">
        <v>0.0028287295717746</v>
      </c>
      <c r="U83" s="10" t="s">
        <v>1137</v>
      </c>
      <c r="V83" s="1">
        <v>164000.0</v>
      </c>
      <c r="W83" s="1">
        <v>0.789063036441803</v>
      </c>
    </row>
    <row r="84">
      <c r="A84" s="10" t="s">
        <v>1138</v>
      </c>
      <c r="B84" s="1">
        <v>166000.0</v>
      </c>
      <c r="C84" s="1">
        <v>4.65459871292114</v>
      </c>
      <c r="K84" s="10" t="s">
        <v>1139</v>
      </c>
      <c r="L84" s="1">
        <v>168000.0</v>
      </c>
      <c r="M84" s="1">
        <v>0.00245119584724307</v>
      </c>
      <c r="U84" s="10" t="s">
        <v>1138</v>
      </c>
      <c r="V84" s="1">
        <v>166000.0</v>
      </c>
      <c r="W84" s="1">
        <v>0.736069679260253</v>
      </c>
    </row>
    <row r="85">
      <c r="A85" s="10" t="s">
        <v>1139</v>
      </c>
      <c r="B85" s="1">
        <v>168000.0</v>
      </c>
      <c r="C85" s="1">
        <v>4.77423286437988</v>
      </c>
      <c r="K85" s="10" t="s">
        <v>1140</v>
      </c>
      <c r="L85" s="1">
        <v>170000.0</v>
      </c>
      <c r="M85" s="1">
        <v>0.0025180869270116</v>
      </c>
      <c r="U85" s="10" t="s">
        <v>1139</v>
      </c>
      <c r="V85" s="1">
        <v>168000.0</v>
      </c>
      <c r="W85" s="1">
        <v>0.69191426038742</v>
      </c>
    </row>
    <row r="86">
      <c r="A86" s="10" t="s">
        <v>1140</v>
      </c>
      <c r="B86" s="1">
        <v>170000.0</v>
      </c>
      <c r="C86" s="1">
        <v>4.5288348197937</v>
      </c>
      <c r="K86" s="10" t="s">
        <v>1141</v>
      </c>
      <c r="L86" s="1">
        <v>172000.0</v>
      </c>
      <c r="M86" s="1">
        <v>0.00335623184219002</v>
      </c>
      <c r="U86" s="10" t="s">
        <v>1140</v>
      </c>
      <c r="V86" s="1">
        <v>170000.0</v>
      </c>
      <c r="W86" s="1">
        <v>0.714878797531127</v>
      </c>
    </row>
    <row r="87">
      <c r="A87" s="10" t="s">
        <v>1141</v>
      </c>
      <c r="B87" s="1">
        <v>172000.0</v>
      </c>
      <c r="C87" s="1">
        <v>4.27014780044555</v>
      </c>
      <c r="K87" s="10" t="s">
        <v>1142</v>
      </c>
      <c r="L87" s="1">
        <v>174000.0</v>
      </c>
      <c r="M87" s="1">
        <v>0.0025339089334011</v>
      </c>
      <c r="U87" s="10" t="s">
        <v>1141</v>
      </c>
      <c r="V87" s="1">
        <v>172000.0</v>
      </c>
      <c r="W87" s="1">
        <v>0.705139100551605</v>
      </c>
    </row>
    <row r="88">
      <c r="A88" s="10" t="s">
        <v>1142</v>
      </c>
      <c r="B88" s="1">
        <v>174000.0</v>
      </c>
      <c r="C88" s="1">
        <v>4.59664583206176</v>
      </c>
      <c r="K88" s="10" t="s">
        <v>1143</v>
      </c>
      <c r="L88" s="1">
        <v>176000.0</v>
      </c>
      <c r="M88" s="1">
        <v>0.00270847231149673</v>
      </c>
      <c r="U88" s="10" t="s">
        <v>1142</v>
      </c>
      <c r="V88" s="1">
        <v>174000.0</v>
      </c>
      <c r="W88" s="1">
        <v>0.803418576717376</v>
      </c>
    </row>
    <row r="89">
      <c r="A89" s="10" t="s">
        <v>1143</v>
      </c>
      <c r="B89" s="1">
        <v>176000.0</v>
      </c>
      <c r="C89" s="1">
        <v>4.67614555358886</v>
      </c>
      <c r="K89" s="10" t="s">
        <v>1144</v>
      </c>
      <c r="L89" s="1">
        <v>178000.0</v>
      </c>
      <c r="M89" s="1">
        <v>0.00271608959883451</v>
      </c>
      <c r="U89" s="10" t="s">
        <v>1143</v>
      </c>
      <c r="V89" s="1">
        <v>176000.0</v>
      </c>
      <c r="W89" s="1">
        <v>0.787003219127655</v>
      </c>
    </row>
    <row r="90">
      <c r="A90" s="10" t="s">
        <v>1144</v>
      </c>
      <c r="B90" s="1">
        <v>178000.0</v>
      </c>
      <c r="C90" s="1">
        <v>4.75099754333496</v>
      </c>
      <c r="K90" s="10" t="s">
        <v>1145</v>
      </c>
      <c r="L90" s="1">
        <v>180000.0</v>
      </c>
      <c r="M90" s="1">
        <v>0.00313344085589051</v>
      </c>
      <c r="U90" s="10" t="s">
        <v>1144</v>
      </c>
      <c r="V90" s="1">
        <v>178000.0</v>
      </c>
      <c r="W90" s="1">
        <v>0.817849218845367</v>
      </c>
    </row>
    <row r="91">
      <c r="A91" s="10" t="s">
        <v>1145</v>
      </c>
      <c r="B91" s="1">
        <v>180000.0</v>
      </c>
      <c r="C91" s="1">
        <v>4.75533199310302</v>
      </c>
      <c r="K91" s="10" t="s">
        <v>1146</v>
      </c>
      <c r="L91" s="1">
        <v>182000.0</v>
      </c>
      <c r="M91" s="1">
        <v>0.00245515303686261</v>
      </c>
      <c r="U91" s="10" t="s">
        <v>1145</v>
      </c>
      <c r="V91" s="1">
        <v>180000.0</v>
      </c>
      <c r="W91" s="1">
        <v>0.891588628292083</v>
      </c>
    </row>
    <row r="92">
      <c r="A92" s="10" t="s">
        <v>1146</v>
      </c>
      <c r="B92" s="1">
        <v>182000.0</v>
      </c>
      <c r="C92" s="1">
        <v>4.62483835220336</v>
      </c>
      <c r="K92" s="10" t="s">
        <v>1147</v>
      </c>
      <c r="L92" s="1">
        <v>184000.0</v>
      </c>
      <c r="M92" s="1">
        <v>0.00506171304732561</v>
      </c>
      <c r="U92" s="10" t="s">
        <v>1146</v>
      </c>
      <c r="V92" s="1">
        <v>182000.0</v>
      </c>
      <c r="W92" s="1">
        <v>0.842269718647003</v>
      </c>
    </row>
    <row r="93">
      <c r="A93" s="10" t="s">
        <v>1147</v>
      </c>
      <c r="B93" s="1">
        <v>184000.0</v>
      </c>
      <c r="C93" s="1">
        <v>4.60174560546875</v>
      </c>
      <c r="K93" s="10" t="s">
        <v>1148</v>
      </c>
      <c r="L93" s="1">
        <v>186000.0</v>
      </c>
      <c r="M93" s="1">
        <v>0.00404258444905281</v>
      </c>
      <c r="U93" s="10" t="s">
        <v>1147</v>
      </c>
      <c r="V93" s="1">
        <v>184000.0</v>
      </c>
      <c r="W93" s="1">
        <v>0.807462692260742</v>
      </c>
    </row>
    <row r="94">
      <c r="A94" s="10" t="s">
        <v>1148</v>
      </c>
      <c r="B94" s="1">
        <v>186000.0</v>
      </c>
      <c r="C94" s="1">
        <v>4.89611673355102</v>
      </c>
      <c r="K94" s="10" t="s">
        <v>1149</v>
      </c>
      <c r="L94" s="1">
        <v>188000.0</v>
      </c>
      <c r="M94" s="1">
        <v>0.00445517338812351</v>
      </c>
      <c r="U94" s="10" t="s">
        <v>1148</v>
      </c>
      <c r="V94" s="1">
        <v>186000.0</v>
      </c>
      <c r="W94" s="1">
        <v>0.860475301742553</v>
      </c>
    </row>
    <row r="95">
      <c r="A95" s="10" t="s">
        <v>1149</v>
      </c>
      <c r="B95" s="1">
        <v>188000.0</v>
      </c>
      <c r="C95" s="1">
        <v>4.81703424453735</v>
      </c>
      <c r="K95" s="10" t="s">
        <v>1150</v>
      </c>
      <c r="L95" s="1">
        <v>190000.0</v>
      </c>
      <c r="M95" s="1">
        <v>0.0127524072304368</v>
      </c>
      <c r="U95" s="10" t="s">
        <v>1149</v>
      </c>
      <c r="V95" s="1">
        <v>188000.0</v>
      </c>
      <c r="W95" s="1">
        <v>0.792381942272186</v>
      </c>
    </row>
    <row r="96">
      <c r="A96" s="10" t="s">
        <v>1150</v>
      </c>
      <c r="B96" s="1">
        <v>190000.0</v>
      </c>
      <c r="C96" s="1">
        <v>3.84784364700317</v>
      </c>
      <c r="K96" s="10" t="s">
        <v>1151</v>
      </c>
      <c r="L96" s="1">
        <v>192000.0</v>
      </c>
      <c r="M96" s="1">
        <v>0.0138380536809563</v>
      </c>
      <c r="U96" s="10" t="s">
        <v>1150</v>
      </c>
      <c r="V96" s="1">
        <v>190000.0</v>
      </c>
      <c r="W96" s="1">
        <v>0.711961567401886</v>
      </c>
    </row>
    <row r="97">
      <c r="A97" s="10" t="s">
        <v>1151</v>
      </c>
      <c r="B97" s="1">
        <v>192000.0</v>
      </c>
      <c r="C97" s="1">
        <v>4.49788427352905</v>
      </c>
      <c r="K97" s="10" t="s">
        <v>1152</v>
      </c>
      <c r="L97" s="1">
        <v>194000.0</v>
      </c>
      <c r="M97" s="1">
        <v>0.00299460464157164</v>
      </c>
      <c r="U97" s="10" t="s">
        <v>1151</v>
      </c>
      <c r="V97" s="1">
        <v>192000.0</v>
      </c>
      <c r="W97" s="1">
        <v>0.715828955173492</v>
      </c>
    </row>
    <row r="98">
      <c r="A98" s="10" t="s">
        <v>1152</v>
      </c>
      <c r="B98" s="1">
        <v>194000.0</v>
      </c>
      <c r="C98" s="1">
        <v>4.72915887832641</v>
      </c>
      <c r="K98" s="10" t="s">
        <v>1153</v>
      </c>
      <c r="L98" s="1">
        <v>196000.0</v>
      </c>
      <c r="M98" s="1">
        <v>0.00250788289122283</v>
      </c>
      <c r="U98" s="10" t="s">
        <v>1152</v>
      </c>
      <c r="V98" s="1">
        <v>194000.0</v>
      </c>
      <c r="W98" s="1">
        <v>0.798686683177948</v>
      </c>
    </row>
    <row r="99">
      <c r="A99" s="10" t="s">
        <v>1153</v>
      </c>
      <c r="B99" s="1">
        <v>196000.0</v>
      </c>
      <c r="C99" s="1">
        <v>4.76209259033203</v>
      </c>
      <c r="K99" s="10" t="s">
        <v>1154</v>
      </c>
      <c r="L99" s="1">
        <v>198000.0</v>
      </c>
      <c r="M99" s="1">
        <v>0.00393866747617721</v>
      </c>
      <c r="U99" s="10" t="s">
        <v>1153</v>
      </c>
      <c r="V99" s="1">
        <v>196000.0</v>
      </c>
      <c r="W99" s="1">
        <v>0.7961066365242</v>
      </c>
    </row>
    <row r="100">
      <c r="A100" s="10" t="s">
        <v>1154</v>
      </c>
      <c r="B100" s="1">
        <v>198000.0</v>
      </c>
      <c r="C100" s="1">
        <v>4.8031153678894</v>
      </c>
      <c r="K100" s="10" t="s">
        <v>1155</v>
      </c>
      <c r="L100" s="1">
        <v>200000.0</v>
      </c>
      <c r="M100" s="1">
        <v>0.00274038198404014</v>
      </c>
      <c r="U100" s="10" t="s">
        <v>1154</v>
      </c>
      <c r="V100" s="1">
        <v>198000.0</v>
      </c>
      <c r="W100" s="1">
        <v>0.755980551242828</v>
      </c>
    </row>
    <row r="101">
      <c r="A101" s="10" t="s">
        <v>1155</v>
      </c>
      <c r="B101" s="1">
        <v>200000.0</v>
      </c>
      <c r="C101" s="1">
        <v>4.70044565200805</v>
      </c>
      <c r="K101" s="10" t="s">
        <v>1156</v>
      </c>
      <c r="L101" s="1">
        <v>202000.0</v>
      </c>
      <c r="M101" s="1">
        <v>0.00408769212663173</v>
      </c>
      <c r="U101" s="10" t="s">
        <v>1155</v>
      </c>
      <c r="V101" s="1">
        <v>200000.0</v>
      </c>
      <c r="W101" s="1">
        <v>0.828861057758331</v>
      </c>
    </row>
    <row r="102">
      <c r="A102" s="10" t="s">
        <v>1156</v>
      </c>
      <c r="B102" s="1">
        <v>202000.0</v>
      </c>
      <c r="C102" s="1">
        <v>4.5359468460083</v>
      </c>
      <c r="K102" s="10" t="s">
        <v>1157</v>
      </c>
      <c r="L102" s="1">
        <v>204000.0</v>
      </c>
      <c r="M102" s="1">
        <v>0.00529447756707668</v>
      </c>
      <c r="U102" s="10" t="s">
        <v>1156</v>
      </c>
      <c r="V102" s="1">
        <v>202000.0</v>
      </c>
      <c r="W102" s="1">
        <v>0.793752074241638</v>
      </c>
    </row>
    <row r="103">
      <c r="A103" s="10" t="s">
        <v>1157</v>
      </c>
      <c r="B103" s="1">
        <v>204000.0</v>
      </c>
      <c r="C103" s="1">
        <v>4.64946031570434</v>
      </c>
      <c r="K103" s="10" t="s">
        <v>1158</v>
      </c>
      <c r="L103" s="1">
        <v>206000.0</v>
      </c>
      <c r="M103" s="1">
        <v>0.00202773697674274</v>
      </c>
      <c r="U103" s="10" t="s">
        <v>1157</v>
      </c>
      <c r="V103" s="1">
        <v>204000.0</v>
      </c>
      <c r="W103" s="1">
        <v>0.751992404460907</v>
      </c>
    </row>
    <row r="104">
      <c r="A104" s="10" t="s">
        <v>1158</v>
      </c>
      <c r="B104" s="1">
        <v>206000.0</v>
      </c>
      <c r="C104" s="1">
        <v>4.70317602157592</v>
      </c>
      <c r="K104" s="10" t="s">
        <v>1159</v>
      </c>
      <c r="L104" s="1">
        <v>208000.0</v>
      </c>
      <c r="M104" s="1">
        <v>0.00338947656564414</v>
      </c>
      <c r="U104" s="10" t="s">
        <v>1158</v>
      </c>
      <c r="V104" s="1">
        <v>206000.0</v>
      </c>
      <c r="W104" s="1">
        <v>0.890578210353851</v>
      </c>
    </row>
    <row r="105">
      <c r="A105" s="10" t="s">
        <v>1159</v>
      </c>
      <c r="B105" s="1">
        <v>208000.0</v>
      </c>
      <c r="C105" s="1">
        <v>4.59963274002075</v>
      </c>
      <c r="K105" s="10" t="s">
        <v>1160</v>
      </c>
      <c r="L105" s="1">
        <v>210000.0</v>
      </c>
      <c r="M105" s="1">
        <v>0.0021798841189593</v>
      </c>
      <c r="U105" s="10" t="s">
        <v>1159</v>
      </c>
      <c r="V105" s="1">
        <v>208000.0</v>
      </c>
      <c r="W105" s="1">
        <v>0.801030993461608</v>
      </c>
    </row>
    <row r="106">
      <c r="A106" s="10" t="s">
        <v>1160</v>
      </c>
      <c r="B106" s="1">
        <v>210000.0</v>
      </c>
      <c r="C106" s="1">
        <v>4.67242717742919</v>
      </c>
      <c r="K106" s="10" t="s">
        <v>1161</v>
      </c>
      <c r="L106" s="1">
        <v>212000.0</v>
      </c>
      <c r="M106" s="1">
        <v>0.00193345313891768</v>
      </c>
      <c r="U106" s="10" t="s">
        <v>1160</v>
      </c>
      <c r="V106" s="1">
        <v>210000.0</v>
      </c>
      <c r="W106" s="1">
        <v>0.734623372554779</v>
      </c>
    </row>
    <row r="107">
      <c r="A107" s="10" t="s">
        <v>1161</v>
      </c>
      <c r="B107" s="1">
        <v>212000.0</v>
      </c>
      <c r="C107" s="1">
        <v>4.76551723480224</v>
      </c>
      <c r="K107" s="10" t="s">
        <v>1162</v>
      </c>
      <c r="L107" s="1">
        <v>214000.0</v>
      </c>
      <c r="M107" s="1">
        <v>0.00322728743776679</v>
      </c>
      <c r="U107" s="10" t="s">
        <v>1161</v>
      </c>
      <c r="V107" s="1">
        <v>212000.0</v>
      </c>
      <c r="W107" s="1">
        <v>0.862954795360565</v>
      </c>
    </row>
    <row r="108">
      <c r="A108" s="10" t="s">
        <v>1162</v>
      </c>
      <c r="B108" s="1">
        <v>214000.0</v>
      </c>
      <c r="C108" s="1">
        <v>4.74845743179321</v>
      </c>
      <c r="K108" s="10" t="s">
        <v>1163</v>
      </c>
      <c r="L108" s="1">
        <v>216000.0</v>
      </c>
      <c r="M108" s="1">
        <v>0.00457657128572464</v>
      </c>
      <c r="U108" s="10" t="s">
        <v>1162</v>
      </c>
      <c r="V108" s="1">
        <v>214000.0</v>
      </c>
      <c r="W108" s="1">
        <v>0.819579005241394</v>
      </c>
    </row>
    <row r="109">
      <c r="A109" s="10" t="s">
        <v>1163</v>
      </c>
      <c r="B109" s="1">
        <v>216000.0</v>
      </c>
      <c r="C109" s="1">
        <v>4.53682804107666</v>
      </c>
      <c r="K109" s="10" t="s">
        <v>1164</v>
      </c>
      <c r="L109" s="1">
        <v>218000.0</v>
      </c>
      <c r="M109" s="1">
        <v>0.00325486902147531</v>
      </c>
      <c r="U109" s="10" t="s">
        <v>1163</v>
      </c>
      <c r="V109" s="1">
        <v>216000.0</v>
      </c>
      <c r="W109" s="1">
        <v>0.75256597995758</v>
      </c>
    </row>
    <row r="110">
      <c r="A110" s="10" t="s">
        <v>1164</v>
      </c>
      <c r="B110" s="1">
        <v>218000.0</v>
      </c>
      <c r="C110" s="1">
        <v>4.72248888015747</v>
      </c>
      <c r="K110" s="10" t="s">
        <v>1165</v>
      </c>
      <c r="L110" s="1">
        <v>220000.0</v>
      </c>
      <c r="M110" s="1">
        <v>0.00202308176085352</v>
      </c>
      <c r="U110" s="10" t="s">
        <v>1164</v>
      </c>
      <c r="V110" s="1">
        <v>218000.0</v>
      </c>
      <c r="W110" s="1">
        <v>0.759238123893737</v>
      </c>
    </row>
    <row r="111">
      <c r="A111" s="10" t="s">
        <v>1165</v>
      </c>
      <c r="B111" s="1">
        <v>220000.0</v>
      </c>
      <c r="C111" s="1">
        <v>4.77391767501831</v>
      </c>
      <c r="K111" s="10" t="s">
        <v>1166</v>
      </c>
      <c r="L111" s="1">
        <v>222000.0</v>
      </c>
      <c r="M111" s="1">
        <v>0.00303434510715305</v>
      </c>
      <c r="U111" s="10" t="s">
        <v>1165</v>
      </c>
      <c r="V111" s="1">
        <v>220000.0</v>
      </c>
      <c r="W111" s="1">
        <v>0.691705882549285</v>
      </c>
    </row>
    <row r="112">
      <c r="A112" s="10" t="s">
        <v>1166</v>
      </c>
      <c r="B112" s="1">
        <v>222000.0</v>
      </c>
      <c r="C112" s="1">
        <v>4.92985916137695</v>
      </c>
      <c r="K112" s="10" t="s">
        <v>1167</v>
      </c>
      <c r="L112" s="1">
        <v>224000.0</v>
      </c>
      <c r="M112" s="1">
        <v>0.00354181742295622</v>
      </c>
      <c r="U112" s="10" t="s">
        <v>1166</v>
      </c>
      <c r="V112" s="1">
        <v>222000.0</v>
      </c>
      <c r="W112" s="1">
        <v>0.703776359558105</v>
      </c>
    </row>
    <row r="113">
      <c r="A113" s="10" t="s">
        <v>1167</v>
      </c>
      <c r="B113" s="1">
        <v>224000.0</v>
      </c>
      <c r="C113" s="1">
        <v>5.02138376235961</v>
      </c>
      <c r="K113" s="10" t="s">
        <v>1168</v>
      </c>
      <c r="L113" s="1">
        <v>226000.0</v>
      </c>
      <c r="M113" s="1">
        <v>0.00370891182683408</v>
      </c>
      <c r="U113" s="10" t="s">
        <v>1167</v>
      </c>
      <c r="V113" s="1">
        <v>224000.0</v>
      </c>
      <c r="W113" s="1">
        <v>0.846378445625305</v>
      </c>
    </row>
    <row r="114">
      <c r="A114" s="10" t="s">
        <v>1168</v>
      </c>
      <c r="B114" s="1">
        <v>226000.0</v>
      </c>
      <c r="C114" s="1">
        <v>5.01079654693603</v>
      </c>
      <c r="K114" s="10" t="s">
        <v>1169</v>
      </c>
      <c r="L114" s="1">
        <v>228000.0</v>
      </c>
      <c r="M114" s="1">
        <v>0.00222818064503371</v>
      </c>
      <c r="U114" s="10" t="s">
        <v>1168</v>
      </c>
      <c r="V114" s="1">
        <v>226000.0</v>
      </c>
      <c r="W114" s="1">
        <v>0.771822929382324</v>
      </c>
    </row>
    <row r="115">
      <c r="A115" s="10" t="s">
        <v>1169</v>
      </c>
      <c r="B115" s="1">
        <v>228000.0</v>
      </c>
      <c r="C115" s="1">
        <v>4.87810945510864</v>
      </c>
      <c r="K115" s="10" t="s">
        <v>1170</v>
      </c>
      <c r="L115" s="1">
        <v>230000.0</v>
      </c>
      <c r="M115" s="1">
        <v>0.0037993867881596</v>
      </c>
      <c r="U115" s="10" t="s">
        <v>1169</v>
      </c>
      <c r="V115" s="1">
        <v>228000.0</v>
      </c>
      <c r="W115" s="1">
        <v>0.855384230613708</v>
      </c>
    </row>
    <row r="116">
      <c r="A116" s="10" t="s">
        <v>1170</v>
      </c>
      <c r="B116" s="1">
        <v>230000.0</v>
      </c>
      <c r="C116" s="1">
        <v>4.6483154296875</v>
      </c>
      <c r="K116" s="10" t="s">
        <v>1171</v>
      </c>
      <c r="L116" s="1">
        <v>232000.0</v>
      </c>
      <c r="M116" s="1">
        <v>0.00354314525611698</v>
      </c>
      <c r="U116" s="10" t="s">
        <v>1170</v>
      </c>
      <c r="V116" s="1">
        <v>230000.0</v>
      </c>
      <c r="W116" s="1">
        <v>0.816195726394653</v>
      </c>
    </row>
    <row r="117">
      <c r="A117" s="10" t="s">
        <v>1171</v>
      </c>
      <c r="B117" s="1">
        <v>232000.0</v>
      </c>
      <c r="C117" s="1">
        <v>4.58839607238769</v>
      </c>
      <c r="K117" s="10" t="s">
        <v>1172</v>
      </c>
      <c r="L117" s="1">
        <v>234000.0</v>
      </c>
      <c r="M117" s="1">
        <v>0.00319098797626793</v>
      </c>
      <c r="U117" s="10" t="s">
        <v>1171</v>
      </c>
      <c r="V117" s="1">
        <v>232000.0</v>
      </c>
      <c r="W117" s="1">
        <v>0.737074673175811</v>
      </c>
    </row>
    <row r="118">
      <c r="A118" s="10" t="s">
        <v>1172</v>
      </c>
      <c r="B118" s="1">
        <v>234000.0</v>
      </c>
      <c r="C118" s="1">
        <v>4.74669647216796</v>
      </c>
      <c r="K118" s="10" t="s">
        <v>1173</v>
      </c>
      <c r="L118" s="1">
        <v>236000.0</v>
      </c>
      <c r="M118" s="1">
        <v>0.00190606620162725</v>
      </c>
      <c r="U118" s="10" t="s">
        <v>1172</v>
      </c>
      <c r="V118" s="1">
        <v>234000.0</v>
      </c>
      <c r="W118" s="1">
        <v>0.820753633975982</v>
      </c>
    </row>
    <row r="119">
      <c r="A119" s="10" t="s">
        <v>1173</v>
      </c>
      <c r="B119" s="1">
        <v>236000.0</v>
      </c>
      <c r="C119" s="1">
        <v>4.78739547729492</v>
      </c>
      <c r="K119" s="10" t="s">
        <v>1174</v>
      </c>
      <c r="L119" s="1">
        <v>238000.0</v>
      </c>
      <c r="M119" s="1">
        <v>0.00207100110128521</v>
      </c>
      <c r="U119" s="10" t="s">
        <v>1173</v>
      </c>
      <c r="V119" s="1">
        <v>236000.0</v>
      </c>
      <c r="W119" s="1">
        <v>0.838900506496429</v>
      </c>
    </row>
    <row r="120">
      <c r="A120" s="10" t="s">
        <v>1174</v>
      </c>
      <c r="B120" s="1">
        <v>238000.0</v>
      </c>
      <c r="C120" s="1">
        <v>4.65002059936523</v>
      </c>
      <c r="K120" s="10" t="s">
        <v>1175</v>
      </c>
      <c r="L120" s="1">
        <v>240000.0</v>
      </c>
      <c r="M120" s="1">
        <v>0.00396800553426146</v>
      </c>
      <c r="U120" s="10" t="s">
        <v>1174</v>
      </c>
      <c r="V120" s="1">
        <v>238000.0</v>
      </c>
      <c r="W120" s="1">
        <v>0.790801584720611</v>
      </c>
    </row>
    <row r="121">
      <c r="A121" s="10" t="s">
        <v>1175</v>
      </c>
      <c r="B121" s="1">
        <v>240000.0</v>
      </c>
      <c r="C121" s="1">
        <v>4.66016340255737</v>
      </c>
      <c r="K121" s="10" t="s">
        <v>1176</v>
      </c>
      <c r="L121" s="1">
        <v>242000.0</v>
      </c>
      <c r="M121" s="1">
        <v>0.00261190533638</v>
      </c>
      <c r="U121" s="10" t="s">
        <v>1175</v>
      </c>
      <c r="V121" s="1">
        <v>240000.0</v>
      </c>
      <c r="W121" s="1">
        <v>0.821619033813476</v>
      </c>
    </row>
    <row r="122">
      <c r="A122" s="10" t="s">
        <v>1176</v>
      </c>
      <c r="B122" s="1">
        <v>242000.0</v>
      </c>
      <c r="C122" s="1">
        <v>4.76131343841552</v>
      </c>
      <c r="K122" s="10" t="s">
        <v>1177</v>
      </c>
      <c r="L122" s="1">
        <v>244000.0</v>
      </c>
      <c r="M122" s="1">
        <v>0.00385977746918797</v>
      </c>
      <c r="U122" s="10" t="s">
        <v>1176</v>
      </c>
      <c r="V122" s="1">
        <v>242000.0</v>
      </c>
      <c r="W122" s="1">
        <v>0.824813365936279</v>
      </c>
    </row>
    <row r="123">
      <c r="A123" s="10" t="s">
        <v>1177</v>
      </c>
      <c r="B123" s="1">
        <v>244000.0</v>
      </c>
      <c r="C123" s="1">
        <v>4.90661525726318</v>
      </c>
      <c r="K123" s="10" t="s">
        <v>1178</v>
      </c>
      <c r="L123" s="1">
        <v>246000.0</v>
      </c>
      <c r="M123" s="1">
        <v>0.00402024015784263</v>
      </c>
      <c r="U123" s="10" t="s">
        <v>1177</v>
      </c>
      <c r="V123" s="1">
        <v>244000.0</v>
      </c>
      <c r="W123" s="1">
        <v>0.80389255285263</v>
      </c>
    </row>
    <row r="124">
      <c r="A124" s="10" t="s">
        <v>1178</v>
      </c>
      <c r="B124" s="1">
        <v>246000.0</v>
      </c>
      <c r="C124" s="1">
        <v>4.72031211853027</v>
      </c>
      <c r="K124" s="10" t="s">
        <v>1179</v>
      </c>
      <c r="L124" s="1">
        <v>248000.0</v>
      </c>
      <c r="M124" s="1">
        <v>0.00181681220419704</v>
      </c>
      <c r="U124" s="10" t="s">
        <v>1178</v>
      </c>
      <c r="V124" s="1">
        <v>246000.0</v>
      </c>
      <c r="W124" s="1">
        <v>0.848115265369415</v>
      </c>
    </row>
    <row r="125">
      <c r="A125" s="10" t="s">
        <v>1179</v>
      </c>
      <c r="B125" s="1">
        <v>248000.0</v>
      </c>
      <c r="C125" s="1">
        <v>4.76884365081787</v>
      </c>
      <c r="K125" s="10" t="s">
        <v>1180</v>
      </c>
      <c r="L125" s="1">
        <v>250000.0</v>
      </c>
      <c r="M125" s="1">
        <v>0.00327727245166897</v>
      </c>
      <c r="U125" s="10" t="s">
        <v>1179</v>
      </c>
      <c r="V125" s="1">
        <v>248000.0</v>
      </c>
      <c r="W125" s="1">
        <v>0.86109858751297</v>
      </c>
    </row>
    <row r="126">
      <c r="A126" s="10" t="s">
        <v>1180</v>
      </c>
      <c r="B126" s="1">
        <v>250000.0</v>
      </c>
      <c r="C126" s="1">
        <v>4.6852388381958</v>
      </c>
      <c r="K126" s="10" t="s">
        <v>1181</v>
      </c>
      <c r="L126" s="1">
        <v>252000.0</v>
      </c>
      <c r="M126" s="1">
        <v>0.00248618330806493</v>
      </c>
      <c r="U126" s="10" t="s">
        <v>1180</v>
      </c>
      <c r="V126" s="1">
        <v>250000.0</v>
      </c>
      <c r="W126" s="1">
        <v>0.792964160442352</v>
      </c>
    </row>
    <row r="127">
      <c r="A127" s="10" t="s">
        <v>1181</v>
      </c>
      <c r="B127" s="1">
        <v>252000.0</v>
      </c>
      <c r="C127" s="1">
        <v>4.79499149322509</v>
      </c>
      <c r="K127" s="10" t="s">
        <v>1182</v>
      </c>
      <c r="L127" s="1">
        <v>254000.0</v>
      </c>
      <c r="M127" s="1">
        <v>0.00210845307447016</v>
      </c>
      <c r="U127" s="10" t="s">
        <v>1181</v>
      </c>
      <c r="V127" s="1">
        <v>252000.0</v>
      </c>
      <c r="W127" s="1">
        <v>0.803463220596313</v>
      </c>
    </row>
    <row r="128">
      <c r="A128" s="10" t="s">
        <v>1182</v>
      </c>
      <c r="B128" s="1">
        <v>254000.0</v>
      </c>
      <c r="C128" s="1">
        <v>4.75116252899169</v>
      </c>
      <c r="K128" s="10" t="s">
        <v>1183</v>
      </c>
      <c r="L128" s="1">
        <v>256000.0</v>
      </c>
      <c r="M128" s="1">
        <v>0.00180024374276399</v>
      </c>
      <c r="U128" s="10" t="s">
        <v>1182</v>
      </c>
      <c r="V128" s="1">
        <v>254000.0</v>
      </c>
      <c r="W128" s="1">
        <v>0.789255559444427</v>
      </c>
    </row>
    <row r="129">
      <c r="A129" s="10" t="s">
        <v>1183</v>
      </c>
      <c r="B129" s="1">
        <v>256000.0</v>
      </c>
      <c r="C129" s="1">
        <v>4.69253873825073</v>
      </c>
      <c r="K129" s="10" t="s">
        <v>1184</v>
      </c>
      <c r="L129" s="1">
        <v>258000.0</v>
      </c>
      <c r="M129" s="1">
        <v>0.00252706604078412</v>
      </c>
      <c r="U129" s="10" t="s">
        <v>1183</v>
      </c>
      <c r="V129" s="1">
        <v>256000.0</v>
      </c>
      <c r="W129" s="1">
        <v>0.82562631368637</v>
      </c>
    </row>
    <row r="130">
      <c r="A130" s="10" t="s">
        <v>1184</v>
      </c>
      <c r="B130" s="1">
        <v>258000.0</v>
      </c>
      <c r="C130" s="1">
        <v>4.78609037399292</v>
      </c>
      <c r="K130" s="10" t="s">
        <v>1185</v>
      </c>
      <c r="L130" s="1">
        <v>260000.0</v>
      </c>
      <c r="M130" s="1">
        <v>0.0022811209782958</v>
      </c>
      <c r="U130" s="10" t="s">
        <v>1184</v>
      </c>
      <c r="V130" s="1">
        <v>258000.0</v>
      </c>
      <c r="W130" s="1">
        <v>0.865963101387023</v>
      </c>
    </row>
    <row r="131">
      <c r="A131" s="10" t="s">
        <v>1185</v>
      </c>
      <c r="B131" s="1">
        <v>260000.0</v>
      </c>
      <c r="C131" s="1">
        <v>4.80185604095459</v>
      </c>
      <c r="K131" s="10" t="s">
        <v>1186</v>
      </c>
      <c r="L131" s="1">
        <v>262000.0</v>
      </c>
      <c r="M131" s="1">
        <v>0.00203272444196045</v>
      </c>
      <c r="U131" s="10" t="s">
        <v>1185</v>
      </c>
      <c r="V131" s="1">
        <v>260000.0</v>
      </c>
      <c r="W131" s="1">
        <v>0.736083388328552</v>
      </c>
    </row>
    <row r="132">
      <c r="A132" s="10" t="s">
        <v>1186</v>
      </c>
      <c r="B132" s="1">
        <v>262000.0</v>
      </c>
      <c r="C132" s="1">
        <v>4.70301437377929</v>
      </c>
      <c r="K132" s="10" t="s">
        <v>1187</v>
      </c>
      <c r="L132" s="1">
        <v>264000.0</v>
      </c>
      <c r="M132" s="1">
        <v>0.00209219544194638</v>
      </c>
      <c r="U132" s="10" t="s">
        <v>1186</v>
      </c>
      <c r="V132" s="1">
        <v>262000.0</v>
      </c>
      <c r="W132" s="1">
        <v>0.706880986690521</v>
      </c>
    </row>
    <row r="133">
      <c r="A133" s="10" t="s">
        <v>1187</v>
      </c>
      <c r="B133" s="1">
        <v>264000.0</v>
      </c>
      <c r="C133" s="1">
        <v>4.6060938835144</v>
      </c>
      <c r="K133" s="10" t="s">
        <v>1188</v>
      </c>
      <c r="L133" s="1">
        <v>266000.0</v>
      </c>
      <c r="M133" s="1">
        <v>0.00237273704260587</v>
      </c>
      <c r="U133" s="10" t="s">
        <v>1187</v>
      </c>
      <c r="V133" s="1">
        <v>264000.0</v>
      </c>
      <c r="W133" s="1">
        <v>0.806320071220398</v>
      </c>
    </row>
    <row r="134">
      <c r="A134" s="10" t="s">
        <v>1188</v>
      </c>
      <c r="B134" s="1">
        <v>266000.0</v>
      </c>
      <c r="C134" s="1">
        <v>4.69998455047607</v>
      </c>
      <c r="K134" s="10" t="s">
        <v>1189</v>
      </c>
      <c r="L134" s="1">
        <v>268000.0</v>
      </c>
      <c r="M134" s="1">
        <v>0.00218795565888285</v>
      </c>
      <c r="U134" s="10" t="s">
        <v>1188</v>
      </c>
      <c r="V134" s="1">
        <v>266000.0</v>
      </c>
      <c r="W134" s="1">
        <v>0.745105922222137</v>
      </c>
    </row>
    <row r="135">
      <c r="A135" s="10" t="s">
        <v>1189</v>
      </c>
      <c r="B135" s="1">
        <v>268000.0</v>
      </c>
      <c r="C135" s="1">
        <v>4.79223489761352</v>
      </c>
      <c r="K135" s="10" t="s">
        <v>1190</v>
      </c>
      <c r="L135" s="1">
        <v>270000.0</v>
      </c>
      <c r="M135" s="1">
        <v>0.0028836173005402</v>
      </c>
      <c r="U135" s="10" t="s">
        <v>1189</v>
      </c>
      <c r="V135" s="1">
        <v>268000.0</v>
      </c>
      <c r="W135" s="1">
        <v>0.697810769081115</v>
      </c>
    </row>
    <row r="136">
      <c r="A136" s="10" t="s">
        <v>1190</v>
      </c>
      <c r="B136" s="1">
        <v>270000.0</v>
      </c>
      <c r="C136" s="1">
        <v>4.78613328933715</v>
      </c>
      <c r="K136" s="10" t="s">
        <v>1191</v>
      </c>
      <c r="L136" s="1">
        <v>272000.0</v>
      </c>
      <c r="M136" s="1">
        <v>0.00226600747555494</v>
      </c>
      <c r="U136" s="10" t="s">
        <v>1190</v>
      </c>
      <c r="V136" s="1">
        <v>270000.0</v>
      </c>
      <c r="W136" s="1">
        <v>0.747427463531494</v>
      </c>
    </row>
    <row r="137">
      <c r="A137" s="10" t="s">
        <v>1191</v>
      </c>
      <c r="B137" s="1">
        <v>272000.0</v>
      </c>
      <c r="C137" s="1">
        <v>4.84790706634521</v>
      </c>
      <c r="K137" s="10" t="s">
        <v>1192</v>
      </c>
      <c r="L137" s="1">
        <v>274000.0</v>
      </c>
      <c r="M137" s="1">
        <v>0.00176202319562435</v>
      </c>
      <c r="U137" s="10" t="s">
        <v>1191</v>
      </c>
      <c r="V137" s="1">
        <v>272000.0</v>
      </c>
      <c r="W137" s="1">
        <v>0.651543855667114</v>
      </c>
    </row>
    <row r="138">
      <c r="A138" s="10" t="s">
        <v>1192</v>
      </c>
      <c r="B138" s="1">
        <v>274000.0</v>
      </c>
      <c r="C138" s="1">
        <v>4.80877065658569</v>
      </c>
      <c r="K138" s="10" t="s">
        <v>1193</v>
      </c>
      <c r="L138" s="1">
        <v>276000.0</v>
      </c>
      <c r="M138" s="1">
        <v>0.00235327798873186</v>
      </c>
      <c r="U138" s="10" t="s">
        <v>1192</v>
      </c>
      <c r="V138" s="1">
        <v>274000.0</v>
      </c>
      <c r="W138" s="1">
        <v>0.640229761600494</v>
      </c>
    </row>
    <row r="139">
      <c r="A139" s="10" t="s">
        <v>1193</v>
      </c>
      <c r="B139" s="1">
        <v>276000.0</v>
      </c>
      <c r="C139" s="1">
        <v>4.71738243103027</v>
      </c>
      <c r="K139" s="10" t="s">
        <v>1194</v>
      </c>
      <c r="L139" s="1">
        <v>278000.0</v>
      </c>
      <c r="M139" s="1">
        <v>0.00188942160457372</v>
      </c>
      <c r="U139" s="10" t="s">
        <v>1193</v>
      </c>
      <c r="V139" s="1">
        <v>276000.0</v>
      </c>
      <c r="W139" s="1">
        <v>0.72943776845932</v>
      </c>
    </row>
    <row r="140">
      <c r="A140" s="10" t="s">
        <v>1194</v>
      </c>
      <c r="B140" s="1">
        <v>278000.0</v>
      </c>
      <c r="C140" s="1">
        <v>4.52020072937011</v>
      </c>
      <c r="K140" s="10" t="s">
        <v>1195</v>
      </c>
      <c r="L140" s="1">
        <v>280000.0</v>
      </c>
      <c r="M140" s="1">
        <v>0.00270121032372117</v>
      </c>
      <c r="U140" s="10" t="s">
        <v>1194</v>
      </c>
      <c r="V140" s="1">
        <v>278000.0</v>
      </c>
      <c r="W140" s="1">
        <v>0.651513218879699</v>
      </c>
    </row>
    <row r="141">
      <c r="A141" s="10" t="s">
        <v>1195</v>
      </c>
      <c r="B141" s="1">
        <v>280000.0</v>
      </c>
      <c r="C141" s="1">
        <v>4.80457115173339</v>
      </c>
      <c r="K141" s="10" t="s">
        <v>1196</v>
      </c>
      <c r="L141" s="1">
        <v>282000.0</v>
      </c>
      <c r="M141" s="1">
        <v>0.00216603465378284</v>
      </c>
      <c r="U141" s="10" t="s">
        <v>1195</v>
      </c>
      <c r="V141" s="1">
        <v>280000.0</v>
      </c>
      <c r="W141" s="1">
        <v>0.637208580970764</v>
      </c>
    </row>
    <row r="142">
      <c r="A142" s="10" t="s">
        <v>1196</v>
      </c>
      <c r="B142" s="1">
        <v>282000.0</v>
      </c>
      <c r="C142" s="1">
        <v>4.76164150238037</v>
      </c>
      <c r="K142" s="10" t="s">
        <v>1197</v>
      </c>
      <c r="L142" s="1">
        <v>284000.0</v>
      </c>
      <c r="M142" s="1">
        <v>0.00197258382104337</v>
      </c>
      <c r="U142" s="10" t="s">
        <v>1196</v>
      </c>
      <c r="V142" s="1">
        <v>282000.0</v>
      </c>
      <c r="W142" s="1">
        <v>0.715897798538208</v>
      </c>
    </row>
    <row r="143">
      <c r="A143" s="10" t="s">
        <v>1197</v>
      </c>
      <c r="B143" s="1">
        <v>284000.0</v>
      </c>
      <c r="C143" s="1">
        <v>4.77450084686279</v>
      </c>
      <c r="K143" s="10" t="s">
        <v>1198</v>
      </c>
      <c r="L143" s="1">
        <v>286000.0</v>
      </c>
      <c r="M143" s="1">
        <v>0.00187057955190539</v>
      </c>
      <c r="U143" s="10" t="s">
        <v>1197</v>
      </c>
      <c r="V143" s="1">
        <v>284000.0</v>
      </c>
      <c r="W143" s="1">
        <v>0.635385811328887</v>
      </c>
    </row>
    <row r="144">
      <c r="A144" s="10" t="s">
        <v>1198</v>
      </c>
      <c r="B144" s="1">
        <v>286000.0</v>
      </c>
      <c r="C144" s="1">
        <v>4.82155132293701</v>
      </c>
      <c r="K144" s="10" t="s">
        <v>1199</v>
      </c>
      <c r="L144" s="1">
        <v>288000.0</v>
      </c>
      <c r="M144" s="1">
        <v>0.00193900568410754</v>
      </c>
      <c r="U144" s="10" t="s">
        <v>1198</v>
      </c>
      <c r="V144" s="1">
        <v>286000.0</v>
      </c>
      <c r="W144" s="1">
        <v>0.635199308395385</v>
      </c>
    </row>
    <row r="145">
      <c r="A145" s="10" t="s">
        <v>1199</v>
      </c>
      <c r="B145" s="1">
        <v>288000.0</v>
      </c>
      <c r="C145" s="1">
        <v>4.80046796798706</v>
      </c>
      <c r="K145" s="10" t="s">
        <v>1200</v>
      </c>
      <c r="L145" s="1">
        <v>290000.0</v>
      </c>
      <c r="M145" s="1">
        <v>0.00302221858873963</v>
      </c>
      <c r="U145" s="10" t="s">
        <v>1199</v>
      </c>
      <c r="V145" s="1">
        <v>288000.0</v>
      </c>
      <c r="W145" s="1">
        <v>0.770599544048309</v>
      </c>
    </row>
    <row r="146">
      <c r="A146" s="10" t="s">
        <v>1200</v>
      </c>
      <c r="B146" s="1">
        <v>290000.0</v>
      </c>
      <c r="C146" s="1">
        <v>4.78218603134155</v>
      </c>
      <c r="L146" s="11"/>
      <c r="M146" s="11"/>
      <c r="U146" s="10" t="s">
        <v>1200</v>
      </c>
      <c r="V146" s="1">
        <v>290000.0</v>
      </c>
      <c r="W146" s="1">
        <v>0.718005180358886</v>
      </c>
    </row>
    <row r="147">
      <c r="B147" s="11"/>
      <c r="C147" s="11"/>
      <c r="L147" s="11"/>
      <c r="M147" s="11"/>
      <c r="V147" s="11"/>
      <c r="W147" s="11"/>
    </row>
    <row r="148">
      <c r="B148" s="11"/>
      <c r="C148" s="11"/>
      <c r="L148" s="11"/>
      <c r="M148" s="11"/>
      <c r="V148" s="11"/>
      <c r="W148" s="11"/>
    </row>
    <row r="149">
      <c r="B149" s="11"/>
      <c r="C149" s="11"/>
      <c r="L149" s="11"/>
      <c r="M149" s="11"/>
      <c r="V149" s="11"/>
      <c r="W149" s="11"/>
    </row>
    <row r="150">
      <c r="B150" s="11"/>
      <c r="C150" s="11"/>
      <c r="L150" s="11"/>
      <c r="M150" s="11"/>
      <c r="V150" s="11"/>
      <c r="W150" s="11"/>
    </row>
    <row r="151">
      <c r="B151" s="11"/>
      <c r="C151" s="11"/>
      <c r="L151" s="11"/>
      <c r="M151" s="11"/>
      <c r="V151" s="11"/>
      <c r="W151" s="11"/>
    </row>
    <row r="152">
      <c r="B152" s="11"/>
      <c r="C152" s="11"/>
      <c r="L152" s="11"/>
      <c r="M152" s="11"/>
      <c r="V152" s="11"/>
      <c r="W152" s="11"/>
    </row>
    <row r="153">
      <c r="B153" s="11"/>
      <c r="C153" s="11"/>
      <c r="L153" s="11"/>
      <c r="M153" s="11"/>
      <c r="V153" s="11"/>
      <c r="W153" s="11"/>
    </row>
    <row r="154">
      <c r="B154" s="11"/>
      <c r="C154" s="11"/>
      <c r="L154" s="11"/>
      <c r="M154" s="11"/>
      <c r="V154" s="11"/>
      <c r="W154" s="11"/>
    </row>
    <row r="155">
      <c r="B155" s="11"/>
      <c r="C155" s="11"/>
      <c r="L155" s="11"/>
      <c r="M155" s="11"/>
      <c r="V155" s="11"/>
      <c r="W155" s="11"/>
    </row>
    <row r="156">
      <c r="B156" s="11"/>
      <c r="C156" s="11"/>
      <c r="L156" s="11"/>
      <c r="M156" s="11"/>
      <c r="V156" s="11"/>
      <c r="W156" s="11"/>
    </row>
    <row r="157">
      <c r="B157" s="11"/>
      <c r="C157" s="11"/>
      <c r="L157" s="11"/>
      <c r="M157" s="11"/>
      <c r="V157" s="11"/>
      <c r="W157" s="11"/>
    </row>
    <row r="158">
      <c r="B158" s="11"/>
      <c r="C158" s="11"/>
      <c r="L158" s="11"/>
      <c r="M158" s="11"/>
      <c r="V158" s="11"/>
      <c r="W158" s="11"/>
    </row>
    <row r="159">
      <c r="B159" s="11"/>
      <c r="C159" s="11"/>
      <c r="L159" s="11"/>
      <c r="M159" s="11"/>
      <c r="V159" s="11"/>
      <c r="W159" s="11"/>
    </row>
    <row r="160">
      <c r="B160" s="11"/>
      <c r="C160" s="11"/>
      <c r="L160" s="11"/>
      <c r="M160" s="11"/>
      <c r="V160" s="11"/>
      <c r="W160" s="11"/>
    </row>
    <row r="161">
      <c r="B161" s="11"/>
      <c r="C161" s="11"/>
      <c r="L161" s="11"/>
      <c r="M161" s="11"/>
      <c r="V161" s="11"/>
      <c r="W161" s="11"/>
    </row>
    <row r="162">
      <c r="B162" s="11"/>
      <c r="C162" s="11"/>
      <c r="L162" s="11"/>
      <c r="M162" s="11"/>
      <c r="V162" s="11"/>
      <c r="W162" s="11"/>
    </row>
    <row r="163">
      <c r="B163" s="11"/>
      <c r="C163" s="11"/>
      <c r="L163" s="11"/>
      <c r="M163" s="11"/>
      <c r="V163" s="11"/>
      <c r="W163" s="11"/>
    </row>
    <row r="164">
      <c r="B164" s="11"/>
      <c r="C164" s="11"/>
      <c r="L164" s="11"/>
      <c r="M164" s="11"/>
      <c r="V164" s="11"/>
      <c r="W164" s="11"/>
    </row>
    <row r="165">
      <c r="B165" s="11"/>
      <c r="C165" s="11"/>
      <c r="L165" s="11"/>
      <c r="M165" s="11"/>
      <c r="V165" s="11"/>
      <c r="W165" s="11"/>
    </row>
    <row r="166">
      <c r="B166" s="11"/>
      <c r="C166" s="11"/>
      <c r="L166" s="11"/>
      <c r="M166" s="11"/>
      <c r="V166" s="11"/>
      <c r="W166" s="11"/>
    </row>
    <row r="167">
      <c r="B167" s="11"/>
      <c r="C167" s="11"/>
      <c r="L167" s="11"/>
      <c r="M167" s="11"/>
      <c r="V167" s="11"/>
      <c r="W167" s="11"/>
    </row>
    <row r="168">
      <c r="B168" s="11"/>
      <c r="C168" s="11"/>
      <c r="L168" s="11"/>
      <c r="M168" s="11"/>
      <c r="V168" s="11"/>
      <c r="W168" s="11"/>
    </row>
    <row r="169">
      <c r="B169" s="11"/>
      <c r="C169" s="11"/>
      <c r="L169" s="11"/>
      <c r="M169" s="11"/>
      <c r="V169" s="11"/>
      <c r="W169" s="11"/>
    </row>
    <row r="170">
      <c r="B170" s="11"/>
      <c r="C170" s="11"/>
      <c r="L170" s="11"/>
      <c r="M170" s="11"/>
      <c r="V170" s="11"/>
      <c r="W170" s="11"/>
    </row>
    <row r="171">
      <c r="B171" s="11"/>
      <c r="C171" s="11"/>
      <c r="L171" s="11"/>
      <c r="M171" s="11"/>
      <c r="V171" s="11"/>
      <c r="W171" s="11"/>
    </row>
    <row r="172">
      <c r="B172" s="11"/>
      <c r="C172" s="11"/>
      <c r="L172" s="11"/>
      <c r="M172" s="11"/>
      <c r="V172" s="11"/>
      <c r="W172" s="11"/>
    </row>
    <row r="173">
      <c r="B173" s="11"/>
      <c r="C173" s="11"/>
      <c r="L173" s="11"/>
      <c r="M173" s="11"/>
      <c r="V173" s="11"/>
      <c r="W173" s="11"/>
    </row>
    <row r="174">
      <c r="B174" s="11"/>
      <c r="C174" s="11"/>
      <c r="L174" s="11"/>
      <c r="M174" s="11"/>
      <c r="V174" s="11"/>
      <c r="W174" s="11"/>
    </row>
    <row r="175">
      <c r="B175" s="11"/>
      <c r="C175" s="11"/>
      <c r="L175" s="11"/>
      <c r="M175" s="11"/>
      <c r="V175" s="11"/>
      <c r="W175" s="11"/>
    </row>
    <row r="176">
      <c r="B176" s="11"/>
      <c r="C176" s="11"/>
      <c r="L176" s="11"/>
      <c r="M176" s="11"/>
      <c r="V176" s="11"/>
      <c r="W176" s="11"/>
    </row>
    <row r="177">
      <c r="B177" s="11"/>
      <c r="C177" s="11"/>
      <c r="L177" s="11"/>
      <c r="M177" s="11"/>
      <c r="V177" s="11"/>
      <c r="W177" s="11"/>
    </row>
    <row r="178">
      <c r="B178" s="11"/>
      <c r="C178" s="11"/>
      <c r="L178" s="11"/>
      <c r="M178" s="11"/>
      <c r="V178" s="11"/>
      <c r="W178" s="11"/>
    </row>
    <row r="179">
      <c r="B179" s="11"/>
      <c r="C179" s="11"/>
      <c r="L179" s="11"/>
      <c r="M179" s="11"/>
      <c r="V179" s="11"/>
      <c r="W179" s="11"/>
    </row>
    <row r="180">
      <c r="B180" s="11"/>
      <c r="C180" s="11"/>
      <c r="L180" s="11"/>
      <c r="M180" s="11"/>
      <c r="V180" s="11"/>
      <c r="W180" s="11"/>
    </row>
    <row r="181">
      <c r="B181" s="11"/>
      <c r="C181" s="11"/>
      <c r="L181" s="11"/>
      <c r="M181" s="11"/>
      <c r="V181" s="11"/>
      <c r="W181" s="11"/>
    </row>
    <row r="182">
      <c r="B182" s="11"/>
      <c r="C182" s="11"/>
      <c r="L182" s="11"/>
      <c r="M182" s="11"/>
      <c r="V182" s="11"/>
      <c r="W182" s="11"/>
    </row>
    <row r="183">
      <c r="B183" s="11"/>
      <c r="C183" s="11"/>
      <c r="L183" s="11"/>
      <c r="M183" s="11"/>
      <c r="V183" s="11"/>
      <c r="W183" s="11"/>
    </row>
    <row r="184">
      <c r="B184" s="11"/>
      <c r="C184" s="11"/>
      <c r="L184" s="11"/>
      <c r="M184" s="11"/>
      <c r="V184" s="11"/>
      <c r="W184" s="11"/>
    </row>
    <row r="185">
      <c r="B185" s="11"/>
      <c r="C185" s="11"/>
      <c r="L185" s="11"/>
      <c r="M185" s="11"/>
      <c r="V185" s="11"/>
      <c r="W185" s="11"/>
    </row>
    <row r="186">
      <c r="B186" s="11"/>
      <c r="C186" s="11"/>
      <c r="L186" s="11"/>
      <c r="M186" s="11"/>
      <c r="V186" s="11"/>
      <c r="W186" s="11"/>
    </row>
    <row r="187">
      <c r="B187" s="11"/>
      <c r="C187" s="11"/>
      <c r="L187" s="11"/>
      <c r="M187" s="11"/>
      <c r="V187" s="11"/>
      <c r="W187" s="11"/>
    </row>
    <row r="188">
      <c r="B188" s="11"/>
      <c r="C188" s="11"/>
      <c r="L188" s="11"/>
      <c r="M188" s="11"/>
      <c r="V188" s="11"/>
      <c r="W188" s="11"/>
    </row>
    <row r="189">
      <c r="B189" s="11"/>
      <c r="C189" s="11"/>
      <c r="L189" s="11"/>
      <c r="M189" s="11"/>
      <c r="V189" s="11"/>
      <c r="W189" s="11"/>
    </row>
    <row r="190">
      <c r="B190" s="11"/>
      <c r="C190" s="11"/>
      <c r="L190" s="11"/>
      <c r="M190" s="11"/>
      <c r="V190" s="11"/>
      <c r="W190" s="11"/>
    </row>
    <row r="191">
      <c r="B191" s="11"/>
      <c r="C191" s="11"/>
      <c r="L191" s="11"/>
      <c r="M191" s="11"/>
      <c r="V191" s="11"/>
      <c r="W191" s="11"/>
    </row>
    <row r="192">
      <c r="B192" s="11"/>
      <c r="C192" s="11"/>
      <c r="L192" s="11"/>
      <c r="M192" s="11"/>
      <c r="V192" s="11"/>
      <c r="W192" s="11"/>
    </row>
    <row r="193">
      <c r="B193" s="11"/>
      <c r="C193" s="11"/>
      <c r="L193" s="11"/>
      <c r="M193" s="11"/>
      <c r="V193" s="11"/>
      <c r="W193" s="11"/>
    </row>
    <row r="194">
      <c r="B194" s="11"/>
      <c r="C194" s="11"/>
      <c r="L194" s="11"/>
      <c r="M194" s="11"/>
      <c r="V194" s="11"/>
      <c r="W194" s="11"/>
    </row>
    <row r="195">
      <c r="B195" s="11"/>
      <c r="C195" s="11"/>
      <c r="L195" s="11"/>
      <c r="M195" s="11"/>
      <c r="V195" s="11"/>
      <c r="W195" s="11"/>
    </row>
    <row r="196">
      <c r="B196" s="11"/>
      <c r="C196" s="11"/>
      <c r="L196" s="11"/>
      <c r="M196" s="11"/>
      <c r="V196" s="11"/>
      <c r="W196" s="11"/>
    </row>
    <row r="197">
      <c r="B197" s="11"/>
      <c r="C197" s="11"/>
      <c r="L197" s="11"/>
      <c r="M197" s="11"/>
      <c r="V197" s="11"/>
      <c r="W197" s="11"/>
    </row>
    <row r="198">
      <c r="B198" s="11"/>
      <c r="C198" s="11"/>
      <c r="L198" s="11"/>
      <c r="M198" s="11"/>
      <c r="V198" s="11"/>
      <c r="W198" s="11"/>
    </row>
    <row r="199">
      <c r="B199" s="11"/>
      <c r="C199" s="11"/>
      <c r="L199" s="11"/>
      <c r="M199" s="11"/>
      <c r="V199" s="11"/>
      <c r="W199" s="11"/>
    </row>
    <row r="200">
      <c r="B200" s="11"/>
      <c r="C200" s="11"/>
      <c r="L200" s="11"/>
      <c r="M200" s="11"/>
      <c r="V200" s="11"/>
      <c r="W200" s="11"/>
    </row>
    <row r="201">
      <c r="B201" s="11"/>
      <c r="C201" s="11"/>
      <c r="L201" s="11"/>
      <c r="M201" s="11"/>
      <c r="V201" s="11"/>
      <c r="W201" s="11"/>
    </row>
    <row r="202">
      <c r="B202" s="11"/>
      <c r="C202" s="11"/>
      <c r="L202" s="11"/>
      <c r="M202" s="11"/>
      <c r="V202" s="11"/>
      <c r="W202" s="11"/>
    </row>
    <row r="203">
      <c r="B203" s="11"/>
      <c r="C203" s="11"/>
      <c r="L203" s="11"/>
      <c r="M203" s="11"/>
      <c r="V203" s="11"/>
      <c r="W203" s="11"/>
    </row>
    <row r="204">
      <c r="B204" s="11"/>
      <c r="C204" s="11"/>
      <c r="L204" s="11"/>
      <c r="M204" s="11"/>
      <c r="V204" s="11"/>
      <c r="W204" s="11"/>
    </row>
    <row r="205">
      <c r="B205" s="11"/>
      <c r="C205" s="11"/>
      <c r="L205" s="11"/>
      <c r="M205" s="11"/>
      <c r="V205" s="11"/>
      <c r="W205" s="11"/>
    </row>
    <row r="206">
      <c r="B206" s="11"/>
      <c r="C206" s="11"/>
      <c r="L206" s="11"/>
      <c r="M206" s="11"/>
      <c r="V206" s="11"/>
      <c r="W206" s="11"/>
    </row>
    <row r="207">
      <c r="B207" s="11"/>
      <c r="C207" s="11"/>
      <c r="L207" s="11"/>
      <c r="M207" s="11"/>
      <c r="V207" s="11"/>
      <c r="W207" s="11"/>
    </row>
    <row r="208">
      <c r="B208" s="11"/>
      <c r="C208" s="11"/>
      <c r="L208" s="11"/>
      <c r="M208" s="11"/>
      <c r="V208" s="11"/>
      <c r="W208" s="11"/>
    </row>
    <row r="209">
      <c r="B209" s="11"/>
      <c r="C209" s="11"/>
      <c r="L209" s="11"/>
      <c r="M209" s="11"/>
      <c r="V209" s="11"/>
      <c r="W209" s="11"/>
    </row>
    <row r="210">
      <c r="B210" s="11"/>
      <c r="C210" s="11"/>
      <c r="L210" s="11"/>
      <c r="M210" s="11"/>
      <c r="V210" s="11"/>
      <c r="W210" s="11"/>
    </row>
    <row r="211">
      <c r="B211" s="11"/>
      <c r="C211" s="11"/>
      <c r="L211" s="11"/>
      <c r="M211" s="11"/>
      <c r="V211" s="11"/>
      <c r="W211" s="11"/>
    </row>
    <row r="212">
      <c r="B212" s="11"/>
      <c r="C212" s="11"/>
      <c r="L212" s="11"/>
      <c r="M212" s="11"/>
      <c r="V212" s="11"/>
      <c r="W212" s="11"/>
    </row>
    <row r="213">
      <c r="B213" s="11"/>
      <c r="C213" s="11"/>
      <c r="L213" s="11"/>
      <c r="M213" s="11"/>
      <c r="V213" s="11"/>
      <c r="W213" s="11"/>
    </row>
    <row r="214">
      <c r="B214" s="11"/>
      <c r="C214" s="11"/>
      <c r="L214" s="11"/>
      <c r="M214" s="11"/>
      <c r="V214" s="11"/>
      <c r="W214" s="11"/>
    </row>
    <row r="215">
      <c r="B215" s="11"/>
      <c r="C215" s="11"/>
      <c r="L215" s="11"/>
      <c r="M215" s="11"/>
      <c r="V215" s="11"/>
      <c r="W215" s="11"/>
    </row>
    <row r="216">
      <c r="B216" s="11"/>
      <c r="C216" s="11"/>
      <c r="L216" s="11"/>
      <c r="M216" s="11"/>
      <c r="V216" s="11"/>
      <c r="W216" s="11"/>
    </row>
    <row r="217">
      <c r="B217" s="11"/>
      <c r="C217" s="11"/>
      <c r="L217" s="11"/>
      <c r="M217" s="11"/>
      <c r="V217" s="11"/>
      <c r="W217" s="11"/>
    </row>
    <row r="218">
      <c r="B218" s="11"/>
      <c r="C218" s="11"/>
      <c r="L218" s="11"/>
      <c r="M218" s="11"/>
      <c r="V218" s="11"/>
      <c r="W218" s="11"/>
    </row>
    <row r="219">
      <c r="B219" s="11"/>
      <c r="C219" s="11"/>
      <c r="L219" s="11"/>
      <c r="M219" s="11"/>
      <c r="V219" s="11"/>
      <c r="W219" s="11"/>
    </row>
    <row r="220">
      <c r="B220" s="11"/>
      <c r="C220" s="11"/>
      <c r="L220" s="11"/>
      <c r="M220" s="11"/>
      <c r="V220" s="11"/>
      <c r="W220" s="11"/>
    </row>
    <row r="221">
      <c r="B221" s="11"/>
      <c r="C221" s="11"/>
      <c r="L221" s="11"/>
      <c r="M221" s="11"/>
      <c r="V221" s="11"/>
      <c r="W221" s="11"/>
    </row>
    <row r="222">
      <c r="B222" s="11"/>
      <c r="C222" s="11"/>
      <c r="L222" s="11"/>
      <c r="M222" s="11"/>
      <c r="V222" s="11"/>
      <c r="W222" s="11"/>
    </row>
    <row r="223">
      <c r="B223" s="11"/>
      <c r="C223" s="11"/>
      <c r="L223" s="11"/>
      <c r="M223" s="11"/>
      <c r="V223" s="11"/>
      <c r="W223" s="11"/>
    </row>
    <row r="224">
      <c r="B224" s="11"/>
      <c r="C224" s="11"/>
      <c r="L224" s="11"/>
      <c r="M224" s="11"/>
      <c r="V224" s="11"/>
      <c r="W224" s="11"/>
    </row>
    <row r="225">
      <c r="B225" s="11"/>
      <c r="C225" s="11"/>
      <c r="L225" s="11"/>
      <c r="M225" s="11"/>
      <c r="V225" s="11"/>
      <c r="W225" s="11"/>
    </row>
    <row r="226">
      <c r="B226" s="11"/>
      <c r="C226" s="11"/>
      <c r="L226" s="11"/>
      <c r="M226" s="11"/>
      <c r="V226" s="11"/>
      <c r="W226" s="11"/>
    </row>
    <row r="227">
      <c r="B227" s="11"/>
      <c r="C227" s="11"/>
      <c r="L227" s="11"/>
      <c r="M227" s="11"/>
      <c r="V227" s="11"/>
      <c r="W227" s="11"/>
    </row>
    <row r="228">
      <c r="B228" s="11"/>
      <c r="C228" s="11"/>
      <c r="L228" s="11"/>
      <c r="M228" s="11"/>
      <c r="V228" s="11"/>
      <c r="W228" s="11"/>
    </row>
    <row r="229">
      <c r="B229" s="11"/>
      <c r="C229" s="11"/>
      <c r="L229" s="11"/>
      <c r="M229" s="11"/>
      <c r="V229" s="11"/>
      <c r="W229" s="11"/>
    </row>
    <row r="230">
      <c r="B230" s="11"/>
      <c r="C230" s="11"/>
      <c r="L230" s="11"/>
      <c r="M230" s="11"/>
      <c r="V230" s="11"/>
      <c r="W230" s="11"/>
    </row>
    <row r="231">
      <c r="B231" s="11"/>
      <c r="C231" s="11"/>
      <c r="L231" s="11"/>
      <c r="M231" s="11"/>
      <c r="V231" s="11"/>
      <c r="W231" s="11"/>
    </row>
    <row r="232">
      <c r="B232" s="11"/>
      <c r="C232" s="11"/>
      <c r="L232" s="11"/>
      <c r="M232" s="11"/>
      <c r="V232" s="11"/>
      <c r="W232" s="11"/>
    </row>
    <row r="233">
      <c r="B233" s="11"/>
      <c r="C233" s="11"/>
      <c r="L233" s="11"/>
      <c r="M233" s="11"/>
      <c r="V233" s="11"/>
      <c r="W233" s="11"/>
    </row>
    <row r="234">
      <c r="B234" s="11"/>
      <c r="C234" s="11"/>
      <c r="L234" s="11"/>
      <c r="M234" s="11"/>
      <c r="V234" s="11"/>
      <c r="W234" s="11"/>
    </row>
    <row r="235">
      <c r="B235" s="11"/>
      <c r="C235" s="11"/>
      <c r="L235" s="11"/>
      <c r="M235" s="11"/>
      <c r="V235" s="11"/>
      <c r="W235" s="11"/>
    </row>
    <row r="236">
      <c r="B236" s="11"/>
      <c r="C236" s="11"/>
      <c r="L236" s="11"/>
      <c r="M236" s="11"/>
      <c r="V236" s="11"/>
      <c r="W236" s="11"/>
    </row>
    <row r="237">
      <c r="B237" s="11"/>
      <c r="C237" s="11"/>
      <c r="L237" s="11"/>
      <c r="M237" s="11"/>
      <c r="V237" s="11"/>
      <c r="W237" s="11"/>
    </row>
    <row r="238">
      <c r="B238" s="11"/>
      <c r="C238" s="11"/>
      <c r="L238" s="11"/>
      <c r="M238" s="11"/>
      <c r="V238" s="11"/>
      <c r="W238" s="11"/>
    </row>
    <row r="239">
      <c r="B239" s="11"/>
      <c r="C239" s="11"/>
      <c r="L239" s="11"/>
      <c r="M239" s="11"/>
      <c r="V239" s="11"/>
      <c r="W239" s="11"/>
    </row>
    <row r="240">
      <c r="B240" s="11"/>
      <c r="C240" s="11"/>
      <c r="L240" s="11"/>
      <c r="M240" s="11"/>
      <c r="V240" s="11"/>
      <c r="W240" s="11"/>
    </row>
    <row r="241">
      <c r="B241" s="11"/>
      <c r="C241" s="11"/>
      <c r="L241" s="11"/>
      <c r="M241" s="11"/>
      <c r="V241" s="11"/>
      <c r="W241" s="11"/>
    </row>
    <row r="242">
      <c r="B242" s="11"/>
      <c r="C242" s="11"/>
      <c r="L242" s="11"/>
      <c r="M242" s="11"/>
      <c r="V242" s="11"/>
      <c r="W242" s="11"/>
    </row>
    <row r="243">
      <c r="B243" s="11"/>
      <c r="C243" s="11"/>
      <c r="L243" s="11"/>
      <c r="M243" s="11"/>
      <c r="V243" s="11"/>
      <c r="W243" s="11"/>
    </row>
    <row r="244">
      <c r="B244" s="11"/>
      <c r="C244" s="11"/>
      <c r="L244" s="11"/>
      <c r="M244" s="11"/>
      <c r="V244" s="11"/>
      <c r="W244" s="11"/>
    </row>
    <row r="245">
      <c r="B245" s="11"/>
      <c r="C245" s="11"/>
      <c r="L245" s="11"/>
      <c r="M245" s="11"/>
      <c r="V245" s="11"/>
      <c r="W245" s="11"/>
    </row>
    <row r="246">
      <c r="B246" s="11"/>
      <c r="C246" s="11"/>
      <c r="L246" s="11"/>
      <c r="M246" s="11"/>
      <c r="V246" s="11"/>
      <c r="W246" s="11"/>
    </row>
    <row r="247">
      <c r="B247" s="11"/>
      <c r="C247" s="11"/>
      <c r="L247" s="11"/>
      <c r="M247" s="11"/>
      <c r="V247" s="11"/>
      <c r="W247" s="11"/>
    </row>
    <row r="248">
      <c r="B248" s="11"/>
      <c r="C248" s="11"/>
      <c r="L248" s="11"/>
      <c r="M248" s="11"/>
      <c r="V248" s="11"/>
      <c r="W248" s="11"/>
    </row>
    <row r="249">
      <c r="B249" s="11"/>
      <c r="C249" s="11"/>
      <c r="L249" s="11"/>
      <c r="M249" s="11"/>
      <c r="V249" s="11"/>
      <c r="W249" s="11"/>
    </row>
    <row r="250">
      <c r="B250" s="11"/>
      <c r="C250" s="11"/>
      <c r="L250" s="11"/>
      <c r="M250" s="11"/>
      <c r="V250" s="11"/>
      <c r="W250" s="11"/>
    </row>
    <row r="251">
      <c r="B251" s="11"/>
      <c r="C251" s="11"/>
      <c r="L251" s="11"/>
      <c r="M251" s="11"/>
      <c r="V251" s="11"/>
      <c r="W251" s="11"/>
    </row>
    <row r="252">
      <c r="B252" s="11"/>
      <c r="C252" s="11"/>
      <c r="L252" s="11"/>
      <c r="M252" s="11"/>
      <c r="V252" s="11"/>
      <c r="W252" s="11"/>
    </row>
    <row r="253">
      <c r="B253" s="11"/>
      <c r="C253" s="11"/>
      <c r="L253" s="11"/>
      <c r="M253" s="11"/>
      <c r="V253" s="11"/>
      <c r="W253" s="11"/>
    </row>
    <row r="254">
      <c r="B254" s="11"/>
      <c r="C254" s="11"/>
      <c r="L254" s="11"/>
      <c r="M254" s="11"/>
      <c r="V254" s="11"/>
      <c r="W254" s="11"/>
    </row>
    <row r="255">
      <c r="B255" s="11"/>
      <c r="C255" s="11"/>
      <c r="L255" s="11"/>
      <c r="M255" s="11"/>
      <c r="V255" s="11"/>
      <c r="W255" s="11"/>
    </row>
    <row r="256">
      <c r="B256" s="11"/>
      <c r="C256" s="11"/>
      <c r="L256" s="11"/>
      <c r="M256" s="11"/>
      <c r="V256" s="11"/>
      <c r="W256" s="11"/>
    </row>
    <row r="257">
      <c r="B257" s="11"/>
      <c r="C257" s="11"/>
      <c r="L257" s="11"/>
      <c r="M257" s="11"/>
      <c r="V257" s="11"/>
      <c r="W257" s="11"/>
    </row>
    <row r="258">
      <c r="B258" s="11"/>
      <c r="C258" s="11"/>
      <c r="L258" s="11"/>
      <c r="M258" s="11"/>
      <c r="V258" s="11"/>
      <c r="W258" s="11"/>
    </row>
    <row r="259">
      <c r="B259" s="11"/>
      <c r="C259" s="11"/>
      <c r="L259" s="11"/>
      <c r="M259" s="11"/>
      <c r="V259" s="11"/>
      <c r="W259" s="11"/>
    </row>
    <row r="260">
      <c r="B260" s="11"/>
      <c r="C260" s="11"/>
      <c r="L260" s="11"/>
      <c r="M260" s="11"/>
      <c r="V260" s="11"/>
      <c r="W260" s="11"/>
    </row>
    <row r="261">
      <c r="B261" s="11"/>
      <c r="C261" s="11"/>
      <c r="L261" s="11"/>
      <c r="M261" s="11"/>
      <c r="V261" s="11"/>
      <c r="W261" s="11"/>
    </row>
    <row r="262">
      <c r="B262" s="11"/>
      <c r="C262" s="11"/>
      <c r="L262" s="11"/>
      <c r="M262" s="11"/>
      <c r="V262" s="11"/>
      <c r="W262" s="11"/>
    </row>
    <row r="263">
      <c r="B263" s="11"/>
      <c r="C263" s="11"/>
      <c r="L263" s="11"/>
      <c r="M263" s="11"/>
      <c r="V263" s="11"/>
      <c r="W263" s="11"/>
    </row>
    <row r="264">
      <c r="B264" s="11"/>
      <c r="C264" s="11"/>
      <c r="L264" s="11"/>
      <c r="M264" s="11"/>
      <c r="V264" s="11"/>
      <c r="W264" s="11"/>
    </row>
    <row r="265">
      <c r="B265" s="11"/>
      <c r="C265" s="11"/>
      <c r="L265" s="11"/>
      <c r="M265" s="11"/>
      <c r="V265" s="11"/>
      <c r="W265" s="11"/>
    </row>
    <row r="266">
      <c r="B266" s="11"/>
      <c r="C266" s="11"/>
      <c r="L266" s="11"/>
      <c r="M266" s="11"/>
      <c r="V266" s="11"/>
      <c r="W266" s="11"/>
    </row>
    <row r="267">
      <c r="B267" s="11"/>
      <c r="C267" s="11"/>
      <c r="L267" s="11"/>
      <c r="M267" s="11"/>
      <c r="V267" s="11"/>
      <c r="W267" s="11"/>
    </row>
    <row r="268">
      <c r="B268" s="11"/>
      <c r="C268" s="11"/>
      <c r="L268" s="11"/>
      <c r="M268" s="11"/>
      <c r="V268" s="11"/>
      <c r="W268" s="11"/>
    </row>
    <row r="269">
      <c r="B269" s="11"/>
      <c r="C269" s="11"/>
      <c r="L269" s="11"/>
      <c r="M269" s="11"/>
      <c r="V269" s="11"/>
      <c r="W269" s="11"/>
    </row>
    <row r="270">
      <c r="B270" s="11"/>
      <c r="C270" s="11"/>
      <c r="L270" s="11"/>
      <c r="M270" s="11"/>
      <c r="V270" s="11"/>
      <c r="W270" s="11"/>
    </row>
    <row r="271">
      <c r="B271" s="11"/>
      <c r="C271" s="11"/>
      <c r="L271" s="11"/>
      <c r="M271" s="11"/>
      <c r="V271" s="11"/>
      <c r="W271" s="11"/>
    </row>
    <row r="272">
      <c r="B272" s="11"/>
      <c r="C272" s="11"/>
      <c r="L272" s="11"/>
      <c r="M272" s="11"/>
      <c r="V272" s="11"/>
      <c r="W272" s="11"/>
    </row>
    <row r="273">
      <c r="B273" s="11"/>
      <c r="C273" s="11"/>
      <c r="L273" s="11"/>
      <c r="M273" s="11"/>
      <c r="V273" s="11"/>
      <c r="W273" s="11"/>
    </row>
    <row r="274">
      <c r="B274" s="11"/>
      <c r="C274" s="11"/>
      <c r="L274" s="11"/>
      <c r="M274" s="11"/>
      <c r="V274" s="11"/>
      <c r="W274" s="11"/>
    </row>
    <row r="275">
      <c r="B275" s="11"/>
      <c r="C275" s="11"/>
      <c r="L275" s="11"/>
      <c r="M275" s="11"/>
      <c r="V275" s="11"/>
      <c r="W275" s="11"/>
    </row>
    <row r="276">
      <c r="B276" s="11"/>
      <c r="C276" s="11"/>
      <c r="L276" s="11"/>
      <c r="M276" s="11"/>
      <c r="V276" s="11"/>
      <c r="W276" s="11"/>
    </row>
    <row r="277">
      <c r="B277" s="11"/>
      <c r="C277" s="11"/>
      <c r="L277" s="11"/>
      <c r="M277" s="11"/>
      <c r="V277" s="11"/>
      <c r="W277" s="11"/>
    </row>
    <row r="278">
      <c r="B278" s="11"/>
      <c r="C278" s="11"/>
      <c r="L278" s="11"/>
      <c r="M278" s="11"/>
      <c r="V278" s="11"/>
      <c r="W278" s="11"/>
    </row>
    <row r="279">
      <c r="B279" s="11"/>
      <c r="C279" s="11"/>
      <c r="L279" s="11"/>
      <c r="M279" s="11"/>
      <c r="V279" s="11"/>
      <c r="W279" s="11"/>
    </row>
    <row r="280">
      <c r="B280" s="11"/>
      <c r="C280" s="11"/>
      <c r="L280" s="11"/>
      <c r="M280" s="11"/>
      <c r="V280" s="11"/>
      <c r="W280" s="11"/>
    </row>
    <row r="281">
      <c r="B281" s="11"/>
      <c r="C281" s="11"/>
      <c r="L281" s="11"/>
      <c r="M281" s="11"/>
      <c r="V281" s="11"/>
      <c r="W281" s="11"/>
    </row>
    <row r="282">
      <c r="B282" s="11"/>
      <c r="C282" s="11"/>
      <c r="L282" s="11"/>
      <c r="M282" s="11"/>
      <c r="V282" s="11"/>
      <c r="W282" s="11"/>
    </row>
    <row r="283">
      <c r="B283" s="11"/>
      <c r="C283" s="11"/>
      <c r="L283" s="11"/>
      <c r="M283" s="11"/>
      <c r="V283" s="11"/>
      <c r="W283" s="11"/>
    </row>
    <row r="284">
      <c r="B284" s="11"/>
      <c r="C284" s="11"/>
      <c r="L284" s="11"/>
      <c r="M284" s="11"/>
      <c r="V284" s="11"/>
      <c r="W284" s="11"/>
    </row>
    <row r="285">
      <c r="B285" s="11"/>
      <c r="C285" s="11"/>
      <c r="L285" s="11"/>
      <c r="M285" s="11"/>
      <c r="V285" s="11"/>
      <c r="W285" s="11"/>
    </row>
    <row r="286">
      <c r="B286" s="11"/>
      <c r="C286" s="11"/>
      <c r="L286" s="11"/>
      <c r="M286" s="11"/>
      <c r="V286" s="11"/>
      <c r="W286" s="11"/>
    </row>
    <row r="287">
      <c r="B287" s="11"/>
      <c r="C287" s="11"/>
      <c r="L287" s="11"/>
      <c r="M287" s="11"/>
      <c r="V287" s="11"/>
      <c r="W287" s="11"/>
    </row>
    <row r="288">
      <c r="B288" s="11"/>
      <c r="C288" s="11"/>
      <c r="L288" s="11"/>
      <c r="M288" s="11"/>
      <c r="V288" s="11"/>
      <c r="W288" s="11"/>
    </row>
    <row r="289">
      <c r="B289" s="11"/>
      <c r="C289" s="11"/>
      <c r="L289" s="11"/>
      <c r="M289" s="11"/>
      <c r="V289" s="11"/>
      <c r="W289" s="11"/>
    </row>
    <row r="290">
      <c r="B290" s="11"/>
      <c r="C290" s="11"/>
      <c r="L290" s="11"/>
      <c r="M290" s="11"/>
      <c r="V290" s="11"/>
      <c r="W290" s="11"/>
    </row>
    <row r="291">
      <c r="B291" s="11"/>
      <c r="C291" s="11"/>
      <c r="L291" s="11"/>
      <c r="M291" s="11"/>
      <c r="V291" s="11"/>
      <c r="W291" s="11"/>
    </row>
    <row r="292">
      <c r="B292" s="11"/>
      <c r="C292" s="11"/>
      <c r="L292" s="11"/>
      <c r="M292" s="11"/>
      <c r="V292" s="11"/>
      <c r="W292" s="11"/>
    </row>
    <row r="293">
      <c r="B293" s="11"/>
      <c r="C293" s="11"/>
      <c r="L293" s="11"/>
      <c r="M293" s="11"/>
      <c r="V293" s="11"/>
      <c r="W293" s="11"/>
    </row>
    <row r="294">
      <c r="B294" s="11"/>
      <c r="C294" s="11"/>
      <c r="L294" s="11"/>
      <c r="M294" s="11"/>
      <c r="V294" s="11"/>
      <c r="W294" s="11"/>
    </row>
    <row r="295">
      <c r="B295" s="11"/>
      <c r="C295" s="11"/>
      <c r="L295" s="11"/>
      <c r="M295" s="11"/>
      <c r="V295" s="11"/>
      <c r="W295" s="11"/>
    </row>
    <row r="296">
      <c r="B296" s="11"/>
      <c r="C296" s="11"/>
      <c r="L296" s="11"/>
      <c r="M296" s="11"/>
      <c r="V296" s="11"/>
      <c r="W296" s="11"/>
    </row>
    <row r="297">
      <c r="B297" s="11"/>
      <c r="C297" s="11"/>
      <c r="L297" s="11"/>
      <c r="M297" s="11"/>
      <c r="V297" s="11"/>
      <c r="W297" s="11"/>
    </row>
    <row r="298">
      <c r="B298" s="11"/>
      <c r="C298" s="11"/>
      <c r="L298" s="11"/>
      <c r="M298" s="11"/>
      <c r="V298" s="11"/>
      <c r="W298" s="11"/>
    </row>
    <row r="299">
      <c r="B299" s="11"/>
      <c r="C299" s="11"/>
      <c r="L299" s="11"/>
      <c r="M299" s="11"/>
      <c r="V299" s="11"/>
      <c r="W299" s="11"/>
    </row>
    <row r="300">
      <c r="B300" s="11"/>
      <c r="C300" s="11"/>
      <c r="L300" s="11"/>
      <c r="M300" s="11"/>
      <c r="V300" s="11"/>
      <c r="W300" s="11"/>
    </row>
    <row r="301">
      <c r="B301" s="11"/>
      <c r="C301" s="11"/>
      <c r="L301" s="11"/>
      <c r="M301" s="11"/>
      <c r="V301" s="11"/>
      <c r="W301" s="11"/>
    </row>
    <row r="302">
      <c r="B302" s="11"/>
      <c r="C302" s="11"/>
      <c r="L302" s="11"/>
      <c r="M302" s="11"/>
      <c r="V302" s="11"/>
      <c r="W302" s="11"/>
    </row>
    <row r="303">
      <c r="B303" s="11"/>
      <c r="C303" s="11"/>
      <c r="L303" s="11"/>
      <c r="M303" s="11"/>
      <c r="V303" s="11"/>
      <c r="W303" s="11"/>
    </row>
    <row r="304">
      <c r="B304" s="11"/>
      <c r="C304" s="11"/>
      <c r="L304" s="11"/>
      <c r="M304" s="11"/>
      <c r="V304" s="11"/>
      <c r="W304" s="11"/>
    </row>
    <row r="305">
      <c r="B305" s="11"/>
      <c r="C305" s="11"/>
      <c r="L305" s="11"/>
      <c r="M305" s="11"/>
      <c r="V305" s="11"/>
      <c r="W305" s="11"/>
    </row>
    <row r="306">
      <c r="B306" s="11"/>
      <c r="C306" s="11"/>
      <c r="L306" s="11"/>
      <c r="M306" s="11"/>
      <c r="V306" s="11"/>
      <c r="W306" s="11"/>
    </row>
    <row r="307">
      <c r="B307" s="11"/>
      <c r="C307" s="11"/>
      <c r="L307" s="11"/>
      <c r="M307" s="11"/>
      <c r="V307" s="11"/>
      <c r="W307" s="11"/>
    </row>
    <row r="308">
      <c r="B308" s="11"/>
      <c r="C308" s="11"/>
      <c r="L308" s="11"/>
      <c r="M308" s="11"/>
      <c r="V308" s="11"/>
      <c r="W308" s="11"/>
    </row>
    <row r="309">
      <c r="B309" s="11"/>
      <c r="C309" s="11"/>
      <c r="L309" s="11"/>
      <c r="M309" s="11"/>
      <c r="V309" s="11"/>
      <c r="W309" s="11"/>
    </row>
    <row r="310">
      <c r="B310" s="11"/>
      <c r="C310" s="11"/>
      <c r="L310" s="11"/>
      <c r="M310" s="11"/>
      <c r="V310" s="11"/>
      <c r="W310" s="11"/>
    </row>
    <row r="311">
      <c r="B311" s="11"/>
      <c r="C311" s="11"/>
      <c r="L311" s="11"/>
      <c r="M311" s="11"/>
      <c r="V311" s="11"/>
      <c r="W311" s="11"/>
    </row>
    <row r="312">
      <c r="B312" s="11"/>
      <c r="C312" s="11"/>
      <c r="L312" s="11"/>
      <c r="M312" s="11"/>
      <c r="V312" s="11"/>
      <c r="W312" s="11"/>
    </row>
    <row r="313">
      <c r="B313" s="11"/>
      <c r="C313" s="11"/>
      <c r="L313" s="11"/>
      <c r="M313" s="11"/>
      <c r="V313" s="11"/>
      <c r="W313" s="11"/>
    </row>
    <row r="314">
      <c r="B314" s="11"/>
      <c r="C314" s="11"/>
      <c r="L314" s="11"/>
      <c r="M314" s="11"/>
      <c r="V314" s="11"/>
      <c r="W314" s="11"/>
    </row>
    <row r="315">
      <c r="B315" s="11"/>
      <c r="C315" s="11"/>
      <c r="L315" s="11"/>
      <c r="M315" s="11"/>
      <c r="V315" s="11"/>
      <c r="W315" s="11"/>
    </row>
    <row r="316">
      <c r="B316" s="11"/>
      <c r="C316" s="11"/>
      <c r="L316" s="11"/>
      <c r="M316" s="11"/>
      <c r="V316" s="11"/>
      <c r="W316" s="11"/>
    </row>
    <row r="317">
      <c r="B317" s="11"/>
      <c r="C317" s="11"/>
      <c r="L317" s="11"/>
      <c r="M317" s="11"/>
      <c r="V317" s="11"/>
      <c r="W317" s="11"/>
    </row>
    <row r="318">
      <c r="B318" s="11"/>
      <c r="C318" s="11"/>
      <c r="L318" s="11"/>
      <c r="M318" s="11"/>
      <c r="V318" s="11"/>
      <c r="W318" s="11"/>
    </row>
    <row r="319">
      <c r="B319" s="11"/>
      <c r="C319" s="11"/>
      <c r="L319" s="11"/>
      <c r="M319" s="11"/>
      <c r="V319" s="11"/>
      <c r="W319" s="11"/>
    </row>
    <row r="320">
      <c r="B320" s="11"/>
      <c r="C320" s="11"/>
      <c r="L320" s="11"/>
      <c r="M320" s="11"/>
      <c r="V320" s="11"/>
      <c r="W320" s="11"/>
    </row>
    <row r="321">
      <c r="B321" s="11"/>
      <c r="C321" s="11"/>
      <c r="L321" s="11"/>
      <c r="M321" s="11"/>
      <c r="V321" s="11"/>
      <c r="W321" s="11"/>
    </row>
    <row r="322">
      <c r="B322" s="11"/>
      <c r="C322" s="11"/>
      <c r="L322" s="11"/>
      <c r="M322" s="11"/>
      <c r="V322" s="11"/>
      <c r="W322" s="11"/>
    </row>
    <row r="323">
      <c r="B323" s="11"/>
      <c r="C323" s="11"/>
      <c r="L323" s="11"/>
      <c r="M323" s="11"/>
      <c r="V323" s="11"/>
      <c r="W323" s="11"/>
    </row>
    <row r="324">
      <c r="B324" s="11"/>
      <c r="C324" s="11"/>
      <c r="L324" s="11"/>
      <c r="M324" s="11"/>
      <c r="V324" s="11"/>
      <c r="W324" s="11"/>
    </row>
    <row r="325">
      <c r="B325" s="11"/>
      <c r="C325" s="11"/>
      <c r="L325" s="11"/>
      <c r="M325" s="11"/>
      <c r="V325" s="11"/>
      <c r="W325" s="11"/>
    </row>
    <row r="326">
      <c r="B326" s="11"/>
      <c r="C326" s="11"/>
      <c r="L326" s="11"/>
      <c r="M326" s="11"/>
      <c r="V326" s="11"/>
      <c r="W326" s="11"/>
    </row>
    <row r="327">
      <c r="B327" s="11"/>
      <c r="C327" s="11"/>
      <c r="L327" s="11"/>
      <c r="M327" s="11"/>
      <c r="V327" s="11"/>
      <c r="W327" s="11"/>
    </row>
    <row r="328">
      <c r="B328" s="11"/>
      <c r="C328" s="11"/>
      <c r="L328" s="11"/>
      <c r="M328" s="11"/>
      <c r="V328" s="11"/>
      <c r="W328" s="11"/>
    </row>
    <row r="329">
      <c r="B329" s="11"/>
      <c r="C329" s="11"/>
      <c r="L329" s="11"/>
      <c r="M329" s="11"/>
      <c r="V329" s="11"/>
      <c r="W329" s="11"/>
    </row>
    <row r="330">
      <c r="B330" s="11"/>
      <c r="C330" s="11"/>
      <c r="L330" s="11"/>
      <c r="M330" s="11"/>
      <c r="V330" s="11"/>
      <c r="W330" s="11"/>
    </row>
    <row r="331">
      <c r="B331" s="11"/>
      <c r="C331" s="11"/>
      <c r="L331" s="11"/>
      <c r="M331" s="11"/>
      <c r="V331" s="11"/>
      <c r="W331" s="11"/>
    </row>
    <row r="332">
      <c r="B332" s="11"/>
      <c r="C332" s="11"/>
      <c r="L332" s="11"/>
      <c r="M332" s="11"/>
      <c r="V332" s="11"/>
      <c r="W332" s="11"/>
    </row>
    <row r="333">
      <c r="B333" s="11"/>
      <c r="C333" s="11"/>
      <c r="L333" s="11"/>
      <c r="M333" s="11"/>
      <c r="V333" s="11"/>
      <c r="W333" s="11"/>
    </row>
    <row r="334">
      <c r="B334" s="11"/>
      <c r="C334" s="11"/>
      <c r="L334" s="11"/>
      <c r="M334" s="11"/>
      <c r="V334" s="11"/>
      <c r="W334" s="11"/>
    </row>
    <row r="335">
      <c r="B335" s="11"/>
      <c r="C335" s="11"/>
      <c r="L335" s="11"/>
      <c r="M335" s="11"/>
      <c r="V335" s="11"/>
      <c r="W335" s="11"/>
    </row>
    <row r="336">
      <c r="B336" s="11"/>
      <c r="C336" s="11"/>
      <c r="L336" s="11"/>
      <c r="M336" s="11"/>
      <c r="V336" s="11"/>
      <c r="W336" s="11"/>
    </row>
    <row r="337">
      <c r="B337" s="11"/>
      <c r="C337" s="11"/>
      <c r="L337" s="11"/>
      <c r="M337" s="11"/>
      <c r="V337" s="11"/>
      <c r="W337" s="11"/>
    </row>
    <row r="338">
      <c r="B338" s="11"/>
      <c r="C338" s="11"/>
      <c r="L338" s="11"/>
      <c r="M338" s="11"/>
      <c r="V338" s="11"/>
      <c r="W338" s="11"/>
    </row>
    <row r="339">
      <c r="B339" s="11"/>
      <c r="C339" s="11"/>
      <c r="L339" s="11"/>
      <c r="M339" s="11"/>
      <c r="V339" s="11"/>
      <c r="W339" s="11"/>
    </row>
    <row r="340">
      <c r="B340" s="11"/>
      <c r="C340" s="11"/>
      <c r="L340" s="11"/>
      <c r="M340" s="11"/>
      <c r="V340" s="11"/>
      <c r="W340" s="11"/>
    </row>
    <row r="341">
      <c r="B341" s="11"/>
      <c r="C341" s="11"/>
      <c r="L341" s="11"/>
      <c r="M341" s="11"/>
      <c r="V341" s="11"/>
      <c r="W341" s="11"/>
    </row>
    <row r="342">
      <c r="B342" s="11"/>
      <c r="C342" s="11"/>
      <c r="L342" s="11"/>
      <c r="M342" s="11"/>
      <c r="V342" s="11"/>
      <c r="W342" s="11"/>
    </row>
    <row r="343">
      <c r="B343" s="11"/>
      <c r="C343" s="11"/>
      <c r="L343" s="11"/>
      <c r="M343" s="11"/>
      <c r="V343" s="11"/>
      <c r="W343" s="11"/>
    </row>
    <row r="344">
      <c r="B344" s="11"/>
      <c r="C344" s="11"/>
      <c r="L344" s="11"/>
      <c r="M344" s="11"/>
      <c r="V344" s="11"/>
      <c r="W344" s="11"/>
    </row>
    <row r="345">
      <c r="B345" s="11"/>
      <c r="C345" s="11"/>
      <c r="L345" s="11"/>
      <c r="M345" s="11"/>
      <c r="V345" s="11"/>
      <c r="W345" s="11"/>
    </row>
    <row r="346">
      <c r="B346" s="11"/>
      <c r="C346" s="11"/>
      <c r="L346" s="11"/>
      <c r="M346" s="11"/>
      <c r="V346" s="11"/>
      <c r="W346" s="11"/>
    </row>
    <row r="347">
      <c r="B347" s="11"/>
      <c r="C347" s="11"/>
      <c r="L347" s="11"/>
      <c r="M347" s="11"/>
      <c r="V347" s="11"/>
      <c r="W347" s="11"/>
    </row>
    <row r="348">
      <c r="B348" s="11"/>
      <c r="C348" s="11"/>
      <c r="L348" s="11"/>
      <c r="M348" s="11"/>
      <c r="V348" s="11"/>
      <c r="W348" s="11"/>
    </row>
    <row r="349">
      <c r="B349" s="11"/>
      <c r="C349" s="11"/>
      <c r="L349" s="11"/>
      <c r="M349" s="11"/>
      <c r="V349" s="11"/>
      <c r="W349" s="11"/>
    </row>
    <row r="350">
      <c r="B350" s="11"/>
      <c r="C350" s="11"/>
      <c r="L350" s="11"/>
      <c r="M350" s="11"/>
      <c r="V350" s="11"/>
      <c r="W350" s="11"/>
    </row>
    <row r="351">
      <c r="B351" s="11"/>
      <c r="C351" s="11"/>
      <c r="L351" s="11"/>
      <c r="M351" s="11"/>
      <c r="V351" s="11"/>
      <c r="W351" s="11"/>
    </row>
    <row r="352">
      <c r="B352" s="11"/>
      <c r="C352" s="11"/>
      <c r="L352" s="11"/>
      <c r="M352" s="11"/>
      <c r="V352" s="11"/>
      <c r="W352" s="11"/>
    </row>
    <row r="353">
      <c r="B353" s="11"/>
      <c r="C353" s="11"/>
      <c r="L353" s="11"/>
      <c r="M353" s="11"/>
      <c r="V353" s="11"/>
      <c r="W353" s="11"/>
    </row>
    <row r="354">
      <c r="B354" s="11"/>
      <c r="C354" s="11"/>
      <c r="L354" s="11"/>
      <c r="M354" s="11"/>
      <c r="V354" s="11"/>
      <c r="W354" s="11"/>
    </row>
    <row r="355">
      <c r="B355" s="11"/>
      <c r="C355" s="11"/>
      <c r="L355" s="11"/>
      <c r="M355" s="11"/>
      <c r="V355" s="11"/>
      <c r="W355" s="11"/>
    </row>
    <row r="356">
      <c r="B356" s="11"/>
      <c r="C356" s="11"/>
      <c r="L356" s="11"/>
      <c r="M356" s="11"/>
      <c r="V356" s="11"/>
      <c r="W356" s="11"/>
    </row>
    <row r="357">
      <c r="B357" s="11"/>
      <c r="C357" s="11"/>
      <c r="L357" s="11"/>
      <c r="M357" s="11"/>
      <c r="V357" s="11"/>
      <c r="W357" s="11"/>
    </row>
    <row r="358">
      <c r="B358" s="11"/>
      <c r="C358" s="11"/>
      <c r="L358" s="11"/>
      <c r="M358" s="11"/>
      <c r="V358" s="11"/>
      <c r="W358" s="11"/>
    </row>
    <row r="359">
      <c r="B359" s="11"/>
      <c r="C359" s="11"/>
      <c r="L359" s="11"/>
      <c r="M359" s="11"/>
      <c r="V359" s="11"/>
      <c r="W359" s="11"/>
    </row>
    <row r="360">
      <c r="B360" s="11"/>
      <c r="C360" s="11"/>
      <c r="L360" s="11"/>
      <c r="M360" s="11"/>
      <c r="V360" s="11"/>
      <c r="W360" s="11"/>
    </row>
    <row r="361">
      <c r="B361" s="11"/>
      <c r="C361" s="11"/>
      <c r="L361" s="11"/>
      <c r="M361" s="11"/>
      <c r="V361" s="11"/>
      <c r="W361" s="11"/>
    </row>
    <row r="362">
      <c r="B362" s="11"/>
      <c r="C362" s="11"/>
      <c r="L362" s="11"/>
      <c r="M362" s="11"/>
      <c r="V362" s="11"/>
      <c r="W362" s="11"/>
    </row>
    <row r="363">
      <c r="B363" s="11"/>
      <c r="C363" s="11"/>
      <c r="L363" s="11"/>
      <c r="M363" s="11"/>
      <c r="V363" s="11"/>
      <c r="W363" s="11"/>
    </row>
    <row r="364">
      <c r="B364" s="11"/>
      <c r="C364" s="11"/>
      <c r="L364" s="11"/>
      <c r="M364" s="11"/>
      <c r="V364" s="11"/>
      <c r="W364" s="11"/>
    </row>
    <row r="365">
      <c r="B365" s="11"/>
      <c r="C365" s="11"/>
      <c r="L365" s="11"/>
      <c r="M365" s="11"/>
      <c r="V365" s="11"/>
      <c r="W365" s="11"/>
    </row>
    <row r="366">
      <c r="B366" s="11"/>
      <c r="C366" s="11"/>
      <c r="L366" s="11"/>
      <c r="M366" s="11"/>
      <c r="V366" s="11"/>
      <c r="W366" s="11"/>
    </row>
    <row r="367">
      <c r="B367" s="11"/>
      <c r="C367" s="11"/>
      <c r="L367" s="11"/>
      <c r="M367" s="11"/>
      <c r="V367" s="11"/>
      <c r="W367" s="11"/>
    </row>
    <row r="368">
      <c r="B368" s="11"/>
      <c r="C368" s="11"/>
      <c r="L368" s="11"/>
      <c r="M368" s="11"/>
      <c r="V368" s="11"/>
      <c r="W368" s="11"/>
    </row>
    <row r="369">
      <c r="B369" s="11"/>
      <c r="C369" s="11"/>
      <c r="L369" s="11"/>
      <c r="M369" s="11"/>
      <c r="V369" s="11"/>
      <c r="W369" s="11"/>
    </row>
    <row r="370">
      <c r="B370" s="11"/>
      <c r="C370" s="11"/>
      <c r="L370" s="11"/>
      <c r="M370" s="11"/>
      <c r="V370" s="11"/>
      <c r="W370" s="11"/>
    </row>
    <row r="371">
      <c r="B371" s="11"/>
      <c r="C371" s="11"/>
      <c r="L371" s="11"/>
      <c r="M371" s="11"/>
      <c r="V371" s="11"/>
      <c r="W371" s="11"/>
    </row>
    <row r="372">
      <c r="B372" s="11"/>
      <c r="C372" s="11"/>
      <c r="L372" s="11"/>
      <c r="M372" s="11"/>
      <c r="V372" s="11"/>
      <c r="W372" s="11"/>
    </row>
    <row r="373">
      <c r="B373" s="11"/>
      <c r="C373" s="11"/>
      <c r="L373" s="11"/>
      <c r="M373" s="11"/>
      <c r="V373" s="11"/>
      <c r="W373" s="11"/>
    </row>
    <row r="374">
      <c r="B374" s="11"/>
      <c r="C374" s="11"/>
      <c r="L374" s="11"/>
      <c r="M374" s="11"/>
      <c r="V374" s="11"/>
      <c r="W374" s="11"/>
    </row>
    <row r="375">
      <c r="B375" s="11"/>
      <c r="C375" s="11"/>
      <c r="L375" s="11"/>
      <c r="M375" s="11"/>
      <c r="V375" s="11"/>
      <c r="W375" s="11"/>
    </row>
    <row r="376">
      <c r="B376" s="11"/>
      <c r="C376" s="11"/>
      <c r="L376" s="11"/>
      <c r="M376" s="11"/>
      <c r="V376" s="11"/>
      <c r="W376" s="11"/>
    </row>
    <row r="377">
      <c r="B377" s="11"/>
      <c r="C377" s="11"/>
      <c r="L377" s="11"/>
      <c r="M377" s="11"/>
      <c r="V377" s="11"/>
      <c r="W377" s="11"/>
    </row>
    <row r="378">
      <c r="B378" s="11"/>
      <c r="C378" s="11"/>
      <c r="L378" s="11"/>
      <c r="M378" s="11"/>
      <c r="V378" s="11"/>
      <c r="W378" s="11"/>
    </row>
    <row r="379">
      <c r="B379" s="11"/>
      <c r="C379" s="11"/>
      <c r="L379" s="11"/>
      <c r="M379" s="11"/>
      <c r="V379" s="11"/>
      <c r="W379" s="11"/>
    </row>
    <row r="380">
      <c r="B380" s="11"/>
      <c r="C380" s="11"/>
      <c r="L380" s="11"/>
      <c r="M380" s="11"/>
      <c r="V380" s="11"/>
      <c r="W380" s="11"/>
    </row>
    <row r="381">
      <c r="B381" s="11"/>
      <c r="C381" s="11"/>
      <c r="L381" s="11"/>
      <c r="M381" s="11"/>
      <c r="V381" s="11"/>
      <c r="W381" s="11"/>
    </row>
    <row r="382">
      <c r="B382" s="11"/>
      <c r="C382" s="11"/>
      <c r="L382" s="11"/>
      <c r="M382" s="11"/>
      <c r="V382" s="11"/>
      <c r="W382" s="11"/>
    </row>
    <row r="383">
      <c r="B383" s="11"/>
      <c r="C383" s="11"/>
      <c r="L383" s="11"/>
      <c r="M383" s="11"/>
      <c r="V383" s="11"/>
      <c r="W383" s="11"/>
    </row>
    <row r="384">
      <c r="B384" s="11"/>
      <c r="C384" s="11"/>
      <c r="L384" s="11"/>
      <c r="M384" s="11"/>
      <c r="V384" s="11"/>
      <c r="W384" s="11"/>
    </row>
    <row r="385">
      <c r="B385" s="11"/>
      <c r="C385" s="11"/>
      <c r="L385" s="11"/>
      <c r="M385" s="11"/>
      <c r="V385" s="11"/>
      <c r="W385" s="11"/>
    </row>
    <row r="386">
      <c r="B386" s="11"/>
      <c r="C386" s="11"/>
      <c r="L386" s="11"/>
      <c r="M386" s="11"/>
      <c r="V386" s="11"/>
      <c r="W386" s="11"/>
    </row>
    <row r="387">
      <c r="B387" s="11"/>
      <c r="C387" s="11"/>
      <c r="L387" s="11"/>
      <c r="M387" s="11"/>
      <c r="V387" s="11"/>
      <c r="W387" s="11"/>
    </row>
    <row r="388">
      <c r="B388" s="11"/>
      <c r="C388" s="11"/>
      <c r="L388" s="11"/>
      <c r="M388" s="11"/>
      <c r="V388" s="11"/>
      <c r="W388" s="11"/>
    </row>
    <row r="389">
      <c r="B389" s="11"/>
      <c r="C389" s="11"/>
      <c r="L389" s="11"/>
      <c r="M389" s="11"/>
      <c r="V389" s="11"/>
      <c r="W389" s="11"/>
    </row>
    <row r="390">
      <c r="B390" s="11"/>
      <c r="C390" s="11"/>
      <c r="L390" s="11"/>
      <c r="M390" s="11"/>
      <c r="V390" s="11"/>
      <c r="W390" s="11"/>
    </row>
    <row r="391">
      <c r="B391" s="11"/>
      <c r="C391" s="11"/>
      <c r="L391" s="11"/>
      <c r="M391" s="11"/>
      <c r="V391" s="11"/>
      <c r="W391" s="11"/>
    </row>
    <row r="392">
      <c r="B392" s="11"/>
      <c r="C392" s="11"/>
      <c r="L392" s="11"/>
      <c r="M392" s="11"/>
      <c r="V392" s="11"/>
      <c r="W392" s="11"/>
    </row>
    <row r="393">
      <c r="B393" s="11"/>
      <c r="C393" s="11"/>
      <c r="L393" s="11"/>
      <c r="M393" s="11"/>
      <c r="V393" s="11"/>
      <c r="W393" s="11"/>
    </row>
    <row r="394">
      <c r="B394" s="11"/>
      <c r="C394" s="11"/>
      <c r="L394" s="11"/>
      <c r="M394" s="11"/>
      <c r="V394" s="11"/>
      <c r="W394" s="11"/>
    </row>
    <row r="395">
      <c r="B395" s="11"/>
      <c r="C395" s="11"/>
      <c r="L395" s="11"/>
      <c r="M395" s="11"/>
      <c r="V395" s="11"/>
      <c r="W395" s="11"/>
    </row>
    <row r="396">
      <c r="B396" s="11"/>
      <c r="C396" s="11"/>
      <c r="L396" s="11"/>
      <c r="M396" s="11"/>
      <c r="V396" s="11"/>
      <c r="W396" s="11"/>
    </row>
    <row r="397">
      <c r="B397" s="11"/>
      <c r="C397" s="11"/>
      <c r="L397" s="11"/>
      <c r="M397" s="11"/>
      <c r="V397" s="11"/>
      <c r="W397" s="11"/>
    </row>
    <row r="398">
      <c r="B398" s="11"/>
      <c r="C398" s="11"/>
      <c r="L398" s="11"/>
      <c r="M398" s="11"/>
      <c r="V398" s="11"/>
      <c r="W398" s="11"/>
    </row>
    <row r="399">
      <c r="B399" s="11"/>
      <c r="C399" s="11"/>
      <c r="L399" s="11"/>
      <c r="M399" s="11"/>
      <c r="V399" s="11"/>
      <c r="W399" s="11"/>
    </row>
    <row r="400">
      <c r="B400" s="11"/>
      <c r="C400" s="11"/>
      <c r="L400" s="11"/>
      <c r="M400" s="11"/>
      <c r="V400" s="11"/>
      <c r="W400" s="11"/>
    </row>
    <row r="401">
      <c r="B401" s="11"/>
      <c r="C401" s="11"/>
      <c r="L401" s="11"/>
      <c r="M401" s="11"/>
      <c r="V401" s="11"/>
      <c r="W401" s="11"/>
    </row>
    <row r="402">
      <c r="B402" s="11"/>
      <c r="C402" s="11"/>
      <c r="L402" s="11"/>
      <c r="M402" s="11"/>
      <c r="V402" s="11"/>
      <c r="W402" s="11"/>
    </row>
    <row r="403">
      <c r="B403" s="11"/>
      <c r="C403" s="11"/>
      <c r="L403" s="11"/>
      <c r="M403" s="11"/>
      <c r="V403" s="11"/>
      <c r="W403" s="11"/>
    </row>
    <row r="404">
      <c r="B404" s="11"/>
      <c r="C404" s="11"/>
      <c r="L404" s="11"/>
      <c r="M404" s="11"/>
      <c r="V404" s="11"/>
      <c r="W404" s="11"/>
    </row>
    <row r="405">
      <c r="B405" s="11"/>
      <c r="C405" s="11"/>
      <c r="L405" s="11"/>
      <c r="M405" s="11"/>
      <c r="V405" s="11"/>
      <c r="W405" s="11"/>
    </row>
    <row r="406">
      <c r="B406" s="11"/>
      <c r="C406" s="11"/>
      <c r="L406" s="11"/>
      <c r="M406" s="11"/>
      <c r="V406" s="11"/>
      <c r="W406" s="11"/>
    </row>
    <row r="407">
      <c r="B407" s="11"/>
      <c r="C407" s="11"/>
      <c r="L407" s="11"/>
      <c r="M407" s="11"/>
      <c r="V407" s="11"/>
      <c r="W407" s="11"/>
    </row>
    <row r="408">
      <c r="B408" s="11"/>
      <c r="C408" s="11"/>
      <c r="L408" s="11"/>
      <c r="M408" s="11"/>
      <c r="V408" s="11"/>
      <c r="W408" s="11"/>
    </row>
    <row r="409">
      <c r="B409" s="11"/>
      <c r="C409" s="11"/>
      <c r="L409" s="11"/>
      <c r="M409" s="11"/>
      <c r="V409" s="11"/>
      <c r="W409" s="11"/>
    </row>
    <row r="410">
      <c r="B410" s="11"/>
      <c r="C410" s="11"/>
      <c r="L410" s="11"/>
      <c r="M410" s="11"/>
      <c r="V410" s="11"/>
      <c r="W410" s="11"/>
    </row>
    <row r="411">
      <c r="B411" s="11"/>
      <c r="C411" s="11"/>
      <c r="L411" s="11"/>
      <c r="M411" s="11"/>
      <c r="V411" s="11"/>
      <c r="W411" s="11"/>
    </row>
    <row r="412">
      <c r="B412" s="11"/>
      <c r="C412" s="11"/>
      <c r="L412" s="11"/>
      <c r="M412" s="11"/>
      <c r="V412" s="11"/>
      <c r="W412" s="11"/>
    </row>
    <row r="413">
      <c r="B413" s="11"/>
      <c r="C413" s="11"/>
      <c r="L413" s="11"/>
      <c r="M413" s="11"/>
      <c r="V413" s="11"/>
      <c r="W413" s="11"/>
    </row>
    <row r="414">
      <c r="B414" s="11"/>
      <c r="C414" s="11"/>
      <c r="L414" s="11"/>
      <c r="M414" s="11"/>
      <c r="V414" s="11"/>
      <c r="W414" s="11"/>
    </row>
    <row r="415">
      <c r="B415" s="11"/>
      <c r="C415" s="11"/>
      <c r="L415" s="11"/>
      <c r="M415" s="11"/>
      <c r="V415" s="11"/>
      <c r="W415" s="11"/>
    </row>
    <row r="416">
      <c r="B416" s="11"/>
      <c r="C416" s="11"/>
      <c r="L416" s="11"/>
      <c r="M416" s="11"/>
      <c r="V416" s="11"/>
      <c r="W416" s="11"/>
    </row>
    <row r="417">
      <c r="B417" s="11"/>
      <c r="C417" s="11"/>
      <c r="L417" s="11"/>
      <c r="M417" s="11"/>
      <c r="V417" s="11"/>
      <c r="W417" s="11"/>
    </row>
    <row r="418">
      <c r="B418" s="11"/>
      <c r="C418" s="11"/>
      <c r="L418" s="11"/>
      <c r="M418" s="11"/>
      <c r="V418" s="11"/>
      <c r="W418" s="11"/>
    </row>
    <row r="419">
      <c r="B419" s="11"/>
      <c r="C419" s="11"/>
      <c r="L419" s="11"/>
      <c r="M419" s="11"/>
      <c r="V419" s="11"/>
      <c r="W419" s="11"/>
    </row>
    <row r="420">
      <c r="B420" s="11"/>
      <c r="C420" s="11"/>
      <c r="L420" s="11"/>
      <c r="M420" s="11"/>
      <c r="V420" s="11"/>
      <c r="W420" s="11"/>
    </row>
    <row r="421">
      <c r="B421" s="11"/>
      <c r="C421" s="11"/>
      <c r="L421" s="11"/>
      <c r="M421" s="11"/>
      <c r="V421" s="11"/>
      <c r="W421" s="11"/>
    </row>
    <row r="422">
      <c r="B422" s="11"/>
      <c r="C422" s="11"/>
      <c r="L422" s="11"/>
      <c r="M422" s="11"/>
      <c r="V422" s="11"/>
      <c r="W422" s="11"/>
    </row>
    <row r="423">
      <c r="B423" s="11"/>
      <c r="C423" s="11"/>
      <c r="L423" s="11"/>
      <c r="M423" s="11"/>
      <c r="V423" s="11"/>
      <c r="W423" s="11"/>
    </row>
    <row r="424">
      <c r="B424" s="11"/>
      <c r="C424" s="11"/>
      <c r="L424" s="11"/>
      <c r="M424" s="11"/>
      <c r="V424" s="11"/>
      <c r="W424" s="11"/>
    </row>
    <row r="425">
      <c r="B425" s="11"/>
      <c r="C425" s="11"/>
      <c r="L425" s="11"/>
      <c r="M425" s="11"/>
      <c r="V425" s="11"/>
      <c r="W425" s="11"/>
    </row>
    <row r="426">
      <c r="B426" s="11"/>
      <c r="C426" s="11"/>
      <c r="L426" s="11"/>
      <c r="M426" s="11"/>
      <c r="V426" s="11"/>
      <c r="W426" s="11"/>
    </row>
    <row r="427">
      <c r="B427" s="11"/>
      <c r="C427" s="11"/>
      <c r="L427" s="11"/>
      <c r="M427" s="11"/>
      <c r="V427" s="11"/>
      <c r="W427" s="11"/>
    </row>
    <row r="428">
      <c r="B428" s="11"/>
      <c r="C428" s="11"/>
      <c r="L428" s="11"/>
      <c r="M428" s="11"/>
      <c r="V428" s="11"/>
      <c r="W428" s="11"/>
    </row>
    <row r="429">
      <c r="B429" s="11"/>
      <c r="C429" s="11"/>
      <c r="L429" s="11"/>
      <c r="M429" s="11"/>
      <c r="V429" s="11"/>
      <c r="W429" s="11"/>
    </row>
    <row r="430">
      <c r="B430" s="11"/>
      <c r="C430" s="11"/>
      <c r="L430" s="11"/>
      <c r="M430" s="11"/>
      <c r="V430" s="11"/>
      <c r="W430" s="11"/>
    </row>
    <row r="431">
      <c r="B431" s="11"/>
      <c r="C431" s="11"/>
      <c r="L431" s="11"/>
      <c r="M431" s="11"/>
      <c r="V431" s="11"/>
      <c r="W431" s="11"/>
    </row>
    <row r="432">
      <c r="B432" s="11"/>
      <c r="C432" s="11"/>
      <c r="L432" s="11"/>
      <c r="M432" s="11"/>
      <c r="V432" s="11"/>
      <c r="W432" s="11"/>
    </row>
    <row r="433">
      <c r="B433" s="11"/>
      <c r="C433" s="11"/>
      <c r="L433" s="11"/>
      <c r="M433" s="11"/>
      <c r="V433" s="11"/>
      <c r="W433" s="11"/>
    </row>
    <row r="434">
      <c r="B434" s="11"/>
      <c r="C434" s="11"/>
      <c r="L434" s="11"/>
      <c r="M434" s="11"/>
      <c r="V434" s="11"/>
      <c r="W434" s="11"/>
    </row>
    <row r="435">
      <c r="B435" s="11"/>
      <c r="C435" s="11"/>
      <c r="L435" s="11"/>
      <c r="M435" s="11"/>
      <c r="V435" s="11"/>
      <c r="W435" s="11"/>
    </row>
    <row r="436">
      <c r="B436" s="11"/>
      <c r="C436" s="11"/>
      <c r="L436" s="11"/>
      <c r="M436" s="11"/>
      <c r="V436" s="11"/>
      <c r="W436" s="11"/>
    </row>
    <row r="437">
      <c r="B437" s="11"/>
      <c r="C437" s="11"/>
      <c r="L437" s="11"/>
      <c r="M437" s="11"/>
      <c r="V437" s="11"/>
      <c r="W437" s="11"/>
    </row>
    <row r="438">
      <c r="B438" s="11"/>
      <c r="C438" s="11"/>
      <c r="L438" s="11"/>
      <c r="M438" s="11"/>
      <c r="V438" s="11"/>
      <c r="W438" s="11"/>
    </row>
    <row r="439">
      <c r="B439" s="11"/>
      <c r="C439" s="11"/>
      <c r="L439" s="11"/>
      <c r="M439" s="11"/>
      <c r="V439" s="11"/>
      <c r="W439" s="11"/>
    </row>
    <row r="440">
      <c r="B440" s="11"/>
      <c r="C440" s="11"/>
      <c r="L440" s="11"/>
      <c r="M440" s="11"/>
      <c r="V440" s="11"/>
      <c r="W440" s="11"/>
    </row>
    <row r="441">
      <c r="B441" s="11"/>
      <c r="C441" s="11"/>
      <c r="L441" s="11"/>
      <c r="M441" s="11"/>
      <c r="V441" s="11"/>
      <c r="W441" s="11"/>
    </row>
    <row r="442">
      <c r="B442" s="11"/>
      <c r="C442" s="11"/>
      <c r="L442" s="11"/>
      <c r="M442" s="11"/>
      <c r="V442" s="11"/>
      <c r="W442" s="11"/>
    </row>
    <row r="443">
      <c r="B443" s="11"/>
      <c r="C443" s="11"/>
      <c r="L443" s="11"/>
      <c r="M443" s="11"/>
      <c r="V443" s="11"/>
      <c r="W443" s="11"/>
    </row>
    <row r="444">
      <c r="B444" s="11"/>
      <c r="C444" s="11"/>
      <c r="L444" s="11"/>
      <c r="M444" s="11"/>
      <c r="V444" s="11"/>
      <c r="W444" s="11"/>
    </row>
    <row r="445">
      <c r="B445" s="11"/>
      <c r="C445" s="11"/>
      <c r="L445" s="11"/>
      <c r="M445" s="11"/>
      <c r="V445" s="11"/>
      <c r="W445" s="11"/>
    </row>
    <row r="446">
      <c r="B446" s="11"/>
      <c r="C446" s="11"/>
      <c r="L446" s="11"/>
      <c r="M446" s="11"/>
      <c r="V446" s="11"/>
      <c r="W446" s="11"/>
    </row>
    <row r="447">
      <c r="B447" s="11"/>
      <c r="C447" s="11"/>
      <c r="L447" s="11"/>
      <c r="M447" s="11"/>
      <c r="V447" s="11"/>
      <c r="W447" s="11"/>
    </row>
    <row r="448">
      <c r="B448" s="11"/>
      <c r="C448" s="11"/>
      <c r="L448" s="11"/>
      <c r="M448" s="11"/>
      <c r="V448" s="11"/>
      <c r="W448" s="11"/>
    </row>
    <row r="449">
      <c r="B449" s="11"/>
      <c r="C449" s="11"/>
      <c r="L449" s="11"/>
      <c r="M449" s="11"/>
      <c r="V449" s="11"/>
      <c r="W449" s="11"/>
    </row>
    <row r="450">
      <c r="B450" s="11"/>
      <c r="C450" s="11"/>
      <c r="L450" s="11"/>
      <c r="M450" s="11"/>
      <c r="V450" s="11"/>
      <c r="W450" s="11"/>
    </row>
    <row r="451">
      <c r="B451" s="11"/>
      <c r="C451" s="11"/>
      <c r="L451" s="11"/>
      <c r="M451" s="11"/>
      <c r="V451" s="11"/>
      <c r="W451" s="11"/>
    </row>
    <row r="452">
      <c r="B452" s="11"/>
      <c r="C452" s="11"/>
      <c r="L452" s="11"/>
      <c r="M452" s="11"/>
      <c r="V452" s="11"/>
      <c r="W452" s="11"/>
    </row>
    <row r="453">
      <c r="B453" s="11"/>
      <c r="C453" s="11"/>
      <c r="L453" s="11"/>
      <c r="M453" s="11"/>
      <c r="V453" s="11"/>
      <c r="W453" s="11"/>
    </row>
    <row r="454">
      <c r="B454" s="11"/>
      <c r="C454" s="11"/>
      <c r="L454" s="11"/>
      <c r="M454" s="11"/>
      <c r="V454" s="11"/>
      <c r="W454" s="11"/>
    </row>
    <row r="455">
      <c r="B455" s="11"/>
      <c r="C455" s="11"/>
      <c r="L455" s="11"/>
      <c r="M455" s="11"/>
      <c r="V455" s="11"/>
      <c r="W455" s="11"/>
    </row>
    <row r="456">
      <c r="B456" s="11"/>
      <c r="C456" s="11"/>
      <c r="L456" s="11"/>
      <c r="M456" s="11"/>
      <c r="V456" s="11"/>
      <c r="W456" s="11"/>
    </row>
    <row r="457">
      <c r="B457" s="11"/>
      <c r="C457" s="11"/>
      <c r="L457" s="11"/>
      <c r="M457" s="11"/>
      <c r="V457" s="11"/>
      <c r="W457" s="11"/>
    </row>
    <row r="458">
      <c r="B458" s="11"/>
      <c r="C458" s="11"/>
      <c r="L458" s="11"/>
      <c r="M458" s="11"/>
      <c r="V458" s="11"/>
      <c r="W458" s="11"/>
    </row>
    <row r="459">
      <c r="B459" s="11"/>
      <c r="C459" s="11"/>
      <c r="L459" s="11"/>
      <c r="M459" s="11"/>
      <c r="V459" s="11"/>
      <c r="W459" s="11"/>
    </row>
    <row r="460">
      <c r="B460" s="11"/>
      <c r="C460" s="11"/>
      <c r="L460" s="11"/>
      <c r="M460" s="11"/>
      <c r="V460" s="11"/>
      <c r="W460" s="11"/>
    </row>
    <row r="461">
      <c r="B461" s="11"/>
      <c r="C461" s="11"/>
      <c r="L461" s="11"/>
      <c r="M461" s="11"/>
      <c r="V461" s="11"/>
      <c r="W461" s="11"/>
    </row>
    <row r="462">
      <c r="B462" s="11"/>
      <c r="C462" s="11"/>
      <c r="L462" s="11"/>
      <c r="M462" s="11"/>
      <c r="V462" s="11"/>
      <c r="W462" s="11"/>
    </row>
    <row r="463">
      <c r="B463" s="11"/>
      <c r="C463" s="11"/>
      <c r="L463" s="11"/>
      <c r="M463" s="11"/>
      <c r="V463" s="11"/>
      <c r="W463" s="11"/>
    </row>
    <row r="464">
      <c r="B464" s="11"/>
      <c r="C464" s="11"/>
      <c r="L464" s="11"/>
      <c r="M464" s="11"/>
      <c r="V464" s="11"/>
      <c r="W464" s="11"/>
    </row>
    <row r="465">
      <c r="B465" s="11"/>
      <c r="C465" s="11"/>
      <c r="L465" s="11"/>
      <c r="M465" s="11"/>
      <c r="V465" s="11"/>
      <c r="W465" s="11"/>
    </row>
    <row r="466">
      <c r="B466" s="11"/>
      <c r="C466" s="11"/>
      <c r="L466" s="11"/>
      <c r="M466" s="11"/>
      <c r="V466" s="11"/>
      <c r="W466" s="11"/>
    </row>
    <row r="467">
      <c r="B467" s="11"/>
      <c r="C467" s="11"/>
      <c r="L467" s="11"/>
      <c r="M467" s="11"/>
      <c r="V467" s="11"/>
      <c r="W467" s="11"/>
    </row>
    <row r="468">
      <c r="B468" s="11"/>
      <c r="C468" s="11"/>
      <c r="L468" s="11"/>
      <c r="M468" s="11"/>
      <c r="V468" s="11"/>
      <c r="W468" s="11"/>
    </row>
    <row r="469">
      <c r="B469" s="11"/>
      <c r="C469" s="11"/>
      <c r="L469" s="11"/>
      <c r="M469" s="11"/>
      <c r="V469" s="11"/>
      <c r="W469" s="11"/>
    </row>
    <row r="470">
      <c r="B470" s="11"/>
      <c r="C470" s="11"/>
      <c r="L470" s="11"/>
      <c r="M470" s="11"/>
      <c r="V470" s="11"/>
      <c r="W470" s="11"/>
    </row>
    <row r="471">
      <c r="B471" s="11"/>
      <c r="C471" s="11"/>
      <c r="L471" s="11"/>
      <c r="M471" s="11"/>
      <c r="V471" s="11"/>
      <c r="W471" s="11"/>
    </row>
    <row r="472">
      <c r="B472" s="11"/>
      <c r="C472" s="11"/>
      <c r="L472" s="11"/>
      <c r="M472" s="11"/>
      <c r="V472" s="11"/>
      <c r="W472" s="11"/>
    </row>
    <row r="473">
      <c r="B473" s="11"/>
      <c r="C473" s="11"/>
      <c r="L473" s="11"/>
      <c r="M473" s="11"/>
      <c r="V473" s="11"/>
      <c r="W473" s="11"/>
    </row>
    <row r="474">
      <c r="B474" s="11"/>
      <c r="C474" s="11"/>
      <c r="L474" s="11"/>
      <c r="M474" s="11"/>
      <c r="V474" s="11"/>
      <c r="W474" s="11"/>
    </row>
    <row r="475">
      <c r="B475" s="11"/>
      <c r="C475" s="11"/>
      <c r="L475" s="11"/>
      <c r="M475" s="11"/>
      <c r="V475" s="11"/>
      <c r="W475" s="11"/>
    </row>
    <row r="476">
      <c r="B476" s="11"/>
      <c r="C476" s="11"/>
      <c r="L476" s="11"/>
      <c r="M476" s="11"/>
      <c r="V476" s="11"/>
      <c r="W476" s="11"/>
    </row>
    <row r="477">
      <c r="B477" s="11"/>
      <c r="C477" s="11"/>
      <c r="L477" s="11"/>
      <c r="M477" s="11"/>
      <c r="V477" s="11"/>
      <c r="W477" s="11"/>
    </row>
    <row r="478">
      <c r="B478" s="11"/>
      <c r="C478" s="11"/>
      <c r="L478" s="11"/>
      <c r="M478" s="11"/>
      <c r="V478" s="11"/>
      <c r="W478" s="11"/>
    </row>
    <row r="479">
      <c r="B479" s="11"/>
      <c r="C479" s="11"/>
      <c r="L479" s="11"/>
      <c r="M479" s="11"/>
      <c r="V479" s="11"/>
      <c r="W479" s="11"/>
    </row>
    <row r="480">
      <c r="B480" s="11"/>
      <c r="C480" s="11"/>
      <c r="L480" s="11"/>
      <c r="M480" s="11"/>
      <c r="V480" s="11"/>
      <c r="W480" s="11"/>
    </row>
    <row r="481">
      <c r="B481" s="11"/>
      <c r="C481" s="11"/>
      <c r="L481" s="11"/>
      <c r="M481" s="11"/>
      <c r="V481" s="11"/>
      <c r="W481" s="11"/>
    </row>
    <row r="482">
      <c r="B482" s="11"/>
      <c r="C482" s="11"/>
      <c r="L482" s="11"/>
      <c r="M482" s="11"/>
      <c r="V482" s="11"/>
      <c r="W482" s="11"/>
    </row>
    <row r="483">
      <c r="B483" s="11"/>
      <c r="C483" s="11"/>
      <c r="L483" s="11"/>
      <c r="M483" s="11"/>
      <c r="V483" s="11"/>
      <c r="W483" s="11"/>
    </row>
    <row r="484">
      <c r="B484" s="11"/>
      <c r="C484" s="11"/>
      <c r="L484" s="11"/>
      <c r="M484" s="11"/>
      <c r="V484" s="11"/>
      <c r="W484" s="11"/>
    </row>
    <row r="485">
      <c r="B485" s="11"/>
      <c r="C485" s="11"/>
      <c r="L485" s="11"/>
      <c r="M485" s="11"/>
      <c r="V485" s="11"/>
      <c r="W485" s="11"/>
    </row>
    <row r="486">
      <c r="B486" s="11"/>
      <c r="C486" s="11"/>
      <c r="L486" s="11"/>
      <c r="M486" s="11"/>
      <c r="V486" s="11"/>
      <c r="W486" s="11"/>
    </row>
    <row r="487">
      <c r="B487" s="11"/>
      <c r="C487" s="11"/>
      <c r="L487" s="11"/>
      <c r="M487" s="11"/>
      <c r="V487" s="11"/>
      <c r="W487" s="11"/>
    </row>
    <row r="488">
      <c r="B488" s="11"/>
      <c r="C488" s="11"/>
      <c r="L488" s="11"/>
      <c r="M488" s="11"/>
      <c r="V488" s="11"/>
      <c r="W488" s="11"/>
    </row>
    <row r="489">
      <c r="B489" s="11"/>
      <c r="C489" s="11"/>
      <c r="L489" s="11"/>
      <c r="M489" s="11"/>
      <c r="V489" s="11"/>
      <c r="W489" s="11"/>
    </row>
    <row r="490">
      <c r="B490" s="11"/>
      <c r="C490" s="11"/>
      <c r="L490" s="11"/>
      <c r="M490" s="11"/>
      <c r="V490" s="11"/>
      <c r="W490" s="11"/>
    </row>
    <row r="491">
      <c r="B491" s="11"/>
      <c r="C491" s="11"/>
      <c r="L491" s="11"/>
      <c r="M491" s="11"/>
      <c r="V491" s="11"/>
      <c r="W491" s="11"/>
    </row>
    <row r="492">
      <c r="B492" s="11"/>
      <c r="C492" s="11"/>
      <c r="L492" s="11"/>
      <c r="M492" s="11"/>
      <c r="V492" s="11"/>
      <c r="W492" s="11"/>
    </row>
    <row r="493">
      <c r="B493" s="11"/>
      <c r="C493" s="11"/>
      <c r="L493" s="11"/>
      <c r="M493" s="11"/>
      <c r="V493" s="11"/>
      <c r="W493" s="11"/>
    </row>
    <row r="494">
      <c r="B494" s="11"/>
      <c r="C494" s="11"/>
      <c r="L494" s="11"/>
      <c r="M494" s="11"/>
      <c r="V494" s="11"/>
      <c r="W494" s="11"/>
    </row>
    <row r="495">
      <c r="B495" s="11"/>
      <c r="C495" s="11"/>
      <c r="L495" s="11"/>
      <c r="M495" s="11"/>
      <c r="V495" s="11"/>
      <c r="W495" s="11"/>
    </row>
    <row r="496">
      <c r="B496" s="11"/>
      <c r="C496" s="11"/>
      <c r="L496" s="11"/>
      <c r="M496" s="11"/>
      <c r="V496" s="11"/>
      <c r="W496" s="11"/>
    </row>
    <row r="497">
      <c r="B497" s="11"/>
      <c r="C497" s="11"/>
      <c r="L497" s="11"/>
      <c r="M497" s="11"/>
      <c r="V497" s="11"/>
      <c r="W497" s="11"/>
    </row>
    <row r="498">
      <c r="B498" s="11"/>
      <c r="C498" s="11"/>
      <c r="L498" s="11"/>
      <c r="M498" s="11"/>
      <c r="V498" s="11"/>
      <c r="W498" s="11"/>
    </row>
    <row r="499">
      <c r="B499" s="11"/>
      <c r="C499" s="11"/>
      <c r="L499" s="11"/>
      <c r="M499" s="11"/>
      <c r="V499" s="11"/>
      <c r="W499" s="11"/>
    </row>
    <row r="500">
      <c r="B500" s="11"/>
      <c r="C500" s="11"/>
      <c r="L500" s="11"/>
      <c r="M500" s="11"/>
      <c r="V500" s="11"/>
      <c r="W500" s="11"/>
    </row>
    <row r="501">
      <c r="B501" s="11"/>
      <c r="C501" s="11"/>
      <c r="L501" s="11"/>
      <c r="M501" s="11"/>
      <c r="V501" s="11"/>
      <c r="W501" s="11"/>
    </row>
    <row r="502">
      <c r="B502" s="11"/>
      <c r="C502" s="11"/>
      <c r="L502" s="11"/>
      <c r="M502" s="11"/>
      <c r="V502" s="11"/>
      <c r="W502" s="11"/>
    </row>
    <row r="503">
      <c r="B503" s="11"/>
      <c r="C503" s="11"/>
      <c r="L503" s="11"/>
      <c r="M503" s="11"/>
      <c r="V503" s="11"/>
      <c r="W503" s="11"/>
    </row>
    <row r="504">
      <c r="B504" s="11"/>
      <c r="C504" s="11"/>
      <c r="L504" s="11"/>
      <c r="M504" s="11"/>
      <c r="V504" s="11"/>
      <c r="W504" s="11"/>
    </row>
    <row r="505">
      <c r="B505" s="11"/>
      <c r="C505" s="11"/>
      <c r="L505" s="11"/>
      <c r="M505" s="11"/>
      <c r="V505" s="11"/>
      <c r="W505" s="11"/>
    </row>
    <row r="506">
      <c r="B506" s="11"/>
      <c r="C506" s="11"/>
      <c r="L506" s="11"/>
      <c r="M506" s="11"/>
      <c r="V506" s="11"/>
      <c r="W506" s="11"/>
    </row>
    <row r="507">
      <c r="B507" s="11"/>
      <c r="C507" s="11"/>
      <c r="L507" s="11"/>
      <c r="M507" s="11"/>
      <c r="V507" s="11"/>
      <c r="W507" s="11"/>
    </row>
    <row r="508">
      <c r="B508" s="11"/>
      <c r="C508" s="11"/>
      <c r="L508" s="11"/>
      <c r="M508" s="11"/>
      <c r="V508" s="11"/>
      <c r="W508" s="11"/>
    </row>
    <row r="509">
      <c r="B509" s="11"/>
      <c r="C509" s="11"/>
      <c r="L509" s="11"/>
      <c r="M509" s="11"/>
      <c r="V509" s="11"/>
      <c r="W509" s="11"/>
    </row>
    <row r="510">
      <c r="B510" s="11"/>
      <c r="C510" s="11"/>
      <c r="L510" s="11"/>
      <c r="M510" s="11"/>
      <c r="V510" s="11"/>
      <c r="W510" s="11"/>
    </row>
    <row r="511">
      <c r="B511" s="11"/>
      <c r="C511" s="11"/>
      <c r="L511" s="11"/>
      <c r="M511" s="11"/>
      <c r="V511" s="11"/>
      <c r="W511" s="11"/>
    </row>
    <row r="512">
      <c r="B512" s="11"/>
      <c r="C512" s="11"/>
      <c r="L512" s="11"/>
      <c r="M512" s="11"/>
      <c r="V512" s="11"/>
      <c r="W512" s="11"/>
    </row>
    <row r="513">
      <c r="B513" s="11"/>
      <c r="C513" s="11"/>
      <c r="L513" s="11"/>
      <c r="M513" s="11"/>
      <c r="V513" s="11"/>
      <c r="W513" s="11"/>
    </row>
    <row r="514">
      <c r="B514" s="11"/>
      <c r="C514" s="11"/>
      <c r="L514" s="11"/>
      <c r="M514" s="11"/>
      <c r="V514" s="11"/>
      <c r="W514" s="11"/>
    </row>
    <row r="515">
      <c r="B515" s="11"/>
      <c r="C515" s="11"/>
      <c r="L515" s="11"/>
      <c r="M515" s="11"/>
      <c r="V515" s="11"/>
      <c r="W515" s="11"/>
    </row>
    <row r="516">
      <c r="B516" s="11"/>
      <c r="C516" s="11"/>
      <c r="L516" s="11"/>
      <c r="M516" s="11"/>
      <c r="V516" s="11"/>
      <c r="W516" s="11"/>
    </row>
    <row r="517">
      <c r="B517" s="11"/>
      <c r="C517" s="11"/>
      <c r="L517" s="11"/>
      <c r="M517" s="11"/>
      <c r="V517" s="11"/>
      <c r="W517" s="11"/>
    </row>
    <row r="518">
      <c r="B518" s="11"/>
      <c r="C518" s="11"/>
      <c r="L518" s="11"/>
      <c r="M518" s="11"/>
      <c r="V518" s="11"/>
      <c r="W518" s="11"/>
    </row>
    <row r="519">
      <c r="B519" s="11"/>
      <c r="C519" s="11"/>
      <c r="L519" s="11"/>
      <c r="M519" s="11"/>
      <c r="V519" s="11"/>
      <c r="W519" s="11"/>
    </row>
    <row r="520">
      <c r="B520" s="11"/>
      <c r="C520" s="11"/>
      <c r="L520" s="11"/>
      <c r="M520" s="11"/>
      <c r="V520" s="11"/>
      <c r="W520" s="11"/>
    </row>
    <row r="521">
      <c r="B521" s="11"/>
      <c r="C521" s="11"/>
      <c r="L521" s="11"/>
      <c r="M521" s="11"/>
      <c r="V521" s="11"/>
      <c r="W521" s="11"/>
    </row>
    <row r="522">
      <c r="B522" s="11"/>
      <c r="C522" s="11"/>
      <c r="L522" s="11"/>
      <c r="M522" s="11"/>
      <c r="V522" s="11"/>
      <c r="W522" s="11"/>
    </row>
    <row r="523">
      <c r="B523" s="11"/>
      <c r="C523" s="11"/>
      <c r="L523" s="11"/>
      <c r="M523" s="11"/>
      <c r="V523" s="11"/>
      <c r="W523" s="11"/>
    </row>
    <row r="524">
      <c r="B524" s="11"/>
      <c r="C524" s="11"/>
      <c r="L524" s="11"/>
      <c r="M524" s="11"/>
      <c r="V524" s="11"/>
      <c r="W524" s="11"/>
    </row>
    <row r="525">
      <c r="B525" s="11"/>
      <c r="C525" s="11"/>
      <c r="L525" s="11"/>
      <c r="M525" s="11"/>
      <c r="V525" s="11"/>
      <c r="W525" s="11"/>
    </row>
    <row r="526">
      <c r="B526" s="11"/>
      <c r="C526" s="11"/>
      <c r="L526" s="11"/>
      <c r="M526" s="11"/>
      <c r="V526" s="11"/>
      <c r="W526" s="11"/>
    </row>
    <row r="527">
      <c r="B527" s="11"/>
      <c r="C527" s="11"/>
      <c r="L527" s="11"/>
      <c r="M527" s="11"/>
      <c r="V527" s="11"/>
      <c r="W527" s="11"/>
    </row>
    <row r="528">
      <c r="B528" s="11"/>
      <c r="C528" s="11"/>
      <c r="L528" s="11"/>
      <c r="M528" s="11"/>
      <c r="V528" s="11"/>
      <c r="W528" s="11"/>
    </row>
    <row r="529">
      <c r="B529" s="11"/>
      <c r="C529" s="11"/>
      <c r="L529" s="11"/>
      <c r="M529" s="11"/>
      <c r="V529" s="11"/>
      <c r="W529" s="11"/>
    </row>
    <row r="530">
      <c r="B530" s="11"/>
      <c r="C530" s="11"/>
      <c r="L530" s="11"/>
      <c r="M530" s="11"/>
      <c r="V530" s="11"/>
      <c r="W530" s="11"/>
    </row>
    <row r="531">
      <c r="B531" s="11"/>
      <c r="C531" s="11"/>
      <c r="L531" s="11"/>
      <c r="M531" s="11"/>
      <c r="V531" s="11"/>
      <c r="W531" s="11"/>
    </row>
    <row r="532">
      <c r="B532" s="11"/>
      <c r="C532" s="11"/>
      <c r="L532" s="11"/>
      <c r="M532" s="11"/>
      <c r="V532" s="11"/>
      <c r="W532" s="11"/>
    </row>
    <row r="533">
      <c r="B533" s="11"/>
      <c r="C533" s="11"/>
      <c r="L533" s="11"/>
      <c r="M533" s="11"/>
      <c r="V533" s="11"/>
      <c r="W533" s="11"/>
    </row>
    <row r="534">
      <c r="B534" s="11"/>
      <c r="C534" s="11"/>
      <c r="L534" s="11"/>
      <c r="M534" s="11"/>
      <c r="V534" s="11"/>
      <c r="W534" s="11"/>
    </row>
    <row r="535">
      <c r="B535" s="11"/>
      <c r="C535" s="11"/>
      <c r="L535" s="11"/>
      <c r="M535" s="11"/>
      <c r="V535" s="11"/>
      <c r="W535" s="11"/>
    </row>
    <row r="536">
      <c r="B536" s="11"/>
      <c r="C536" s="11"/>
      <c r="L536" s="11"/>
      <c r="M536" s="11"/>
      <c r="V536" s="11"/>
      <c r="W536" s="11"/>
    </row>
    <row r="537">
      <c r="B537" s="11"/>
      <c r="C537" s="11"/>
      <c r="L537" s="11"/>
      <c r="M537" s="11"/>
      <c r="V537" s="11"/>
      <c r="W537" s="11"/>
    </row>
    <row r="538">
      <c r="B538" s="11"/>
      <c r="C538" s="11"/>
      <c r="L538" s="11"/>
      <c r="M538" s="11"/>
      <c r="V538" s="11"/>
      <c r="W538" s="11"/>
    </row>
    <row r="539">
      <c r="B539" s="11"/>
      <c r="C539" s="11"/>
      <c r="L539" s="11"/>
      <c r="M539" s="11"/>
      <c r="V539" s="11"/>
      <c r="W539" s="11"/>
    </row>
    <row r="540">
      <c r="B540" s="11"/>
      <c r="C540" s="11"/>
      <c r="L540" s="11"/>
      <c r="M540" s="11"/>
      <c r="V540" s="11"/>
      <c r="W540" s="11"/>
    </row>
    <row r="541">
      <c r="B541" s="11"/>
      <c r="C541" s="11"/>
      <c r="L541" s="11"/>
      <c r="M541" s="11"/>
      <c r="V541" s="11"/>
      <c r="W541" s="11"/>
    </row>
    <row r="542">
      <c r="B542" s="11"/>
      <c r="C542" s="11"/>
      <c r="L542" s="11"/>
      <c r="M542" s="11"/>
      <c r="V542" s="11"/>
      <c r="W542" s="11"/>
    </row>
    <row r="543">
      <c r="B543" s="11"/>
      <c r="C543" s="11"/>
      <c r="L543" s="11"/>
      <c r="M543" s="11"/>
      <c r="V543" s="11"/>
      <c r="W543" s="11"/>
    </row>
    <row r="544">
      <c r="B544" s="11"/>
      <c r="C544" s="11"/>
      <c r="L544" s="11"/>
      <c r="M544" s="11"/>
      <c r="V544" s="11"/>
      <c r="W544" s="11"/>
    </row>
    <row r="545">
      <c r="B545" s="11"/>
      <c r="C545" s="11"/>
      <c r="L545" s="11"/>
      <c r="M545" s="11"/>
      <c r="V545" s="11"/>
      <c r="W545" s="11"/>
    </row>
    <row r="546">
      <c r="B546" s="11"/>
      <c r="C546" s="11"/>
      <c r="L546" s="11"/>
      <c r="M546" s="11"/>
      <c r="V546" s="11"/>
      <c r="W546" s="11"/>
    </row>
    <row r="547">
      <c r="B547" s="11"/>
      <c r="C547" s="11"/>
      <c r="L547" s="11"/>
      <c r="M547" s="11"/>
      <c r="V547" s="11"/>
      <c r="W547" s="11"/>
    </row>
    <row r="548">
      <c r="B548" s="11"/>
      <c r="C548" s="11"/>
      <c r="L548" s="11"/>
      <c r="M548" s="11"/>
      <c r="V548" s="11"/>
      <c r="W548" s="11"/>
    </row>
    <row r="549">
      <c r="B549" s="11"/>
      <c r="C549" s="11"/>
      <c r="L549" s="11"/>
      <c r="M549" s="11"/>
      <c r="V549" s="11"/>
      <c r="W549" s="11"/>
    </row>
    <row r="550">
      <c r="B550" s="11"/>
      <c r="C550" s="11"/>
      <c r="L550" s="11"/>
      <c r="M550" s="11"/>
      <c r="V550" s="11"/>
      <c r="W550" s="11"/>
    </row>
    <row r="551">
      <c r="B551" s="11"/>
      <c r="C551" s="11"/>
      <c r="L551" s="11"/>
      <c r="M551" s="11"/>
      <c r="V551" s="11"/>
      <c r="W551" s="11"/>
    </row>
    <row r="552">
      <c r="B552" s="11"/>
      <c r="C552" s="11"/>
      <c r="L552" s="11"/>
      <c r="M552" s="11"/>
      <c r="V552" s="11"/>
      <c r="W552" s="11"/>
    </row>
    <row r="553">
      <c r="B553" s="11"/>
      <c r="C553" s="11"/>
      <c r="L553" s="11"/>
      <c r="M553" s="11"/>
      <c r="V553" s="11"/>
      <c r="W553" s="11"/>
    </row>
    <row r="554">
      <c r="B554" s="11"/>
      <c r="C554" s="11"/>
      <c r="L554" s="11"/>
      <c r="M554" s="11"/>
      <c r="V554" s="11"/>
      <c r="W554" s="11"/>
    </row>
    <row r="555">
      <c r="B555" s="11"/>
      <c r="C555" s="11"/>
      <c r="L555" s="11"/>
      <c r="M555" s="11"/>
      <c r="V555" s="11"/>
      <c r="W555" s="11"/>
    </row>
    <row r="556">
      <c r="B556" s="11"/>
      <c r="C556" s="11"/>
      <c r="L556" s="11"/>
      <c r="M556" s="11"/>
      <c r="V556" s="11"/>
      <c r="W556" s="11"/>
    </row>
    <row r="557">
      <c r="B557" s="11"/>
      <c r="C557" s="11"/>
      <c r="L557" s="11"/>
      <c r="M557" s="11"/>
      <c r="V557" s="11"/>
      <c r="W557" s="11"/>
    </row>
    <row r="558">
      <c r="B558" s="11"/>
      <c r="C558" s="11"/>
      <c r="L558" s="11"/>
      <c r="M558" s="11"/>
      <c r="V558" s="11"/>
      <c r="W558" s="11"/>
    </row>
    <row r="559">
      <c r="B559" s="11"/>
      <c r="C559" s="11"/>
      <c r="L559" s="11"/>
      <c r="M559" s="11"/>
      <c r="V559" s="11"/>
      <c r="W559" s="11"/>
    </row>
    <row r="560">
      <c r="B560" s="11"/>
      <c r="C560" s="11"/>
      <c r="L560" s="11"/>
      <c r="M560" s="11"/>
      <c r="V560" s="11"/>
      <c r="W560" s="11"/>
    </row>
    <row r="561">
      <c r="B561" s="11"/>
      <c r="C561" s="11"/>
      <c r="L561" s="11"/>
      <c r="M561" s="11"/>
      <c r="V561" s="11"/>
      <c r="W561" s="11"/>
    </row>
    <row r="562">
      <c r="B562" s="11"/>
      <c r="C562" s="11"/>
      <c r="L562" s="11"/>
      <c r="M562" s="11"/>
      <c r="V562" s="11"/>
      <c r="W562" s="11"/>
    </row>
    <row r="563">
      <c r="B563" s="11"/>
      <c r="C563" s="11"/>
      <c r="L563" s="11"/>
      <c r="M563" s="11"/>
      <c r="V563" s="11"/>
      <c r="W563" s="11"/>
    </row>
    <row r="564">
      <c r="B564" s="11"/>
      <c r="C564" s="11"/>
      <c r="L564" s="11"/>
      <c r="M564" s="11"/>
      <c r="V564" s="11"/>
      <c r="W564" s="11"/>
    </row>
    <row r="565">
      <c r="B565" s="11"/>
      <c r="C565" s="11"/>
      <c r="L565" s="11"/>
      <c r="M565" s="11"/>
      <c r="V565" s="11"/>
      <c r="W565" s="11"/>
    </row>
    <row r="566">
      <c r="B566" s="11"/>
      <c r="C566" s="11"/>
      <c r="L566" s="11"/>
      <c r="M566" s="11"/>
      <c r="V566" s="11"/>
      <c r="W566" s="11"/>
    </row>
    <row r="567">
      <c r="B567" s="11"/>
      <c r="C567" s="11"/>
      <c r="L567" s="11"/>
      <c r="M567" s="11"/>
      <c r="V567" s="11"/>
      <c r="W567" s="11"/>
    </row>
    <row r="568">
      <c r="B568" s="11"/>
      <c r="C568" s="11"/>
      <c r="L568" s="11"/>
      <c r="M568" s="11"/>
      <c r="V568" s="11"/>
      <c r="W568" s="11"/>
    </row>
    <row r="569">
      <c r="B569" s="11"/>
      <c r="C569" s="11"/>
      <c r="L569" s="11"/>
      <c r="M569" s="11"/>
      <c r="V569" s="11"/>
      <c r="W569" s="11"/>
    </row>
    <row r="570">
      <c r="B570" s="11"/>
      <c r="C570" s="11"/>
      <c r="L570" s="11"/>
      <c r="M570" s="11"/>
      <c r="V570" s="11"/>
      <c r="W570" s="11"/>
    </row>
    <row r="571">
      <c r="B571" s="11"/>
      <c r="C571" s="11"/>
      <c r="L571" s="11"/>
      <c r="M571" s="11"/>
      <c r="V571" s="11"/>
      <c r="W571" s="11"/>
    </row>
    <row r="572">
      <c r="B572" s="11"/>
      <c r="C572" s="11"/>
      <c r="L572" s="11"/>
      <c r="M572" s="11"/>
      <c r="V572" s="11"/>
      <c r="W572" s="11"/>
    </row>
    <row r="573">
      <c r="B573" s="11"/>
      <c r="C573" s="11"/>
      <c r="L573" s="11"/>
      <c r="M573" s="11"/>
      <c r="V573" s="11"/>
      <c r="W573" s="11"/>
    </row>
    <row r="574">
      <c r="B574" s="11"/>
      <c r="C574" s="11"/>
      <c r="L574" s="11"/>
      <c r="M574" s="11"/>
      <c r="V574" s="11"/>
      <c r="W574" s="11"/>
    </row>
    <row r="575">
      <c r="B575" s="11"/>
      <c r="C575" s="11"/>
      <c r="L575" s="11"/>
      <c r="M575" s="11"/>
      <c r="V575" s="11"/>
      <c r="W575" s="11"/>
    </row>
    <row r="576">
      <c r="B576" s="11"/>
      <c r="C576" s="11"/>
      <c r="L576" s="11"/>
      <c r="M576" s="11"/>
      <c r="V576" s="11"/>
      <c r="W576" s="11"/>
    </row>
    <row r="577">
      <c r="B577" s="11"/>
      <c r="C577" s="11"/>
      <c r="L577" s="11"/>
      <c r="M577" s="11"/>
      <c r="V577" s="11"/>
      <c r="W577" s="11"/>
    </row>
    <row r="578">
      <c r="B578" s="11"/>
      <c r="C578" s="11"/>
      <c r="L578" s="11"/>
      <c r="M578" s="11"/>
      <c r="V578" s="11"/>
      <c r="W578" s="11"/>
    </row>
    <row r="579">
      <c r="B579" s="11"/>
      <c r="C579" s="11"/>
      <c r="L579" s="11"/>
      <c r="M579" s="11"/>
      <c r="V579" s="11"/>
      <c r="W579" s="11"/>
    </row>
    <row r="580">
      <c r="B580" s="11"/>
      <c r="C580" s="11"/>
      <c r="L580" s="11"/>
      <c r="M580" s="11"/>
      <c r="V580" s="11"/>
      <c r="W580" s="11"/>
    </row>
    <row r="581">
      <c r="B581" s="11"/>
      <c r="C581" s="11"/>
      <c r="L581" s="11"/>
      <c r="M581" s="11"/>
      <c r="V581" s="11"/>
      <c r="W581" s="11"/>
    </row>
    <row r="582">
      <c r="B582" s="11"/>
      <c r="C582" s="11"/>
      <c r="L582" s="11"/>
      <c r="M582" s="11"/>
      <c r="V582" s="11"/>
      <c r="W582" s="11"/>
    </row>
    <row r="583">
      <c r="B583" s="11"/>
      <c r="C583" s="11"/>
      <c r="L583" s="11"/>
      <c r="M583" s="11"/>
      <c r="V583" s="11"/>
      <c r="W583" s="11"/>
    </row>
    <row r="584">
      <c r="B584" s="11"/>
      <c r="C584" s="11"/>
      <c r="L584" s="11"/>
      <c r="M584" s="11"/>
      <c r="V584" s="11"/>
      <c r="W584" s="11"/>
    </row>
    <row r="585">
      <c r="B585" s="11"/>
      <c r="C585" s="11"/>
      <c r="L585" s="11"/>
      <c r="M585" s="11"/>
      <c r="V585" s="11"/>
      <c r="W585" s="11"/>
    </row>
    <row r="586">
      <c r="B586" s="11"/>
      <c r="C586" s="11"/>
      <c r="L586" s="11"/>
      <c r="M586" s="11"/>
      <c r="V586" s="11"/>
      <c r="W586" s="11"/>
    </row>
    <row r="587">
      <c r="B587" s="11"/>
      <c r="C587" s="11"/>
      <c r="L587" s="11"/>
      <c r="M587" s="11"/>
      <c r="V587" s="11"/>
      <c r="W587" s="11"/>
    </row>
    <row r="588">
      <c r="B588" s="11"/>
      <c r="C588" s="11"/>
      <c r="L588" s="11"/>
      <c r="M588" s="11"/>
      <c r="V588" s="11"/>
      <c r="W588" s="11"/>
    </row>
    <row r="589">
      <c r="B589" s="11"/>
      <c r="C589" s="11"/>
      <c r="L589" s="11"/>
      <c r="M589" s="11"/>
      <c r="V589" s="11"/>
      <c r="W589" s="11"/>
    </row>
    <row r="590">
      <c r="B590" s="11"/>
      <c r="C590" s="11"/>
      <c r="L590" s="11"/>
      <c r="M590" s="11"/>
      <c r="V590" s="11"/>
      <c r="W590" s="11"/>
    </row>
    <row r="591">
      <c r="B591" s="11"/>
      <c r="C591" s="11"/>
      <c r="L591" s="11"/>
      <c r="M591" s="11"/>
      <c r="V591" s="11"/>
      <c r="W591" s="11"/>
    </row>
    <row r="592">
      <c r="B592" s="11"/>
      <c r="C592" s="11"/>
      <c r="L592" s="11"/>
      <c r="M592" s="11"/>
      <c r="V592" s="11"/>
      <c r="W592" s="11"/>
    </row>
    <row r="593">
      <c r="B593" s="11"/>
      <c r="C593" s="11"/>
      <c r="L593" s="11"/>
      <c r="M593" s="11"/>
      <c r="V593" s="11"/>
      <c r="W593" s="11"/>
    </row>
    <row r="594">
      <c r="B594" s="11"/>
      <c r="C594" s="11"/>
      <c r="L594" s="11"/>
      <c r="M594" s="11"/>
      <c r="V594" s="11"/>
      <c r="W594" s="11"/>
    </row>
    <row r="595">
      <c r="B595" s="11"/>
      <c r="C595" s="11"/>
      <c r="L595" s="11"/>
      <c r="M595" s="11"/>
      <c r="V595" s="11"/>
      <c r="W595" s="11"/>
    </row>
    <row r="596">
      <c r="B596" s="11"/>
      <c r="C596" s="11"/>
      <c r="L596" s="11"/>
      <c r="M596" s="11"/>
      <c r="V596" s="11"/>
      <c r="W596" s="11"/>
    </row>
    <row r="597">
      <c r="B597" s="11"/>
      <c r="C597" s="11"/>
      <c r="L597" s="11"/>
      <c r="M597" s="11"/>
      <c r="V597" s="11"/>
      <c r="W597" s="11"/>
    </row>
    <row r="598">
      <c r="B598" s="11"/>
      <c r="C598" s="11"/>
      <c r="L598" s="11"/>
      <c r="M598" s="11"/>
      <c r="V598" s="11"/>
      <c r="W598" s="11"/>
    </row>
    <row r="599">
      <c r="B599" s="11"/>
      <c r="C599" s="11"/>
      <c r="L599" s="11"/>
      <c r="M599" s="11"/>
      <c r="V599" s="11"/>
      <c r="W599" s="11"/>
    </row>
    <row r="600">
      <c r="B600" s="11"/>
      <c r="C600" s="11"/>
      <c r="L600" s="11"/>
      <c r="M600" s="11"/>
      <c r="V600" s="11"/>
      <c r="W600" s="11"/>
    </row>
    <row r="601">
      <c r="B601" s="11"/>
      <c r="C601" s="11"/>
      <c r="L601" s="11"/>
      <c r="M601" s="11"/>
      <c r="V601" s="11"/>
      <c r="W601" s="11"/>
    </row>
    <row r="602">
      <c r="B602" s="11"/>
      <c r="C602" s="11"/>
      <c r="L602" s="11"/>
      <c r="M602" s="11"/>
      <c r="V602" s="11"/>
      <c r="W602" s="11"/>
    </row>
    <row r="603">
      <c r="B603" s="11"/>
      <c r="C603" s="11"/>
      <c r="L603" s="11"/>
      <c r="M603" s="11"/>
      <c r="V603" s="11"/>
      <c r="W603" s="11"/>
    </row>
    <row r="604">
      <c r="B604" s="11"/>
      <c r="C604" s="11"/>
      <c r="L604" s="11"/>
      <c r="M604" s="11"/>
      <c r="V604" s="11"/>
      <c r="W604" s="11"/>
    </row>
    <row r="605">
      <c r="B605" s="11"/>
      <c r="C605" s="11"/>
      <c r="L605" s="11"/>
      <c r="M605" s="11"/>
      <c r="V605" s="11"/>
      <c r="W605" s="11"/>
    </row>
    <row r="606">
      <c r="B606" s="11"/>
      <c r="C606" s="11"/>
      <c r="L606" s="11"/>
      <c r="M606" s="11"/>
      <c r="V606" s="11"/>
      <c r="W606" s="11"/>
    </row>
    <row r="607">
      <c r="B607" s="11"/>
      <c r="C607" s="11"/>
      <c r="L607" s="11"/>
      <c r="M607" s="11"/>
      <c r="V607" s="11"/>
      <c r="W607" s="11"/>
    </row>
    <row r="608">
      <c r="B608" s="11"/>
      <c r="C608" s="11"/>
      <c r="L608" s="11"/>
      <c r="M608" s="11"/>
      <c r="V608" s="11"/>
      <c r="W608" s="11"/>
    </row>
    <row r="609">
      <c r="B609" s="11"/>
      <c r="C609" s="11"/>
      <c r="L609" s="11"/>
      <c r="M609" s="11"/>
      <c r="V609" s="11"/>
      <c r="W609" s="11"/>
    </row>
    <row r="610">
      <c r="B610" s="11"/>
      <c r="C610" s="11"/>
      <c r="L610" s="11"/>
      <c r="M610" s="11"/>
      <c r="V610" s="11"/>
      <c r="W610" s="11"/>
    </row>
    <row r="611">
      <c r="B611" s="11"/>
      <c r="C611" s="11"/>
      <c r="L611" s="11"/>
      <c r="M611" s="11"/>
      <c r="V611" s="11"/>
      <c r="W611" s="11"/>
    </row>
    <row r="612">
      <c r="B612" s="11"/>
      <c r="C612" s="11"/>
      <c r="L612" s="11"/>
      <c r="M612" s="11"/>
      <c r="V612" s="11"/>
      <c r="W612" s="11"/>
    </row>
    <row r="613">
      <c r="B613" s="11"/>
      <c r="C613" s="11"/>
      <c r="L613" s="11"/>
      <c r="M613" s="11"/>
      <c r="V613" s="11"/>
      <c r="W613" s="11"/>
    </row>
    <row r="614">
      <c r="B614" s="11"/>
      <c r="C614" s="11"/>
      <c r="L614" s="11"/>
      <c r="M614" s="11"/>
      <c r="V614" s="11"/>
      <c r="W614" s="11"/>
    </row>
    <row r="615">
      <c r="B615" s="11"/>
      <c r="C615" s="11"/>
      <c r="L615" s="11"/>
      <c r="M615" s="11"/>
      <c r="V615" s="11"/>
      <c r="W615" s="11"/>
    </row>
    <row r="616">
      <c r="B616" s="11"/>
      <c r="C616" s="11"/>
      <c r="L616" s="11"/>
      <c r="M616" s="11"/>
      <c r="V616" s="11"/>
      <c r="W616" s="11"/>
    </row>
    <row r="617">
      <c r="B617" s="11"/>
      <c r="C617" s="11"/>
      <c r="L617" s="11"/>
      <c r="M617" s="11"/>
      <c r="V617" s="11"/>
      <c r="W617" s="11"/>
    </row>
    <row r="618">
      <c r="B618" s="11"/>
      <c r="C618" s="11"/>
      <c r="L618" s="11"/>
      <c r="M618" s="11"/>
      <c r="V618" s="11"/>
      <c r="W618" s="11"/>
    </row>
    <row r="619">
      <c r="B619" s="11"/>
      <c r="C619" s="11"/>
      <c r="L619" s="11"/>
      <c r="M619" s="11"/>
      <c r="V619" s="11"/>
      <c r="W619" s="11"/>
    </row>
    <row r="620">
      <c r="B620" s="11"/>
      <c r="C620" s="11"/>
      <c r="L620" s="11"/>
      <c r="M620" s="11"/>
      <c r="V620" s="11"/>
      <c r="W620" s="11"/>
    </row>
    <row r="621">
      <c r="B621" s="11"/>
      <c r="C621" s="11"/>
      <c r="L621" s="11"/>
      <c r="M621" s="11"/>
      <c r="V621" s="11"/>
      <c r="W621" s="11"/>
    </row>
    <row r="622">
      <c r="B622" s="11"/>
      <c r="C622" s="11"/>
      <c r="L622" s="11"/>
      <c r="M622" s="11"/>
      <c r="V622" s="11"/>
      <c r="W622" s="11"/>
    </row>
    <row r="623">
      <c r="B623" s="11"/>
      <c r="C623" s="11"/>
      <c r="L623" s="11"/>
      <c r="M623" s="11"/>
      <c r="V623" s="11"/>
      <c r="W623" s="11"/>
    </row>
    <row r="624">
      <c r="B624" s="11"/>
      <c r="C624" s="11"/>
      <c r="L624" s="11"/>
      <c r="M624" s="11"/>
      <c r="V624" s="11"/>
      <c r="W624" s="11"/>
    </row>
    <row r="625">
      <c r="B625" s="11"/>
      <c r="C625" s="11"/>
      <c r="L625" s="11"/>
      <c r="M625" s="11"/>
      <c r="V625" s="11"/>
      <c r="W625" s="11"/>
    </row>
    <row r="626">
      <c r="B626" s="11"/>
      <c r="C626" s="11"/>
      <c r="L626" s="11"/>
      <c r="M626" s="11"/>
      <c r="V626" s="11"/>
      <c r="W626" s="11"/>
    </row>
    <row r="627">
      <c r="B627" s="11"/>
      <c r="C627" s="11"/>
      <c r="L627" s="11"/>
      <c r="M627" s="11"/>
      <c r="V627" s="11"/>
      <c r="W627" s="11"/>
    </row>
    <row r="628">
      <c r="B628" s="11"/>
      <c r="C628" s="11"/>
      <c r="L628" s="11"/>
      <c r="M628" s="11"/>
      <c r="V628" s="11"/>
      <c r="W628" s="11"/>
    </row>
    <row r="629">
      <c r="B629" s="11"/>
      <c r="C629" s="11"/>
      <c r="L629" s="11"/>
      <c r="M629" s="11"/>
      <c r="V629" s="11"/>
      <c r="W629" s="11"/>
    </row>
    <row r="630">
      <c r="B630" s="11"/>
      <c r="C630" s="11"/>
      <c r="L630" s="11"/>
      <c r="M630" s="11"/>
      <c r="V630" s="11"/>
      <c r="W630" s="11"/>
    </row>
    <row r="631">
      <c r="B631" s="11"/>
      <c r="C631" s="11"/>
      <c r="L631" s="11"/>
      <c r="M631" s="11"/>
      <c r="V631" s="11"/>
      <c r="W631" s="11"/>
    </row>
    <row r="632">
      <c r="B632" s="11"/>
      <c r="C632" s="11"/>
      <c r="L632" s="11"/>
      <c r="M632" s="11"/>
      <c r="V632" s="11"/>
      <c r="W632" s="11"/>
    </row>
    <row r="633">
      <c r="B633" s="11"/>
      <c r="C633" s="11"/>
      <c r="L633" s="11"/>
      <c r="M633" s="11"/>
      <c r="V633" s="11"/>
      <c r="W633" s="11"/>
    </row>
    <row r="634">
      <c r="B634" s="11"/>
      <c r="C634" s="11"/>
      <c r="L634" s="11"/>
      <c r="M634" s="11"/>
      <c r="V634" s="11"/>
      <c r="W634" s="11"/>
    </row>
    <row r="635">
      <c r="B635" s="11"/>
      <c r="C635" s="11"/>
      <c r="L635" s="11"/>
      <c r="M635" s="11"/>
      <c r="V635" s="11"/>
      <c r="W635" s="11"/>
    </row>
    <row r="636">
      <c r="B636" s="11"/>
      <c r="C636" s="11"/>
      <c r="L636" s="11"/>
      <c r="M636" s="11"/>
      <c r="V636" s="11"/>
      <c r="W636" s="11"/>
    </row>
    <row r="637">
      <c r="B637" s="11"/>
      <c r="C637" s="11"/>
      <c r="L637" s="11"/>
      <c r="M637" s="11"/>
      <c r="V637" s="11"/>
      <c r="W637" s="11"/>
    </row>
    <row r="638">
      <c r="B638" s="11"/>
      <c r="C638" s="11"/>
      <c r="L638" s="11"/>
      <c r="M638" s="11"/>
      <c r="V638" s="11"/>
      <c r="W638" s="11"/>
    </row>
    <row r="639">
      <c r="B639" s="11"/>
      <c r="C639" s="11"/>
      <c r="L639" s="11"/>
      <c r="M639" s="11"/>
      <c r="V639" s="11"/>
      <c r="W639" s="11"/>
    </row>
    <row r="640">
      <c r="B640" s="11"/>
      <c r="C640" s="11"/>
      <c r="L640" s="11"/>
      <c r="M640" s="11"/>
      <c r="V640" s="11"/>
      <c r="W640" s="11"/>
    </row>
    <row r="641">
      <c r="B641" s="11"/>
      <c r="C641" s="11"/>
      <c r="L641" s="11"/>
      <c r="M641" s="11"/>
      <c r="V641" s="11"/>
      <c r="W641" s="11"/>
    </row>
    <row r="642">
      <c r="B642" s="11"/>
      <c r="C642" s="11"/>
      <c r="L642" s="11"/>
      <c r="M642" s="11"/>
      <c r="V642" s="11"/>
      <c r="W642" s="11"/>
    </row>
    <row r="643">
      <c r="B643" s="11"/>
      <c r="C643" s="11"/>
      <c r="L643" s="11"/>
      <c r="M643" s="11"/>
      <c r="V643" s="11"/>
      <c r="W643" s="11"/>
    </row>
    <row r="644">
      <c r="B644" s="11"/>
      <c r="C644" s="11"/>
      <c r="L644" s="11"/>
      <c r="M644" s="11"/>
      <c r="V644" s="11"/>
      <c r="W644" s="11"/>
    </row>
    <row r="645">
      <c r="B645" s="11"/>
      <c r="C645" s="11"/>
      <c r="L645" s="11"/>
      <c r="M645" s="11"/>
      <c r="V645" s="11"/>
      <c r="W645" s="11"/>
    </row>
    <row r="646">
      <c r="B646" s="11"/>
      <c r="C646" s="11"/>
      <c r="L646" s="11"/>
      <c r="M646" s="11"/>
      <c r="V646" s="11"/>
      <c r="W646" s="11"/>
    </row>
    <row r="647">
      <c r="B647" s="11"/>
      <c r="C647" s="11"/>
      <c r="L647" s="11"/>
      <c r="M647" s="11"/>
      <c r="V647" s="11"/>
      <c r="W647" s="11"/>
    </row>
    <row r="648">
      <c r="B648" s="11"/>
      <c r="C648" s="11"/>
      <c r="L648" s="11"/>
      <c r="M648" s="11"/>
      <c r="V648" s="11"/>
      <c r="W648" s="11"/>
    </row>
    <row r="649">
      <c r="B649" s="11"/>
      <c r="C649" s="11"/>
      <c r="L649" s="11"/>
      <c r="M649" s="11"/>
      <c r="V649" s="11"/>
      <c r="W649" s="11"/>
    </row>
    <row r="650">
      <c r="B650" s="11"/>
      <c r="C650" s="11"/>
      <c r="L650" s="11"/>
      <c r="M650" s="11"/>
      <c r="V650" s="11"/>
      <c r="W650" s="11"/>
    </row>
    <row r="651">
      <c r="B651" s="11"/>
      <c r="C651" s="11"/>
      <c r="L651" s="11"/>
      <c r="M651" s="11"/>
      <c r="V651" s="11"/>
      <c r="W651" s="11"/>
    </row>
    <row r="652">
      <c r="B652" s="11"/>
      <c r="C652" s="11"/>
      <c r="L652" s="11"/>
      <c r="M652" s="11"/>
      <c r="V652" s="11"/>
      <c r="W652" s="11"/>
    </row>
    <row r="653">
      <c r="B653" s="11"/>
      <c r="C653" s="11"/>
      <c r="L653" s="11"/>
      <c r="M653" s="11"/>
      <c r="V653" s="11"/>
      <c r="W653" s="11"/>
    </row>
    <row r="654">
      <c r="B654" s="11"/>
      <c r="C654" s="11"/>
      <c r="L654" s="11"/>
      <c r="M654" s="11"/>
      <c r="V654" s="11"/>
      <c r="W654" s="11"/>
    </row>
    <row r="655">
      <c r="B655" s="11"/>
      <c r="C655" s="11"/>
      <c r="L655" s="11"/>
      <c r="M655" s="11"/>
      <c r="V655" s="11"/>
      <c r="W655" s="11"/>
    </row>
    <row r="656">
      <c r="B656" s="11"/>
      <c r="C656" s="11"/>
      <c r="L656" s="11"/>
      <c r="M656" s="11"/>
      <c r="V656" s="11"/>
      <c r="W656" s="11"/>
    </row>
    <row r="657">
      <c r="B657" s="11"/>
      <c r="C657" s="11"/>
      <c r="L657" s="11"/>
      <c r="M657" s="11"/>
      <c r="V657" s="11"/>
      <c r="W657" s="11"/>
    </row>
    <row r="658">
      <c r="B658" s="11"/>
      <c r="C658" s="11"/>
      <c r="L658" s="11"/>
      <c r="M658" s="11"/>
      <c r="V658" s="11"/>
      <c r="W658" s="11"/>
    </row>
    <row r="659">
      <c r="B659" s="11"/>
      <c r="C659" s="11"/>
      <c r="L659" s="11"/>
      <c r="M659" s="11"/>
      <c r="V659" s="11"/>
      <c r="W659" s="11"/>
    </row>
    <row r="660">
      <c r="B660" s="11"/>
      <c r="C660" s="11"/>
      <c r="L660" s="11"/>
      <c r="M660" s="11"/>
      <c r="V660" s="11"/>
      <c r="W660" s="11"/>
    </row>
    <row r="661">
      <c r="B661" s="11"/>
      <c r="C661" s="11"/>
      <c r="L661" s="11"/>
      <c r="M661" s="11"/>
      <c r="V661" s="11"/>
      <c r="W661" s="11"/>
    </row>
    <row r="662">
      <c r="B662" s="11"/>
      <c r="C662" s="11"/>
      <c r="L662" s="11"/>
      <c r="M662" s="11"/>
      <c r="V662" s="11"/>
      <c r="W662" s="11"/>
    </row>
    <row r="663">
      <c r="B663" s="11"/>
      <c r="C663" s="11"/>
      <c r="L663" s="11"/>
      <c r="M663" s="11"/>
      <c r="V663" s="11"/>
      <c r="W663" s="11"/>
    </row>
    <row r="664">
      <c r="B664" s="11"/>
      <c r="C664" s="11"/>
      <c r="L664" s="11"/>
      <c r="M664" s="11"/>
      <c r="V664" s="11"/>
      <c r="W664" s="11"/>
    </row>
    <row r="665">
      <c r="B665" s="11"/>
      <c r="C665" s="11"/>
      <c r="L665" s="11"/>
      <c r="M665" s="11"/>
      <c r="V665" s="11"/>
      <c r="W665" s="11"/>
    </row>
    <row r="666">
      <c r="B666" s="11"/>
      <c r="C666" s="11"/>
      <c r="L666" s="11"/>
      <c r="M666" s="11"/>
      <c r="V666" s="11"/>
      <c r="W666" s="11"/>
    </row>
    <row r="667">
      <c r="B667" s="11"/>
      <c r="C667" s="11"/>
      <c r="L667" s="11"/>
      <c r="M667" s="11"/>
      <c r="V667" s="11"/>
      <c r="W667" s="11"/>
    </row>
    <row r="668">
      <c r="B668" s="11"/>
      <c r="C668" s="11"/>
      <c r="L668" s="11"/>
      <c r="M668" s="11"/>
      <c r="V668" s="11"/>
      <c r="W668" s="11"/>
    </row>
    <row r="669">
      <c r="B669" s="11"/>
      <c r="C669" s="11"/>
      <c r="L669" s="11"/>
      <c r="M669" s="11"/>
      <c r="V669" s="11"/>
      <c r="W669" s="11"/>
    </row>
    <row r="670">
      <c r="B670" s="11"/>
      <c r="C670" s="11"/>
      <c r="L670" s="11"/>
      <c r="M670" s="11"/>
      <c r="V670" s="11"/>
      <c r="W670" s="11"/>
    </row>
    <row r="671">
      <c r="B671" s="11"/>
      <c r="C671" s="11"/>
      <c r="L671" s="11"/>
      <c r="M671" s="11"/>
      <c r="V671" s="11"/>
      <c r="W671" s="11"/>
    </row>
    <row r="672">
      <c r="B672" s="11"/>
      <c r="C672" s="11"/>
      <c r="L672" s="11"/>
      <c r="M672" s="11"/>
      <c r="V672" s="11"/>
      <c r="W672" s="11"/>
    </row>
    <row r="673">
      <c r="B673" s="11"/>
      <c r="C673" s="11"/>
      <c r="L673" s="11"/>
      <c r="M673" s="11"/>
      <c r="V673" s="11"/>
      <c r="W673" s="11"/>
    </row>
    <row r="674">
      <c r="B674" s="11"/>
      <c r="C674" s="11"/>
      <c r="L674" s="11"/>
      <c r="M674" s="11"/>
      <c r="V674" s="11"/>
      <c r="W674" s="11"/>
    </row>
    <row r="675">
      <c r="B675" s="11"/>
      <c r="C675" s="11"/>
      <c r="L675" s="11"/>
      <c r="M675" s="11"/>
      <c r="V675" s="11"/>
      <c r="W675" s="11"/>
    </row>
    <row r="676">
      <c r="B676" s="11"/>
      <c r="C676" s="11"/>
      <c r="L676" s="11"/>
      <c r="M676" s="11"/>
      <c r="V676" s="11"/>
      <c r="W676" s="11"/>
    </row>
    <row r="677">
      <c r="B677" s="11"/>
      <c r="C677" s="11"/>
      <c r="L677" s="11"/>
      <c r="M677" s="11"/>
      <c r="V677" s="11"/>
      <c r="W677" s="11"/>
    </row>
    <row r="678">
      <c r="B678" s="11"/>
      <c r="C678" s="11"/>
      <c r="L678" s="11"/>
      <c r="M678" s="11"/>
      <c r="V678" s="11"/>
      <c r="W678" s="11"/>
    </row>
    <row r="679">
      <c r="B679" s="11"/>
      <c r="C679" s="11"/>
      <c r="L679" s="11"/>
      <c r="M679" s="11"/>
      <c r="V679" s="11"/>
      <c r="W679" s="11"/>
    </row>
    <row r="680">
      <c r="B680" s="11"/>
      <c r="C680" s="11"/>
      <c r="L680" s="11"/>
      <c r="M680" s="11"/>
      <c r="V680" s="11"/>
      <c r="W680" s="11"/>
    </row>
    <row r="681">
      <c r="B681" s="11"/>
      <c r="C681" s="11"/>
      <c r="L681" s="11"/>
      <c r="M681" s="11"/>
      <c r="V681" s="11"/>
      <c r="W681" s="11"/>
    </row>
    <row r="682">
      <c r="B682" s="11"/>
      <c r="C682" s="11"/>
      <c r="L682" s="11"/>
      <c r="M682" s="11"/>
      <c r="V682" s="11"/>
      <c r="W682" s="11"/>
    </row>
    <row r="683">
      <c r="B683" s="11"/>
      <c r="C683" s="11"/>
      <c r="L683" s="11"/>
      <c r="M683" s="11"/>
      <c r="V683" s="11"/>
      <c r="W683" s="11"/>
    </row>
    <row r="684">
      <c r="B684" s="11"/>
      <c r="C684" s="11"/>
      <c r="L684" s="11"/>
      <c r="M684" s="11"/>
      <c r="V684" s="11"/>
      <c r="W684" s="11"/>
    </row>
    <row r="685">
      <c r="B685" s="11"/>
      <c r="C685" s="11"/>
      <c r="L685" s="11"/>
      <c r="M685" s="11"/>
      <c r="V685" s="11"/>
      <c r="W685" s="11"/>
    </row>
    <row r="686">
      <c r="B686" s="11"/>
      <c r="C686" s="11"/>
      <c r="L686" s="11"/>
      <c r="M686" s="11"/>
      <c r="V686" s="11"/>
      <c r="W686" s="11"/>
    </row>
    <row r="687">
      <c r="B687" s="11"/>
      <c r="C687" s="11"/>
      <c r="L687" s="11"/>
      <c r="M687" s="11"/>
      <c r="V687" s="11"/>
      <c r="W687" s="11"/>
    </row>
    <row r="688">
      <c r="B688" s="11"/>
      <c r="C688" s="11"/>
      <c r="L688" s="11"/>
      <c r="M688" s="11"/>
      <c r="V688" s="11"/>
      <c r="W688" s="11"/>
    </row>
    <row r="689">
      <c r="B689" s="11"/>
      <c r="C689" s="11"/>
      <c r="L689" s="11"/>
      <c r="M689" s="11"/>
      <c r="V689" s="11"/>
      <c r="W689" s="11"/>
    </row>
    <row r="690">
      <c r="B690" s="11"/>
      <c r="C690" s="11"/>
      <c r="L690" s="11"/>
      <c r="M690" s="11"/>
      <c r="V690" s="11"/>
      <c r="W690" s="11"/>
    </row>
    <row r="691">
      <c r="B691" s="11"/>
      <c r="C691" s="11"/>
      <c r="L691" s="11"/>
      <c r="M691" s="11"/>
      <c r="V691" s="11"/>
      <c r="W691" s="11"/>
    </row>
    <row r="692">
      <c r="B692" s="11"/>
      <c r="C692" s="11"/>
      <c r="L692" s="11"/>
      <c r="M692" s="11"/>
      <c r="V692" s="11"/>
      <c r="W692" s="11"/>
    </row>
    <row r="693">
      <c r="B693" s="11"/>
      <c r="C693" s="11"/>
      <c r="L693" s="11"/>
      <c r="M693" s="11"/>
      <c r="V693" s="11"/>
      <c r="W693" s="11"/>
    </row>
    <row r="694">
      <c r="B694" s="11"/>
      <c r="C694" s="11"/>
      <c r="L694" s="11"/>
      <c r="M694" s="11"/>
      <c r="V694" s="11"/>
      <c r="W694" s="11"/>
    </row>
    <row r="695">
      <c r="B695" s="11"/>
      <c r="C695" s="11"/>
      <c r="L695" s="11"/>
      <c r="M695" s="11"/>
      <c r="V695" s="11"/>
      <c r="W695" s="11"/>
    </row>
    <row r="696">
      <c r="B696" s="11"/>
      <c r="C696" s="11"/>
      <c r="L696" s="11"/>
      <c r="M696" s="11"/>
      <c r="V696" s="11"/>
      <c r="W696" s="11"/>
    </row>
    <row r="697">
      <c r="B697" s="11"/>
      <c r="C697" s="11"/>
      <c r="L697" s="11"/>
      <c r="M697" s="11"/>
      <c r="V697" s="11"/>
      <c r="W697" s="11"/>
    </row>
    <row r="698">
      <c r="B698" s="11"/>
      <c r="C698" s="11"/>
      <c r="L698" s="11"/>
      <c r="M698" s="11"/>
      <c r="V698" s="11"/>
      <c r="W698" s="11"/>
    </row>
    <row r="699">
      <c r="B699" s="11"/>
      <c r="C699" s="11"/>
      <c r="L699" s="11"/>
      <c r="M699" s="11"/>
      <c r="V699" s="11"/>
      <c r="W699" s="11"/>
    </row>
    <row r="700">
      <c r="B700" s="11"/>
      <c r="C700" s="11"/>
      <c r="L700" s="11"/>
      <c r="M700" s="11"/>
      <c r="V700" s="11"/>
      <c r="W700" s="11"/>
    </row>
    <row r="701">
      <c r="B701" s="11"/>
      <c r="C701" s="11"/>
      <c r="L701" s="11"/>
      <c r="M701" s="11"/>
      <c r="V701" s="11"/>
      <c r="W701" s="11"/>
    </row>
    <row r="702">
      <c r="B702" s="11"/>
      <c r="C702" s="11"/>
      <c r="L702" s="11"/>
      <c r="M702" s="11"/>
      <c r="V702" s="11"/>
      <c r="W702" s="11"/>
    </row>
    <row r="703">
      <c r="B703" s="11"/>
      <c r="C703" s="11"/>
      <c r="L703" s="11"/>
      <c r="M703" s="11"/>
      <c r="V703" s="11"/>
      <c r="W703" s="11"/>
    </row>
    <row r="704">
      <c r="B704" s="11"/>
      <c r="C704" s="11"/>
      <c r="L704" s="11"/>
      <c r="M704" s="11"/>
      <c r="V704" s="11"/>
      <c r="W704" s="11"/>
    </row>
    <row r="705">
      <c r="B705" s="11"/>
      <c r="C705" s="11"/>
      <c r="L705" s="11"/>
      <c r="M705" s="11"/>
      <c r="V705" s="11"/>
      <c r="W705" s="11"/>
    </row>
    <row r="706">
      <c r="B706" s="11"/>
      <c r="C706" s="11"/>
      <c r="L706" s="11"/>
      <c r="M706" s="11"/>
      <c r="V706" s="11"/>
      <c r="W706" s="11"/>
    </row>
    <row r="707">
      <c r="B707" s="11"/>
      <c r="C707" s="11"/>
      <c r="L707" s="11"/>
      <c r="M707" s="11"/>
      <c r="V707" s="11"/>
      <c r="W707" s="11"/>
    </row>
    <row r="708">
      <c r="B708" s="11"/>
      <c r="C708" s="11"/>
      <c r="L708" s="11"/>
      <c r="M708" s="11"/>
      <c r="V708" s="11"/>
      <c r="W708" s="11"/>
    </row>
    <row r="709">
      <c r="B709" s="11"/>
      <c r="C709" s="11"/>
      <c r="L709" s="11"/>
      <c r="M709" s="11"/>
      <c r="V709" s="11"/>
      <c r="W709" s="11"/>
    </row>
    <row r="710">
      <c r="B710" s="11"/>
      <c r="C710" s="11"/>
      <c r="L710" s="11"/>
      <c r="M710" s="11"/>
      <c r="V710" s="11"/>
      <c r="W710" s="11"/>
    </row>
    <row r="711">
      <c r="B711" s="11"/>
      <c r="C711" s="11"/>
      <c r="L711" s="11"/>
      <c r="M711" s="11"/>
      <c r="V711" s="11"/>
      <c r="W711" s="11"/>
    </row>
    <row r="712">
      <c r="B712" s="11"/>
      <c r="C712" s="11"/>
      <c r="L712" s="11"/>
      <c r="M712" s="11"/>
      <c r="V712" s="11"/>
      <c r="W712" s="11"/>
    </row>
    <row r="713">
      <c r="B713" s="11"/>
      <c r="C713" s="11"/>
      <c r="L713" s="11"/>
      <c r="M713" s="11"/>
      <c r="V713" s="11"/>
      <c r="W713" s="11"/>
    </row>
    <row r="714">
      <c r="B714" s="11"/>
      <c r="C714" s="11"/>
      <c r="L714" s="11"/>
      <c r="M714" s="11"/>
      <c r="V714" s="11"/>
      <c r="W714" s="11"/>
    </row>
    <row r="715">
      <c r="B715" s="11"/>
      <c r="C715" s="11"/>
      <c r="L715" s="11"/>
      <c r="M715" s="11"/>
      <c r="V715" s="11"/>
      <c r="W715" s="11"/>
    </row>
    <row r="716">
      <c r="B716" s="11"/>
      <c r="C716" s="11"/>
      <c r="L716" s="11"/>
      <c r="M716" s="11"/>
      <c r="V716" s="11"/>
      <c r="W716" s="11"/>
    </row>
    <row r="717">
      <c r="B717" s="11"/>
      <c r="C717" s="11"/>
      <c r="L717" s="11"/>
      <c r="M717" s="11"/>
      <c r="V717" s="11"/>
      <c r="W717" s="11"/>
    </row>
    <row r="718">
      <c r="B718" s="11"/>
      <c r="C718" s="11"/>
      <c r="L718" s="11"/>
      <c r="M718" s="11"/>
      <c r="V718" s="11"/>
      <c r="W718" s="11"/>
    </row>
    <row r="719">
      <c r="B719" s="11"/>
      <c r="C719" s="11"/>
      <c r="L719" s="11"/>
      <c r="M719" s="11"/>
      <c r="V719" s="11"/>
      <c r="W719" s="11"/>
    </row>
    <row r="720">
      <c r="B720" s="11"/>
      <c r="C720" s="11"/>
      <c r="L720" s="11"/>
      <c r="M720" s="11"/>
      <c r="V720" s="11"/>
      <c r="W720" s="11"/>
    </row>
    <row r="721">
      <c r="B721" s="11"/>
      <c r="C721" s="11"/>
      <c r="L721" s="11"/>
      <c r="M721" s="11"/>
      <c r="V721" s="11"/>
      <c r="W721" s="11"/>
    </row>
    <row r="722">
      <c r="B722" s="11"/>
      <c r="C722" s="11"/>
      <c r="L722" s="11"/>
      <c r="M722" s="11"/>
      <c r="V722" s="11"/>
      <c r="W722" s="11"/>
    </row>
    <row r="723">
      <c r="B723" s="11"/>
      <c r="C723" s="11"/>
      <c r="L723" s="11"/>
      <c r="M723" s="11"/>
      <c r="V723" s="11"/>
      <c r="W723" s="11"/>
    </row>
    <row r="724">
      <c r="B724" s="11"/>
      <c r="C724" s="11"/>
      <c r="L724" s="11"/>
      <c r="M724" s="11"/>
      <c r="V724" s="11"/>
      <c r="W724" s="11"/>
    </row>
    <row r="725">
      <c r="B725" s="11"/>
      <c r="C725" s="11"/>
      <c r="L725" s="11"/>
      <c r="M725" s="11"/>
      <c r="V725" s="11"/>
      <c r="W725" s="11"/>
    </row>
    <row r="726">
      <c r="B726" s="11"/>
      <c r="C726" s="11"/>
      <c r="L726" s="11"/>
      <c r="M726" s="11"/>
      <c r="V726" s="11"/>
      <c r="W726" s="11"/>
    </row>
    <row r="727">
      <c r="B727" s="11"/>
      <c r="C727" s="11"/>
      <c r="L727" s="11"/>
      <c r="M727" s="11"/>
      <c r="V727" s="11"/>
      <c r="W727" s="11"/>
    </row>
    <row r="728">
      <c r="B728" s="11"/>
      <c r="C728" s="11"/>
      <c r="L728" s="11"/>
      <c r="M728" s="11"/>
      <c r="V728" s="11"/>
      <c r="W728" s="11"/>
    </row>
    <row r="729">
      <c r="B729" s="11"/>
      <c r="C729" s="11"/>
      <c r="L729" s="11"/>
      <c r="M729" s="11"/>
      <c r="V729" s="11"/>
      <c r="W729" s="11"/>
    </row>
    <row r="730">
      <c r="B730" s="11"/>
      <c r="C730" s="11"/>
      <c r="L730" s="11"/>
      <c r="M730" s="11"/>
      <c r="V730" s="11"/>
      <c r="W730" s="11"/>
    </row>
    <row r="731">
      <c r="B731" s="11"/>
      <c r="C731" s="11"/>
      <c r="L731" s="11"/>
      <c r="M731" s="11"/>
      <c r="V731" s="11"/>
      <c r="W731" s="11"/>
    </row>
    <row r="732">
      <c r="B732" s="11"/>
      <c r="C732" s="11"/>
      <c r="L732" s="11"/>
      <c r="M732" s="11"/>
      <c r="V732" s="11"/>
      <c r="W732" s="11"/>
    </row>
    <row r="733">
      <c r="B733" s="11"/>
      <c r="C733" s="11"/>
      <c r="L733" s="11"/>
      <c r="M733" s="11"/>
      <c r="V733" s="11"/>
      <c r="W733" s="11"/>
    </row>
    <row r="734">
      <c r="B734" s="11"/>
      <c r="C734" s="11"/>
      <c r="L734" s="11"/>
      <c r="M734" s="11"/>
      <c r="V734" s="11"/>
      <c r="W734" s="11"/>
    </row>
    <row r="735">
      <c r="B735" s="11"/>
      <c r="C735" s="11"/>
      <c r="L735" s="11"/>
      <c r="M735" s="11"/>
      <c r="V735" s="11"/>
      <c r="W735" s="11"/>
    </row>
    <row r="736">
      <c r="B736" s="11"/>
      <c r="C736" s="11"/>
      <c r="L736" s="11"/>
      <c r="M736" s="11"/>
      <c r="V736" s="11"/>
      <c r="W736" s="11"/>
    </row>
    <row r="737">
      <c r="B737" s="11"/>
      <c r="C737" s="11"/>
      <c r="L737" s="11"/>
      <c r="M737" s="11"/>
      <c r="V737" s="11"/>
      <c r="W737" s="11"/>
    </row>
    <row r="738">
      <c r="B738" s="11"/>
      <c r="C738" s="11"/>
      <c r="L738" s="11"/>
      <c r="M738" s="11"/>
      <c r="V738" s="11"/>
      <c r="W738" s="11"/>
    </row>
    <row r="739">
      <c r="B739" s="11"/>
      <c r="C739" s="11"/>
      <c r="L739" s="11"/>
      <c r="M739" s="11"/>
      <c r="V739" s="11"/>
      <c r="W739" s="11"/>
    </row>
    <row r="740">
      <c r="B740" s="11"/>
      <c r="C740" s="11"/>
      <c r="L740" s="11"/>
      <c r="M740" s="11"/>
      <c r="V740" s="11"/>
      <c r="W740" s="11"/>
    </row>
    <row r="741">
      <c r="B741" s="11"/>
      <c r="C741" s="11"/>
      <c r="L741" s="11"/>
      <c r="M741" s="11"/>
      <c r="V741" s="11"/>
      <c r="W741" s="11"/>
    </row>
    <row r="742">
      <c r="B742" s="11"/>
      <c r="C742" s="11"/>
      <c r="L742" s="11"/>
      <c r="M742" s="11"/>
      <c r="V742" s="11"/>
      <c r="W742" s="11"/>
    </row>
    <row r="743">
      <c r="B743" s="11"/>
      <c r="C743" s="11"/>
      <c r="L743" s="11"/>
      <c r="M743" s="11"/>
      <c r="V743" s="11"/>
      <c r="W743" s="11"/>
    </row>
    <row r="744">
      <c r="B744" s="11"/>
      <c r="C744" s="11"/>
      <c r="L744" s="11"/>
      <c r="M744" s="11"/>
      <c r="V744" s="11"/>
      <c r="W744" s="11"/>
    </row>
    <row r="745">
      <c r="B745" s="11"/>
      <c r="C745" s="11"/>
      <c r="L745" s="11"/>
      <c r="M745" s="11"/>
      <c r="V745" s="11"/>
      <c r="W745" s="11"/>
    </row>
    <row r="746">
      <c r="B746" s="11"/>
      <c r="C746" s="11"/>
      <c r="L746" s="11"/>
      <c r="M746" s="11"/>
      <c r="V746" s="11"/>
      <c r="W746" s="11"/>
    </row>
    <row r="747">
      <c r="B747" s="11"/>
      <c r="C747" s="11"/>
      <c r="L747" s="11"/>
      <c r="M747" s="11"/>
      <c r="V747" s="11"/>
      <c r="W747" s="11"/>
    </row>
    <row r="748">
      <c r="B748" s="11"/>
      <c r="C748" s="11"/>
      <c r="L748" s="11"/>
      <c r="M748" s="11"/>
      <c r="V748" s="11"/>
      <c r="W748" s="11"/>
    </row>
    <row r="749">
      <c r="B749" s="11"/>
      <c r="C749" s="11"/>
      <c r="L749" s="11"/>
      <c r="M749" s="11"/>
      <c r="V749" s="11"/>
      <c r="W749" s="11"/>
    </row>
    <row r="750">
      <c r="B750" s="11"/>
      <c r="C750" s="11"/>
      <c r="L750" s="11"/>
      <c r="M750" s="11"/>
      <c r="V750" s="11"/>
      <c r="W750" s="11"/>
    </row>
    <row r="751">
      <c r="B751" s="11"/>
      <c r="C751" s="11"/>
      <c r="L751" s="11"/>
      <c r="M751" s="11"/>
      <c r="V751" s="11"/>
      <c r="W751" s="11"/>
    </row>
    <row r="752">
      <c r="B752" s="11"/>
      <c r="C752" s="11"/>
      <c r="L752" s="11"/>
      <c r="M752" s="11"/>
      <c r="V752" s="11"/>
      <c r="W752" s="11"/>
    </row>
    <row r="753">
      <c r="B753" s="11"/>
      <c r="C753" s="11"/>
      <c r="L753" s="11"/>
      <c r="M753" s="11"/>
      <c r="V753" s="11"/>
      <c r="W753" s="11"/>
    </row>
    <row r="754">
      <c r="B754" s="11"/>
      <c r="C754" s="11"/>
      <c r="L754" s="11"/>
      <c r="M754" s="11"/>
      <c r="V754" s="11"/>
      <c r="W754" s="11"/>
    </row>
    <row r="755">
      <c r="B755" s="11"/>
      <c r="C755" s="11"/>
      <c r="L755" s="11"/>
      <c r="M755" s="11"/>
      <c r="V755" s="11"/>
      <c r="W755" s="11"/>
    </row>
    <row r="756">
      <c r="B756" s="11"/>
      <c r="C756" s="11"/>
      <c r="L756" s="11"/>
      <c r="M756" s="11"/>
      <c r="V756" s="11"/>
      <c r="W756" s="11"/>
    </row>
    <row r="757">
      <c r="B757" s="11"/>
      <c r="C757" s="11"/>
      <c r="L757" s="11"/>
      <c r="M757" s="11"/>
      <c r="V757" s="11"/>
      <c r="W757" s="11"/>
    </row>
    <row r="758">
      <c r="B758" s="11"/>
      <c r="C758" s="11"/>
      <c r="L758" s="11"/>
      <c r="M758" s="11"/>
      <c r="V758" s="11"/>
      <c r="W758" s="11"/>
    </row>
    <row r="759">
      <c r="B759" s="11"/>
      <c r="C759" s="11"/>
      <c r="L759" s="11"/>
      <c r="M759" s="11"/>
      <c r="V759" s="11"/>
      <c r="W759" s="11"/>
    </row>
    <row r="760">
      <c r="B760" s="11"/>
      <c r="C760" s="11"/>
      <c r="L760" s="11"/>
      <c r="M760" s="11"/>
      <c r="V760" s="11"/>
      <c r="W760" s="11"/>
    </row>
    <row r="761">
      <c r="B761" s="11"/>
      <c r="C761" s="11"/>
      <c r="L761" s="11"/>
      <c r="M761" s="11"/>
      <c r="V761" s="11"/>
      <c r="W761" s="11"/>
    </row>
    <row r="762">
      <c r="B762" s="11"/>
      <c r="C762" s="11"/>
      <c r="L762" s="11"/>
      <c r="M762" s="11"/>
      <c r="V762" s="11"/>
      <c r="W762" s="11"/>
    </row>
    <row r="763">
      <c r="B763" s="11"/>
      <c r="C763" s="11"/>
      <c r="L763" s="11"/>
      <c r="M763" s="11"/>
      <c r="V763" s="11"/>
      <c r="W763" s="11"/>
    </row>
    <row r="764">
      <c r="B764" s="11"/>
      <c r="C764" s="11"/>
      <c r="L764" s="11"/>
      <c r="M764" s="11"/>
      <c r="V764" s="11"/>
      <c r="W764" s="11"/>
    </row>
    <row r="765">
      <c r="B765" s="11"/>
      <c r="C765" s="11"/>
      <c r="L765" s="11"/>
      <c r="M765" s="11"/>
      <c r="V765" s="11"/>
      <c r="W765" s="11"/>
    </row>
    <row r="766">
      <c r="B766" s="11"/>
      <c r="C766" s="11"/>
      <c r="L766" s="11"/>
      <c r="M766" s="11"/>
      <c r="V766" s="11"/>
      <c r="W766" s="11"/>
    </row>
    <row r="767">
      <c r="B767" s="11"/>
      <c r="C767" s="11"/>
      <c r="L767" s="11"/>
      <c r="M767" s="11"/>
      <c r="V767" s="11"/>
      <c r="W767" s="11"/>
    </row>
    <row r="768">
      <c r="B768" s="11"/>
      <c r="C768" s="11"/>
      <c r="L768" s="11"/>
      <c r="M768" s="11"/>
      <c r="V768" s="11"/>
      <c r="W768" s="11"/>
    </row>
    <row r="769">
      <c r="B769" s="11"/>
      <c r="C769" s="11"/>
      <c r="L769" s="11"/>
      <c r="M769" s="11"/>
      <c r="V769" s="11"/>
      <c r="W769" s="11"/>
    </row>
    <row r="770">
      <c r="B770" s="11"/>
      <c r="C770" s="11"/>
      <c r="L770" s="11"/>
      <c r="M770" s="11"/>
      <c r="V770" s="11"/>
      <c r="W770" s="11"/>
    </row>
    <row r="771">
      <c r="B771" s="11"/>
      <c r="C771" s="11"/>
      <c r="L771" s="11"/>
      <c r="M771" s="11"/>
      <c r="V771" s="11"/>
      <c r="W771" s="11"/>
    </row>
    <row r="772">
      <c r="B772" s="11"/>
      <c r="C772" s="11"/>
      <c r="L772" s="11"/>
      <c r="M772" s="11"/>
      <c r="V772" s="11"/>
      <c r="W772" s="11"/>
    </row>
    <row r="773">
      <c r="B773" s="11"/>
      <c r="C773" s="11"/>
      <c r="L773" s="11"/>
      <c r="M773" s="11"/>
      <c r="V773" s="11"/>
      <c r="W773" s="11"/>
    </row>
    <row r="774">
      <c r="B774" s="11"/>
      <c r="C774" s="11"/>
      <c r="L774" s="11"/>
      <c r="M774" s="11"/>
      <c r="V774" s="11"/>
      <c r="W774" s="11"/>
    </row>
    <row r="775">
      <c r="B775" s="11"/>
      <c r="C775" s="11"/>
      <c r="L775" s="11"/>
      <c r="M775" s="11"/>
      <c r="V775" s="11"/>
      <c r="W775" s="11"/>
    </row>
    <row r="776">
      <c r="B776" s="11"/>
      <c r="C776" s="11"/>
      <c r="L776" s="11"/>
      <c r="M776" s="11"/>
      <c r="V776" s="11"/>
      <c r="W776" s="11"/>
    </row>
    <row r="777">
      <c r="B777" s="11"/>
      <c r="C777" s="11"/>
      <c r="L777" s="11"/>
      <c r="M777" s="11"/>
      <c r="V777" s="11"/>
      <c r="W777" s="11"/>
    </row>
    <row r="778">
      <c r="B778" s="11"/>
      <c r="C778" s="11"/>
      <c r="L778" s="11"/>
      <c r="M778" s="11"/>
      <c r="V778" s="11"/>
      <c r="W778" s="11"/>
    </row>
    <row r="779">
      <c r="B779" s="11"/>
      <c r="C779" s="11"/>
      <c r="L779" s="11"/>
      <c r="M779" s="11"/>
      <c r="V779" s="11"/>
      <c r="W779" s="11"/>
    </row>
    <row r="780">
      <c r="B780" s="11"/>
      <c r="C780" s="11"/>
      <c r="L780" s="11"/>
      <c r="M780" s="11"/>
      <c r="V780" s="11"/>
      <c r="W780" s="11"/>
    </row>
    <row r="781">
      <c r="B781" s="11"/>
      <c r="C781" s="11"/>
      <c r="L781" s="11"/>
      <c r="M781" s="11"/>
      <c r="V781" s="11"/>
      <c r="W781" s="11"/>
    </row>
    <row r="782">
      <c r="B782" s="11"/>
      <c r="C782" s="11"/>
      <c r="L782" s="11"/>
      <c r="M782" s="11"/>
      <c r="V782" s="11"/>
      <c r="W782" s="11"/>
    </row>
    <row r="783">
      <c r="B783" s="11"/>
      <c r="C783" s="11"/>
      <c r="L783" s="11"/>
      <c r="M783" s="11"/>
      <c r="V783" s="11"/>
      <c r="W783" s="11"/>
    </row>
    <row r="784">
      <c r="B784" s="11"/>
      <c r="C784" s="11"/>
      <c r="L784" s="11"/>
      <c r="M784" s="11"/>
      <c r="V784" s="11"/>
      <c r="W784" s="11"/>
    </row>
    <row r="785">
      <c r="B785" s="11"/>
      <c r="C785" s="11"/>
      <c r="L785" s="11"/>
      <c r="M785" s="11"/>
      <c r="V785" s="11"/>
      <c r="W785" s="11"/>
    </row>
    <row r="786">
      <c r="B786" s="11"/>
      <c r="C786" s="11"/>
      <c r="L786" s="11"/>
      <c r="M786" s="11"/>
      <c r="V786" s="11"/>
      <c r="W786" s="11"/>
    </row>
    <row r="787">
      <c r="B787" s="11"/>
      <c r="C787" s="11"/>
      <c r="L787" s="11"/>
      <c r="M787" s="11"/>
      <c r="V787" s="11"/>
      <c r="W787" s="11"/>
    </row>
    <row r="788">
      <c r="B788" s="11"/>
      <c r="C788" s="11"/>
      <c r="L788" s="11"/>
      <c r="M788" s="11"/>
      <c r="V788" s="11"/>
      <c r="W788" s="11"/>
    </row>
    <row r="789">
      <c r="B789" s="11"/>
      <c r="C789" s="11"/>
      <c r="L789" s="11"/>
      <c r="M789" s="11"/>
      <c r="V789" s="11"/>
      <c r="W789" s="11"/>
    </row>
    <row r="790">
      <c r="B790" s="11"/>
      <c r="C790" s="11"/>
      <c r="L790" s="11"/>
      <c r="M790" s="11"/>
      <c r="V790" s="11"/>
      <c r="W790" s="11"/>
    </row>
    <row r="791">
      <c r="B791" s="11"/>
      <c r="C791" s="11"/>
      <c r="L791" s="11"/>
      <c r="M791" s="11"/>
      <c r="V791" s="11"/>
      <c r="W791" s="11"/>
    </row>
    <row r="792">
      <c r="B792" s="11"/>
      <c r="C792" s="11"/>
      <c r="L792" s="11"/>
      <c r="M792" s="11"/>
      <c r="V792" s="11"/>
      <c r="W792" s="11"/>
    </row>
    <row r="793">
      <c r="B793" s="11"/>
      <c r="C793" s="11"/>
      <c r="L793" s="11"/>
      <c r="M793" s="11"/>
      <c r="V793" s="11"/>
      <c r="W793" s="11"/>
    </row>
    <row r="794">
      <c r="B794" s="11"/>
      <c r="C794" s="11"/>
      <c r="L794" s="11"/>
      <c r="M794" s="11"/>
      <c r="V794" s="11"/>
      <c r="W794" s="11"/>
    </row>
    <row r="795">
      <c r="B795" s="11"/>
      <c r="C795" s="11"/>
      <c r="L795" s="11"/>
      <c r="M795" s="11"/>
      <c r="V795" s="11"/>
      <c r="W795" s="11"/>
    </row>
    <row r="796">
      <c r="B796" s="11"/>
      <c r="C796" s="11"/>
      <c r="L796" s="11"/>
      <c r="M796" s="11"/>
      <c r="V796" s="11"/>
      <c r="W796" s="11"/>
    </row>
    <row r="797">
      <c r="B797" s="11"/>
      <c r="C797" s="11"/>
      <c r="L797" s="11"/>
      <c r="M797" s="11"/>
      <c r="V797" s="11"/>
      <c r="W797" s="11"/>
    </row>
    <row r="798">
      <c r="B798" s="11"/>
      <c r="C798" s="11"/>
      <c r="L798" s="11"/>
      <c r="M798" s="11"/>
      <c r="V798" s="11"/>
      <c r="W798" s="11"/>
    </row>
    <row r="799">
      <c r="B799" s="11"/>
      <c r="C799" s="11"/>
      <c r="L799" s="11"/>
      <c r="M799" s="11"/>
      <c r="V799" s="11"/>
      <c r="W799" s="11"/>
    </row>
    <row r="800">
      <c r="B800" s="11"/>
      <c r="C800" s="11"/>
      <c r="L800" s="11"/>
      <c r="M800" s="11"/>
      <c r="V800" s="11"/>
      <c r="W800" s="11"/>
    </row>
    <row r="801">
      <c r="B801" s="11"/>
      <c r="C801" s="11"/>
      <c r="L801" s="11"/>
      <c r="M801" s="11"/>
      <c r="V801" s="11"/>
      <c r="W801" s="11"/>
    </row>
    <row r="802">
      <c r="B802" s="11"/>
      <c r="C802" s="11"/>
      <c r="L802" s="11"/>
      <c r="M802" s="11"/>
      <c r="V802" s="11"/>
      <c r="W802" s="11"/>
    </row>
    <row r="803">
      <c r="B803" s="11"/>
      <c r="C803" s="11"/>
      <c r="L803" s="11"/>
      <c r="M803" s="11"/>
      <c r="V803" s="11"/>
      <c r="W803" s="11"/>
    </row>
    <row r="804">
      <c r="B804" s="11"/>
      <c r="C804" s="11"/>
      <c r="L804" s="11"/>
      <c r="M804" s="11"/>
      <c r="V804" s="11"/>
      <c r="W804" s="11"/>
    </row>
    <row r="805">
      <c r="B805" s="11"/>
      <c r="C805" s="11"/>
      <c r="L805" s="11"/>
      <c r="M805" s="11"/>
      <c r="V805" s="11"/>
      <c r="W805" s="11"/>
    </row>
    <row r="806">
      <c r="B806" s="11"/>
      <c r="C806" s="11"/>
      <c r="L806" s="11"/>
      <c r="M806" s="11"/>
      <c r="V806" s="11"/>
      <c r="W806" s="11"/>
    </row>
    <row r="807">
      <c r="B807" s="11"/>
      <c r="C807" s="11"/>
      <c r="L807" s="11"/>
      <c r="M807" s="11"/>
      <c r="V807" s="11"/>
      <c r="W807" s="11"/>
    </row>
    <row r="808">
      <c r="B808" s="11"/>
      <c r="C808" s="11"/>
      <c r="L808" s="11"/>
      <c r="M808" s="11"/>
      <c r="V808" s="11"/>
      <c r="W808" s="11"/>
    </row>
    <row r="809">
      <c r="B809" s="11"/>
      <c r="C809" s="11"/>
      <c r="L809" s="11"/>
      <c r="M809" s="11"/>
      <c r="V809" s="11"/>
      <c r="W809" s="11"/>
    </row>
    <row r="810">
      <c r="B810" s="11"/>
      <c r="C810" s="11"/>
      <c r="L810" s="11"/>
      <c r="M810" s="11"/>
      <c r="V810" s="11"/>
      <c r="W810" s="11"/>
    </row>
    <row r="811">
      <c r="B811" s="11"/>
      <c r="C811" s="11"/>
      <c r="L811" s="11"/>
      <c r="M811" s="11"/>
      <c r="V811" s="11"/>
      <c r="W811" s="11"/>
    </row>
    <row r="812">
      <c r="B812" s="11"/>
      <c r="C812" s="11"/>
      <c r="L812" s="11"/>
      <c r="M812" s="11"/>
      <c r="V812" s="11"/>
      <c r="W812" s="11"/>
    </row>
    <row r="813">
      <c r="B813" s="11"/>
      <c r="C813" s="11"/>
      <c r="L813" s="11"/>
      <c r="M813" s="11"/>
      <c r="V813" s="11"/>
      <c r="W813" s="11"/>
    </row>
    <row r="814">
      <c r="B814" s="11"/>
      <c r="C814" s="11"/>
      <c r="L814" s="11"/>
      <c r="M814" s="11"/>
      <c r="V814" s="11"/>
      <c r="W814" s="11"/>
    </row>
    <row r="815">
      <c r="B815" s="11"/>
      <c r="C815" s="11"/>
      <c r="L815" s="11"/>
      <c r="M815" s="11"/>
      <c r="V815" s="11"/>
      <c r="W815" s="11"/>
    </row>
    <row r="816">
      <c r="B816" s="11"/>
      <c r="C816" s="11"/>
      <c r="L816" s="11"/>
      <c r="M816" s="11"/>
      <c r="V816" s="11"/>
      <c r="W816" s="11"/>
    </row>
    <row r="817">
      <c r="B817" s="11"/>
      <c r="C817" s="11"/>
      <c r="L817" s="11"/>
      <c r="M817" s="11"/>
      <c r="V817" s="11"/>
      <c r="W817" s="11"/>
    </row>
    <row r="818">
      <c r="B818" s="11"/>
      <c r="C818" s="11"/>
      <c r="L818" s="11"/>
      <c r="M818" s="11"/>
      <c r="V818" s="11"/>
      <c r="W818" s="11"/>
    </row>
    <row r="819">
      <c r="B819" s="11"/>
      <c r="C819" s="11"/>
      <c r="L819" s="11"/>
      <c r="M819" s="11"/>
      <c r="V819" s="11"/>
      <c r="W819" s="11"/>
    </row>
    <row r="820">
      <c r="B820" s="11"/>
      <c r="C820" s="11"/>
      <c r="L820" s="11"/>
      <c r="M820" s="11"/>
      <c r="V820" s="11"/>
      <c r="W820" s="11"/>
    </row>
    <row r="821">
      <c r="B821" s="11"/>
      <c r="C821" s="11"/>
      <c r="L821" s="11"/>
      <c r="M821" s="11"/>
      <c r="V821" s="11"/>
      <c r="W821" s="11"/>
    </row>
    <row r="822">
      <c r="B822" s="11"/>
      <c r="C822" s="11"/>
      <c r="L822" s="11"/>
      <c r="M822" s="11"/>
      <c r="V822" s="11"/>
      <c r="W822" s="11"/>
    </row>
    <row r="823">
      <c r="B823" s="11"/>
      <c r="C823" s="11"/>
      <c r="L823" s="11"/>
      <c r="M823" s="11"/>
      <c r="V823" s="11"/>
      <c r="W823" s="11"/>
    </row>
    <row r="824">
      <c r="B824" s="11"/>
      <c r="C824" s="11"/>
      <c r="L824" s="11"/>
      <c r="M824" s="11"/>
      <c r="V824" s="11"/>
      <c r="W824" s="11"/>
    </row>
    <row r="825">
      <c r="B825" s="11"/>
      <c r="C825" s="11"/>
      <c r="L825" s="11"/>
      <c r="M825" s="11"/>
      <c r="V825" s="11"/>
      <c r="W825" s="11"/>
    </row>
    <row r="826">
      <c r="B826" s="11"/>
      <c r="C826" s="11"/>
      <c r="L826" s="11"/>
      <c r="M826" s="11"/>
      <c r="V826" s="11"/>
      <c r="W826" s="11"/>
    </row>
    <row r="827">
      <c r="B827" s="11"/>
      <c r="C827" s="11"/>
      <c r="L827" s="11"/>
      <c r="M827" s="11"/>
      <c r="V827" s="11"/>
      <c r="W827" s="11"/>
    </row>
    <row r="828">
      <c r="B828" s="11"/>
      <c r="C828" s="11"/>
      <c r="L828" s="11"/>
      <c r="M828" s="11"/>
      <c r="V828" s="11"/>
      <c r="W828" s="11"/>
    </row>
    <row r="829">
      <c r="B829" s="11"/>
      <c r="C829" s="11"/>
      <c r="L829" s="11"/>
      <c r="M829" s="11"/>
      <c r="V829" s="11"/>
      <c r="W829" s="11"/>
    </row>
    <row r="830">
      <c r="B830" s="11"/>
      <c r="C830" s="11"/>
      <c r="L830" s="11"/>
      <c r="M830" s="11"/>
      <c r="V830" s="11"/>
      <c r="W830" s="11"/>
    </row>
    <row r="831">
      <c r="B831" s="11"/>
      <c r="C831" s="11"/>
      <c r="L831" s="11"/>
      <c r="M831" s="11"/>
      <c r="V831" s="11"/>
      <c r="W831" s="11"/>
    </row>
    <row r="832">
      <c r="B832" s="11"/>
      <c r="C832" s="11"/>
      <c r="L832" s="11"/>
      <c r="M832" s="11"/>
      <c r="V832" s="11"/>
      <c r="W832" s="11"/>
    </row>
    <row r="833">
      <c r="B833" s="11"/>
      <c r="C833" s="11"/>
      <c r="L833" s="11"/>
      <c r="M833" s="11"/>
      <c r="V833" s="11"/>
      <c r="W833" s="11"/>
    </row>
    <row r="834">
      <c r="B834" s="11"/>
      <c r="C834" s="11"/>
      <c r="L834" s="11"/>
      <c r="M834" s="11"/>
      <c r="V834" s="11"/>
      <c r="W834" s="11"/>
    </row>
    <row r="835">
      <c r="B835" s="11"/>
      <c r="C835" s="11"/>
      <c r="L835" s="11"/>
      <c r="M835" s="11"/>
      <c r="V835" s="11"/>
      <c r="W835" s="11"/>
    </row>
    <row r="836">
      <c r="B836" s="11"/>
      <c r="C836" s="11"/>
      <c r="L836" s="11"/>
      <c r="M836" s="11"/>
      <c r="V836" s="11"/>
      <c r="W836" s="11"/>
    </row>
    <row r="837">
      <c r="B837" s="11"/>
      <c r="C837" s="11"/>
      <c r="L837" s="11"/>
      <c r="M837" s="11"/>
      <c r="V837" s="11"/>
      <c r="W837" s="11"/>
    </row>
    <row r="838">
      <c r="B838" s="11"/>
      <c r="C838" s="11"/>
      <c r="L838" s="11"/>
      <c r="M838" s="11"/>
      <c r="V838" s="11"/>
      <c r="W838" s="11"/>
    </row>
    <row r="839">
      <c r="B839" s="11"/>
      <c r="C839" s="11"/>
      <c r="L839" s="11"/>
      <c r="M839" s="11"/>
      <c r="V839" s="11"/>
      <c r="W839" s="11"/>
    </row>
    <row r="840">
      <c r="B840" s="11"/>
      <c r="C840" s="11"/>
      <c r="L840" s="11"/>
      <c r="M840" s="11"/>
      <c r="V840" s="11"/>
      <c r="W840" s="11"/>
    </row>
    <row r="841">
      <c r="B841" s="11"/>
      <c r="C841" s="11"/>
      <c r="L841" s="11"/>
      <c r="M841" s="11"/>
      <c r="V841" s="11"/>
      <c r="W841" s="11"/>
    </row>
    <row r="842">
      <c r="B842" s="11"/>
      <c r="C842" s="11"/>
      <c r="L842" s="11"/>
      <c r="M842" s="11"/>
      <c r="V842" s="11"/>
      <c r="W842" s="11"/>
    </row>
    <row r="843">
      <c r="B843" s="11"/>
      <c r="C843" s="11"/>
      <c r="L843" s="11"/>
      <c r="M843" s="11"/>
      <c r="V843" s="11"/>
      <c r="W843" s="11"/>
    </row>
    <row r="844">
      <c r="B844" s="11"/>
      <c r="C844" s="11"/>
      <c r="L844" s="11"/>
      <c r="M844" s="11"/>
      <c r="V844" s="11"/>
      <c r="W844" s="11"/>
    </row>
    <row r="845">
      <c r="B845" s="11"/>
      <c r="C845" s="11"/>
      <c r="L845" s="11"/>
      <c r="M845" s="11"/>
      <c r="V845" s="11"/>
      <c r="W845" s="11"/>
    </row>
    <row r="846">
      <c r="B846" s="11"/>
      <c r="C846" s="11"/>
      <c r="L846" s="11"/>
      <c r="M846" s="11"/>
      <c r="V846" s="11"/>
      <c r="W846" s="11"/>
    </row>
    <row r="847">
      <c r="B847" s="11"/>
      <c r="C847" s="11"/>
      <c r="L847" s="11"/>
      <c r="M847" s="11"/>
      <c r="V847" s="11"/>
      <c r="W847" s="11"/>
    </row>
    <row r="848">
      <c r="B848" s="11"/>
      <c r="C848" s="11"/>
      <c r="L848" s="11"/>
      <c r="M848" s="11"/>
      <c r="V848" s="11"/>
      <c r="W848" s="11"/>
    </row>
    <row r="849">
      <c r="B849" s="11"/>
      <c r="C849" s="11"/>
      <c r="L849" s="11"/>
      <c r="M849" s="11"/>
      <c r="V849" s="11"/>
      <c r="W849" s="11"/>
    </row>
    <row r="850">
      <c r="B850" s="11"/>
      <c r="C850" s="11"/>
      <c r="L850" s="11"/>
      <c r="M850" s="11"/>
      <c r="V850" s="11"/>
      <c r="W850" s="11"/>
    </row>
    <row r="851">
      <c r="B851" s="11"/>
      <c r="C851" s="11"/>
      <c r="L851" s="11"/>
      <c r="M851" s="11"/>
      <c r="V851" s="11"/>
      <c r="W851" s="11"/>
    </row>
    <row r="852">
      <c r="B852" s="11"/>
      <c r="C852" s="11"/>
      <c r="L852" s="11"/>
      <c r="M852" s="11"/>
      <c r="V852" s="11"/>
      <c r="W852" s="11"/>
    </row>
    <row r="853">
      <c r="B853" s="11"/>
      <c r="C853" s="11"/>
      <c r="L853" s="11"/>
      <c r="M853" s="11"/>
      <c r="V853" s="11"/>
      <c r="W853" s="11"/>
    </row>
    <row r="854">
      <c r="B854" s="11"/>
      <c r="C854" s="11"/>
      <c r="L854" s="11"/>
      <c r="M854" s="11"/>
      <c r="V854" s="11"/>
      <c r="W854" s="11"/>
    </row>
    <row r="855">
      <c r="B855" s="11"/>
      <c r="C855" s="11"/>
      <c r="L855" s="11"/>
      <c r="M855" s="11"/>
      <c r="V855" s="11"/>
      <c r="W855" s="11"/>
    </row>
    <row r="856">
      <c r="B856" s="11"/>
      <c r="C856" s="11"/>
      <c r="L856" s="11"/>
      <c r="M856" s="11"/>
      <c r="V856" s="11"/>
      <c r="W856" s="11"/>
    </row>
    <row r="857">
      <c r="B857" s="11"/>
      <c r="C857" s="11"/>
      <c r="L857" s="11"/>
      <c r="M857" s="11"/>
      <c r="V857" s="11"/>
      <c r="W857" s="11"/>
    </row>
    <row r="858">
      <c r="B858" s="11"/>
      <c r="C858" s="11"/>
      <c r="L858" s="11"/>
      <c r="M858" s="11"/>
      <c r="V858" s="11"/>
      <c r="W858" s="11"/>
    </row>
    <row r="859">
      <c r="B859" s="11"/>
      <c r="C859" s="11"/>
      <c r="L859" s="11"/>
      <c r="M859" s="11"/>
      <c r="V859" s="11"/>
      <c r="W859" s="11"/>
    </row>
    <row r="860">
      <c r="B860" s="11"/>
      <c r="C860" s="11"/>
      <c r="L860" s="11"/>
      <c r="M860" s="11"/>
      <c r="V860" s="11"/>
      <c r="W860" s="11"/>
    </row>
    <row r="861">
      <c r="B861" s="11"/>
      <c r="C861" s="11"/>
      <c r="L861" s="11"/>
      <c r="M861" s="11"/>
      <c r="V861" s="11"/>
      <c r="W861" s="11"/>
    </row>
    <row r="862">
      <c r="B862" s="11"/>
      <c r="C862" s="11"/>
      <c r="L862" s="11"/>
      <c r="M862" s="11"/>
      <c r="V862" s="11"/>
      <c r="W862" s="11"/>
    </row>
    <row r="863">
      <c r="B863" s="11"/>
      <c r="C863" s="11"/>
      <c r="L863" s="11"/>
      <c r="M863" s="11"/>
      <c r="V863" s="11"/>
      <c r="W863" s="11"/>
    </row>
    <row r="864">
      <c r="B864" s="11"/>
      <c r="C864" s="11"/>
      <c r="L864" s="11"/>
      <c r="M864" s="11"/>
      <c r="V864" s="11"/>
      <c r="W864" s="11"/>
    </row>
    <row r="865">
      <c r="B865" s="11"/>
      <c r="C865" s="11"/>
      <c r="L865" s="11"/>
      <c r="M865" s="11"/>
      <c r="V865" s="11"/>
      <c r="W865" s="11"/>
    </row>
    <row r="866">
      <c r="B866" s="11"/>
      <c r="C866" s="11"/>
      <c r="L866" s="11"/>
      <c r="M866" s="11"/>
      <c r="V866" s="11"/>
      <c r="W866" s="11"/>
    </row>
    <row r="867">
      <c r="B867" s="11"/>
      <c r="C867" s="11"/>
      <c r="L867" s="11"/>
      <c r="M867" s="11"/>
      <c r="V867" s="11"/>
      <c r="W867" s="11"/>
    </row>
    <row r="868">
      <c r="B868" s="11"/>
      <c r="C868" s="11"/>
      <c r="L868" s="11"/>
      <c r="M868" s="11"/>
      <c r="V868" s="11"/>
      <c r="W868" s="11"/>
    </row>
    <row r="869">
      <c r="B869" s="11"/>
      <c r="C869" s="11"/>
      <c r="L869" s="11"/>
      <c r="M869" s="11"/>
      <c r="V869" s="11"/>
      <c r="W869" s="11"/>
    </row>
    <row r="870">
      <c r="B870" s="11"/>
      <c r="C870" s="11"/>
      <c r="L870" s="11"/>
      <c r="M870" s="11"/>
      <c r="V870" s="11"/>
      <c r="W870" s="11"/>
    </row>
    <row r="871">
      <c r="B871" s="11"/>
      <c r="C871" s="11"/>
      <c r="L871" s="11"/>
      <c r="M871" s="11"/>
      <c r="V871" s="11"/>
      <c r="W871" s="11"/>
    </row>
    <row r="872">
      <c r="B872" s="11"/>
      <c r="C872" s="11"/>
      <c r="L872" s="11"/>
      <c r="M872" s="11"/>
      <c r="V872" s="11"/>
      <c r="W872" s="11"/>
    </row>
    <row r="873">
      <c r="B873" s="11"/>
      <c r="C873" s="11"/>
      <c r="L873" s="11"/>
      <c r="M873" s="11"/>
      <c r="V873" s="11"/>
      <c r="W873" s="11"/>
    </row>
    <row r="874">
      <c r="B874" s="11"/>
      <c r="C874" s="11"/>
      <c r="L874" s="11"/>
      <c r="M874" s="11"/>
      <c r="V874" s="11"/>
      <c r="W874" s="11"/>
    </row>
    <row r="875">
      <c r="B875" s="11"/>
      <c r="C875" s="11"/>
      <c r="L875" s="11"/>
      <c r="M875" s="11"/>
      <c r="V875" s="11"/>
      <c r="W875" s="11"/>
    </row>
    <row r="876">
      <c r="B876" s="11"/>
      <c r="C876" s="11"/>
      <c r="L876" s="11"/>
      <c r="M876" s="11"/>
      <c r="V876" s="11"/>
      <c r="W876" s="11"/>
    </row>
    <row r="877">
      <c r="B877" s="11"/>
      <c r="C877" s="11"/>
      <c r="L877" s="11"/>
      <c r="M877" s="11"/>
      <c r="V877" s="11"/>
      <c r="W877" s="11"/>
    </row>
    <row r="878">
      <c r="B878" s="11"/>
      <c r="C878" s="11"/>
      <c r="L878" s="11"/>
      <c r="M878" s="11"/>
      <c r="V878" s="11"/>
      <c r="W878" s="11"/>
    </row>
    <row r="879">
      <c r="B879" s="11"/>
      <c r="C879" s="11"/>
      <c r="L879" s="11"/>
      <c r="M879" s="11"/>
      <c r="V879" s="11"/>
      <c r="W879" s="11"/>
    </row>
    <row r="880">
      <c r="B880" s="11"/>
      <c r="C880" s="11"/>
      <c r="L880" s="11"/>
      <c r="M880" s="11"/>
      <c r="V880" s="11"/>
      <c r="W880" s="11"/>
    </row>
    <row r="881">
      <c r="B881" s="11"/>
      <c r="C881" s="11"/>
      <c r="L881" s="11"/>
      <c r="M881" s="11"/>
      <c r="V881" s="11"/>
      <c r="W881" s="11"/>
    </row>
    <row r="882">
      <c r="B882" s="11"/>
      <c r="C882" s="11"/>
      <c r="L882" s="11"/>
      <c r="M882" s="11"/>
      <c r="V882" s="11"/>
      <c r="W882" s="11"/>
    </row>
    <row r="883">
      <c r="B883" s="11"/>
      <c r="C883" s="11"/>
      <c r="L883" s="11"/>
      <c r="M883" s="11"/>
      <c r="V883" s="11"/>
      <c r="W883" s="11"/>
    </row>
    <row r="884">
      <c r="B884" s="11"/>
      <c r="C884" s="11"/>
      <c r="L884" s="11"/>
      <c r="M884" s="11"/>
      <c r="V884" s="11"/>
      <c r="W884" s="11"/>
    </row>
    <row r="885">
      <c r="B885" s="11"/>
      <c r="C885" s="11"/>
      <c r="L885" s="11"/>
      <c r="M885" s="11"/>
      <c r="V885" s="11"/>
      <c r="W885" s="11"/>
    </row>
    <row r="886">
      <c r="B886" s="11"/>
      <c r="C886" s="11"/>
      <c r="L886" s="11"/>
      <c r="M886" s="11"/>
      <c r="V886" s="11"/>
      <c r="W886" s="11"/>
    </row>
    <row r="887">
      <c r="B887" s="11"/>
      <c r="C887" s="11"/>
      <c r="L887" s="11"/>
      <c r="M887" s="11"/>
      <c r="V887" s="11"/>
      <c r="W887" s="11"/>
    </row>
    <row r="888">
      <c r="B888" s="11"/>
      <c r="C888" s="11"/>
      <c r="L888" s="11"/>
      <c r="M888" s="11"/>
      <c r="V888" s="11"/>
      <c r="W888" s="11"/>
    </row>
    <row r="889">
      <c r="B889" s="11"/>
      <c r="C889" s="11"/>
      <c r="L889" s="11"/>
      <c r="M889" s="11"/>
      <c r="V889" s="11"/>
      <c r="W889" s="11"/>
    </row>
    <row r="890">
      <c r="B890" s="11"/>
      <c r="C890" s="11"/>
      <c r="L890" s="11"/>
      <c r="M890" s="11"/>
      <c r="V890" s="11"/>
      <c r="W890" s="11"/>
    </row>
    <row r="891">
      <c r="B891" s="11"/>
      <c r="C891" s="11"/>
      <c r="L891" s="11"/>
      <c r="M891" s="11"/>
      <c r="V891" s="11"/>
      <c r="W891" s="11"/>
    </row>
    <row r="892">
      <c r="B892" s="11"/>
      <c r="C892" s="11"/>
      <c r="L892" s="11"/>
      <c r="M892" s="11"/>
      <c r="V892" s="11"/>
      <c r="W892" s="11"/>
    </row>
    <row r="893">
      <c r="B893" s="11"/>
      <c r="C893" s="11"/>
      <c r="L893" s="11"/>
      <c r="M893" s="11"/>
      <c r="V893" s="11"/>
      <c r="W893" s="11"/>
    </row>
    <row r="894">
      <c r="B894" s="11"/>
      <c r="C894" s="11"/>
      <c r="L894" s="11"/>
      <c r="M894" s="11"/>
      <c r="V894" s="11"/>
      <c r="W894" s="11"/>
    </row>
    <row r="895">
      <c r="B895" s="11"/>
      <c r="C895" s="11"/>
      <c r="L895" s="11"/>
      <c r="M895" s="11"/>
      <c r="V895" s="11"/>
      <c r="W895" s="11"/>
    </row>
    <row r="896">
      <c r="B896" s="11"/>
      <c r="C896" s="11"/>
      <c r="L896" s="11"/>
      <c r="M896" s="11"/>
      <c r="V896" s="11"/>
      <c r="W896" s="11"/>
    </row>
    <row r="897">
      <c r="B897" s="11"/>
      <c r="C897" s="11"/>
      <c r="L897" s="11"/>
      <c r="M897" s="11"/>
      <c r="V897" s="11"/>
      <c r="W897" s="11"/>
    </row>
    <row r="898">
      <c r="B898" s="11"/>
      <c r="C898" s="11"/>
      <c r="L898" s="11"/>
      <c r="M898" s="11"/>
      <c r="V898" s="11"/>
      <c r="W898" s="11"/>
    </row>
    <row r="899">
      <c r="B899" s="11"/>
      <c r="C899" s="11"/>
      <c r="L899" s="11"/>
      <c r="M899" s="11"/>
      <c r="V899" s="11"/>
      <c r="W899" s="11"/>
    </row>
    <row r="900">
      <c r="B900" s="11"/>
      <c r="C900" s="11"/>
      <c r="L900" s="11"/>
      <c r="M900" s="11"/>
      <c r="V900" s="11"/>
      <c r="W900" s="11"/>
    </row>
    <row r="901">
      <c r="B901" s="11"/>
      <c r="C901" s="11"/>
      <c r="L901" s="11"/>
      <c r="M901" s="11"/>
      <c r="V901" s="11"/>
      <c r="W901" s="11"/>
    </row>
    <row r="902">
      <c r="B902" s="11"/>
      <c r="C902" s="11"/>
      <c r="L902" s="11"/>
      <c r="M902" s="11"/>
      <c r="V902" s="11"/>
      <c r="W902" s="11"/>
    </row>
    <row r="903">
      <c r="B903" s="11"/>
      <c r="C903" s="11"/>
      <c r="L903" s="11"/>
      <c r="M903" s="11"/>
      <c r="V903" s="11"/>
      <c r="W903" s="11"/>
    </row>
    <row r="904">
      <c r="B904" s="11"/>
      <c r="C904" s="11"/>
      <c r="L904" s="11"/>
      <c r="M904" s="11"/>
      <c r="V904" s="11"/>
      <c r="W904" s="11"/>
    </row>
    <row r="905">
      <c r="B905" s="11"/>
      <c r="C905" s="11"/>
      <c r="L905" s="11"/>
      <c r="M905" s="11"/>
      <c r="V905" s="11"/>
      <c r="W905" s="11"/>
    </row>
    <row r="906">
      <c r="B906" s="11"/>
      <c r="C906" s="11"/>
      <c r="L906" s="11"/>
      <c r="M906" s="11"/>
      <c r="V906" s="11"/>
      <c r="W906" s="11"/>
    </row>
    <row r="907">
      <c r="B907" s="11"/>
      <c r="C907" s="11"/>
      <c r="L907" s="11"/>
      <c r="M907" s="11"/>
      <c r="V907" s="11"/>
      <c r="W907" s="11"/>
    </row>
    <row r="908">
      <c r="B908" s="11"/>
      <c r="C908" s="11"/>
      <c r="L908" s="11"/>
      <c r="M908" s="11"/>
      <c r="V908" s="11"/>
      <c r="W908" s="11"/>
    </row>
    <row r="909">
      <c r="B909" s="11"/>
      <c r="C909" s="11"/>
      <c r="L909" s="11"/>
      <c r="M909" s="11"/>
      <c r="V909" s="11"/>
      <c r="W909" s="11"/>
    </row>
    <row r="910">
      <c r="B910" s="11"/>
      <c r="C910" s="11"/>
      <c r="L910" s="11"/>
      <c r="M910" s="11"/>
      <c r="V910" s="11"/>
      <c r="W910" s="11"/>
    </row>
    <row r="911">
      <c r="B911" s="11"/>
      <c r="C911" s="11"/>
      <c r="L911" s="11"/>
      <c r="M911" s="11"/>
      <c r="V911" s="11"/>
      <c r="W911" s="11"/>
    </row>
    <row r="912">
      <c r="B912" s="11"/>
      <c r="C912" s="11"/>
      <c r="L912" s="11"/>
      <c r="M912" s="11"/>
      <c r="V912" s="11"/>
      <c r="W912" s="11"/>
    </row>
    <row r="913">
      <c r="B913" s="11"/>
      <c r="C913" s="11"/>
      <c r="L913" s="11"/>
      <c r="M913" s="11"/>
      <c r="V913" s="11"/>
      <c r="W913" s="11"/>
    </row>
    <row r="914">
      <c r="B914" s="11"/>
      <c r="C914" s="11"/>
      <c r="L914" s="11"/>
      <c r="M914" s="11"/>
      <c r="V914" s="11"/>
      <c r="W914" s="11"/>
    </row>
    <row r="915">
      <c r="B915" s="11"/>
      <c r="C915" s="11"/>
      <c r="L915" s="11"/>
      <c r="M915" s="11"/>
      <c r="V915" s="11"/>
      <c r="W915" s="11"/>
    </row>
    <row r="916">
      <c r="B916" s="11"/>
      <c r="C916" s="11"/>
      <c r="L916" s="11"/>
      <c r="M916" s="11"/>
      <c r="V916" s="11"/>
      <c r="W916" s="11"/>
    </row>
    <row r="917">
      <c r="B917" s="11"/>
      <c r="C917" s="11"/>
      <c r="L917" s="11"/>
      <c r="M917" s="11"/>
      <c r="V917" s="11"/>
      <c r="W917" s="11"/>
    </row>
    <row r="918">
      <c r="B918" s="11"/>
      <c r="C918" s="11"/>
      <c r="L918" s="11"/>
      <c r="M918" s="11"/>
      <c r="V918" s="11"/>
      <c r="W918" s="11"/>
    </row>
    <row r="919">
      <c r="B919" s="11"/>
      <c r="C919" s="11"/>
      <c r="L919" s="11"/>
      <c r="M919" s="11"/>
      <c r="V919" s="11"/>
      <c r="W919" s="11"/>
    </row>
    <row r="920">
      <c r="B920" s="11"/>
      <c r="C920" s="11"/>
      <c r="L920" s="11"/>
      <c r="M920" s="11"/>
      <c r="V920" s="11"/>
      <c r="W920" s="11"/>
    </row>
    <row r="921">
      <c r="B921" s="11"/>
      <c r="C921" s="11"/>
      <c r="L921" s="11"/>
      <c r="M921" s="11"/>
      <c r="V921" s="11"/>
      <c r="W921" s="11"/>
    </row>
    <row r="922">
      <c r="B922" s="11"/>
      <c r="C922" s="11"/>
      <c r="L922" s="11"/>
      <c r="M922" s="11"/>
      <c r="V922" s="11"/>
      <c r="W922" s="11"/>
    </row>
    <row r="923">
      <c r="B923" s="11"/>
      <c r="C923" s="11"/>
      <c r="L923" s="11"/>
      <c r="M923" s="11"/>
      <c r="V923" s="11"/>
      <c r="W923" s="11"/>
    </row>
    <row r="924">
      <c r="B924" s="11"/>
      <c r="C924" s="11"/>
      <c r="L924" s="11"/>
      <c r="M924" s="11"/>
      <c r="V924" s="11"/>
      <c r="W924" s="11"/>
    </row>
    <row r="925">
      <c r="B925" s="11"/>
      <c r="C925" s="11"/>
      <c r="L925" s="11"/>
      <c r="M925" s="11"/>
      <c r="V925" s="11"/>
      <c r="W925" s="11"/>
    </row>
    <row r="926">
      <c r="B926" s="11"/>
      <c r="C926" s="11"/>
      <c r="L926" s="11"/>
      <c r="M926" s="11"/>
      <c r="V926" s="11"/>
      <c r="W926" s="11"/>
    </row>
    <row r="927">
      <c r="B927" s="11"/>
      <c r="C927" s="11"/>
      <c r="L927" s="11"/>
      <c r="M927" s="11"/>
      <c r="V927" s="11"/>
      <c r="W927" s="11"/>
    </row>
    <row r="928">
      <c r="B928" s="11"/>
      <c r="C928" s="11"/>
      <c r="L928" s="11"/>
      <c r="M928" s="11"/>
      <c r="V928" s="11"/>
      <c r="W928" s="11"/>
    </row>
    <row r="929">
      <c r="B929" s="11"/>
      <c r="C929" s="11"/>
      <c r="L929" s="11"/>
      <c r="M929" s="11"/>
      <c r="V929" s="11"/>
      <c r="W929" s="11"/>
    </row>
    <row r="930">
      <c r="B930" s="11"/>
      <c r="C930" s="11"/>
      <c r="L930" s="11"/>
      <c r="M930" s="11"/>
      <c r="V930" s="11"/>
      <c r="W930" s="11"/>
    </row>
    <row r="931">
      <c r="B931" s="11"/>
      <c r="C931" s="11"/>
      <c r="L931" s="11"/>
      <c r="M931" s="11"/>
      <c r="V931" s="11"/>
      <c r="W931" s="11"/>
    </row>
    <row r="932">
      <c r="B932" s="11"/>
      <c r="C932" s="11"/>
      <c r="L932" s="11"/>
      <c r="M932" s="11"/>
      <c r="V932" s="11"/>
      <c r="W932" s="11"/>
    </row>
    <row r="933">
      <c r="B933" s="11"/>
      <c r="C933" s="11"/>
      <c r="L933" s="11"/>
      <c r="M933" s="11"/>
      <c r="V933" s="11"/>
      <c r="W933" s="11"/>
    </row>
    <row r="934">
      <c r="B934" s="11"/>
      <c r="C934" s="11"/>
      <c r="L934" s="11"/>
      <c r="M934" s="11"/>
      <c r="V934" s="11"/>
      <c r="W934" s="11"/>
    </row>
    <row r="935">
      <c r="B935" s="11"/>
      <c r="C935" s="11"/>
      <c r="L935" s="11"/>
      <c r="M935" s="11"/>
      <c r="V935" s="11"/>
      <c r="W935" s="11"/>
    </row>
    <row r="936">
      <c r="B936" s="11"/>
      <c r="C936" s="11"/>
      <c r="L936" s="11"/>
      <c r="M936" s="11"/>
      <c r="V936" s="11"/>
      <c r="W936" s="11"/>
    </row>
    <row r="937">
      <c r="B937" s="11"/>
      <c r="C937" s="11"/>
      <c r="L937" s="11"/>
      <c r="M937" s="11"/>
      <c r="V937" s="11"/>
      <c r="W937" s="11"/>
    </row>
    <row r="938">
      <c r="B938" s="11"/>
      <c r="C938" s="11"/>
      <c r="L938" s="11"/>
      <c r="M938" s="11"/>
      <c r="V938" s="11"/>
      <c r="W938" s="11"/>
    </row>
    <row r="939">
      <c r="B939" s="11"/>
      <c r="C939" s="11"/>
      <c r="L939" s="11"/>
      <c r="M939" s="11"/>
      <c r="V939" s="11"/>
      <c r="W939" s="11"/>
    </row>
    <row r="940">
      <c r="B940" s="11"/>
      <c r="C940" s="11"/>
      <c r="L940" s="11"/>
      <c r="M940" s="11"/>
      <c r="V940" s="11"/>
      <c r="W940" s="11"/>
    </row>
    <row r="941">
      <c r="B941" s="11"/>
      <c r="C941" s="11"/>
      <c r="L941" s="11"/>
      <c r="M941" s="11"/>
      <c r="V941" s="11"/>
      <c r="W941" s="11"/>
    </row>
    <row r="942">
      <c r="B942" s="11"/>
      <c r="C942" s="11"/>
      <c r="L942" s="11"/>
      <c r="M942" s="11"/>
      <c r="V942" s="11"/>
      <c r="W942" s="11"/>
    </row>
    <row r="943">
      <c r="B943" s="11"/>
      <c r="C943" s="11"/>
      <c r="L943" s="11"/>
      <c r="M943" s="11"/>
      <c r="V943" s="11"/>
      <c r="W943" s="11"/>
    </row>
    <row r="944">
      <c r="B944" s="11"/>
      <c r="C944" s="11"/>
      <c r="L944" s="11"/>
      <c r="M944" s="11"/>
      <c r="V944" s="11"/>
      <c r="W944" s="11"/>
    </row>
    <row r="945">
      <c r="B945" s="11"/>
      <c r="C945" s="11"/>
      <c r="L945" s="11"/>
      <c r="M945" s="11"/>
      <c r="V945" s="11"/>
      <c r="W945" s="11"/>
    </row>
    <row r="946">
      <c r="B946" s="11"/>
      <c r="C946" s="11"/>
      <c r="L946" s="11"/>
      <c r="M946" s="11"/>
      <c r="V946" s="11"/>
      <c r="W946" s="11"/>
    </row>
    <row r="947">
      <c r="B947" s="11"/>
      <c r="C947" s="11"/>
      <c r="L947" s="11"/>
      <c r="M947" s="11"/>
      <c r="V947" s="11"/>
      <c r="W947" s="11"/>
    </row>
    <row r="948">
      <c r="B948" s="11"/>
      <c r="C948" s="11"/>
      <c r="L948" s="11"/>
      <c r="M948" s="11"/>
      <c r="V948" s="11"/>
      <c r="W948" s="11"/>
    </row>
    <row r="949">
      <c r="B949" s="11"/>
      <c r="C949" s="11"/>
      <c r="L949" s="11"/>
      <c r="M949" s="11"/>
      <c r="V949" s="11"/>
      <c r="W949" s="11"/>
    </row>
    <row r="950">
      <c r="B950" s="11"/>
      <c r="C950" s="11"/>
      <c r="L950" s="11"/>
      <c r="M950" s="11"/>
      <c r="V950" s="11"/>
      <c r="W950" s="11"/>
    </row>
    <row r="951">
      <c r="B951" s="11"/>
      <c r="C951" s="11"/>
      <c r="L951" s="11"/>
      <c r="M951" s="11"/>
      <c r="V951" s="11"/>
      <c r="W951" s="11"/>
    </row>
    <row r="952">
      <c r="B952" s="11"/>
      <c r="C952" s="11"/>
      <c r="L952" s="11"/>
      <c r="M952" s="11"/>
      <c r="V952" s="11"/>
      <c r="W952" s="11"/>
    </row>
    <row r="953">
      <c r="B953" s="11"/>
      <c r="C953" s="11"/>
      <c r="L953" s="11"/>
      <c r="M953" s="11"/>
      <c r="V953" s="11"/>
      <c r="W953" s="11"/>
    </row>
    <row r="954">
      <c r="B954" s="11"/>
      <c r="C954" s="11"/>
      <c r="L954" s="11"/>
      <c r="M954" s="11"/>
      <c r="V954" s="11"/>
      <c r="W954" s="11"/>
    </row>
    <row r="955">
      <c r="B955" s="11"/>
      <c r="C955" s="11"/>
      <c r="L955" s="11"/>
      <c r="M955" s="11"/>
      <c r="V955" s="11"/>
      <c r="W955" s="11"/>
    </row>
    <row r="956">
      <c r="B956" s="11"/>
      <c r="C956" s="11"/>
      <c r="L956" s="11"/>
      <c r="M956" s="11"/>
      <c r="V956" s="11"/>
      <c r="W956" s="11"/>
    </row>
    <row r="957">
      <c r="B957" s="11"/>
      <c r="C957" s="11"/>
      <c r="L957" s="11"/>
      <c r="M957" s="11"/>
      <c r="V957" s="11"/>
      <c r="W957" s="11"/>
    </row>
    <row r="958">
      <c r="B958" s="11"/>
      <c r="C958" s="11"/>
      <c r="L958" s="11"/>
      <c r="M958" s="11"/>
      <c r="V958" s="11"/>
      <c r="W958" s="11"/>
    </row>
    <row r="959">
      <c r="B959" s="11"/>
      <c r="C959" s="11"/>
      <c r="L959" s="11"/>
      <c r="M959" s="11"/>
      <c r="V959" s="11"/>
      <c r="W959" s="11"/>
    </row>
    <row r="960">
      <c r="B960" s="11"/>
      <c r="C960" s="11"/>
      <c r="L960" s="11"/>
      <c r="M960" s="11"/>
      <c r="V960" s="11"/>
      <c r="W960" s="11"/>
    </row>
    <row r="961">
      <c r="B961" s="11"/>
      <c r="C961" s="11"/>
      <c r="L961" s="11"/>
      <c r="M961" s="11"/>
      <c r="V961" s="11"/>
      <c r="W961" s="11"/>
    </row>
    <row r="962">
      <c r="B962" s="11"/>
      <c r="C962" s="11"/>
      <c r="L962" s="11"/>
      <c r="M962" s="11"/>
      <c r="V962" s="11"/>
      <c r="W962" s="11"/>
    </row>
    <row r="963">
      <c r="B963" s="11"/>
      <c r="C963" s="11"/>
      <c r="L963" s="11"/>
      <c r="M963" s="11"/>
      <c r="V963" s="11"/>
      <c r="W963" s="11"/>
    </row>
    <row r="964">
      <c r="B964" s="11"/>
      <c r="C964" s="11"/>
      <c r="L964" s="11"/>
      <c r="M964" s="11"/>
      <c r="V964" s="11"/>
      <c r="W964" s="11"/>
    </row>
    <row r="965">
      <c r="B965" s="11"/>
      <c r="C965" s="11"/>
      <c r="L965" s="11"/>
      <c r="M965" s="11"/>
      <c r="V965" s="11"/>
      <c r="W965" s="11"/>
    </row>
    <row r="966">
      <c r="B966" s="11"/>
      <c r="C966" s="11"/>
      <c r="L966" s="11"/>
      <c r="M966" s="11"/>
      <c r="V966" s="11"/>
      <c r="W966" s="11"/>
    </row>
    <row r="967">
      <c r="B967" s="11"/>
      <c r="C967" s="11"/>
      <c r="L967" s="11"/>
      <c r="M967" s="11"/>
      <c r="V967" s="11"/>
      <c r="W967" s="11"/>
    </row>
    <row r="968">
      <c r="B968" s="11"/>
      <c r="C968" s="11"/>
      <c r="L968" s="11"/>
      <c r="M968" s="11"/>
      <c r="V968" s="11"/>
      <c r="W968" s="11"/>
    </row>
    <row r="969">
      <c r="B969" s="11"/>
      <c r="C969" s="11"/>
      <c r="L969" s="11"/>
      <c r="M969" s="11"/>
      <c r="V969" s="11"/>
      <c r="W969" s="11"/>
    </row>
    <row r="970">
      <c r="B970" s="11"/>
      <c r="C970" s="11"/>
      <c r="L970" s="11"/>
      <c r="M970" s="11"/>
      <c r="V970" s="11"/>
      <c r="W970" s="11"/>
    </row>
    <row r="971">
      <c r="B971" s="11"/>
      <c r="C971" s="11"/>
      <c r="L971" s="11"/>
      <c r="M971" s="11"/>
      <c r="V971" s="11"/>
      <c r="W971" s="11"/>
    </row>
    <row r="972">
      <c r="B972" s="11"/>
      <c r="C972" s="11"/>
      <c r="L972" s="11"/>
      <c r="M972" s="11"/>
      <c r="V972" s="11"/>
      <c r="W972" s="11"/>
    </row>
    <row r="973">
      <c r="B973" s="11"/>
      <c r="C973" s="11"/>
      <c r="L973" s="11"/>
      <c r="M973" s="11"/>
      <c r="V973" s="11"/>
      <c r="W973" s="11"/>
    </row>
    <row r="974">
      <c r="B974" s="11"/>
      <c r="C974" s="11"/>
      <c r="L974" s="11"/>
      <c r="M974" s="11"/>
      <c r="V974" s="11"/>
      <c r="W974" s="11"/>
    </row>
    <row r="975">
      <c r="B975" s="11"/>
      <c r="C975" s="11"/>
      <c r="L975" s="11"/>
      <c r="M975" s="11"/>
      <c r="V975" s="11"/>
      <c r="W975" s="11"/>
    </row>
    <row r="976">
      <c r="B976" s="11"/>
      <c r="C976" s="11"/>
      <c r="L976" s="11"/>
      <c r="M976" s="11"/>
      <c r="V976" s="11"/>
      <c r="W976" s="11"/>
    </row>
    <row r="977">
      <c r="B977" s="11"/>
      <c r="C977" s="11"/>
      <c r="L977" s="11"/>
      <c r="M977" s="11"/>
      <c r="V977" s="11"/>
      <c r="W977" s="11"/>
    </row>
    <row r="978">
      <c r="B978" s="11"/>
      <c r="C978" s="11"/>
      <c r="L978" s="11"/>
      <c r="M978" s="11"/>
      <c r="V978" s="11"/>
      <c r="W978" s="11"/>
    </row>
    <row r="979">
      <c r="B979" s="11"/>
      <c r="C979" s="11"/>
      <c r="L979" s="11"/>
      <c r="M979" s="11"/>
      <c r="V979" s="11"/>
      <c r="W979" s="11"/>
    </row>
    <row r="980">
      <c r="B980" s="11"/>
      <c r="C980" s="11"/>
      <c r="L980" s="11"/>
      <c r="M980" s="11"/>
      <c r="V980" s="11"/>
      <c r="W980" s="11"/>
    </row>
    <row r="981">
      <c r="B981" s="11"/>
      <c r="C981" s="11"/>
      <c r="L981" s="11"/>
      <c r="M981" s="11"/>
      <c r="V981" s="11"/>
      <c r="W981" s="11"/>
    </row>
    <row r="982">
      <c r="B982" s="11"/>
      <c r="C982" s="11"/>
      <c r="L982" s="11"/>
      <c r="M982" s="11"/>
      <c r="V982" s="11"/>
      <c r="W982" s="11"/>
    </row>
    <row r="983">
      <c r="B983" s="11"/>
      <c r="C983" s="11"/>
      <c r="L983" s="11"/>
      <c r="M983" s="11"/>
      <c r="V983" s="11"/>
      <c r="W983" s="11"/>
    </row>
    <row r="984">
      <c r="B984" s="11"/>
      <c r="C984" s="11"/>
      <c r="L984" s="11"/>
      <c r="M984" s="11"/>
      <c r="V984" s="11"/>
      <c r="W984" s="11"/>
    </row>
    <row r="985">
      <c r="B985" s="11"/>
      <c r="C985" s="11"/>
      <c r="L985" s="11"/>
      <c r="M985" s="11"/>
      <c r="V985" s="11"/>
      <c r="W985" s="11"/>
    </row>
    <row r="986">
      <c r="B986" s="11"/>
      <c r="C986" s="11"/>
      <c r="L986" s="11"/>
      <c r="M986" s="11"/>
      <c r="V986" s="11"/>
      <c r="W986" s="11"/>
    </row>
    <row r="987">
      <c r="B987" s="11"/>
      <c r="C987" s="11"/>
      <c r="L987" s="11"/>
      <c r="M987" s="11"/>
      <c r="V987" s="11"/>
      <c r="W987" s="11"/>
    </row>
    <row r="988">
      <c r="B988" s="11"/>
      <c r="C988" s="11"/>
      <c r="L988" s="11"/>
      <c r="M988" s="11"/>
      <c r="V988" s="11"/>
      <c r="W988" s="11"/>
    </row>
    <row r="989">
      <c r="B989" s="11"/>
      <c r="C989" s="11"/>
      <c r="L989" s="11"/>
      <c r="M989" s="11"/>
      <c r="V989" s="11"/>
      <c r="W989" s="11"/>
    </row>
    <row r="990">
      <c r="B990" s="11"/>
      <c r="C990" s="11"/>
      <c r="L990" s="11"/>
      <c r="M990" s="11"/>
      <c r="V990" s="11"/>
      <c r="W990" s="11"/>
    </row>
    <row r="991">
      <c r="B991" s="11"/>
      <c r="C991" s="11"/>
      <c r="L991" s="11"/>
      <c r="M991" s="11"/>
      <c r="V991" s="11"/>
      <c r="W991" s="11"/>
    </row>
    <row r="992">
      <c r="B992" s="11"/>
      <c r="C992" s="11"/>
      <c r="L992" s="11"/>
      <c r="M992" s="11"/>
      <c r="V992" s="11"/>
      <c r="W992" s="11"/>
    </row>
    <row r="993">
      <c r="B993" s="11"/>
      <c r="C993" s="11"/>
      <c r="L993" s="11"/>
      <c r="M993" s="11"/>
      <c r="V993" s="11"/>
      <c r="W993" s="11"/>
    </row>
    <row r="994">
      <c r="B994" s="11"/>
      <c r="C994" s="11"/>
      <c r="L994" s="11"/>
      <c r="M994" s="11"/>
      <c r="V994" s="11"/>
      <c r="W994" s="11"/>
    </row>
    <row r="995">
      <c r="B995" s="11"/>
      <c r="C995" s="11"/>
      <c r="L995" s="11"/>
      <c r="M995" s="11"/>
      <c r="V995" s="11"/>
      <c r="W995" s="11"/>
    </row>
    <row r="996">
      <c r="B996" s="11"/>
      <c r="C996" s="11"/>
      <c r="L996" s="11"/>
      <c r="M996" s="11"/>
      <c r="V996" s="11"/>
      <c r="W996" s="11"/>
    </row>
    <row r="997">
      <c r="B997" s="11"/>
      <c r="C997" s="11"/>
      <c r="L997" s="11"/>
      <c r="M997" s="11"/>
      <c r="V997" s="11"/>
      <c r="W997" s="11"/>
    </row>
    <row r="998">
      <c r="B998" s="11"/>
      <c r="C998" s="11"/>
      <c r="L998" s="11"/>
      <c r="M998" s="11"/>
      <c r="V998" s="11"/>
      <c r="W998" s="11"/>
    </row>
    <row r="999">
      <c r="B999" s="11"/>
      <c r="C999" s="11"/>
      <c r="L999" s="11"/>
      <c r="M999" s="11"/>
      <c r="V999" s="11"/>
      <c r="W999" s="11"/>
    </row>
    <row r="1000">
      <c r="B1000" s="11"/>
      <c r="C1000" s="11"/>
      <c r="L1000" s="11"/>
      <c r="M1000" s="11"/>
      <c r="V1000" s="11"/>
      <c r="W1000" s="1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100</v>
      </c>
      <c r="B1" s="1" t="s">
        <v>101</v>
      </c>
      <c r="C1" s="1" t="s">
        <v>1201</v>
      </c>
      <c r="K1" s="1" t="s">
        <v>100</v>
      </c>
      <c r="L1" s="1" t="s">
        <v>101</v>
      </c>
      <c r="M1" s="1" t="s">
        <v>1201</v>
      </c>
      <c r="U1" s="1" t="s">
        <v>100</v>
      </c>
      <c r="V1" s="1" t="s">
        <v>101</v>
      </c>
      <c r="W1" s="1" t="s">
        <v>1201</v>
      </c>
    </row>
    <row r="2">
      <c r="A2" s="10" t="s">
        <v>1202</v>
      </c>
      <c r="B2" s="1">
        <v>2000.0</v>
      </c>
      <c r="C2" s="1">
        <v>-5.41431856155395</v>
      </c>
      <c r="K2" s="10" t="s">
        <v>1203</v>
      </c>
      <c r="L2" s="1">
        <v>4000.0</v>
      </c>
      <c r="M2" s="1">
        <v>1.33118915557861</v>
      </c>
      <c r="U2" s="10" t="s">
        <v>1202</v>
      </c>
      <c r="V2" s="1">
        <v>2000.0</v>
      </c>
      <c r="W2" s="1">
        <v>3.36707830429077</v>
      </c>
    </row>
    <row r="3">
      <c r="A3" s="10" t="s">
        <v>1203</v>
      </c>
      <c r="B3" s="1">
        <v>4000.0</v>
      </c>
      <c r="C3" s="1">
        <v>-5.14282464981079</v>
      </c>
      <c r="K3" s="10" t="s">
        <v>1204</v>
      </c>
      <c r="L3" s="1">
        <v>6000.0</v>
      </c>
      <c r="M3" s="1">
        <v>0.740983843803405</v>
      </c>
      <c r="U3" s="10" t="s">
        <v>1203</v>
      </c>
      <c r="V3" s="1">
        <v>4000.0</v>
      </c>
      <c r="W3" s="1">
        <v>3.34395551681518</v>
      </c>
    </row>
    <row r="4">
      <c r="A4" s="10" t="s">
        <v>1204</v>
      </c>
      <c r="B4" s="1">
        <v>6000.0</v>
      </c>
      <c r="C4" s="1">
        <v>-3.88975167274475</v>
      </c>
      <c r="K4" s="10" t="s">
        <v>1205</v>
      </c>
      <c r="L4" s="1">
        <v>8000.0</v>
      </c>
      <c r="M4" s="1">
        <v>0.389817059040069</v>
      </c>
      <c r="U4" s="10" t="s">
        <v>1204</v>
      </c>
      <c r="V4" s="1">
        <v>6000.0</v>
      </c>
      <c r="W4" s="1">
        <v>3.28278255462646</v>
      </c>
    </row>
    <row r="5">
      <c r="A5" s="10" t="s">
        <v>1205</v>
      </c>
      <c r="B5" s="1">
        <v>8000.0</v>
      </c>
      <c r="C5" s="1">
        <v>-2.48692059516906</v>
      </c>
      <c r="K5" s="10" t="s">
        <v>1206</v>
      </c>
      <c r="L5" s="1">
        <v>10000.0</v>
      </c>
      <c r="M5" s="1">
        <v>0.317536950111389</v>
      </c>
      <c r="U5" s="10" t="s">
        <v>1205</v>
      </c>
      <c r="V5" s="1">
        <v>8000.0</v>
      </c>
      <c r="W5" s="1">
        <v>3.17718815803527</v>
      </c>
    </row>
    <row r="6">
      <c r="A6" s="10" t="s">
        <v>1206</v>
      </c>
      <c r="B6" s="1">
        <v>10000.0</v>
      </c>
      <c r="C6" s="1">
        <v>-1.14550578594207</v>
      </c>
      <c r="K6" s="10" t="s">
        <v>1207</v>
      </c>
      <c r="L6" s="1">
        <v>12000.0</v>
      </c>
      <c r="M6" s="1">
        <v>0.300755739212036</v>
      </c>
      <c r="U6" s="10" t="s">
        <v>1206</v>
      </c>
      <c r="V6" s="1">
        <v>10000.0</v>
      </c>
      <c r="W6" s="1">
        <v>3.05766129493713</v>
      </c>
    </row>
    <row r="7">
      <c r="A7" s="10" t="s">
        <v>1207</v>
      </c>
      <c r="B7" s="1">
        <v>12000.0</v>
      </c>
      <c r="C7" s="1">
        <v>-0.095541127026081</v>
      </c>
      <c r="K7" s="10" t="s">
        <v>1208</v>
      </c>
      <c r="L7" s="1">
        <v>14000.0</v>
      </c>
      <c r="M7" s="1">
        <v>0.278163254261016</v>
      </c>
      <c r="U7" s="10" t="s">
        <v>1207</v>
      </c>
      <c r="V7" s="1">
        <v>12000.0</v>
      </c>
      <c r="W7" s="1">
        <v>2.92644572257995</v>
      </c>
    </row>
    <row r="8">
      <c r="A8" s="10" t="s">
        <v>1208</v>
      </c>
      <c r="B8" s="1">
        <v>14000.0</v>
      </c>
      <c r="C8" s="1">
        <v>1.04210495948791</v>
      </c>
      <c r="K8" s="10" t="s">
        <v>1209</v>
      </c>
      <c r="L8" s="1">
        <v>16000.0</v>
      </c>
      <c r="M8" s="1">
        <v>0.277987897396087</v>
      </c>
      <c r="U8" s="10" t="s">
        <v>1208</v>
      </c>
      <c r="V8" s="1">
        <v>14000.0</v>
      </c>
      <c r="W8" s="1">
        <v>2.79572558403015</v>
      </c>
    </row>
    <row r="9">
      <c r="A9" s="10" t="s">
        <v>1209</v>
      </c>
      <c r="B9" s="1">
        <v>16000.0</v>
      </c>
      <c r="C9" s="1">
        <v>1.77044987678527</v>
      </c>
      <c r="K9" s="10" t="s">
        <v>1210</v>
      </c>
      <c r="L9" s="1">
        <v>18000.0</v>
      </c>
      <c r="M9" s="1">
        <v>0.25759133696556</v>
      </c>
      <c r="U9" s="10" t="s">
        <v>1209</v>
      </c>
      <c r="V9" s="1">
        <v>16000.0</v>
      </c>
      <c r="W9" s="1">
        <v>2.6744041442871</v>
      </c>
    </row>
    <row r="10">
      <c r="A10" s="10" t="s">
        <v>1210</v>
      </c>
      <c r="B10" s="1">
        <v>18000.0</v>
      </c>
      <c r="C10" s="1">
        <v>2.18493199348449</v>
      </c>
      <c r="K10" s="10" t="s">
        <v>1211</v>
      </c>
      <c r="L10" s="1">
        <v>20000.0</v>
      </c>
      <c r="M10" s="1">
        <v>0.245801702141761</v>
      </c>
      <c r="U10" s="10" t="s">
        <v>1210</v>
      </c>
      <c r="V10" s="1">
        <v>18000.0</v>
      </c>
      <c r="W10" s="1">
        <v>2.56331586837768</v>
      </c>
    </row>
    <row r="11">
      <c r="A11" s="10" t="s">
        <v>1211</v>
      </c>
      <c r="B11" s="1">
        <v>20000.0</v>
      </c>
      <c r="C11" s="1">
        <v>2.87859320640563</v>
      </c>
      <c r="K11" s="10" t="s">
        <v>1212</v>
      </c>
      <c r="L11" s="1">
        <v>22000.0</v>
      </c>
      <c r="M11" s="1">
        <v>0.20913553237915</v>
      </c>
      <c r="U11" s="10" t="s">
        <v>1211</v>
      </c>
      <c r="V11" s="1">
        <v>20000.0</v>
      </c>
      <c r="W11" s="1">
        <v>2.41094827651977</v>
      </c>
    </row>
    <row r="12">
      <c r="A12" s="10" t="s">
        <v>1212</v>
      </c>
      <c r="B12" s="1">
        <v>22000.0</v>
      </c>
      <c r="C12" s="1">
        <v>3.09165096282959</v>
      </c>
      <c r="K12" s="10" t="s">
        <v>1213</v>
      </c>
      <c r="L12" s="1">
        <v>24000.0</v>
      </c>
      <c r="M12" s="1">
        <v>0.149218663573265</v>
      </c>
      <c r="U12" s="10" t="s">
        <v>1212</v>
      </c>
      <c r="V12" s="1">
        <v>22000.0</v>
      </c>
      <c r="W12" s="1">
        <v>2.32388544082641</v>
      </c>
    </row>
    <row r="13">
      <c r="A13" s="10" t="s">
        <v>1213</v>
      </c>
      <c r="B13" s="1">
        <v>24000.0</v>
      </c>
      <c r="C13" s="1">
        <v>3.25429773330688</v>
      </c>
      <c r="K13" s="10" t="s">
        <v>1214</v>
      </c>
      <c r="L13" s="1">
        <v>26000.0</v>
      </c>
      <c r="M13" s="1">
        <v>0.134719640016555</v>
      </c>
      <c r="U13" s="10" t="s">
        <v>1213</v>
      </c>
      <c r="V13" s="1">
        <v>24000.0</v>
      </c>
      <c r="W13" s="1">
        <v>2.28089356422424</v>
      </c>
    </row>
    <row r="14">
      <c r="A14" s="10" t="s">
        <v>1214</v>
      </c>
      <c r="B14" s="1">
        <v>26000.0</v>
      </c>
      <c r="C14" s="1">
        <v>3.49133610725402</v>
      </c>
      <c r="K14" s="10" t="s">
        <v>1215</v>
      </c>
      <c r="L14" s="1">
        <v>28000.0</v>
      </c>
      <c r="M14" s="1">
        <v>0.13683271408081</v>
      </c>
      <c r="U14" s="10" t="s">
        <v>1214</v>
      </c>
      <c r="V14" s="1">
        <v>26000.0</v>
      </c>
      <c r="W14" s="1">
        <v>2.14454936981201</v>
      </c>
    </row>
    <row r="15">
      <c r="A15" s="10" t="s">
        <v>1215</v>
      </c>
      <c r="B15" s="1">
        <v>28000.0</v>
      </c>
      <c r="C15" s="1">
        <v>3.79031229019165</v>
      </c>
      <c r="K15" s="10" t="s">
        <v>1216</v>
      </c>
      <c r="L15" s="1">
        <v>30000.0</v>
      </c>
      <c r="M15" s="1">
        <v>0.128485530614852</v>
      </c>
      <c r="U15" s="10" t="s">
        <v>1215</v>
      </c>
      <c r="V15" s="1">
        <v>28000.0</v>
      </c>
      <c r="W15" s="1">
        <v>2.14763331413269</v>
      </c>
    </row>
    <row r="16">
      <c r="A16" s="10" t="s">
        <v>1216</v>
      </c>
      <c r="B16" s="1">
        <v>30000.0</v>
      </c>
      <c r="C16" s="1">
        <v>3.80522203445434</v>
      </c>
      <c r="K16" s="10" t="s">
        <v>1217</v>
      </c>
      <c r="L16" s="1">
        <v>32000.0</v>
      </c>
      <c r="M16" s="1">
        <v>0.140580490231513</v>
      </c>
      <c r="U16" s="10" t="s">
        <v>1216</v>
      </c>
      <c r="V16" s="1">
        <v>30000.0</v>
      </c>
      <c r="W16" s="1">
        <v>2.12899446487426</v>
      </c>
    </row>
    <row r="17">
      <c r="A17" s="10" t="s">
        <v>1217</v>
      </c>
      <c r="B17" s="1">
        <v>32000.0</v>
      </c>
      <c r="C17" s="1">
        <v>3.95330262184143</v>
      </c>
      <c r="K17" s="10" t="s">
        <v>1218</v>
      </c>
      <c r="L17" s="1">
        <v>34000.0</v>
      </c>
      <c r="M17" s="1">
        <v>0.145257115364074</v>
      </c>
      <c r="U17" s="10" t="s">
        <v>1217</v>
      </c>
      <c r="V17" s="1">
        <v>32000.0</v>
      </c>
      <c r="W17" s="1">
        <v>2.03294658660888</v>
      </c>
    </row>
    <row r="18">
      <c r="A18" s="10" t="s">
        <v>1218</v>
      </c>
      <c r="B18" s="1">
        <v>34000.0</v>
      </c>
      <c r="C18" s="1">
        <v>4.06945991516113</v>
      </c>
      <c r="K18" s="10" t="s">
        <v>1219</v>
      </c>
      <c r="L18" s="1">
        <v>36000.0</v>
      </c>
      <c r="M18" s="1">
        <v>0.157580062747001</v>
      </c>
      <c r="U18" s="10" t="s">
        <v>1218</v>
      </c>
      <c r="V18" s="1">
        <v>34000.0</v>
      </c>
      <c r="W18" s="1">
        <v>2.04034185409545</v>
      </c>
    </row>
    <row r="19">
      <c r="A19" s="10" t="s">
        <v>1219</v>
      </c>
      <c r="B19" s="1">
        <v>36000.0</v>
      </c>
      <c r="C19" s="1">
        <v>4.02243661880493</v>
      </c>
      <c r="K19" s="10" t="s">
        <v>1220</v>
      </c>
      <c r="L19" s="1">
        <v>38000.0</v>
      </c>
      <c r="M19" s="1">
        <v>0.165247961878776</v>
      </c>
      <c r="U19" s="10" t="s">
        <v>1219</v>
      </c>
      <c r="V19" s="1">
        <v>36000.0</v>
      </c>
      <c r="W19" s="1">
        <v>2.03697299957275</v>
      </c>
    </row>
    <row r="20">
      <c r="A20" s="10" t="s">
        <v>1220</v>
      </c>
      <c r="B20" s="1">
        <v>38000.0</v>
      </c>
      <c r="C20" s="1">
        <v>4.1852388381958</v>
      </c>
      <c r="K20" s="10" t="s">
        <v>1221</v>
      </c>
      <c r="L20" s="1">
        <v>40000.0</v>
      </c>
      <c r="M20" s="1">
        <v>0.148202195763587</v>
      </c>
      <c r="U20" s="10" t="s">
        <v>1220</v>
      </c>
      <c r="V20" s="1">
        <v>38000.0</v>
      </c>
      <c r="W20" s="1">
        <v>1.88723123073577</v>
      </c>
    </row>
    <row r="21">
      <c r="A21" s="10" t="s">
        <v>1221</v>
      </c>
      <c r="B21" s="1">
        <v>40000.0</v>
      </c>
      <c r="C21" s="1">
        <v>4.39139318466186</v>
      </c>
      <c r="K21" s="10" t="s">
        <v>1222</v>
      </c>
      <c r="L21" s="1">
        <v>42000.0</v>
      </c>
      <c r="M21" s="1">
        <v>0.14448195695877</v>
      </c>
      <c r="U21" s="10" t="s">
        <v>1221</v>
      </c>
      <c r="V21" s="1">
        <v>40000.0</v>
      </c>
      <c r="W21" s="1">
        <v>1.91168093681335</v>
      </c>
    </row>
    <row r="22">
      <c r="A22" s="10" t="s">
        <v>1222</v>
      </c>
      <c r="B22" s="1">
        <v>42000.0</v>
      </c>
      <c r="C22" s="1">
        <v>4.45486879348754</v>
      </c>
      <c r="K22" s="10" t="s">
        <v>1223</v>
      </c>
      <c r="L22" s="1">
        <v>44000.0</v>
      </c>
      <c r="M22" s="1">
        <v>0.141475707292556</v>
      </c>
      <c r="U22" s="10" t="s">
        <v>1222</v>
      </c>
      <c r="V22" s="1">
        <v>42000.0</v>
      </c>
      <c r="W22" s="1">
        <v>1.8906317949295</v>
      </c>
    </row>
    <row r="23">
      <c r="A23" s="10" t="s">
        <v>1223</v>
      </c>
      <c r="B23" s="1">
        <v>44000.0</v>
      </c>
      <c r="C23" s="1">
        <v>4.43554925918579</v>
      </c>
      <c r="K23" s="10" t="s">
        <v>1224</v>
      </c>
      <c r="L23" s="1">
        <v>46000.0</v>
      </c>
      <c r="M23" s="1">
        <v>0.160931125283241</v>
      </c>
      <c r="U23" s="10" t="s">
        <v>1223</v>
      </c>
      <c r="V23" s="1">
        <v>44000.0</v>
      </c>
      <c r="W23" s="1">
        <v>1.81808054447174</v>
      </c>
    </row>
    <row r="24">
      <c r="A24" s="10" t="s">
        <v>1224</v>
      </c>
      <c r="B24" s="1">
        <v>46000.0</v>
      </c>
      <c r="C24" s="1">
        <v>4.49556732177734</v>
      </c>
      <c r="K24" s="10" t="s">
        <v>1225</v>
      </c>
      <c r="L24" s="1">
        <v>48000.0</v>
      </c>
      <c r="M24" s="1">
        <v>0.149579584598541</v>
      </c>
      <c r="U24" s="10" t="s">
        <v>1224</v>
      </c>
      <c r="V24" s="1">
        <v>46000.0</v>
      </c>
      <c r="W24" s="1">
        <v>1.86278426647186</v>
      </c>
    </row>
    <row r="25">
      <c r="A25" s="10" t="s">
        <v>1225</v>
      </c>
      <c r="B25" s="1">
        <v>48000.0</v>
      </c>
      <c r="C25" s="1">
        <v>4.61113214492797</v>
      </c>
      <c r="K25" s="10" t="s">
        <v>1226</v>
      </c>
      <c r="L25" s="1">
        <v>50000.0</v>
      </c>
      <c r="M25" s="1">
        <v>0.156924575567245</v>
      </c>
      <c r="U25" s="10" t="s">
        <v>1225</v>
      </c>
      <c r="V25" s="1">
        <v>48000.0</v>
      </c>
      <c r="W25" s="1">
        <v>1.7954294681549</v>
      </c>
    </row>
    <row r="26">
      <c r="A26" s="10" t="s">
        <v>1226</v>
      </c>
      <c r="B26" s="1">
        <v>50000.0</v>
      </c>
      <c r="C26" s="1">
        <v>4.61996126174926</v>
      </c>
      <c r="K26" s="10" t="s">
        <v>1227</v>
      </c>
      <c r="L26" s="1">
        <v>52000.0</v>
      </c>
      <c r="M26" s="1">
        <v>0.155468121170997</v>
      </c>
      <c r="U26" s="10" t="s">
        <v>1226</v>
      </c>
      <c r="V26" s="1">
        <v>50000.0</v>
      </c>
      <c r="W26" s="1">
        <v>1.77589046955108</v>
      </c>
    </row>
    <row r="27">
      <c r="A27" s="10" t="s">
        <v>1227</v>
      </c>
      <c r="B27" s="1">
        <v>52000.0</v>
      </c>
      <c r="C27" s="1">
        <v>4.60006999969482</v>
      </c>
      <c r="K27" s="10" t="s">
        <v>1228</v>
      </c>
      <c r="L27" s="1">
        <v>54000.0</v>
      </c>
      <c r="M27" s="1">
        <v>0.153944939374923</v>
      </c>
      <c r="U27" s="10" t="s">
        <v>1227</v>
      </c>
      <c r="V27" s="1">
        <v>52000.0</v>
      </c>
      <c r="W27" s="1">
        <v>1.81670308113098</v>
      </c>
    </row>
    <row r="28">
      <c r="A28" s="10" t="s">
        <v>1228</v>
      </c>
      <c r="B28" s="1">
        <v>54000.0</v>
      </c>
      <c r="C28" s="1">
        <v>4.66408205032348</v>
      </c>
      <c r="K28" s="10" t="s">
        <v>1229</v>
      </c>
      <c r="L28" s="1">
        <v>56000.0</v>
      </c>
      <c r="M28" s="1">
        <v>0.156352996826171</v>
      </c>
      <c r="U28" s="10" t="s">
        <v>1228</v>
      </c>
      <c r="V28" s="1">
        <v>54000.0</v>
      </c>
      <c r="W28" s="1">
        <v>1.76305842399597</v>
      </c>
    </row>
    <row r="29">
      <c r="A29" s="10" t="s">
        <v>1229</v>
      </c>
      <c r="B29" s="1">
        <v>56000.0</v>
      </c>
      <c r="C29" s="1">
        <v>4.65369606018066</v>
      </c>
      <c r="K29" s="10" t="s">
        <v>1230</v>
      </c>
      <c r="L29" s="1">
        <v>58000.0</v>
      </c>
      <c r="M29" s="1">
        <v>0.151361882686615</v>
      </c>
      <c r="U29" s="10" t="s">
        <v>1229</v>
      </c>
      <c r="V29" s="1">
        <v>56000.0</v>
      </c>
      <c r="W29" s="1">
        <v>1.69821369647979</v>
      </c>
    </row>
    <row r="30">
      <c r="A30" s="10" t="s">
        <v>1230</v>
      </c>
      <c r="B30" s="1">
        <v>58000.0</v>
      </c>
      <c r="C30" s="1">
        <v>4.75093030929565</v>
      </c>
      <c r="K30" s="10" t="s">
        <v>1231</v>
      </c>
      <c r="L30" s="1">
        <v>60000.0</v>
      </c>
      <c r="M30" s="1">
        <v>0.149853259325027</v>
      </c>
      <c r="U30" s="10" t="s">
        <v>1230</v>
      </c>
      <c r="V30" s="1">
        <v>58000.0</v>
      </c>
      <c r="W30" s="1">
        <v>1.71576499938964</v>
      </c>
    </row>
    <row r="31">
      <c r="A31" s="10" t="s">
        <v>1231</v>
      </c>
      <c r="B31" s="1">
        <v>60000.0</v>
      </c>
      <c r="C31" s="1">
        <v>4.80165338516235</v>
      </c>
      <c r="K31" s="10" t="s">
        <v>1232</v>
      </c>
      <c r="L31" s="1">
        <v>62000.0</v>
      </c>
      <c r="M31" s="1">
        <v>0.166055768728256</v>
      </c>
      <c r="U31" s="10" t="s">
        <v>1231</v>
      </c>
      <c r="V31" s="1">
        <v>60000.0</v>
      </c>
      <c r="W31" s="1">
        <v>1.70483887195587</v>
      </c>
    </row>
    <row r="32">
      <c r="A32" s="10" t="s">
        <v>1232</v>
      </c>
      <c r="B32" s="1">
        <v>62000.0</v>
      </c>
      <c r="C32" s="1">
        <v>4.72619867324829</v>
      </c>
      <c r="K32" s="10" t="s">
        <v>1233</v>
      </c>
      <c r="L32" s="1">
        <v>64000.0</v>
      </c>
      <c r="M32" s="1">
        <v>0.175578415393829</v>
      </c>
      <c r="U32" s="10" t="s">
        <v>1232</v>
      </c>
      <c r="V32" s="1">
        <v>62000.0</v>
      </c>
      <c r="W32" s="1">
        <v>1.68177270889282</v>
      </c>
    </row>
    <row r="33">
      <c r="A33" s="10" t="s">
        <v>1233</v>
      </c>
      <c r="B33" s="1">
        <v>64000.0</v>
      </c>
      <c r="C33" s="1">
        <v>4.83299827575683</v>
      </c>
      <c r="K33" s="10" t="s">
        <v>1234</v>
      </c>
      <c r="L33" s="1">
        <v>66000.0</v>
      </c>
      <c r="M33" s="1">
        <v>0.178356945514678</v>
      </c>
      <c r="U33" s="10" t="s">
        <v>1233</v>
      </c>
      <c r="V33" s="1">
        <v>64000.0</v>
      </c>
      <c r="W33" s="1">
        <v>1.74073445796966</v>
      </c>
    </row>
    <row r="34">
      <c r="A34" s="10" t="s">
        <v>1234</v>
      </c>
      <c r="B34" s="1">
        <v>66000.0</v>
      </c>
      <c r="C34" s="1">
        <v>4.73161554336547</v>
      </c>
      <c r="K34" s="10" t="s">
        <v>1235</v>
      </c>
      <c r="L34" s="1">
        <v>68000.0</v>
      </c>
      <c r="M34" s="1">
        <v>0.164774566888809</v>
      </c>
      <c r="U34" s="10" t="s">
        <v>1234</v>
      </c>
      <c r="V34" s="1">
        <v>66000.0</v>
      </c>
      <c r="W34" s="1">
        <v>1.73333466053009</v>
      </c>
    </row>
    <row r="35">
      <c r="A35" s="10" t="s">
        <v>1235</v>
      </c>
      <c r="B35" s="1">
        <v>68000.0</v>
      </c>
      <c r="C35" s="1">
        <v>4.82040882110595</v>
      </c>
      <c r="K35" s="10" t="s">
        <v>1236</v>
      </c>
      <c r="L35" s="1">
        <v>70000.0</v>
      </c>
      <c r="M35" s="1">
        <v>0.157608643174171</v>
      </c>
      <c r="U35" s="10" t="s">
        <v>1235</v>
      </c>
      <c r="V35" s="1">
        <v>68000.0</v>
      </c>
      <c r="W35" s="1">
        <v>1.6723016500473</v>
      </c>
    </row>
    <row r="36">
      <c r="A36" s="10" t="s">
        <v>1236</v>
      </c>
      <c r="B36" s="1">
        <v>70000.0</v>
      </c>
      <c r="C36" s="1">
        <v>4.8690972328186</v>
      </c>
      <c r="K36" s="10" t="s">
        <v>1237</v>
      </c>
      <c r="L36" s="1">
        <v>72000.0</v>
      </c>
      <c r="M36" s="1">
        <v>0.162218675017356</v>
      </c>
      <c r="U36" s="10" t="s">
        <v>1236</v>
      </c>
      <c r="V36" s="1">
        <v>70000.0</v>
      </c>
      <c r="W36" s="1">
        <v>1.75634825229644</v>
      </c>
    </row>
    <row r="37">
      <c r="A37" s="10" t="s">
        <v>1237</v>
      </c>
      <c r="B37" s="1">
        <v>72000.0</v>
      </c>
      <c r="C37" s="1">
        <v>4.88421821594238</v>
      </c>
      <c r="K37" s="10" t="s">
        <v>1238</v>
      </c>
      <c r="L37" s="1">
        <v>74000.0</v>
      </c>
      <c r="M37" s="1">
        <v>0.172698155045509</v>
      </c>
      <c r="U37" s="10" t="s">
        <v>1237</v>
      </c>
      <c r="V37" s="1">
        <v>72000.0</v>
      </c>
      <c r="W37" s="1">
        <v>1.79203760623931</v>
      </c>
    </row>
    <row r="38">
      <c r="A38" s="10" t="s">
        <v>1238</v>
      </c>
      <c r="B38" s="1">
        <v>74000.0</v>
      </c>
      <c r="C38" s="1">
        <v>4.82421588897705</v>
      </c>
      <c r="K38" s="10" t="s">
        <v>1239</v>
      </c>
      <c r="L38" s="1">
        <v>76000.0</v>
      </c>
      <c r="M38" s="1">
        <v>0.16978496313095</v>
      </c>
      <c r="U38" s="10" t="s">
        <v>1238</v>
      </c>
      <c r="V38" s="1">
        <v>74000.0</v>
      </c>
      <c r="W38" s="1">
        <v>1.69240808486938</v>
      </c>
    </row>
    <row r="39">
      <c r="A39" s="10" t="s">
        <v>1239</v>
      </c>
      <c r="B39" s="1">
        <v>76000.0</v>
      </c>
      <c r="C39" s="1">
        <v>4.87256097793579</v>
      </c>
      <c r="K39" s="10" t="s">
        <v>1240</v>
      </c>
      <c r="L39" s="1">
        <v>78000.0</v>
      </c>
      <c r="M39" s="1">
        <v>0.143432319164276</v>
      </c>
      <c r="U39" s="10" t="s">
        <v>1239</v>
      </c>
      <c r="V39" s="1">
        <v>76000.0</v>
      </c>
      <c r="W39" s="1">
        <v>1.73114252090454</v>
      </c>
    </row>
    <row r="40">
      <c r="A40" s="10" t="s">
        <v>1240</v>
      </c>
      <c r="B40" s="1">
        <v>78000.0</v>
      </c>
      <c r="C40" s="1">
        <v>4.96152162551879</v>
      </c>
      <c r="K40" s="10" t="s">
        <v>1241</v>
      </c>
      <c r="L40" s="1">
        <v>80000.0</v>
      </c>
      <c r="M40" s="1">
        <v>0.152819246053695</v>
      </c>
      <c r="U40" s="10" t="s">
        <v>1240</v>
      </c>
      <c r="V40" s="1">
        <v>78000.0</v>
      </c>
      <c r="W40" s="1">
        <v>1.75004875659942</v>
      </c>
    </row>
    <row r="41">
      <c r="A41" s="10" t="s">
        <v>1241</v>
      </c>
      <c r="B41" s="1">
        <v>80000.0</v>
      </c>
      <c r="C41" s="1">
        <v>4.97528934478759</v>
      </c>
      <c r="K41" s="10" t="s">
        <v>1242</v>
      </c>
      <c r="L41" s="1">
        <v>82000.0</v>
      </c>
      <c r="M41" s="1">
        <v>0.164313912391662</v>
      </c>
      <c r="U41" s="10" t="s">
        <v>1241</v>
      </c>
      <c r="V41" s="1">
        <v>80000.0</v>
      </c>
      <c r="W41" s="1">
        <v>1.76016700267791</v>
      </c>
    </row>
    <row r="42">
      <c r="A42" s="10" t="s">
        <v>1242</v>
      </c>
      <c r="B42" s="1">
        <v>82000.0</v>
      </c>
      <c r="C42" s="1">
        <v>4.81844329833984</v>
      </c>
      <c r="K42" s="10" t="s">
        <v>1243</v>
      </c>
      <c r="L42" s="1">
        <v>84000.0</v>
      </c>
      <c r="M42" s="1">
        <v>0.167201146483421</v>
      </c>
      <c r="U42" s="10" t="s">
        <v>1242</v>
      </c>
      <c r="V42" s="1">
        <v>82000.0</v>
      </c>
      <c r="W42" s="1">
        <v>1.7605767250061</v>
      </c>
    </row>
    <row r="43">
      <c r="A43" s="10" t="s">
        <v>1243</v>
      </c>
      <c r="B43" s="1">
        <v>84000.0</v>
      </c>
      <c r="C43" s="1">
        <v>4.89305543899536</v>
      </c>
      <c r="K43" s="10" t="s">
        <v>1244</v>
      </c>
      <c r="L43" s="1">
        <v>86000.0</v>
      </c>
      <c r="M43" s="1">
        <v>0.151517540216445</v>
      </c>
      <c r="U43" s="10" t="s">
        <v>1243</v>
      </c>
      <c r="V43" s="1">
        <v>84000.0</v>
      </c>
      <c r="W43" s="1">
        <v>1.72591507434844</v>
      </c>
    </row>
    <row r="44">
      <c r="A44" s="10" t="s">
        <v>1244</v>
      </c>
      <c r="B44" s="1">
        <v>86000.0</v>
      </c>
      <c r="C44" s="1">
        <v>4.98389101028442</v>
      </c>
      <c r="K44" s="10" t="s">
        <v>1245</v>
      </c>
      <c r="L44" s="1">
        <v>88000.0</v>
      </c>
      <c r="M44" s="1">
        <v>0.133448883891105</v>
      </c>
      <c r="U44" s="10" t="s">
        <v>1244</v>
      </c>
      <c r="V44" s="1">
        <v>86000.0</v>
      </c>
      <c r="W44" s="1">
        <v>1.7301527261734</v>
      </c>
    </row>
    <row r="45">
      <c r="A45" s="10" t="s">
        <v>1245</v>
      </c>
      <c r="B45" s="1">
        <v>88000.0</v>
      </c>
      <c r="C45" s="1">
        <v>4.94773340225219</v>
      </c>
      <c r="K45" s="10" t="s">
        <v>1246</v>
      </c>
      <c r="L45" s="1">
        <v>90000.0</v>
      </c>
      <c r="M45" s="1">
        <v>0.131718963384628</v>
      </c>
      <c r="U45" s="10" t="s">
        <v>1245</v>
      </c>
      <c r="V45" s="1">
        <v>88000.0</v>
      </c>
      <c r="W45" s="1">
        <v>1.75784265995025</v>
      </c>
    </row>
    <row r="46">
      <c r="A46" s="10" t="s">
        <v>1246</v>
      </c>
      <c r="B46" s="1">
        <v>90000.0</v>
      </c>
      <c r="C46" s="1">
        <v>4.95497703552246</v>
      </c>
      <c r="K46" s="10" t="s">
        <v>1247</v>
      </c>
      <c r="L46" s="1">
        <v>92000.0</v>
      </c>
      <c r="M46" s="1">
        <v>0.130671113729476</v>
      </c>
      <c r="U46" s="10" t="s">
        <v>1246</v>
      </c>
      <c r="V46" s="1">
        <v>90000.0</v>
      </c>
      <c r="W46" s="1">
        <v>1.71184301376342</v>
      </c>
    </row>
    <row r="47">
      <c r="A47" s="10" t="s">
        <v>1247</v>
      </c>
      <c r="B47" s="1">
        <v>92000.0</v>
      </c>
      <c r="C47" s="1">
        <v>4.95093059539794</v>
      </c>
      <c r="K47" s="10" t="s">
        <v>1248</v>
      </c>
      <c r="L47" s="1">
        <v>94000.0</v>
      </c>
      <c r="M47" s="1">
        <v>0.144721090793609</v>
      </c>
      <c r="U47" s="10" t="s">
        <v>1247</v>
      </c>
      <c r="V47" s="1">
        <v>92000.0</v>
      </c>
      <c r="W47" s="1">
        <v>1.75314795970916</v>
      </c>
    </row>
    <row r="48">
      <c r="A48" s="10" t="s">
        <v>1248</v>
      </c>
      <c r="B48" s="1">
        <v>94000.0</v>
      </c>
      <c r="C48" s="1">
        <v>4.91952180862426</v>
      </c>
      <c r="K48" s="10" t="s">
        <v>1249</v>
      </c>
      <c r="L48" s="1">
        <v>96000.0</v>
      </c>
      <c r="M48" s="1">
        <v>0.139102756977081</v>
      </c>
      <c r="U48" s="10" t="s">
        <v>1248</v>
      </c>
      <c r="V48" s="1">
        <v>94000.0</v>
      </c>
      <c r="W48" s="1">
        <v>1.7293986082077</v>
      </c>
    </row>
    <row r="49">
      <c r="A49" s="10" t="s">
        <v>1249</v>
      </c>
      <c r="B49" s="1">
        <v>96000.0</v>
      </c>
      <c r="C49" s="1">
        <v>4.93582487106323</v>
      </c>
      <c r="K49" s="10" t="s">
        <v>1250</v>
      </c>
      <c r="L49" s="1">
        <v>98000.0</v>
      </c>
      <c r="M49" s="1">
        <v>0.125853970646858</v>
      </c>
      <c r="U49" s="10" t="s">
        <v>1249</v>
      </c>
      <c r="V49" s="1">
        <v>96000.0</v>
      </c>
      <c r="W49" s="1">
        <v>1.67614233493804</v>
      </c>
    </row>
    <row r="50">
      <c r="A50" s="10" t="s">
        <v>1250</v>
      </c>
      <c r="B50" s="1">
        <v>98000.0</v>
      </c>
      <c r="C50" s="1">
        <v>4.99747323989868</v>
      </c>
      <c r="K50" s="10" t="s">
        <v>1251</v>
      </c>
      <c r="L50" s="1">
        <v>100000.0</v>
      </c>
      <c r="M50" s="1">
        <v>0.127818241715431</v>
      </c>
      <c r="U50" s="10" t="s">
        <v>1250</v>
      </c>
      <c r="V50" s="1">
        <v>98000.0</v>
      </c>
      <c r="W50" s="1">
        <v>1.70244002342224</v>
      </c>
    </row>
    <row r="51">
      <c r="A51" s="10" t="s">
        <v>1251</v>
      </c>
      <c r="B51" s="1">
        <v>100000.0</v>
      </c>
      <c r="C51" s="1">
        <v>5.10102081298828</v>
      </c>
      <c r="K51" s="10" t="s">
        <v>1252</v>
      </c>
      <c r="L51" s="1">
        <v>102000.0</v>
      </c>
      <c r="M51" s="1">
        <v>0.117527671158313</v>
      </c>
      <c r="U51" s="10" t="s">
        <v>1251</v>
      </c>
      <c r="V51" s="1">
        <v>100000.0</v>
      </c>
      <c r="W51" s="1">
        <v>1.71431756019592</v>
      </c>
    </row>
    <row r="52">
      <c r="A52" s="10" t="s">
        <v>1252</v>
      </c>
      <c r="B52" s="1">
        <v>102000.0</v>
      </c>
      <c r="C52" s="1">
        <v>5.06849575042724</v>
      </c>
      <c r="K52" s="10" t="s">
        <v>1253</v>
      </c>
      <c r="L52" s="1">
        <v>104000.0</v>
      </c>
      <c r="M52" s="1">
        <v>0.117397636175155</v>
      </c>
      <c r="U52" s="10" t="s">
        <v>1252</v>
      </c>
      <c r="V52" s="1">
        <v>102000.0</v>
      </c>
      <c r="W52" s="1">
        <v>1.65486478805542</v>
      </c>
    </row>
    <row r="53">
      <c r="A53" s="10" t="s">
        <v>1253</v>
      </c>
      <c r="B53" s="1">
        <v>104000.0</v>
      </c>
      <c r="C53" s="1">
        <v>5.00563430786132</v>
      </c>
      <c r="K53" s="10" t="s">
        <v>1254</v>
      </c>
      <c r="L53" s="1">
        <v>106000.0</v>
      </c>
      <c r="M53" s="1">
        <v>0.13308435678482</v>
      </c>
      <c r="U53" s="10" t="s">
        <v>1253</v>
      </c>
      <c r="V53" s="1">
        <v>104000.0</v>
      </c>
      <c r="W53" s="1">
        <v>1.68590021133422</v>
      </c>
    </row>
    <row r="54">
      <c r="A54" s="10" t="s">
        <v>1254</v>
      </c>
      <c r="B54" s="1">
        <v>106000.0</v>
      </c>
      <c r="C54" s="1">
        <v>5.0089054107666</v>
      </c>
      <c r="K54" s="10" t="s">
        <v>1255</v>
      </c>
      <c r="L54" s="1">
        <v>108000.0</v>
      </c>
      <c r="M54" s="1">
        <v>0.13924241065979</v>
      </c>
      <c r="U54" s="10" t="s">
        <v>1254</v>
      </c>
      <c r="V54" s="1">
        <v>106000.0</v>
      </c>
      <c r="W54" s="1">
        <v>1.67976033687591</v>
      </c>
    </row>
    <row r="55">
      <c r="A55" s="10" t="s">
        <v>1255</v>
      </c>
      <c r="B55" s="1">
        <v>108000.0</v>
      </c>
      <c r="C55" s="1">
        <v>5.00511407852172</v>
      </c>
      <c r="K55" s="10" t="s">
        <v>1256</v>
      </c>
      <c r="L55" s="1">
        <v>110000.0</v>
      </c>
      <c r="M55" s="1">
        <v>0.133033096790313</v>
      </c>
      <c r="U55" s="10" t="s">
        <v>1255</v>
      </c>
      <c r="V55" s="1">
        <v>108000.0</v>
      </c>
      <c r="W55" s="1">
        <v>1.62353730201721</v>
      </c>
    </row>
    <row r="56">
      <c r="A56" s="10" t="s">
        <v>1256</v>
      </c>
      <c r="B56" s="1">
        <v>110000.0</v>
      </c>
      <c r="C56" s="1">
        <v>5.02299118041992</v>
      </c>
      <c r="K56" s="10" t="s">
        <v>1257</v>
      </c>
      <c r="L56" s="1">
        <v>112000.0</v>
      </c>
      <c r="M56" s="1">
        <v>0.125691518187522</v>
      </c>
      <c r="U56" s="10" t="s">
        <v>1256</v>
      </c>
      <c r="V56" s="1">
        <v>110000.0</v>
      </c>
      <c r="W56" s="1">
        <v>1.65491271018981</v>
      </c>
    </row>
    <row r="57">
      <c r="A57" s="10" t="s">
        <v>1257</v>
      </c>
      <c r="B57" s="1">
        <v>112000.0</v>
      </c>
      <c r="C57" s="1">
        <v>5.07970237731933</v>
      </c>
      <c r="K57" s="10" t="s">
        <v>1258</v>
      </c>
      <c r="L57" s="1">
        <v>114000.0</v>
      </c>
      <c r="M57" s="1">
        <v>0.11817792803049</v>
      </c>
      <c r="U57" s="10" t="s">
        <v>1257</v>
      </c>
      <c r="V57" s="1">
        <v>112000.0</v>
      </c>
      <c r="W57" s="1">
        <v>1.66060745716094</v>
      </c>
    </row>
    <row r="58">
      <c r="A58" s="10" t="s">
        <v>1258</v>
      </c>
      <c r="B58" s="1">
        <v>114000.0</v>
      </c>
      <c r="C58" s="1">
        <v>5.0075626373291</v>
      </c>
      <c r="K58" s="10" t="s">
        <v>1259</v>
      </c>
      <c r="L58" s="1">
        <v>116000.0</v>
      </c>
      <c r="M58" s="1">
        <v>0.11943070590496</v>
      </c>
      <c r="U58" s="10" t="s">
        <v>1258</v>
      </c>
      <c r="V58" s="1">
        <v>114000.0</v>
      </c>
      <c r="W58" s="1">
        <v>1.62761521339416</v>
      </c>
    </row>
    <row r="59">
      <c r="A59" s="10" t="s">
        <v>1259</v>
      </c>
      <c r="B59" s="1">
        <v>116000.0</v>
      </c>
      <c r="C59" s="1">
        <v>4.99408912658691</v>
      </c>
      <c r="K59" s="10" t="s">
        <v>1260</v>
      </c>
      <c r="L59" s="1">
        <v>118000.0</v>
      </c>
      <c r="M59" s="1">
        <v>0.137974724173545</v>
      </c>
      <c r="U59" s="10" t="s">
        <v>1259</v>
      </c>
      <c r="V59" s="1">
        <v>116000.0</v>
      </c>
      <c r="W59" s="1">
        <v>1.67172682285308</v>
      </c>
    </row>
    <row r="60">
      <c r="A60" s="10" t="s">
        <v>1260</v>
      </c>
      <c r="B60" s="1">
        <v>118000.0</v>
      </c>
      <c r="C60" s="1">
        <v>5.03012132644653</v>
      </c>
      <c r="K60" s="10" t="s">
        <v>1261</v>
      </c>
      <c r="L60" s="1">
        <v>120000.0</v>
      </c>
      <c r="M60" s="1">
        <v>0.138776287436485</v>
      </c>
      <c r="U60" s="10" t="s">
        <v>1260</v>
      </c>
      <c r="V60" s="1">
        <v>118000.0</v>
      </c>
      <c r="W60" s="1">
        <v>1.66848123073577</v>
      </c>
    </row>
    <row r="61">
      <c r="A61" s="10" t="s">
        <v>1261</v>
      </c>
      <c r="B61" s="1">
        <v>120000.0</v>
      </c>
      <c r="C61" s="1">
        <v>4.95213317871093</v>
      </c>
      <c r="K61" s="10" t="s">
        <v>1262</v>
      </c>
      <c r="L61" s="1">
        <v>122000.0</v>
      </c>
      <c r="M61" s="1">
        <v>0.130942940711975</v>
      </c>
      <c r="U61" s="10" t="s">
        <v>1261</v>
      </c>
      <c r="V61" s="1">
        <v>120000.0</v>
      </c>
      <c r="W61" s="1">
        <v>1.63798701763153</v>
      </c>
    </row>
    <row r="62">
      <c r="A62" s="10" t="s">
        <v>1262</v>
      </c>
      <c r="B62" s="1">
        <v>122000.0</v>
      </c>
      <c r="C62" s="1">
        <v>5.08961343765258</v>
      </c>
      <c r="K62" s="10" t="s">
        <v>1263</v>
      </c>
      <c r="L62" s="1">
        <v>124000.0</v>
      </c>
      <c r="M62" s="1">
        <v>0.134350910782814</v>
      </c>
      <c r="U62" s="10" t="s">
        <v>1262</v>
      </c>
      <c r="V62" s="1">
        <v>122000.0</v>
      </c>
      <c r="W62" s="1">
        <v>1.59013533592224</v>
      </c>
    </row>
    <row r="63">
      <c r="A63" s="10" t="s">
        <v>1263</v>
      </c>
      <c r="B63" s="1">
        <v>124000.0</v>
      </c>
      <c r="C63" s="1">
        <v>5.09194946289062</v>
      </c>
      <c r="K63" s="10" t="s">
        <v>1264</v>
      </c>
      <c r="L63" s="1">
        <v>126000.0</v>
      </c>
      <c r="M63" s="1">
        <v>0.124721735715866</v>
      </c>
      <c r="U63" s="10" t="s">
        <v>1263</v>
      </c>
      <c r="V63" s="1">
        <v>124000.0</v>
      </c>
      <c r="W63" s="1">
        <v>1.619274020195</v>
      </c>
    </row>
    <row r="64">
      <c r="A64" s="10" t="s">
        <v>1264</v>
      </c>
      <c r="B64" s="1">
        <v>126000.0</v>
      </c>
      <c r="C64" s="1">
        <v>5.04859161376953</v>
      </c>
      <c r="K64" s="10" t="s">
        <v>1265</v>
      </c>
      <c r="L64" s="1">
        <v>128000.0</v>
      </c>
      <c r="M64" s="1">
        <v>0.120057284832</v>
      </c>
      <c r="U64" s="10" t="s">
        <v>1264</v>
      </c>
      <c r="V64" s="1">
        <v>126000.0</v>
      </c>
      <c r="W64" s="1">
        <v>1.57955694198608</v>
      </c>
    </row>
    <row r="65">
      <c r="A65" s="10" t="s">
        <v>1265</v>
      </c>
      <c r="B65" s="1">
        <v>128000.0</v>
      </c>
      <c r="C65" s="1">
        <v>5.11529874801635</v>
      </c>
      <c r="K65" s="10" t="s">
        <v>1266</v>
      </c>
      <c r="L65" s="1">
        <v>130000.0</v>
      </c>
      <c r="M65" s="1">
        <v>0.117991238832473</v>
      </c>
      <c r="U65" s="10" t="s">
        <v>1265</v>
      </c>
      <c r="V65" s="1">
        <v>128000.0</v>
      </c>
      <c r="W65" s="1">
        <v>1.6391966342926</v>
      </c>
    </row>
    <row r="66">
      <c r="A66" s="10" t="s">
        <v>1266</v>
      </c>
      <c r="B66" s="1">
        <v>130000.0</v>
      </c>
      <c r="C66" s="1">
        <v>5.03419876098632</v>
      </c>
      <c r="K66" s="10" t="s">
        <v>1267</v>
      </c>
      <c r="L66" s="1">
        <v>132000.0</v>
      </c>
      <c r="M66" s="1">
        <v>0.116090096533298</v>
      </c>
      <c r="U66" s="10" t="s">
        <v>1266</v>
      </c>
      <c r="V66" s="1">
        <v>130000.0</v>
      </c>
      <c r="W66" s="1">
        <v>1.64094853401184</v>
      </c>
    </row>
    <row r="67">
      <c r="A67" s="10" t="s">
        <v>1267</v>
      </c>
      <c r="B67" s="1">
        <v>132000.0</v>
      </c>
      <c r="C67" s="1">
        <v>5.06879711151123</v>
      </c>
      <c r="K67" s="10" t="s">
        <v>1268</v>
      </c>
      <c r="L67" s="1">
        <v>134000.0</v>
      </c>
      <c r="M67" s="1">
        <v>0.122917369008064</v>
      </c>
      <c r="U67" s="10" t="s">
        <v>1267</v>
      </c>
      <c r="V67" s="1">
        <v>132000.0</v>
      </c>
      <c r="W67" s="1">
        <v>1.61106204986572</v>
      </c>
    </row>
    <row r="68">
      <c r="A68" s="10" t="s">
        <v>1268</v>
      </c>
      <c r="B68" s="1">
        <v>134000.0</v>
      </c>
      <c r="C68" s="1">
        <v>5.05080842971801</v>
      </c>
      <c r="K68" s="10" t="s">
        <v>1269</v>
      </c>
      <c r="L68" s="1">
        <v>136000.0</v>
      </c>
      <c r="M68" s="1">
        <v>0.112915858626365</v>
      </c>
      <c r="U68" s="10" t="s">
        <v>1268</v>
      </c>
      <c r="V68" s="1">
        <v>134000.0</v>
      </c>
      <c r="W68" s="1">
        <v>1.59650552272796</v>
      </c>
    </row>
    <row r="69">
      <c r="A69" s="10" t="s">
        <v>1269</v>
      </c>
      <c r="B69" s="1">
        <v>136000.0</v>
      </c>
      <c r="C69" s="1">
        <v>5.0439429283142</v>
      </c>
      <c r="K69" s="10" t="s">
        <v>1270</v>
      </c>
      <c r="L69" s="1">
        <v>138000.0</v>
      </c>
      <c r="M69" s="1">
        <v>0.120875045657157</v>
      </c>
      <c r="U69" s="10" t="s">
        <v>1269</v>
      </c>
      <c r="V69" s="1">
        <v>136000.0</v>
      </c>
      <c r="W69" s="1">
        <v>1.654501080513</v>
      </c>
    </row>
    <row r="70">
      <c r="A70" s="10" t="s">
        <v>1270</v>
      </c>
      <c r="B70" s="1">
        <v>138000.0</v>
      </c>
      <c r="C70" s="1">
        <v>5.07054758071899</v>
      </c>
      <c r="K70" s="10" t="s">
        <v>1271</v>
      </c>
      <c r="L70" s="1">
        <v>140000.0</v>
      </c>
      <c r="M70" s="1">
        <v>0.118085816502571</v>
      </c>
      <c r="U70" s="10" t="s">
        <v>1270</v>
      </c>
      <c r="V70" s="1">
        <v>138000.0</v>
      </c>
      <c r="W70" s="1">
        <v>1.62510240077972</v>
      </c>
    </row>
    <row r="71">
      <c r="A71" s="10" t="s">
        <v>1271</v>
      </c>
      <c r="B71" s="1">
        <v>140000.0</v>
      </c>
      <c r="C71" s="1">
        <v>5.0849175453186</v>
      </c>
      <c r="K71" s="10" t="s">
        <v>1272</v>
      </c>
      <c r="L71" s="1">
        <v>142000.0</v>
      </c>
      <c r="M71" s="1">
        <v>0.122003577649593</v>
      </c>
      <c r="U71" s="10" t="s">
        <v>1271</v>
      </c>
      <c r="V71" s="1">
        <v>140000.0</v>
      </c>
      <c r="W71" s="1">
        <v>1.60065364837646</v>
      </c>
    </row>
    <row r="72">
      <c r="A72" s="10" t="s">
        <v>1272</v>
      </c>
      <c r="B72" s="1">
        <v>142000.0</v>
      </c>
      <c r="C72" s="1">
        <v>5.09178113937377</v>
      </c>
      <c r="K72" s="10" t="s">
        <v>1273</v>
      </c>
      <c r="L72" s="1">
        <v>144000.0</v>
      </c>
      <c r="M72" s="1">
        <v>0.109774149954319</v>
      </c>
      <c r="U72" s="10" t="s">
        <v>1272</v>
      </c>
      <c r="V72" s="1">
        <v>142000.0</v>
      </c>
      <c r="W72" s="1">
        <v>1.64329099655151</v>
      </c>
    </row>
    <row r="73">
      <c r="A73" s="10" t="s">
        <v>1273</v>
      </c>
      <c r="B73" s="1">
        <v>144000.0</v>
      </c>
      <c r="C73" s="1">
        <v>5.12067031860351</v>
      </c>
      <c r="K73" s="10" t="s">
        <v>1274</v>
      </c>
      <c r="L73" s="1">
        <v>146000.0</v>
      </c>
      <c r="M73" s="1">
        <v>0.109671846032142</v>
      </c>
      <c r="U73" s="10" t="s">
        <v>1273</v>
      </c>
      <c r="V73" s="1">
        <v>144000.0</v>
      </c>
      <c r="W73" s="1">
        <v>1.61824882030487</v>
      </c>
    </row>
    <row r="74">
      <c r="A74" s="10" t="s">
        <v>1274</v>
      </c>
      <c r="B74" s="1">
        <v>146000.0</v>
      </c>
      <c r="C74" s="1">
        <v>5.13020706176757</v>
      </c>
      <c r="K74" s="10" t="s">
        <v>1275</v>
      </c>
      <c r="L74" s="1">
        <v>148000.0</v>
      </c>
      <c r="M74" s="1">
        <v>0.118513412773609</v>
      </c>
      <c r="U74" s="10" t="s">
        <v>1274</v>
      </c>
      <c r="V74" s="1">
        <v>146000.0</v>
      </c>
      <c r="W74" s="1">
        <v>1.58862686157226</v>
      </c>
    </row>
    <row r="75">
      <c r="A75" s="10" t="s">
        <v>1275</v>
      </c>
      <c r="B75" s="1">
        <v>148000.0</v>
      </c>
      <c r="C75" s="1">
        <v>5.0982027053833</v>
      </c>
      <c r="K75" s="10" t="s">
        <v>1276</v>
      </c>
      <c r="L75" s="1">
        <v>150000.0</v>
      </c>
      <c r="M75" s="1">
        <v>0.112134292721748</v>
      </c>
      <c r="U75" s="10" t="s">
        <v>1275</v>
      </c>
      <c r="V75" s="1">
        <v>148000.0</v>
      </c>
      <c r="W75" s="1">
        <v>1.60780036449432</v>
      </c>
    </row>
    <row r="76">
      <c r="A76" s="10" t="s">
        <v>1276</v>
      </c>
      <c r="B76" s="1">
        <v>150000.0</v>
      </c>
      <c r="C76" s="1">
        <v>5.15062046051025</v>
      </c>
      <c r="K76" s="10" t="s">
        <v>1277</v>
      </c>
      <c r="L76" s="1">
        <v>152000.0</v>
      </c>
      <c r="M76" s="1">
        <v>0.110819950699806</v>
      </c>
      <c r="U76" s="10" t="s">
        <v>1276</v>
      </c>
      <c r="V76" s="1">
        <v>150000.0</v>
      </c>
      <c r="W76" s="1">
        <v>1.56817781925201</v>
      </c>
    </row>
    <row r="77">
      <c r="A77" s="10" t="s">
        <v>1277</v>
      </c>
      <c r="B77" s="1">
        <v>152000.0</v>
      </c>
      <c r="C77" s="1">
        <v>5.09174537658691</v>
      </c>
      <c r="K77" s="10" t="s">
        <v>1278</v>
      </c>
      <c r="L77" s="1">
        <v>154000.0</v>
      </c>
      <c r="M77" s="1">
        <v>0.122076511383056</v>
      </c>
      <c r="U77" s="10" t="s">
        <v>1277</v>
      </c>
      <c r="V77" s="1">
        <v>152000.0</v>
      </c>
      <c r="W77" s="1">
        <v>1.54543995857238</v>
      </c>
    </row>
    <row r="78">
      <c r="A78" s="10" t="s">
        <v>1278</v>
      </c>
      <c r="B78" s="1">
        <v>154000.0</v>
      </c>
      <c r="C78" s="1">
        <v>5.07447433471679</v>
      </c>
      <c r="K78" s="10" t="s">
        <v>1279</v>
      </c>
      <c r="L78" s="1">
        <v>156000.0</v>
      </c>
      <c r="M78" s="1">
        <v>0.0998818203806877</v>
      </c>
      <c r="U78" s="10" t="s">
        <v>1278</v>
      </c>
      <c r="V78" s="1">
        <v>154000.0</v>
      </c>
      <c r="W78" s="1">
        <v>1.57143127918243</v>
      </c>
    </row>
    <row r="79">
      <c r="A79" s="10" t="s">
        <v>1279</v>
      </c>
      <c r="B79" s="1">
        <v>156000.0</v>
      </c>
      <c r="C79" s="1">
        <v>5.06082963943481</v>
      </c>
      <c r="K79" s="10" t="s">
        <v>1280</v>
      </c>
      <c r="L79" s="1">
        <v>158000.0</v>
      </c>
      <c r="M79" s="1">
        <v>0.107877425849437</v>
      </c>
      <c r="U79" s="10" t="s">
        <v>1279</v>
      </c>
      <c r="V79" s="1">
        <v>156000.0</v>
      </c>
      <c r="W79" s="1">
        <v>1.5010232925415</v>
      </c>
    </row>
    <row r="80">
      <c r="A80" s="10" t="s">
        <v>1280</v>
      </c>
      <c r="B80" s="1">
        <v>158000.0</v>
      </c>
      <c r="C80" s="1">
        <v>5.06288290023803</v>
      </c>
      <c r="K80" s="10" t="s">
        <v>1281</v>
      </c>
      <c r="L80" s="1">
        <v>160000.0</v>
      </c>
      <c r="M80" s="1">
        <v>0.1316998898983</v>
      </c>
      <c r="U80" s="10" t="s">
        <v>1280</v>
      </c>
      <c r="V80" s="1">
        <v>158000.0</v>
      </c>
      <c r="W80" s="1">
        <v>1.53163611888885</v>
      </c>
    </row>
    <row r="81">
      <c r="A81" s="10" t="s">
        <v>1281</v>
      </c>
      <c r="B81" s="1">
        <v>160000.0</v>
      </c>
      <c r="C81" s="1">
        <v>5.02984380722045</v>
      </c>
      <c r="K81" s="10" t="s">
        <v>1282</v>
      </c>
      <c r="L81" s="1">
        <v>162000.0</v>
      </c>
      <c r="M81" s="1">
        <v>0.121918208897113</v>
      </c>
      <c r="U81" s="10" t="s">
        <v>1281</v>
      </c>
      <c r="V81" s="1">
        <v>160000.0</v>
      </c>
      <c r="W81" s="1">
        <v>1.57443833351135</v>
      </c>
    </row>
    <row r="82">
      <c r="A82" s="10" t="s">
        <v>1282</v>
      </c>
      <c r="B82" s="1">
        <v>162000.0</v>
      </c>
      <c r="C82" s="1">
        <v>5.133798122406</v>
      </c>
      <c r="K82" s="10" t="s">
        <v>1283</v>
      </c>
      <c r="L82" s="1">
        <v>164000.0</v>
      </c>
      <c r="M82" s="1">
        <v>0.113939955830574</v>
      </c>
      <c r="U82" s="10" t="s">
        <v>1282</v>
      </c>
      <c r="V82" s="1">
        <v>162000.0</v>
      </c>
      <c r="W82" s="1">
        <v>1.56968796253204</v>
      </c>
    </row>
    <row r="83">
      <c r="A83" s="10" t="s">
        <v>1283</v>
      </c>
      <c r="B83" s="1">
        <v>164000.0</v>
      </c>
      <c r="C83" s="1">
        <v>5.12388086318969</v>
      </c>
      <c r="K83" s="10" t="s">
        <v>1284</v>
      </c>
      <c r="L83" s="1">
        <v>166000.0</v>
      </c>
      <c r="M83" s="1">
        <v>0.116078771650791</v>
      </c>
      <c r="U83" s="10" t="s">
        <v>1283</v>
      </c>
      <c r="V83" s="1">
        <v>164000.0</v>
      </c>
      <c r="W83" s="1">
        <v>1.55246829986572</v>
      </c>
    </row>
    <row r="84">
      <c r="A84" s="10" t="s">
        <v>1284</v>
      </c>
      <c r="B84" s="1">
        <v>166000.0</v>
      </c>
      <c r="C84" s="1">
        <v>5.13211917877197</v>
      </c>
      <c r="K84" s="10" t="s">
        <v>1285</v>
      </c>
      <c r="L84" s="1">
        <v>168000.0</v>
      </c>
      <c r="M84" s="1">
        <v>0.113070107996463</v>
      </c>
      <c r="U84" s="10" t="s">
        <v>1284</v>
      </c>
      <c r="V84" s="1">
        <v>166000.0</v>
      </c>
      <c r="W84" s="1">
        <v>1.61395275592803</v>
      </c>
    </row>
    <row r="85">
      <c r="A85" s="10" t="s">
        <v>1285</v>
      </c>
      <c r="B85" s="1">
        <v>168000.0</v>
      </c>
      <c r="C85" s="1">
        <v>5.14396047592163</v>
      </c>
      <c r="K85" s="10" t="s">
        <v>1286</v>
      </c>
      <c r="L85" s="1">
        <v>170000.0</v>
      </c>
      <c r="M85" s="1">
        <v>0.122463762760162</v>
      </c>
      <c r="U85" s="10" t="s">
        <v>1285</v>
      </c>
      <c r="V85" s="1">
        <v>168000.0</v>
      </c>
      <c r="W85" s="1">
        <v>1.60126101970672</v>
      </c>
    </row>
    <row r="86">
      <c r="A86" s="10" t="s">
        <v>1286</v>
      </c>
      <c r="B86" s="1">
        <v>170000.0</v>
      </c>
      <c r="C86" s="1">
        <v>5.11591577529907</v>
      </c>
      <c r="K86" s="10" t="s">
        <v>1287</v>
      </c>
      <c r="L86" s="1">
        <v>172000.0</v>
      </c>
      <c r="M86" s="1">
        <v>0.111013039946556</v>
      </c>
      <c r="U86" s="10" t="s">
        <v>1286</v>
      </c>
      <c r="V86" s="1">
        <v>170000.0</v>
      </c>
      <c r="W86" s="1">
        <v>1.50159561634063</v>
      </c>
    </row>
    <row r="87">
      <c r="A87" s="10" t="s">
        <v>1287</v>
      </c>
      <c r="B87" s="1">
        <v>172000.0</v>
      </c>
      <c r="C87" s="1">
        <v>5.12851858139038</v>
      </c>
      <c r="K87" s="10" t="s">
        <v>1288</v>
      </c>
      <c r="L87" s="1">
        <v>174000.0</v>
      </c>
      <c r="M87" s="1">
        <v>0.108233571052551</v>
      </c>
      <c r="U87" s="10" t="s">
        <v>1287</v>
      </c>
      <c r="V87" s="1">
        <v>172000.0</v>
      </c>
      <c r="W87" s="1">
        <v>1.56680107116699</v>
      </c>
    </row>
    <row r="88">
      <c r="A88" s="10" t="s">
        <v>1288</v>
      </c>
      <c r="B88" s="1">
        <v>174000.0</v>
      </c>
      <c r="C88" s="1">
        <v>5.11253643035888</v>
      </c>
      <c r="K88" s="10" t="s">
        <v>1289</v>
      </c>
      <c r="L88" s="1">
        <v>176000.0</v>
      </c>
      <c r="M88" s="1">
        <v>0.110716663300991</v>
      </c>
      <c r="U88" s="10" t="s">
        <v>1288</v>
      </c>
      <c r="V88" s="1">
        <v>174000.0</v>
      </c>
      <c r="W88" s="1">
        <v>1.51495599746704</v>
      </c>
    </row>
    <row r="89">
      <c r="A89" s="10" t="s">
        <v>1289</v>
      </c>
      <c r="B89" s="1">
        <v>176000.0</v>
      </c>
      <c r="C89" s="1">
        <v>5.10007619857788</v>
      </c>
      <c r="K89" s="10" t="s">
        <v>1290</v>
      </c>
      <c r="L89" s="1">
        <v>178000.0</v>
      </c>
      <c r="M89" s="1">
        <v>0.123018711805343</v>
      </c>
      <c r="U89" s="10" t="s">
        <v>1289</v>
      </c>
      <c r="V89" s="1">
        <v>176000.0</v>
      </c>
      <c r="W89" s="1">
        <v>1.53664016723632</v>
      </c>
    </row>
    <row r="90">
      <c r="A90" s="10" t="s">
        <v>1290</v>
      </c>
      <c r="B90" s="1">
        <v>178000.0</v>
      </c>
      <c r="C90" s="1">
        <v>5.16287755966186</v>
      </c>
      <c r="K90" s="10" t="s">
        <v>1291</v>
      </c>
      <c r="L90" s="1">
        <v>180000.0</v>
      </c>
      <c r="M90" s="1">
        <v>0.118379421532154</v>
      </c>
      <c r="U90" s="10" t="s">
        <v>1290</v>
      </c>
      <c r="V90" s="1">
        <v>178000.0</v>
      </c>
      <c r="W90" s="1">
        <v>1.59570503234863</v>
      </c>
    </row>
    <row r="91">
      <c r="A91" s="10" t="s">
        <v>1291</v>
      </c>
      <c r="B91" s="1">
        <v>180000.0</v>
      </c>
      <c r="C91" s="1">
        <v>5.0949420928955</v>
      </c>
      <c r="K91" s="10" t="s">
        <v>1292</v>
      </c>
      <c r="L91" s="1">
        <v>182000.0</v>
      </c>
      <c r="M91" s="1">
        <v>0.108796879649162</v>
      </c>
      <c r="U91" s="10" t="s">
        <v>1291</v>
      </c>
      <c r="V91" s="1">
        <v>180000.0</v>
      </c>
      <c r="W91" s="1">
        <v>1.56706452369689</v>
      </c>
    </row>
    <row r="92">
      <c r="A92" s="10" t="s">
        <v>1292</v>
      </c>
      <c r="B92" s="1">
        <v>182000.0</v>
      </c>
      <c r="C92" s="1">
        <v>5.16805076599121</v>
      </c>
      <c r="K92" s="10" t="s">
        <v>1293</v>
      </c>
      <c r="L92" s="1">
        <v>184000.0</v>
      </c>
      <c r="M92" s="1">
        <v>0.106036573648452</v>
      </c>
      <c r="U92" s="10" t="s">
        <v>1292</v>
      </c>
      <c r="V92" s="1">
        <v>182000.0</v>
      </c>
      <c r="W92" s="1">
        <v>1.58521473407745</v>
      </c>
    </row>
    <row r="93">
      <c r="A93" s="10" t="s">
        <v>1293</v>
      </c>
      <c r="B93" s="1">
        <v>184000.0</v>
      </c>
      <c r="C93" s="1">
        <v>5.10088014602661</v>
      </c>
      <c r="K93" s="10" t="s">
        <v>1294</v>
      </c>
      <c r="L93" s="1">
        <v>186000.0</v>
      </c>
      <c r="M93" s="1">
        <v>0.106372982263565</v>
      </c>
      <c r="U93" s="10" t="s">
        <v>1293</v>
      </c>
      <c r="V93" s="1">
        <v>184000.0</v>
      </c>
      <c r="W93" s="1">
        <v>1.611496925354</v>
      </c>
    </row>
    <row r="94">
      <c r="A94" s="10" t="s">
        <v>1294</v>
      </c>
      <c r="B94" s="1">
        <v>186000.0</v>
      </c>
      <c r="C94" s="1">
        <v>5.10675907135009</v>
      </c>
      <c r="K94" s="10" t="s">
        <v>1295</v>
      </c>
      <c r="L94" s="1">
        <v>188000.0</v>
      </c>
      <c r="M94" s="1">
        <v>0.102646768093109</v>
      </c>
      <c r="U94" s="10" t="s">
        <v>1294</v>
      </c>
      <c r="V94" s="1">
        <v>186000.0</v>
      </c>
      <c r="W94" s="1">
        <v>1.53467750549316</v>
      </c>
    </row>
    <row r="95">
      <c r="A95" s="10" t="s">
        <v>1295</v>
      </c>
      <c r="B95" s="1">
        <v>188000.0</v>
      </c>
      <c r="C95" s="1">
        <v>5.15263891220092</v>
      </c>
      <c r="K95" s="10" t="s">
        <v>1296</v>
      </c>
      <c r="L95" s="1">
        <v>190000.0</v>
      </c>
      <c r="M95" s="1">
        <v>0.0979996845126152</v>
      </c>
      <c r="U95" s="10" t="s">
        <v>1295</v>
      </c>
      <c r="V95" s="1">
        <v>188000.0</v>
      </c>
      <c r="W95" s="1">
        <v>1.57558488845825</v>
      </c>
    </row>
    <row r="96">
      <c r="A96" s="10" t="s">
        <v>1296</v>
      </c>
      <c r="B96" s="1">
        <v>190000.0</v>
      </c>
      <c r="C96" s="1">
        <v>5.20800304412841</v>
      </c>
      <c r="K96" s="10" t="s">
        <v>1297</v>
      </c>
      <c r="L96" s="1">
        <v>192000.0</v>
      </c>
      <c r="M96" s="1">
        <v>0.103335559368133</v>
      </c>
      <c r="U96" s="10" t="s">
        <v>1296</v>
      </c>
      <c r="V96" s="1">
        <v>190000.0</v>
      </c>
      <c r="W96" s="1">
        <v>1.55787396430969</v>
      </c>
    </row>
    <row r="97">
      <c r="A97" s="10" t="s">
        <v>1297</v>
      </c>
      <c r="B97" s="1">
        <v>192000.0</v>
      </c>
      <c r="C97" s="1">
        <v>5.11493349075317</v>
      </c>
      <c r="K97" s="10" t="s">
        <v>1298</v>
      </c>
      <c r="L97" s="1">
        <v>194000.0</v>
      </c>
      <c r="M97" s="1">
        <v>0.1071622595191</v>
      </c>
      <c r="U97" s="10" t="s">
        <v>1297</v>
      </c>
      <c r="V97" s="1">
        <v>192000.0</v>
      </c>
      <c r="W97" s="1">
        <v>1.56183159351348</v>
      </c>
    </row>
    <row r="98">
      <c r="A98" s="10" t="s">
        <v>1298</v>
      </c>
      <c r="B98" s="1">
        <v>194000.0</v>
      </c>
      <c r="C98" s="1">
        <v>5.19466924667358</v>
      </c>
      <c r="K98" s="10" t="s">
        <v>1299</v>
      </c>
      <c r="L98" s="1">
        <v>196000.0</v>
      </c>
      <c r="M98" s="1">
        <v>0.128875687718391</v>
      </c>
      <c r="U98" s="10" t="s">
        <v>1298</v>
      </c>
      <c r="V98" s="1">
        <v>194000.0</v>
      </c>
      <c r="W98" s="1">
        <v>1.5470118522644</v>
      </c>
    </row>
    <row r="99">
      <c r="A99" s="10" t="s">
        <v>1299</v>
      </c>
      <c r="B99" s="1">
        <v>196000.0</v>
      </c>
      <c r="C99" s="1">
        <v>5.09428739547729</v>
      </c>
      <c r="K99" s="10" t="s">
        <v>1300</v>
      </c>
      <c r="L99" s="1">
        <v>198000.0</v>
      </c>
      <c r="M99" s="1">
        <v>0.0994178056716919</v>
      </c>
      <c r="U99" s="10" t="s">
        <v>1299</v>
      </c>
      <c r="V99" s="1">
        <v>196000.0</v>
      </c>
      <c r="W99" s="1">
        <v>1.5767753124237</v>
      </c>
    </row>
    <row r="100">
      <c r="A100" s="10" t="s">
        <v>1300</v>
      </c>
      <c r="B100" s="1">
        <v>198000.0</v>
      </c>
      <c r="C100" s="1">
        <v>5.1844253540039</v>
      </c>
      <c r="K100" s="10" t="s">
        <v>1301</v>
      </c>
      <c r="L100" s="1">
        <v>200000.0</v>
      </c>
      <c r="M100" s="1">
        <v>0.10706153512001</v>
      </c>
      <c r="U100" s="10" t="s">
        <v>1300</v>
      </c>
      <c r="V100" s="1">
        <v>198000.0</v>
      </c>
      <c r="W100" s="1">
        <v>1.56941974163055</v>
      </c>
    </row>
    <row r="101">
      <c r="A101" s="10" t="s">
        <v>1301</v>
      </c>
      <c r="B101" s="1">
        <v>200000.0</v>
      </c>
      <c r="C101" s="1">
        <v>5.11192846298217</v>
      </c>
      <c r="K101" s="10" t="s">
        <v>1302</v>
      </c>
      <c r="L101" s="1">
        <v>202000.0</v>
      </c>
      <c r="M101" s="1">
        <v>0.119707651436328</v>
      </c>
      <c r="U101" s="10" t="s">
        <v>1301</v>
      </c>
      <c r="V101" s="1">
        <v>200000.0</v>
      </c>
      <c r="W101" s="1">
        <v>1.60060679912567</v>
      </c>
    </row>
    <row r="102">
      <c r="A102" s="10" t="s">
        <v>1302</v>
      </c>
      <c r="B102" s="1">
        <v>202000.0</v>
      </c>
      <c r="C102" s="1">
        <v>5.16621589660644</v>
      </c>
      <c r="K102" s="10" t="s">
        <v>1303</v>
      </c>
      <c r="L102" s="1">
        <v>204000.0</v>
      </c>
      <c r="M102" s="1">
        <v>0.103734955191612</v>
      </c>
      <c r="U102" s="10" t="s">
        <v>1302</v>
      </c>
      <c r="V102" s="1">
        <v>202000.0</v>
      </c>
      <c r="W102" s="1">
        <v>1.55699563026428</v>
      </c>
    </row>
    <row r="103">
      <c r="A103" s="10" t="s">
        <v>1303</v>
      </c>
      <c r="B103" s="1">
        <v>204000.0</v>
      </c>
      <c r="C103" s="1">
        <v>5.20996332168579</v>
      </c>
      <c r="K103" s="10" t="s">
        <v>1305</v>
      </c>
      <c r="L103" s="1">
        <v>206000.0</v>
      </c>
      <c r="M103" s="1">
        <v>0.112372606992721</v>
      </c>
      <c r="U103" s="10" t="s">
        <v>1303</v>
      </c>
      <c r="V103" s="1">
        <v>204000.0</v>
      </c>
      <c r="W103" s="1">
        <v>1.55857133865356</v>
      </c>
    </row>
    <row r="104">
      <c r="A104" s="10" t="s">
        <v>1305</v>
      </c>
      <c r="B104" s="1">
        <v>206000.0</v>
      </c>
      <c r="C104" s="1">
        <v>5.09723854064941</v>
      </c>
      <c r="K104" s="10" t="s">
        <v>1309</v>
      </c>
      <c r="L104" s="1">
        <v>208000.0</v>
      </c>
      <c r="M104" s="1">
        <v>0.11266940832138</v>
      </c>
      <c r="U104" s="10" t="s">
        <v>1305</v>
      </c>
      <c r="V104" s="1">
        <v>206000.0</v>
      </c>
      <c r="W104" s="1">
        <v>1.63508653640747</v>
      </c>
    </row>
    <row r="105">
      <c r="A105" s="10" t="s">
        <v>1309</v>
      </c>
      <c r="B105" s="1">
        <v>208000.0</v>
      </c>
      <c r="C105" s="1">
        <v>5.16908740997314</v>
      </c>
      <c r="K105" s="10" t="s">
        <v>1312</v>
      </c>
      <c r="L105" s="1">
        <v>210000.0</v>
      </c>
      <c r="M105" s="1">
        <v>0.0988295599818229</v>
      </c>
      <c r="U105" s="10" t="s">
        <v>1309</v>
      </c>
      <c r="V105" s="1">
        <v>208000.0</v>
      </c>
      <c r="W105" s="1">
        <v>1.59763932228088</v>
      </c>
    </row>
    <row r="106">
      <c r="A106" s="10" t="s">
        <v>1312</v>
      </c>
      <c r="B106" s="1">
        <v>210000.0</v>
      </c>
      <c r="C106" s="1">
        <v>5.10915088653564</v>
      </c>
      <c r="K106" s="10" t="s">
        <v>1316</v>
      </c>
      <c r="L106" s="1">
        <v>212000.0</v>
      </c>
      <c r="M106" s="1">
        <v>0.12953034043312</v>
      </c>
      <c r="U106" s="10" t="s">
        <v>1312</v>
      </c>
      <c r="V106" s="1">
        <v>210000.0</v>
      </c>
      <c r="W106" s="1">
        <v>1.58029460906982</v>
      </c>
    </row>
    <row r="107">
      <c r="A107" s="10" t="s">
        <v>1316</v>
      </c>
      <c r="B107" s="1">
        <v>212000.0</v>
      </c>
      <c r="C107" s="1">
        <v>5.04054307937622</v>
      </c>
      <c r="K107" s="10" t="s">
        <v>1319</v>
      </c>
      <c r="L107" s="1">
        <v>214000.0</v>
      </c>
      <c r="M107" s="1">
        <v>0.116676993668079</v>
      </c>
      <c r="U107" s="10" t="s">
        <v>1316</v>
      </c>
      <c r="V107" s="1">
        <v>212000.0</v>
      </c>
      <c r="W107" s="1">
        <v>1.60485529899597</v>
      </c>
    </row>
    <row r="108">
      <c r="A108" s="10" t="s">
        <v>1319</v>
      </c>
      <c r="B108" s="1">
        <v>214000.0</v>
      </c>
      <c r="C108" s="1">
        <v>5.2113299369812</v>
      </c>
      <c r="K108" s="10" t="s">
        <v>1322</v>
      </c>
      <c r="L108" s="1">
        <v>216000.0</v>
      </c>
      <c r="M108" s="1">
        <v>0.119486041367053</v>
      </c>
      <c r="U108" s="10" t="s">
        <v>1319</v>
      </c>
      <c r="V108" s="1">
        <v>214000.0</v>
      </c>
      <c r="W108" s="1">
        <v>1.52860474586486</v>
      </c>
    </row>
    <row r="109">
      <c r="A109" s="10" t="s">
        <v>1322</v>
      </c>
      <c r="B109" s="1">
        <v>216000.0</v>
      </c>
      <c r="C109" s="1">
        <v>5.16762590408325</v>
      </c>
      <c r="K109" s="10" t="s">
        <v>1325</v>
      </c>
      <c r="L109" s="1">
        <v>218000.0</v>
      </c>
      <c r="M109" s="1">
        <v>0.115303970873355</v>
      </c>
      <c r="U109" s="10" t="s">
        <v>1322</v>
      </c>
      <c r="V109" s="1">
        <v>216000.0</v>
      </c>
      <c r="W109" s="1">
        <v>1.5327011346817</v>
      </c>
    </row>
    <row r="110">
      <c r="A110" s="10" t="s">
        <v>1325</v>
      </c>
      <c r="B110" s="1">
        <v>218000.0</v>
      </c>
      <c r="C110" s="1">
        <v>5.22597455978393</v>
      </c>
      <c r="K110" s="10" t="s">
        <v>1327</v>
      </c>
      <c r="L110" s="1">
        <v>220000.0</v>
      </c>
      <c r="M110" s="1">
        <v>0.0944744646549224</v>
      </c>
      <c r="U110" s="10" t="s">
        <v>1325</v>
      </c>
      <c r="V110" s="1">
        <v>218000.0</v>
      </c>
      <c r="W110" s="1">
        <v>1.60482537746429</v>
      </c>
    </row>
    <row r="111">
      <c r="A111" s="10" t="s">
        <v>1327</v>
      </c>
      <c r="B111" s="1">
        <v>220000.0</v>
      </c>
      <c r="C111" s="1">
        <v>5.19181108474731</v>
      </c>
      <c r="K111" s="10" t="s">
        <v>1330</v>
      </c>
      <c r="L111" s="1">
        <v>222000.0</v>
      </c>
      <c r="M111" s="1">
        <v>0.109798528254032</v>
      </c>
      <c r="U111" s="10" t="s">
        <v>1327</v>
      </c>
      <c r="V111" s="1">
        <v>220000.0</v>
      </c>
      <c r="W111" s="1">
        <v>1.59259438514709</v>
      </c>
    </row>
    <row r="112">
      <c r="A112" s="10" t="s">
        <v>1330</v>
      </c>
      <c r="B112" s="1">
        <v>222000.0</v>
      </c>
      <c r="C112" s="1">
        <v>5.16242551803588</v>
      </c>
      <c r="K112" s="10" t="s">
        <v>1332</v>
      </c>
      <c r="L112" s="1">
        <v>224000.0</v>
      </c>
      <c r="M112" s="1">
        <v>0.114108696579933</v>
      </c>
      <c r="U112" s="10" t="s">
        <v>1330</v>
      </c>
      <c r="V112" s="1">
        <v>222000.0</v>
      </c>
      <c r="W112" s="1">
        <v>1.56050717830657</v>
      </c>
    </row>
    <row r="113">
      <c r="A113" s="10" t="s">
        <v>1332</v>
      </c>
      <c r="B113" s="1">
        <v>224000.0</v>
      </c>
      <c r="C113" s="1">
        <v>5.16594171524047</v>
      </c>
      <c r="K113" s="10" t="s">
        <v>1334</v>
      </c>
      <c r="L113" s="1">
        <v>226000.0</v>
      </c>
      <c r="M113" s="1">
        <v>0.119982257485389</v>
      </c>
      <c r="U113" s="10" t="s">
        <v>1332</v>
      </c>
      <c r="V113" s="1">
        <v>224000.0</v>
      </c>
      <c r="W113" s="1">
        <v>1.61303615570068</v>
      </c>
    </row>
    <row r="114">
      <c r="A114" s="10" t="s">
        <v>1334</v>
      </c>
      <c r="B114" s="1">
        <v>226000.0</v>
      </c>
      <c r="C114" s="1">
        <v>5.15583562850952</v>
      </c>
      <c r="K114" s="10" t="s">
        <v>1336</v>
      </c>
      <c r="L114" s="1">
        <v>228000.0</v>
      </c>
      <c r="M114" s="1">
        <v>0.112864315509796</v>
      </c>
      <c r="U114" s="10" t="s">
        <v>1334</v>
      </c>
      <c r="V114" s="1">
        <v>226000.0</v>
      </c>
      <c r="W114" s="1">
        <v>1.59109878540039</v>
      </c>
    </row>
    <row r="115">
      <c r="A115" s="10" t="s">
        <v>1336</v>
      </c>
      <c r="B115" s="1">
        <v>228000.0</v>
      </c>
      <c r="C115" s="1">
        <v>5.20337963104248</v>
      </c>
      <c r="K115" s="10" t="s">
        <v>1338</v>
      </c>
      <c r="L115" s="1">
        <v>230000.0</v>
      </c>
      <c r="M115" s="1">
        <v>0.108286201953887</v>
      </c>
      <c r="U115" s="10" t="s">
        <v>1336</v>
      </c>
      <c r="V115" s="1">
        <v>228000.0</v>
      </c>
      <c r="W115" s="1">
        <v>1.57388854026794</v>
      </c>
    </row>
    <row r="116">
      <c r="A116" s="10" t="s">
        <v>1338</v>
      </c>
      <c r="B116" s="1">
        <v>230000.0</v>
      </c>
      <c r="C116" s="1">
        <v>5.14471769332885</v>
      </c>
      <c r="K116" s="10" t="s">
        <v>1340</v>
      </c>
      <c r="L116" s="1">
        <v>232000.0</v>
      </c>
      <c r="M116" s="1">
        <v>0.106560871005058</v>
      </c>
      <c r="U116" s="10" t="s">
        <v>1338</v>
      </c>
      <c r="V116" s="1">
        <v>230000.0</v>
      </c>
      <c r="W116" s="1">
        <v>1.58124208450317</v>
      </c>
    </row>
    <row r="117">
      <c r="A117" s="10" t="s">
        <v>1340</v>
      </c>
      <c r="B117" s="1">
        <v>232000.0</v>
      </c>
      <c r="C117" s="1">
        <v>5.17385721206665</v>
      </c>
      <c r="K117" s="10" t="s">
        <v>1342</v>
      </c>
      <c r="L117" s="1">
        <v>234000.0</v>
      </c>
      <c r="M117" s="1">
        <v>0.0953391045331955</v>
      </c>
      <c r="U117" s="10" t="s">
        <v>1340</v>
      </c>
      <c r="V117" s="1">
        <v>232000.0</v>
      </c>
      <c r="W117" s="1">
        <v>1.59308433532714</v>
      </c>
    </row>
    <row r="118">
      <c r="A118" s="10" t="s">
        <v>1342</v>
      </c>
      <c r="B118" s="1">
        <v>234000.0</v>
      </c>
      <c r="C118" s="1">
        <v>5.23545980453491</v>
      </c>
      <c r="K118" s="10" t="s">
        <v>1344</v>
      </c>
      <c r="L118" s="1">
        <v>236000.0</v>
      </c>
      <c r="M118" s="1">
        <v>0.107119932770729</v>
      </c>
      <c r="U118" s="10" t="s">
        <v>1342</v>
      </c>
      <c r="V118" s="1">
        <v>234000.0</v>
      </c>
      <c r="W118" s="1">
        <v>1.56388890743255</v>
      </c>
    </row>
    <row r="119">
      <c r="A119" s="10" t="s">
        <v>1344</v>
      </c>
      <c r="B119" s="1">
        <v>236000.0</v>
      </c>
      <c r="C119" s="1">
        <v>5.19482660293579</v>
      </c>
      <c r="K119" s="10" t="s">
        <v>1345</v>
      </c>
      <c r="L119" s="1">
        <v>238000.0</v>
      </c>
      <c r="M119" s="1">
        <v>0.0994623154401779</v>
      </c>
      <c r="U119" s="10" t="s">
        <v>1344</v>
      </c>
      <c r="V119" s="1">
        <v>236000.0</v>
      </c>
      <c r="W119" s="1">
        <v>1.59836184978485</v>
      </c>
    </row>
    <row r="120">
      <c r="A120" s="10" t="s">
        <v>1345</v>
      </c>
      <c r="B120" s="1">
        <v>238000.0</v>
      </c>
      <c r="C120" s="1">
        <v>5.20422410964965</v>
      </c>
      <c r="K120" s="10" t="s">
        <v>1347</v>
      </c>
      <c r="L120" s="1">
        <v>240000.0</v>
      </c>
      <c r="M120" s="1">
        <v>0.107703082263469</v>
      </c>
      <c r="U120" s="10" t="s">
        <v>1345</v>
      </c>
      <c r="V120" s="1">
        <v>238000.0</v>
      </c>
      <c r="W120" s="1">
        <v>1.55603992938995</v>
      </c>
    </row>
    <row r="121">
      <c r="A121" s="10" t="s">
        <v>1347</v>
      </c>
      <c r="B121" s="1">
        <v>240000.0</v>
      </c>
      <c r="C121" s="1">
        <v>5.20139408111572</v>
      </c>
      <c r="K121" s="10" t="s">
        <v>1349</v>
      </c>
      <c r="L121" s="1">
        <v>242000.0</v>
      </c>
      <c r="M121" s="1">
        <v>0.107528358697891</v>
      </c>
      <c r="U121" s="10" t="s">
        <v>1347</v>
      </c>
      <c r="V121" s="1">
        <v>240000.0</v>
      </c>
      <c r="W121" s="1">
        <v>1.54967415332794</v>
      </c>
    </row>
    <row r="122">
      <c r="A122" s="10" t="s">
        <v>1349</v>
      </c>
      <c r="B122" s="1">
        <v>242000.0</v>
      </c>
      <c r="C122" s="1">
        <v>5.14763164520263</v>
      </c>
      <c r="K122" s="10" t="s">
        <v>1351</v>
      </c>
      <c r="L122" s="1">
        <v>244000.0</v>
      </c>
      <c r="M122" s="1">
        <v>0.131112992763519</v>
      </c>
      <c r="U122" s="10" t="s">
        <v>1349</v>
      </c>
      <c r="V122" s="1">
        <v>242000.0</v>
      </c>
      <c r="W122" s="1">
        <v>1.57177925109863</v>
      </c>
    </row>
    <row r="123">
      <c r="A123" s="10" t="s">
        <v>1351</v>
      </c>
      <c r="B123" s="1">
        <v>244000.0</v>
      </c>
      <c r="C123" s="1">
        <v>5.13046550750732</v>
      </c>
      <c r="K123" s="10" t="s">
        <v>1353</v>
      </c>
      <c r="L123" s="1">
        <v>246000.0</v>
      </c>
      <c r="M123" s="1">
        <v>0.107274070382118</v>
      </c>
      <c r="U123" s="10" t="s">
        <v>1351</v>
      </c>
      <c r="V123" s="1">
        <v>244000.0</v>
      </c>
      <c r="W123" s="1">
        <v>1.47982811927795</v>
      </c>
    </row>
    <row r="124">
      <c r="A124" s="10" t="s">
        <v>1353</v>
      </c>
      <c r="B124" s="1">
        <v>246000.0</v>
      </c>
      <c r="C124" s="1">
        <v>5.15661573410034</v>
      </c>
      <c r="K124" s="10" t="s">
        <v>1355</v>
      </c>
      <c r="L124" s="1">
        <v>248000.0</v>
      </c>
      <c r="M124" s="1">
        <v>0.103039234876632</v>
      </c>
      <c r="U124" s="10" t="s">
        <v>1353</v>
      </c>
      <c r="V124" s="1">
        <v>246000.0</v>
      </c>
      <c r="W124" s="1">
        <v>1.48533880710601</v>
      </c>
    </row>
    <row r="125">
      <c r="A125" s="10" t="s">
        <v>1355</v>
      </c>
      <c r="B125" s="1">
        <v>248000.0</v>
      </c>
      <c r="C125" s="1">
        <v>5.24691915512085</v>
      </c>
      <c r="K125" s="10" t="s">
        <v>1357</v>
      </c>
      <c r="L125" s="1">
        <v>250000.0</v>
      </c>
      <c r="M125" s="1">
        <v>0.105351865291595</v>
      </c>
      <c r="U125" s="10" t="s">
        <v>1355</v>
      </c>
      <c r="V125" s="1">
        <v>248000.0</v>
      </c>
      <c r="W125" s="1">
        <v>1.53521013259887</v>
      </c>
    </row>
    <row r="126">
      <c r="A126" s="10" t="s">
        <v>1357</v>
      </c>
      <c r="B126" s="1">
        <v>250000.0</v>
      </c>
      <c r="C126" s="1">
        <v>5.17488002777099</v>
      </c>
      <c r="K126" s="10" t="s">
        <v>1359</v>
      </c>
      <c r="L126" s="1">
        <v>252000.0</v>
      </c>
      <c r="M126" s="1">
        <v>0.100486420094966</v>
      </c>
      <c r="U126" s="10" t="s">
        <v>1357</v>
      </c>
      <c r="V126" s="1">
        <v>250000.0</v>
      </c>
      <c r="W126" s="1">
        <v>1.52321100234985</v>
      </c>
    </row>
    <row r="127">
      <c r="A127" s="10" t="s">
        <v>1359</v>
      </c>
      <c r="B127" s="1">
        <v>252000.0</v>
      </c>
      <c r="C127" s="1">
        <v>5.16259670257568</v>
      </c>
      <c r="K127" s="10" t="s">
        <v>1361</v>
      </c>
      <c r="L127" s="1">
        <v>254000.0</v>
      </c>
      <c r="M127" s="1">
        <v>0.0961166322231292</v>
      </c>
      <c r="U127" s="10" t="s">
        <v>1359</v>
      </c>
      <c r="V127" s="1">
        <v>252000.0</v>
      </c>
      <c r="W127" s="1">
        <v>1.52155196666717</v>
      </c>
    </row>
    <row r="128">
      <c r="A128" s="10" t="s">
        <v>1361</v>
      </c>
      <c r="B128" s="1">
        <v>254000.0</v>
      </c>
      <c r="C128" s="1">
        <v>5.21213150024414</v>
      </c>
      <c r="K128" s="10" t="s">
        <v>1362</v>
      </c>
      <c r="L128" s="1">
        <v>256000.0</v>
      </c>
      <c r="M128" s="1">
        <v>0.105372548103332</v>
      </c>
      <c r="U128" s="10" t="s">
        <v>1361</v>
      </c>
      <c r="V128" s="1">
        <v>254000.0</v>
      </c>
      <c r="W128" s="1">
        <v>1.55537462234497</v>
      </c>
    </row>
    <row r="129">
      <c r="A129" s="10" t="s">
        <v>1362</v>
      </c>
      <c r="B129" s="1">
        <v>256000.0</v>
      </c>
      <c r="C129" s="1">
        <v>5.15703868865966</v>
      </c>
      <c r="K129" s="10" t="s">
        <v>1364</v>
      </c>
      <c r="L129" s="1">
        <v>258000.0</v>
      </c>
      <c r="M129" s="1">
        <v>0.112567797303199</v>
      </c>
      <c r="U129" s="10" t="s">
        <v>1362</v>
      </c>
      <c r="V129" s="1">
        <v>256000.0</v>
      </c>
      <c r="W129" s="1">
        <v>1.50734770298004</v>
      </c>
    </row>
    <row r="130">
      <c r="A130" s="10" t="s">
        <v>1364</v>
      </c>
      <c r="B130" s="1">
        <v>258000.0</v>
      </c>
      <c r="C130" s="1">
        <v>5.19081020355224</v>
      </c>
      <c r="K130" s="10" t="s">
        <v>1365</v>
      </c>
      <c r="L130" s="1">
        <v>260000.0</v>
      </c>
      <c r="M130" s="1">
        <v>0.0882752761244773</v>
      </c>
      <c r="U130" s="10" t="s">
        <v>1364</v>
      </c>
      <c r="V130" s="1">
        <v>258000.0</v>
      </c>
      <c r="W130" s="1">
        <v>1.51698172092437</v>
      </c>
    </row>
    <row r="131">
      <c r="A131" s="10" t="s">
        <v>1365</v>
      </c>
      <c r="B131" s="1">
        <v>260000.0</v>
      </c>
      <c r="C131" s="1">
        <v>5.18306684494018</v>
      </c>
      <c r="K131" s="10" t="s">
        <v>1367</v>
      </c>
      <c r="L131" s="1">
        <v>262000.0</v>
      </c>
      <c r="M131" s="1">
        <v>0.0902271419763565</v>
      </c>
      <c r="U131" s="10" t="s">
        <v>1365</v>
      </c>
      <c r="V131" s="1">
        <v>260000.0</v>
      </c>
      <c r="W131" s="1">
        <v>1.52903151512146</v>
      </c>
    </row>
    <row r="132">
      <c r="A132" s="10" t="s">
        <v>1367</v>
      </c>
      <c r="B132" s="1">
        <v>262000.0</v>
      </c>
      <c r="C132" s="1">
        <v>5.16044902801513</v>
      </c>
      <c r="K132" s="10" t="s">
        <v>1369</v>
      </c>
      <c r="L132" s="1">
        <v>264000.0</v>
      </c>
      <c r="M132" s="1">
        <v>0.0925956666469574</v>
      </c>
      <c r="U132" s="10" t="s">
        <v>1367</v>
      </c>
      <c r="V132" s="1">
        <v>262000.0</v>
      </c>
      <c r="W132" s="1">
        <v>1.48994195461273</v>
      </c>
    </row>
    <row r="133">
      <c r="A133" s="10" t="s">
        <v>1369</v>
      </c>
      <c r="B133" s="1">
        <v>264000.0</v>
      </c>
      <c r="C133" s="1">
        <v>5.23566627502441</v>
      </c>
      <c r="K133" s="10" t="s">
        <v>1370</v>
      </c>
      <c r="L133" s="1">
        <v>266000.0</v>
      </c>
      <c r="M133" s="1">
        <v>0.0901505053043365</v>
      </c>
      <c r="U133" s="10" t="s">
        <v>1369</v>
      </c>
      <c r="V133" s="1">
        <v>264000.0</v>
      </c>
      <c r="W133" s="1">
        <v>1.51920914649963</v>
      </c>
    </row>
    <row r="134">
      <c r="A134" s="10" t="s">
        <v>1370</v>
      </c>
      <c r="B134" s="1">
        <v>266000.0</v>
      </c>
      <c r="C134" s="1">
        <v>5.24631786346435</v>
      </c>
      <c r="K134" s="10" t="s">
        <v>1372</v>
      </c>
      <c r="L134" s="1">
        <v>268000.0</v>
      </c>
      <c r="M134" s="1">
        <v>0.0996442437171936</v>
      </c>
      <c r="U134" s="10" t="s">
        <v>1370</v>
      </c>
      <c r="V134" s="1">
        <v>266000.0</v>
      </c>
      <c r="W134" s="1">
        <v>1.51328694820404</v>
      </c>
    </row>
    <row r="135">
      <c r="A135" s="10" t="s">
        <v>1372</v>
      </c>
      <c r="B135" s="1">
        <v>268000.0</v>
      </c>
      <c r="C135" s="1">
        <v>5.21437311172485</v>
      </c>
      <c r="K135" s="10" t="s">
        <v>1373</v>
      </c>
      <c r="L135" s="1">
        <v>270000.0</v>
      </c>
      <c r="M135" s="1">
        <v>0.100556954741477</v>
      </c>
      <c r="U135" s="10" t="s">
        <v>1372</v>
      </c>
      <c r="V135" s="1">
        <v>268000.0</v>
      </c>
      <c r="W135" s="1">
        <v>1.50094032287597</v>
      </c>
    </row>
    <row r="136">
      <c r="A136" s="10" t="s">
        <v>1373</v>
      </c>
      <c r="B136" s="1">
        <v>270000.0</v>
      </c>
      <c r="C136" s="1">
        <v>5.20516347885131</v>
      </c>
      <c r="K136" s="10" t="s">
        <v>1375</v>
      </c>
      <c r="L136" s="1">
        <v>272000.0</v>
      </c>
      <c r="M136" s="1">
        <v>0.10123386979103</v>
      </c>
      <c r="U136" s="10" t="s">
        <v>1373</v>
      </c>
      <c r="V136" s="1">
        <v>270000.0</v>
      </c>
      <c r="W136" s="1">
        <v>1.55889499187469</v>
      </c>
    </row>
    <row r="137">
      <c r="A137" s="10" t="s">
        <v>1375</v>
      </c>
      <c r="B137" s="1">
        <v>272000.0</v>
      </c>
      <c r="C137" s="1">
        <v>5.16581535339355</v>
      </c>
      <c r="K137" s="10" t="s">
        <v>1376</v>
      </c>
      <c r="L137" s="1">
        <v>274000.0</v>
      </c>
      <c r="M137" s="1">
        <v>0.0915897637605667</v>
      </c>
      <c r="U137" s="10" t="s">
        <v>1375</v>
      </c>
      <c r="V137" s="1">
        <v>272000.0</v>
      </c>
      <c r="W137" s="1">
        <v>1.53405725955963</v>
      </c>
    </row>
    <row r="138">
      <c r="A138" s="10" t="s">
        <v>1376</v>
      </c>
      <c r="B138" s="1">
        <v>274000.0</v>
      </c>
      <c r="C138" s="1">
        <v>5.20334911346435</v>
      </c>
      <c r="K138" s="10" t="s">
        <v>1378</v>
      </c>
      <c r="L138" s="1">
        <v>276000.0</v>
      </c>
      <c r="M138" s="1">
        <v>0.0861461535096168</v>
      </c>
      <c r="U138" s="10" t="s">
        <v>1376</v>
      </c>
      <c r="V138" s="1">
        <v>274000.0</v>
      </c>
      <c r="W138" s="1">
        <v>1.50966203212738</v>
      </c>
    </row>
    <row r="139">
      <c r="A139" s="10" t="s">
        <v>1378</v>
      </c>
      <c r="B139" s="1">
        <v>276000.0</v>
      </c>
      <c r="C139" s="1">
        <v>5.28630971908569</v>
      </c>
      <c r="K139" s="10" t="s">
        <v>1380</v>
      </c>
      <c r="L139" s="1">
        <v>278000.0</v>
      </c>
      <c r="M139" s="1">
        <v>0.0938520729541778</v>
      </c>
      <c r="U139" s="10" t="s">
        <v>1378</v>
      </c>
      <c r="V139" s="1">
        <v>276000.0</v>
      </c>
      <c r="W139" s="1">
        <v>1.58383893966674</v>
      </c>
    </row>
    <row r="140">
      <c r="A140" s="10" t="s">
        <v>1380</v>
      </c>
      <c r="B140" s="1">
        <v>278000.0</v>
      </c>
      <c r="C140" s="1">
        <v>5.20059299468994</v>
      </c>
      <c r="K140" s="10" t="s">
        <v>1381</v>
      </c>
      <c r="L140" s="1">
        <v>280000.0</v>
      </c>
      <c r="M140" s="1">
        <v>0.0996745228767395</v>
      </c>
      <c r="U140" s="10" t="s">
        <v>1380</v>
      </c>
      <c r="V140" s="1">
        <v>278000.0</v>
      </c>
      <c r="W140" s="1">
        <v>1.5637195110321</v>
      </c>
    </row>
    <row r="141">
      <c r="A141" s="10" t="s">
        <v>1381</v>
      </c>
      <c r="B141" s="1">
        <v>280000.0</v>
      </c>
      <c r="C141" s="1">
        <v>5.18562030792236</v>
      </c>
      <c r="K141" s="10" t="s">
        <v>1383</v>
      </c>
      <c r="L141" s="1">
        <v>282000.0</v>
      </c>
      <c r="M141" s="1">
        <v>0.097574234008789</v>
      </c>
      <c r="U141" s="10" t="s">
        <v>1381</v>
      </c>
      <c r="V141" s="1">
        <v>280000.0</v>
      </c>
      <c r="W141" s="1">
        <v>1.53719866275787</v>
      </c>
    </row>
    <row r="142">
      <c r="A142" s="10" t="s">
        <v>1383</v>
      </c>
      <c r="B142" s="1">
        <v>282000.0</v>
      </c>
      <c r="C142" s="1">
        <v>5.15749073028564</v>
      </c>
      <c r="K142" s="10" t="s">
        <v>1385</v>
      </c>
      <c r="L142" s="1">
        <v>284000.0</v>
      </c>
      <c r="M142" s="1">
        <v>0.090618148446083</v>
      </c>
      <c r="U142" s="10" t="s">
        <v>1383</v>
      </c>
      <c r="V142" s="1">
        <v>282000.0</v>
      </c>
      <c r="W142" s="1">
        <v>1.55677843093872</v>
      </c>
    </row>
    <row r="143">
      <c r="A143" s="10" t="s">
        <v>1385</v>
      </c>
      <c r="B143" s="1">
        <v>284000.0</v>
      </c>
      <c r="C143" s="1">
        <v>5.1772403717041</v>
      </c>
      <c r="K143" s="10" t="s">
        <v>1387</v>
      </c>
      <c r="L143" s="1">
        <v>286000.0</v>
      </c>
      <c r="M143" s="1">
        <v>0.0996881276369094</v>
      </c>
      <c r="U143" s="10" t="s">
        <v>1385</v>
      </c>
      <c r="V143" s="1">
        <v>284000.0</v>
      </c>
      <c r="W143" s="1">
        <v>1.55077803134918</v>
      </c>
    </row>
    <row r="144">
      <c r="A144" s="10" t="s">
        <v>1387</v>
      </c>
      <c r="B144" s="1">
        <v>286000.0</v>
      </c>
      <c r="C144" s="1">
        <v>5.22192335128784</v>
      </c>
      <c r="K144" s="10" t="s">
        <v>1389</v>
      </c>
      <c r="L144" s="1">
        <v>288000.0</v>
      </c>
      <c r="M144" s="1">
        <v>0.0859680622816085</v>
      </c>
      <c r="U144" s="10" t="s">
        <v>1387</v>
      </c>
      <c r="V144" s="1">
        <v>286000.0</v>
      </c>
      <c r="W144" s="1">
        <v>1.50315928459167</v>
      </c>
    </row>
    <row r="145">
      <c r="A145" s="10" t="s">
        <v>1389</v>
      </c>
      <c r="B145" s="1">
        <v>288000.0</v>
      </c>
      <c r="C145" s="1">
        <v>5.20569276809692</v>
      </c>
      <c r="K145" s="10" t="s">
        <v>1391</v>
      </c>
      <c r="L145" s="1">
        <v>290000.0</v>
      </c>
      <c r="M145" s="1">
        <v>0.087371326982975</v>
      </c>
      <c r="U145" s="10" t="s">
        <v>1389</v>
      </c>
      <c r="V145" s="1">
        <v>288000.0</v>
      </c>
      <c r="W145" s="1">
        <v>1.51736307144165</v>
      </c>
    </row>
    <row r="146">
      <c r="A146" s="10" t="s">
        <v>1391</v>
      </c>
      <c r="B146" s="1">
        <v>290000.0</v>
      </c>
      <c r="C146" s="1">
        <v>5.13756227493286</v>
      </c>
      <c r="K146" s="10" t="s">
        <v>1394</v>
      </c>
      <c r="L146" s="1">
        <v>292000.0</v>
      </c>
      <c r="M146" s="1">
        <v>0.102002277970314</v>
      </c>
      <c r="U146" s="10" t="s">
        <v>1391</v>
      </c>
      <c r="V146" s="1">
        <v>290000.0</v>
      </c>
      <c r="W146" s="1">
        <v>1.5372108221054</v>
      </c>
    </row>
    <row r="147">
      <c r="A147" s="10" t="s">
        <v>1394</v>
      </c>
      <c r="B147" s="1">
        <v>292000.0</v>
      </c>
      <c r="C147" s="1">
        <v>5.22017192840576</v>
      </c>
      <c r="K147" s="10" t="s">
        <v>1397</v>
      </c>
      <c r="L147" s="1">
        <v>294000.0</v>
      </c>
      <c r="M147" s="1">
        <v>0.093749925494194</v>
      </c>
      <c r="U147" s="10" t="s">
        <v>1394</v>
      </c>
      <c r="V147" s="1">
        <v>292000.0</v>
      </c>
      <c r="W147" s="1">
        <v>1.48442029953002</v>
      </c>
    </row>
    <row r="148">
      <c r="A148" s="10" t="s">
        <v>1397</v>
      </c>
      <c r="B148" s="1">
        <v>294000.0</v>
      </c>
      <c r="C148" s="1">
        <v>5.22836065292358</v>
      </c>
      <c r="K148" s="10" t="s">
        <v>1400</v>
      </c>
      <c r="L148" s="1">
        <v>296000.0</v>
      </c>
      <c r="M148" s="1">
        <v>0.109936147928237</v>
      </c>
      <c r="U148" s="10" t="s">
        <v>1397</v>
      </c>
      <c r="V148" s="1">
        <v>294000.0</v>
      </c>
      <c r="W148" s="1">
        <v>1.51769697666168</v>
      </c>
    </row>
    <row r="149">
      <c r="A149" s="10" t="s">
        <v>1400</v>
      </c>
      <c r="B149" s="1">
        <v>296000.0</v>
      </c>
      <c r="C149" s="1">
        <v>5.23392295837402</v>
      </c>
      <c r="K149" s="10" t="s">
        <v>1402</v>
      </c>
      <c r="L149" s="1">
        <v>298000.0</v>
      </c>
      <c r="M149" s="1">
        <v>0.0933506786823272</v>
      </c>
      <c r="U149" s="10" t="s">
        <v>1400</v>
      </c>
      <c r="V149" s="1">
        <v>296000.0</v>
      </c>
      <c r="W149" s="1">
        <v>1.50572884082794</v>
      </c>
    </row>
    <row r="150">
      <c r="A150" s="10" t="s">
        <v>1402</v>
      </c>
      <c r="B150" s="1">
        <v>298000.0</v>
      </c>
      <c r="C150" s="1">
        <v>5.20534086227417</v>
      </c>
      <c r="K150" s="10" t="s">
        <v>1406</v>
      </c>
      <c r="L150" s="1">
        <v>300000.0</v>
      </c>
      <c r="M150" s="1">
        <v>0.0968575105071067</v>
      </c>
      <c r="U150" s="10" t="s">
        <v>1402</v>
      </c>
      <c r="V150" s="1">
        <v>298000.0</v>
      </c>
      <c r="W150" s="1">
        <v>1.52635824680328</v>
      </c>
    </row>
    <row r="151">
      <c r="A151" s="10" t="s">
        <v>1406</v>
      </c>
      <c r="B151" s="1">
        <v>300000.0</v>
      </c>
      <c r="C151" s="1">
        <v>5.23510646820068</v>
      </c>
      <c r="L151" s="11"/>
      <c r="M151" s="11"/>
      <c r="U151" s="10" t="s">
        <v>1406</v>
      </c>
      <c r="V151" s="1">
        <v>300000.0</v>
      </c>
      <c r="W151" s="1">
        <v>1.48442184925079</v>
      </c>
    </row>
    <row r="152">
      <c r="B152" s="11"/>
      <c r="C152" s="11"/>
      <c r="L152" s="11"/>
      <c r="M152" s="11"/>
      <c r="V152" s="11"/>
      <c r="W152" s="11"/>
    </row>
    <row r="153">
      <c r="B153" s="11"/>
      <c r="C153" s="11"/>
      <c r="L153" s="11"/>
      <c r="M153" s="11"/>
      <c r="V153" s="11"/>
      <c r="W153" s="11"/>
    </row>
    <row r="154">
      <c r="B154" s="11"/>
      <c r="C154" s="11"/>
      <c r="L154" s="11"/>
      <c r="M154" s="11"/>
      <c r="V154" s="11"/>
      <c r="W154" s="11"/>
    </row>
    <row r="155">
      <c r="B155" s="11"/>
      <c r="C155" s="11"/>
      <c r="L155" s="11"/>
      <c r="M155" s="11"/>
      <c r="V155" s="11"/>
      <c r="W155" s="11"/>
    </row>
    <row r="156">
      <c r="B156" s="11"/>
      <c r="C156" s="11"/>
      <c r="L156" s="11"/>
      <c r="M156" s="11"/>
      <c r="V156" s="11"/>
      <c r="W156" s="11"/>
    </row>
    <row r="157">
      <c r="B157" s="11"/>
      <c r="C157" s="11"/>
      <c r="L157" s="11"/>
      <c r="M157" s="11"/>
      <c r="V157" s="11"/>
      <c r="W157" s="11"/>
    </row>
    <row r="158">
      <c r="B158" s="11"/>
      <c r="C158" s="11"/>
      <c r="L158" s="11"/>
      <c r="M158" s="11"/>
      <c r="V158" s="11"/>
      <c r="W158" s="11"/>
    </row>
    <row r="159">
      <c r="B159" s="11"/>
      <c r="C159" s="11"/>
      <c r="L159" s="11"/>
      <c r="M159" s="11"/>
      <c r="V159" s="11"/>
      <c r="W159" s="11"/>
    </row>
    <row r="160">
      <c r="B160" s="11"/>
      <c r="C160" s="11"/>
      <c r="L160" s="11"/>
      <c r="M160" s="11"/>
      <c r="V160" s="11"/>
      <c r="W160" s="11"/>
    </row>
    <row r="161">
      <c r="B161" s="11"/>
      <c r="C161" s="11"/>
      <c r="L161" s="11"/>
      <c r="M161" s="11"/>
      <c r="V161" s="11"/>
      <c r="W161" s="11"/>
    </row>
    <row r="162">
      <c r="B162" s="11"/>
      <c r="C162" s="11"/>
      <c r="L162" s="11"/>
      <c r="M162" s="11"/>
      <c r="V162" s="11"/>
      <c r="W162" s="11"/>
    </row>
    <row r="163">
      <c r="B163" s="11"/>
      <c r="C163" s="11"/>
      <c r="L163" s="11"/>
      <c r="M163" s="11"/>
      <c r="V163" s="11"/>
      <c r="W163" s="11"/>
    </row>
    <row r="164">
      <c r="B164" s="11"/>
      <c r="C164" s="11"/>
      <c r="L164" s="11"/>
      <c r="M164" s="11"/>
      <c r="V164" s="11"/>
      <c r="W164" s="11"/>
    </row>
    <row r="165">
      <c r="B165" s="11"/>
      <c r="C165" s="11"/>
      <c r="L165" s="11"/>
      <c r="M165" s="11"/>
      <c r="V165" s="11"/>
      <c r="W165" s="11"/>
    </row>
    <row r="166">
      <c r="B166" s="11"/>
      <c r="C166" s="11"/>
      <c r="L166" s="11"/>
      <c r="M166" s="11"/>
      <c r="V166" s="11"/>
      <c r="W166" s="11"/>
    </row>
    <row r="167">
      <c r="B167" s="11"/>
      <c r="C167" s="11"/>
      <c r="L167" s="11"/>
      <c r="M167" s="11"/>
      <c r="V167" s="11"/>
      <c r="W167" s="11"/>
    </row>
    <row r="168">
      <c r="B168" s="11"/>
      <c r="C168" s="11"/>
      <c r="L168" s="11"/>
      <c r="M168" s="11"/>
      <c r="V168" s="11"/>
      <c r="W168" s="11"/>
    </row>
    <row r="169">
      <c r="B169" s="11"/>
      <c r="C169" s="11"/>
      <c r="L169" s="11"/>
      <c r="M169" s="11"/>
      <c r="V169" s="11"/>
      <c r="W169" s="11"/>
    </row>
    <row r="170">
      <c r="B170" s="11"/>
      <c r="C170" s="11"/>
      <c r="L170" s="11"/>
      <c r="M170" s="11"/>
      <c r="V170" s="11"/>
      <c r="W170" s="11"/>
    </row>
    <row r="171">
      <c r="B171" s="11"/>
      <c r="C171" s="11"/>
      <c r="L171" s="11"/>
      <c r="M171" s="11"/>
      <c r="V171" s="11"/>
      <c r="W171" s="11"/>
    </row>
    <row r="172">
      <c r="B172" s="11"/>
      <c r="C172" s="11"/>
      <c r="L172" s="11"/>
      <c r="M172" s="11"/>
      <c r="V172" s="11"/>
      <c r="W172" s="11"/>
    </row>
    <row r="173">
      <c r="B173" s="11"/>
      <c r="C173" s="11"/>
      <c r="L173" s="11"/>
      <c r="M173" s="11"/>
      <c r="V173" s="11"/>
      <c r="W173" s="11"/>
    </row>
    <row r="174">
      <c r="B174" s="11"/>
      <c r="C174" s="11"/>
      <c r="L174" s="11"/>
      <c r="M174" s="11"/>
      <c r="V174" s="11"/>
      <c r="W174" s="11"/>
    </row>
    <row r="175">
      <c r="B175" s="11"/>
      <c r="C175" s="11"/>
      <c r="L175" s="11"/>
      <c r="M175" s="11"/>
      <c r="V175" s="11"/>
      <c r="W175" s="11"/>
    </row>
    <row r="176">
      <c r="B176" s="11"/>
      <c r="C176" s="11"/>
      <c r="L176" s="11"/>
      <c r="M176" s="11"/>
      <c r="V176" s="11"/>
      <c r="W176" s="11"/>
    </row>
    <row r="177">
      <c r="B177" s="11"/>
      <c r="C177" s="11"/>
      <c r="L177" s="11"/>
      <c r="M177" s="11"/>
      <c r="V177" s="11"/>
      <c r="W177" s="11"/>
    </row>
    <row r="178">
      <c r="B178" s="11"/>
      <c r="C178" s="11"/>
      <c r="L178" s="11"/>
      <c r="M178" s="11"/>
      <c r="V178" s="11"/>
      <c r="W178" s="11"/>
    </row>
    <row r="179">
      <c r="B179" s="11"/>
      <c r="C179" s="11"/>
      <c r="L179" s="11"/>
      <c r="M179" s="11"/>
      <c r="V179" s="11"/>
      <c r="W179" s="11"/>
    </row>
    <row r="180">
      <c r="B180" s="11"/>
      <c r="C180" s="11"/>
      <c r="L180" s="11"/>
      <c r="M180" s="11"/>
      <c r="V180" s="11"/>
      <c r="W180" s="11"/>
    </row>
    <row r="181">
      <c r="B181" s="11"/>
      <c r="C181" s="11"/>
      <c r="L181" s="11"/>
      <c r="M181" s="11"/>
      <c r="V181" s="11"/>
      <c r="W181" s="11"/>
    </row>
    <row r="182">
      <c r="B182" s="11"/>
      <c r="C182" s="11"/>
      <c r="L182" s="11"/>
      <c r="M182" s="11"/>
      <c r="V182" s="11"/>
      <c r="W182" s="11"/>
    </row>
    <row r="183">
      <c r="B183" s="11"/>
      <c r="C183" s="11"/>
      <c r="L183" s="11"/>
      <c r="M183" s="11"/>
      <c r="V183" s="11"/>
      <c r="W183" s="11"/>
    </row>
    <row r="184">
      <c r="B184" s="11"/>
      <c r="C184" s="11"/>
      <c r="L184" s="11"/>
      <c r="M184" s="11"/>
      <c r="V184" s="11"/>
      <c r="W184" s="11"/>
    </row>
    <row r="185">
      <c r="B185" s="11"/>
      <c r="C185" s="11"/>
      <c r="L185" s="11"/>
      <c r="M185" s="11"/>
      <c r="V185" s="11"/>
      <c r="W185" s="11"/>
    </row>
    <row r="186">
      <c r="B186" s="11"/>
      <c r="C186" s="11"/>
      <c r="L186" s="11"/>
      <c r="M186" s="11"/>
      <c r="V186" s="11"/>
      <c r="W186" s="11"/>
    </row>
    <row r="187">
      <c r="B187" s="11"/>
      <c r="C187" s="11"/>
      <c r="L187" s="11"/>
      <c r="M187" s="11"/>
      <c r="V187" s="11"/>
      <c r="W187" s="11"/>
    </row>
    <row r="188">
      <c r="B188" s="11"/>
      <c r="C188" s="11"/>
      <c r="L188" s="11"/>
      <c r="M188" s="11"/>
      <c r="V188" s="11"/>
      <c r="W188" s="11"/>
    </row>
    <row r="189">
      <c r="B189" s="11"/>
      <c r="C189" s="11"/>
      <c r="L189" s="11"/>
      <c r="M189" s="11"/>
      <c r="V189" s="11"/>
      <c r="W189" s="11"/>
    </row>
    <row r="190">
      <c r="B190" s="11"/>
      <c r="C190" s="11"/>
      <c r="L190" s="11"/>
      <c r="M190" s="11"/>
      <c r="V190" s="11"/>
      <c r="W190" s="11"/>
    </row>
    <row r="191">
      <c r="B191" s="11"/>
      <c r="C191" s="11"/>
      <c r="L191" s="11"/>
      <c r="M191" s="11"/>
      <c r="V191" s="11"/>
      <c r="W191" s="11"/>
    </row>
    <row r="192">
      <c r="B192" s="11"/>
      <c r="C192" s="11"/>
      <c r="L192" s="11"/>
      <c r="M192" s="11"/>
      <c r="V192" s="11"/>
      <c r="W192" s="11"/>
    </row>
    <row r="193">
      <c r="B193" s="11"/>
      <c r="C193" s="11"/>
      <c r="L193" s="11"/>
      <c r="M193" s="11"/>
      <c r="V193" s="11"/>
      <c r="W193" s="11"/>
    </row>
    <row r="194">
      <c r="B194" s="11"/>
      <c r="C194" s="11"/>
      <c r="L194" s="11"/>
      <c r="M194" s="11"/>
      <c r="V194" s="11"/>
      <c r="W194" s="11"/>
    </row>
    <row r="195">
      <c r="B195" s="11"/>
      <c r="C195" s="11"/>
      <c r="L195" s="11"/>
      <c r="M195" s="11"/>
      <c r="V195" s="11"/>
      <c r="W195" s="11"/>
    </row>
    <row r="196">
      <c r="B196" s="11"/>
      <c r="C196" s="11"/>
      <c r="L196" s="11"/>
      <c r="M196" s="11"/>
      <c r="V196" s="11"/>
      <c r="W196" s="11"/>
    </row>
    <row r="197">
      <c r="B197" s="11"/>
      <c r="C197" s="11"/>
      <c r="L197" s="11"/>
      <c r="M197" s="11"/>
      <c r="V197" s="11"/>
      <c r="W197" s="11"/>
    </row>
    <row r="198">
      <c r="B198" s="11"/>
      <c r="C198" s="11"/>
      <c r="L198" s="11"/>
      <c r="M198" s="11"/>
      <c r="V198" s="11"/>
      <c r="W198" s="11"/>
    </row>
    <row r="199">
      <c r="B199" s="11"/>
      <c r="C199" s="11"/>
      <c r="L199" s="11"/>
      <c r="M199" s="11"/>
      <c r="V199" s="11"/>
      <c r="W199" s="11"/>
    </row>
    <row r="200">
      <c r="B200" s="11"/>
      <c r="C200" s="11"/>
      <c r="L200" s="11"/>
      <c r="M200" s="11"/>
      <c r="V200" s="11"/>
      <c r="W200" s="11"/>
    </row>
    <row r="201">
      <c r="B201" s="11"/>
      <c r="C201" s="11"/>
      <c r="L201" s="11"/>
      <c r="M201" s="11"/>
      <c r="V201" s="11"/>
      <c r="W201" s="11"/>
    </row>
    <row r="202">
      <c r="B202" s="11"/>
      <c r="C202" s="11"/>
      <c r="L202" s="11"/>
      <c r="M202" s="11"/>
      <c r="V202" s="11"/>
      <c r="W202" s="11"/>
    </row>
    <row r="203">
      <c r="B203" s="11"/>
      <c r="C203" s="11"/>
      <c r="L203" s="11"/>
      <c r="M203" s="11"/>
      <c r="V203" s="11"/>
      <c r="W203" s="11"/>
    </row>
    <row r="204">
      <c r="B204" s="11"/>
      <c r="C204" s="11"/>
      <c r="L204" s="11"/>
      <c r="M204" s="11"/>
      <c r="V204" s="11"/>
      <c r="W204" s="11"/>
    </row>
    <row r="205">
      <c r="B205" s="11"/>
      <c r="C205" s="11"/>
      <c r="L205" s="11"/>
      <c r="M205" s="11"/>
      <c r="V205" s="11"/>
      <c r="W205" s="11"/>
    </row>
    <row r="206">
      <c r="B206" s="11"/>
      <c r="C206" s="11"/>
      <c r="L206" s="11"/>
      <c r="M206" s="11"/>
      <c r="V206" s="11"/>
      <c r="W206" s="11"/>
    </row>
    <row r="207">
      <c r="B207" s="11"/>
      <c r="C207" s="11"/>
      <c r="L207" s="11"/>
      <c r="M207" s="11"/>
      <c r="V207" s="11"/>
      <c r="W207" s="11"/>
    </row>
    <row r="208">
      <c r="B208" s="11"/>
      <c r="C208" s="11"/>
      <c r="L208" s="11"/>
      <c r="M208" s="11"/>
      <c r="V208" s="11"/>
      <c r="W208" s="11"/>
    </row>
    <row r="209">
      <c r="B209" s="11"/>
      <c r="C209" s="11"/>
      <c r="L209" s="11"/>
      <c r="M209" s="11"/>
      <c r="V209" s="11"/>
      <c r="W209" s="11"/>
    </row>
    <row r="210">
      <c r="B210" s="11"/>
      <c r="C210" s="11"/>
      <c r="L210" s="11"/>
      <c r="M210" s="11"/>
      <c r="V210" s="11"/>
      <c r="W210" s="11"/>
    </row>
    <row r="211">
      <c r="B211" s="11"/>
      <c r="C211" s="11"/>
      <c r="L211" s="11"/>
      <c r="M211" s="11"/>
      <c r="V211" s="11"/>
      <c r="W211" s="11"/>
    </row>
    <row r="212">
      <c r="B212" s="11"/>
      <c r="C212" s="11"/>
      <c r="L212" s="11"/>
      <c r="M212" s="11"/>
      <c r="V212" s="11"/>
      <c r="W212" s="11"/>
    </row>
    <row r="213">
      <c r="B213" s="11"/>
      <c r="C213" s="11"/>
      <c r="L213" s="11"/>
      <c r="M213" s="11"/>
      <c r="V213" s="11"/>
      <c r="W213" s="11"/>
    </row>
    <row r="214">
      <c r="B214" s="11"/>
      <c r="C214" s="11"/>
      <c r="L214" s="11"/>
      <c r="M214" s="11"/>
      <c r="V214" s="11"/>
      <c r="W214" s="11"/>
    </row>
    <row r="215">
      <c r="B215" s="11"/>
      <c r="C215" s="11"/>
      <c r="L215" s="11"/>
      <c r="M215" s="11"/>
      <c r="V215" s="11"/>
      <c r="W215" s="11"/>
    </row>
    <row r="216">
      <c r="B216" s="11"/>
      <c r="C216" s="11"/>
      <c r="L216" s="11"/>
      <c r="M216" s="11"/>
      <c r="V216" s="11"/>
      <c r="W216" s="11"/>
    </row>
    <row r="217">
      <c r="B217" s="11"/>
      <c r="C217" s="11"/>
      <c r="L217" s="11"/>
      <c r="M217" s="11"/>
      <c r="V217" s="11"/>
      <c r="W217" s="11"/>
    </row>
    <row r="218">
      <c r="B218" s="11"/>
      <c r="C218" s="11"/>
      <c r="L218" s="11"/>
      <c r="M218" s="11"/>
      <c r="V218" s="11"/>
      <c r="W218" s="11"/>
    </row>
    <row r="219">
      <c r="B219" s="11"/>
      <c r="C219" s="11"/>
      <c r="L219" s="11"/>
      <c r="M219" s="11"/>
      <c r="V219" s="11"/>
      <c r="W219" s="11"/>
    </row>
    <row r="220">
      <c r="B220" s="11"/>
      <c r="C220" s="11"/>
      <c r="L220" s="11"/>
      <c r="M220" s="11"/>
      <c r="V220" s="11"/>
      <c r="W220" s="11"/>
    </row>
    <row r="221">
      <c r="B221" s="11"/>
      <c r="C221" s="11"/>
      <c r="L221" s="11"/>
      <c r="M221" s="11"/>
      <c r="V221" s="11"/>
      <c r="W221" s="11"/>
    </row>
    <row r="222">
      <c r="B222" s="11"/>
      <c r="C222" s="11"/>
      <c r="L222" s="11"/>
      <c r="M222" s="11"/>
      <c r="V222" s="11"/>
      <c r="W222" s="11"/>
    </row>
    <row r="223">
      <c r="B223" s="11"/>
      <c r="C223" s="11"/>
      <c r="L223" s="11"/>
      <c r="M223" s="11"/>
      <c r="V223" s="11"/>
      <c r="W223" s="11"/>
    </row>
    <row r="224">
      <c r="B224" s="11"/>
      <c r="C224" s="11"/>
      <c r="L224" s="11"/>
      <c r="M224" s="11"/>
      <c r="V224" s="11"/>
      <c r="W224" s="11"/>
    </row>
    <row r="225">
      <c r="B225" s="11"/>
      <c r="C225" s="11"/>
      <c r="L225" s="11"/>
      <c r="M225" s="11"/>
      <c r="V225" s="11"/>
      <c r="W225" s="11"/>
    </row>
    <row r="226">
      <c r="B226" s="11"/>
      <c r="C226" s="11"/>
      <c r="L226" s="11"/>
      <c r="M226" s="11"/>
      <c r="V226" s="11"/>
      <c r="W226" s="11"/>
    </row>
    <row r="227">
      <c r="B227" s="11"/>
      <c r="C227" s="11"/>
      <c r="L227" s="11"/>
      <c r="M227" s="11"/>
      <c r="V227" s="11"/>
      <c r="W227" s="11"/>
    </row>
    <row r="228">
      <c r="B228" s="11"/>
      <c r="C228" s="11"/>
      <c r="L228" s="11"/>
      <c r="M228" s="11"/>
      <c r="V228" s="11"/>
      <c r="W228" s="11"/>
    </row>
    <row r="229">
      <c r="B229" s="11"/>
      <c r="C229" s="11"/>
      <c r="L229" s="11"/>
      <c r="M229" s="11"/>
      <c r="V229" s="11"/>
      <c r="W229" s="11"/>
    </row>
    <row r="230">
      <c r="B230" s="11"/>
      <c r="C230" s="11"/>
      <c r="L230" s="11"/>
      <c r="M230" s="11"/>
      <c r="V230" s="11"/>
      <c r="W230" s="11"/>
    </row>
    <row r="231">
      <c r="B231" s="11"/>
      <c r="C231" s="11"/>
      <c r="L231" s="11"/>
      <c r="M231" s="11"/>
      <c r="V231" s="11"/>
      <c r="W231" s="11"/>
    </row>
    <row r="232">
      <c r="B232" s="11"/>
      <c r="C232" s="11"/>
      <c r="L232" s="11"/>
      <c r="M232" s="11"/>
      <c r="V232" s="11"/>
      <c r="W232" s="11"/>
    </row>
    <row r="233">
      <c r="B233" s="11"/>
      <c r="C233" s="11"/>
      <c r="L233" s="11"/>
      <c r="M233" s="11"/>
      <c r="V233" s="11"/>
      <c r="W233" s="11"/>
    </row>
    <row r="234">
      <c r="B234" s="11"/>
      <c r="C234" s="11"/>
      <c r="L234" s="11"/>
      <c r="M234" s="11"/>
      <c r="V234" s="11"/>
      <c r="W234" s="11"/>
    </row>
    <row r="235">
      <c r="B235" s="11"/>
      <c r="C235" s="11"/>
      <c r="L235" s="11"/>
      <c r="M235" s="11"/>
      <c r="V235" s="11"/>
      <c r="W235" s="11"/>
    </row>
    <row r="236">
      <c r="B236" s="11"/>
      <c r="C236" s="11"/>
      <c r="L236" s="11"/>
      <c r="M236" s="11"/>
      <c r="V236" s="11"/>
      <c r="W236" s="11"/>
    </row>
    <row r="237">
      <c r="B237" s="11"/>
      <c r="C237" s="11"/>
      <c r="L237" s="11"/>
      <c r="M237" s="11"/>
      <c r="V237" s="11"/>
      <c r="W237" s="11"/>
    </row>
    <row r="238">
      <c r="B238" s="11"/>
      <c r="C238" s="11"/>
      <c r="L238" s="11"/>
      <c r="M238" s="11"/>
      <c r="V238" s="11"/>
      <c r="W238" s="11"/>
    </row>
    <row r="239">
      <c r="B239" s="11"/>
      <c r="C239" s="11"/>
      <c r="L239" s="11"/>
      <c r="M239" s="11"/>
      <c r="V239" s="11"/>
      <c r="W239" s="11"/>
    </row>
    <row r="240">
      <c r="B240" s="11"/>
      <c r="C240" s="11"/>
      <c r="L240" s="11"/>
      <c r="M240" s="11"/>
      <c r="V240" s="11"/>
      <c r="W240" s="11"/>
    </row>
    <row r="241">
      <c r="B241" s="11"/>
      <c r="C241" s="11"/>
      <c r="L241" s="11"/>
      <c r="M241" s="11"/>
      <c r="V241" s="11"/>
      <c r="W241" s="11"/>
    </row>
    <row r="242">
      <c r="B242" s="11"/>
      <c r="C242" s="11"/>
      <c r="L242" s="11"/>
      <c r="M242" s="11"/>
      <c r="V242" s="11"/>
      <c r="W242" s="11"/>
    </row>
    <row r="243">
      <c r="B243" s="11"/>
      <c r="C243" s="11"/>
      <c r="L243" s="11"/>
      <c r="M243" s="11"/>
      <c r="V243" s="11"/>
      <c r="W243" s="11"/>
    </row>
    <row r="244">
      <c r="B244" s="11"/>
      <c r="C244" s="11"/>
      <c r="L244" s="11"/>
      <c r="M244" s="11"/>
      <c r="V244" s="11"/>
      <c r="W244" s="11"/>
    </row>
    <row r="245">
      <c r="B245" s="11"/>
      <c r="C245" s="11"/>
      <c r="L245" s="11"/>
      <c r="M245" s="11"/>
      <c r="V245" s="11"/>
      <c r="W245" s="11"/>
    </row>
    <row r="246">
      <c r="B246" s="11"/>
      <c r="C246" s="11"/>
      <c r="L246" s="11"/>
      <c r="M246" s="11"/>
      <c r="V246" s="11"/>
      <c r="W246" s="11"/>
    </row>
    <row r="247">
      <c r="B247" s="11"/>
      <c r="C247" s="11"/>
      <c r="L247" s="11"/>
      <c r="M247" s="11"/>
      <c r="V247" s="11"/>
      <c r="W247" s="11"/>
    </row>
    <row r="248">
      <c r="B248" s="11"/>
      <c r="C248" s="11"/>
      <c r="L248" s="11"/>
      <c r="M248" s="11"/>
      <c r="V248" s="11"/>
      <c r="W248" s="11"/>
    </row>
    <row r="249">
      <c r="B249" s="11"/>
      <c r="C249" s="11"/>
      <c r="L249" s="11"/>
      <c r="M249" s="11"/>
      <c r="V249" s="11"/>
      <c r="W249" s="11"/>
    </row>
    <row r="250">
      <c r="B250" s="11"/>
      <c r="C250" s="11"/>
      <c r="L250" s="11"/>
      <c r="M250" s="11"/>
      <c r="V250" s="11"/>
      <c r="W250" s="11"/>
    </row>
    <row r="251">
      <c r="B251" s="11"/>
      <c r="C251" s="11"/>
      <c r="L251" s="11"/>
      <c r="M251" s="11"/>
      <c r="V251" s="11"/>
      <c r="W251" s="11"/>
    </row>
    <row r="252">
      <c r="B252" s="11"/>
      <c r="C252" s="11"/>
      <c r="L252" s="11"/>
      <c r="M252" s="11"/>
      <c r="V252" s="11"/>
      <c r="W252" s="11"/>
    </row>
    <row r="253">
      <c r="B253" s="11"/>
      <c r="C253" s="11"/>
      <c r="L253" s="11"/>
      <c r="M253" s="11"/>
      <c r="V253" s="11"/>
      <c r="W253" s="11"/>
    </row>
    <row r="254">
      <c r="B254" s="11"/>
      <c r="C254" s="11"/>
      <c r="L254" s="11"/>
      <c r="M254" s="11"/>
      <c r="V254" s="11"/>
      <c r="W254" s="11"/>
    </row>
    <row r="255">
      <c r="B255" s="11"/>
      <c r="C255" s="11"/>
      <c r="L255" s="11"/>
      <c r="M255" s="11"/>
      <c r="V255" s="11"/>
      <c r="W255" s="11"/>
    </row>
    <row r="256">
      <c r="B256" s="11"/>
      <c r="C256" s="11"/>
      <c r="L256" s="11"/>
      <c r="M256" s="11"/>
      <c r="V256" s="11"/>
      <c r="W256" s="11"/>
    </row>
    <row r="257">
      <c r="B257" s="11"/>
      <c r="C257" s="11"/>
      <c r="L257" s="11"/>
      <c r="M257" s="11"/>
      <c r="V257" s="11"/>
      <c r="W257" s="11"/>
    </row>
    <row r="258">
      <c r="B258" s="11"/>
      <c r="C258" s="11"/>
      <c r="L258" s="11"/>
      <c r="M258" s="11"/>
      <c r="V258" s="11"/>
      <c r="W258" s="11"/>
    </row>
    <row r="259">
      <c r="B259" s="11"/>
      <c r="C259" s="11"/>
      <c r="L259" s="11"/>
      <c r="M259" s="11"/>
      <c r="V259" s="11"/>
      <c r="W259" s="11"/>
    </row>
    <row r="260">
      <c r="B260" s="11"/>
      <c r="C260" s="11"/>
      <c r="L260" s="11"/>
      <c r="M260" s="11"/>
      <c r="V260" s="11"/>
      <c r="W260" s="11"/>
    </row>
    <row r="261">
      <c r="B261" s="11"/>
      <c r="C261" s="11"/>
      <c r="L261" s="11"/>
      <c r="M261" s="11"/>
      <c r="V261" s="11"/>
      <c r="W261" s="11"/>
    </row>
    <row r="262">
      <c r="B262" s="11"/>
      <c r="C262" s="11"/>
      <c r="L262" s="11"/>
      <c r="M262" s="11"/>
      <c r="V262" s="11"/>
      <c r="W262" s="11"/>
    </row>
    <row r="263">
      <c r="B263" s="11"/>
      <c r="C263" s="11"/>
      <c r="L263" s="11"/>
      <c r="M263" s="11"/>
      <c r="V263" s="11"/>
      <c r="W263" s="11"/>
    </row>
    <row r="264">
      <c r="B264" s="11"/>
      <c r="C264" s="11"/>
      <c r="L264" s="11"/>
      <c r="M264" s="11"/>
      <c r="V264" s="11"/>
      <c r="W264" s="11"/>
    </row>
    <row r="265">
      <c r="B265" s="11"/>
      <c r="C265" s="11"/>
      <c r="L265" s="11"/>
      <c r="M265" s="11"/>
      <c r="V265" s="11"/>
      <c r="W265" s="11"/>
    </row>
    <row r="266">
      <c r="B266" s="11"/>
      <c r="C266" s="11"/>
      <c r="L266" s="11"/>
      <c r="M266" s="11"/>
      <c r="V266" s="11"/>
      <c r="W266" s="11"/>
    </row>
    <row r="267">
      <c r="B267" s="11"/>
      <c r="C267" s="11"/>
      <c r="L267" s="11"/>
      <c r="M267" s="11"/>
      <c r="V267" s="11"/>
      <c r="W267" s="11"/>
    </row>
    <row r="268">
      <c r="B268" s="11"/>
      <c r="C268" s="11"/>
      <c r="L268" s="11"/>
      <c r="M268" s="11"/>
      <c r="V268" s="11"/>
      <c r="W268" s="11"/>
    </row>
    <row r="269">
      <c r="B269" s="11"/>
      <c r="C269" s="11"/>
      <c r="L269" s="11"/>
      <c r="M269" s="11"/>
      <c r="V269" s="11"/>
      <c r="W269" s="11"/>
    </row>
    <row r="270">
      <c r="B270" s="11"/>
      <c r="C270" s="11"/>
      <c r="L270" s="11"/>
      <c r="M270" s="11"/>
      <c r="V270" s="11"/>
      <c r="W270" s="11"/>
    </row>
    <row r="271">
      <c r="B271" s="11"/>
      <c r="C271" s="11"/>
      <c r="L271" s="11"/>
      <c r="M271" s="11"/>
      <c r="V271" s="11"/>
      <c r="W271" s="11"/>
    </row>
    <row r="272">
      <c r="B272" s="11"/>
      <c r="C272" s="11"/>
      <c r="L272" s="11"/>
      <c r="M272" s="11"/>
      <c r="V272" s="11"/>
      <c r="W272" s="11"/>
    </row>
    <row r="273">
      <c r="B273" s="11"/>
      <c r="C273" s="11"/>
      <c r="L273" s="11"/>
      <c r="M273" s="11"/>
      <c r="V273" s="11"/>
      <c r="W273" s="11"/>
    </row>
    <row r="274">
      <c r="B274" s="11"/>
      <c r="C274" s="11"/>
      <c r="L274" s="11"/>
      <c r="M274" s="11"/>
      <c r="V274" s="11"/>
      <c r="W274" s="11"/>
    </row>
    <row r="275">
      <c r="B275" s="11"/>
      <c r="C275" s="11"/>
      <c r="L275" s="11"/>
      <c r="M275" s="11"/>
      <c r="V275" s="11"/>
      <c r="W275" s="11"/>
    </row>
    <row r="276">
      <c r="B276" s="11"/>
      <c r="C276" s="11"/>
      <c r="L276" s="11"/>
      <c r="M276" s="11"/>
      <c r="V276" s="11"/>
      <c r="W276" s="11"/>
    </row>
    <row r="277">
      <c r="B277" s="11"/>
      <c r="C277" s="11"/>
      <c r="L277" s="11"/>
      <c r="M277" s="11"/>
      <c r="V277" s="11"/>
      <c r="W277" s="11"/>
    </row>
    <row r="278">
      <c r="B278" s="11"/>
      <c r="C278" s="11"/>
      <c r="L278" s="11"/>
      <c r="M278" s="11"/>
      <c r="V278" s="11"/>
      <c r="W278" s="11"/>
    </row>
    <row r="279">
      <c r="B279" s="11"/>
      <c r="C279" s="11"/>
      <c r="L279" s="11"/>
      <c r="M279" s="11"/>
      <c r="V279" s="11"/>
      <c r="W279" s="11"/>
    </row>
    <row r="280">
      <c r="B280" s="11"/>
      <c r="C280" s="11"/>
      <c r="L280" s="11"/>
      <c r="M280" s="11"/>
      <c r="V280" s="11"/>
      <c r="W280" s="11"/>
    </row>
    <row r="281">
      <c r="B281" s="11"/>
      <c r="C281" s="11"/>
      <c r="L281" s="11"/>
      <c r="M281" s="11"/>
      <c r="V281" s="11"/>
      <c r="W281" s="11"/>
    </row>
    <row r="282">
      <c r="B282" s="11"/>
      <c r="C282" s="11"/>
      <c r="L282" s="11"/>
      <c r="M282" s="11"/>
      <c r="V282" s="11"/>
      <c r="W282" s="11"/>
    </row>
    <row r="283">
      <c r="B283" s="11"/>
      <c r="C283" s="11"/>
      <c r="L283" s="11"/>
      <c r="M283" s="11"/>
      <c r="V283" s="11"/>
      <c r="W283" s="11"/>
    </row>
    <row r="284">
      <c r="B284" s="11"/>
      <c r="C284" s="11"/>
      <c r="L284" s="11"/>
      <c r="M284" s="11"/>
      <c r="V284" s="11"/>
      <c r="W284" s="11"/>
    </row>
    <row r="285">
      <c r="B285" s="11"/>
      <c r="C285" s="11"/>
      <c r="L285" s="11"/>
      <c r="M285" s="11"/>
      <c r="V285" s="11"/>
      <c r="W285" s="11"/>
    </row>
    <row r="286">
      <c r="B286" s="11"/>
      <c r="C286" s="11"/>
      <c r="L286" s="11"/>
      <c r="M286" s="11"/>
      <c r="V286" s="11"/>
      <c r="W286" s="11"/>
    </row>
    <row r="287">
      <c r="B287" s="11"/>
      <c r="C287" s="11"/>
      <c r="L287" s="11"/>
      <c r="M287" s="11"/>
      <c r="V287" s="11"/>
      <c r="W287" s="11"/>
    </row>
    <row r="288">
      <c r="B288" s="11"/>
      <c r="C288" s="11"/>
      <c r="L288" s="11"/>
      <c r="M288" s="11"/>
      <c r="V288" s="11"/>
      <c r="W288" s="11"/>
    </row>
    <row r="289">
      <c r="B289" s="11"/>
      <c r="C289" s="11"/>
      <c r="L289" s="11"/>
      <c r="M289" s="11"/>
      <c r="V289" s="11"/>
      <c r="W289" s="11"/>
    </row>
    <row r="290">
      <c r="B290" s="11"/>
      <c r="C290" s="11"/>
      <c r="L290" s="11"/>
      <c r="M290" s="11"/>
      <c r="V290" s="11"/>
      <c r="W290" s="11"/>
    </row>
    <row r="291">
      <c r="B291" s="11"/>
      <c r="C291" s="11"/>
      <c r="L291" s="11"/>
      <c r="M291" s="11"/>
      <c r="V291" s="11"/>
      <c r="W291" s="11"/>
    </row>
    <row r="292">
      <c r="B292" s="11"/>
      <c r="C292" s="11"/>
      <c r="L292" s="11"/>
      <c r="M292" s="11"/>
      <c r="V292" s="11"/>
      <c r="W292" s="11"/>
    </row>
    <row r="293">
      <c r="B293" s="11"/>
      <c r="C293" s="11"/>
      <c r="L293" s="11"/>
      <c r="M293" s="11"/>
      <c r="V293" s="11"/>
      <c r="W293" s="11"/>
    </row>
    <row r="294">
      <c r="B294" s="11"/>
      <c r="C294" s="11"/>
      <c r="L294" s="11"/>
      <c r="M294" s="11"/>
      <c r="V294" s="11"/>
      <c r="W294" s="11"/>
    </row>
    <row r="295">
      <c r="B295" s="11"/>
      <c r="C295" s="11"/>
      <c r="L295" s="11"/>
      <c r="M295" s="11"/>
      <c r="V295" s="11"/>
      <c r="W295" s="11"/>
    </row>
    <row r="296">
      <c r="B296" s="11"/>
      <c r="C296" s="11"/>
      <c r="L296" s="11"/>
      <c r="M296" s="11"/>
      <c r="V296" s="11"/>
      <c r="W296" s="11"/>
    </row>
    <row r="297">
      <c r="B297" s="11"/>
      <c r="C297" s="11"/>
      <c r="L297" s="11"/>
      <c r="M297" s="11"/>
      <c r="V297" s="11"/>
      <c r="W297" s="11"/>
    </row>
    <row r="298">
      <c r="B298" s="11"/>
      <c r="C298" s="11"/>
      <c r="L298" s="11"/>
      <c r="M298" s="11"/>
      <c r="V298" s="11"/>
      <c r="W298" s="11"/>
    </row>
    <row r="299">
      <c r="B299" s="11"/>
      <c r="C299" s="11"/>
      <c r="L299" s="11"/>
      <c r="M299" s="11"/>
      <c r="V299" s="11"/>
      <c r="W299" s="11"/>
    </row>
    <row r="300">
      <c r="B300" s="11"/>
      <c r="C300" s="11"/>
      <c r="L300" s="11"/>
      <c r="M300" s="11"/>
      <c r="V300" s="11"/>
      <c r="W300" s="11"/>
    </row>
    <row r="301">
      <c r="B301" s="11"/>
      <c r="C301" s="11"/>
      <c r="L301" s="11"/>
      <c r="M301" s="11"/>
      <c r="V301" s="11"/>
      <c r="W301" s="11"/>
    </row>
    <row r="302">
      <c r="B302" s="11"/>
      <c r="C302" s="11"/>
      <c r="L302" s="11"/>
      <c r="M302" s="11"/>
      <c r="V302" s="11"/>
      <c r="W302" s="11"/>
    </row>
    <row r="303">
      <c r="B303" s="11"/>
      <c r="C303" s="11"/>
      <c r="L303" s="11"/>
      <c r="M303" s="11"/>
      <c r="V303" s="11"/>
      <c r="W303" s="11"/>
    </row>
    <row r="304">
      <c r="B304" s="11"/>
      <c r="C304" s="11"/>
      <c r="L304" s="11"/>
      <c r="M304" s="11"/>
      <c r="V304" s="11"/>
      <c r="W304" s="11"/>
    </row>
    <row r="305">
      <c r="B305" s="11"/>
      <c r="C305" s="11"/>
      <c r="L305" s="11"/>
      <c r="M305" s="11"/>
      <c r="V305" s="11"/>
      <c r="W305" s="11"/>
    </row>
    <row r="306">
      <c r="B306" s="11"/>
      <c r="C306" s="11"/>
      <c r="L306" s="11"/>
      <c r="M306" s="11"/>
      <c r="V306" s="11"/>
      <c r="W306" s="11"/>
    </row>
    <row r="307">
      <c r="B307" s="11"/>
      <c r="C307" s="11"/>
      <c r="L307" s="11"/>
      <c r="M307" s="11"/>
      <c r="V307" s="11"/>
      <c r="W307" s="11"/>
    </row>
    <row r="308">
      <c r="B308" s="11"/>
      <c r="C308" s="11"/>
      <c r="L308" s="11"/>
      <c r="M308" s="11"/>
      <c r="V308" s="11"/>
      <c r="W308" s="11"/>
    </row>
    <row r="309">
      <c r="B309" s="11"/>
      <c r="C309" s="11"/>
      <c r="L309" s="11"/>
      <c r="M309" s="11"/>
      <c r="V309" s="11"/>
      <c r="W309" s="11"/>
    </row>
    <row r="310">
      <c r="B310" s="11"/>
      <c r="C310" s="11"/>
      <c r="L310" s="11"/>
      <c r="M310" s="11"/>
      <c r="V310" s="11"/>
      <c r="W310" s="11"/>
    </row>
    <row r="311">
      <c r="B311" s="11"/>
      <c r="C311" s="11"/>
      <c r="L311" s="11"/>
      <c r="M311" s="11"/>
      <c r="V311" s="11"/>
      <c r="W311" s="11"/>
    </row>
    <row r="312">
      <c r="B312" s="11"/>
      <c r="C312" s="11"/>
      <c r="L312" s="11"/>
      <c r="M312" s="11"/>
      <c r="V312" s="11"/>
      <c r="W312" s="11"/>
    </row>
    <row r="313">
      <c r="B313" s="11"/>
      <c r="C313" s="11"/>
      <c r="L313" s="11"/>
      <c r="M313" s="11"/>
      <c r="V313" s="11"/>
      <c r="W313" s="11"/>
    </row>
    <row r="314">
      <c r="B314" s="11"/>
      <c r="C314" s="11"/>
      <c r="L314" s="11"/>
      <c r="M314" s="11"/>
      <c r="V314" s="11"/>
      <c r="W314" s="11"/>
    </row>
    <row r="315">
      <c r="B315" s="11"/>
      <c r="C315" s="11"/>
      <c r="L315" s="11"/>
      <c r="M315" s="11"/>
      <c r="V315" s="11"/>
      <c r="W315" s="11"/>
    </row>
    <row r="316">
      <c r="B316" s="11"/>
      <c r="C316" s="11"/>
      <c r="L316" s="11"/>
      <c r="M316" s="11"/>
      <c r="V316" s="11"/>
      <c r="W316" s="11"/>
    </row>
    <row r="317">
      <c r="B317" s="11"/>
      <c r="C317" s="11"/>
      <c r="L317" s="11"/>
      <c r="M317" s="11"/>
      <c r="V317" s="11"/>
      <c r="W317" s="11"/>
    </row>
    <row r="318">
      <c r="B318" s="11"/>
      <c r="C318" s="11"/>
      <c r="L318" s="11"/>
      <c r="M318" s="11"/>
      <c r="V318" s="11"/>
      <c r="W318" s="11"/>
    </row>
    <row r="319">
      <c r="B319" s="11"/>
      <c r="C319" s="11"/>
      <c r="L319" s="11"/>
      <c r="M319" s="11"/>
      <c r="V319" s="11"/>
      <c r="W319" s="11"/>
    </row>
    <row r="320">
      <c r="B320" s="11"/>
      <c r="C320" s="11"/>
      <c r="L320" s="11"/>
      <c r="M320" s="11"/>
      <c r="V320" s="11"/>
      <c r="W320" s="11"/>
    </row>
    <row r="321">
      <c r="B321" s="11"/>
      <c r="C321" s="11"/>
      <c r="L321" s="11"/>
      <c r="M321" s="11"/>
      <c r="V321" s="11"/>
      <c r="W321" s="11"/>
    </row>
    <row r="322">
      <c r="B322" s="11"/>
      <c r="C322" s="11"/>
      <c r="L322" s="11"/>
      <c r="M322" s="11"/>
      <c r="V322" s="11"/>
      <c r="W322" s="11"/>
    </row>
    <row r="323">
      <c r="B323" s="11"/>
      <c r="C323" s="11"/>
      <c r="L323" s="11"/>
      <c r="M323" s="11"/>
      <c r="V323" s="11"/>
      <c r="W323" s="11"/>
    </row>
    <row r="324">
      <c r="B324" s="11"/>
      <c r="C324" s="11"/>
      <c r="L324" s="11"/>
      <c r="M324" s="11"/>
      <c r="V324" s="11"/>
      <c r="W324" s="11"/>
    </row>
    <row r="325">
      <c r="B325" s="11"/>
      <c r="C325" s="11"/>
      <c r="L325" s="11"/>
      <c r="M325" s="11"/>
      <c r="V325" s="11"/>
      <c r="W325" s="11"/>
    </row>
    <row r="326">
      <c r="B326" s="11"/>
      <c r="C326" s="11"/>
      <c r="L326" s="11"/>
      <c r="M326" s="11"/>
      <c r="V326" s="11"/>
      <c r="W326" s="11"/>
    </row>
    <row r="327">
      <c r="B327" s="11"/>
      <c r="C327" s="11"/>
      <c r="L327" s="11"/>
      <c r="M327" s="11"/>
      <c r="V327" s="11"/>
      <c r="W327" s="11"/>
    </row>
    <row r="328">
      <c r="B328" s="11"/>
      <c r="C328" s="11"/>
      <c r="L328" s="11"/>
      <c r="M328" s="11"/>
      <c r="V328" s="11"/>
      <c r="W328" s="11"/>
    </row>
    <row r="329">
      <c r="B329" s="11"/>
      <c r="C329" s="11"/>
      <c r="L329" s="11"/>
      <c r="M329" s="11"/>
      <c r="V329" s="11"/>
      <c r="W329" s="11"/>
    </row>
    <row r="330">
      <c r="B330" s="11"/>
      <c r="C330" s="11"/>
      <c r="L330" s="11"/>
      <c r="M330" s="11"/>
      <c r="V330" s="11"/>
      <c r="W330" s="11"/>
    </row>
    <row r="331">
      <c r="B331" s="11"/>
      <c r="C331" s="11"/>
      <c r="L331" s="11"/>
      <c r="M331" s="11"/>
      <c r="V331" s="11"/>
      <c r="W331" s="11"/>
    </row>
    <row r="332">
      <c r="B332" s="11"/>
      <c r="C332" s="11"/>
      <c r="L332" s="11"/>
      <c r="M332" s="11"/>
      <c r="V332" s="11"/>
      <c r="W332" s="11"/>
    </row>
    <row r="333">
      <c r="B333" s="11"/>
      <c r="C333" s="11"/>
      <c r="L333" s="11"/>
      <c r="M333" s="11"/>
      <c r="V333" s="11"/>
      <c r="W333" s="11"/>
    </row>
    <row r="334">
      <c r="B334" s="11"/>
      <c r="C334" s="11"/>
      <c r="L334" s="11"/>
      <c r="M334" s="11"/>
      <c r="V334" s="11"/>
      <c r="W334" s="11"/>
    </row>
    <row r="335">
      <c r="B335" s="11"/>
      <c r="C335" s="11"/>
      <c r="L335" s="11"/>
      <c r="M335" s="11"/>
      <c r="V335" s="11"/>
      <c r="W335" s="11"/>
    </row>
    <row r="336">
      <c r="B336" s="11"/>
      <c r="C336" s="11"/>
      <c r="L336" s="11"/>
      <c r="M336" s="11"/>
      <c r="V336" s="11"/>
      <c r="W336" s="11"/>
    </row>
    <row r="337">
      <c r="B337" s="11"/>
      <c r="C337" s="11"/>
      <c r="L337" s="11"/>
      <c r="M337" s="11"/>
      <c r="V337" s="11"/>
      <c r="W337" s="11"/>
    </row>
    <row r="338">
      <c r="B338" s="11"/>
      <c r="C338" s="11"/>
      <c r="L338" s="11"/>
      <c r="M338" s="11"/>
      <c r="V338" s="11"/>
      <c r="W338" s="11"/>
    </row>
    <row r="339">
      <c r="B339" s="11"/>
      <c r="C339" s="11"/>
      <c r="L339" s="11"/>
      <c r="M339" s="11"/>
      <c r="V339" s="11"/>
      <c r="W339" s="11"/>
    </row>
    <row r="340">
      <c r="B340" s="11"/>
      <c r="C340" s="11"/>
      <c r="L340" s="11"/>
      <c r="M340" s="11"/>
      <c r="V340" s="11"/>
      <c r="W340" s="11"/>
    </row>
    <row r="341">
      <c r="B341" s="11"/>
      <c r="C341" s="11"/>
      <c r="L341" s="11"/>
      <c r="M341" s="11"/>
      <c r="V341" s="11"/>
      <c r="W341" s="11"/>
    </row>
    <row r="342">
      <c r="B342" s="11"/>
      <c r="C342" s="11"/>
      <c r="L342" s="11"/>
      <c r="M342" s="11"/>
      <c r="V342" s="11"/>
      <c r="W342" s="11"/>
    </row>
    <row r="343">
      <c r="B343" s="11"/>
      <c r="C343" s="11"/>
      <c r="L343" s="11"/>
      <c r="M343" s="11"/>
      <c r="V343" s="11"/>
      <c r="W343" s="11"/>
    </row>
    <row r="344">
      <c r="B344" s="11"/>
      <c r="C344" s="11"/>
      <c r="L344" s="11"/>
      <c r="M344" s="11"/>
      <c r="V344" s="11"/>
      <c r="W344" s="11"/>
    </row>
    <row r="345">
      <c r="B345" s="11"/>
      <c r="C345" s="11"/>
      <c r="L345" s="11"/>
      <c r="M345" s="11"/>
      <c r="V345" s="11"/>
      <c r="W345" s="11"/>
    </row>
    <row r="346">
      <c r="B346" s="11"/>
      <c r="C346" s="11"/>
      <c r="L346" s="11"/>
      <c r="M346" s="11"/>
      <c r="V346" s="11"/>
      <c r="W346" s="11"/>
    </row>
    <row r="347">
      <c r="B347" s="11"/>
      <c r="C347" s="11"/>
      <c r="L347" s="11"/>
      <c r="M347" s="11"/>
      <c r="V347" s="11"/>
      <c r="W347" s="11"/>
    </row>
    <row r="348">
      <c r="B348" s="11"/>
      <c r="C348" s="11"/>
      <c r="L348" s="11"/>
      <c r="M348" s="11"/>
      <c r="V348" s="11"/>
      <c r="W348" s="11"/>
    </row>
    <row r="349">
      <c r="B349" s="11"/>
      <c r="C349" s="11"/>
      <c r="L349" s="11"/>
      <c r="M349" s="11"/>
      <c r="V349" s="11"/>
      <c r="W349" s="11"/>
    </row>
    <row r="350">
      <c r="B350" s="11"/>
      <c r="C350" s="11"/>
      <c r="L350" s="11"/>
      <c r="M350" s="11"/>
      <c r="V350" s="11"/>
      <c r="W350" s="11"/>
    </row>
    <row r="351">
      <c r="B351" s="11"/>
      <c r="C351" s="11"/>
      <c r="L351" s="11"/>
      <c r="M351" s="11"/>
      <c r="V351" s="11"/>
      <c r="W351" s="11"/>
    </row>
    <row r="352">
      <c r="B352" s="11"/>
      <c r="C352" s="11"/>
      <c r="L352" s="11"/>
      <c r="M352" s="11"/>
      <c r="V352" s="11"/>
      <c r="W352" s="11"/>
    </row>
    <row r="353">
      <c r="B353" s="11"/>
      <c r="C353" s="11"/>
      <c r="L353" s="11"/>
      <c r="M353" s="11"/>
      <c r="V353" s="11"/>
      <c r="W353" s="11"/>
    </row>
    <row r="354">
      <c r="B354" s="11"/>
      <c r="C354" s="11"/>
      <c r="L354" s="11"/>
      <c r="M354" s="11"/>
      <c r="V354" s="11"/>
      <c r="W354" s="11"/>
    </row>
    <row r="355">
      <c r="B355" s="11"/>
      <c r="C355" s="11"/>
      <c r="L355" s="11"/>
      <c r="M355" s="11"/>
      <c r="V355" s="11"/>
      <c r="W355" s="11"/>
    </row>
    <row r="356">
      <c r="B356" s="11"/>
      <c r="C356" s="11"/>
      <c r="L356" s="11"/>
      <c r="M356" s="11"/>
      <c r="V356" s="11"/>
      <c r="W356" s="11"/>
    </row>
    <row r="357">
      <c r="B357" s="11"/>
      <c r="C357" s="11"/>
      <c r="L357" s="11"/>
      <c r="M357" s="11"/>
      <c r="V357" s="11"/>
      <c r="W357" s="11"/>
    </row>
    <row r="358">
      <c r="B358" s="11"/>
      <c r="C358" s="11"/>
      <c r="L358" s="11"/>
      <c r="M358" s="11"/>
      <c r="V358" s="11"/>
      <c r="W358" s="11"/>
    </row>
    <row r="359">
      <c r="B359" s="11"/>
      <c r="C359" s="11"/>
      <c r="L359" s="11"/>
      <c r="M359" s="11"/>
      <c r="V359" s="11"/>
      <c r="W359" s="11"/>
    </row>
    <row r="360">
      <c r="B360" s="11"/>
      <c r="C360" s="11"/>
      <c r="L360" s="11"/>
      <c r="M360" s="11"/>
      <c r="V360" s="11"/>
      <c r="W360" s="11"/>
    </row>
    <row r="361">
      <c r="B361" s="11"/>
      <c r="C361" s="11"/>
      <c r="L361" s="11"/>
      <c r="M361" s="11"/>
      <c r="V361" s="11"/>
      <c r="W361" s="11"/>
    </row>
    <row r="362">
      <c r="B362" s="11"/>
      <c r="C362" s="11"/>
      <c r="L362" s="11"/>
      <c r="M362" s="11"/>
      <c r="V362" s="11"/>
      <c r="W362" s="11"/>
    </row>
    <row r="363">
      <c r="B363" s="11"/>
      <c r="C363" s="11"/>
      <c r="L363" s="11"/>
      <c r="M363" s="11"/>
      <c r="V363" s="11"/>
      <c r="W363" s="11"/>
    </row>
    <row r="364">
      <c r="B364" s="11"/>
      <c r="C364" s="11"/>
      <c r="L364" s="11"/>
      <c r="M364" s="11"/>
      <c r="V364" s="11"/>
      <c r="W364" s="11"/>
    </row>
    <row r="365">
      <c r="B365" s="11"/>
      <c r="C365" s="11"/>
      <c r="L365" s="11"/>
      <c r="M365" s="11"/>
      <c r="V365" s="11"/>
      <c r="W365" s="11"/>
    </row>
    <row r="366">
      <c r="B366" s="11"/>
      <c r="C366" s="11"/>
      <c r="L366" s="11"/>
      <c r="M366" s="11"/>
      <c r="V366" s="11"/>
      <c r="W366" s="11"/>
    </row>
    <row r="367">
      <c r="B367" s="11"/>
      <c r="C367" s="11"/>
      <c r="L367" s="11"/>
      <c r="M367" s="11"/>
      <c r="V367" s="11"/>
      <c r="W367" s="11"/>
    </row>
    <row r="368">
      <c r="B368" s="11"/>
      <c r="C368" s="11"/>
      <c r="L368" s="11"/>
      <c r="M368" s="11"/>
      <c r="V368" s="11"/>
      <c r="W368" s="11"/>
    </row>
    <row r="369">
      <c r="B369" s="11"/>
      <c r="C369" s="11"/>
      <c r="L369" s="11"/>
      <c r="M369" s="11"/>
      <c r="V369" s="11"/>
      <c r="W369" s="11"/>
    </row>
    <row r="370">
      <c r="B370" s="11"/>
      <c r="C370" s="11"/>
      <c r="L370" s="11"/>
      <c r="M370" s="11"/>
      <c r="V370" s="11"/>
      <c r="W370" s="11"/>
    </row>
    <row r="371">
      <c r="B371" s="11"/>
      <c r="C371" s="11"/>
      <c r="L371" s="11"/>
      <c r="M371" s="11"/>
      <c r="V371" s="11"/>
      <c r="W371" s="11"/>
    </row>
    <row r="372">
      <c r="B372" s="11"/>
      <c r="C372" s="11"/>
      <c r="L372" s="11"/>
      <c r="M372" s="11"/>
      <c r="V372" s="11"/>
      <c r="W372" s="11"/>
    </row>
    <row r="373">
      <c r="B373" s="11"/>
      <c r="C373" s="11"/>
      <c r="L373" s="11"/>
      <c r="M373" s="11"/>
      <c r="V373" s="11"/>
      <c r="W373" s="11"/>
    </row>
    <row r="374">
      <c r="B374" s="11"/>
      <c r="C374" s="11"/>
      <c r="L374" s="11"/>
      <c r="M374" s="11"/>
      <c r="V374" s="11"/>
      <c r="W374" s="11"/>
    </row>
    <row r="375">
      <c r="B375" s="11"/>
      <c r="C375" s="11"/>
      <c r="L375" s="11"/>
      <c r="M375" s="11"/>
      <c r="V375" s="11"/>
      <c r="W375" s="11"/>
    </row>
    <row r="376">
      <c r="B376" s="11"/>
      <c r="C376" s="11"/>
      <c r="L376" s="11"/>
      <c r="M376" s="11"/>
      <c r="V376" s="11"/>
      <c r="W376" s="11"/>
    </row>
    <row r="377">
      <c r="B377" s="11"/>
      <c r="C377" s="11"/>
      <c r="L377" s="11"/>
      <c r="M377" s="11"/>
      <c r="V377" s="11"/>
      <c r="W377" s="11"/>
    </row>
    <row r="378">
      <c r="B378" s="11"/>
      <c r="C378" s="11"/>
      <c r="L378" s="11"/>
      <c r="M378" s="11"/>
      <c r="V378" s="11"/>
      <c r="W378" s="11"/>
    </row>
    <row r="379">
      <c r="B379" s="11"/>
      <c r="C379" s="11"/>
      <c r="L379" s="11"/>
      <c r="M379" s="11"/>
      <c r="V379" s="11"/>
      <c r="W379" s="11"/>
    </row>
    <row r="380">
      <c r="B380" s="11"/>
      <c r="C380" s="11"/>
      <c r="L380" s="11"/>
      <c r="M380" s="11"/>
      <c r="V380" s="11"/>
      <c r="W380" s="11"/>
    </row>
    <row r="381">
      <c r="B381" s="11"/>
      <c r="C381" s="11"/>
      <c r="L381" s="11"/>
      <c r="M381" s="11"/>
      <c r="V381" s="11"/>
      <c r="W381" s="11"/>
    </row>
    <row r="382">
      <c r="B382" s="11"/>
      <c r="C382" s="11"/>
      <c r="L382" s="11"/>
      <c r="M382" s="11"/>
      <c r="V382" s="11"/>
      <c r="W382" s="11"/>
    </row>
    <row r="383">
      <c r="B383" s="11"/>
      <c r="C383" s="11"/>
      <c r="L383" s="11"/>
      <c r="M383" s="11"/>
      <c r="V383" s="11"/>
      <c r="W383" s="11"/>
    </row>
    <row r="384">
      <c r="B384" s="11"/>
      <c r="C384" s="11"/>
      <c r="L384" s="11"/>
      <c r="M384" s="11"/>
      <c r="V384" s="11"/>
      <c r="W384" s="11"/>
    </row>
    <row r="385">
      <c r="B385" s="11"/>
      <c r="C385" s="11"/>
      <c r="L385" s="11"/>
      <c r="M385" s="11"/>
      <c r="V385" s="11"/>
      <c r="W385" s="11"/>
    </row>
    <row r="386">
      <c r="B386" s="11"/>
      <c r="C386" s="11"/>
      <c r="L386" s="11"/>
      <c r="M386" s="11"/>
      <c r="V386" s="11"/>
      <c r="W386" s="11"/>
    </row>
    <row r="387">
      <c r="B387" s="11"/>
      <c r="C387" s="11"/>
      <c r="L387" s="11"/>
      <c r="M387" s="11"/>
      <c r="V387" s="11"/>
      <c r="W387" s="11"/>
    </row>
    <row r="388">
      <c r="B388" s="11"/>
      <c r="C388" s="11"/>
      <c r="L388" s="11"/>
      <c r="M388" s="11"/>
      <c r="V388" s="11"/>
      <c r="W388" s="11"/>
    </row>
    <row r="389">
      <c r="B389" s="11"/>
      <c r="C389" s="11"/>
      <c r="L389" s="11"/>
      <c r="M389" s="11"/>
      <c r="V389" s="11"/>
      <c r="W389" s="11"/>
    </row>
    <row r="390">
      <c r="B390" s="11"/>
      <c r="C390" s="11"/>
      <c r="L390" s="11"/>
      <c r="M390" s="11"/>
      <c r="V390" s="11"/>
      <c r="W390" s="11"/>
    </row>
    <row r="391">
      <c r="B391" s="11"/>
      <c r="C391" s="11"/>
      <c r="L391" s="11"/>
      <c r="M391" s="11"/>
      <c r="V391" s="11"/>
      <c r="W391" s="11"/>
    </row>
    <row r="392">
      <c r="B392" s="11"/>
      <c r="C392" s="11"/>
      <c r="L392" s="11"/>
      <c r="M392" s="11"/>
      <c r="V392" s="11"/>
      <c r="W392" s="11"/>
    </row>
    <row r="393">
      <c r="B393" s="11"/>
      <c r="C393" s="11"/>
      <c r="L393" s="11"/>
      <c r="M393" s="11"/>
      <c r="V393" s="11"/>
      <c r="W393" s="11"/>
    </row>
    <row r="394">
      <c r="B394" s="11"/>
      <c r="C394" s="11"/>
      <c r="L394" s="11"/>
      <c r="M394" s="11"/>
      <c r="V394" s="11"/>
      <c r="W394" s="11"/>
    </row>
    <row r="395">
      <c r="B395" s="11"/>
      <c r="C395" s="11"/>
      <c r="L395" s="11"/>
      <c r="M395" s="11"/>
      <c r="V395" s="11"/>
      <c r="W395" s="11"/>
    </row>
    <row r="396">
      <c r="B396" s="11"/>
      <c r="C396" s="11"/>
      <c r="L396" s="11"/>
      <c r="M396" s="11"/>
      <c r="V396" s="11"/>
      <c r="W396" s="11"/>
    </row>
    <row r="397">
      <c r="B397" s="11"/>
      <c r="C397" s="11"/>
      <c r="L397" s="11"/>
      <c r="M397" s="11"/>
      <c r="V397" s="11"/>
      <c r="W397" s="11"/>
    </row>
    <row r="398">
      <c r="B398" s="11"/>
      <c r="C398" s="11"/>
      <c r="L398" s="11"/>
      <c r="M398" s="11"/>
      <c r="V398" s="11"/>
      <c r="W398" s="11"/>
    </row>
    <row r="399">
      <c r="B399" s="11"/>
      <c r="C399" s="11"/>
      <c r="L399" s="11"/>
      <c r="M399" s="11"/>
      <c r="V399" s="11"/>
      <c r="W399" s="11"/>
    </row>
    <row r="400">
      <c r="B400" s="11"/>
      <c r="C400" s="11"/>
      <c r="L400" s="11"/>
      <c r="M400" s="11"/>
      <c r="V400" s="11"/>
      <c r="W400" s="11"/>
    </row>
    <row r="401">
      <c r="B401" s="11"/>
      <c r="C401" s="11"/>
      <c r="L401" s="11"/>
      <c r="M401" s="11"/>
      <c r="V401" s="11"/>
      <c r="W401" s="11"/>
    </row>
    <row r="402">
      <c r="B402" s="11"/>
      <c r="C402" s="11"/>
      <c r="L402" s="11"/>
      <c r="M402" s="11"/>
      <c r="V402" s="11"/>
      <c r="W402" s="11"/>
    </row>
    <row r="403">
      <c r="B403" s="11"/>
      <c r="C403" s="11"/>
      <c r="L403" s="11"/>
      <c r="M403" s="11"/>
      <c r="V403" s="11"/>
      <c r="W403" s="11"/>
    </row>
    <row r="404">
      <c r="B404" s="11"/>
      <c r="C404" s="11"/>
      <c r="L404" s="11"/>
      <c r="M404" s="11"/>
      <c r="V404" s="11"/>
      <c r="W404" s="11"/>
    </row>
    <row r="405">
      <c r="B405" s="11"/>
      <c r="C405" s="11"/>
      <c r="L405" s="11"/>
      <c r="M405" s="11"/>
      <c r="V405" s="11"/>
      <c r="W405" s="11"/>
    </row>
    <row r="406">
      <c r="B406" s="11"/>
      <c r="C406" s="11"/>
      <c r="L406" s="11"/>
      <c r="M406" s="11"/>
      <c r="V406" s="11"/>
      <c r="W406" s="11"/>
    </row>
    <row r="407">
      <c r="B407" s="11"/>
      <c r="C407" s="11"/>
      <c r="L407" s="11"/>
      <c r="M407" s="11"/>
      <c r="V407" s="11"/>
      <c r="W407" s="11"/>
    </row>
    <row r="408">
      <c r="B408" s="11"/>
      <c r="C408" s="11"/>
      <c r="L408" s="11"/>
      <c r="M408" s="11"/>
      <c r="V408" s="11"/>
      <c r="W408" s="11"/>
    </row>
    <row r="409">
      <c r="B409" s="11"/>
      <c r="C409" s="11"/>
      <c r="L409" s="11"/>
      <c r="M409" s="11"/>
      <c r="V409" s="11"/>
      <c r="W409" s="11"/>
    </row>
    <row r="410">
      <c r="B410" s="11"/>
      <c r="C410" s="11"/>
      <c r="L410" s="11"/>
      <c r="M410" s="11"/>
      <c r="V410" s="11"/>
      <c r="W410" s="11"/>
    </row>
    <row r="411">
      <c r="B411" s="11"/>
      <c r="C411" s="11"/>
      <c r="L411" s="11"/>
      <c r="M411" s="11"/>
      <c r="V411" s="11"/>
      <c r="W411" s="11"/>
    </row>
    <row r="412">
      <c r="B412" s="11"/>
      <c r="C412" s="11"/>
      <c r="L412" s="11"/>
      <c r="M412" s="11"/>
      <c r="V412" s="11"/>
      <c r="W412" s="11"/>
    </row>
    <row r="413">
      <c r="B413" s="11"/>
      <c r="C413" s="11"/>
      <c r="L413" s="11"/>
      <c r="M413" s="11"/>
      <c r="V413" s="11"/>
      <c r="W413" s="11"/>
    </row>
    <row r="414">
      <c r="B414" s="11"/>
      <c r="C414" s="11"/>
      <c r="L414" s="11"/>
      <c r="M414" s="11"/>
      <c r="V414" s="11"/>
      <c r="W414" s="11"/>
    </row>
    <row r="415">
      <c r="B415" s="11"/>
      <c r="C415" s="11"/>
      <c r="L415" s="11"/>
      <c r="M415" s="11"/>
      <c r="V415" s="11"/>
      <c r="W415" s="11"/>
    </row>
    <row r="416">
      <c r="B416" s="11"/>
      <c r="C416" s="11"/>
      <c r="L416" s="11"/>
      <c r="M416" s="11"/>
      <c r="V416" s="11"/>
      <c r="W416" s="11"/>
    </row>
    <row r="417">
      <c r="B417" s="11"/>
      <c r="C417" s="11"/>
      <c r="L417" s="11"/>
      <c r="M417" s="11"/>
      <c r="V417" s="11"/>
      <c r="W417" s="11"/>
    </row>
    <row r="418">
      <c r="B418" s="11"/>
      <c r="C418" s="11"/>
      <c r="L418" s="11"/>
      <c r="M418" s="11"/>
      <c r="V418" s="11"/>
      <c r="W418" s="11"/>
    </row>
    <row r="419">
      <c r="B419" s="11"/>
      <c r="C419" s="11"/>
      <c r="L419" s="11"/>
      <c r="M419" s="11"/>
      <c r="V419" s="11"/>
      <c r="W419" s="11"/>
    </row>
    <row r="420">
      <c r="B420" s="11"/>
      <c r="C420" s="11"/>
      <c r="L420" s="11"/>
      <c r="M420" s="11"/>
      <c r="V420" s="11"/>
      <c r="W420" s="11"/>
    </row>
    <row r="421">
      <c r="B421" s="11"/>
      <c r="C421" s="11"/>
      <c r="L421" s="11"/>
      <c r="M421" s="11"/>
      <c r="V421" s="11"/>
      <c r="W421" s="11"/>
    </row>
    <row r="422">
      <c r="B422" s="11"/>
      <c r="C422" s="11"/>
      <c r="L422" s="11"/>
      <c r="M422" s="11"/>
      <c r="V422" s="11"/>
      <c r="W422" s="11"/>
    </row>
    <row r="423">
      <c r="B423" s="11"/>
      <c r="C423" s="11"/>
      <c r="L423" s="11"/>
      <c r="M423" s="11"/>
      <c r="V423" s="11"/>
      <c r="W423" s="11"/>
    </row>
    <row r="424">
      <c r="B424" s="11"/>
      <c r="C424" s="11"/>
      <c r="L424" s="11"/>
      <c r="M424" s="11"/>
      <c r="V424" s="11"/>
      <c r="W424" s="11"/>
    </row>
    <row r="425">
      <c r="B425" s="11"/>
      <c r="C425" s="11"/>
      <c r="L425" s="11"/>
      <c r="M425" s="11"/>
      <c r="V425" s="11"/>
      <c r="W425" s="11"/>
    </row>
    <row r="426">
      <c r="B426" s="11"/>
      <c r="C426" s="11"/>
      <c r="L426" s="11"/>
      <c r="M426" s="11"/>
      <c r="V426" s="11"/>
      <c r="W426" s="11"/>
    </row>
    <row r="427">
      <c r="B427" s="11"/>
      <c r="C427" s="11"/>
      <c r="L427" s="11"/>
      <c r="M427" s="11"/>
      <c r="V427" s="11"/>
      <c r="W427" s="11"/>
    </row>
    <row r="428">
      <c r="B428" s="11"/>
      <c r="C428" s="11"/>
      <c r="L428" s="11"/>
      <c r="M428" s="11"/>
      <c r="V428" s="11"/>
      <c r="W428" s="11"/>
    </row>
    <row r="429">
      <c r="B429" s="11"/>
      <c r="C429" s="11"/>
      <c r="L429" s="11"/>
      <c r="M429" s="11"/>
      <c r="V429" s="11"/>
      <c r="W429" s="11"/>
    </row>
    <row r="430">
      <c r="B430" s="11"/>
      <c r="C430" s="11"/>
      <c r="L430" s="11"/>
      <c r="M430" s="11"/>
      <c r="V430" s="11"/>
      <c r="W430" s="11"/>
    </row>
    <row r="431">
      <c r="B431" s="11"/>
      <c r="C431" s="11"/>
      <c r="L431" s="11"/>
      <c r="M431" s="11"/>
      <c r="V431" s="11"/>
      <c r="W431" s="11"/>
    </row>
    <row r="432">
      <c r="B432" s="11"/>
      <c r="C432" s="11"/>
      <c r="L432" s="11"/>
      <c r="M432" s="11"/>
      <c r="V432" s="11"/>
      <c r="W432" s="11"/>
    </row>
    <row r="433">
      <c r="B433" s="11"/>
      <c r="C433" s="11"/>
      <c r="L433" s="11"/>
      <c r="M433" s="11"/>
      <c r="V433" s="11"/>
      <c r="W433" s="11"/>
    </row>
    <row r="434">
      <c r="B434" s="11"/>
      <c r="C434" s="11"/>
      <c r="L434" s="11"/>
      <c r="M434" s="11"/>
      <c r="V434" s="11"/>
      <c r="W434" s="11"/>
    </row>
    <row r="435">
      <c r="B435" s="11"/>
      <c r="C435" s="11"/>
      <c r="L435" s="11"/>
      <c r="M435" s="11"/>
      <c r="V435" s="11"/>
      <c r="W435" s="11"/>
    </row>
    <row r="436">
      <c r="B436" s="11"/>
      <c r="C436" s="11"/>
      <c r="L436" s="11"/>
      <c r="M436" s="11"/>
      <c r="V436" s="11"/>
      <c r="W436" s="11"/>
    </row>
    <row r="437">
      <c r="B437" s="11"/>
      <c r="C437" s="11"/>
      <c r="L437" s="11"/>
      <c r="M437" s="11"/>
      <c r="V437" s="11"/>
      <c r="W437" s="11"/>
    </row>
    <row r="438">
      <c r="B438" s="11"/>
      <c r="C438" s="11"/>
      <c r="L438" s="11"/>
      <c r="M438" s="11"/>
      <c r="V438" s="11"/>
      <c r="W438" s="11"/>
    </row>
    <row r="439">
      <c r="B439" s="11"/>
      <c r="C439" s="11"/>
      <c r="L439" s="11"/>
      <c r="M439" s="11"/>
      <c r="V439" s="11"/>
      <c r="W439" s="11"/>
    </row>
    <row r="440">
      <c r="B440" s="11"/>
      <c r="C440" s="11"/>
      <c r="L440" s="11"/>
      <c r="M440" s="11"/>
      <c r="V440" s="11"/>
      <c r="W440" s="11"/>
    </row>
    <row r="441">
      <c r="B441" s="11"/>
      <c r="C441" s="11"/>
      <c r="L441" s="11"/>
      <c r="M441" s="11"/>
      <c r="V441" s="11"/>
      <c r="W441" s="11"/>
    </row>
    <row r="442">
      <c r="B442" s="11"/>
      <c r="C442" s="11"/>
      <c r="L442" s="11"/>
      <c r="M442" s="11"/>
      <c r="V442" s="11"/>
      <c r="W442" s="11"/>
    </row>
    <row r="443">
      <c r="B443" s="11"/>
      <c r="C443" s="11"/>
      <c r="L443" s="11"/>
      <c r="M443" s="11"/>
      <c r="V443" s="11"/>
      <c r="W443" s="11"/>
    </row>
    <row r="444">
      <c r="B444" s="11"/>
      <c r="C444" s="11"/>
      <c r="L444" s="11"/>
      <c r="M444" s="11"/>
      <c r="V444" s="11"/>
      <c r="W444" s="11"/>
    </row>
    <row r="445">
      <c r="B445" s="11"/>
      <c r="C445" s="11"/>
      <c r="L445" s="11"/>
      <c r="M445" s="11"/>
      <c r="V445" s="11"/>
      <c r="W445" s="11"/>
    </row>
    <row r="446">
      <c r="B446" s="11"/>
      <c r="C446" s="11"/>
      <c r="L446" s="11"/>
      <c r="M446" s="11"/>
      <c r="V446" s="11"/>
      <c r="W446" s="11"/>
    </row>
    <row r="447">
      <c r="B447" s="11"/>
      <c r="C447" s="11"/>
      <c r="L447" s="11"/>
      <c r="M447" s="11"/>
      <c r="V447" s="11"/>
      <c r="W447" s="11"/>
    </row>
    <row r="448">
      <c r="B448" s="11"/>
      <c r="C448" s="11"/>
      <c r="L448" s="11"/>
      <c r="M448" s="11"/>
      <c r="V448" s="11"/>
      <c r="W448" s="11"/>
    </row>
    <row r="449">
      <c r="B449" s="11"/>
      <c r="C449" s="11"/>
      <c r="L449" s="11"/>
      <c r="M449" s="11"/>
      <c r="V449" s="11"/>
      <c r="W449" s="11"/>
    </row>
    <row r="450">
      <c r="B450" s="11"/>
      <c r="C450" s="11"/>
      <c r="L450" s="11"/>
      <c r="M450" s="11"/>
      <c r="V450" s="11"/>
      <c r="W450" s="11"/>
    </row>
    <row r="451">
      <c r="B451" s="11"/>
      <c r="C451" s="11"/>
      <c r="L451" s="11"/>
      <c r="M451" s="11"/>
      <c r="V451" s="11"/>
      <c r="W451" s="11"/>
    </row>
    <row r="452">
      <c r="B452" s="11"/>
      <c r="C452" s="11"/>
      <c r="L452" s="11"/>
      <c r="M452" s="11"/>
      <c r="V452" s="11"/>
      <c r="W452" s="11"/>
    </row>
    <row r="453">
      <c r="B453" s="11"/>
      <c r="C453" s="11"/>
      <c r="L453" s="11"/>
      <c r="M453" s="11"/>
      <c r="V453" s="11"/>
      <c r="W453" s="11"/>
    </row>
    <row r="454">
      <c r="B454" s="11"/>
      <c r="C454" s="11"/>
      <c r="L454" s="11"/>
      <c r="M454" s="11"/>
      <c r="V454" s="11"/>
      <c r="W454" s="11"/>
    </row>
    <row r="455">
      <c r="B455" s="11"/>
      <c r="C455" s="11"/>
      <c r="L455" s="11"/>
      <c r="M455" s="11"/>
      <c r="V455" s="11"/>
      <c r="W455" s="11"/>
    </row>
    <row r="456">
      <c r="B456" s="11"/>
      <c r="C456" s="11"/>
      <c r="L456" s="11"/>
      <c r="M456" s="11"/>
      <c r="V456" s="11"/>
      <c r="W456" s="11"/>
    </row>
    <row r="457">
      <c r="B457" s="11"/>
      <c r="C457" s="11"/>
      <c r="L457" s="11"/>
      <c r="M457" s="11"/>
      <c r="V457" s="11"/>
      <c r="W457" s="11"/>
    </row>
    <row r="458">
      <c r="B458" s="11"/>
      <c r="C458" s="11"/>
      <c r="L458" s="11"/>
      <c r="M458" s="11"/>
      <c r="V458" s="11"/>
      <c r="W458" s="11"/>
    </row>
    <row r="459">
      <c r="B459" s="11"/>
      <c r="C459" s="11"/>
      <c r="L459" s="11"/>
      <c r="M459" s="11"/>
      <c r="V459" s="11"/>
      <c r="W459" s="11"/>
    </row>
    <row r="460">
      <c r="B460" s="11"/>
      <c r="C460" s="11"/>
      <c r="L460" s="11"/>
      <c r="M460" s="11"/>
      <c r="V460" s="11"/>
      <c r="W460" s="11"/>
    </row>
    <row r="461">
      <c r="B461" s="11"/>
      <c r="C461" s="11"/>
      <c r="L461" s="11"/>
      <c r="M461" s="11"/>
      <c r="V461" s="11"/>
      <c r="W461" s="11"/>
    </row>
    <row r="462">
      <c r="B462" s="11"/>
      <c r="C462" s="11"/>
      <c r="L462" s="11"/>
      <c r="M462" s="11"/>
      <c r="V462" s="11"/>
      <c r="W462" s="11"/>
    </row>
    <row r="463">
      <c r="B463" s="11"/>
      <c r="C463" s="11"/>
      <c r="L463" s="11"/>
      <c r="M463" s="11"/>
      <c r="V463" s="11"/>
      <c r="W463" s="11"/>
    </row>
    <row r="464">
      <c r="B464" s="11"/>
      <c r="C464" s="11"/>
      <c r="L464" s="11"/>
      <c r="M464" s="11"/>
      <c r="V464" s="11"/>
      <c r="W464" s="11"/>
    </row>
    <row r="465">
      <c r="B465" s="11"/>
      <c r="C465" s="11"/>
      <c r="L465" s="11"/>
      <c r="M465" s="11"/>
      <c r="V465" s="11"/>
      <c r="W465" s="11"/>
    </row>
    <row r="466">
      <c r="B466" s="11"/>
      <c r="C466" s="11"/>
      <c r="L466" s="11"/>
      <c r="M466" s="11"/>
      <c r="V466" s="11"/>
      <c r="W466" s="11"/>
    </row>
    <row r="467">
      <c r="B467" s="11"/>
      <c r="C467" s="11"/>
      <c r="L467" s="11"/>
      <c r="M467" s="11"/>
      <c r="V467" s="11"/>
      <c r="W467" s="11"/>
    </row>
    <row r="468">
      <c r="B468" s="11"/>
      <c r="C468" s="11"/>
      <c r="L468" s="11"/>
      <c r="M468" s="11"/>
      <c r="V468" s="11"/>
      <c r="W468" s="11"/>
    </row>
    <row r="469">
      <c r="B469" s="11"/>
      <c r="C469" s="11"/>
      <c r="L469" s="11"/>
      <c r="M469" s="11"/>
      <c r="V469" s="11"/>
      <c r="W469" s="11"/>
    </row>
    <row r="470">
      <c r="B470" s="11"/>
      <c r="C470" s="11"/>
      <c r="L470" s="11"/>
      <c r="M470" s="11"/>
      <c r="V470" s="11"/>
      <c r="W470" s="11"/>
    </row>
    <row r="471">
      <c r="B471" s="11"/>
      <c r="C471" s="11"/>
      <c r="L471" s="11"/>
      <c r="M471" s="11"/>
      <c r="V471" s="11"/>
      <c r="W471" s="11"/>
    </row>
    <row r="472">
      <c r="B472" s="11"/>
      <c r="C472" s="11"/>
      <c r="L472" s="11"/>
      <c r="M472" s="11"/>
      <c r="V472" s="11"/>
      <c r="W472" s="11"/>
    </row>
    <row r="473">
      <c r="B473" s="11"/>
      <c r="C473" s="11"/>
      <c r="L473" s="11"/>
      <c r="M473" s="11"/>
      <c r="V473" s="11"/>
      <c r="W473" s="11"/>
    </row>
    <row r="474">
      <c r="B474" s="11"/>
      <c r="C474" s="11"/>
      <c r="L474" s="11"/>
      <c r="M474" s="11"/>
      <c r="V474" s="11"/>
      <c r="W474" s="11"/>
    </row>
    <row r="475">
      <c r="B475" s="11"/>
      <c r="C475" s="11"/>
      <c r="L475" s="11"/>
      <c r="M475" s="11"/>
      <c r="V475" s="11"/>
      <c r="W475" s="11"/>
    </row>
    <row r="476">
      <c r="B476" s="11"/>
      <c r="C476" s="11"/>
      <c r="L476" s="11"/>
      <c r="M476" s="11"/>
      <c r="V476" s="11"/>
      <c r="W476" s="11"/>
    </row>
    <row r="477">
      <c r="B477" s="11"/>
      <c r="C477" s="11"/>
      <c r="L477" s="11"/>
      <c r="M477" s="11"/>
      <c r="V477" s="11"/>
      <c r="W477" s="11"/>
    </row>
    <row r="478">
      <c r="B478" s="11"/>
      <c r="C478" s="11"/>
      <c r="L478" s="11"/>
      <c r="M478" s="11"/>
      <c r="V478" s="11"/>
      <c r="W478" s="11"/>
    </row>
    <row r="479">
      <c r="B479" s="11"/>
      <c r="C479" s="11"/>
      <c r="L479" s="11"/>
      <c r="M479" s="11"/>
      <c r="V479" s="11"/>
      <c r="W479" s="11"/>
    </row>
    <row r="480">
      <c r="B480" s="11"/>
      <c r="C480" s="11"/>
      <c r="L480" s="11"/>
      <c r="M480" s="11"/>
      <c r="V480" s="11"/>
      <c r="W480" s="11"/>
    </row>
    <row r="481">
      <c r="B481" s="11"/>
      <c r="C481" s="11"/>
      <c r="L481" s="11"/>
      <c r="M481" s="11"/>
      <c r="V481" s="11"/>
      <c r="W481" s="11"/>
    </row>
    <row r="482">
      <c r="B482" s="11"/>
      <c r="C482" s="11"/>
      <c r="L482" s="11"/>
      <c r="M482" s="11"/>
      <c r="V482" s="11"/>
      <c r="W482" s="11"/>
    </row>
    <row r="483">
      <c r="B483" s="11"/>
      <c r="C483" s="11"/>
      <c r="L483" s="11"/>
      <c r="M483" s="11"/>
      <c r="V483" s="11"/>
      <c r="W483" s="11"/>
    </row>
    <row r="484">
      <c r="B484" s="11"/>
      <c r="C484" s="11"/>
      <c r="L484" s="11"/>
      <c r="M484" s="11"/>
      <c r="V484" s="11"/>
      <c r="W484" s="11"/>
    </row>
    <row r="485">
      <c r="B485" s="11"/>
      <c r="C485" s="11"/>
      <c r="L485" s="11"/>
      <c r="M485" s="11"/>
      <c r="V485" s="11"/>
      <c r="W485" s="11"/>
    </row>
    <row r="486">
      <c r="B486" s="11"/>
      <c r="C486" s="11"/>
      <c r="L486" s="11"/>
      <c r="M486" s="11"/>
      <c r="V486" s="11"/>
      <c r="W486" s="11"/>
    </row>
    <row r="487">
      <c r="B487" s="11"/>
      <c r="C487" s="11"/>
      <c r="L487" s="11"/>
      <c r="M487" s="11"/>
      <c r="V487" s="11"/>
      <c r="W487" s="11"/>
    </row>
    <row r="488">
      <c r="B488" s="11"/>
      <c r="C488" s="11"/>
      <c r="L488" s="11"/>
      <c r="M488" s="11"/>
      <c r="V488" s="11"/>
      <c r="W488" s="11"/>
    </row>
    <row r="489">
      <c r="B489" s="11"/>
      <c r="C489" s="11"/>
      <c r="L489" s="11"/>
      <c r="M489" s="11"/>
      <c r="V489" s="11"/>
      <c r="W489" s="11"/>
    </row>
    <row r="490">
      <c r="B490" s="11"/>
      <c r="C490" s="11"/>
      <c r="L490" s="11"/>
      <c r="M490" s="11"/>
      <c r="V490" s="11"/>
      <c r="W490" s="11"/>
    </row>
    <row r="491">
      <c r="B491" s="11"/>
      <c r="C491" s="11"/>
      <c r="L491" s="11"/>
      <c r="M491" s="11"/>
      <c r="V491" s="11"/>
      <c r="W491" s="11"/>
    </row>
    <row r="492">
      <c r="B492" s="11"/>
      <c r="C492" s="11"/>
      <c r="L492" s="11"/>
      <c r="M492" s="11"/>
      <c r="V492" s="11"/>
      <c r="W492" s="11"/>
    </row>
    <row r="493">
      <c r="B493" s="11"/>
      <c r="C493" s="11"/>
      <c r="L493" s="11"/>
      <c r="M493" s="11"/>
      <c r="V493" s="11"/>
      <c r="W493" s="11"/>
    </row>
    <row r="494">
      <c r="B494" s="11"/>
      <c r="C494" s="11"/>
      <c r="L494" s="11"/>
      <c r="M494" s="11"/>
      <c r="V494" s="11"/>
      <c r="W494" s="11"/>
    </row>
    <row r="495">
      <c r="B495" s="11"/>
      <c r="C495" s="11"/>
      <c r="L495" s="11"/>
      <c r="M495" s="11"/>
      <c r="V495" s="11"/>
      <c r="W495" s="11"/>
    </row>
    <row r="496">
      <c r="B496" s="11"/>
      <c r="C496" s="11"/>
      <c r="L496" s="11"/>
      <c r="M496" s="11"/>
      <c r="V496" s="11"/>
      <c r="W496" s="11"/>
    </row>
    <row r="497">
      <c r="B497" s="11"/>
      <c r="C497" s="11"/>
      <c r="L497" s="11"/>
      <c r="M497" s="11"/>
      <c r="V497" s="11"/>
      <c r="W497" s="11"/>
    </row>
    <row r="498">
      <c r="B498" s="11"/>
      <c r="C498" s="11"/>
      <c r="L498" s="11"/>
      <c r="M498" s="11"/>
      <c r="V498" s="11"/>
      <c r="W498" s="11"/>
    </row>
    <row r="499">
      <c r="B499" s="11"/>
      <c r="C499" s="11"/>
      <c r="L499" s="11"/>
      <c r="M499" s="11"/>
      <c r="V499" s="11"/>
      <c r="W499" s="11"/>
    </row>
    <row r="500">
      <c r="B500" s="11"/>
      <c r="C500" s="11"/>
      <c r="L500" s="11"/>
      <c r="M500" s="11"/>
      <c r="V500" s="11"/>
      <c r="W500" s="11"/>
    </row>
    <row r="501">
      <c r="B501" s="11"/>
      <c r="C501" s="11"/>
      <c r="L501" s="11"/>
      <c r="M501" s="11"/>
      <c r="V501" s="11"/>
      <c r="W501" s="11"/>
    </row>
    <row r="502">
      <c r="B502" s="11"/>
      <c r="C502" s="11"/>
      <c r="L502" s="11"/>
      <c r="M502" s="11"/>
      <c r="V502" s="11"/>
      <c r="W502" s="11"/>
    </row>
    <row r="503">
      <c r="B503" s="11"/>
      <c r="C503" s="11"/>
      <c r="L503" s="11"/>
      <c r="M503" s="11"/>
      <c r="V503" s="11"/>
      <c r="W503" s="11"/>
    </row>
    <row r="504">
      <c r="B504" s="11"/>
      <c r="C504" s="11"/>
      <c r="L504" s="11"/>
      <c r="M504" s="11"/>
      <c r="V504" s="11"/>
      <c r="W504" s="11"/>
    </row>
    <row r="505">
      <c r="B505" s="11"/>
      <c r="C505" s="11"/>
      <c r="L505" s="11"/>
      <c r="M505" s="11"/>
      <c r="V505" s="11"/>
      <c r="W505" s="11"/>
    </row>
    <row r="506">
      <c r="B506" s="11"/>
      <c r="C506" s="11"/>
      <c r="L506" s="11"/>
      <c r="M506" s="11"/>
      <c r="V506" s="11"/>
      <c r="W506" s="11"/>
    </row>
    <row r="507">
      <c r="B507" s="11"/>
      <c r="C507" s="11"/>
      <c r="L507" s="11"/>
      <c r="M507" s="11"/>
      <c r="V507" s="11"/>
      <c r="W507" s="11"/>
    </row>
    <row r="508">
      <c r="B508" s="11"/>
      <c r="C508" s="11"/>
      <c r="L508" s="11"/>
      <c r="M508" s="11"/>
      <c r="V508" s="11"/>
      <c r="W508" s="11"/>
    </row>
    <row r="509">
      <c r="B509" s="11"/>
      <c r="C509" s="11"/>
      <c r="L509" s="11"/>
      <c r="M509" s="11"/>
      <c r="V509" s="11"/>
      <c r="W509" s="11"/>
    </row>
    <row r="510">
      <c r="B510" s="11"/>
      <c r="C510" s="11"/>
      <c r="L510" s="11"/>
      <c r="M510" s="11"/>
      <c r="V510" s="11"/>
      <c r="W510" s="11"/>
    </row>
    <row r="511">
      <c r="B511" s="11"/>
      <c r="C511" s="11"/>
      <c r="L511" s="11"/>
      <c r="M511" s="11"/>
      <c r="V511" s="11"/>
      <c r="W511" s="11"/>
    </row>
    <row r="512">
      <c r="B512" s="11"/>
      <c r="C512" s="11"/>
      <c r="L512" s="11"/>
      <c r="M512" s="11"/>
      <c r="V512" s="11"/>
      <c r="W512" s="11"/>
    </row>
    <row r="513">
      <c r="B513" s="11"/>
      <c r="C513" s="11"/>
      <c r="L513" s="11"/>
      <c r="M513" s="11"/>
      <c r="V513" s="11"/>
      <c r="W513" s="11"/>
    </row>
    <row r="514">
      <c r="B514" s="11"/>
      <c r="C514" s="11"/>
      <c r="L514" s="11"/>
      <c r="M514" s="11"/>
      <c r="V514" s="11"/>
      <c r="W514" s="11"/>
    </row>
    <row r="515">
      <c r="B515" s="11"/>
      <c r="C515" s="11"/>
      <c r="L515" s="11"/>
      <c r="M515" s="11"/>
      <c r="V515" s="11"/>
      <c r="W515" s="11"/>
    </row>
    <row r="516">
      <c r="B516" s="11"/>
      <c r="C516" s="11"/>
      <c r="L516" s="11"/>
      <c r="M516" s="11"/>
      <c r="V516" s="11"/>
      <c r="W516" s="11"/>
    </row>
    <row r="517">
      <c r="B517" s="11"/>
      <c r="C517" s="11"/>
      <c r="L517" s="11"/>
      <c r="M517" s="11"/>
      <c r="V517" s="11"/>
      <c r="W517" s="11"/>
    </row>
    <row r="518">
      <c r="B518" s="11"/>
      <c r="C518" s="11"/>
      <c r="L518" s="11"/>
      <c r="M518" s="11"/>
      <c r="V518" s="11"/>
      <c r="W518" s="11"/>
    </row>
    <row r="519">
      <c r="B519" s="11"/>
      <c r="C519" s="11"/>
      <c r="L519" s="11"/>
      <c r="M519" s="11"/>
      <c r="V519" s="11"/>
      <c r="W519" s="11"/>
    </row>
    <row r="520">
      <c r="B520" s="11"/>
      <c r="C520" s="11"/>
      <c r="L520" s="11"/>
      <c r="M520" s="11"/>
      <c r="V520" s="11"/>
      <c r="W520" s="11"/>
    </row>
    <row r="521">
      <c r="B521" s="11"/>
      <c r="C521" s="11"/>
      <c r="L521" s="11"/>
      <c r="M521" s="11"/>
      <c r="V521" s="11"/>
      <c r="W521" s="11"/>
    </row>
    <row r="522">
      <c r="B522" s="11"/>
      <c r="C522" s="11"/>
      <c r="L522" s="11"/>
      <c r="M522" s="11"/>
      <c r="V522" s="11"/>
      <c r="W522" s="11"/>
    </row>
    <row r="523">
      <c r="B523" s="11"/>
      <c r="C523" s="11"/>
      <c r="L523" s="11"/>
      <c r="M523" s="11"/>
      <c r="V523" s="11"/>
      <c r="W523" s="11"/>
    </row>
    <row r="524">
      <c r="B524" s="11"/>
      <c r="C524" s="11"/>
      <c r="L524" s="11"/>
      <c r="M524" s="11"/>
      <c r="V524" s="11"/>
      <c r="W524" s="11"/>
    </row>
    <row r="525">
      <c r="B525" s="11"/>
      <c r="C525" s="11"/>
      <c r="L525" s="11"/>
      <c r="M525" s="11"/>
      <c r="V525" s="11"/>
      <c r="W525" s="11"/>
    </row>
    <row r="526">
      <c r="B526" s="11"/>
      <c r="C526" s="11"/>
      <c r="L526" s="11"/>
      <c r="M526" s="11"/>
      <c r="V526" s="11"/>
      <c r="W526" s="11"/>
    </row>
    <row r="527">
      <c r="B527" s="11"/>
      <c r="C527" s="11"/>
      <c r="L527" s="11"/>
      <c r="M527" s="11"/>
      <c r="V527" s="11"/>
      <c r="W527" s="11"/>
    </row>
    <row r="528">
      <c r="B528" s="11"/>
      <c r="C528" s="11"/>
      <c r="L528" s="11"/>
      <c r="M528" s="11"/>
      <c r="V528" s="11"/>
      <c r="W528" s="11"/>
    </row>
    <row r="529">
      <c r="B529" s="11"/>
      <c r="C529" s="11"/>
      <c r="L529" s="11"/>
      <c r="M529" s="11"/>
      <c r="V529" s="11"/>
      <c r="W529" s="11"/>
    </row>
    <row r="530">
      <c r="B530" s="11"/>
      <c r="C530" s="11"/>
      <c r="L530" s="11"/>
      <c r="M530" s="11"/>
      <c r="V530" s="11"/>
      <c r="W530" s="11"/>
    </row>
    <row r="531">
      <c r="B531" s="11"/>
      <c r="C531" s="11"/>
      <c r="L531" s="11"/>
      <c r="M531" s="11"/>
      <c r="V531" s="11"/>
      <c r="W531" s="11"/>
    </row>
    <row r="532">
      <c r="B532" s="11"/>
      <c r="C532" s="11"/>
      <c r="L532" s="11"/>
      <c r="M532" s="11"/>
      <c r="V532" s="11"/>
      <c r="W532" s="11"/>
    </row>
    <row r="533">
      <c r="B533" s="11"/>
      <c r="C533" s="11"/>
      <c r="L533" s="11"/>
      <c r="M533" s="11"/>
      <c r="V533" s="11"/>
      <c r="W533" s="11"/>
    </row>
    <row r="534">
      <c r="B534" s="11"/>
      <c r="C534" s="11"/>
      <c r="L534" s="11"/>
      <c r="M534" s="11"/>
      <c r="V534" s="11"/>
      <c r="W534" s="11"/>
    </row>
    <row r="535">
      <c r="B535" s="11"/>
      <c r="C535" s="11"/>
      <c r="L535" s="11"/>
      <c r="M535" s="11"/>
      <c r="V535" s="11"/>
      <c r="W535" s="11"/>
    </row>
    <row r="536">
      <c r="B536" s="11"/>
      <c r="C536" s="11"/>
      <c r="L536" s="11"/>
      <c r="M536" s="11"/>
      <c r="V536" s="11"/>
      <c r="W536" s="11"/>
    </row>
    <row r="537">
      <c r="B537" s="11"/>
      <c r="C537" s="11"/>
      <c r="L537" s="11"/>
      <c r="M537" s="11"/>
      <c r="V537" s="11"/>
      <c r="W537" s="11"/>
    </row>
    <row r="538">
      <c r="B538" s="11"/>
      <c r="C538" s="11"/>
      <c r="L538" s="11"/>
      <c r="M538" s="11"/>
      <c r="V538" s="11"/>
      <c r="W538" s="11"/>
    </row>
    <row r="539">
      <c r="B539" s="11"/>
      <c r="C539" s="11"/>
      <c r="L539" s="11"/>
      <c r="M539" s="11"/>
      <c r="V539" s="11"/>
      <c r="W539" s="11"/>
    </row>
    <row r="540">
      <c r="B540" s="11"/>
      <c r="C540" s="11"/>
      <c r="L540" s="11"/>
      <c r="M540" s="11"/>
      <c r="V540" s="11"/>
      <c r="W540" s="11"/>
    </row>
    <row r="541">
      <c r="B541" s="11"/>
      <c r="C541" s="11"/>
      <c r="L541" s="11"/>
      <c r="M541" s="11"/>
      <c r="V541" s="11"/>
      <c r="W541" s="11"/>
    </row>
    <row r="542">
      <c r="B542" s="11"/>
      <c r="C542" s="11"/>
      <c r="L542" s="11"/>
      <c r="M542" s="11"/>
      <c r="V542" s="11"/>
      <c r="W542" s="11"/>
    </row>
    <row r="543">
      <c r="B543" s="11"/>
      <c r="C543" s="11"/>
      <c r="L543" s="11"/>
      <c r="M543" s="11"/>
      <c r="V543" s="11"/>
      <c r="W543" s="11"/>
    </row>
    <row r="544">
      <c r="B544" s="11"/>
      <c r="C544" s="11"/>
      <c r="L544" s="11"/>
      <c r="M544" s="11"/>
      <c r="V544" s="11"/>
      <c r="W544" s="11"/>
    </row>
    <row r="545">
      <c r="B545" s="11"/>
      <c r="C545" s="11"/>
      <c r="L545" s="11"/>
      <c r="M545" s="11"/>
      <c r="V545" s="11"/>
      <c r="W545" s="11"/>
    </row>
    <row r="546">
      <c r="B546" s="11"/>
      <c r="C546" s="11"/>
      <c r="L546" s="11"/>
      <c r="M546" s="11"/>
      <c r="V546" s="11"/>
      <c r="W546" s="11"/>
    </row>
    <row r="547">
      <c r="B547" s="11"/>
      <c r="C547" s="11"/>
      <c r="L547" s="11"/>
      <c r="M547" s="11"/>
      <c r="V547" s="11"/>
      <c r="W547" s="11"/>
    </row>
    <row r="548">
      <c r="B548" s="11"/>
      <c r="C548" s="11"/>
      <c r="L548" s="11"/>
      <c r="M548" s="11"/>
      <c r="V548" s="11"/>
      <c r="W548" s="11"/>
    </row>
    <row r="549">
      <c r="B549" s="11"/>
      <c r="C549" s="11"/>
      <c r="L549" s="11"/>
      <c r="M549" s="11"/>
      <c r="V549" s="11"/>
      <c r="W549" s="11"/>
    </row>
    <row r="550">
      <c r="B550" s="11"/>
      <c r="C550" s="11"/>
      <c r="L550" s="11"/>
      <c r="M550" s="11"/>
      <c r="V550" s="11"/>
      <c r="W550" s="11"/>
    </row>
    <row r="551">
      <c r="B551" s="11"/>
      <c r="C551" s="11"/>
      <c r="L551" s="11"/>
      <c r="M551" s="11"/>
      <c r="V551" s="11"/>
      <c r="W551" s="11"/>
    </row>
    <row r="552">
      <c r="B552" s="11"/>
      <c r="C552" s="11"/>
      <c r="L552" s="11"/>
      <c r="M552" s="11"/>
      <c r="V552" s="11"/>
      <c r="W552" s="11"/>
    </row>
    <row r="553">
      <c r="B553" s="11"/>
      <c r="C553" s="11"/>
      <c r="L553" s="11"/>
      <c r="M553" s="11"/>
      <c r="V553" s="11"/>
      <c r="W553" s="11"/>
    </row>
    <row r="554">
      <c r="B554" s="11"/>
      <c r="C554" s="11"/>
      <c r="L554" s="11"/>
      <c r="M554" s="11"/>
      <c r="V554" s="11"/>
      <c r="W554" s="11"/>
    </row>
    <row r="555">
      <c r="B555" s="11"/>
      <c r="C555" s="11"/>
      <c r="L555" s="11"/>
      <c r="M555" s="11"/>
      <c r="V555" s="11"/>
      <c r="W555" s="11"/>
    </row>
    <row r="556">
      <c r="B556" s="11"/>
      <c r="C556" s="11"/>
      <c r="L556" s="11"/>
      <c r="M556" s="11"/>
      <c r="V556" s="11"/>
      <c r="W556" s="11"/>
    </row>
    <row r="557">
      <c r="B557" s="11"/>
      <c r="C557" s="11"/>
      <c r="L557" s="11"/>
      <c r="M557" s="11"/>
      <c r="V557" s="11"/>
      <c r="W557" s="11"/>
    </row>
    <row r="558">
      <c r="B558" s="11"/>
      <c r="C558" s="11"/>
      <c r="L558" s="11"/>
      <c r="M558" s="11"/>
      <c r="V558" s="11"/>
      <c r="W558" s="11"/>
    </row>
    <row r="559">
      <c r="B559" s="11"/>
      <c r="C559" s="11"/>
      <c r="L559" s="11"/>
      <c r="M559" s="11"/>
      <c r="V559" s="11"/>
      <c r="W559" s="11"/>
    </row>
    <row r="560">
      <c r="B560" s="11"/>
      <c r="C560" s="11"/>
      <c r="L560" s="11"/>
      <c r="M560" s="11"/>
      <c r="V560" s="11"/>
      <c r="W560" s="11"/>
    </row>
    <row r="561">
      <c r="B561" s="11"/>
      <c r="C561" s="11"/>
      <c r="L561" s="11"/>
      <c r="M561" s="11"/>
      <c r="V561" s="11"/>
      <c r="W561" s="11"/>
    </row>
    <row r="562">
      <c r="B562" s="11"/>
      <c r="C562" s="11"/>
      <c r="L562" s="11"/>
      <c r="M562" s="11"/>
      <c r="V562" s="11"/>
      <c r="W562" s="11"/>
    </row>
    <row r="563">
      <c r="B563" s="11"/>
      <c r="C563" s="11"/>
      <c r="L563" s="11"/>
      <c r="M563" s="11"/>
      <c r="V563" s="11"/>
      <c r="W563" s="11"/>
    </row>
    <row r="564">
      <c r="B564" s="11"/>
      <c r="C564" s="11"/>
      <c r="L564" s="11"/>
      <c r="M564" s="11"/>
      <c r="V564" s="11"/>
      <c r="W564" s="11"/>
    </row>
    <row r="565">
      <c r="B565" s="11"/>
      <c r="C565" s="11"/>
      <c r="L565" s="11"/>
      <c r="M565" s="11"/>
      <c r="V565" s="11"/>
      <c r="W565" s="11"/>
    </row>
    <row r="566">
      <c r="B566" s="11"/>
      <c r="C566" s="11"/>
      <c r="L566" s="11"/>
      <c r="M566" s="11"/>
      <c r="V566" s="11"/>
      <c r="W566" s="11"/>
    </row>
    <row r="567">
      <c r="B567" s="11"/>
      <c r="C567" s="11"/>
      <c r="L567" s="11"/>
      <c r="M567" s="11"/>
      <c r="V567" s="11"/>
      <c r="W567" s="11"/>
    </row>
    <row r="568">
      <c r="B568" s="11"/>
      <c r="C568" s="11"/>
      <c r="L568" s="11"/>
      <c r="M568" s="11"/>
      <c r="V568" s="11"/>
      <c r="W568" s="11"/>
    </row>
    <row r="569">
      <c r="B569" s="11"/>
      <c r="C569" s="11"/>
      <c r="L569" s="11"/>
      <c r="M569" s="11"/>
      <c r="V569" s="11"/>
      <c r="W569" s="11"/>
    </row>
    <row r="570">
      <c r="B570" s="11"/>
      <c r="C570" s="11"/>
      <c r="L570" s="11"/>
      <c r="M570" s="11"/>
      <c r="V570" s="11"/>
      <c r="W570" s="11"/>
    </row>
    <row r="571">
      <c r="B571" s="11"/>
      <c r="C571" s="11"/>
      <c r="L571" s="11"/>
      <c r="M571" s="11"/>
      <c r="V571" s="11"/>
      <c r="W571" s="11"/>
    </row>
    <row r="572">
      <c r="B572" s="11"/>
      <c r="C572" s="11"/>
      <c r="L572" s="11"/>
      <c r="M572" s="11"/>
      <c r="V572" s="11"/>
      <c r="W572" s="11"/>
    </row>
    <row r="573">
      <c r="B573" s="11"/>
      <c r="C573" s="11"/>
      <c r="L573" s="11"/>
      <c r="M573" s="11"/>
      <c r="V573" s="11"/>
      <c r="W573" s="11"/>
    </row>
    <row r="574">
      <c r="B574" s="11"/>
      <c r="C574" s="11"/>
      <c r="L574" s="11"/>
      <c r="M574" s="11"/>
      <c r="V574" s="11"/>
      <c r="W574" s="11"/>
    </row>
    <row r="575">
      <c r="B575" s="11"/>
      <c r="C575" s="11"/>
      <c r="L575" s="11"/>
      <c r="M575" s="11"/>
      <c r="V575" s="11"/>
      <c r="W575" s="11"/>
    </row>
    <row r="576">
      <c r="B576" s="11"/>
      <c r="C576" s="11"/>
      <c r="L576" s="11"/>
      <c r="M576" s="11"/>
      <c r="V576" s="11"/>
      <c r="W576" s="11"/>
    </row>
    <row r="577">
      <c r="B577" s="11"/>
      <c r="C577" s="11"/>
      <c r="L577" s="11"/>
      <c r="M577" s="11"/>
      <c r="V577" s="11"/>
      <c r="W577" s="11"/>
    </row>
    <row r="578">
      <c r="B578" s="11"/>
      <c r="C578" s="11"/>
      <c r="L578" s="11"/>
      <c r="M578" s="11"/>
      <c r="V578" s="11"/>
      <c r="W578" s="11"/>
    </row>
    <row r="579">
      <c r="B579" s="11"/>
      <c r="C579" s="11"/>
      <c r="L579" s="11"/>
      <c r="M579" s="11"/>
      <c r="V579" s="11"/>
      <c r="W579" s="11"/>
    </row>
    <row r="580">
      <c r="B580" s="11"/>
      <c r="C580" s="11"/>
      <c r="L580" s="11"/>
      <c r="M580" s="11"/>
      <c r="V580" s="11"/>
      <c r="W580" s="11"/>
    </row>
    <row r="581">
      <c r="B581" s="11"/>
      <c r="C581" s="11"/>
      <c r="L581" s="11"/>
      <c r="M581" s="11"/>
      <c r="V581" s="11"/>
      <c r="W581" s="11"/>
    </row>
    <row r="582">
      <c r="B582" s="11"/>
      <c r="C582" s="11"/>
      <c r="L582" s="11"/>
      <c r="M582" s="11"/>
      <c r="V582" s="11"/>
      <c r="W582" s="11"/>
    </row>
    <row r="583">
      <c r="B583" s="11"/>
      <c r="C583" s="11"/>
      <c r="L583" s="11"/>
      <c r="M583" s="11"/>
      <c r="V583" s="11"/>
      <c r="W583" s="11"/>
    </row>
    <row r="584">
      <c r="B584" s="11"/>
      <c r="C584" s="11"/>
      <c r="L584" s="11"/>
      <c r="M584" s="11"/>
      <c r="V584" s="11"/>
      <c r="W584" s="11"/>
    </row>
    <row r="585">
      <c r="B585" s="11"/>
      <c r="C585" s="11"/>
      <c r="L585" s="11"/>
      <c r="M585" s="11"/>
      <c r="V585" s="11"/>
      <c r="W585" s="11"/>
    </row>
    <row r="586">
      <c r="B586" s="11"/>
      <c r="C586" s="11"/>
      <c r="L586" s="11"/>
      <c r="M586" s="11"/>
      <c r="V586" s="11"/>
      <c r="W586" s="11"/>
    </row>
    <row r="587">
      <c r="B587" s="11"/>
      <c r="C587" s="11"/>
      <c r="L587" s="11"/>
      <c r="M587" s="11"/>
      <c r="V587" s="11"/>
      <c r="W587" s="11"/>
    </row>
    <row r="588">
      <c r="B588" s="11"/>
      <c r="C588" s="11"/>
      <c r="L588" s="11"/>
      <c r="M588" s="11"/>
      <c r="V588" s="11"/>
      <c r="W588" s="11"/>
    </row>
    <row r="589">
      <c r="B589" s="11"/>
      <c r="C589" s="11"/>
      <c r="L589" s="11"/>
      <c r="M589" s="11"/>
      <c r="V589" s="11"/>
      <c r="W589" s="11"/>
    </row>
    <row r="590">
      <c r="B590" s="11"/>
      <c r="C590" s="11"/>
      <c r="L590" s="11"/>
      <c r="M590" s="11"/>
      <c r="V590" s="11"/>
      <c r="W590" s="11"/>
    </row>
    <row r="591">
      <c r="B591" s="11"/>
      <c r="C591" s="11"/>
      <c r="L591" s="11"/>
      <c r="M591" s="11"/>
      <c r="V591" s="11"/>
      <c r="W591" s="11"/>
    </row>
    <row r="592">
      <c r="B592" s="11"/>
      <c r="C592" s="11"/>
      <c r="L592" s="11"/>
      <c r="M592" s="11"/>
      <c r="V592" s="11"/>
      <c r="W592" s="11"/>
    </row>
    <row r="593">
      <c r="B593" s="11"/>
      <c r="C593" s="11"/>
      <c r="L593" s="11"/>
      <c r="M593" s="11"/>
      <c r="V593" s="11"/>
      <c r="W593" s="11"/>
    </row>
    <row r="594">
      <c r="B594" s="11"/>
      <c r="C594" s="11"/>
      <c r="L594" s="11"/>
      <c r="M594" s="11"/>
      <c r="V594" s="11"/>
      <c r="W594" s="11"/>
    </row>
    <row r="595">
      <c r="B595" s="11"/>
      <c r="C595" s="11"/>
      <c r="L595" s="11"/>
      <c r="M595" s="11"/>
      <c r="V595" s="11"/>
      <c r="W595" s="11"/>
    </row>
    <row r="596">
      <c r="B596" s="11"/>
      <c r="C596" s="11"/>
      <c r="L596" s="11"/>
      <c r="M596" s="11"/>
      <c r="V596" s="11"/>
      <c r="W596" s="11"/>
    </row>
    <row r="597">
      <c r="B597" s="11"/>
      <c r="C597" s="11"/>
      <c r="L597" s="11"/>
      <c r="M597" s="11"/>
      <c r="V597" s="11"/>
      <c r="W597" s="11"/>
    </row>
    <row r="598">
      <c r="B598" s="11"/>
      <c r="C598" s="11"/>
      <c r="L598" s="11"/>
      <c r="M598" s="11"/>
      <c r="V598" s="11"/>
      <c r="W598" s="11"/>
    </row>
    <row r="599">
      <c r="B599" s="11"/>
      <c r="C599" s="11"/>
      <c r="L599" s="11"/>
      <c r="M599" s="11"/>
      <c r="V599" s="11"/>
      <c r="W599" s="11"/>
    </row>
    <row r="600">
      <c r="B600" s="11"/>
      <c r="C600" s="11"/>
      <c r="L600" s="11"/>
      <c r="M600" s="11"/>
      <c r="V600" s="11"/>
      <c r="W600" s="11"/>
    </row>
    <row r="601">
      <c r="B601" s="11"/>
      <c r="C601" s="11"/>
      <c r="L601" s="11"/>
      <c r="M601" s="11"/>
      <c r="V601" s="11"/>
      <c r="W601" s="11"/>
    </row>
    <row r="602">
      <c r="B602" s="11"/>
      <c r="C602" s="11"/>
      <c r="L602" s="11"/>
      <c r="M602" s="11"/>
      <c r="V602" s="11"/>
      <c r="W602" s="11"/>
    </row>
    <row r="603">
      <c r="B603" s="11"/>
      <c r="C603" s="11"/>
      <c r="L603" s="11"/>
      <c r="M603" s="11"/>
      <c r="V603" s="11"/>
      <c r="W603" s="11"/>
    </row>
    <row r="604">
      <c r="B604" s="11"/>
      <c r="C604" s="11"/>
      <c r="L604" s="11"/>
      <c r="M604" s="11"/>
      <c r="V604" s="11"/>
      <c r="W604" s="11"/>
    </row>
    <row r="605">
      <c r="B605" s="11"/>
      <c r="C605" s="11"/>
      <c r="L605" s="11"/>
      <c r="M605" s="11"/>
      <c r="V605" s="11"/>
      <c r="W605" s="11"/>
    </row>
    <row r="606">
      <c r="B606" s="11"/>
      <c r="C606" s="11"/>
      <c r="L606" s="11"/>
      <c r="M606" s="11"/>
      <c r="V606" s="11"/>
      <c r="W606" s="11"/>
    </row>
    <row r="607">
      <c r="B607" s="11"/>
      <c r="C607" s="11"/>
      <c r="L607" s="11"/>
      <c r="M607" s="11"/>
      <c r="V607" s="11"/>
      <c r="W607" s="11"/>
    </row>
    <row r="608">
      <c r="B608" s="11"/>
      <c r="C608" s="11"/>
      <c r="L608" s="11"/>
      <c r="M608" s="11"/>
      <c r="V608" s="11"/>
      <c r="W608" s="11"/>
    </row>
    <row r="609">
      <c r="B609" s="11"/>
      <c r="C609" s="11"/>
      <c r="L609" s="11"/>
      <c r="M609" s="11"/>
      <c r="V609" s="11"/>
      <c r="W609" s="11"/>
    </row>
    <row r="610">
      <c r="B610" s="11"/>
      <c r="C610" s="11"/>
      <c r="L610" s="11"/>
      <c r="M610" s="11"/>
      <c r="V610" s="11"/>
      <c r="W610" s="11"/>
    </row>
    <row r="611">
      <c r="B611" s="11"/>
      <c r="C611" s="11"/>
      <c r="L611" s="11"/>
      <c r="M611" s="11"/>
      <c r="V611" s="11"/>
      <c r="W611" s="11"/>
    </row>
    <row r="612">
      <c r="B612" s="11"/>
      <c r="C612" s="11"/>
      <c r="L612" s="11"/>
      <c r="M612" s="11"/>
      <c r="V612" s="11"/>
      <c r="W612" s="11"/>
    </row>
    <row r="613">
      <c r="B613" s="11"/>
      <c r="C613" s="11"/>
      <c r="L613" s="11"/>
      <c r="M613" s="11"/>
      <c r="V613" s="11"/>
      <c r="W613" s="11"/>
    </row>
    <row r="614">
      <c r="B614" s="11"/>
      <c r="C614" s="11"/>
      <c r="L614" s="11"/>
      <c r="M614" s="11"/>
      <c r="V614" s="11"/>
      <c r="W614" s="11"/>
    </row>
    <row r="615">
      <c r="B615" s="11"/>
      <c r="C615" s="11"/>
      <c r="L615" s="11"/>
      <c r="M615" s="11"/>
      <c r="V615" s="11"/>
      <c r="W615" s="11"/>
    </row>
    <row r="616">
      <c r="B616" s="11"/>
      <c r="C616" s="11"/>
      <c r="L616" s="11"/>
      <c r="M616" s="11"/>
      <c r="V616" s="11"/>
      <c r="W616" s="11"/>
    </row>
    <row r="617">
      <c r="B617" s="11"/>
      <c r="C617" s="11"/>
      <c r="L617" s="11"/>
      <c r="M617" s="11"/>
      <c r="V617" s="11"/>
      <c r="W617" s="11"/>
    </row>
    <row r="618">
      <c r="B618" s="11"/>
      <c r="C618" s="11"/>
      <c r="L618" s="11"/>
      <c r="M618" s="11"/>
      <c r="V618" s="11"/>
      <c r="W618" s="11"/>
    </row>
    <row r="619">
      <c r="B619" s="11"/>
      <c r="C619" s="11"/>
      <c r="L619" s="11"/>
      <c r="M619" s="11"/>
      <c r="V619" s="11"/>
      <c r="W619" s="11"/>
    </row>
    <row r="620">
      <c r="B620" s="11"/>
      <c r="C620" s="11"/>
      <c r="L620" s="11"/>
      <c r="M620" s="11"/>
      <c r="V620" s="11"/>
      <c r="W620" s="11"/>
    </row>
    <row r="621">
      <c r="B621" s="11"/>
      <c r="C621" s="11"/>
      <c r="L621" s="11"/>
      <c r="M621" s="11"/>
      <c r="V621" s="11"/>
      <c r="W621" s="11"/>
    </row>
    <row r="622">
      <c r="B622" s="11"/>
      <c r="C622" s="11"/>
      <c r="L622" s="11"/>
      <c r="M622" s="11"/>
      <c r="V622" s="11"/>
      <c r="W622" s="11"/>
    </row>
    <row r="623">
      <c r="B623" s="11"/>
      <c r="C623" s="11"/>
      <c r="L623" s="11"/>
      <c r="M623" s="11"/>
      <c r="V623" s="11"/>
      <c r="W623" s="11"/>
    </row>
    <row r="624">
      <c r="B624" s="11"/>
      <c r="C624" s="11"/>
      <c r="L624" s="11"/>
      <c r="M624" s="11"/>
      <c r="V624" s="11"/>
      <c r="W624" s="11"/>
    </row>
    <row r="625">
      <c r="B625" s="11"/>
      <c r="C625" s="11"/>
      <c r="L625" s="11"/>
      <c r="M625" s="11"/>
      <c r="V625" s="11"/>
      <c r="W625" s="11"/>
    </row>
    <row r="626">
      <c r="B626" s="11"/>
      <c r="C626" s="11"/>
      <c r="L626" s="11"/>
      <c r="M626" s="11"/>
      <c r="V626" s="11"/>
      <c r="W626" s="11"/>
    </row>
    <row r="627">
      <c r="B627" s="11"/>
      <c r="C627" s="11"/>
      <c r="L627" s="11"/>
      <c r="M627" s="11"/>
      <c r="V627" s="11"/>
      <c r="W627" s="11"/>
    </row>
    <row r="628">
      <c r="B628" s="11"/>
      <c r="C628" s="11"/>
      <c r="L628" s="11"/>
      <c r="M628" s="11"/>
      <c r="V628" s="11"/>
      <c r="W628" s="11"/>
    </row>
    <row r="629">
      <c r="B629" s="11"/>
      <c r="C629" s="11"/>
      <c r="L629" s="11"/>
      <c r="M629" s="11"/>
      <c r="V629" s="11"/>
      <c r="W629" s="11"/>
    </row>
    <row r="630">
      <c r="B630" s="11"/>
      <c r="C630" s="11"/>
      <c r="L630" s="11"/>
      <c r="M630" s="11"/>
      <c r="V630" s="11"/>
      <c r="W630" s="11"/>
    </row>
    <row r="631">
      <c r="B631" s="11"/>
      <c r="C631" s="11"/>
      <c r="L631" s="11"/>
      <c r="M631" s="11"/>
      <c r="V631" s="11"/>
      <c r="W631" s="11"/>
    </row>
    <row r="632">
      <c r="B632" s="11"/>
      <c r="C632" s="11"/>
      <c r="L632" s="11"/>
      <c r="M632" s="11"/>
      <c r="V632" s="11"/>
      <c r="W632" s="11"/>
    </row>
    <row r="633">
      <c r="B633" s="11"/>
      <c r="C633" s="11"/>
      <c r="L633" s="11"/>
      <c r="M633" s="11"/>
      <c r="V633" s="11"/>
      <c r="W633" s="11"/>
    </row>
    <row r="634">
      <c r="B634" s="11"/>
      <c r="C634" s="11"/>
      <c r="L634" s="11"/>
      <c r="M634" s="11"/>
      <c r="V634" s="11"/>
      <c r="W634" s="11"/>
    </row>
    <row r="635">
      <c r="B635" s="11"/>
      <c r="C635" s="11"/>
      <c r="L635" s="11"/>
      <c r="M635" s="11"/>
      <c r="V635" s="11"/>
      <c r="W635" s="11"/>
    </row>
    <row r="636">
      <c r="B636" s="11"/>
      <c r="C636" s="11"/>
      <c r="L636" s="11"/>
      <c r="M636" s="11"/>
      <c r="V636" s="11"/>
      <c r="W636" s="11"/>
    </row>
    <row r="637">
      <c r="B637" s="11"/>
      <c r="C637" s="11"/>
      <c r="L637" s="11"/>
      <c r="M637" s="11"/>
      <c r="V637" s="11"/>
      <c r="W637" s="11"/>
    </row>
    <row r="638">
      <c r="B638" s="11"/>
      <c r="C638" s="11"/>
      <c r="L638" s="11"/>
      <c r="M638" s="11"/>
      <c r="V638" s="11"/>
      <c r="W638" s="11"/>
    </row>
    <row r="639">
      <c r="B639" s="11"/>
      <c r="C639" s="11"/>
      <c r="L639" s="11"/>
      <c r="M639" s="11"/>
      <c r="V639" s="11"/>
      <c r="W639" s="11"/>
    </row>
    <row r="640">
      <c r="B640" s="11"/>
      <c r="C640" s="11"/>
      <c r="L640" s="11"/>
      <c r="M640" s="11"/>
      <c r="V640" s="11"/>
      <c r="W640" s="11"/>
    </row>
    <row r="641">
      <c r="B641" s="11"/>
      <c r="C641" s="11"/>
      <c r="L641" s="11"/>
      <c r="M641" s="11"/>
      <c r="V641" s="11"/>
      <c r="W641" s="11"/>
    </row>
    <row r="642">
      <c r="B642" s="11"/>
      <c r="C642" s="11"/>
      <c r="L642" s="11"/>
      <c r="M642" s="11"/>
      <c r="V642" s="11"/>
      <c r="W642" s="11"/>
    </row>
    <row r="643">
      <c r="B643" s="11"/>
      <c r="C643" s="11"/>
      <c r="L643" s="11"/>
      <c r="M643" s="11"/>
      <c r="V643" s="11"/>
      <c r="W643" s="11"/>
    </row>
    <row r="644">
      <c r="B644" s="11"/>
      <c r="C644" s="11"/>
      <c r="L644" s="11"/>
      <c r="M644" s="11"/>
      <c r="V644" s="11"/>
      <c r="W644" s="11"/>
    </row>
    <row r="645">
      <c r="B645" s="11"/>
      <c r="C645" s="11"/>
      <c r="L645" s="11"/>
      <c r="M645" s="11"/>
      <c r="V645" s="11"/>
      <c r="W645" s="11"/>
    </row>
    <row r="646">
      <c r="B646" s="11"/>
      <c r="C646" s="11"/>
      <c r="L646" s="11"/>
      <c r="M646" s="11"/>
      <c r="V646" s="11"/>
      <c r="W646" s="11"/>
    </row>
    <row r="647">
      <c r="B647" s="11"/>
      <c r="C647" s="11"/>
      <c r="L647" s="11"/>
      <c r="M647" s="11"/>
      <c r="V647" s="11"/>
      <c r="W647" s="11"/>
    </row>
    <row r="648">
      <c r="B648" s="11"/>
      <c r="C648" s="11"/>
      <c r="L648" s="11"/>
      <c r="M648" s="11"/>
      <c r="V648" s="11"/>
      <c r="W648" s="11"/>
    </row>
    <row r="649">
      <c r="B649" s="11"/>
      <c r="C649" s="11"/>
      <c r="L649" s="11"/>
      <c r="M649" s="11"/>
      <c r="V649" s="11"/>
      <c r="W649" s="11"/>
    </row>
    <row r="650">
      <c r="B650" s="11"/>
      <c r="C650" s="11"/>
      <c r="L650" s="11"/>
      <c r="M650" s="11"/>
      <c r="V650" s="11"/>
      <c r="W650" s="11"/>
    </row>
    <row r="651">
      <c r="B651" s="11"/>
      <c r="C651" s="11"/>
      <c r="L651" s="11"/>
      <c r="M651" s="11"/>
      <c r="V651" s="11"/>
      <c r="W651" s="11"/>
    </row>
    <row r="652">
      <c r="B652" s="11"/>
      <c r="C652" s="11"/>
      <c r="L652" s="11"/>
      <c r="M652" s="11"/>
      <c r="V652" s="11"/>
      <c r="W652" s="11"/>
    </row>
    <row r="653">
      <c r="B653" s="11"/>
      <c r="C653" s="11"/>
      <c r="L653" s="11"/>
      <c r="M653" s="11"/>
      <c r="V653" s="11"/>
      <c r="W653" s="11"/>
    </row>
    <row r="654">
      <c r="B654" s="11"/>
      <c r="C654" s="11"/>
      <c r="L654" s="11"/>
      <c r="M654" s="11"/>
      <c r="V654" s="11"/>
      <c r="W654" s="11"/>
    </row>
    <row r="655">
      <c r="B655" s="11"/>
      <c r="C655" s="11"/>
      <c r="L655" s="11"/>
      <c r="M655" s="11"/>
      <c r="V655" s="11"/>
      <c r="W655" s="11"/>
    </row>
    <row r="656">
      <c r="B656" s="11"/>
      <c r="C656" s="11"/>
      <c r="L656" s="11"/>
      <c r="M656" s="11"/>
      <c r="V656" s="11"/>
      <c r="W656" s="11"/>
    </row>
    <row r="657">
      <c r="B657" s="11"/>
      <c r="C657" s="11"/>
      <c r="L657" s="11"/>
      <c r="M657" s="11"/>
      <c r="V657" s="11"/>
      <c r="W657" s="11"/>
    </row>
    <row r="658">
      <c r="B658" s="11"/>
      <c r="C658" s="11"/>
      <c r="L658" s="11"/>
      <c r="M658" s="11"/>
      <c r="V658" s="11"/>
      <c r="W658" s="11"/>
    </row>
    <row r="659">
      <c r="B659" s="11"/>
      <c r="C659" s="11"/>
      <c r="L659" s="11"/>
      <c r="M659" s="11"/>
      <c r="V659" s="11"/>
      <c r="W659" s="11"/>
    </row>
    <row r="660">
      <c r="B660" s="11"/>
      <c r="C660" s="11"/>
      <c r="L660" s="11"/>
      <c r="M660" s="11"/>
      <c r="V660" s="11"/>
      <c r="W660" s="11"/>
    </row>
    <row r="661">
      <c r="B661" s="11"/>
      <c r="C661" s="11"/>
      <c r="L661" s="11"/>
      <c r="M661" s="11"/>
      <c r="V661" s="11"/>
      <c r="W661" s="11"/>
    </row>
    <row r="662">
      <c r="B662" s="11"/>
      <c r="C662" s="11"/>
      <c r="L662" s="11"/>
      <c r="M662" s="11"/>
      <c r="V662" s="11"/>
      <c r="W662" s="11"/>
    </row>
    <row r="663">
      <c r="B663" s="11"/>
      <c r="C663" s="11"/>
      <c r="L663" s="11"/>
      <c r="M663" s="11"/>
      <c r="V663" s="11"/>
      <c r="W663" s="11"/>
    </row>
    <row r="664">
      <c r="B664" s="11"/>
      <c r="C664" s="11"/>
      <c r="L664" s="11"/>
      <c r="M664" s="11"/>
      <c r="V664" s="11"/>
      <c r="W664" s="11"/>
    </row>
    <row r="665">
      <c r="B665" s="11"/>
      <c r="C665" s="11"/>
      <c r="L665" s="11"/>
      <c r="M665" s="11"/>
      <c r="V665" s="11"/>
      <c r="W665" s="11"/>
    </row>
    <row r="666">
      <c r="B666" s="11"/>
      <c r="C666" s="11"/>
      <c r="L666" s="11"/>
      <c r="M666" s="11"/>
      <c r="V666" s="11"/>
      <c r="W666" s="11"/>
    </row>
    <row r="667">
      <c r="B667" s="11"/>
      <c r="C667" s="11"/>
      <c r="L667" s="11"/>
      <c r="M667" s="11"/>
      <c r="V667" s="11"/>
      <c r="W667" s="11"/>
    </row>
    <row r="668">
      <c r="B668" s="11"/>
      <c r="C668" s="11"/>
      <c r="L668" s="11"/>
      <c r="M668" s="11"/>
      <c r="V668" s="11"/>
      <c r="W668" s="11"/>
    </row>
    <row r="669">
      <c r="B669" s="11"/>
      <c r="C669" s="11"/>
      <c r="L669" s="11"/>
      <c r="M669" s="11"/>
      <c r="V669" s="11"/>
      <c r="W669" s="11"/>
    </row>
    <row r="670">
      <c r="B670" s="11"/>
      <c r="C670" s="11"/>
      <c r="L670" s="11"/>
      <c r="M670" s="11"/>
      <c r="V670" s="11"/>
      <c r="W670" s="11"/>
    </row>
    <row r="671">
      <c r="B671" s="11"/>
      <c r="C671" s="11"/>
      <c r="L671" s="11"/>
      <c r="M671" s="11"/>
      <c r="V671" s="11"/>
      <c r="W671" s="11"/>
    </row>
    <row r="672">
      <c r="B672" s="11"/>
      <c r="C672" s="11"/>
      <c r="L672" s="11"/>
      <c r="M672" s="11"/>
      <c r="V672" s="11"/>
      <c r="W672" s="11"/>
    </row>
    <row r="673">
      <c r="B673" s="11"/>
      <c r="C673" s="11"/>
      <c r="L673" s="11"/>
      <c r="M673" s="11"/>
      <c r="V673" s="11"/>
      <c r="W673" s="11"/>
    </row>
    <row r="674">
      <c r="B674" s="11"/>
      <c r="C674" s="11"/>
      <c r="L674" s="11"/>
      <c r="M674" s="11"/>
      <c r="V674" s="11"/>
      <c r="W674" s="11"/>
    </row>
    <row r="675">
      <c r="B675" s="11"/>
      <c r="C675" s="11"/>
      <c r="L675" s="11"/>
      <c r="M675" s="11"/>
      <c r="V675" s="11"/>
      <c r="W675" s="11"/>
    </row>
    <row r="676">
      <c r="B676" s="11"/>
      <c r="C676" s="11"/>
      <c r="L676" s="11"/>
      <c r="M676" s="11"/>
      <c r="V676" s="11"/>
      <c r="W676" s="11"/>
    </row>
    <row r="677">
      <c r="B677" s="11"/>
      <c r="C677" s="11"/>
      <c r="L677" s="11"/>
      <c r="M677" s="11"/>
      <c r="V677" s="11"/>
      <c r="W677" s="11"/>
    </row>
    <row r="678">
      <c r="B678" s="11"/>
      <c r="C678" s="11"/>
      <c r="L678" s="11"/>
      <c r="M678" s="11"/>
      <c r="V678" s="11"/>
      <c r="W678" s="11"/>
    </row>
    <row r="679">
      <c r="B679" s="11"/>
      <c r="C679" s="11"/>
      <c r="L679" s="11"/>
      <c r="M679" s="11"/>
      <c r="V679" s="11"/>
      <c r="W679" s="11"/>
    </row>
    <row r="680">
      <c r="B680" s="11"/>
      <c r="C680" s="11"/>
      <c r="L680" s="11"/>
      <c r="M680" s="11"/>
      <c r="V680" s="11"/>
      <c r="W680" s="11"/>
    </row>
    <row r="681">
      <c r="B681" s="11"/>
      <c r="C681" s="11"/>
      <c r="L681" s="11"/>
      <c r="M681" s="11"/>
      <c r="V681" s="11"/>
      <c r="W681" s="11"/>
    </row>
    <row r="682">
      <c r="B682" s="11"/>
      <c r="C682" s="11"/>
      <c r="L682" s="11"/>
      <c r="M682" s="11"/>
      <c r="V682" s="11"/>
      <c r="W682" s="11"/>
    </row>
    <row r="683">
      <c r="B683" s="11"/>
      <c r="C683" s="11"/>
      <c r="L683" s="11"/>
      <c r="M683" s="11"/>
      <c r="V683" s="11"/>
      <c r="W683" s="11"/>
    </row>
    <row r="684">
      <c r="B684" s="11"/>
      <c r="C684" s="11"/>
      <c r="L684" s="11"/>
      <c r="M684" s="11"/>
      <c r="V684" s="11"/>
      <c r="W684" s="11"/>
    </row>
    <row r="685">
      <c r="B685" s="11"/>
      <c r="C685" s="11"/>
      <c r="L685" s="11"/>
      <c r="M685" s="11"/>
      <c r="V685" s="11"/>
      <c r="W685" s="11"/>
    </row>
    <row r="686">
      <c r="B686" s="11"/>
      <c r="C686" s="11"/>
      <c r="L686" s="11"/>
      <c r="M686" s="11"/>
      <c r="V686" s="11"/>
      <c r="W686" s="11"/>
    </row>
    <row r="687">
      <c r="B687" s="11"/>
      <c r="C687" s="11"/>
      <c r="L687" s="11"/>
      <c r="M687" s="11"/>
      <c r="V687" s="11"/>
      <c r="W687" s="11"/>
    </row>
    <row r="688">
      <c r="B688" s="11"/>
      <c r="C688" s="11"/>
      <c r="L688" s="11"/>
      <c r="M688" s="11"/>
      <c r="V688" s="11"/>
      <c r="W688" s="11"/>
    </row>
    <row r="689">
      <c r="B689" s="11"/>
      <c r="C689" s="11"/>
      <c r="L689" s="11"/>
      <c r="M689" s="11"/>
      <c r="V689" s="11"/>
      <c r="W689" s="11"/>
    </row>
    <row r="690">
      <c r="B690" s="11"/>
      <c r="C690" s="11"/>
      <c r="L690" s="11"/>
      <c r="M690" s="11"/>
      <c r="V690" s="11"/>
      <c r="W690" s="11"/>
    </row>
    <row r="691">
      <c r="B691" s="11"/>
      <c r="C691" s="11"/>
      <c r="L691" s="11"/>
      <c r="M691" s="11"/>
      <c r="V691" s="11"/>
      <c r="W691" s="11"/>
    </row>
    <row r="692">
      <c r="B692" s="11"/>
      <c r="C692" s="11"/>
      <c r="L692" s="11"/>
      <c r="M692" s="11"/>
      <c r="V692" s="11"/>
      <c r="W692" s="11"/>
    </row>
    <row r="693">
      <c r="B693" s="11"/>
      <c r="C693" s="11"/>
      <c r="L693" s="11"/>
      <c r="M693" s="11"/>
      <c r="V693" s="11"/>
      <c r="W693" s="11"/>
    </row>
    <row r="694">
      <c r="B694" s="11"/>
      <c r="C694" s="11"/>
      <c r="L694" s="11"/>
      <c r="M694" s="11"/>
      <c r="V694" s="11"/>
      <c r="W694" s="11"/>
    </row>
    <row r="695">
      <c r="B695" s="11"/>
      <c r="C695" s="11"/>
      <c r="L695" s="11"/>
      <c r="M695" s="11"/>
      <c r="V695" s="11"/>
      <c r="W695" s="11"/>
    </row>
    <row r="696">
      <c r="B696" s="11"/>
      <c r="C696" s="11"/>
      <c r="L696" s="11"/>
      <c r="M696" s="11"/>
      <c r="V696" s="11"/>
      <c r="W696" s="11"/>
    </row>
    <row r="697">
      <c r="B697" s="11"/>
      <c r="C697" s="11"/>
      <c r="L697" s="11"/>
      <c r="M697" s="11"/>
      <c r="V697" s="11"/>
      <c r="W697" s="11"/>
    </row>
    <row r="698">
      <c r="B698" s="11"/>
      <c r="C698" s="11"/>
      <c r="L698" s="11"/>
      <c r="M698" s="11"/>
      <c r="V698" s="11"/>
      <c r="W698" s="11"/>
    </row>
    <row r="699">
      <c r="B699" s="11"/>
      <c r="C699" s="11"/>
      <c r="L699" s="11"/>
      <c r="M699" s="11"/>
      <c r="V699" s="11"/>
      <c r="W699" s="11"/>
    </row>
    <row r="700">
      <c r="B700" s="11"/>
      <c r="C700" s="11"/>
      <c r="L700" s="11"/>
      <c r="M700" s="11"/>
      <c r="V700" s="11"/>
      <c r="W700" s="11"/>
    </row>
    <row r="701">
      <c r="B701" s="11"/>
      <c r="C701" s="11"/>
      <c r="L701" s="11"/>
      <c r="M701" s="11"/>
      <c r="V701" s="11"/>
      <c r="W701" s="11"/>
    </row>
    <row r="702">
      <c r="B702" s="11"/>
      <c r="C702" s="11"/>
      <c r="L702" s="11"/>
      <c r="M702" s="11"/>
      <c r="V702" s="11"/>
      <c r="W702" s="11"/>
    </row>
    <row r="703">
      <c r="B703" s="11"/>
      <c r="C703" s="11"/>
      <c r="L703" s="11"/>
      <c r="M703" s="11"/>
      <c r="V703" s="11"/>
      <c r="W703" s="11"/>
    </row>
    <row r="704">
      <c r="B704" s="11"/>
      <c r="C704" s="11"/>
      <c r="L704" s="11"/>
      <c r="M704" s="11"/>
      <c r="V704" s="11"/>
      <c r="W704" s="11"/>
    </row>
    <row r="705">
      <c r="B705" s="11"/>
      <c r="C705" s="11"/>
      <c r="L705" s="11"/>
      <c r="M705" s="11"/>
      <c r="V705" s="11"/>
      <c r="W705" s="11"/>
    </row>
    <row r="706">
      <c r="B706" s="11"/>
      <c r="C706" s="11"/>
      <c r="L706" s="11"/>
      <c r="M706" s="11"/>
      <c r="V706" s="11"/>
      <c r="W706" s="11"/>
    </row>
    <row r="707">
      <c r="B707" s="11"/>
      <c r="C707" s="11"/>
      <c r="L707" s="11"/>
      <c r="M707" s="11"/>
      <c r="V707" s="11"/>
      <c r="W707" s="11"/>
    </row>
    <row r="708">
      <c r="B708" s="11"/>
      <c r="C708" s="11"/>
      <c r="L708" s="11"/>
      <c r="M708" s="11"/>
      <c r="V708" s="11"/>
      <c r="W708" s="11"/>
    </row>
    <row r="709">
      <c r="B709" s="11"/>
      <c r="C709" s="11"/>
      <c r="L709" s="11"/>
      <c r="M709" s="11"/>
      <c r="V709" s="11"/>
      <c r="W709" s="11"/>
    </row>
    <row r="710">
      <c r="B710" s="11"/>
      <c r="C710" s="11"/>
      <c r="L710" s="11"/>
      <c r="M710" s="11"/>
      <c r="V710" s="11"/>
      <c r="W710" s="11"/>
    </row>
    <row r="711">
      <c r="B711" s="11"/>
      <c r="C711" s="11"/>
      <c r="L711" s="11"/>
      <c r="M711" s="11"/>
      <c r="V711" s="11"/>
      <c r="W711" s="11"/>
    </row>
    <row r="712">
      <c r="B712" s="11"/>
      <c r="C712" s="11"/>
      <c r="L712" s="11"/>
      <c r="M712" s="11"/>
      <c r="V712" s="11"/>
      <c r="W712" s="11"/>
    </row>
    <row r="713">
      <c r="B713" s="11"/>
      <c r="C713" s="11"/>
      <c r="L713" s="11"/>
      <c r="M713" s="11"/>
      <c r="V713" s="11"/>
      <c r="W713" s="11"/>
    </row>
    <row r="714">
      <c r="B714" s="11"/>
      <c r="C714" s="11"/>
      <c r="L714" s="11"/>
      <c r="M714" s="11"/>
      <c r="V714" s="11"/>
      <c r="W714" s="11"/>
    </row>
    <row r="715">
      <c r="B715" s="11"/>
      <c r="C715" s="11"/>
      <c r="L715" s="11"/>
      <c r="M715" s="11"/>
      <c r="V715" s="11"/>
      <c r="W715" s="11"/>
    </row>
    <row r="716">
      <c r="B716" s="11"/>
      <c r="C716" s="11"/>
      <c r="L716" s="11"/>
      <c r="M716" s="11"/>
      <c r="V716" s="11"/>
      <c r="W716" s="11"/>
    </row>
    <row r="717">
      <c r="B717" s="11"/>
      <c r="C717" s="11"/>
      <c r="L717" s="11"/>
      <c r="M717" s="11"/>
      <c r="V717" s="11"/>
      <c r="W717" s="11"/>
    </row>
    <row r="718">
      <c r="B718" s="11"/>
      <c r="C718" s="11"/>
      <c r="L718" s="11"/>
      <c r="M718" s="11"/>
      <c r="V718" s="11"/>
      <c r="W718" s="11"/>
    </row>
    <row r="719">
      <c r="B719" s="11"/>
      <c r="C719" s="11"/>
      <c r="L719" s="11"/>
      <c r="M719" s="11"/>
      <c r="V719" s="11"/>
      <c r="W719" s="11"/>
    </row>
    <row r="720">
      <c r="B720" s="11"/>
      <c r="C720" s="11"/>
      <c r="L720" s="11"/>
      <c r="M720" s="11"/>
      <c r="V720" s="11"/>
      <c r="W720" s="11"/>
    </row>
    <row r="721">
      <c r="B721" s="11"/>
      <c r="C721" s="11"/>
      <c r="L721" s="11"/>
      <c r="M721" s="11"/>
      <c r="V721" s="11"/>
      <c r="W721" s="11"/>
    </row>
    <row r="722">
      <c r="B722" s="11"/>
      <c r="C722" s="11"/>
      <c r="L722" s="11"/>
      <c r="M722" s="11"/>
      <c r="V722" s="11"/>
      <c r="W722" s="11"/>
    </row>
    <row r="723">
      <c r="B723" s="11"/>
      <c r="C723" s="11"/>
      <c r="L723" s="11"/>
      <c r="M723" s="11"/>
      <c r="V723" s="11"/>
      <c r="W723" s="11"/>
    </row>
    <row r="724">
      <c r="B724" s="11"/>
      <c r="C724" s="11"/>
      <c r="L724" s="11"/>
      <c r="M724" s="11"/>
      <c r="V724" s="11"/>
      <c r="W724" s="11"/>
    </row>
    <row r="725">
      <c r="B725" s="11"/>
      <c r="C725" s="11"/>
      <c r="L725" s="11"/>
      <c r="M725" s="11"/>
      <c r="V725" s="11"/>
      <c r="W725" s="11"/>
    </row>
    <row r="726">
      <c r="B726" s="11"/>
      <c r="C726" s="11"/>
      <c r="L726" s="11"/>
      <c r="M726" s="11"/>
      <c r="V726" s="11"/>
      <c r="W726" s="11"/>
    </row>
    <row r="727">
      <c r="B727" s="11"/>
      <c r="C727" s="11"/>
      <c r="L727" s="11"/>
      <c r="M727" s="11"/>
      <c r="V727" s="11"/>
      <c r="W727" s="11"/>
    </row>
    <row r="728">
      <c r="B728" s="11"/>
      <c r="C728" s="11"/>
      <c r="L728" s="11"/>
      <c r="M728" s="11"/>
      <c r="V728" s="11"/>
      <c r="W728" s="11"/>
    </row>
    <row r="729">
      <c r="B729" s="11"/>
      <c r="C729" s="11"/>
      <c r="L729" s="11"/>
      <c r="M729" s="11"/>
      <c r="V729" s="11"/>
      <c r="W729" s="11"/>
    </row>
    <row r="730">
      <c r="B730" s="11"/>
      <c r="C730" s="11"/>
      <c r="L730" s="11"/>
      <c r="M730" s="11"/>
      <c r="V730" s="11"/>
      <c r="W730" s="11"/>
    </row>
    <row r="731">
      <c r="B731" s="11"/>
      <c r="C731" s="11"/>
      <c r="L731" s="11"/>
      <c r="M731" s="11"/>
      <c r="V731" s="11"/>
      <c r="W731" s="11"/>
    </row>
    <row r="732">
      <c r="B732" s="11"/>
      <c r="C732" s="11"/>
      <c r="L732" s="11"/>
      <c r="M732" s="11"/>
      <c r="V732" s="11"/>
      <c r="W732" s="11"/>
    </row>
    <row r="733">
      <c r="B733" s="11"/>
      <c r="C733" s="11"/>
      <c r="L733" s="11"/>
      <c r="M733" s="11"/>
      <c r="V733" s="11"/>
      <c r="W733" s="11"/>
    </row>
    <row r="734">
      <c r="B734" s="11"/>
      <c r="C734" s="11"/>
      <c r="L734" s="11"/>
      <c r="M734" s="11"/>
      <c r="V734" s="11"/>
      <c r="W734" s="11"/>
    </row>
    <row r="735">
      <c r="B735" s="11"/>
      <c r="C735" s="11"/>
      <c r="L735" s="11"/>
      <c r="M735" s="11"/>
      <c r="V735" s="11"/>
      <c r="W735" s="11"/>
    </row>
    <row r="736">
      <c r="B736" s="11"/>
      <c r="C736" s="11"/>
      <c r="L736" s="11"/>
      <c r="M736" s="11"/>
      <c r="V736" s="11"/>
      <c r="W736" s="11"/>
    </row>
    <row r="737">
      <c r="B737" s="11"/>
      <c r="C737" s="11"/>
      <c r="L737" s="11"/>
      <c r="M737" s="11"/>
      <c r="V737" s="11"/>
      <c r="W737" s="11"/>
    </row>
    <row r="738">
      <c r="B738" s="11"/>
      <c r="C738" s="11"/>
      <c r="L738" s="11"/>
      <c r="M738" s="11"/>
      <c r="V738" s="11"/>
      <c r="W738" s="11"/>
    </row>
    <row r="739">
      <c r="B739" s="11"/>
      <c r="C739" s="11"/>
      <c r="L739" s="11"/>
      <c r="M739" s="11"/>
      <c r="V739" s="11"/>
      <c r="W739" s="11"/>
    </row>
    <row r="740">
      <c r="B740" s="11"/>
      <c r="C740" s="11"/>
      <c r="L740" s="11"/>
      <c r="M740" s="11"/>
      <c r="V740" s="11"/>
      <c r="W740" s="11"/>
    </row>
    <row r="741">
      <c r="B741" s="11"/>
      <c r="C741" s="11"/>
      <c r="L741" s="11"/>
      <c r="M741" s="11"/>
      <c r="V741" s="11"/>
      <c r="W741" s="11"/>
    </row>
    <row r="742">
      <c r="B742" s="11"/>
      <c r="C742" s="11"/>
      <c r="L742" s="11"/>
      <c r="M742" s="11"/>
      <c r="V742" s="11"/>
      <c r="W742" s="11"/>
    </row>
    <row r="743">
      <c r="B743" s="11"/>
      <c r="C743" s="11"/>
      <c r="L743" s="11"/>
      <c r="M743" s="11"/>
      <c r="V743" s="11"/>
      <c r="W743" s="11"/>
    </row>
    <row r="744">
      <c r="B744" s="11"/>
      <c r="C744" s="11"/>
      <c r="L744" s="11"/>
      <c r="M744" s="11"/>
      <c r="V744" s="11"/>
      <c r="W744" s="11"/>
    </row>
    <row r="745">
      <c r="B745" s="11"/>
      <c r="C745" s="11"/>
      <c r="L745" s="11"/>
      <c r="M745" s="11"/>
      <c r="V745" s="11"/>
      <c r="W745" s="11"/>
    </row>
    <row r="746">
      <c r="B746" s="11"/>
      <c r="C746" s="11"/>
      <c r="L746" s="11"/>
      <c r="M746" s="11"/>
      <c r="V746" s="11"/>
      <c r="W746" s="11"/>
    </row>
    <row r="747">
      <c r="B747" s="11"/>
      <c r="C747" s="11"/>
      <c r="L747" s="11"/>
      <c r="M747" s="11"/>
      <c r="V747" s="11"/>
      <c r="W747" s="11"/>
    </row>
    <row r="748">
      <c r="B748" s="11"/>
      <c r="C748" s="11"/>
      <c r="L748" s="11"/>
      <c r="M748" s="11"/>
      <c r="V748" s="11"/>
      <c r="W748" s="11"/>
    </row>
    <row r="749">
      <c r="B749" s="11"/>
      <c r="C749" s="11"/>
      <c r="L749" s="11"/>
      <c r="M749" s="11"/>
      <c r="V749" s="11"/>
      <c r="W749" s="11"/>
    </row>
    <row r="750">
      <c r="B750" s="11"/>
      <c r="C750" s="11"/>
      <c r="L750" s="11"/>
      <c r="M750" s="11"/>
      <c r="V750" s="11"/>
      <c r="W750" s="11"/>
    </row>
    <row r="751">
      <c r="B751" s="11"/>
      <c r="C751" s="11"/>
      <c r="L751" s="11"/>
      <c r="M751" s="11"/>
      <c r="V751" s="11"/>
      <c r="W751" s="11"/>
    </row>
    <row r="752">
      <c r="B752" s="11"/>
      <c r="C752" s="11"/>
      <c r="L752" s="11"/>
      <c r="M752" s="11"/>
      <c r="V752" s="11"/>
      <c r="W752" s="11"/>
    </row>
    <row r="753">
      <c r="B753" s="11"/>
      <c r="C753" s="11"/>
      <c r="L753" s="11"/>
      <c r="M753" s="11"/>
      <c r="V753" s="11"/>
      <c r="W753" s="11"/>
    </row>
    <row r="754">
      <c r="B754" s="11"/>
      <c r="C754" s="11"/>
      <c r="L754" s="11"/>
      <c r="M754" s="11"/>
      <c r="V754" s="11"/>
      <c r="W754" s="11"/>
    </row>
    <row r="755">
      <c r="B755" s="11"/>
      <c r="C755" s="11"/>
      <c r="L755" s="11"/>
      <c r="M755" s="11"/>
      <c r="V755" s="11"/>
      <c r="W755" s="11"/>
    </row>
    <row r="756">
      <c r="B756" s="11"/>
      <c r="C756" s="11"/>
      <c r="L756" s="11"/>
      <c r="M756" s="11"/>
      <c r="V756" s="11"/>
      <c r="W756" s="11"/>
    </row>
    <row r="757">
      <c r="B757" s="11"/>
      <c r="C757" s="11"/>
      <c r="L757" s="11"/>
      <c r="M757" s="11"/>
      <c r="V757" s="11"/>
      <c r="W757" s="11"/>
    </row>
    <row r="758">
      <c r="B758" s="11"/>
      <c r="C758" s="11"/>
      <c r="L758" s="11"/>
      <c r="M758" s="11"/>
      <c r="V758" s="11"/>
      <c r="W758" s="11"/>
    </row>
    <row r="759">
      <c r="B759" s="11"/>
      <c r="C759" s="11"/>
      <c r="L759" s="11"/>
      <c r="M759" s="11"/>
      <c r="V759" s="11"/>
      <c r="W759" s="11"/>
    </row>
    <row r="760">
      <c r="B760" s="11"/>
      <c r="C760" s="11"/>
      <c r="L760" s="11"/>
      <c r="M760" s="11"/>
      <c r="V760" s="11"/>
      <c r="W760" s="11"/>
    </row>
    <row r="761">
      <c r="B761" s="11"/>
      <c r="C761" s="11"/>
      <c r="L761" s="11"/>
      <c r="M761" s="11"/>
      <c r="V761" s="11"/>
      <c r="W761" s="11"/>
    </row>
    <row r="762">
      <c r="B762" s="11"/>
      <c r="C762" s="11"/>
      <c r="L762" s="11"/>
      <c r="M762" s="11"/>
      <c r="V762" s="11"/>
      <c r="W762" s="11"/>
    </row>
    <row r="763">
      <c r="B763" s="11"/>
      <c r="C763" s="11"/>
      <c r="L763" s="11"/>
      <c r="M763" s="11"/>
      <c r="V763" s="11"/>
      <c r="W763" s="11"/>
    </row>
    <row r="764">
      <c r="B764" s="11"/>
      <c r="C764" s="11"/>
      <c r="L764" s="11"/>
      <c r="M764" s="11"/>
      <c r="V764" s="11"/>
      <c r="W764" s="11"/>
    </row>
    <row r="765">
      <c r="B765" s="11"/>
      <c r="C765" s="11"/>
      <c r="L765" s="11"/>
      <c r="M765" s="11"/>
      <c r="V765" s="11"/>
      <c r="W765" s="11"/>
    </row>
    <row r="766">
      <c r="B766" s="11"/>
      <c r="C766" s="11"/>
      <c r="L766" s="11"/>
      <c r="M766" s="11"/>
      <c r="V766" s="11"/>
      <c r="W766" s="11"/>
    </row>
    <row r="767">
      <c r="B767" s="11"/>
      <c r="C767" s="11"/>
      <c r="L767" s="11"/>
      <c r="M767" s="11"/>
      <c r="V767" s="11"/>
      <c r="W767" s="11"/>
    </row>
    <row r="768">
      <c r="B768" s="11"/>
      <c r="C768" s="11"/>
      <c r="L768" s="11"/>
      <c r="M768" s="11"/>
      <c r="V768" s="11"/>
      <c r="W768" s="11"/>
    </row>
    <row r="769">
      <c r="B769" s="11"/>
      <c r="C769" s="11"/>
      <c r="L769" s="11"/>
      <c r="M769" s="11"/>
      <c r="V769" s="11"/>
      <c r="W769" s="11"/>
    </row>
    <row r="770">
      <c r="B770" s="11"/>
      <c r="C770" s="11"/>
      <c r="L770" s="11"/>
      <c r="M770" s="11"/>
      <c r="V770" s="11"/>
      <c r="W770" s="11"/>
    </row>
    <row r="771">
      <c r="B771" s="11"/>
      <c r="C771" s="11"/>
      <c r="L771" s="11"/>
      <c r="M771" s="11"/>
      <c r="V771" s="11"/>
      <c r="W771" s="11"/>
    </row>
    <row r="772">
      <c r="B772" s="11"/>
      <c r="C772" s="11"/>
      <c r="L772" s="11"/>
      <c r="M772" s="11"/>
      <c r="V772" s="11"/>
      <c r="W772" s="11"/>
    </row>
    <row r="773">
      <c r="B773" s="11"/>
      <c r="C773" s="11"/>
      <c r="L773" s="11"/>
      <c r="M773" s="11"/>
      <c r="V773" s="11"/>
      <c r="W773" s="11"/>
    </row>
    <row r="774">
      <c r="B774" s="11"/>
      <c r="C774" s="11"/>
      <c r="L774" s="11"/>
      <c r="M774" s="11"/>
      <c r="V774" s="11"/>
      <c r="W774" s="11"/>
    </row>
    <row r="775">
      <c r="B775" s="11"/>
      <c r="C775" s="11"/>
      <c r="L775" s="11"/>
      <c r="M775" s="11"/>
      <c r="V775" s="11"/>
      <c r="W775" s="11"/>
    </row>
    <row r="776">
      <c r="B776" s="11"/>
      <c r="C776" s="11"/>
      <c r="L776" s="11"/>
      <c r="M776" s="11"/>
      <c r="V776" s="11"/>
      <c r="W776" s="11"/>
    </row>
    <row r="777">
      <c r="B777" s="11"/>
      <c r="C777" s="11"/>
      <c r="L777" s="11"/>
      <c r="M777" s="11"/>
      <c r="V777" s="11"/>
      <c r="W777" s="11"/>
    </row>
    <row r="778">
      <c r="B778" s="11"/>
      <c r="C778" s="11"/>
      <c r="L778" s="11"/>
      <c r="M778" s="11"/>
      <c r="V778" s="11"/>
      <c r="W778" s="11"/>
    </row>
    <row r="779">
      <c r="B779" s="11"/>
      <c r="C779" s="11"/>
      <c r="L779" s="11"/>
      <c r="M779" s="11"/>
      <c r="V779" s="11"/>
      <c r="W779" s="11"/>
    </row>
    <row r="780">
      <c r="B780" s="11"/>
      <c r="C780" s="11"/>
      <c r="L780" s="11"/>
      <c r="M780" s="11"/>
      <c r="V780" s="11"/>
      <c r="W780" s="11"/>
    </row>
    <row r="781">
      <c r="B781" s="11"/>
      <c r="C781" s="11"/>
      <c r="L781" s="11"/>
      <c r="M781" s="11"/>
      <c r="V781" s="11"/>
      <c r="W781" s="11"/>
    </row>
    <row r="782">
      <c r="B782" s="11"/>
      <c r="C782" s="11"/>
      <c r="L782" s="11"/>
      <c r="M782" s="11"/>
      <c r="V782" s="11"/>
      <c r="W782" s="11"/>
    </row>
    <row r="783">
      <c r="B783" s="11"/>
      <c r="C783" s="11"/>
      <c r="L783" s="11"/>
      <c r="M783" s="11"/>
      <c r="V783" s="11"/>
      <c r="W783" s="11"/>
    </row>
    <row r="784">
      <c r="B784" s="11"/>
      <c r="C784" s="11"/>
      <c r="L784" s="11"/>
      <c r="M784" s="11"/>
      <c r="V784" s="11"/>
      <c r="W784" s="11"/>
    </row>
    <row r="785">
      <c r="B785" s="11"/>
      <c r="C785" s="11"/>
      <c r="L785" s="11"/>
      <c r="M785" s="11"/>
      <c r="V785" s="11"/>
      <c r="W785" s="11"/>
    </row>
    <row r="786">
      <c r="B786" s="11"/>
      <c r="C786" s="11"/>
      <c r="L786" s="11"/>
      <c r="M786" s="11"/>
      <c r="V786" s="11"/>
      <c r="W786" s="11"/>
    </row>
    <row r="787">
      <c r="B787" s="11"/>
      <c r="C787" s="11"/>
      <c r="L787" s="11"/>
      <c r="M787" s="11"/>
      <c r="V787" s="11"/>
      <c r="W787" s="11"/>
    </row>
    <row r="788">
      <c r="B788" s="11"/>
      <c r="C788" s="11"/>
      <c r="L788" s="11"/>
      <c r="M788" s="11"/>
      <c r="V788" s="11"/>
      <c r="W788" s="11"/>
    </row>
    <row r="789">
      <c r="B789" s="11"/>
      <c r="C789" s="11"/>
      <c r="L789" s="11"/>
      <c r="M789" s="11"/>
      <c r="V789" s="11"/>
      <c r="W789" s="11"/>
    </row>
    <row r="790">
      <c r="B790" s="11"/>
      <c r="C790" s="11"/>
      <c r="L790" s="11"/>
      <c r="M790" s="11"/>
      <c r="V790" s="11"/>
      <c r="W790" s="11"/>
    </row>
    <row r="791">
      <c r="B791" s="11"/>
      <c r="C791" s="11"/>
      <c r="L791" s="11"/>
      <c r="M791" s="11"/>
      <c r="V791" s="11"/>
      <c r="W791" s="11"/>
    </row>
    <row r="792">
      <c r="B792" s="11"/>
      <c r="C792" s="11"/>
      <c r="L792" s="11"/>
      <c r="M792" s="11"/>
      <c r="V792" s="11"/>
      <c r="W792" s="11"/>
    </row>
    <row r="793">
      <c r="B793" s="11"/>
      <c r="C793" s="11"/>
      <c r="L793" s="11"/>
      <c r="M793" s="11"/>
      <c r="V793" s="11"/>
      <c r="W793" s="11"/>
    </row>
    <row r="794">
      <c r="B794" s="11"/>
      <c r="C794" s="11"/>
      <c r="L794" s="11"/>
      <c r="M794" s="11"/>
      <c r="V794" s="11"/>
      <c r="W794" s="11"/>
    </row>
    <row r="795">
      <c r="B795" s="11"/>
      <c r="C795" s="11"/>
      <c r="L795" s="11"/>
      <c r="M795" s="11"/>
      <c r="V795" s="11"/>
      <c r="W795" s="11"/>
    </row>
    <row r="796">
      <c r="B796" s="11"/>
      <c r="C796" s="11"/>
      <c r="L796" s="11"/>
      <c r="M796" s="11"/>
      <c r="V796" s="11"/>
      <c r="W796" s="11"/>
    </row>
    <row r="797">
      <c r="B797" s="11"/>
      <c r="C797" s="11"/>
      <c r="L797" s="11"/>
      <c r="M797" s="11"/>
      <c r="V797" s="11"/>
      <c r="W797" s="11"/>
    </row>
    <row r="798">
      <c r="B798" s="11"/>
      <c r="C798" s="11"/>
      <c r="L798" s="11"/>
      <c r="M798" s="11"/>
      <c r="V798" s="11"/>
      <c r="W798" s="11"/>
    </row>
    <row r="799">
      <c r="B799" s="11"/>
      <c r="C799" s="11"/>
      <c r="L799" s="11"/>
      <c r="M799" s="11"/>
      <c r="V799" s="11"/>
      <c r="W799" s="11"/>
    </row>
    <row r="800">
      <c r="B800" s="11"/>
      <c r="C800" s="11"/>
      <c r="L800" s="11"/>
      <c r="M800" s="11"/>
      <c r="V800" s="11"/>
      <c r="W800" s="11"/>
    </row>
    <row r="801">
      <c r="B801" s="11"/>
      <c r="C801" s="11"/>
      <c r="L801" s="11"/>
      <c r="M801" s="11"/>
      <c r="V801" s="11"/>
      <c r="W801" s="11"/>
    </row>
    <row r="802">
      <c r="B802" s="11"/>
      <c r="C802" s="11"/>
      <c r="L802" s="11"/>
      <c r="M802" s="11"/>
      <c r="V802" s="11"/>
      <c r="W802" s="11"/>
    </row>
    <row r="803">
      <c r="B803" s="11"/>
      <c r="C803" s="11"/>
      <c r="L803" s="11"/>
      <c r="M803" s="11"/>
      <c r="V803" s="11"/>
      <c r="W803" s="11"/>
    </row>
    <row r="804">
      <c r="B804" s="11"/>
      <c r="C804" s="11"/>
      <c r="L804" s="11"/>
      <c r="M804" s="11"/>
      <c r="V804" s="11"/>
      <c r="W804" s="11"/>
    </row>
    <row r="805">
      <c r="B805" s="11"/>
      <c r="C805" s="11"/>
      <c r="L805" s="11"/>
      <c r="M805" s="11"/>
      <c r="V805" s="11"/>
      <c r="W805" s="11"/>
    </row>
    <row r="806">
      <c r="B806" s="11"/>
      <c r="C806" s="11"/>
      <c r="L806" s="11"/>
      <c r="M806" s="11"/>
      <c r="V806" s="11"/>
      <c r="W806" s="11"/>
    </row>
    <row r="807">
      <c r="B807" s="11"/>
      <c r="C807" s="11"/>
      <c r="L807" s="11"/>
      <c r="M807" s="11"/>
      <c r="V807" s="11"/>
      <c r="W807" s="11"/>
    </row>
    <row r="808">
      <c r="B808" s="11"/>
      <c r="C808" s="11"/>
      <c r="L808" s="11"/>
      <c r="M808" s="11"/>
      <c r="V808" s="11"/>
      <c r="W808" s="11"/>
    </row>
    <row r="809">
      <c r="B809" s="11"/>
      <c r="C809" s="11"/>
      <c r="L809" s="11"/>
      <c r="M809" s="11"/>
      <c r="V809" s="11"/>
      <c r="W809" s="11"/>
    </row>
    <row r="810">
      <c r="B810" s="11"/>
      <c r="C810" s="11"/>
      <c r="L810" s="11"/>
      <c r="M810" s="11"/>
      <c r="V810" s="11"/>
      <c r="W810" s="11"/>
    </row>
    <row r="811">
      <c r="B811" s="11"/>
      <c r="C811" s="11"/>
      <c r="L811" s="11"/>
      <c r="M811" s="11"/>
      <c r="V811" s="11"/>
      <c r="W811" s="11"/>
    </row>
    <row r="812">
      <c r="B812" s="11"/>
      <c r="C812" s="11"/>
      <c r="L812" s="11"/>
      <c r="M812" s="11"/>
      <c r="V812" s="11"/>
      <c r="W812" s="11"/>
    </row>
    <row r="813">
      <c r="B813" s="11"/>
      <c r="C813" s="11"/>
      <c r="L813" s="11"/>
      <c r="M813" s="11"/>
      <c r="V813" s="11"/>
      <c r="W813" s="11"/>
    </row>
    <row r="814">
      <c r="B814" s="11"/>
      <c r="C814" s="11"/>
      <c r="L814" s="11"/>
      <c r="M814" s="11"/>
      <c r="V814" s="11"/>
      <c r="W814" s="11"/>
    </row>
    <row r="815">
      <c r="B815" s="11"/>
      <c r="C815" s="11"/>
      <c r="L815" s="11"/>
      <c r="M815" s="11"/>
      <c r="V815" s="11"/>
      <c r="W815" s="11"/>
    </row>
    <row r="816">
      <c r="B816" s="11"/>
      <c r="C816" s="11"/>
      <c r="L816" s="11"/>
      <c r="M816" s="11"/>
      <c r="V816" s="11"/>
      <c r="W816" s="11"/>
    </row>
    <row r="817">
      <c r="B817" s="11"/>
      <c r="C817" s="11"/>
      <c r="L817" s="11"/>
      <c r="M817" s="11"/>
      <c r="V817" s="11"/>
      <c r="W817" s="11"/>
    </row>
    <row r="818">
      <c r="B818" s="11"/>
      <c r="C818" s="11"/>
      <c r="L818" s="11"/>
      <c r="M818" s="11"/>
      <c r="V818" s="11"/>
      <c r="W818" s="11"/>
    </row>
    <row r="819">
      <c r="B819" s="11"/>
      <c r="C819" s="11"/>
      <c r="L819" s="11"/>
      <c r="M819" s="11"/>
      <c r="V819" s="11"/>
      <c r="W819" s="11"/>
    </row>
    <row r="820">
      <c r="B820" s="11"/>
      <c r="C820" s="11"/>
      <c r="L820" s="11"/>
      <c r="M820" s="11"/>
      <c r="V820" s="11"/>
      <c r="W820" s="11"/>
    </row>
    <row r="821">
      <c r="B821" s="11"/>
      <c r="C821" s="11"/>
      <c r="L821" s="11"/>
      <c r="M821" s="11"/>
      <c r="V821" s="11"/>
      <c r="W821" s="11"/>
    </row>
    <row r="822">
      <c r="B822" s="11"/>
      <c r="C822" s="11"/>
      <c r="L822" s="11"/>
      <c r="M822" s="11"/>
      <c r="V822" s="11"/>
      <c r="W822" s="11"/>
    </row>
    <row r="823">
      <c r="B823" s="11"/>
      <c r="C823" s="11"/>
      <c r="L823" s="11"/>
      <c r="M823" s="11"/>
      <c r="V823" s="11"/>
      <c r="W823" s="11"/>
    </row>
    <row r="824">
      <c r="B824" s="11"/>
      <c r="C824" s="11"/>
      <c r="L824" s="11"/>
      <c r="M824" s="11"/>
      <c r="V824" s="11"/>
      <c r="W824" s="11"/>
    </row>
    <row r="825">
      <c r="B825" s="11"/>
      <c r="C825" s="11"/>
      <c r="L825" s="11"/>
      <c r="M825" s="11"/>
      <c r="V825" s="11"/>
      <c r="W825" s="11"/>
    </row>
    <row r="826">
      <c r="B826" s="11"/>
      <c r="C826" s="11"/>
      <c r="L826" s="11"/>
      <c r="M826" s="11"/>
      <c r="V826" s="11"/>
      <c r="W826" s="11"/>
    </row>
    <row r="827">
      <c r="B827" s="11"/>
      <c r="C827" s="11"/>
      <c r="L827" s="11"/>
      <c r="M827" s="11"/>
      <c r="V827" s="11"/>
      <c r="W827" s="11"/>
    </row>
    <row r="828">
      <c r="B828" s="11"/>
      <c r="C828" s="11"/>
      <c r="L828" s="11"/>
      <c r="M828" s="11"/>
      <c r="V828" s="11"/>
      <c r="W828" s="11"/>
    </row>
    <row r="829">
      <c r="B829" s="11"/>
      <c r="C829" s="11"/>
      <c r="L829" s="11"/>
      <c r="M829" s="11"/>
      <c r="V829" s="11"/>
      <c r="W829" s="11"/>
    </row>
    <row r="830">
      <c r="B830" s="11"/>
      <c r="C830" s="11"/>
      <c r="L830" s="11"/>
      <c r="M830" s="11"/>
      <c r="V830" s="11"/>
      <c r="W830" s="11"/>
    </row>
    <row r="831">
      <c r="B831" s="11"/>
      <c r="C831" s="11"/>
      <c r="L831" s="11"/>
      <c r="M831" s="11"/>
      <c r="V831" s="11"/>
      <c r="W831" s="11"/>
    </row>
    <row r="832">
      <c r="B832" s="11"/>
      <c r="C832" s="11"/>
      <c r="L832" s="11"/>
      <c r="M832" s="11"/>
      <c r="V832" s="11"/>
      <c r="W832" s="11"/>
    </row>
    <row r="833">
      <c r="B833" s="11"/>
      <c r="C833" s="11"/>
      <c r="L833" s="11"/>
      <c r="M833" s="11"/>
      <c r="V833" s="11"/>
      <c r="W833" s="11"/>
    </row>
    <row r="834">
      <c r="B834" s="11"/>
      <c r="C834" s="11"/>
      <c r="L834" s="11"/>
      <c r="M834" s="11"/>
      <c r="V834" s="11"/>
      <c r="W834" s="11"/>
    </row>
    <row r="835">
      <c r="B835" s="11"/>
      <c r="C835" s="11"/>
      <c r="L835" s="11"/>
      <c r="M835" s="11"/>
      <c r="V835" s="11"/>
      <c r="W835" s="11"/>
    </row>
    <row r="836">
      <c r="B836" s="11"/>
      <c r="C836" s="11"/>
      <c r="L836" s="11"/>
      <c r="M836" s="11"/>
      <c r="V836" s="11"/>
      <c r="W836" s="11"/>
    </row>
    <row r="837">
      <c r="B837" s="11"/>
      <c r="C837" s="11"/>
      <c r="L837" s="11"/>
      <c r="M837" s="11"/>
      <c r="V837" s="11"/>
      <c r="W837" s="11"/>
    </row>
    <row r="838">
      <c r="B838" s="11"/>
      <c r="C838" s="11"/>
      <c r="L838" s="11"/>
      <c r="M838" s="11"/>
      <c r="V838" s="11"/>
      <c r="W838" s="11"/>
    </row>
    <row r="839">
      <c r="B839" s="11"/>
      <c r="C839" s="11"/>
      <c r="L839" s="11"/>
      <c r="M839" s="11"/>
      <c r="V839" s="11"/>
      <c r="W839" s="11"/>
    </row>
    <row r="840">
      <c r="B840" s="11"/>
      <c r="C840" s="11"/>
      <c r="L840" s="11"/>
      <c r="M840" s="11"/>
      <c r="V840" s="11"/>
      <c r="W840" s="11"/>
    </row>
    <row r="841">
      <c r="B841" s="11"/>
      <c r="C841" s="11"/>
      <c r="L841" s="11"/>
      <c r="M841" s="11"/>
      <c r="V841" s="11"/>
      <c r="W841" s="11"/>
    </row>
    <row r="842">
      <c r="B842" s="11"/>
      <c r="C842" s="11"/>
      <c r="L842" s="11"/>
      <c r="M842" s="11"/>
      <c r="V842" s="11"/>
      <c r="W842" s="11"/>
    </row>
    <row r="843">
      <c r="B843" s="11"/>
      <c r="C843" s="11"/>
      <c r="L843" s="11"/>
      <c r="M843" s="11"/>
      <c r="V843" s="11"/>
      <c r="W843" s="11"/>
    </row>
    <row r="844">
      <c r="B844" s="11"/>
      <c r="C844" s="11"/>
      <c r="L844" s="11"/>
      <c r="M844" s="11"/>
      <c r="V844" s="11"/>
      <c r="W844" s="11"/>
    </row>
    <row r="845">
      <c r="B845" s="11"/>
      <c r="C845" s="11"/>
      <c r="L845" s="11"/>
      <c r="M845" s="11"/>
      <c r="V845" s="11"/>
      <c r="W845" s="11"/>
    </row>
    <row r="846">
      <c r="B846" s="11"/>
      <c r="C846" s="11"/>
      <c r="L846" s="11"/>
      <c r="M846" s="11"/>
      <c r="V846" s="11"/>
      <c r="W846" s="11"/>
    </row>
    <row r="847">
      <c r="B847" s="11"/>
      <c r="C847" s="11"/>
      <c r="L847" s="11"/>
      <c r="M847" s="11"/>
      <c r="V847" s="11"/>
      <c r="W847" s="11"/>
    </row>
    <row r="848">
      <c r="B848" s="11"/>
      <c r="C848" s="11"/>
      <c r="L848" s="11"/>
      <c r="M848" s="11"/>
      <c r="V848" s="11"/>
      <c r="W848" s="11"/>
    </row>
    <row r="849">
      <c r="B849" s="11"/>
      <c r="C849" s="11"/>
      <c r="L849" s="11"/>
      <c r="M849" s="11"/>
      <c r="V849" s="11"/>
      <c r="W849" s="11"/>
    </row>
    <row r="850">
      <c r="B850" s="11"/>
      <c r="C850" s="11"/>
      <c r="L850" s="11"/>
      <c r="M850" s="11"/>
      <c r="V850" s="11"/>
      <c r="W850" s="11"/>
    </row>
    <row r="851">
      <c r="B851" s="11"/>
      <c r="C851" s="11"/>
      <c r="L851" s="11"/>
      <c r="M851" s="11"/>
      <c r="V851" s="11"/>
      <c r="W851" s="11"/>
    </row>
    <row r="852">
      <c r="B852" s="11"/>
      <c r="C852" s="11"/>
      <c r="L852" s="11"/>
      <c r="M852" s="11"/>
      <c r="V852" s="11"/>
      <c r="W852" s="11"/>
    </row>
    <row r="853">
      <c r="B853" s="11"/>
      <c r="C853" s="11"/>
      <c r="L853" s="11"/>
      <c r="M853" s="11"/>
      <c r="V853" s="11"/>
      <c r="W853" s="11"/>
    </row>
    <row r="854">
      <c r="B854" s="11"/>
      <c r="C854" s="11"/>
      <c r="L854" s="11"/>
      <c r="M854" s="11"/>
      <c r="V854" s="11"/>
      <c r="W854" s="11"/>
    </row>
    <row r="855">
      <c r="B855" s="11"/>
      <c r="C855" s="11"/>
      <c r="L855" s="11"/>
      <c r="M855" s="11"/>
      <c r="V855" s="11"/>
      <c r="W855" s="11"/>
    </row>
    <row r="856">
      <c r="B856" s="11"/>
      <c r="C856" s="11"/>
      <c r="L856" s="11"/>
      <c r="M856" s="11"/>
      <c r="V856" s="11"/>
      <c r="W856" s="11"/>
    </row>
    <row r="857">
      <c r="B857" s="11"/>
      <c r="C857" s="11"/>
      <c r="L857" s="11"/>
      <c r="M857" s="11"/>
      <c r="V857" s="11"/>
      <c r="W857" s="11"/>
    </row>
    <row r="858">
      <c r="B858" s="11"/>
      <c r="C858" s="11"/>
      <c r="L858" s="11"/>
      <c r="M858" s="11"/>
      <c r="V858" s="11"/>
      <c r="W858" s="11"/>
    </row>
    <row r="859">
      <c r="B859" s="11"/>
      <c r="C859" s="11"/>
      <c r="L859" s="11"/>
      <c r="M859" s="11"/>
      <c r="V859" s="11"/>
      <c r="W859" s="11"/>
    </row>
    <row r="860">
      <c r="B860" s="11"/>
      <c r="C860" s="11"/>
      <c r="L860" s="11"/>
      <c r="M860" s="11"/>
      <c r="V860" s="11"/>
      <c r="W860" s="11"/>
    </row>
    <row r="861">
      <c r="B861" s="11"/>
      <c r="C861" s="11"/>
      <c r="L861" s="11"/>
      <c r="M861" s="11"/>
      <c r="V861" s="11"/>
      <c r="W861" s="11"/>
    </row>
    <row r="862">
      <c r="B862" s="11"/>
      <c r="C862" s="11"/>
      <c r="L862" s="11"/>
      <c r="M862" s="11"/>
      <c r="V862" s="11"/>
      <c r="W862" s="11"/>
    </row>
    <row r="863">
      <c r="B863" s="11"/>
      <c r="C863" s="11"/>
      <c r="L863" s="11"/>
      <c r="M863" s="11"/>
      <c r="V863" s="11"/>
      <c r="W863" s="11"/>
    </row>
    <row r="864">
      <c r="B864" s="11"/>
      <c r="C864" s="11"/>
      <c r="L864" s="11"/>
      <c r="M864" s="11"/>
      <c r="V864" s="11"/>
      <c r="W864" s="11"/>
    </row>
    <row r="865">
      <c r="B865" s="11"/>
      <c r="C865" s="11"/>
      <c r="L865" s="11"/>
      <c r="M865" s="11"/>
      <c r="V865" s="11"/>
      <c r="W865" s="11"/>
    </row>
    <row r="866">
      <c r="B866" s="11"/>
      <c r="C866" s="11"/>
      <c r="L866" s="11"/>
      <c r="M866" s="11"/>
      <c r="V866" s="11"/>
      <c r="W866" s="11"/>
    </row>
    <row r="867">
      <c r="B867" s="11"/>
      <c r="C867" s="11"/>
      <c r="L867" s="11"/>
      <c r="M867" s="11"/>
      <c r="V867" s="11"/>
      <c r="W867" s="11"/>
    </row>
    <row r="868">
      <c r="B868" s="11"/>
      <c r="C868" s="11"/>
      <c r="L868" s="11"/>
      <c r="M868" s="11"/>
      <c r="V868" s="11"/>
      <c r="W868" s="11"/>
    </row>
    <row r="869">
      <c r="B869" s="11"/>
      <c r="C869" s="11"/>
      <c r="L869" s="11"/>
      <c r="M869" s="11"/>
      <c r="V869" s="11"/>
      <c r="W869" s="11"/>
    </row>
    <row r="870">
      <c r="B870" s="11"/>
      <c r="C870" s="11"/>
      <c r="L870" s="11"/>
      <c r="M870" s="11"/>
      <c r="V870" s="11"/>
      <c r="W870" s="11"/>
    </row>
    <row r="871">
      <c r="B871" s="11"/>
      <c r="C871" s="11"/>
      <c r="L871" s="11"/>
      <c r="M871" s="11"/>
      <c r="V871" s="11"/>
      <c r="W871" s="11"/>
    </row>
    <row r="872">
      <c r="B872" s="11"/>
      <c r="C872" s="11"/>
      <c r="L872" s="11"/>
      <c r="M872" s="11"/>
      <c r="V872" s="11"/>
      <c r="W872" s="11"/>
    </row>
    <row r="873">
      <c r="B873" s="11"/>
      <c r="C873" s="11"/>
      <c r="L873" s="11"/>
      <c r="M873" s="11"/>
      <c r="V873" s="11"/>
      <c r="W873" s="11"/>
    </row>
    <row r="874">
      <c r="B874" s="11"/>
      <c r="C874" s="11"/>
      <c r="L874" s="11"/>
      <c r="M874" s="11"/>
      <c r="V874" s="11"/>
      <c r="W874" s="11"/>
    </row>
    <row r="875">
      <c r="B875" s="11"/>
      <c r="C875" s="11"/>
      <c r="L875" s="11"/>
      <c r="M875" s="11"/>
      <c r="V875" s="11"/>
      <c r="W875" s="11"/>
    </row>
    <row r="876">
      <c r="B876" s="11"/>
      <c r="C876" s="11"/>
      <c r="L876" s="11"/>
      <c r="M876" s="11"/>
      <c r="V876" s="11"/>
      <c r="W876" s="11"/>
    </row>
    <row r="877">
      <c r="B877" s="11"/>
      <c r="C877" s="11"/>
      <c r="L877" s="11"/>
      <c r="M877" s="11"/>
      <c r="V877" s="11"/>
      <c r="W877" s="11"/>
    </row>
    <row r="878">
      <c r="B878" s="11"/>
      <c r="C878" s="11"/>
      <c r="L878" s="11"/>
      <c r="M878" s="11"/>
      <c r="V878" s="11"/>
      <c r="W878" s="11"/>
    </row>
    <row r="879">
      <c r="B879" s="11"/>
      <c r="C879" s="11"/>
      <c r="L879" s="11"/>
      <c r="M879" s="11"/>
      <c r="V879" s="11"/>
      <c r="W879" s="11"/>
    </row>
    <row r="880">
      <c r="B880" s="11"/>
      <c r="C880" s="11"/>
      <c r="L880" s="11"/>
      <c r="M880" s="11"/>
      <c r="V880" s="11"/>
      <c r="W880" s="11"/>
    </row>
    <row r="881">
      <c r="B881" s="11"/>
      <c r="C881" s="11"/>
      <c r="L881" s="11"/>
      <c r="M881" s="11"/>
      <c r="V881" s="11"/>
      <c r="W881" s="11"/>
    </row>
    <row r="882">
      <c r="B882" s="11"/>
      <c r="C882" s="11"/>
      <c r="L882" s="11"/>
      <c r="M882" s="11"/>
      <c r="V882" s="11"/>
      <c r="W882" s="11"/>
    </row>
    <row r="883">
      <c r="B883" s="11"/>
      <c r="C883" s="11"/>
      <c r="L883" s="11"/>
      <c r="M883" s="11"/>
      <c r="V883" s="11"/>
      <c r="W883" s="11"/>
    </row>
    <row r="884">
      <c r="B884" s="11"/>
      <c r="C884" s="11"/>
      <c r="L884" s="11"/>
      <c r="M884" s="11"/>
      <c r="V884" s="11"/>
      <c r="W884" s="11"/>
    </row>
    <row r="885">
      <c r="B885" s="11"/>
      <c r="C885" s="11"/>
      <c r="L885" s="11"/>
      <c r="M885" s="11"/>
      <c r="V885" s="11"/>
      <c r="W885" s="11"/>
    </row>
    <row r="886">
      <c r="B886" s="11"/>
      <c r="C886" s="11"/>
      <c r="L886" s="11"/>
      <c r="M886" s="11"/>
      <c r="V886" s="11"/>
      <c r="W886" s="11"/>
    </row>
    <row r="887">
      <c r="B887" s="11"/>
      <c r="C887" s="11"/>
      <c r="L887" s="11"/>
      <c r="M887" s="11"/>
      <c r="V887" s="11"/>
      <c r="W887" s="11"/>
    </row>
    <row r="888">
      <c r="B888" s="11"/>
      <c r="C888" s="11"/>
      <c r="L888" s="11"/>
      <c r="M888" s="11"/>
      <c r="V888" s="11"/>
      <c r="W888" s="11"/>
    </row>
    <row r="889">
      <c r="B889" s="11"/>
      <c r="C889" s="11"/>
      <c r="L889" s="11"/>
      <c r="M889" s="11"/>
      <c r="V889" s="11"/>
      <c r="W889" s="11"/>
    </row>
    <row r="890">
      <c r="B890" s="11"/>
      <c r="C890" s="11"/>
      <c r="L890" s="11"/>
      <c r="M890" s="11"/>
      <c r="V890" s="11"/>
      <c r="W890" s="11"/>
    </row>
    <row r="891">
      <c r="B891" s="11"/>
      <c r="C891" s="11"/>
      <c r="L891" s="11"/>
      <c r="M891" s="11"/>
      <c r="V891" s="11"/>
      <c r="W891" s="11"/>
    </row>
    <row r="892">
      <c r="B892" s="11"/>
      <c r="C892" s="11"/>
      <c r="L892" s="11"/>
      <c r="M892" s="11"/>
      <c r="V892" s="11"/>
      <c r="W892" s="11"/>
    </row>
    <row r="893">
      <c r="B893" s="11"/>
      <c r="C893" s="11"/>
      <c r="L893" s="11"/>
      <c r="M893" s="11"/>
      <c r="V893" s="11"/>
      <c r="W893" s="11"/>
    </row>
    <row r="894">
      <c r="B894" s="11"/>
      <c r="C894" s="11"/>
      <c r="L894" s="11"/>
      <c r="M894" s="11"/>
      <c r="V894" s="11"/>
      <c r="W894" s="11"/>
    </row>
    <row r="895">
      <c r="B895" s="11"/>
      <c r="C895" s="11"/>
      <c r="L895" s="11"/>
      <c r="M895" s="11"/>
      <c r="V895" s="11"/>
      <c r="W895" s="11"/>
    </row>
    <row r="896">
      <c r="B896" s="11"/>
      <c r="C896" s="11"/>
      <c r="L896" s="11"/>
      <c r="M896" s="11"/>
      <c r="V896" s="11"/>
      <c r="W896" s="11"/>
    </row>
    <row r="897">
      <c r="B897" s="11"/>
      <c r="C897" s="11"/>
      <c r="L897" s="11"/>
      <c r="M897" s="11"/>
      <c r="V897" s="11"/>
      <c r="W897" s="11"/>
    </row>
    <row r="898">
      <c r="B898" s="11"/>
      <c r="C898" s="11"/>
      <c r="L898" s="11"/>
      <c r="M898" s="11"/>
      <c r="V898" s="11"/>
      <c r="W898" s="11"/>
    </row>
    <row r="899">
      <c r="B899" s="11"/>
      <c r="C899" s="11"/>
      <c r="L899" s="11"/>
      <c r="M899" s="11"/>
      <c r="V899" s="11"/>
      <c r="W899" s="11"/>
    </row>
    <row r="900">
      <c r="B900" s="11"/>
      <c r="C900" s="11"/>
      <c r="L900" s="11"/>
      <c r="M900" s="11"/>
      <c r="V900" s="11"/>
      <c r="W900" s="11"/>
    </row>
    <row r="901">
      <c r="B901" s="11"/>
      <c r="C901" s="11"/>
      <c r="L901" s="11"/>
      <c r="M901" s="11"/>
      <c r="V901" s="11"/>
      <c r="W901" s="11"/>
    </row>
    <row r="902">
      <c r="B902" s="11"/>
      <c r="C902" s="11"/>
      <c r="L902" s="11"/>
      <c r="M902" s="11"/>
      <c r="V902" s="11"/>
      <c r="W902" s="11"/>
    </row>
    <row r="903">
      <c r="B903" s="11"/>
      <c r="C903" s="11"/>
      <c r="L903" s="11"/>
      <c r="M903" s="11"/>
      <c r="V903" s="11"/>
      <c r="W903" s="11"/>
    </row>
    <row r="904">
      <c r="B904" s="11"/>
      <c r="C904" s="11"/>
      <c r="L904" s="11"/>
      <c r="M904" s="11"/>
      <c r="V904" s="11"/>
      <c r="W904" s="11"/>
    </row>
    <row r="905">
      <c r="B905" s="11"/>
      <c r="C905" s="11"/>
      <c r="L905" s="11"/>
      <c r="M905" s="11"/>
      <c r="V905" s="11"/>
      <c r="W905" s="11"/>
    </row>
    <row r="906">
      <c r="B906" s="11"/>
      <c r="C906" s="11"/>
      <c r="L906" s="11"/>
      <c r="M906" s="11"/>
      <c r="V906" s="11"/>
      <c r="W906" s="11"/>
    </row>
    <row r="907">
      <c r="B907" s="11"/>
      <c r="C907" s="11"/>
      <c r="L907" s="11"/>
      <c r="M907" s="11"/>
      <c r="V907" s="11"/>
      <c r="W907" s="11"/>
    </row>
    <row r="908">
      <c r="B908" s="11"/>
      <c r="C908" s="11"/>
      <c r="L908" s="11"/>
      <c r="M908" s="11"/>
      <c r="V908" s="11"/>
      <c r="W908" s="11"/>
    </row>
    <row r="909">
      <c r="B909" s="11"/>
      <c r="C909" s="11"/>
      <c r="L909" s="11"/>
      <c r="M909" s="11"/>
      <c r="V909" s="11"/>
      <c r="W909" s="11"/>
    </row>
    <row r="910">
      <c r="B910" s="11"/>
      <c r="C910" s="11"/>
      <c r="L910" s="11"/>
      <c r="M910" s="11"/>
      <c r="V910" s="11"/>
      <c r="W910" s="11"/>
    </row>
    <row r="911">
      <c r="B911" s="11"/>
      <c r="C911" s="11"/>
      <c r="L911" s="11"/>
      <c r="M911" s="11"/>
      <c r="V911" s="11"/>
      <c r="W911" s="11"/>
    </row>
    <row r="912">
      <c r="B912" s="11"/>
      <c r="C912" s="11"/>
      <c r="L912" s="11"/>
      <c r="M912" s="11"/>
      <c r="V912" s="11"/>
      <c r="W912" s="11"/>
    </row>
    <row r="913">
      <c r="B913" s="11"/>
      <c r="C913" s="11"/>
      <c r="L913" s="11"/>
      <c r="M913" s="11"/>
      <c r="V913" s="11"/>
      <c r="W913" s="11"/>
    </row>
    <row r="914">
      <c r="B914" s="11"/>
      <c r="C914" s="11"/>
      <c r="L914" s="11"/>
      <c r="M914" s="11"/>
      <c r="V914" s="11"/>
      <c r="W914" s="11"/>
    </row>
    <row r="915">
      <c r="B915" s="11"/>
      <c r="C915" s="11"/>
      <c r="L915" s="11"/>
      <c r="M915" s="11"/>
      <c r="V915" s="11"/>
      <c r="W915" s="11"/>
    </row>
    <row r="916">
      <c r="B916" s="11"/>
      <c r="C916" s="11"/>
      <c r="L916" s="11"/>
      <c r="M916" s="11"/>
      <c r="V916" s="11"/>
      <c r="W916" s="11"/>
    </row>
    <row r="917">
      <c r="B917" s="11"/>
      <c r="C917" s="11"/>
      <c r="L917" s="11"/>
      <c r="M917" s="11"/>
      <c r="V917" s="11"/>
      <c r="W917" s="11"/>
    </row>
    <row r="918">
      <c r="B918" s="11"/>
      <c r="C918" s="11"/>
      <c r="L918" s="11"/>
      <c r="M918" s="11"/>
      <c r="V918" s="11"/>
      <c r="W918" s="11"/>
    </row>
    <row r="919">
      <c r="B919" s="11"/>
      <c r="C919" s="11"/>
      <c r="L919" s="11"/>
      <c r="M919" s="11"/>
      <c r="V919" s="11"/>
      <c r="W919" s="11"/>
    </row>
    <row r="920">
      <c r="B920" s="11"/>
      <c r="C920" s="11"/>
      <c r="L920" s="11"/>
      <c r="M920" s="11"/>
      <c r="V920" s="11"/>
      <c r="W920" s="11"/>
    </row>
    <row r="921">
      <c r="B921" s="11"/>
      <c r="C921" s="11"/>
      <c r="L921" s="11"/>
      <c r="M921" s="11"/>
      <c r="V921" s="11"/>
      <c r="W921" s="11"/>
    </row>
    <row r="922">
      <c r="B922" s="11"/>
      <c r="C922" s="11"/>
      <c r="L922" s="11"/>
      <c r="M922" s="11"/>
      <c r="V922" s="11"/>
      <c r="W922" s="11"/>
    </row>
    <row r="923">
      <c r="B923" s="11"/>
      <c r="C923" s="11"/>
      <c r="L923" s="11"/>
      <c r="M923" s="11"/>
      <c r="V923" s="11"/>
      <c r="W923" s="11"/>
    </row>
    <row r="924">
      <c r="B924" s="11"/>
      <c r="C924" s="11"/>
      <c r="L924" s="11"/>
      <c r="M924" s="11"/>
      <c r="V924" s="11"/>
      <c r="W924" s="11"/>
    </row>
    <row r="925">
      <c r="B925" s="11"/>
      <c r="C925" s="11"/>
      <c r="L925" s="11"/>
      <c r="M925" s="11"/>
      <c r="V925" s="11"/>
      <c r="W925" s="11"/>
    </row>
    <row r="926">
      <c r="B926" s="11"/>
      <c r="C926" s="11"/>
      <c r="L926" s="11"/>
      <c r="M926" s="11"/>
      <c r="V926" s="11"/>
      <c r="W926" s="11"/>
    </row>
    <row r="927">
      <c r="B927" s="11"/>
      <c r="C927" s="11"/>
      <c r="L927" s="11"/>
      <c r="M927" s="11"/>
      <c r="V927" s="11"/>
      <c r="W927" s="11"/>
    </row>
    <row r="928">
      <c r="B928" s="11"/>
      <c r="C928" s="11"/>
      <c r="L928" s="11"/>
      <c r="M928" s="11"/>
      <c r="V928" s="11"/>
      <c r="W928" s="11"/>
    </row>
    <row r="929">
      <c r="B929" s="11"/>
      <c r="C929" s="11"/>
      <c r="L929" s="11"/>
      <c r="M929" s="11"/>
      <c r="V929" s="11"/>
      <c r="W929" s="11"/>
    </row>
    <row r="930">
      <c r="B930" s="11"/>
      <c r="C930" s="11"/>
      <c r="L930" s="11"/>
      <c r="M930" s="11"/>
      <c r="V930" s="11"/>
      <c r="W930" s="11"/>
    </row>
    <row r="931">
      <c r="B931" s="11"/>
      <c r="C931" s="11"/>
      <c r="L931" s="11"/>
      <c r="M931" s="11"/>
      <c r="V931" s="11"/>
      <c r="W931" s="11"/>
    </row>
    <row r="932">
      <c r="B932" s="11"/>
      <c r="C932" s="11"/>
      <c r="L932" s="11"/>
      <c r="M932" s="11"/>
      <c r="V932" s="11"/>
      <c r="W932" s="11"/>
    </row>
    <row r="933">
      <c r="B933" s="11"/>
      <c r="C933" s="11"/>
      <c r="L933" s="11"/>
      <c r="M933" s="11"/>
      <c r="V933" s="11"/>
      <c r="W933" s="11"/>
    </row>
    <row r="934">
      <c r="B934" s="11"/>
      <c r="C934" s="11"/>
      <c r="L934" s="11"/>
      <c r="M934" s="11"/>
      <c r="V934" s="11"/>
      <c r="W934" s="11"/>
    </row>
    <row r="935">
      <c r="B935" s="11"/>
      <c r="C935" s="11"/>
      <c r="L935" s="11"/>
      <c r="M935" s="11"/>
      <c r="V935" s="11"/>
      <c r="W935" s="11"/>
    </row>
    <row r="936">
      <c r="B936" s="11"/>
      <c r="C936" s="11"/>
      <c r="L936" s="11"/>
      <c r="M936" s="11"/>
      <c r="V936" s="11"/>
      <c r="W936" s="11"/>
    </row>
    <row r="937">
      <c r="B937" s="11"/>
      <c r="C937" s="11"/>
      <c r="L937" s="11"/>
      <c r="M937" s="11"/>
      <c r="V937" s="11"/>
      <c r="W937" s="11"/>
    </row>
    <row r="938">
      <c r="B938" s="11"/>
      <c r="C938" s="11"/>
      <c r="L938" s="11"/>
      <c r="M938" s="11"/>
      <c r="V938" s="11"/>
      <c r="W938" s="11"/>
    </row>
    <row r="939">
      <c r="B939" s="11"/>
      <c r="C939" s="11"/>
      <c r="L939" s="11"/>
      <c r="M939" s="11"/>
      <c r="V939" s="11"/>
      <c r="W939" s="11"/>
    </row>
    <row r="940">
      <c r="B940" s="11"/>
      <c r="C940" s="11"/>
      <c r="L940" s="11"/>
      <c r="M940" s="11"/>
      <c r="V940" s="11"/>
      <c r="W940" s="11"/>
    </row>
    <row r="941">
      <c r="B941" s="11"/>
      <c r="C941" s="11"/>
      <c r="L941" s="11"/>
      <c r="M941" s="11"/>
      <c r="V941" s="11"/>
      <c r="W941" s="11"/>
    </row>
    <row r="942">
      <c r="B942" s="11"/>
      <c r="C942" s="11"/>
      <c r="L942" s="11"/>
      <c r="M942" s="11"/>
      <c r="V942" s="11"/>
      <c r="W942" s="11"/>
    </row>
    <row r="943">
      <c r="B943" s="11"/>
      <c r="C943" s="11"/>
      <c r="L943" s="11"/>
      <c r="M943" s="11"/>
      <c r="V943" s="11"/>
      <c r="W943" s="11"/>
    </row>
    <row r="944">
      <c r="B944" s="11"/>
      <c r="C944" s="11"/>
      <c r="L944" s="11"/>
      <c r="M944" s="11"/>
      <c r="V944" s="11"/>
      <c r="W944" s="11"/>
    </row>
    <row r="945">
      <c r="B945" s="11"/>
      <c r="C945" s="11"/>
      <c r="L945" s="11"/>
      <c r="M945" s="11"/>
      <c r="V945" s="11"/>
      <c r="W945" s="11"/>
    </row>
    <row r="946">
      <c r="B946" s="11"/>
      <c r="C946" s="11"/>
      <c r="L946" s="11"/>
      <c r="M946" s="11"/>
      <c r="V946" s="11"/>
      <c r="W946" s="11"/>
    </row>
    <row r="947">
      <c r="B947" s="11"/>
      <c r="C947" s="11"/>
      <c r="L947" s="11"/>
      <c r="M947" s="11"/>
      <c r="V947" s="11"/>
      <c r="W947" s="11"/>
    </row>
    <row r="948">
      <c r="B948" s="11"/>
      <c r="C948" s="11"/>
      <c r="L948" s="11"/>
      <c r="M948" s="11"/>
      <c r="V948" s="11"/>
      <c r="W948" s="11"/>
    </row>
    <row r="949">
      <c r="B949" s="11"/>
      <c r="C949" s="11"/>
      <c r="L949" s="11"/>
      <c r="M949" s="11"/>
      <c r="V949" s="11"/>
      <c r="W949" s="11"/>
    </row>
    <row r="950">
      <c r="B950" s="11"/>
      <c r="C950" s="11"/>
      <c r="L950" s="11"/>
      <c r="M950" s="11"/>
      <c r="V950" s="11"/>
      <c r="W950" s="11"/>
    </row>
    <row r="951">
      <c r="B951" s="11"/>
      <c r="C951" s="11"/>
      <c r="L951" s="11"/>
      <c r="M951" s="11"/>
      <c r="V951" s="11"/>
      <c r="W951" s="11"/>
    </row>
    <row r="952">
      <c r="B952" s="11"/>
      <c r="C952" s="11"/>
      <c r="L952" s="11"/>
      <c r="M952" s="11"/>
      <c r="V952" s="11"/>
      <c r="W952" s="11"/>
    </row>
    <row r="953">
      <c r="B953" s="11"/>
      <c r="C953" s="11"/>
      <c r="L953" s="11"/>
      <c r="M953" s="11"/>
      <c r="V953" s="11"/>
      <c r="W953" s="11"/>
    </row>
    <row r="954">
      <c r="B954" s="11"/>
      <c r="C954" s="11"/>
      <c r="L954" s="11"/>
      <c r="M954" s="11"/>
      <c r="V954" s="11"/>
      <c r="W954" s="11"/>
    </row>
    <row r="955">
      <c r="B955" s="11"/>
      <c r="C955" s="11"/>
      <c r="L955" s="11"/>
      <c r="M955" s="11"/>
      <c r="V955" s="11"/>
      <c r="W955" s="11"/>
    </row>
    <row r="956">
      <c r="B956" s="11"/>
      <c r="C956" s="11"/>
      <c r="L956" s="11"/>
      <c r="M956" s="11"/>
      <c r="V956" s="11"/>
      <c r="W956" s="11"/>
    </row>
    <row r="957">
      <c r="B957" s="11"/>
      <c r="C957" s="11"/>
      <c r="L957" s="11"/>
      <c r="M957" s="11"/>
      <c r="V957" s="11"/>
      <c r="W957" s="11"/>
    </row>
    <row r="958">
      <c r="B958" s="11"/>
      <c r="C958" s="11"/>
      <c r="L958" s="11"/>
      <c r="M958" s="11"/>
      <c r="V958" s="11"/>
      <c r="W958" s="11"/>
    </row>
    <row r="959">
      <c r="B959" s="11"/>
      <c r="C959" s="11"/>
      <c r="L959" s="11"/>
      <c r="M959" s="11"/>
      <c r="V959" s="11"/>
      <c r="W959" s="11"/>
    </row>
    <row r="960">
      <c r="B960" s="11"/>
      <c r="C960" s="11"/>
      <c r="L960" s="11"/>
      <c r="M960" s="11"/>
      <c r="V960" s="11"/>
      <c r="W960" s="11"/>
    </row>
    <row r="961">
      <c r="B961" s="11"/>
      <c r="C961" s="11"/>
      <c r="L961" s="11"/>
      <c r="M961" s="11"/>
      <c r="V961" s="11"/>
      <c r="W961" s="11"/>
    </row>
    <row r="962">
      <c r="B962" s="11"/>
      <c r="C962" s="11"/>
      <c r="L962" s="11"/>
      <c r="M962" s="11"/>
      <c r="V962" s="11"/>
      <c r="W962" s="11"/>
    </row>
    <row r="963">
      <c r="B963" s="11"/>
      <c r="C963" s="11"/>
      <c r="L963" s="11"/>
      <c r="M963" s="11"/>
      <c r="V963" s="11"/>
      <c r="W963" s="11"/>
    </row>
    <row r="964">
      <c r="B964" s="11"/>
      <c r="C964" s="11"/>
      <c r="L964" s="11"/>
      <c r="M964" s="11"/>
      <c r="V964" s="11"/>
      <c r="W964" s="11"/>
    </row>
    <row r="965">
      <c r="B965" s="11"/>
      <c r="C965" s="11"/>
      <c r="L965" s="11"/>
      <c r="M965" s="11"/>
      <c r="V965" s="11"/>
      <c r="W965" s="11"/>
    </row>
    <row r="966">
      <c r="B966" s="11"/>
      <c r="C966" s="11"/>
      <c r="L966" s="11"/>
      <c r="M966" s="11"/>
      <c r="V966" s="11"/>
      <c r="W966" s="11"/>
    </row>
    <row r="967">
      <c r="B967" s="11"/>
      <c r="C967" s="11"/>
      <c r="L967" s="11"/>
      <c r="M967" s="11"/>
      <c r="V967" s="11"/>
      <c r="W967" s="11"/>
    </row>
    <row r="968">
      <c r="B968" s="11"/>
      <c r="C968" s="11"/>
      <c r="L968" s="11"/>
      <c r="M968" s="11"/>
      <c r="V968" s="11"/>
      <c r="W968" s="11"/>
    </row>
    <row r="969">
      <c r="B969" s="11"/>
      <c r="C969" s="11"/>
      <c r="L969" s="11"/>
      <c r="M969" s="11"/>
      <c r="V969" s="11"/>
      <c r="W969" s="11"/>
    </row>
    <row r="970">
      <c r="B970" s="11"/>
      <c r="C970" s="11"/>
      <c r="L970" s="11"/>
      <c r="M970" s="11"/>
      <c r="V970" s="11"/>
      <c r="W970" s="11"/>
    </row>
    <row r="971">
      <c r="B971" s="11"/>
      <c r="C971" s="11"/>
      <c r="L971" s="11"/>
      <c r="M971" s="11"/>
      <c r="V971" s="11"/>
      <c r="W971" s="11"/>
    </row>
    <row r="972">
      <c r="B972" s="11"/>
      <c r="C972" s="11"/>
      <c r="L972" s="11"/>
      <c r="M972" s="11"/>
      <c r="V972" s="11"/>
      <c r="W972" s="11"/>
    </row>
    <row r="973">
      <c r="B973" s="11"/>
      <c r="C973" s="11"/>
      <c r="L973" s="11"/>
      <c r="M973" s="11"/>
      <c r="V973" s="11"/>
      <c r="W973" s="11"/>
    </row>
    <row r="974">
      <c r="B974" s="11"/>
      <c r="C974" s="11"/>
      <c r="L974" s="11"/>
      <c r="M974" s="11"/>
      <c r="V974" s="11"/>
      <c r="W974" s="11"/>
    </row>
    <row r="975">
      <c r="B975" s="11"/>
      <c r="C975" s="11"/>
      <c r="L975" s="11"/>
      <c r="M975" s="11"/>
      <c r="V975" s="11"/>
      <c r="W975" s="11"/>
    </row>
    <row r="976">
      <c r="B976" s="11"/>
      <c r="C976" s="11"/>
      <c r="L976" s="11"/>
      <c r="M976" s="11"/>
      <c r="V976" s="11"/>
      <c r="W976" s="11"/>
    </row>
    <row r="977">
      <c r="B977" s="11"/>
      <c r="C977" s="11"/>
      <c r="L977" s="11"/>
      <c r="M977" s="11"/>
      <c r="V977" s="11"/>
      <c r="W977" s="11"/>
    </row>
    <row r="978">
      <c r="B978" s="11"/>
      <c r="C978" s="11"/>
      <c r="L978" s="11"/>
      <c r="M978" s="11"/>
      <c r="V978" s="11"/>
      <c r="W978" s="11"/>
    </row>
    <row r="979">
      <c r="B979" s="11"/>
      <c r="C979" s="11"/>
      <c r="L979" s="11"/>
      <c r="M979" s="11"/>
      <c r="V979" s="11"/>
      <c r="W979" s="11"/>
    </row>
    <row r="980">
      <c r="B980" s="11"/>
      <c r="C980" s="11"/>
      <c r="L980" s="11"/>
      <c r="M980" s="11"/>
      <c r="V980" s="11"/>
      <c r="W980" s="11"/>
    </row>
    <row r="981">
      <c r="B981" s="11"/>
      <c r="C981" s="11"/>
      <c r="L981" s="11"/>
      <c r="M981" s="11"/>
      <c r="V981" s="11"/>
      <c r="W981" s="11"/>
    </row>
    <row r="982">
      <c r="B982" s="11"/>
      <c r="C982" s="11"/>
      <c r="L982" s="11"/>
      <c r="M982" s="11"/>
      <c r="V982" s="11"/>
      <c r="W982" s="11"/>
    </row>
    <row r="983">
      <c r="B983" s="11"/>
      <c r="C983" s="11"/>
      <c r="L983" s="11"/>
      <c r="M983" s="11"/>
      <c r="V983" s="11"/>
      <c r="W983" s="11"/>
    </row>
    <row r="984">
      <c r="B984" s="11"/>
      <c r="C984" s="11"/>
      <c r="L984" s="11"/>
      <c r="M984" s="11"/>
      <c r="V984" s="11"/>
      <c r="W984" s="11"/>
    </row>
    <row r="985">
      <c r="B985" s="11"/>
      <c r="C985" s="11"/>
      <c r="L985" s="11"/>
      <c r="M985" s="11"/>
      <c r="V985" s="11"/>
      <c r="W985" s="11"/>
    </row>
    <row r="986">
      <c r="B986" s="11"/>
      <c r="C986" s="11"/>
      <c r="L986" s="11"/>
      <c r="M986" s="11"/>
      <c r="V986" s="11"/>
      <c r="W986" s="11"/>
    </row>
    <row r="987">
      <c r="B987" s="11"/>
      <c r="C987" s="11"/>
      <c r="L987" s="11"/>
      <c r="M987" s="11"/>
      <c r="V987" s="11"/>
      <c r="W987" s="11"/>
    </row>
    <row r="988">
      <c r="B988" s="11"/>
      <c r="C988" s="11"/>
      <c r="L988" s="11"/>
      <c r="M988" s="11"/>
      <c r="V988" s="11"/>
      <c r="W988" s="11"/>
    </row>
    <row r="989">
      <c r="B989" s="11"/>
      <c r="C989" s="11"/>
      <c r="L989" s="11"/>
      <c r="M989" s="11"/>
      <c r="V989" s="11"/>
      <c r="W989" s="11"/>
    </row>
    <row r="990">
      <c r="B990" s="11"/>
      <c r="C990" s="11"/>
      <c r="L990" s="11"/>
      <c r="M990" s="11"/>
      <c r="V990" s="11"/>
      <c r="W990" s="11"/>
    </row>
    <row r="991">
      <c r="B991" s="11"/>
      <c r="C991" s="11"/>
      <c r="L991" s="11"/>
      <c r="M991" s="11"/>
      <c r="V991" s="11"/>
      <c r="W991" s="11"/>
    </row>
    <row r="992">
      <c r="B992" s="11"/>
      <c r="C992" s="11"/>
      <c r="L992" s="11"/>
      <c r="M992" s="11"/>
      <c r="V992" s="11"/>
      <c r="W992" s="11"/>
    </row>
    <row r="993">
      <c r="B993" s="11"/>
      <c r="C993" s="11"/>
      <c r="L993" s="11"/>
      <c r="M993" s="11"/>
      <c r="V993" s="11"/>
      <c r="W993" s="11"/>
    </row>
    <row r="994">
      <c r="B994" s="11"/>
      <c r="C994" s="11"/>
      <c r="L994" s="11"/>
      <c r="M994" s="11"/>
      <c r="V994" s="11"/>
      <c r="W994" s="11"/>
    </row>
    <row r="995">
      <c r="B995" s="11"/>
      <c r="C995" s="11"/>
      <c r="L995" s="11"/>
      <c r="M995" s="11"/>
      <c r="V995" s="11"/>
      <c r="W995" s="11"/>
    </row>
    <row r="996">
      <c r="B996" s="11"/>
      <c r="C996" s="11"/>
      <c r="L996" s="11"/>
      <c r="M996" s="11"/>
      <c r="V996" s="11"/>
      <c r="W996" s="11"/>
    </row>
    <row r="997">
      <c r="B997" s="11"/>
      <c r="C997" s="11"/>
      <c r="L997" s="11"/>
      <c r="M997" s="11"/>
      <c r="V997" s="11"/>
      <c r="W997" s="11"/>
    </row>
    <row r="998">
      <c r="B998" s="11"/>
      <c r="C998" s="11"/>
      <c r="L998" s="11"/>
      <c r="M998" s="11"/>
      <c r="V998" s="11"/>
      <c r="W998" s="11"/>
    </row>
    <row r="999">
      <c r="B999" s="11"/>
      <c r="C999" s="11"/>
      <c r="L999" s="11"/>
      <c r="M999" s="11"/>
      <c r="V999" s="11"/>
      <c r="W999" s="11"/>
    </row>
    <row r="1000">
      <c r="B1000" s="11"/>
      <c r="C1000" s="11"/>
      <c r="L1000" s="11"/>
      <c r="M1000" s="11"/>
      <c r="V1000" s="11"/>
      <c r="W1000" s="1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100</v>
      </c>
      <c r="B1" s="1" t="s">
        <v>101</v>
      </c>
      <c r="C1" s="1" t="s">
        <v>1304</v>
      </c>
      <c r="K1" s="1" t="s">
        <v>100</v>
      </c>
      <c r="L1" s="1" t="s">
        <v>101</v>
      </c>
      <c r="M1" s="1" t="s">
        <v>1304</v>
      </c>
      <c r="U1" s="1" t="s">
        <v>100</v>
      </c>
      <c r="V1" s="1" t="s">
        <v>101</v>
      </c>
      <c r="W1" s="1" t="s">
        <v>1304</v>
      </c>
    </row>
    <row r="2">
      <c r="A2" s="10" t="s">
        <v>1306</v>
      </c>
      <c r="B2" s="1">
        <v>2000.0</v>
      </c>
      <c r="C2" s="1">
        <v>-5.54304361343383</v>
      </c>
      <c r="K2" s="10" t="s">
        <v>1307</v>
      </c>
      <c r="L2" s="1">
        <v>4000.0</v>
      </c>
      <c r="M2" s="1">
        <v>1.45722234249115</v>
      </c>
      <c r="U2" s="10" t="s">
        <v>1306</v>
      </c>
      <c r="V2" s="1">
        <v>2000.0</v>
      </c>
      <c r="W2" s="1">
        <v>3.36729335784912</v>
      </c>
    </row>
    <row r="3">
      <c r="A3" s="10" t="s">
        <v>1307</v>
      </c>
      <c r="B3" s="1">
        <v>4000.0</v>
      </c>
      <c r="C3" s="1">
        <v>-5.23380422592163</v>
      </c>
      <c r="K3" s="10" t="s">
        <v>1308</v>
      </c>
      <c r="L3" s="1">
        <v>6000.0</v>
      </c>
      <c r="M3" s="1">
        <v>0.708885669708252</v>
      </c>
      <c r="U3" s="10" t="s">
        <v>1307</v>
      </c>
      <c r="V3" s="1">
        <v>4000.0</v>
      </c>
      <c r="W3" s="1">
        <v>3.33740925788879</v>
      </c>
    </row>
    <row r="4">
      <c r="A4" s="10" t="s">
        <v>1308</v>
      </c>
      <c r="B4" s="1">
        <v>6000.0</v>
      </c>
      <c r="C4" s="1">
        <v>-3.35181260108947</v>
      </c>
      <c r="K4" s="10" t="s">
        <v>1310</v>
      </c>
      <c r="L4" s="1">
        <v>8000.0</v>
      </c>
      <c r="M4" s="1">
        <v>0.344171404838562</v>
      </c>
      <c r="U4" s="10" t="s">
        <v>1308</v>
      </c>
      <c r="V4" s="1">
        <v>6000.0</v>
      </c>
      <c r="W4" s="1">
        <v>3.25650072097778</v>
      </c>
    </row>
    <row r="5">
      <c r="A5" s="10" t="s">
        <v>1310</v>
      </c>
      <c r="B5" s="1">
        <v>8000.0</v>
      </c>
      <c r="C5" s="1">
        <v>-1.97330200672149</v>
      </c>
      <c r="K5" s="10" t="s">
        <v>1311</v>
      </c>
      <c r="L5" s="1">
        <v>10000.0</v>
      </c>
      <c r="M5" s="1">
        <v>0.268902271986007</v>
      </c>
      <c r="U5" s="10" t="s">
        <v>1310</v>
      </c>
      <c r="V5" s="1">
        <v>8000.0</v>
      </c>
      <c r="W5" s="1">
        <v>3.1428940296173</v>
      </c>
    </row>
    <row r="6">
      <c r="A6" s="10" t="s">
        <v>1311</v>
      </c>
      <c r="B6" s="1">
        <v>10000.0</v>
      </c>
      <c r="C6" s="1">
        <v>-0.677372753620147</v>
      </c>
      <c r="K6" s="10" t="s">
        <v>1313</v>
      </c>
      <c r="L6" s="1">
        <v>12000.0</v>
      </c>
      <c r="M6" s="1">
        <v>0.259170949459075</v>
      </c>
      <c r="U6" s="10" t="s">
        <v>1311</v>
      </c>
      <c r="V6" s="1">
        <v>10000.0</v>
      </c>
      <c r="W6" s="1">
        <v>3.00302577018737</v>
      </c>
    </row>
    <row r="7">
      <c r="A7" s="10" t="s">
        <v>1313</v>
      </c>
      <c r="B7" s="1">
        <v>12000.0</v>
      </c>
      <c r="C7" s="1">
        <v>0.276132762432098</v>
      </c>
      <c r="K7" s="10" t="s">
        <v>1314</v>
      </c>
      <c r="L7" s="1">
        <v>14000.0</v>
      </c>
      <c r="M7" s="1">
        <v>0.265164971351623</v>
      </c>
      <c r="U7" s="10" t="s">
        <v>1313</v>
      </c>
      <c r="V7" s="1">
        <v>12000.0</v>
      </c>
      <c r="W7" s="1">
        <v>2.85552167892456</v>
      </c>
    </row>
    <row r="8">
      <c r="A8" s="10" t="s">
        <v>1314</v>
      </c>
      <c r="B8" s="1">
        <v>14000.0</v>
      </c>
      <c r="C8" s="1">
        <v>1.1948412656784</v>
      </c>
      <c r="K8" s="10" t="s">
        <v>1315</v>
      </c>
      <c r="L8" s="1">
        <v>16000.0</v>
      </c>
      <c r="M8" s="1">
        <v>0.272364199161529</v>
      </c>
      <c r="U8" s="10" t="s">
        <v>1314</v>
      </c>
      <c r="V8" s="1">
        <v>14000.0</v>
      </c>
      <c r="W8" s="1">
        <v>2.71490383148193</v>
      </c>
    </row>
    <row r="9">
      <c r="A9" s="10" t="s">
        <v>1315</v>
      </c>
      <c r="B9" s="1">
        <v>16000.0</v>
      </c>
      <c r="C9" s="1">
        <v>1.94274461269378</v>
      </c>
      <c r="K9" s="10" t="s">
        <v>1317</v>
      </c>
      <c r="L9" s="1">
        <v>18000.0</v>
      </c>
      <c r="M9" s="1">
        <v>0.271597743034362</v>
      </c>
      <c r="U9" s="10" t="s">
        <v>1315</v>
      </c>
      <c r="V9" s="1">
        <v>16000.0</v>
      </c>
      <c r="W9" s="1">
        <v>2.60214519500732</v>
      </c>
    </row>
    <row r="10">
      <c r="A10" s="10" t="s">
        <v>1317</v>
      </c>
      <c r="B10" s="1">
        <v>18000.0</v>
      </c>
      <c r="C10" s="1">
        <v>2.46988153457641</v>
      </c>
      <c r="K10" s="10" t="s">
        <v>1318</v>
      </c>
      <c r="L10" s="1">
        <v>20000.0</v>
      </c>
      <c r="M10" s="1">
        <v>0.242102950811386</v>
      </c>
      <c r="U10" s="10" t="s">
        <v>1317</v>
      </c>
      <c r="V10" s="1">
        <v>18000.0</v>
      </c>
      <c r="W10" s="1">
        <v>2.43829917907714</v>
      </c>
    </row>
    <row r="11">
      <c r="A11" s="10" t="s">
        <v>1318</v>
      </c>
      <c r="B11" s="1">
        <v>20000.0</v>
      </c>
      <c r="C11" s="1">
        <v>2.89659190177917</v>
      </c>
      <c r="K11" s="10" t="s">
        <v>1320</v>
      </c>
      <c r="L11" s="1">
        <v>22000.0</v>
      </c>
      <c r="M11" s="1">
        <v>0.201518774032592</v>
      </c>
      <c r="U11" s="10" t="s">
        <v>1318</v>
      </c>
      <c r="V11" s="1">
        <v>20000.0</v>
      </c>
      <c r="W11" s="1">
        <v>2.27790117263793</v>
      </c>
    </row>
    <row r="12">
      <c r="A12" s="10" t="s">
        <v>1320</v>
      </c>
      <c r="B12" s="1">
        <v>22000.0</v>
      </c>
      <c r="C12" s="1">
        <v>3.11879634857177</v>
      </c>
      <c r="K12" s="10" t="s">
        <v>1321</v>
      </c>
      <c r="L12" s="1">
        <v>24000.0</v>
      </c>
      <c r="M12" s="1">
        <v>0.1976999938488</v>
      </c>
      <c r="U12" s="10" t="s">
        <v>1320</v>
      </c>
      <c r="V12" s="1">
        <v>22000.0</v>
      </c>
      <c r="W12" s="1">
        <v>2.30917906761169</v>
      </c>
    </row>
    <row r="13">
      <c r="A13" s="10" t="s">
        <v>1321</v>
      </c>
      <c r="B13" s="1">
        <v>24000.0</v>
      </c>
      <c r="C13" s="1">
        <v>3.4468388557434</v>
      </c>
      <c r="K13" s="10" t="s">
        <v>1323</v>
      </c>
      <c r="L13" s="1">
        <v>26000.0</v>
      </c>
      <c r="M13" s="1">
        <v>0.159953236579895</v>
      </c>
      <c r="U13" s="10" t="s">
        <v>1321</v>
      </c>
      <c r="V13" s="1">
        <v>24000.0</v>
      </c>
      <c r="W13" s="1">
        <v>2.20053052902221</v>
      </c>
    </row>
    <row r="14">
      <c r="A14" s="10" t="s">
        <v>1323</v>
      </c>
      <c r="B14" s="1">
        <v>26000.0</v>
      </c>
      <c r="C14" s="1">
        <v>3.60801982879638</v>
      </c>
      <c r="K14" s="10" t="s">
        <v>1324</v>
      </c>
      <c r="L14" s="1">
        <v>28000.0</v>
      </c>
      <c r="M14" s="1">
        <v>0.149536728858947</v>
      </c>
      <c r="U14" s="10" t="s">
        <v>1323</v>
      </c>
      <c r="V14" s="1">
        <v>26000.0</v>
      </c>
      <c r="W14" s="1">
        <v>2.13799333572387</v>
      </c>
    </row>
    <row r="15">
      <c r="A15" s="10" t="s">
        <v>1324</v>
      </c>
      <c r="B15" s="1">
        <v>28000.0</v>
      </c>
      <c r="C15" s="1">
        <v>3.78274416923522</v>
      </c>
      <c r="K15" s="10" t="s">
        <v>1326</v>
      </c>
      <c r="L15" s="1">
        <v>30000.0</v>
      </c>
      <c r="M15" s="1">
        <v>0.136397391557693</v>
      </c>
      <c r="U15" s="10" t="s">
        <v>1324</v>
      </c>
      <c r="V15" s="1">
        <v>28000.0</v>
      </c>
      <c r="W15" s="1">
        <v>2.09474563598632</v>
      </c>
    </row>
    <row r="16">
      <c r="A16" s="10" t="s">
        <v>1326</v>
      </c>
      <c r="B16" s="1">
        <v>30000.0</v>
      </c>
      <c r="C16" s="1">
        <v>3.94744873046875</v>
      </c>
      <c r="K16" s="10" t="s">
        <v>1328</v>
      </c>
      <c r="L16" s="1">
        <v>32000.0</v>
      </c>
      <c r="M16" s="1">
        <v>0.162626504898071</v>
      </c>
      <c r="U16" s="10" t="s">
        <v>1326</v>
      </c>
      <c r="V16" s="1">
        <v>30000.0</v>
      </c>
      <c r="W16" s="1">
        <v>2.03249669075012</v>
      </c>
    </row>
    <row r="17">
      <c r="A17" s="10" t="s">
        <v>1328</v>
      </c>
      <c r="B17" s="1">
        <v>32000.0</v>
      </c>
      <c r="C17" s="1">
        <v>3.83215999603271</v>
      </c>
      <c r="K17" s="10" t="s">
        <v>1329</v>
      </c>
      <c r="L17" s="1">
        <v>34000.0</v>
      </c>
      <c r="M17" s="1">
        <v>0.150321364402771</v>
      </c>
      <c r="U17" s="10" t="s">
        <v>1328</v>
      </c>
      <c r="V17" s="1">
        <v>32000.0</v>
      </c>
      <c r="W17" s="1">
        <v>1.99724400043487</v>
      </c>
    </row>
    <row r="18">
      <c r="A18" s="10" t="s">
        <v>1329</v>
      </c>
      <c r="B18" s="1">
        <v>34000.0</v>
      </c>
      <c r="C18" s="1">
        <v>3.85741901397705</v>
      </c>
      <c r="K18" s="10" t="s">
        <v>1331</v>
      </c>
      <c r="L18" s="1">
        <v>36000.0</v>
      </c>
      <c r="M18" s="1">
        <v>0.154661923646926</v>
      </c>
      <c r="U18" s="10" t="s">
        <v>1329</v>
      </c>
      <c r="V18" s="1">
        <v>34000.0</v>
      </c>
      <c r="W18" s="1">
        <v>2.0664038658142</v>
      </c>
    </row>
    <row r="19">
      <c r="A19" s="10" t="s">
        <v>1331</v>
      </c>
      <c r="B19" s="1">
        <v>36000.0</v>
      </c>
      <c r="C19" s="1">
        <v>4.0157299041748</v>
      </c>
      <c r="K19" s="10" t="s">
        <v>1333</v>
      </c>
      <c r="L19" s="1">
        <v>38000.0</v>
      </c>
      <c r="M19" s="1">
        <v>0.15500921010971</v>
      </c>
      <c r="U19" s="10" t="s">
        <v>1331</v>
      </c>
      <c r="V19" s="1">
        <v>36000.0</v>
      </c>
      <c r="W19" s="1">
        <v>2.02284264564514</v>
      </c>
    </row>
    <row r="20">
      <c r="A20" s="10" t="s">
        <v>1333</v>
      </c>
      <c r="B20" s="1">
        <v>38000.0</v>
      </c>
      <c r="C20" s="1">
        <v>4.08430862426757</v>
      </c>
      <c r="K20" s="10" t="s">
        <v>1335</v>
      </c>
      <c r="L20" s="1">
        <v>40000.0</v>
      </c>
      <c r="M20" s="1">
        <v>0.155419528484344</v>
      </c>
      <c r="U20" s="10" t="s">
        <v>1333</v>
      </c>
      <c r="V20" s="1">
        <v>38000.0</v>
      </c>
      <c r="W20" s="1">
        <v>1.91261553764343</v>
      </c>
    </row>
    <row r="21">
      <c r="A21" s="10" t="s">
        <v>1335</v>
      </c>
      <c r="B21" s="1">
        <v>40000.0</v>
      </c>
      <c r="C21" s="1">
        <v>4.04137754440307</v>
      </c>
      <c r="K21" s="10" t="s">
        <v>1337</v>
      </c>
      <c r="L21" s="1">
        <v>42000.0</v>
      </c>
      <c r="M21" s="1">
        <v>0.218011274933815</v>
      </c>
      <c r="U21" s="10" t="s">
        <v>1335</v>
      </c>
      <c r="V21" s="1">
        <v>40000.0</v>
      </c>
      <c r="W21" s="1">
        <v>1.94425082206726</v>
      </c>
    </row>
    <row r="22">
      <c r="A22" s="10" t="s">
        <v>1337</v>
      </c>
      <c r="B22" s="1">
        <v>42000.0</v>
      </c>
      <c r="C22" s="1">
        <v>2.80999779701232</v>
      </c>
      <c r="K22" s="10" t="s">
        <v>1339</v>
      </c>
      <c r="L22" s="1">
        <v>44000.0</v>
      </c>
      <c r="M22" s="1">
        <v>0.251339524984359</v>
      </c>
      <c r="U22" s="10" t="s">
        <v>1337</v>
      </c>
      <c r="V22" s="1">
        <v>42000.0</v>
      </c>
      <c r="W22" s="1">
        <v>2.01573610305786</v>
      </c>
    </row>
    <row r="23">
      <c r="A23" s="10" t="s">
        <v>1339</v>
      </c>
      <c r="B23" s="1">
        <v>44000.0</v>
      </c>
      <c r="C23" s="1">
        <v>3.46656918525695</v>
      </c>
      <c r="K23" s="10" t="s">
        <v>1341</v>
      </c>
      <c r="L23" s="1">
        <v>46000.0</v>
      </c>
      <c r="M23" s="1">
        <v>0.180523931980133</v>
      </c>
      <c r="U23" s="10" t="s">
        <v>1339</v>
      </c>
      <c r="V23" s="1">
        <v>44000.0</v>
      </c>
      <c r="W23" s="1">
        <v>1.94039332866668</v>
      </c>
    </row>
    <row r="24">
      <c r="A24" s="10" t="s">
        <v>1341</v>
      </c>
      <c r="B24" s="1">
        <v>46000.0</v>
      </c>
      <c r="C24" s="1">
        <v>4.19225025177001</v>
      </c>
      <c r="K24" s="10" t="s">
        <v>1343</v>
      </c>
      <c r="L24" s="1">
        <v>48000.0</v>
      </c>
      <c r="M24" s="1">
        <v>0.137581676244735</v>
      </c>
      <c r="U24" s="10" t="s">
        <v>1341</v>
      </c>
      <c r="V24" s="1">
        <v>46000.0</v>
      </c>
      <c r="W24" s="1">
        <v>1.84152722358703</v>
      </c>
    </row>
    <row r="25">
      <c r="A25" s="10" t="s">
        <v>1343</v>
      </c>
      <c r="B25" s="1">
        <v>48000.0</v>
      </c>
      <c r="C25" s="1">
        <v>4.23369884490966</v>
      </c>
      <c r="K25" s="10" t="s">
        <v>1346</v>
      </c>
      <c r="L25" s="1">
        <v>50000.0</v>
      </c>
      <c r="M25" s="1">
        <v>0.270969688892364</v>
      </c>
      <c r="U25" s="10" t="s">
        <v>1343</v>
      </c>
      <c r="V25" s="1">
        <v>48000.0</v>
      </c>
      <c r="W25" s="1">
        <v>1.83657312393188</v>
      </c>
    </row>
    <row r="26">
      <c r="A26" s="10" t="s">
        <v>1346</v>
      </c>
      <c r="B26" s="1">
        <v>50000.0</v>
      </c>
      <c r="C26" s="1">
        <v>2.49926114082336</v>
      </c>
      <c r="K26" s="10" t="s">
        <v>1348</v>
      </c>
      <c r="L26" s="1">
        <v>52000.0</v>
      </c>
      <c r="M26" s="1">
        <v>0.3709017932415</v>
      </c>
      <c r="U26" s="10" t="s">
        <v>1346</v>
      </c>
      <c r="V26" s="1">
        <v>50000.0</v>
      </c>
      <c r="W26" s="1">
        <v>2.05153107643127</v>
      </c>
    </row>
    <row r="27">
      <c r="A27" s="10" t="s">
        <v>1348</v>
      </c>
      <c r="B27" s="1">
        <v>52000.0</v>
      </c>
      <c r="C27" s="1">
        <v>2.65431714057922</v>
      </c>
      <c r="K27" s="10" t="s">
        <v>1350</v>
      </c>
      <c r="L27" s="1">
        <v>54000.0</v>
      </c>
      <c r="M27" s="1">
        <v>0.167657449841499</v>
      </c>
      <c r="U27" s="10" t="s">
        <v>1348</v>
      </c>
      <c r="V27" s="1">
        <v>52000.0</v>
      </c>
      <c r="W27" s="1">
        <v>1.80945539474487</v>
      </c>
    </row>
    <row r="28">
      <c r="A28" s="10" t="s">
        <v>1350</v>
      </c>
      <c r="B28" s="1">
        <v>54000.0</v>
      </c>
      <c r="C28" s="1">
        <v>4.13134813308715</v>
      </c>
      <c r="K28" s="10" t="s">
        <v>1352</v>
      </c>
      <c r="L28" s="1">
        <v>56000.0</v>
      </c>
      <c r="M28" s="1">
        <v>0.188038825988769</v>
      </c>
      <c r="U28" s="10" t="s">
        <v>1350</v>
      </c>
      <c r="V28" s="1">
        <v>54000.0</v>
      </c>
      <c r="W28" s="1">
        <v>1.75378262996673</v>
      </c>
    </row>
    <row r="29">
      <c r="A29" s="10" t="s">
        <v>1352</v>
      </c>
      <c r="B29" s="1">
        <v>56000.0</v>
      </c>
      <c r="C29" s="1">
        <v>4.35255908966064</v>
      </c>
      <c r="K29" s="10" t="s">
        <v>1354</v>
      </c>
      <c r="L29" s="1">
        <v>58000.0</v>
      </c>
      <c r="M29" s="1">
        <v>0.16909322142601</v>
      </c>
      <c r="U29" s="10" t="s">
        <v>1352</v>
      </c>
      <c r="V29" s="1">
        <v>56000.0</v>
      </c>
      <c r="W29" s="1">
        <v>1.72302877902984</v>
      </c>
    </row>
    <row r="30">
      <c r="A30" s="10" t="s">
        <v>1354</v>
      </c>
      <c r="B30" s="1">
        <v>58000.0</v>
      </c>
      <c r="C30" s="1">
        <v>4.45145988464355</v>
      </c>
      <c r="K30" s="10" t="s">
        <v>1356</v>
      </c>
      <c r="L30" s="1">
        <v>60000.0</v>
      </c>
      <c r="M30" s="1">
        <v>0.148278027772903</v>
      </c>
      <c r="U30" s="10" t="s">
        <v>1354</v>
      </c>
      <c r="V30" s="1">
        <v>58000.0</v>
      </c>
      <c r="W30" s="1">
        <v>1.64988934993743</v>
      </c>
    </row>
    <row r="31">
      <c r="A31" s="10" t="s">
        <v>1356</v>
      </c>
      <c r="B31" s="1">
        <v>60000.0</v>
      </c>
      <c r="C31" s="1">
        <v>4.53411626815795</v>
      </c>
      <c r="K31" s="10" t="s">
        <v>1358</v>
      </c>
      <c r="L31" s="1">
        <v>62000.0</v>
      </c>
      <c r="M31" s="1">
        <v>0.154846608638763</v>
      </c>
      <c r="U31" s="10" t="s">
        <v>1356</v>
      </c>
      <c r="V31" s="1">
        <v>60000.0</v>
      </c>
      <c r="W31" s="1">
        <v>1.61758887767791</v>
      </c>
    </row>
    <row r="32">
      <c r="A32" s="10" t="s">
        <v>1358</v>
      </c>
      <c r="B32" s="1">
        <v>62000.0</v>
      </c>
      <c r="C32" s="1">
        <v>4.60226440429687</v>
      </c>
      <c r="K32" s="10" t="s">
        <v>1360</v>
      </c>
      <c r="L32" s="1">
        <v>64000.0</v>
      </c>
      <c r="M32" s="1">
        <v>0.174993515014648</v>
      </c>
      <c r="U32" s="10" t="s">
        <v>1358</v>
      </c>
      <c r="V32" s="1">
        <v>62000.0</v>
      </c>
      <c r="W32" s="1">
        <v>1.70689487457275</v>
      </c>
    </row>
    <row r="33">
      <c r="A33" s="10" t="s">
        <v>1360</v>
      </c>
      <c r="B33" s="1">
        <v>64000.0</v>
      </c>
      <c r="C33" s="1">
        <v>4.24622058868408</v>
      </c>
      <c r="K33" s="10" t="s">
        <v>1363</v>
      </c>
      <c r="L33" s="1">
        <v>66000.0</v>
      </c>
      <c r="M33" s="1">
        <v>0.484971076250076</v>
      </c>
      <c r="U33" s="10" t="s">
        <v>1360</v>
      </c>
      <c r="V33" s="1">
        <v>64000.0</v>
      </c>
      <c r="W33" s="1">
        <v>1.80953407287597</v>
      </c>
    </row>
    <row r="34">
      <c r="A34" s="10" t="s">
        <v>1363</v>
      </c>
      <c r="B34" s="1">
        <v>66000.0</v>
      </c>
      <c r="C34" s="1">
        <v>0.831550419330596</v>
      </c>
      <c r="K34" s="10" t="s">
        <v>1366</v>
      </c>
      <c r="L34" s="1">
        <v>68000.0</v>
      </c>
      <c r="M34" s="1">
        <v>0.560237109661102</v>
      </c>
      <c r="U34" s="10" t="s">
        <v>1363</v>
      </c>
      <c r="V34" s="1">
        <v>66000.0</v>
      </c>
      <c r="W34" s="1">
        <v>2.11341834068298</v>
      </c>
    </row>
    <row r="35">
      <c r="A35" s="10" t="s">
        <v>1366</v>
      </c>
      <c r="B35" s="1">
        <v>68000.0</v>
      </c>
      <c r="C35" s="1">
        <v>1.08404564857482</v>
      </c>
      <c r="K35" s="10" t="s">
        <v>1368</v>
      </c>
      <c r="L35" s="1">
        <v>70000.0</v>
      </c>
      <c r="M35" s="1">
        <v>0.120178312063217</v>
      </c>
      <c r="U35" s="10" t="s">
        <v>1366</v>
      </c>
      <c r="V35" s="1">
        <v>68000.0</v>
      </c>
      <c r="W35" s="1">
        <v>2.01409792900085</v>
      </c>
    </row>
    <row r="36">
      <c r="A36" s="10" t="s">
        <v>1368</v>
      </c>
      <c r="B36" s="1">
        <v>70000.0</v>
      </c>
      <c r="C36" s="1">
        <v>1.37289750576019</v>
      </c>
      <c r="K36" s="10" t="s">
        <v>1371</v>
      </c>
      <c r="L36" s="1">
        <v>72000.0</v>
      </c>
      <c r="M36" s="1">
        <v>0.0920980870723724</v>
      </c>
      <c r="U36" s="10" t="s">
        <v>1368</v>
      </c>
      <c r="V36" s="1">
        <v>70000.0</v>
      </c>
      <c r="W36" s="1">
        <v>1.95443975925445</v>
      </c>
    </row>
    <row r="37">
      <c r="A37" s="10" t="s">
        <v>1371</v>
      </c>
      <c r="B37" s="1">
        <v>72000.0</v>
      </c>
      <c r="C37" s="1">
        <v>1.56009018421173</v>
      </c>
      <c r="K37" s="10" t="s">
        <v>1374</v>
      </c>
      <c r="L37" s="1">
        <v>74000.0</v>
      </c>
      <c r="M37" s="1">
        <v>0.0813531875610351</v>
      </c>
      <c r="U37" s="10" t="s">
        <v>1371</v>
      </c>
      <c r="V37" s="1">
        <v>72000.0</v>
      </c>
      <c r="W37" s="1">
        <v>1.9211151599884</v>
      </c>
    </row>
    <row r="38">
      <c r="A38" s="10" t="s">
        <v>1374</v>
      </c>
      <c r="B38" s="1">
        <v>74000.0</v>
      </c>
      <c r="C38" s="1">
        <v>2.04452943801879</v>
      </c>
      <c r="K38" s="10" t="s">
        <v>1377</v>
      </c>
      <c r="L38" s="1">
        <v>76000.0</v>
      </c>
      <c r="M38" s="1">
        <v>0.101312443614006</v>
      </c>
      <c r="U38" s="10" t="s">
        <v>1374</v>
      </c>
      <c r="V38" s="1">
        <v>74000.0</v>
      </c>
      <c r="W38" s="1">
        <v>1.85070919990539</v>
      </c>
    </row>
    <row r="39">
      <c r="A39" s="10" t="s">
        <v>1377</v>
      </c>
      <c r="B39" s="1">
        <v>76000.0</v>
      </c>
      <c r="C39" s="1">
        <v>2.52955055236816</v>
      </c>
      <c r="K39" s="10" t="s">
        <v>1379</v>
      </c>
      <c r="L39" s="1">
        <v>78000.0</v>
      </c>
      <c r="M39" s="1">
        <v>0.115015491843223</v>
      </c>
      <c r="U39" s="10" t="s">
        <v>1377</v>
      </c>
      <c r="V39" s="1">
        <v>76000.0</v>
      </c>
      <c r="W39" s="1">
        <v>1.8441002368927</v>
      </c>
    </row>
    <row r="40">
      <c r="A40" s="10" t="s">
        <v>1379</v>
      </c>
      <c r="B40" s="1">
        <v>78000.0</v>
      </c>
      <c r="C40" s="1">
        <v>3.06868600845336</v>
      </c>
      <c r="K40" s="10" t="s">
        <v>1382</v>
      </c>
      <c r="L40" s="1">
        <v>80000.0</v>
      </c>
      <c r="M40" s="1">
        <v>0.179112344980239</v>
      </c>
      <c r="U40" s="10" t="s">
        <v>1379</v>
      </c>
      <c r="V40" s="1">
        <v>78000.0</v>
      </c>
      <c r="W40" s="1">
        <v>1.7963923215866</v>
      </c>
    </row>
    <row r="41">
      <c r="A41" s="10" t="s">
        <v>1382</v>
      </c>
      <c r="B41" s="1">
        <v>80000.0</v>
      </c>
      <c r="C41" s="1">
        <v>3.69466805458068</v>
      </c>
      <c r="K41" s="10" t="s">
        <v>1384</v>
      </c>
      <c r="L41" s="1">
        <v>82000.0</v>
      </c>
      <c r="M41" s="1">
        <v>0.212700933218002</v>
      </c>
      <c r="U41" s="10" t="s">
        <v>1382</v>
      </c>
      <c r="V41" s="1">
        <v>80000.0</v>
      </c>
      <c r="W41" s="1">
        <v>1.80064475536346</v>
      </c>
    </row>
    <row r="42">
      <c r="A42" s="10" t="s">
        <v>1384</v>
      </c>
      <c r="B42" s="1">
        <v>82000.0</v>
      </c>
      <c r="C42" s="1">
        <v>3.9877426624298</v>
      </c>
      <c r="K42" s="10" t="s">
        <v>1386</v>
      </c>
      <c r="L42" s="1">
        <v>84000.0</v>
      </c>
      <c r="M42" s="1">
        <v>0.21848802268505</v>
      </c>
      <c r="U42" s="10" t="s">
        <v>1384</v>
      </c>
      <c r="V42" s="1">
        <v>82000.0</v>
      </c>
      <c r="W42" s="1">
        <v>1.82308971881866</v>
      </c>
    </row>
    <row r="43">
      <c r="A43" s="10" t="s">
        <v>1386</v>
      </c>
      <c r="B43" s="1">
        <v>84000.0</v>
      </c>
      <c r="C43" s="1">
        <v>4.35869693756103</v>
      </c>
      <c r="K43" s="10" t="s">
        <v>1388</v>
      </c>
      <c r="L43" s="1">
        <v>86000.0</v>
      </c>
      <c r="M43" s="1">
        <v>0.192492097616195</v>
      </c>
      <c r="U43" s="10" t="s">
        <v>1386</v>
      </c>
      <c r="V43" s="1">
        <v>84000.0</v>
      </c>
      <c r="W43" s="1">
        <v>1.81397545337677</v>
      </c>
    </row>
    <row r="44">
      <c r="A44" s="10" t="s">
        <v>1388</v>
      </c>
      <c r="B44" s="1">
        <v>86000.0</v>
      </c>
      <c r="C44" s="1">
        <v>4.41601848602294</v>
      </c>
      <c r="K44" s="10" t="s">
        <v>1390</v>
      </c>
      <c r="L44" s="1">
        <v>88000.0</v>
      </c>
      <c r="M44" s="1">
        <v>0.175931170582771</v>
      </c>
      <c r="U44" s="10" t="s">
        <v>1388</v>
      </c>
      <c r="V44" s="1">
        <v>86000.0</v>
      </c>
      <c r="W44" s="1">
        <v>1.72691416740417</v>
      </c>
    </row>
    <row r="45">
      <c r="A45" s="10" t="s">
        <v>1390</v>
      </c>
      <c r="B45" s="1">
        <v>88000.0</v>
      </c>
      <c r="C45" s="1">
        <v>4.45257472991943</v>
      </c>
      <c r="K45" s="10" t="s">
        <v>1392</v>
      </c>
      <c r="L45" s="1">
        <v>90000.0</v>
      </c>
      <c r="M45" s="1">
        <v>0.217873737215995</v>
      </c>
      <c r="U45" s="10" t="s">
        <v>1390</v>
      </c>
      <c r="V45" s="1">
        <v>88000.0</v>
      </c>
      <c r="W45" s="1">
        <v>1.79027450084686</v>
      </c>
    </row>
    <row r="46">
      <c r="A46" s="10" t="s">
        <v>1392</v>
      </c>
      <c r="B46" s="1">
        <v>90000.0</v>
      </c>
      <c r="C46" s="1">
        <v>4.43251085281372</v>
      </c>
      <c r="K46" s="10" t="s">
        <v>1395</v>
      </c>
      <c r="L46" s="1">
        <v>92000.0</v>
      </c>
      <c r="M46" s="1">
        <v>0.198390945792198</v>
      </c>
      <c r="U46" s="10" t="s">
        <v>1392</v>
      </c>
      <c r="V46" s="1">
        <v>90000.0</v>
      </c>
      <c r="W46" s="1">
        <v>1.79578697681427</v>
      </c>
    </row>
    <row r="47">
      <c r="A47" s="10" t="s">
        <v>1395</v>
      </c>
      <c r="B47" s="1">
        <v>92000.0</v>
      </c>
      <c r="C47" s="1">
        <v>4.38688468933105</v>
      </c>
      <c r="K47" s="10" t="s">
        <v>1398</v>
      </c>
      <c r="L47" s="1">
        <v>94000.0</v>
      </c>
      <c r="M47" s="1">
        <v>0.16639120876789</v>
      </c>
      <c r="U47" s="10" t="s">
        <v>1395</v>
      </c>
      <c r="V47" s="1">
        <v>92000.0</v>
      </c>
      <c r="W47" s="1">
        <v>1.67698097229003</v>
      </c>
    </row>
    <row r="48">
      <c r="A48" s="10" t="s">
        <v>1398</v>
      </c>
      <c r="B48" s="1">
        <v>94000.0</v>
      </c>
      <c r="C48" s="1">
        <v>4.35888814926147</v>
      </c>
      <c r="K48" s="10" t="s">
        <v>1399</v>
      </c>
      <c r="L48" s="1">
        <v>96000.0</v>
      </c>
      <c r="M48" s="1">
        <v>0.163215368986129</v>
      </c>
      <c r="U48" s="10" t="s">
        <v>1398</v>
      </c>
      <c r="V48" s="1">
        <v>94000.0</v>
      </c>
      <c r="W48" s="1">
        <v>1.71886217594146</v>
      </c>
    </row>
    <row r="49">
      <c r="A49" s="10" t="s">
        <v>1399</v>
      </c>
      <c r="B49" s="1">
        <v>96000.0</v>
      </c>
      <c r="C49" s="1">
        <v>4.48813962936401</v>
      </c>
      <c r="K49" s="10" t="s">
        <v>1401</v>
      </c>
      <c r="L49" s="1">
        <v>98000.0</v>
      </c>
      <c r="M49" s="1">
        <v>0.178389817476272</v>
      </c>
      <c r="U49" s="10" t="s">
        <v>1399</v>
      </c>
      <c r="V49" s="1">
        <v>96000.0</v>
      </c>
      <c r="W49" s="1">
        <v>1.78503561019897</v>
      </c>
    </row>
    <row r="50">
      <c r="A50" s="10" t="s">
        <v>1401</v>
      </c>
      <c r="B50" s="1">
        <v>98000.0</v>
      </c>
      <c r="C50" s="1">
        <v>4.53630876541137</v>
      </c>
      <c r="K50" s="10" t="s">
        <v>1404</v>
      </c>
      <c r="L50" s="1">
        <v>100000.0</v>
      </c>
      <c r="M50" s="1">
        <v>0.173459663987159</v>
      </c>
      <c r="U50" s="10" t="s">
        <v>1401</v>
      </c>
      <c r="V50" s="1">
        <v>98000.0</v>
      </c>
      <c r="W50" s="1">
        <v>1.74528574943542</v>
      </c>
    </row>
    <row r="51">
      <c r="A51" s="10" t="s">
        <v>1404</v>
      </c>
      <c r="B51" s="1">
        <v>100000.0</v>
      </c>
      <c r="C51" s="1">
        <v>4.62184858322143</v>
      </c>
      <c r="K51" s="10" t="s">
        <v>1405</v>
      </c>
      <c r="L51" s="1">
        <v>102000.0</v>
      </c>
      <c r="M51" s="1">
        <v>0.148384809494018</v>
      </c>
      <c r="U51" s="10" t="s">
        <v>1404</v>
      </c>
      <c r="V51" s="1">
        <v>100000.0</v>
      </c>
      <c r="W51" s="1">
        <v>1.71947383880615</v>
      </c>
    </row>
    <row r="52">
      <c r="A52" s="10" t="s">
        <v>1405</v>
      </c>
      <c r="B52" s="1">
        <v>102000.0</v>
      </c>
      <c r="C52" s="1">
        <v>4.70750856399536</v>
      </c>
      <c r="K52" s="10" t="s">
        <v>1408</v>
      </c>
      <c r="L52" s="1">
        <v>104000.0</v>
      </c>
      <c r="M52" s="1">
        <v>0.13538135588169</v>
      </c>
      <c r="U52" s="10" t="s">
        <v>1405</v>
      </c>
      <c r="V52" s="1">
        <v>102000.0</v>
      </c>
      <c r="W52" s="1">
        <v>1.68249690532684</v>
      </c>
    </row>
    <row r="53">
      <c r="A53" s="10" t="s">
        <v>1408</v>
      </c>
      <c r="B53" s="1">
        <v>104000.0</v>
      </c>
      <c r="C53" s="1">
        <v>4.75678062438964</v>
      </c>
      <c r="K53" s="10" t="s">
        <v>1410</v>
      </c>
      <c r="L53" s="1">
        <v>106000.0</v>
      </c>
      <c r="M53" s="1">
        <v>0.139539033174514</v>
      </c>
      <c r="U53" s="10" t="s">
        <v>1408</v>
      </c>
      <c r="V53" s="1">
        <v>104000.0</v>
      </c>
      <c r="W53" s="1">
        <v>1.69396376609802</v>
      </c>
    </row>
    <row r="54">
      <c r="A54" s="10" t="s">
        <v>1410</v>
      </c>
      <c r="B54" s="1">
        <v>106000.0</v>
      </c>
      <c r="C54" s="1">
        <v>4.80573844909668</v>
      </c>
      <c r="K54" s="10" t="s">
        <v>1411</v>
      </c>
      <c r="L54" s="1">
        <v>108000.0</v>
      </c>
      <c r="M54" s="1">
        <v>0.117414854466915</v>
      </c>
      <c r="U54" s="10" t="s">
        <v>1410</v>
      </c>
      <c r="V54" s="1">
        <v>106000.0</v>
      </c>
      <c r="W54" s="1">
        <v>1.69110584259033</v>
      </c>
    </row>
    <row r="55">
      <c r="A55" s="10" t="s">
        <v>1411</v>
      </c>
      <c r="B55" s="1">
        <v>108000.0</v>
      </c>
      <c r="C55" s="1">
        <v>4.87905359268188</v>
      </c>
      <c r="K55" s="10" t="s">
        <v>1413</v>
      </c>
      <c r="L55" s="1">
        <v>110000.0</v>
      </c>
      <c r="M55" s="1">
        <v>0.114125035703182</v>
      </c>
      <c r="U55" s="10" t="s">
        <v>1411</v>
      </c>
      <c r="V55" s="1">
        <v>108000.0</v>
      </c>
      <c r="W55" s="1">
        <v>1.80213272571563</v>
      </c>
    </row>
    <row r="56">
      <c r="A56" s="10" t="s">
        <v>1413</v>
      </c>
      <c r="B56" s="1">
        <v>110000.0</v>
      </c>
      <c r="C56" s="1">
        <v>4.87456464767456</v>
      </c>
      <c r="K56" s="10" t="s">
        <v>1415</v>
      </c>
      <c r="L56" s="1">
        <v>112000.0</v>
      </c>
      <c r="M56" s="1">
        <v>0.118656709790229</v>
      </c>
      <c r="U56" s="10" t="s">
        <v>1413</v>
      </c>
      <c r="V56" s="1">
        <v>110000.0</v>
      </c>
      <c r="W56" s="1">
        <v>1.71842861175537</v>
      </c>
    </row>
    <row r="57">
      <c r="A57" s="10" t="s">
        <v>1415</v>
      </c>
      <c r="B57" s="1">
        <v>112000.0</v>
      </c>
      <c r="C57" s="1">
        <v>4.88486099243164</v>
      </c>
      <c r="K57" s="10" t="s">
        <v>1416</v>
      </c>
      <c r="L57" s="1">
        <v>114000.0</v>
      </c>
      <c r="M57" s="1">
        <v>0.151927262544631</v>
      </c>
      <c r="U57" s="10" t="s">
        <v>1415</v>
      </c>
      <c r="V57" s="1">
        <v>112000.0</v>
      </c>
      <c r="W57" s="1">
        <v>1.71852982044219</v>
      </c>
    </row>
    <row r="58">
      <c r="A58" s="10" t="s">
        <v>1416</v>
      </c>
      <c r="B58" s="1">
        <v>114000.0</v>
      </c>
      <c r="C58" s="1">
        <v>4.62166213989257</v>
      </c>
      <c r="K58" s="10" t="s">
        <v>1418</v>
      </c>
      <c r="L58" s="1">
        <v>116000.0</v>
      </c>
      <c r="M58" s="1">
        <v>0.138355240225791</v>
      </c>
      <c r="U58" s="10" t="s">
        <v>1416</v>
      </c>
      <c r="V58" s="1">
        <v>114000.0</v>
      </c>
      <c r="W58" s="1">
        <v>1.73301470279693</v>
      </c>
    </row>
    <row r="59">
      <c r="A59" s="10" t="s">
        <v>1418</v>
      </c>
      <c r="B59" s="1">
        <v>116000.0</v>
      </c>
      <c r="C59" s="1">
        <v>4.74434185028076</v>
      </c>
      <c r="K59" s="10" t="s">
        <v>1420</v>
      </c>
      <c r="L59" s="1">
        <v>118000.0</v>
      </c>
      <c r="M59" s="1">
        <v>0.124678805470466</v>
      </c>
      <c r="U59" s="10" t="s">
        <v>1418</v>
      </c>
      <c r="V59" s="1">
        <v>116000.0</v>
      </c>
      <c r="W59" s="1">
        <v>1.63619518280029</v>
      </c>
    </row>
    <row r="60">
      <c r="A60" s="10" t="s">
        <v>1420</v>
      </c>
      <c r="B60" s="1">
        <v>118000.0</v>
      </c>
      <c r="C60" s="1">
        <v>4.78854036331176</v>
      </c>
      <c r="K60" s="10" t="s">
        <v>1422</v>
      </c>
      <c r="L60" s="1">
        <v>120000.0</v>
      </c>
      <c r="M60" s="1">
        <v>0.141336649656295</v>
      </c>
      <c r="U60" s="10" t="s">
        <v>1420</v>
      </c>
      <c r="V60" s="1">
        <v>118000.0</v>
      </c>
      <c r="W60" s="1">
        <v>1.6494858264923</v>
      </c>
    </row>
    <row r="61">
      <c r="A61" s="10" t="s">
        <v>1422</v>
      </c>
      <c r="B61" s="1">
        <v>120000.0</v>
      </c>
      <c r="C61" s="1">
        <v>4.69985389709472</v>
      </c>
      <c r="K61" s="10" t="s">
        <v>1424</v>
      </c>
      <c r="L61" s="1">
        <v>122000.0</v>
      </c>
      <c r="M61" s="1">
        <v>0.172965615987777</v>
      </c>
      <c r="U61" s="10" t="s">
        <v>1422</v>
      </c>
      <c r="V61" s="1">
        <v>120000.0</v>
      </c>
      <c r="W61" s="1">
        <v>1.66626727581024</v>
      </c>
    </row>
    <row r="62">
      <c r="A62" s="10" t="s">
        <v>1424</v>
      </c>
      <c r="B62" s="1">
        <v>122000.0</v>
      </c>
      <c r="C62" s="1">
        <v>4.75310897827148</v>
      </c>
      <c r="K62" s="10" t="s">
        <v>1426</v>
      </c>
      <c r="L62" s="1">
        <v>124000.0</v>
      </c>
      <c r="M62" s="1">
        <v>0.131306692957878</v>
      </c>
      <c r="U62" s="10" t="s">
        <v>1424</v>
      </c>
      <c r="V62" s="1">
        <v>122000.0</v>
      </c>
      <c r="W62" s="1">
        <v>1.61984312534332</v>
      </c>
    </row>
    <row r="63">
      <c r="A63" s="10" t="s">
        <v>1426</v>
      </c>
      <c r="B63" s="1">
        <v>124000.0</v>
      </c>
      <c r="C63" s="1">
        <v>4.89016771316528</v>
      </c>
      <c r="K63" s="10" t="s">
        <v>1428</v>
      </c>
      <c r="L63" s="1">
        <v>126000.0</v>
      </c>
      <c r="M63" s="1">
        <v>0.138345122337341</v>
      </c>
      <c r="U63" s="10" t="s">
        <v>1426</v>
      </c>
      <c r="V63" s="1">
        <v>124000.0</v>
      </c>
      <c r="W63" s="1">
        <v>1.57328188419342</v>
      </c>
    </row>
    <row r="64">
      <c r="A64" s="10" t="s">
        <v>1428</v>
      </c>
      <c r="B64" s="1">
        <v>126000.0</v>
      </c>
      <c r="C64" s="1">
        <v>4.8473424911499</v>
      </c>
      <c r="K64" s="10" t="s">
        <v>1430</v>
      </c>
      <c r="L64" s="1">
        <v>128000.0</v>
      </c>
      <c r="M64" s="1">
        <v>0.157612383365631</v>
      </c>
      <c r="U64" s="10" t="s">
        <v>1428</v>
      </c>
      <c r="V64" s="1">
        <v>126000.0</v>
      </c>
      <c r="W64" s="1">
        <v>1.62982499599456</v>
      </c>
    </row>
    <row r="65">
      <c r="A65" s="10" t="s">
        <v>1430</v>
      </c>
      <c r="B65" s="1">
        <v>128000.0</v>
      </c>
      <c r="C65" s="1">
        <v>4.84658050537109</v>
      </c>
      <c r="K65" s="10" t="s">
        <v>1431</v>
      </c>
      <c r="L65" s="1">
        <v>130000.0</v>
      </c>
      <c r="M65" s="1">
        <v>0.142309576272964</v>
      </c>
      <c r="U65" s="10" t="s">
        <v>1430</v>
      </c>
      <c r="V65" s="1">
        <v>128000.0</v>
      </c>
      <c r="W65" s="1">
        <v>1.57824230194091</v>
      </c>
    </row>
    <row r="66">
      <c r="A66" s="10" t="s">
        <v>1431</v>
      </c>
      <c r="B66" s="1">
        <v>130000.0</v>
      </c>
      <c r="C66" s="1">
        <v>4.90451431274414</v>
      </c>
      <c r="K66" s="10" t="s">
        <v>1433</v>
      </c>
      <c r="L66" s="1">
        <v>132000.0</v>
      </c>
      <c r="M66" s="1">
        <v>0.136398702859878</v>
      </c>
      <c r="U66" s="10" t="s">
        <v>1431</v>
      </c>
      <c r="V66" s="1">
        <v>130000.0</v>
      </c>
      <c r="W66" s="1">
        <v>1.57279121875762</v>
      </c>
    </row>
    <row r="67">
      <c r="A67" s="10" t="s">
        <v>1433</v>
      </c>
      <c r="B67" s="1">
        <v>132000.0</v>
      </c>
      <c r="C67" s="1">
        <v>4.87025356292724</v>
      </c>
      <c r="K67" s="10" t="s">
        <v>1435</v>
      </c>
      <c r="L67" s="1">
        <v>134000.0</v>
      </c>
      <c r="M67" s="1">
        <v>0.12364687025547</v>
      </c>
      <c r="U67" s="10" t="s">
        <v>1433</v>
      </c>
      <c r="V67" s="1">
        <v>132000.0</v>
      </c>
      <c r="W67" s="1">
        <v>1.6130313873291</v>
      </c>
    </row>
    <row r="68">
      <c r="A68" s="10" t="s">
        <v>1435</v>
      </c>
      <c r="B68" s="1">
        <v>134000.0</v>
      </c>
      <c r="C68" s="1">
        <v>4.97113990783691</v>
      </c>
      <c r="K68" s="10" t="s">
        <v>1436</v>
      </c>
      <c r="L68" s="1">
        <v>136000.0</v>
      </c>
      <c r="M68" s="1">
        <v>0.124926261603832</v>
      </c>
      <c r="U68" s="10" t="s">
        <v>1435</v>
      </c>
      <c r="V68" s="1">
        <v>134000.0</v>
      </c>
      <c r="W68" s="1">
        <v>1.58045709133148</v>
      </c>
    </row>
    <row r="69">
      <c r="A69" s="10" t="s">
        <v>1436</v>
      </c>
      <c r="B69" s="1">
        <v>136000.0</v>
      </c>
      <c r="C69" s="1">
        <v>4.92258024215698</v>
      </c>
      <c r="K69" s="10" t="s">
        <v>1438</v>
      </c>
      <c r="L69" s="1">
        <v>138000.0</v>
      </c>
      <c r="M69" s="1">
        <v>0.137213230133056</v>
      </c>
      <c r="U69" s="10" t="s">
        <v>1436</v>
      </c>
      <c r="V69" s="1">
        <v>136000.0</v>
      </c>
      <c r="W69" s="1">
        <v>1.63373446464538</v>
      </c>
    </row>
    <row r="70">
      <c r="A70" s="10" t="s">
        <v>1438</v>
      </c>
      <c r="B70" s="1">
        <v>138000.0</v>
      </c>
      <c r="C70" s="1">
        <v>4.88311195373535</v>
      </c>
      <c r="K70" s="10" t="s">
        <v>1439</v>
      </c>
      <c r="L70" s="1">
        <v>140000.0</v>
      </c>
      <c r="M70" s="1">
        <v>0.149010449647903</v>
      </c>
      <c r="U70" s="10" t="s">
        <v>1438</v>
      </c>
      <c r="V70" s="1">
        <v>138000.0</v>
      </c>
      <c r="W70" s="1">
        <v>1.65377306938171</v>
      </c>
    </row>
    <row r="71">
      <c r="A71" s="10" t="s">
        <v>1439</v>
      </c>
      <c r="B71" s="1">
        <v>140000.0</v>
      </c>
      <c r="C71" s="1">
        <v>4.91704797744751</v>
      </c>
      <c r="K71" s="10" t="s">
        <v>1440</v>
      </c>
      <c r="L71" s="1">
        <v>142000.0</v>
      </c>
      <c r="M71" s="1">
        <v>0.127214193344116</v>
      </c>
      <c r="U71" s="10" t="s">
        <v>1439</v>
      </c>
      <c r="V71" s="1">
        <v>140000.0</v>
      </c>
      <c r="W71" s="1">
        <v>1.65061628818511</v>
      </c>
    </row>
    <row r="72">
      <c r="A72" s="10" t="s">
        <v>1440</v>
      </c>
      <c r="B72" s="1">
        <v>142000.0</v>
      </c>
      <c r="C72" s="1">
        <v>4.80646991729736</v>
      </c>
      <c r="K72" s="10" t="s">
        <v>1441</v>
      </c>
      <c r="L72" s="1">
        <v>144000.0</v>
      </c>
      <c r="M72" s="1">
        <v>0.14359626173973</v>
      </c>
      <c r="U72" s="10" t="s">
        <v>1440</v>
      </c>
      <c r="V72" s="1">
        <v>142000.0</v>
      </c>
      <c r="W72" s="1">
        <v>1.66604232788085</v>
      </c>
    </row>
    <row r="73">
      <c r="A73" s="10" t="s">
        <v>1441</v>
      </c>
      <c r="B73" s="1">
        <v>144000.0</v>
      </c>
      <c r="C73" s="1">
        <v>4.72193908691406</v>
      </c>
      <c r="K73" s="10" t="s">
        <v>1442</v>
      </c>
      <c r="L73" s="1">
        <v>146000.0</v>
      </c>
      <c r="M73" s="1">
        <v>0.133340165019035</v>
      </c>
      <c r="U73" s="10" t="s">
        <v>1441</v>
      </c>
      <c r="V73" s="1">
        <v>144000.0</v>
      </c>
      <c r="W73" s="1">
        <v>1.66963052749633</v>
      </c>
    </row>
    <row r="74">
      <c r="A74" s="10" t="s">
        <v>1442</v>
      </c>
      <c r="B74" s="1">
        <v>146000.0</v>
      </c>
      <c r="C74" s="1">
        <v>4.95183944702148</v>
      </c>
      <c r="K74" s="10" t="s">
        <v>1443</v>
      </c>
      <c r="L74" s="1">
        <v>148000.0</v>
      </c>
      <c r="M74" s="1">
        <v>0.124049618840217</v>
      </c>
      <c r="U74" s="10" t="s">
        <v>1442</v>
      </c>
      <c r="V74" s="1">
        <v>146000.0</v>
      </c>
      <c r="W74" s="1">
        <v>1.70804798603057</v>
      </c>
    </row>
    <row r="75">
      <c r="A75" s="10" t="s">
        <v>1443</v>
      </c>
      <c r="B75" s="1">
        <v>148000.0</v>
      </c>
      <c r="C75" s="1">
        <v>4.91049242019653</v>
      </c>
      <c r="K75" s="10" t="s">
        <v>1445</v>
      </c>
      <c r="L75" s="1">
        <v>150000.0</v>
      </c>
      <c r="M75" s="1">
        <v>0.166912972927093</v>
      </c>
      <c r="U75" s="10" t="s">
        <v>1443</v>
      </c>
      <c r="V75" s="1">
        <v>148000.0</v>
      </c>
      <c r="W75" s="1">
        <v>1.72518658638</v>
      </c>
    </row>
    <row r="76">
      <c r="A76" s="10" t="s">
        <v>1445</v>
      </c>
      <c r="B76" s="1">
        <v>150000.0</v>
      </c>
      <c r="C76" s="1">
        <v>4.89946413040161</v>
      </c>
      <c r="K76" s="10" t="s">
        <v>1447</v>
      </c>
      <c r="L76" s="1">
        <v>152000.0</v>
      </c>
      <c r="M76" s="1">
        <v>0.12199380993843</v>
      </c>
      <c r="U76" s="10" t="s">
        <v>1445</v>
      </c>
      <c r="V76" s="1">
        <v>150000.0</v>
      </c>
      <c r="W76" s="1">
        <v>1.65856945514678</v>
      </c>
    </row>
    <row r="77">
      <c r="A77" s="10" t="s">
        <v>1447</v>
      </c>
      <c r="B77" s="1">
        <v>152000.0</v>
      </c>
      <c r="C77" s="1">
        <v>4.93203163146972</v>
      </c>
      <c r="K77" s="10" t="s">
        <v>1449</v>
      </c>
      <c r="L77" s="1">
        <v>154000.0</v>
      </c>
      <c r="M77" s="1">
        <v>0.129688903689384</v>
      </c>
      <c r="U77" s="10" t="s">
        <v>1447</v>
      </c>
      <c r="V77" s="1">
        <v>152000.0</v>
      </c>
      <c r="W77" s="1">
        <v>1.65731132030487</v>
      </c>
    </row>
    <row r="78">
      <c r="A78" s="10" t="s">
        <v>1449</v>
      </c>
      <c r="B78" s="1">
        <v>154000.0</v>
      </c>
      <c r="C78" s="1">
        <v>4.9212417602539</v>
      </c>
      <c r="K78" s="10" t="s">
        <v>1451</v>
      </c>
      <c r="L78" s="1">
        <v>156000.0</v>
      </c>
      <c r="M78" s="1">
        <v>0.137673527002334</v>
      </c>
      <c r="U78" s="10" t="s">
        <v>1449</v>
      </c>
      <c r="V78" s="1">
        <v>154000.0</v>
      </c>
      <c r="W78" s="1">
        <v>1.68508541584014</v>
      </c>
    </row>
    <row r="79">
      <c r="A79" s="10" t="s">
        <v>1451</v>
      </c>
      <c r="B79" s="1">
        <v>156000.0</v>
      </c>
      <c r="C79" s="1">
        <v>4.88905191421508</v>
      </c>
      <c r="K79" s="10" t="s">
        <v>1453</v>
      </c>
      <c r="L79" s="1">
        <v>158000.0</v>
      </c>
      <c r="M79" s="1">
        <v>0.124246440827846</v>
      </c>
      <c r="U79" s="10" t="s">
        <v>1451</v>
      </c>
      <c r="V79" s="1">
        <v>156000.0</v>
      </c>
      <c r="W79" s="1">
        <v>1.68536043167114</v>
      </c>
    </row>
    <row r="80">
      <c r="A80" s="10" t="s">
        <v>1453</v>
      </c>
      <c r="B80" s="1">
        <v>158000.0</v>
      </c>
      <c r="C80" s="1">
        <v>4.95160675048828</v>
      </c>
      <c r="K80" s="10" t="s">
        <v>1455</v>
      </c>
      <c r="L80" s="1">
        <v>160000.0</v>
      </c>
      <c r="M80" s="1">
        <v>0.158871561288833</v>
      </c>
      <c r="U80" s="10" t="s">
        <v>1453</v>
      </c>
      <c r="V80" s="1">
        <v>158000.0</v>
      </c>
      <c r="W80" s="1">
        <v>1.76178920269012</v>
      </c>
    </row>
    <row r="81">
      <c r="A81" s="10" t="s">
        <v>1455</v>
      </c>
      <c r="B81" s="1">
        <v>160000.0</v>
      </c>
      <c r="C81" s="1">
        <v>4.88888978958129</v>
      </c>
      <c r="K81" s="10" t="s">
        <v>1456</v>
      </c>
      <c r="L81" s="1">
        <v>162000.0</v>
      </c>
      <c r="M81" s="1">
        <v>0.147228613495826</v>
      </c>
      <c r="U81" s="10" t="s">
        <v>1455</v>
      </c>
      <c r="V81" s="1">
        <v>160000.0</v>
      </c>
      <c r="W81" s="1">
        <v>1.72433269023895</v>
      </c>
    </row>
    <row r="82">
      <c r="A82" s="10" t="s">
        <v>1456</v>
      </c>
      <c r="B82" s="1">
        <v>162000.0</v>
      </c>
      <c r="C82" s="1">
        <v>4.66837501525878</v>
      </c>
      <c r="K82" s="10" t="s">
        <v>1458</v>
      </c>
      <c r="L82" s="1">
        <v>164000.0</v>
      </c>
      <c r="M82" s="1">
        <v>0.142877101898193</v>
      </c>
      <c r="U82" s="10" t="s">
        <v>1456</v>
      </c>
      <c r="V82" s="1">
        <v>162000.0</v>
      </c>
      <c r="W82" s="1">
        <v>1.5913553237915</v>
      </c>
    </row>
    <row r="83">
      <c r="A83" s="10" t="s">
        <v>1458</v>
      </c>
      <c r="B83" s="1">
        <v>164000.0</v>
      </c>
      <c r="C83" s="1">
        <v>4.87807178497314</v>
      </c>
      <c r="K83" s="10" t="s">
        <v>1459</v>
      </c>
      <c r="L83" s="1">
        <v>166000.0</v>
      </c>
      <c r="M83" s="1">
        <v>0.109120711684226</v>
      </c>
      <c r="U83" s="10" t="s">
        <v>1458</v>
      </c>
      <c r="V83" s="1">
        <v>164000.0</v>
      </c>
      <c r="W83" s="1">
        <v>1.58818042278289</v>
      </c>
    </row>
    <row r="84">
      <c r="A84" s="10" t="s">
        <v>1459</v>
      </c>
      <c r="B84" s="1">
        <v>166000.0</v>
      </c>
      <c r="C84" s="1">
        <v>4.90034341812133</v>
      </c>
      <c r="K84" s="10" t="s">
        <v>1461</v>
      </c>
      <c r="L84" s="1">
        <v>168000.0</v>
      </c>
      <c r="M84" s="1">
        <v>0.110915467143058</v>
      </c>
      <c r="U84" s="10" t="s">
        <v>1459</v>
      </c>
      <c r="V84" s="1">
        <v>166000.0</v>
      </c>
      <c r="W84" s="1">
        <v>1.62898409366607</v>
      </c>
    </row>
    <row r="85">
      <c r="A85" s="10" t="s">
        <v>1461</v>
      </c>
      <c r="B85" s="1">
        <v>168000.0</v>
      </c>
      <c r="C85" s="1">
        <v>4.49112844467163</v>
      </c>
      <c r="K85" s="10" t="s">
        <v>1463</v>
      </c>
      <c r="L85" s="1">
        <v>170000.0</v>
      </c>
      <c r="M85" s="1">
        <v>0.496702075004577</v>
      </c>
      <c r="U85" s="10" t="s">
        <v>1461</v>
      </c>
      <c r="V85" s="1">
        <v>168000.0</v>
      </c>
      <c r="W85" s="1">
        <v>1.72357499599456</v>
      </c>
    </row>
    <row r="86">
      <c r="A86" s="10" t="s">
        <v>1463</v>
      </c>
      <c r="B86" s="1">
        <v>170000.0</v>
      </c>
      <c r="C86" s="1">
        <v>1.68888211250305</v>
      </c>
      <c r="K86" s="10" t="s">
        <v>1464</v>
      </c>
      <c r="L86" s="1">
        <v>172000.0</v>
      </c>
      <c r="M86" s="1">
        <v>0.512719631195068</v>
      </c>
      <c r="U86" s="10" t="s">
        <v>1463</v>
      </c>
      <c r="V86" s="1">
        <v>170000.0</v>
      </c>
      <c r="W86" s="1">
        <v>1.84160578250885</v>
      </c>
    </row>
    <row r="87">
      <c r="A87" s="10" t="s">
        <v>1464</v>
      </c>
      <c r="B87" s="1">
        <v>172000.0</v>
      </c>
      <c r="C87" s="1">
        <v>2.6386113166809</v>
      </c>
      <c r="K87" s="10" t="s">
        <v>1466</v>
      </c>
      <c r="L87" s="1">
        <v>174000.0</v>
      </c>
      <c r="M87" s="1">
        <v>0.194978207349777</v>
      </c>
      <c r="U87" s="10" t="s">
        <v>1464</v>
      </c>
      <c r="V87" s="1">
        <v>172000.0</v>
      </c>
      <c r="W87" s="1">
        <v>1.80707609653472</v>
      </c>
    </row>
    <row r="88">
      <c r="A88" s="10" t="s">
        <v>1466</v>
      </c>
      <c r="B88" s="1">
        <v>174000.0</v>
      </c>
      <c r="C88" s="1">
        <v>3.64747738838195</v>
      </c>
      <c r="K88" s="10" t="s">
        <v>1468</v>
      </c>
      <c r="L88" s="1">
        <v>176000.0</v>
      </c>
      <c r="M88" s="1">
        <v>0.162797451019287</v>
      </c>
      <c r="U88" s="10" t="s">
        <v>1466</v>
      </c>
      <c r="V88" s="1">
        <v>174000.0</v>
      </c>
      <c r="W88" s="1">
        <v>1.72825419902801</v>
      </c>
    </row>
    <row r="89">
      <c r="A89" s="10" t="s">
        <v>1468</v>
      </c>
      <c r="B89" s="1">
        <v>176000.0</v>
      </c>
      <c r="C89" s="1">
        <v>4.51949119567871</v>
      </c>
      <c r="K89" s="10" t="s">
        <v>1470</v>
      </c>
      <c r="L89" s="1">
        <v>178000.0</v>
      </c>
      <c r="M89" s="1">
        <v>0.133671298623085</v>
      </c>
      <c r="U89" s="10" t="s">
        <v>1468</v>
      </c>
      <c r="V89" s="1">
        <v>176000.0</v>
      </c>
      <c r="W89" s="1">
        <v>1.66270279884338</v>
      </c>
    </row>
    <row r="90">
      <c r="A90" s="10" t="s">
        <v>1470</v>
      </c>
      <c r="B90" s="1">
        <v>178000.0</v>
      </c>
      <c r="C90" s="1">
        <v>4.74839258193969</v>
      </c>
      <c r="K90" s="10" t="s">
        <v>1471</v>
      </c>
      <c r="L90" s="1">
        <v>180000.0</v>
      </c>
      <c r="M90" s="1">
        <v>0.140126273036003</v>
      </c>
      <c r="U90" s="10" t="s">
        <v>1470</v>
      </c>
      <c r="V90" s="1">
        <v>178000.0</v>
      </c>
      <c r="W90" s="1">
        <v>1.71208000183105</v>
      </c>
    </row>
    <row r="91">
      <c r="A91" s="10" t="s">
        <v>1471</v>
      </c>
      <c r="B91" s="1">
        <v>180000.0</v>
      </c>
      <c r="C91" s="1">
        <v>4.78217029571533</v>
      </c>
      <c r="K91" s="10" t="s">
        <v>1473</v>
      </c>
      <c r="L91" s="1">
        <v>182000.0</v>
      </c>
      <c r="M91" s="1">
        <v>0.111772045493125</v>
      </c>
      <c r="U91" s="10" t="s">
        <v>1471</v>
      </c>
      <c r="V91" s="1">
        <v>180000.0</v>
      </c>
      <c r="W91" s="1">
        <v>1.6819189786911</v>
      </c>
    </row>
    <row r="92">
      <c r="A92" s="10" t="s">
        <v>1473</v>
      </c>
      <c r="B92" s="1">
        <v>182000.0</v>
      </c>
      <c r="C92" s="1">
        <v>4.83630561828613</v>
      </c>
      <c r="K92" s="10" t="s">
        <v>1475</v>
      </c>
      <c r="L92" s="1">
        <v>184000.0</v>
      </c>
      <c r="M92" s="1">
        <v>0.104188069701194</v>
      </c>
      <c r="U92" s="10" t="s">
        <v>1473</v>
      </c>
      <c r="V92" s="1">
        <v>182000.0</v>
      </c>
      <c r="W92" s="1">
        <v>1.60496377944946</v>
      </c>
    </row>
    <row r="93">
      <c r="A93" s="10" t="s">
        <v>1475</v>
      </c>
      <c r="B93" s="1">
        <v>184000.0</v>
      </c>
      <c r="C93" s="1">
        <v>4.90207576751709</v>
      </c>
      <c r="K93" s="10" t="s">
        <v>1477</v>
      </c>
      <c r="L93" s="1">
        <v>186000.0</v>
      </c>
      <c r="M93" s="1">
        <v>0.124849572777748</v>
      </c>
      <c r="U93" s="10" t="s">
        <v>1475</v>
      </c>
      <c r="V93" s="1">
        <v>184000.0</v>
      </c>
      <c r="W93" s="1">
        <v>1.64331805706024</v>
      </c>
    </row>
    <row r="94">
      <c r="A94" s="10" t="s">
        <v>1477</v>
      </c>
      <c r="B94" s="1">
        <v>186000.0</v>
      </c>
      <c r="C94" s="1">
        <v>4.78609752655029</v>
      </c>
      <c r="K94" s="10" t="s">
        <v>1479</v>
      </c>
      <c r="L94" s="1">
        <v>188000.0</v>
      </c>
      <c r="M94" s="1">
        <v>0.0946776494383812</v>
      </c>
      <c r="U94" s="10" t="s">
        <v>1477</v>
      </c>
      <c r="V94" s="1">
        <v>186000.0</v>
      </c>
      <c r="W94" s="1">
        <v>1.57536017894744</v>
      </c>
    </row>
    <row r="95">
      <c r="A95" s="10" t="s">
        <v>1479</v>
      </c>
      <c r="B95" s="1">
        <v>188000.0</v>
      </c>
      <c r="C95" s="1">
        <v>4.90176725387573</v>
      </c>
      <c r="K95" s="10" t="s">
        <v>1481</v>
      </c>
      <c r="L95" s="1">
        <v>190000.0</v>
      </c>
      <c r="M95" s="1">
        <v>0.105053886771202</v>
      </c>
      <c r="U95" s="10" t="s">
        <v>1479</v>
      </c>
      <c r="V95" s="1">
        <v>188000.0</v>
      </c>
      <c r="W95" s="1">
        <v>1.57284069061279</v>
      </c>
    </row>
    <row r="96">
      <c r="A96" s="10" t="s">
        <v>1481</v>
      </c>
      <c r="B96" s="1">
        <v>190000.0</v>
      </c>
      <c r="C96" s="1">
        <v>4.89729452133178</v>
      </c>
      <c r="K96" s="10" t="s">
        <v>1482</v>
      </c>
      <c r="L96" s="1">
        <v>192000.0</v>
      </c>
      <c r="M96" s="1">
        <v>0.0998720228672027</v>
      </c>
      <c r="U96" s="10" t="s">
        <v>1481</v>
      </c>
      <c r="V96" s="1">
        <v>190000.0</v>
      </c>
      <c r="W96" s="1">
        <v>1.66204810142517</v>
      </c>
    </row>
    <row r="97">
      <c r="A97" s="10" t="s">
        <v>1482</v>
      </c>
      <c r="B97" s="1">
        <v>192000.0</v>
      </c>
      <c r="C97" s="1">
        <v>4.91067028045654</v>
      </c>
      <c r="K97" s="10" t="s">
        <v>1484</v>
      </c>
      <c r="L97" s="1">
        <v>194000.0</v>
      </c>
      <c r="M97" s="1">
        <v>0.0933571904897689</v>
      </c>
      <c r="U97" s="10" t="s">
        <v>1482</v>
      </c>
      <c r="V97" s="1">
        <v>192000.0</v>
      </c>
      <c r="W97" s="1">
        <v>1.64836728572845</v>
      </c>
    </row>
    <row r="98">
      <c r="A98" s="10" t="s">
        <v>1484</v>
      </c>
      <c r="B98" s="1">
        <v>194000.0</v>
      </c>
      <c r="C98" s="1">
        <v>4.94154262542724</v>
      </c>
      <c r="K98" s="10" t="s">
        <v>1486</v>
      </c>
      <c r="L98" s="1">
        <v>196000.0</v>
      </c>
      <c r="M98" s="1">
        <v>0.0970726907253265</v>
      </c>
      <c r="U98" s="10" t="s">
        <v>1484</v>
      </c>
      <c r="V98" s="1">
        <v>194000.0</v>
      </c>
      <c r="W98" s="1">
        <v>1.63186848163604</v>
      </c>
    </row>
    <row r="99">
      <c r="A99" s="10" t="s">
        <v>1486</v>
      </c>
      <c r="B99" s="1">
        <v>196000.0</v>
      </c>
      <c r="C99" s="1">
        <v>4.94831085205078</v>
      </c>
      <c r="K99" s="10" t="s">
        <v>1487</v>
      </c>
      <c r="L99" s="1">
        <v>198000.0</v>
      </c>
      <c r="M99" s="1">
        <v>0.113117940723896</v>
      </c>
      <c r="U99" s="10" t="s">
        <v>1486</v>
      </c>
      <c r="V99" s="1">
        <v>196000.0</v>
      </c>
      <c r="W99" s="1">
        <v>1.71758639812469</v>
      </c>
    </row>
    <row r="100">
      <c r="A100" s="10" t="s">
        <v>1487</v>
      </c>
      <c r="B100" s="1">
        <v>198000.0</v>
      </c>
      <c r="C100" s="1">
        <v>4.89366006851196</v>
      </c>
      <c r="K100" s="10" t="s">
        <v>1489</v>
      </c>
      <c r="L100" s="1">
        <v>200000.0</v>
      </c>
      <c r="M100" s="1">
        <v>0.137359902262687</v>
      </c>
      <c r="U100" s="10" t="s">
        <v>1487</v>
      </c>
      <c r="V100" s="1">
        <v>198000.0</v>
      </c>
      <c r="W100" s="1">
        <v>1.6780080795288</v>
      </c>
    </row>
    <row r="101">
      <c r="A101" s="10" t="s">
        <v>1489</v>
      </c>
      <c r="B101" s="1">
        <v>200000.0</v>
      </c>
      <c r="C101" s="1">
        <v>4.97247505187988</v>
      </c>
      <c r="K101" s="10" t="s">
        <v>1491</v>
      </c>
      <c r="L101" s="1">
        <v>202000.0</v>
      </c>
      <c r="M101" s="1">
        <v>0.115632578730583</v>
      </c>
      <c r="U101" s="10" t="s">
        <v>1489</v>
      </c>
      <c r="V101" s="1">
        <v>200000.0</v>
      </c>
      <c r="W101" s="1">
        <v>1.67770910263061</v>
      </c>
    </row>
    <row r="102">
      <c r="A102" s="10" t="s">
        <v>1491</v>
      </c>
      <c r="B102" s="1">
        <v>202000.0</v>
      </c>
      <c r="C102" s="1">
        <v>4.91175174713134</v>
      </c>
      <c r="K102" s="10" t="s">
        <v>1492</v>
      </c>
      <c r="L102" s="1">
        <v>204000.0</v>
      </c>
      <c r="M102" s="1">
        <v>0.0897100865840911</v>
      </c>
      <c r="U102" s="10" t="s">
        <v>1491</v>
      </c>
      <c r="V102" s="1">
        <v>202000.0</v>
      </c>
      <c r="W102" s="1">
        <v>1.69326746463775</v>
      </c>
    </row>
    <row r="103">
      <c r="A103" s="10" t="s">
        <v>1492</v>
      </c>
      <c r="B103" s="1">
        <v>204000.0</v>
      </c>
      <c r="C103" s="1">
        <v>5.01119184494018</v>
      </c>
      <c r="K103" s="10" t="s">
        <v>1494</v>
      </c>
      <c r="L103" s="1">
        <v>206000.0</v>
      </c>
      <c r="M103" s="1">
        <v>0.0979324206709861</v>
      </c>
      <c r="U103" s="10" t="s">
        <v>1492</v>
      </c>
      <c r="V103" s="1">
        <v>204000.0</v>
      </c>
      <c r="W103" s="1">
        <v>1.61448204517364</v>
      </c>
    </row>
    <row r="104">
      <c r="A104" s="10" t="s">
        <v>1494</v>
      </c>
      <c r="B104" s="1">
        <v>206000.0</v>
      </c>
      <c r="C104" s="1">
        <v>5.05146884918212</v>
      </c>
      <c r="K104" s="10" t="s">
        <v>1495</v>
      </c>
      <c r="L104" s="1">
        <v>208000.0</v>
      </c>
      <c r="M104" s="1">
        <v>0.0889708250761032</v>
      </c>
      <c r="U104" s="10" t="s">
        <v>1494</v>
      </c>
      <c r="V104" s="1">
        <v>206000.0</v>
      </c>
      <c r="W104" s="1">
        <v>1.61128199100494</v>
      </c>
    </row>
    <row r="105">
      <c r="A105" s="10" t="s">
        <v>1495</v>
      </c>
      <c r="B105" s="1">
        <v>208000.0</v>
      </c>
      <c r="C105" s="1">
        <v>5.05736255645751</v>
      </c>
      <c r="K105" s="10" t="s">
        <v>1497</v>
      </c>
      <c r="L105" s="1">
        <v>210000.0</v>
      </c>
      <c r="M105" s="1">
        <v>0.12158466130495</v>
      </c>
      <c r="U105" s="10" t="s">
        <v>1495</v>
      </c>
      <c r="V105" s="1">
        <v>208000.0</v>
      </c>
      <c r="W105" s="1">
        <v>1.64227604866027</v>
      </c>
    </row>
    <row r="106">
      <c r="A106" s="10" t="s">
        <v>1497</v>
      </c>
      <c r="B106" s="1">
        <v>210000.0</v>
      </c>
      <c r="C106" s="1">
        <v>4.96239423751831</v>
      </c>
      <c r="K106" s="10" t="s">
        <v>1499</v>
      </c>
      <c r="L106" s="1">
        <v>212000.0</v>
      </c>
      <c r="M106" s="1">
        <v>0.100205726921558</v>
      </c>
      <c r="U106" s="10" t="s">
        <v>1497</v>
      </c>
      <c r="V106" s="1">
        <v>210000.0</v>
      </c>
      <c r="W106" s="1">
        <v>1.6461968421936</v>
      </c>
    </row>
    <row r="107">
      <c r="A107" s="10" t="s">
        <v>1499</v>
      </c>
      <c r="B107" s="1">
        <v>212000.0</v>
      </c>
      <c r="C107" s="1">
        <v>5.01508903503418</v>
      </c>
      <c r="L107" s="11"/>
      <c r="M107" s="11"/>
      <c r="U107" s="10" t="s">
        <v>1499</v>
      </c>
      <c r="V107" s="1">
        <v>212000.0</v>
      </c>
      <c r="W107" s="1">
        <v>1.65420758724212</v>
      </c>
    </row>
    <row r="108">
      <c r="B108" s="11"/>
      <c r="C108" s="11"/>
      <c r="L108" s="11"/>
      <c r="M108" s="11"/>
      <c r="V108" s="11"/>
      <c r="W108" s="11"/>
    </row>
    <row r="109">
      <c r="B109" s="11"/>
      <c r="C109" s="11"/>
      <c r="L109" s="11"/>
      <c r="M109" s="11"/>
      <c r="V109" s="11"/>
      <c r="W109" s="11"/>
    </row>
    <row r="110">
      <c r="B110" s="11"/>
      <c r="C110" s="11"/>
      <c r="L110" s="11"/>
      <c r="M110" s="11"/>
      <c r="V110" s="11"/>
      <c r="W110" s="11"/>
    </row>
    <row r="111">
      <c r="B111" s="11"/>
      <c r="C111" s="11"/>
      <c r="L111" s="11"/>
      <c r="M111" s="11"/>
      <c r="V111" s="11"/>
      <c r="W111" s="11"/>
    </row>
    <row r="112">
      <c r="B112" s="11"/>
      <c r="C112" s="11"/>
      <c r="L112" s="11"/>
      <c r="M112" s="11"/>
      <c r="V112" s="11"/>
      <c r="W112" s="11"/>
    </row>
    <row r="113">
      <c r="B113" s="11"/>
      <c r="C113" s="11"/>
      <c r="L113" s="11"/>
      <c r="M113" s="11"/>
      <c r="V113" s="11"/>
      <c r="W113" s="11"/>
    </row>
    <row r="114">
      <c r="B114" s="11"/>
      <c r="C114" s="11"/>
      <c r="L114" s="11"/>
      <c r="M114" s="11"/>
      <c r="V114" s="11"/>
      <c r="W114" s="11"/>
    </row>
    <row r="115">
      <c r="B115" s="11"/>
      <c r="C115" s="11"/>
      <c r="L115" s="11"/>
      <c r="M115" s="11"/>
      <c r="V115" s="11"/>
      <c r="W115" s="11"/>
    </row>
    <row r="116">
      <c r="B116" s="11"/>
      <c r="C116" s="11"/>
      <c r="L116" s="11"/>
      <c r="M116" s="11"/>
      <c r="V116" s="11"/>
      <c r="W116" s="11"/>
    </row>
    <row r="117">
      <c r="B117" s="11"/>
      <c r="C117" s="11"/>
      <c r="L117" s="11"/>
      <c r="M117" s="11"/>
      <c r="V117" s="11"/>
      <c r="W117" s="11"/>
    </row>
    <row r="118">
      <c r="B118" s="11"/>
      <c r="C118" s="11"/>
      <c r="L118" s="11"/>
      <c r="M118" s="11"/>
      <c r="V118" s="11"/>
      <c r="W118" s="11"/>
    </row>
    <row r="119">
      <c r="B119" s="11"/>
      <c r="C119" s="11"/>
      <c r="L119" s="11"/>
      <c r="M119" s="11"/>
      <c r="V119" s="11"/>
      <c r="W119" s="11"/>
    </row>
    <row r="120">
      <c r="B120" s="11"/>
      <c r="C120" s="11"/>
      <c r="L120" s="11"/>
      <c r="M120" s="11"/>
      <c r="V120" s="11"/>
      <c r="W120" s="11"/>
    </row>
    <row r="121">
      <c r="B121" s="11"/>
      <c r="C121" s="11"/>
      <c r="L121" s="11"/>
      <c r="M121" s="11"/>
      <c r="V121" s="11"/>
      <c r="W121" s="11"/>
    </row>
    <row r="122">
      <c r="B122" s="11"/>
      <c r="C122" s="11"/>
      <c r="L122" s="11"/>
      <c r="M122" s="11"/>
      <c r="V122" s="11"/>
      <c r="W122" s="11"/>
    </row>
    <row r="123">
      <c r="B123" s="11"/>
      <c r="C123" s="11"/>
      <c r="L123" s="11"/>
      <c r="M123" s="11"/>
      <c r="V123" s="11"/>
      <c r="W123" s="11"/>
    </row>
    <row r="124">
      <c r="B124" s="11"/>
      <c r="C124" s="11"/>
      <c r="L124" s="11"/>
      <c r="M124" s="11"/>
      <c r="V124" s="11"/>
      <c r="W124" s="11"/>
    </row>
    <row r="125">
      <c r="B125" s="11"/>
      <c r="C125" s="11"/>
      <c r="L125" s="11"/>
      <c r="M125" s="11"/>
      <c r="V125" s="11"/>
      <c r="W125" s="11"/>
    </row>
    <row r="126">
      <c r="B126" s="11"/>
      <c r="C126" s="11"/>
      <c r="L126" s="11"/>
      <c r="M126" s="11"/>
      <c r="V126" s="11"/>
      <c r="W126" s="11"/>
    </row>
    <row r="127">
      <c r="B127" s="11"/>
      <c r="C127" s="11"/>
      <c r="L127" s="11"/>
      <c r="M127" s="11"/>
      <c r="V127" s="11"/>
      <c r="W127" s="11"/>
    </row>
    <row r="128">
      <c r="B128" s="11"/>
      <c r="C128" s="11"/>
      <c r="L128" s="11"/>
      <c r="M128" s="11"/>
      <c r="V128" s="11"/>
      <c r="W128" s="11"/>
    </row>
    <row r="129">
      <c r="B129" s="11"/>
      <c r="C129" s="11"/>
      <c r="L129" s="11"/>
      <c r="M129" s="11"/>
      <c r="V129" s="11"/>
      <c r="W129" s="11"/>
    </row>
    <row r="130">
      <c r="B130" s="11"/>
      <c r="C130" s="11"/>
      <c r="L130" s="11"/>
      <c r="M130" s="11"/>
      <c r="V130" s="11"/>
      <c r="W130" s="11"/>
    </row>
    <row r="131">
      <c r="B131" s="11"/>
      <c r="C131" s="11"/>
      <c r="L131" s="11"/>
      <c r="M131" s="11"/>
      <c r="V131" s="11"/>
      <c r="W131" s="11"/>
    </row>
    <row r="132">
      <c r="B132" s="11"/>
      <c r="C132" s="11"/>
      <c r="L132" s="11"/>
      <c r="M132" s="11"/>
      <c r="V132" s="11"/>
      <c r="W132" s="11"/>
    </row>
    <row r="133">
      <c r="B133" s="11"/>
      <c r="C133" s="11"/>
      <c r="L133" s="11"/>
      <c r="M133" s="11"/>
      <c r="V133" s="11"/>
      <c r="W133" s="11"/>
    </row>
    <row r="134">
      <c r="B134" s="11"/>
      <c r="C134" s="11"/>
      <c r="L134" s="11"/>
      <c r="M134" s="11"/>
      <c r="V134" s="11"/>
      <c r="W134" s="11"/>
    </row>
    <row r="135">
      <c r="B135" s="11"/>
      <c r="C135" s="11"/>
      <c r="L135" s="11"/>
      <c r="M135" s="11"/>
      <c r="V135" s="11"/>
      <c r="W135" s="11"/>
    </row>
    <row r="136">
      <c r="B136" s="11"/>
      <c r="C136" s="11"/>
      <c r="L136" s="11"/>
      <c r="M136" s="11"/>
      <c r="V136" s="11"/>
      <c r="W136" s="11"/>
    </row>
    <row r="137">
      <c r="B137" s="11"/>
      <c r="C137" s="11"/>
      <c r="L137" s="11"/>
      <c r="M137" s="11"/>
      <c r="V137" s="11"/>
      <c r="W137" s="11"/>
    </row>
    <row r="138">
      <c r="B138" s="11"/>
      <c r="C138" s="11"/>
      <c r="L138" s="11"/>
      <c r="M138" s="11"/>
      <c r="V138" s="11"/>
      <c r="W138" s="11"/>
    </row>
    <row r="139">
      <c r="B139" s="11"/>
      <c r="C139" s="11"/>
      <c r="L139" s="11"/>
      <c r="M139" s="11"/>
      <c r="V139" s="11"/>
      <c r="W139" s="11"/>
    </row>
    <row r="140">
      <c r="B140" s="11"/>
      <c r="C140" s="11"/>
      <c r="L140" s="11"/>
      <c r="M140" s="11"/>
      <c r="V140" s="11"/>
      <c r="W140" s="11"/>
    </row>
    <row r="141">
      <c r="B141" s="11"/>
      <c r="C141" s="11"/>
      <c r="L141" s="11"/>
      <c r="M141" s="11"/>
      <c r="V141" s="11"/>
      <c r="W141" s="11"/>
    </row>
    <row r="142">
      <c r="B142" s="11"/>
      <c r="C142" s="11"/>
      <c r="L142" s="11"/>
      <c r="M142" s="11"/>
      <c r="V142" s="11"/>
      <c r="W142" s="11"/>
    </row>
    <row r="143">
      <c r="B143" s="11"/>
      <c r="C143" s="11"/>
      <c r="L143" s="11"/>
      <c r="M143" s="11"/>
      <c r="V143" s="11"/>
      <c r="W143" s="11"/>
    </row>
    <row r="144">
      <c r="B144" s="11"/>
      <c r="C144" s="11"/>
      <c r="L144" s="11"/>
      <c r="M144" s="11"/>
      <c r="V144" s="11"/>
      <c r="W144" s="11"/>
    </row>
    <row r="145">
      <c r="B145" s="11"/>
      <c r="C145" s="11"/>
      <c r="L145" s="11"/>
      <c r="M145" s="11"/>
      <c r="V145" s="11"/>
      <c r="W145" s="11"/>
    </row>
    <row r="146">
      <c r="B146" s="11"/>
      <c r="C146" s="11"/>
      <c r="L146" s="11"/>
      <c r="M146" s="11"/>
      <c r="V146" s="11"/>
      <c r="W146" s="11"/>
    </row>
    <row r="147">
      <c r="B147" s="11"/>
      <c r="C147" s="11"/>
      <c r="L147" s="11"/>
      <c r="M147" s="11"/>
      <c r="V147" s="11"/>
      <c r="W147" s="11"/>
    </row>
    <row r="148">
      <c r="B148" s="11"/>
      <c r="C148" s="11"/>
      <c r="L148" s="11"/>
      <c r="M148" s="11"/>
      <c r="V148" s="11"/>
      <c r="W148" s="11"/>
    </row>
    <row r="149">
      <c r="B149" s="11"/>
      <c r="C149" s="11"/>
      <c r="L149" s="11"/>
      <c r="M149" s="11"/>
      <c r="V149" s="11"/>
      <c r="W149" s="11"/>
    </row>
    <row r="150">
      <c r="B150" s="11"/>
      <c r="C150" s="11"/>
      <c r="L150" s="11"/>
      <c r="M150" s="11"/>
      <c r="V150" s="11"/>
      <c r="W150" s="11"/>
    </row>
    <row r="151">
      <c r="B151" s="11"/>
      <c r="C151" s="11"/>
      <c r="L151" s="11"/>
      <c r="M151" s="11"/>
      <c r="V151" s="11"/>
      <c r="W151" s="11"/>
    </row>
    <row r="152">
      <c r="B152" s="11"/>
      <c r="C152" s="11"/>
      <c r="L152" s="11"/>
      <c r="M152" s="11"/>
      <c r="V152" s="11"/>
      <c r="W152" s="11"/>
    </row>
    <row r="153">
      <c r="B153" s="11"/>
      <c r="C153" s="11"/>
      <c r="L153" s="11"/>
      <c r="M153" s="11"/>
      <c r="V153" s="11"/>
      <c r="W153" s="11"/>
    </row>
    <row r="154">
      <c r="B154" s="11"/>
      <c r="C154" s="11"/>
      <c r="L154" s="11"/>
      <c r="M154" s="11"/>
      <c r="V154" s="11"/>
      <c r="W154" s="11"/>
    </row>
    <row r="155">
      <c r="B155" s="11"/>
      <c r="C155" s="11"/>
      <c r="L155" s="11"/>
      <c r="M155" s="11"/>
      <c r="V155" s="11"/>
      <c r="W155" s="11"/>
    </row>
    <row r="156">
      <c r="B156" s="11"/>
      <c r="C156" s="11"/>
      <c r="L156" s="11"/>
      <c r="M156" s="11"/>
      <c r="V156" s="11"/>
      <c r="W156" s="11"/>
    </row>
    <row r="157">
      <c r="B157" s="11"/>
      <c r="C157" s="11"/>
      <c r="L157" s="11"/>
      <c r="M157" s="11"/>
      <c r="V157" s="11"/>
      <c r="W157" s="11"/>
    </row>
    <row r="158">
      <c r="B158" s="11"/>
      <c r="C158" s="11"/>
      <c r="L158" s="11"/>
      <c r="M158" s="11"/>
      <c r="V158" s="11"/>
      <c r="W158" s="11"/>
    </row>
    <row r="159">
      <c r="B159" s="11"/>
      <c r="C159" s="11"/>
      <c r="L159" s="11"/>
      <c r="M159" s="11"/>
      <c r="V159" s="11"/>
      <c r="W159" s="11"/>
    </row>
    <row r="160">
      <c r="B160" s="11"/>
      <c r="C160" s="11"/>
      <c r="L160" s="11"/>
      <c r="M160" s="11"/>
      <c r="V160" s="11"/>
      <c r="W160" s="11"/>
    </row>
    <row r="161">
      <c r="B161" s="11"/>
      <c r="C161" s="11"/>
      <c r="L161" s="11"/>
      <c r="M161" s="11"/>
      <c r="V161" s="11"/>
      <c r="W161" s="11"/>
    </row>
    <row r="162">
      <c r="B162" s="11"/>
      <c r="C162" s="11"/>
      <c r="L162" s="11"/>
      <c r="M162" s="11"/>
      <c r="V162" s="11"/>
      <c r="W162" s="11"/>
    </row>
    <row r="163">
      <c r="B163" s="11"/>
      <c r="C163" s="11"/>
      <c r="L163" s="11"/>
      <c r="M163" s="11"/>
      <c r="V163" s="11"/>
      <c r="W163" s="11"/>
    </row>
    <row r="164">
      <c r="B164" s="11"/>
      <c r="C164" s="11"/>
      <c r="L164" s="11"/>
      <c r="M164" s="11"/>
      <c r="V164" s="11"/>
      <c r="W164" s="11"/>
    </row>
    <row r="165">
      <c r="B165" s="11"/>
      <c r="C165" s="11"/>
      <c r="L165" s="11"/>
      <c r="M165" s="11"/>
      <c r="V165" s="11"/>
      <c r="W165" s="11"/>
    </row>
    <row r="166">
      <c r="B166" s="11"/>
      <c r="C166" s="11"/>
      <c r="L166" s="11"/>
      <c r="M166" s="11"/>
      <c r="V166" s="11"/>
      <c r="W166" s="11"/>
    </row>
    <row r="167">
      <c r="B167" s="11"/>
      <c r="C167" s="11"/>
      <c r="L167" s="11"/>
      <c r="M167" s="11"/>
      <c r="V167" s="11"/>
      <c r="W167" s="11"/>
    </row>
    <row r="168">
      <c r="B168" s="11"/>
      <c r="C168" s="11"/>
      <c r="L168" s="11"/>
      <c r="M168" s="11"/>
      <c r="V168" s="11"/>
      <c r="W168" s="11"/>
    </row>
    <row r="169">
      <c r="B169" s="11"/>
      <c r="C169" s="11"/>
      <c r="L169" s="11"/>
      <c r="M169" s="11"/>
      <c r="V169" s="11"/>
      <c r="W169" s="11"/>
    </row>
    <row r="170">
      <c r="B170" s="11"/>
      <c r="C170" s="11"/>
      <c r="L170" s="11"/>
      <c r="M170" s="11"/>
      <c r="V170" s="11"/>
      <c r="W170" s="11"/>
    </row>
    <row r="171">
      <c r="B171" s="11"/>
      <c r="C171" s="11"/>
      <c r="L171" s="11"/>
      <c r="M171" s="11"/>
      <c r="V171" s="11"/>
      <c r="W171" s="11"/>
    </row>
    <row r="172">
      <c r="B172" s="11"/>
      <c r="C172" s="11"/>
      <c r="L172" s="11"/>
      <c r="M172" s="11"/>
      <c r="V172" s="11"/>
      <c r="W172" s="11"/>
    </row>
    <row r="173">
      <c r="B173" s="11"/>
      <c r="C173" s="11"/>
      <c r="L173" s="11"/>
      <c r="M173" s="11"/>
      <c r="V173" s="11"/>
      <c r="W173" s="11"/>
    </row>
    <row r="174">
      <c r="B174" s="11"/>
      <c r="C174" s="11"/>
      <c r="L174" s="11"/>
      <c r="M174" s="11"/>
      <c r="V174" s="11"/>
      <c r="W174" s="11"/>
    </row>
    <row r="175">
      <c r="B175" s="11"/>
      <c r="C175" s="11"/>
      <c r="L175" s="11"/>
      <c r="M175" s="11"/>
      <c r="V175" s="11"/>
      <c r="W175" s="11"/>
    </row>
    <row r="176">
      <c r="B176" s="11"/>
      <c r="C176" s="11"/>
      <c r="L176" s="11"/>
      <c r="M176" s="11"/>
      <c r="V176" s="11"/>
      <c r="W176" s="11"/>
    </row>
    <row r="177">
      <c r="B177" s="11"/>
      <c r="C177" s="11"/>
      <c r="L177" s="11"/>
      <c r="M177" s="11"/>
      <c r="V177" s="11"/>
      <c r="W177" s="11"/>
    </row>
    <row r="178">
      <c r="B178" s="11"/>
      <c r="C178" s="11"/>
      <c r="L178" s="11"/>
      <c r="M178" s="11"/>
      <c r="V178" s="11"/>
      <c r="W178" s="11"/>
    </row>
    <row r="179">
      <c r="B179" s="11"/>
      <c r="C179" s="11"/>
      <c r="L179" s="11"/>
      <c r="M179" s="11"/>
      <c r="V179" s="11"/>
      <c r="W179" s="11"/>
    </row>
    <row r="180">
      <c r="B180" s="11"/>
      <c r="C180" s="11"/>
      <c r="L180" s="11"/>
      <c r="M180" s="11"/>
      <c r="V180" s="11"/>
      <c r="W180" s="11"/>
    </row>
    <row r="181">
      <c r="B181" s="11"/>
      <c r="C181" s="11"/>
      <c r="L181" s="11"/>
      <c r="M181" s="11"/>
      <c r="V181" s="11"/>
      <c r="W181" s="11"/>
    </row>
    <row r="182">
      <c r="B182" s="11"/>
      <c r="C182" s="11"/>
      <c r="L182" s="11"/>
      <c r="M182" s="11"/>
      <c r="V182" s="11"/>
      <c r="W182" s="11"/>
    </row>
    <row r="183">
      <c r="B183" s="11"/>
      <c r="C183" s="11"/>
      <c r="L183" s="11"/>
      <c r="M183" s="11"/>
      <c r="V183" s="11"/>
      <c r="W183" s="11"/>
    </row>
    <row r="184">
      <c r="B184" s="11"/>
      <c r="C184" s="11"/>
      <c r="L184" s="11"/>
      <c r="M184" s="11"/>
      <c r="V184" s="11"/>
      <c r="W184" s="11"/>
    </row>
    <row r="185">
      <c r="B185" s="11"/>
      <c r="C185" s="11"/>
      <c r="L185" s="11"/>
      <c r="M185" s="11"/>
      <c r="V185" s="11"/>
      <c r="W185" s="11"/>
    </row>
    <row r="186">
      <c r="B186" s="11"/>
      <c r="C186" s="11"/>
      <c r="L186" s="11"/>
      <c r="M186" s="11"/>
      <c r="V186" s="11"/>
      <c r="W186" s="11"/>
    </row>
    <row r="187">
      <c r="B187" s="11"/>
      <c r="C187" s="11"/>
      <c r="L187" s="11"/>
      <c r="M187" s="11"/>
      <c r="V187" s="11"/>
      <c r="W187" s="11"/>
    </row>
    <row r="188">
      <c r="B188" s="11"/>
      <c r="C188" s="11"/>
      <c r="L188" s="11"/>
      <c r="M188" s="11"/>
      <c r="V188" s="11"/>
      <c r="W188" s="11"/>
    </row>
    <row r="189">
      <c r="B189" s="11"/>
      <c r="C189" s="11"/>
      <c r="L189" s="11"/>
      <c r="M189" s="11"/>
      <c r="V189" s="11"/>
      <c r="W189" s="11"/>
    </row>
    <row r="190">
      <c r="B190" s="11"/>
      <c r="C190" s="11"/>
      <c r="L190" s="11"/>
      <c r="M190" s="11"/>
      <c r="V190" s="11"/>
      <c r="W190" s="11"/>
    </row>
    <row r="191">
      <c r="B191" s="11"/>
      <c r="C191" s="11"/>
      <c r="L191" s="11"/>
      <c r="M191" s="11"/>
      <c r="V191" s="11"/>
      <c r="W191" s="11"/>
    </row>
    <row r="192">
      <c r="B192" s="11"/>
      <c r="C192" s="11"/>
      <c r="L192" s="11"/>
      <c r="M192" s="11"/>
      <c r="V192" s="11"/>
      <c r="W192" s="11"/>
    </row>
    <row r="193">
      <c r="B193" s="11"/>
      <c r="C193" s="11"/>
      <c r="L193" s="11"/>
      <c r="M193" s="11"/>
      <c r="V193" s="11"/>
      <c r="W193" s="11"/>
    </row>
    <row r="194">
      <c r="B194" s="11"/>
      <c r="C194" s="11"/>
      <c r="L194" s="11"/>
      <c r="M194" s="11"/>
      <c r="V194" s="11"/>
      <c r="W194" s="11"/>
    </row>
    <row r="195">
      <c r="B195" s="11"/>
      <c r="C195" s="11"/>
      <c r="L195" s="11"/>
      <c r="M195" s="11"/>
      <c r="V195" s="11"/>
      <c r="W195" s="11"/>
    </row>
    <row r="196">
      <c r="B196" s="11"/>
      <c r="C196" s="11"/>
      <c r="L196" s="11"/>
      <c r="M196" s="11"/>
      <c r="V196" s="11"/>
      <c r="W196" s="11"/>
    </row>
    <row r="197">
      <c r="B197" s="11"/>
      <c r="C197" s="11"/>
      <c r="L197" s="11"/>
      <c r="M197" s="11"/>
      <c r="V197" s="11"/>
      <c r="W197" s="11"/>
    </row>
    <row r="198">
      <c r="B198" s="11"/>
      <c r="C198" s="11"/>
      <c r="L198" s="11"/>
      <c r="M198" s="11"/>
      <c r="V198" s="11"/>
      <c r="W198" s="11"/>
    </row>
    <row r="199">
      <c r="B199" s="11"/>
      <c r="C199" s="11"/>
      <c r="L199" s="11"/>
      <c r="M199" s="11"/>
      <c r="V199" s="11"/>
      <c r="W199" s="11"/>
    </row>
    <row r="200">
      <c r="B200" s="11"/>
      <c r="C200" s="11"/>
      <c r="L200" s="11"/>
      <c r="M200" s="11"/>
      <c r="V200" s="11"/>
      <c r="W200" s="11"/>
    </row>
    <row r="201">
      <c r="B201" s="11"/>
      <c r="C201" s="11"/>
      <c r="L201" s="11"/>
      <c r="M201" s="11"/>
      <c r="V201" s="11"/>
      <c r="W201" s="11"/>
    </row>
    <row r="202">
      <c r="B202" s="11"/>
      <c r="C202" s="11"/>
      <c r="L202" s="11"/>
      <c r="M202" s="11"/>
      <c r="V202" s="11"/>
      <c r="W202" s="11"/>
    </row>
    <row r="203">
      <c r="B203" s="11"/>
      <c r="C203" s="11"/>
      <c r="L203" s="11"/>
      <c r="M203" s="11"/>
      <c r="V203" s="11"/>
      <c r="W203" s="11"/>
    </row>
    <row r="204">
      <c r="B204" s="11"/>
      <c r="C204" s="11"/>
      <c r="L204" s="11"/>
      <c r="M204" s="11"/>
      <c r="V204" s="11"/>
      <c r="W204" s="11"/>
    </row>
    <row r="205">
      <c r="B205" s="11"/>
      <c r="C205" s="11"/>
      <c r="L205" s="11"/>
      <c r="M205" s="11"/>
      <c r="V205" s="11"/>
      <c r="W205" s="11"/>
    </row>
    <row r="206">
      <c r="B206" s="11"/>
      <c r="C206" s="11"/>
      <c r="L206" s="11"/>
      <c r="M206" s="11"/>
      <c r="V206" s="11"/>
      <c r="W206" s="11"/>
    </row>
    <row r="207">
      <c r="B207" s="11"/>
      <c r="C207" s="11"/>
      <c r="L207" s="11"/>
      <c r="M207" s="11"/>
      <c r="V207" s="11"/>
      <c r="W207" s="11"/>
    </row>
    <row r="208">
      <c r="B208" s="11"/>
      <c r="C208" s="11"/>
      <c r="L208" s="11"/>
      <c r="M208" s="11"/>
      <c r="V208" s="11"/>
      <c r="W208" s="11"/>
    </row>
    <row r="209">
      <c r="B209" s="11"/>
      <c r="C209" s="11"/>
      <c r="L209" s="11"/>
      <c r="M209" s="11"/>
      <c r="V209" s="11"/>
      <c r="W209" s="11"/>
    </row>
    <row r="210">
      <c r="B210" s="11"/>
      <c r="C210" s="11"/>
      <c r="L210" s="11"/>
      <c r="M210" s="11"/>
      <c r="V210" s="11"/>
      <c r="W210" s="11"/>
    </row>
    <row r="211">
      <c r="B211" s="11"/>
      <c r="C211" s="11"/>
      <c r="L211" s="11"/>
      <c r="M211" s="11"/>
      <c r="V211" s="11"/>
      <c r="W211" s="11"/>
    </row>
    <row r="212">
      <c r="B212" s="11"/>
      <c r="C212" s="11"/>
      <c r="L212" s="11"/>
      <c r="M212" s="11"/>
      <c r="V212" s="11"/>
      <c r="W212" s="11"/>
    </row>
    <row r="213">
      <c r="B213" s="11"/>
      <c r="C213" s="11"/>
      <c r="L213" s="11"/>
      <c r="M213" s="11"/>
      <c r="V213" s="11"/>
      <c r="W213" s="11"/>
    </row>
    <row r="214">
      <c r="B214" s="11"/>
      <c r="C214" s="11"/>
      <c r="L214" s="11"/>
      <c r="M214" s="11"/>
      <c r="V214" s="11"/>
      <c r="W214" s="11"/>
    </row>
    <row r="215">
      <c r="B215" s="11"/>
      <c r="C215" s="11"/>
      <c r="L215" s="11"/>
      <c r="M215" s="11"/>
      <c r="V215" s="11"/>
      <c r="W215" s="11"/>
    </row>
    <row r="216">
      <c r="B216" s="11"/>
      <c r="C216" s="11"/>
      <c r="L216" s="11"/>
      <c r="M216" s="11"/>
      <c r="V216" s="11"/>
      <c r="W216" s="11"/>
    </row>
    <row r="217">
      <c r="B217" s="11"/>
      <c r="C217" s="11"/>
      <c r="L217" s="11"/>
      <c r="M217" s="11"/>
      <c r="V217" s="11"/>
      <c r="W217" s="11"/>
    </row>
    <row r="218">
      <c r="B218" s="11"/>
      <c r="C218" s="11"/>
      <c r="L218" s="11"/>
      <c r="M218" s="11"/>
      <c r="V218" s="11"/>
      <c r="W218" s="11"/>
    </row>
    <row r="219">
      <c r="B219" s="11"/>
      <c r="C219" s="11"/>
      <c r="L219" s="11"/>
      <c r="M219" s="11"/>
      <c r="V219" s="11"/>
      <c r="W219" s="11"/>
    </row>
    <row r="220">
      <c r="B220" s="11"/>
      <c r="C220" s="11"/>
      <c r="L220" s="11"/>
      <c r="M220" s="11"/>
      <c r="V220" s="11"/>
      <c r="W220" s="11"/>
    </row>
    <row r="221">
      <c r="B221" s="11"/>
      <c r="C221" s="11"/>
      <c r="L221" s="11"/>
      <c r="M221" s="11"/>
      <c r="V221" s="11"/>
      <c r="W221" s="11"/>
    </row>
    <row r="222">
      <c r="B222" s="11"/>
      <c r="C222" s="11"/>
      <c r="L222" s="11"/>
      <c r="M222" s="11"/>
      <c r="V222" s="11"/>
      <c r="W222" s="11"/>
    </row>
    <row r="223">
      <c r="B223" s="11"/>
      <c r="C223" s="11"/>
      <c r="L223" s="11"/>
      <c r="M223" s="11"/>
      <c r="V223" s="11"/>
      <c r="W223" s="11"/>
    </row>
    <row r="224">
      <c r="B224" s="11"/>
      <c r="C224" s="11"/>
      <c r="L224" s="11"/>
      <c r="M224" s="11"/>
      <c r="V224" s="11"/>
      <c r="W224" s="11"/>
    </row>
    <row r="225">
      <c r="B225" s="11"/>
      <c r="C225" s="11"/>
      <c r="L225" s="11"/>
      <c r="M225" s="11"/>
      <c r="V225" s="11"/>
      <c r="W225" s="11"/>
    </row>
    <row r="226">
      <c r="B226" s="11"/>
      <c r="C226" s="11"/>
      <c r="L226" s="11"/>
      <c r="M226" s="11"/>
      <c r="V226" s="11"/>
      <c r="W226" s="11"/>
    </row>
    <row r="227">
      <c r="B227" s="11"/>
      <c r="C227" s="11"/>
      <c r="L227" s="11"/>
      <c r="M227" s="11"/>
      <c r="V227" s="11"/>
      <c r="W227" s="11"/>
    </row>
    <row r="228">
      <c r="B228" s="11"/>
      <c r="C228" s="11"/>
      <c r="L228" s="11"/>
      <c r="M228" s="11"/>
      <c r="V228" s="11"/>
      <c r="W228" s="11"/>
    </row>
    <row r="229">
      <c r="B229" s="11"/>
      <c r="C229" s="11"/>
      <c r="L229" s="11"/>
      <c r="M229" s="11"/>
      <c r="V229" s="11"/>
      <c r="W229" s="11"/>
    </row>
    <row r="230">
      <c r="B230" s="11"/>
      <c r="C230" s="11"/>
      <c r="L230" s="11"/>
      <c r="M230" s="11"/>
      <c r="V230" s="11"/>
      <c r="W230" s="11"/>
    </row>
    <row r="231">
      <c r="B231" s="11"/>
      <c r="C231" s="11"/>
      <c r="L231" s="11"/>
      <c r="M231" s="11"/>
      <c r="V231" s="11"/>
      <c r="W231" s="11"/>
    </row>
    <row r="232">
      <c r="B232" s="11"/>
      <c r="C232" s="11"/>
      <c r="L232" s="11"/>
      <c r="M232" s="11"/>
      <c r="V232" s="11"/>
      <c r="W232" s="11"/>
    </row>
    <row r="233">
      <c r="B233" s="11"/>
      <c r="C233" s="11"/>
      <c r="L233" s="11"/>
      <c r="M233" s="11"/>
      <c r="V233" s="11"/>
      <c r="W233" s="11"/>
    </row>
    <row r="234">
      <c r="B234" s="11"/>
      <c r="C234" s="11"/>
      <c r="L234" s="11"/>
      <c r="M234" s="11"/>
      <c r="V234" s="11"/>
      <c r="W234" s="11"/>
    </row>
    <row r="235">
      <c r="B235" s="11"/>
      <c r="C235" s="11"/>
      <c r="L235" s="11"/>
      <c r="M235" s="11"/>
      <c r="V235" s="11"/>
      <c r="W235" s="11"/>
    </row>
    <row r="236">
      <c r="B236" s="11"/>
      <c r="C236" s="11"/>
      <c r="L236" s="11"/>
      <c r="M236" s="11"/>
      <c r="V236" s="11"/>
      <c r="W236" s="11"/>
    </row>
    <row r="237">
      <c r="B237" s="11"/>
      <c r="C237" s="11"/>
      <c r="L237" s="11"/>
      <c r="M237" s="11"/>
      <c r="V237" s="11"/>
      <c r="W237" s="11"/>
    </row>
    <row r="238">
      <c r="B238" s="11"/>
      <c r="C238" s="11"/>
      <c r="L238" s="11"/>
      <c r="M238" s="11"/>
      <c r="V238" s="11"/>
      <c r="W238" s="11"/>
    </row>
    <row r="239">
      <c r="B239" s="11"/>
      <c r="C239" s="11"/>
      <c r="L239" s="11"/>
      <c r="M239" s="11"/>
      <c r="V239" s="11"/>
      <c r="W239" s="11"/>
    </row>
    <row r="240">
      <c r="B240" s="11"/>
      <c r="C240" s="11"/>
      <c r="L240" s="11"/>
      <c r="M240" s="11"/>
      <c r="V240" s="11"/>
      <c r="W240" s="11"/>
    </row>
    <row r="241">
      <c r="B241" s="11"/>
      <c r="C241" s="11"/>
      <c r="L241" s="11"/>
      <c r="M241" s="11"/>
      <c r="V241" s="11"/>
      <c r="W241" s="11"/>
    </row>
    <row r="242">
      <c r="B242" s="11"/>
      <c r="C242" s="11"/>
      <c r="L242" s="11"/>
      <c r="M242" s="11"/>
      <c r="V242" s="11"/>
      <c r="W242" s="11"/>
    </row>
    <row r="243">
      <c r="B243" s="11"/>
      <c r="C243" s="11"/>
      <c r="L243" s="11"/>
      <c r="M243" s="11"/>
      <c r="V243" s="11"/>
      <c r="W243" s="11"/>
    </row>
    <row r="244">
      <c r="B244" s="11"/>
      <c r="C244" s="11"/>
      <c r="L244" s="11"/>
      <c r="M244" s="11"/>
      <c r="V244" s="11"/>
      <c r="W244" s="11"/>
    </row>
    <row r="245">
      <c r="B245" s="11"/>
      <c r="C245" s="11"/>
      <c r="L245" s="11"/>
      <c r="M245" s="11"/>
      <c r="V245" s="11"/>
      <c r="W245" s="11"/>
    </row>
    <row r="246">
      <c r="B246" s="11"/>
      <c r="C246" s="11"/>
      <c r="L246" s="11"/>
      <c r="M246" s="11"/>
      <c r="V246" s="11"/>
      <c r="W246" s="11"/>
    </row>
    <row r="247">
      <c r="B247" s="11"/>
      <c r="C247" s="11"/>
      <c r="L247" s="11"/>
      <c r="M247" s="11"/>
      <c r="V247" s="11"/>
      <c r="W247" s="11"/>
    </row>
    <row r="248">
      <c r="B248" s="11"/>
      <c r="C248" s="11"/>
      <c r="L248" s="11"/>
      <c r="M248" s="11"/>
      <c r="V248" s="11"/>
      <c r="W248" s="11"/>
    </row>
    <row r="249">
      <c r="B249" s="11"/>
      <c r="C249" s="11"/>
      <c r="L249" s="11"/>
      <c r="M249" s="11"/>
      <c r="V249" s="11"/>
      <c r="W249" s="11"/>
    </row>
    <row r="250">
      <c r="B250" s="11"/>
      <c r="C250" s="11"/>
      <c r="L250" s="11"/>
      <c r="M250" s="11"/>
      <c r="V250" s="11"/>
      <c r="W250" s="11"/>
    </row>
    <row r="251">
      <c r="B251" s="11"/>
      <c r="C251" s="11"/>
      <c r="L251" s="11"/>
      <c r="M251" s="11"/>
      <c r="V251" s="11"/>
      <c r="W251" s="11"/>
    </row>
    <row r="252">
      <c r="B252" s="11"/>
      <c r="C252" s="11"/>
      <c r="L252" s="11"/>
      <c r="M252" s="11"/>
      <c r="V252" s="11"/>
      <c r="W252" s="11"/>
    </row>
    <row r="253">
      <c r="B253" s="11"/>
      <c r="C253" s="11"/>
      <c r="L253" s="11"/>
      <c r="M253" s="11"/>
      <c r="V253" s="11"/>
      <c r="W253" s="11"/>
    </row>
    <row r="254">
      <c r="B254" s="11"/>
      <c r="C254" s="11"/>
      <c r="L254" s="11"/>
      <c r="M254" s="11"/>
      <c r="V254" s="11"/>
      <c r="W254" s="11"/>
    </row>
    <row r="255">
      <c r="B255" s="11"/>
      <c r="C255" s="11"/>
      <c r="L255" s="11"/>
      <c r="M255" s="11"/>
      <c r="V255" s="11"/>
      <c r="W255" s="11"/>
    </row>
    <row r="256">
      <c r="B256" s="11"/>
      <c r="C256" s="11"/>
      <c r="L256" s="11"/>
      <c r="M256" s="11"/>
      <c r="V256" s="11"/>
      <c r="W256" s="11"/>
    </row>
    <row r="257">
      <c r="B257" s="11"/>
      <c r="C257" s="11"/>
      <c r="L257" s="11"/>
      <c r="M257" s="11"/>
      <c r="V257" s="11"/>
      <c r="W257" s="11"/>
    </row>
    <row r="258">
      <c r="B258" s="11"/>
      <c r="C258" s="11"/>
      <c r="L258" s="11"/>
      <c r="M258" s="11"/>
      <c r="V258" s="11"/>
      <c r="W258" s="11"/>
    </row>
    <row r="259">
      <c r="B259" s="11"/>
      <c r="C259" s="11"/>
      <c r="L259" s="11"/>
      <c r="M259" s="11"/>
      <c r="V259" s="11"/>
      <c r="W259" s="11"/>
    </row>
    <row r="260">
      <c r="B260" s="11"/>
      <c r="C260" s="11"/>
      <c r="L260" s="11"/>
      <c r="M260" s="11"/>
      <c r="V260" s="11"/>
      <c r="W260" s="11"/>
    </row>
    <row r="261">
      <c r="B261" s="11"/>
      <c r="C261" s="11"/>
      <c r="L261" s="11"/>
      <c r="M261" s="11"/>
      <c r="V261" s="11"/>
      <c r="W261" s="11"/>
    </row>
    <row r="262">
      <c r="B262" s="11"/>
      <c r="C262" s="11"/>
      <c r="L262" s="11"/>
      <c r="M262" s="11"/>
      <c r="V262" s="11"/>
      <c r="W262" s="11"/>
    </row>
    <row r="263">
      <c r="B263" s="11"/>
      <c r="C263" s="11"/>
      <c r="L263" s="11"/>
      <c r="M263" s="11"/>
      <c r="V263" s="11"/>
      <c r="W263" s="11"/>
    </row>
    <row r="264">
      <c r="B264" s="11"/>
      <c r="C264" s="11"/>
      <c r="L264" s="11"/>
      <c r="M264" s="11"/>
      <c r="V264" s="11"/>
      <c r="W264" s="11"/>
    </row>
    <row r="265">
      <c r="B265" s="11"/>
      <c r="C265" s="11"/>
      <c r="L265" s="11"/>
      <c r="M265" s="11"/>
      <c r="V265" s="11"/>
      <c r="W265" s="11"/>
    </row>
    <row r="266">
      <c r="B266" s="11"/>
      <c r="C266" s="11"/>
      <c r="L266" s="11"/>
      <c r="M266" s="11"/>
      <c r="V266" s="11"/>
      <c r="W266" s="11"/>
    </row>
    <row r="267">
      <c r="B267" s="11"/>
      <c r="C267" s="11"/>
      <c r="L267" s="11"/>
      <c r="M267" s="11"/>
      <c r="V267" s="11"/>
      <c r="W267" s="11"/>
    </row>
    <row r="268">
      <c r="B268" s="11"/>
      <c r="C268" s="11"/>
      <c r="L268" s="11"/>
      <c r="M268" s="11"/>
      <c r="V268" s="11"/>
      <c r="W268" s="11"/>
    </row>
    <row r="269">
      <c r="B269" s="11"/>
      <c r="C269" s="11"/>
      <c r="L269" s="11"/>
      <c r="M269" s="11"/>
      <c r="V269" s="11"/>
      <c r="W269" s="11"/>
    </row>
    <row r="270">
      <c r="B270" s="11"/>
      <c r="C270" s="11"/>
      <c r="L270" s="11"/>
      <c r="M270" s="11"/>
      <c r="V270" s="11"/>
      <c r="W270" s="11"/>
    </row>
    <row r="271">
      <c r="B271" s="11"/>
      <c r="C271" s="11"/>
      <c r="L271" s="11"/>
      <c r="M271" s="11"/>
      <c r="V271" s="11"/>
      <c r="W271" s="11"/>
    </row>
    <row r="272">
      <c r="B272" s="11"/>
      <c r="C272" s="11"/>
      <c r="L272" s="11"/>
      <c r="M272" s="11"/>
      <c r="V272" s="11"/>
      <c r="W272" s="11"/>
    </row>
    <row r="273">
      <c r="B273" s="11"/>
      <c r="C273" s="11"/>
      <c r="L273" s="11"/>
      <c r="M273" s="11"/>
      <c r="V273" s="11"/>
      <c r="W273" s="11"/>
    </row>
    <row r="274">
      <c r="B274" s="11"/>
      <c r="C274" s="11"/>
      <c r="L274" s="11"/>
      <c r="M274" s="11"/>
      <c r="V274" s="11"/>
      <c r="W274" s="11"/>
    </row>
    <row r="275">
      <c r="B275" s="11"/>
      <c r="C275" s="11"/>
      <c r="L275" s="11"/>
      <c r="M275" s="11"/>
      <c r="V275" s="11"/>
      <c r="W275" s="11"/>
    </row>
    <row r="276">
      <c r="B276" s="11"/>
      <c r="C276" s="11"/>
      <c r="L276" s="11"/>
      <c r="M276" s="11"/>
      <c r="V276" s="11"/>
      <c r="W276" s="11"/>
    </row>
    <row r="277">
      <c r="B277" s="11"/>
      <c r="C277" s="11"/>
      <c r="L277" s="11"/>
      <c r="M277" s="11"/>
      <c r="V277" s="11"/>
      <c r="W277" s="11"/>
    </row>
    <row r="278">
      <c r="B278" s="11"/>
      <c r="C278" s="11"/>
      <c r="L278" s="11"/>
      <c r="M278" s="11"/>
      <c r="V278" s="11"/>
      <c r="W278" s="11"/>
    </row>
    <row r="279">
      <c r="B279" s="11"/>
      <c r="C279" s="11"/>
      <c r="L279" s="11"/>
      <c r="M279" s="11"/>
      <c r="V279" s="11"/>
      <c r="W279" s="11"/>
    </row>
    <row r="280">
      <c r="B280" s="11"/>
      <c r="C280" s="11"/>
      <c r="L280" s="11"/>
      <c r="M280" s="11"/>
      <c r="V280" s="11"/>
      <c r="W280" s="11"/>
    </row>
    <row r="281">
      <c r="B281" s="11"/>
      <c r="C281" s="11"/>
      <c r="L281" s="11"/>
      <c r="M281" s="11"/>
      <c r="V281" s="11"/>
      <c r="W281" s="11"/>
    </row>
    <row r="282">
      <c r="B282" s="11"/>
      <c r="C282" s="11"/>
      <c r="L282" s="11"/>
      <c r="M282" s="11"/>
      <c r="V282" s="11"/>
      <c r="W282" s="11"/>
    </row>
    <row r="283">
      <c r="B283" s="11"/>
      <c r="C283" s="11"/>
      <c r="L283" s="11"/>
      <c r="M283" s="11"/>
      <c r="V283" s="11"/>
      <c r="W283" s="11"/>
    </row>
    <row r="284">
      <c r="B284" s="11"/>
      <c r="C284" s="11"/>
      <c r="L284" s="11"/>
      <c r="M284" s="11"/>
      <c r="V284" s="11"/>
      <c r="W284" s="11"/>
    </row>
    <row r="285">
      <c r="B285" s="11"/>
      <c r="C285" s="11"/>
      <c r="L285" s="11"/>
      <c r="M285" s="11"/>
      <c r="V285" s="11"/>
      <c r="W285" s="11"/>
    </row>
    <row r="286">
      <c r="B286" s="11"/>
      <c r="C286" s="11"/>
      <c r="L286" s="11"/>
      <c r="M286" s="11"/>
      <c r="V286" s="11"/>
      <c r="W286" s="11"/>
    </row>
    <row r="287">
      <c r="B287" s="11"/>
      <c r="C287" s="11"/>
      <c r="L287" s="11"/>
      <c r="M287" s="11"/>
      <c r="V287" s="11"/>
      <c r="W287" s="11"/>
    </row>
    <row r="288">
      <c r="B288" s="11"/>
      <c r="C288" s="11"/>
      <c r="L288" s="11"/>
      <c r="M288" s="11"/>
      <c r="V288" s="11"/>
      <c r="W288" s="11"/>
    </row>
    <row r="289">
      <c r="B289" s="11"/>
      <c r="C289" s="11"/>
      <c r="L289" s="11"/>
      <c r="M289" s="11"/>
      <c r="V289" s="11"/>
      <c r="W289" s="11"/>
    </row>
    <row r="290">
      <c r="B290" s="11"/>
      <c r="C290" s="11"/>
      <c r="L290" s="11"/>
      <c r="M290" s="11"/>
      <c r="V290" s="11"/>
      <c r="W290" s="11"/>
    </row>
    <row r="291">
      <c r="B291" s="11"/>
      <c r="C291" s="11"/>
      <c r="L291" s="11"/>
      <c r="M291" s="11"/>
      <c r="V291" s="11"/>
      <c r="W291" s="11"/>
    </row>
    <row r="292">
      <c r="B292" s="11"/>
      <c r="C292" s="11"/>
      <c r="L292" s="11"/>
      <c r="M292" s="11"/>
      <c r="V292" s="11"/>
      <c r="W292" s="11"/>
    </row>
    <row r="293">
      <c r="B293" s="11"/>
      <c r="C293" s="11"/>
      <c r="L293" s="11"/>
      <c r="M293" s="11"/>
      <c r="V293" s="11"/>
      <c r="W293" s="11"/>
    </row>
    <row r="294">
      <c r="B294" s="11"/>
      <c r="C294" s="11"/>
      <c r="L294" s="11"/>
      <c r="M294" s="11"/>
      <c r="V294" s="11"/>
      <c r="W294" s="11"/>
    </row>
    <row r="295">
      <c r="B295" s="11"/>
      <c r="C295" s="11"/>
      <c r="L295" s="11"/>
      <c r="M295" s="11"/>
      <c r="V295" s="11"/>
      <c r="W295" s="11"/>
    </row>
    <row r="296">
      <c r="B296" s="11"/>
      <c r="C296" s="11"/>
      <c r="L296" s="11"/>
      <c r="M296" s="11"/>
      <c r="V296" s="11"/>
      <c r="W296" s="11"/>
    </row>
    <row r="297">
      <c r="B297" s="11"/>
      <c r="C297" s="11"/>
      <c r="L297" s="11"/>
      <c r="M297" s="11"/>
      <c r="V297" s="11"/>
      <c r="W297" s="11"/>
    </row>
    <row r="298">
      <c r="B298" s="11"/>
      <c r="C298" s="11"/>
      <c r="L298" s="11"/>
      <c r="M298" s="11"/>
      <c r="V298" s="11"/>
      <c r="W298" s="11"/>
    </row>
    <row r="299">
      <c r="B299" s="11"/>
      <c r="C299" s="11"/>
      <c r="L299" s="11"/>
      <c r="M299" s="11"/>
      <c r="V299" s="11"/>
      <c r="W299" s="11"/>
    </row>
    <row r="300">
      <c r="B300" s="11"/>
      <c r="C300" s="11"/>
      <c r="L300" s="11"/>
      <c r="M300" s="11"/>
      <c r="V300" s="11"/>
      <c r="W300" s="11"/>
    </row>
    <row r="301">
      <c r="B301" s="11"/>
      <c r="C301" s="11"/>
      <c r="L301" s="11"/>
      <c r="M301" s="11"/>
      <c r="V301" s="11"/>
      <c r="W301" s="11"/>
    </row>
    <row r="302">
      <c r="B302" s="11"/>
      <c r="C302" s="11"/>
      <c r="L302" s="11"/>
      <c r="M302" s="11"/>
      <c r="V302" s="11"/>
      <c r="W302" s="11"/>
    </row>
    <row r="303">
      <c r="B303" s="11"/>
      <c r="C303" s="11"/>
      <c r="L303" s="11"/>
      <c r="M303" s="11"/>
      <c r="V303" s="11"/>
      <c r="W303" s="11"/>
    </row>
    <row r="304">
      <c r="B304" s="11"/>
      <c r="C304" s="11"/>
      <c r="L304" s="11"/>
      <c r="M304" s="11"/>
      <c r="V304" s="11"/>
      <c r="W304" s="11"/>
    </row>
    <row r="305">
      <c r="B305" s="11"/>
      <c r="C305" s="11"/>
      <c r="L305" s="11"/>
      <c r="M305" s="11"/>
      <c r="V305" s="11"/>
      <c r="W305" s="11"/>
    </row>
    <row r="306">
      <c r="B306" s="11"/>
      <c r="C306" s="11"/>
      <c r="L306" s="11"/>
      <c r="M306" s="11"/>
      <c r="V306" s="11"/>
      <c r="W306" s="11"/>
    </row>
    <row r="307">
      <c r="B307" s="11"/>
      <c r="C307" s="11"/>
      <c r="L307" s="11"/>
      <c r="M307" s="11"/>
      <c r="V307" s="11"/>
      <c r="W307" s="11"/>
    </row>
    <row r="308">
      <c r="B308" s="11"/>
      <c r="C308" s="11"/>
      <c r="L308" s="11"/>
      <c r="M308" s="11"/>
      <c r="V308" s="11"/>
      <c r="W308" s="11"/>
    </row>
    <row r="309">
      <c r="B309" s="11"/>
      <c r="C309" s="11"/>
      <c r="L309" s="11"/>
      <c r="M309" s="11"/>
      <c r="V309" s="11"/>
      <c r="W309" s="11"/>
    </row>
    <row r="310">
      <c r="B310" s="11"/>
      <c r="C310" s="11"/>
      <c r="L310" s="11"/>
      <c r="M310" s="11"/>
      <c r="V310" s="11"/>
      <c r="W310" s="11"/>
    </row>
    <row r="311">
      <c r="B311" s="11"/>
      <c r="C311" s="11"/>
      <c r="L311" s="11"/>
      <c r="M311" s="11"/>
      <c r="V311" s="11"/>
      <c r="W311" s="11"/>
    </row>
    <row r="312">
      <c r="B312" s="11"/>
      <c r="C312" s="11"/>
      <c r="L312" s="11"/>
      <c r="M312" s="11"/>
      <c r="V312" s="11"/>
      <c r="W312" s="11"/>
    </row>
    <row r="313">
      <c r="B313" s="11"/>
      <c r="C313" s="11"/>
      <c r="L313" s="11"/>
      <c r="M313" s="11"/>
      <c r="V313" s="11"/>
      <c r="W313" s="11"/>
    </row>
    <row r="314">
      <c r="B314" s="11"/>
      <c r="C314" s="11"/>
      <c r="L314" s="11"/>
      <c r="M314" s="11"/>
      <c r="V314" s="11"/>
      <c r="W314" s="11"/>
    </row>
    <row r="315">
      <c r="B315" s="11"/>
      <c r="C315" s="11"/>
      <c r="L315" s="11"/>
      <c r="M315" s="11"/>
      <c r="V315" s="11"/>
      <c r="W315" s="11"/>
    </row>
    <row r="316">
      <c r="B316" s="11"/>
      <c r="C316" s="11"/>
      <c r="L316" s="11"/>
      <c r="M316" s="11"/>
      <c r="V316" s="11"/>
      <c r="W316" s="11"/>
    </row>
    <row r="317">
      <c r="B317" s="11"/>
      <c r="C317" s="11"/>
      <c r="L317" s="11"/>
      <c r="M317" s="11"/>
      <c r="V317" s="11"/>
      <c r="W317" s="11"/>
    </row>
    <row r="318">
      <c r="B318" s="11"/>
      <c r="C318" s="11"/>
      <c r="L318" s="11"/>
      <c r="M318" s="11"/>
      <c r="V318" s="11"/>
      <c r="W318" s="11"/>
    </row>
    <row r="319">
      <c r="B319" s="11"/>
      <c r="C319" s="11"/>
      <c r="L319" s="11"/>
      <c r="M319" s="11"/>
      <c r="V319" s="11"/>
      <c r="W319" s="11"/>
    </row>
    <row r="320">
      <c r="B320" s="11"/>
      <c r="C320" s="11"/>
      <c r="L320" s="11"/>
      <c r="M320" s="11"/>
      <c r="V320" s="11"/>
      <c r="W320" s="11"/>
    </row>
    <row r="321">
      <c r="B321" s="11"/>
      <c r="C321" s="11"/>
      <c r="L321" s="11"/>
      <c r="M321" s="11"/>
      <c r="V321" s="11"/>
      <c r="W321" s="11"/>
    </row>
    <row r="322">
      <c r="B322" s="11"/>
      <c r="C322" s="11"/>
      <c r="L322" s="11"/>
      <c r="M322" s="11"/>
      <c r="V322" s="11"/>
      <c r="W322" s="11"/>
    </row>
    <row r="323">
      <c r="B323" s="11"/>
      <c r="C323" s="11"/>
      <c r="L323" s="11"/>
      <c r="M323" s="11"/>
      <c r="V323" s="11"/>
      <c r="W323" s="11"/>
    </row>
    <row r="324">
      <c r="B324" s="11"/>
      <c r="C324" s="11"/>
      <c r="L324" s="11"/>
      <c r="M324" s="11"/>
      <c r="V324" s="11"/>
      <c r="W324" s="11"/>
    </row>
    <row r="325">
      <c r="B325" s="11"/>
      <c r="C325" s="11"/>
      <c r="L325" s="11"/>
      <c r="M325" s="11"/>
      <c r="V325" s="11"/>
      <c r="W325" s="11"/>
    </row>
    <row r="326">
      <c r="B326" s="11"/>
      <c r="C326" s="11"/>
      <c r="L326" s="11"/>
      <c r="M326" s="11"/>
      <c r="V326" s="11"/>
      <c r="W326" s="11"/>
    </row>
    <row r="327">
      <c r="B327" s="11"/>
      <c r="C327" s="11"/>
      <c r="L327" s="11"/>
      <c r="M327" s="11"/>
      <c r="V327" s="11"/>
      <c r="W327" s="11"/>
    </row>
    <row r="328">
      <c r="B328" s="11"/>
      <c r="C328" s="11"/>
      <c r="L328" s="11"/>
      <c r="M328" s="11"/>
      <c r="V328" s="11"/>
      <c r="W328" s="11"/>
    </row>
    <row r="329">
      <c r="B329" s="11"/>
      <c r="C329" s="11"/>
      <c r="L329" s="11"/>
      <c r="M329" s="11"/>
      <c r="V329" s="11"/>
      <c r="W329" s="11"/>
    </row>
    <row r="330">
      <c r="B330" s="11"/>
      <c r="C330" s="11"/>
      <c r="L330" s="11"/>
      <c r="M330" s="11"/>
      <c r="V330" s="11"/>
      <c r="W330" s="11"/>
    </row>
    <row r="331">
      <c r="B331" s="11"/>
      <c r="C331" s="11"/>
      <c r="L331" s="11"/>
      <c r="M331" s="11"/>
      <c r="V331" s="11"/>
      <c r="W331" s="11"/>
    </row>
    <row r="332">
      <c r="B332" s="11"/>
      <c r="C332" s="11"/>
      <c r="L332" s="11"/>
      <c r="M332" s="11"/>
      <c r="V332" s="11"/>
      <c r="W332" s="11"/>
    </row>
    <row r="333">
      <c r="B333" s="11"/>
      <c r="C333" s="11"/>
      <c r="L333" s="11"/>
      <c r="M333" s="11"/>
      <c r="V333" s="11"/>
      <c r="W333" s="11"/>
    </row>
    <row r="334">
      <c r="B334" s="11"/>
      <c r="C334" s="11"/>
      <c r="L334" s="11"/>
      <c r="M334" s="11"/>
      <c r="V334" s="11"/>
      <c r="W334" s="11"/>
    </row>
    <row r="335">
      <c r="B335" s="11"/>
      <c r="C335" s="11"/>
      <c r="L335" s="11"/>
      <c r="M335" s="11"/>
      <c r="V335" s="11"/>
      <c r="W335" s="11"/>
    </row>
    <row r="336">
      <c r="B336" s="11"/>
      <c r="C336" s="11"/>
      <c r="L336" s="11"/>
      <c r="M336" s="11"/>
      <c r="V336" s="11"/>
      <c r="W336" s="11"/>
    </row>
    <row r="337">
      <c r="B337" s="11"/>
      <c r="C337" s="11"/>
      <c r="L337" s="11"/>
      <c r="M337" s="11"/>
      <c r="V337" s="11"/>
      <c r="W337" s="11"/>
    </row>
    <row r="338">
      <c r="B338" s="11"/>
      <c r="C338" s="11"/>
      <c r="L338" s="11"/>
      <c r="M338" s="11"/>
      <c r="V338" s="11"/>
      <c r="W338" s="11"/>
    </row>
    <row r="339">
      <c r="B339" s="11"/>
      <c r="C339" s="11"/>
      <c r="L339" s="11"/>
      <c r="M339" s="11"/>
      <c r="V339" s="11"/>
      <c r="W339" s="11"/>
    </row>
    <row r="340">
      <c r="B340" s="11"/>
      <c r="C340" s="11"/>
      <c r="L340" s="11"/>
      <c r="M340" s="11"/>
      <c r="V340" s="11"/>
      <c r="W340" s="11"/>
    </row>
    <row r="341">
      <c r="B341" s="11"/>
      <c r="C341" s="11"/>
      <c r="L341" s="11"/>
      <c r="M341" s="11"/>
      <c r="V341" s="11"/>
      <c r="W341" s="11"/>
    </row>
    <row r="342">
      <c r="B342" s="11"/>
      <c r="C342" s="11"/>
      <c r="L342" s="11"/>
      <c r="M342" s="11"/>
      <c r="V342" s="11"/>
      <c r="W342" s="11"/>
    </row>
    <row r="343">
      <c r="B343" s="11"/>
      <c r="C343" s="11"/>
      <c r="L343" s="11"/>
      <c r="M343" s="11"/>
      <c r="V343" s="11"/>
      <c r="W343" s="11"/>
    </row>
    <row r="344">
      <c r="B344" s="11"/>
      <c r="C344" s="11"/>
      <c r="L344" s="11"/>
      <c r="M344" s="11"/>
      <c r="V344" s="11"/>
      <c r="W344" s="11"/>
    </row>
    <row r="345">
      <c r="B345" s="11"/>
      <c r="C345" s="11"/>
      <c r="L345" s="11"/>
      <c r="M345" s="11"/>
      <c r="V345" s="11"/>
      <c r="W345" s="11"/>
    </row>
    <row r="346">
      <c r="B346" s="11"/>
      <c r="C346" s="11"/>
      <c r="L346" s="11"/>
      <c r="M346" s="11"/>
      <c r="V346" s="11"/>
      <c r="W346" s="11"/>
    </row>
    <row r="347">
      <c r="B347" s="11"/>
      <c r="C347" s="11"/>
      <c r="L347" s="11"/>
      <c r="M347" s="11"/>
      <c r="V347" s="11"/>
      <c r="W347" s="11"/>
    </row>
    <row r="348">
      <c r="B348" s="11"/>
      <c r="C348" s="11"/>
      <c r="L348" s="11"/>
      <c r="M348" s="11"/>
      <c r="V348" s="11"/>
      <c r="W348" s="11"/>
    </row>
    <row r="349">
      <c r="B349" s="11"/>
      <c r="C349" s="11"/>
      <c r="L349" s="11"/>
      <c r="M349" s="11"/>
      <c r="V349" s="11"/>
      <c r="W349" s="11"/>
    </row>
    <row r="350">
      <c r="B350" s="11"/>
      <c r="C350" s="11"/>
      <c r="L350" s="11"/>
      <c r="M350" s="11"/>
      <c r="V350" s="11"/>
      <c r="W350" s="11"/>
    </row>
    <row r="351">
      <c r="B351" s="11"/>
      <c r="C351" s="11"/>
      <c r="L351" s="11"/>
      <c r="M351" s="11"/>
      <c r="V351" s="11"/>
      <c r="W351" s="11"/>
    </row>
    <row r="352">
      <c r="B352" s="11"/>
      <c r="C352" s="11"/>
      <c r="L352" s="11"/>
      <c r="M352" s="11"/>
      <c r="V352" s="11"/>
      <c r="W352" s="11"/>
    </row>
    <row r="353">
      <c r="B353" s="11"/>
      <c r="C353" s="11"/>
      <c r="L353" s="11"/>
      <c r="M353" s="11"/>
      <c r="V353" s="11"/>
      <c r="W353" s="11"/>
    </row>
    <row r="354">
      <c r="B354" s="11"/>
      <c r="C354" s="11"/>
      <c r="L354" s="11"/>
      <c r="M354" s="11"/>
      <c r="V354" s="11"/>
      <c r="W354" s="11"/>
    </row>
    <row r="355">
      <c r="B355" s="11"/>
      <c r="C355" s="11"/>
      <c r="L355" s="11"/>
      <c r="M355" s="11"/>
      <c r="V355" s="11"/>
      <c r="W355" s="11"/>
    </row>
    <row r="356">
      <c r="B356" s="11"/>
      <c r="C356" s="11"/>
      <c r="L356" s="11"/>
      <c r="M356" s="11"/>
      <c r="V356" s="11"/>
      <c r="W356" s="11"/>
    </row>
    <row r="357">
      <c r="B357" s="11"/>
      <c r="C357" s="11"/>
      <c r="L357" s="11"/>
      <c r="M357" s="11"/>
      <c r="V357" s="11"/>
      <c r="W357" s="11"/>
    </row>
    <row r="358">
      <c r="B358" s="11"/>
      <c r="C358" s="11"/>
      <c r="L358" s="11"/>
      <c r="M358" s="11"/>
      <c r="V358" s="11"/>
      <c r="W358" s="11"/>
    </row>
    <row r="359">
      <c r="B359" s="11"/>
      <c r="C359" s="11"/>
      <c r="L359" s="11"/>
      <c r="M359" s="11"/>
      <c r="V359" s="11"/>
      <c r="W359" s="11"/>
    </row>
    <row r="360">
      <c r="B360" s="11"/>
      <c r="C360" s="11"/>
      <c r="L360" s="11"/>
      <c r="M360" s="11"/>
      <c r="V360" s="11"/>
      <c r="W360" s="11"/>
    </row>
    <row r="361">
      <c r="B361" s="11"/>
      <c r="C361" s="11"/>
      <c r="L361" s="11"/>
      <c r="M361" s="11"/>
      <c r="V361" s="11"/>
      <c r="W361" s="11"/>
    </row>
    <row r="362">
      <c r="B362" s="11"/>
      <c r="C362" s="11"/>
      <c r="L362" s="11"/>
      <c r="M362" s="11"/>
      <c r="V362" s="11"/>
      <c r="W362" s="11"/>
    </row>
    <row r="363">
      <c r="B363" s="11"/>
      <c r="C363" s="11"/>
      <c r="L363" s="11"/>
      <c r="M363" s="11"/>
      <c r="V363" s="11"/>
      <c r="W363" s="11"/>
    </row>
    <row r="364">
      <c r="B364" s="11"/>
      <c r="C364" s="11"/>
      <c r="L364" s="11"/>
      <c r="M364" s="11"/>
      <c r="V364" s="11"/>
      <c r="W364" s="11"/>
    </row>
    <row r="365">
      <c r="B365" s="11"/>
      <c r="C365" s="11"/>
      <c r="L365" s="11"/>
      <c r="M365" s="11"/>
      <c r="V365" s="11"/>
      <c r="W365" s="11"/>
    </row>
    <row r="366">
      <c r="B366" s="11"/>
      <c r="C366" s="11"/>
      <c r="L366" s="11"/>
      <c r="M366" s="11"/>
      <c r="V366" s="11"/>
      <c r="W366" s="11"/>
    </row>
    <row r="367">
      <c r="B367" s="11"/>
      <c r="C367" s="11"/>
      <c r="L367" s="11"/>
      <c r="M367" s="11"/>
      <c r="V367" s="11"/>
      <c r="W367" s="11"/>
    </row>
    <row r="368">
      <c r="B368" s="11"/>
      <c r="C368" s="11"/>
      <c r="L368" s="11"/>
      <c r="M368" s="11"/>
      <c r="V368" s="11"/>
      <c r="W368" s="11"/>
    </row>
    <row r="369">
      <c r="B369" s="11"/>
      <c r="C369" s="11"/>
      <c r="L369" s="11"/>
      <c r="M369" s="11"/>
      <c r="V369" s="11"/>
      <c r="W369" s="11"/>
    </row>
    <row r="370">
      <c r="B370" s="11"/>
      <c r="C370" s="11"/>
      <c r="L370" s="11"/>
      <c r="M370" s="11"/>
      <c r="V370" s="11"/>
      <c r="W370" s="11"/>
    </row>
    <row r="371">
      <c r="B371" s="11"/>
      <c r="C371" s="11"/>
      <c r="L371" s="11"/>
      <c r="M371" s="11"/>
      <c r="V371" s="11"/>
      <c r="W371" s="11"/>
    </row>
    <row r="372">
      <c r="B372" s="11"/>
      <c r="C372" s="11"/>
      <c r="L372" s="11"/>
      <c r="M372" s="11"/>
      <c r="V372" s="11"/>
      <c r="W372" s="11"/>
    </row>
    <row r="373">
      <c r="B373" s="11"/>
      <c r="C373" s="11"/>
      <c r="L373" s="11"/>
      <c r="M373" s="11"/>
      <c r="V373" s="11"/>
      <c r="W373" s="11"/>
    </row>
    <row r="374">
      <c r="B374" s="11"/>
      <c r="C374" s="11"/>
      <c r="L374" s="11"/>
      <c r="M374" s="11"/>
      <c r="V374" s="11"/>
      <c r="W374" s="11"/>
    </row>
    <row r="375">
      <c r="B375" s="11"/>
      <c r="C375" s="11"/>
      <c r="L375" s="11"/>
      <c r="M375" s="11"/>
      <c r="V375" s="11"/>
      <c r="W375" s="11"/>
    </row>
    <row r="376">
      <c r="B376" s="11"/>
      <c r="C376" s="11"/>
      <c r="L376" s="11"/>
      <c r="M376" s="11"/>
      <c r="V376" s="11"/>
      <c r="W376" s="11"/>
    </row>
    <row r="377">
      <c r="B377" s="11"/>
      <c r="C377" s="11"/>
      <c r="L377" s="11"/>
      <c r="M377" s="11"/>
      <c r="V377" s="11"/>
      <c r="W377" s="11"/>
    </row>
    <row r="378">
      <c r="B378" s="11"/>
      <c r="C378" s="11"/>
      <c r="L378" s="11"/>
      <c r="M378" s="11"/>
      <c r="V378" s="11"/>
      <c r="W378" s="11"/>
    </row>
    <row r="379">
      <c r="B379" s="11"/>
      <c r="C379" s="11"/>
      <c r="L379" s="11"/>
      <c r="M379" s="11"/>
      <c r="V379" s="11"/>
      <c r="W379" s="11"/>
    </row>
    <row r="380">
      <c r="B380" s="11"/>
      <c r="C380" s="11"/>
      <c r="L380" s="11"/>
      <c r="M380" s="11"/>
      <c r="V380" s="11"/>
      <c r="W380" s="11"/>
    </row>
    <row r="381">
      <c r="B381" s="11"/>
      <c r="C381" s="11"/>
      <c r="L381" s="11"/>
      <c r="M381" s="11"/>
      <c r="V381" s="11"/>
      <c r="W381" s="11"/>
    </row>
    <row r="382">
      <c r="B382" s="11"/>
      <c r="C382" s="11"/>
      <c r="L382" s="11"/>
      <c r="M382" s="11"/>
      <c r="V382" s="11"/>
      <c r="W382" s="11"/>
    </row>
    <row r="383">
      <c r="B383" s="11"/>
      <c r="C383" s="11"/>
      <c r="L383" s="11"/>
      <c r="M383" s="11"/>
      <c r="V383" s="11"/>
      <c r="W383" s="11"/>
    </row>
    <row r="384">
      <c r="B384" s="11"/>
      <c r="C384" s="11"/>
      <c r="L384" s="11"/>
      <c r="M384" s="11"/>
      <c r="V384" s="11"/>
      <c r="W384" s="11"/>
    </row>
    <row r="385">
      <c r="B385" s="11"/>
      <c r="C385" s="11"/>
      <c r="L385" s="11"/>
      <c r="M385" s="11"/>
      <c r="V385" s="11"/>
      <c r="W385" s="11"/>
    </row>
    <row r="386">
      <c r="B386" s="11"/>
      <c r="C386" s="11"/>
      <c r="L386" s="11"/>
      <c r="M386" s="11"/>
      <c r="V386" s="11"/>
      <c r="W386" s="11"/>
    </row>
    <row r="387">
      <c r="B387" s="11"/>
      <c r="C387" s="11"/>
      <c r="L387" s="11"/>
      <c r="M387" s="11"/>
      <c r="V387" s="11"/>
      <c r="W387" s="11"/>
    </row>
    <row r="388">
      <c r="B388" s="11"/>
      <c r="C388" s="11"/>
      <c r="L388" s="11"/>
      <c r="M388" s="11"/>
      <c r="V388" s="11"/>
      <c r="W388" s="11"/>
    </row>
    <row r="389">
      <c r="B389" s="11"/>
      <c r="C389" s="11"/>
      <c r="L389" s="11"/>
      <c r="M389" s="11"/>
      <c r="V389" s="11"/>
      <c r="W389" s="11"/>
    </row>
    <row r="390">
      <c r="B390" s="11"/>
      <c r="C390" s="11"/>
      <c r="L390" s="11"/>
      <c r="M390" s="11"/>
      <c r="V390" s="11"/>
      <c r="W390" s="11"/>
    </row>
    <row r="391">
      <c r="B391" s="11"/>
      <c r="C391" s="11"/>
      <c r="L391" s="11"/>
      <c r="M391" s="11"/>
      <c r="V391" s="11"/>
      <c r="W391" s="11"/>
    </row>
    <row r="392">
      <c r="B392" s="11"/>
      <c r="C392" s="11"/>
      <c r="L392" s="11"/>
      <c r="M392" s="11"/>
      <c r="V392" s="11"/>
      <c r="W392" s="11"/>
    </row>
    <row r="393">
      <c r="B393" s="11"/>
      <c r="C393" s="11"/>
      <c r="L393" s="11"/>
      <c r="M393" s="11"/>
      <c r="V393" s="11"/>
      <c r="W393" s="11"/>
    </row>
    <row r="394">
      <c r="B394" s="11"/>
      <c r="C394" s="11"/>
      <c r="L394" s="11"/>
      <c r="M394" s="11"/>
      <c r="V394" s="11"/>
      <c r="W394" s="11"/>
    </row>
    <row r="395">
      <c r="B395" s="11"/>
      <c r="C395" s="11"/>
      <c r="L395" s="11"/>
      <c r="M395" s="11"/>
      <c r="V395" s="11"/>
      <c r="W395" s="11"/>
    </row>
    <row r="396">
      <c r="B396" s="11"/>
      <c r="C396" s="11"/>
      <c r="L396" s="11"/>
      <c r="M396" s="11"/>
      <c r="V396" s="11"/>
      <c r="W396" s="11"/>
    </row>
    <row r="397">
      <c r="B397" s="11"/>
      <c r="C397" s="11"/>
      <c r="L397" s="11"/>
      <c r="M397" s="11"/>
      <c r="V397" s="11"/>
      <c r="W397" s="11"/>
    </row>
    <row r="398">
      <c r="B398" s="11"/>
      <c r="C398" s="11"/>
      <c r="L398" s="11"/>
      <c r="M398" s="11"/>
      <c r="V398" s="11"/>
      <c r="W398" s="11"/>
    </row>
    <row r="399">
      <c r="B399" s="11"/>
      <c r="C399" s="11"/>
      <c r="L399" s="11"/>
      <c r="M399" s="11"/>
      <c r="V399" s="11"/>
      <c r="W399" s="11"/>
    </row>
    <row r="400">
      <c r="B400" s="11"/>
      <c r="C400" s="11"/>
      <c r="L400" s="11"/>
      <c r="M400" s="11"/>
      <c r="V400" s="11"/>
      <c r="W400" s="11"/>
    </row>
    <row r="401">
      <c r="B401" s="11"/>
      <c r="C401" s="11"/>
      <c r="L401" s="11"/>
      <c r="M401" s="11"/>
      <c r="V401" s="11"/>
      <c r="W401" s="11"/>
    </row>
    <row r="402">
      <c r="B402" s="11"/>
      <c r="C402" s="11"/>
      <c r="L402" s="11"/>
      <c r="M402" s="11"/>
      <c r="V402" s="11"/>
      <c r="W402" s="11"/>
    </row>
    <row r="403">
      <c r="B403" s="11"/>
      <c r="C403" s="11"/>
      <c r="L403" s="11"/>
      <c r="M403" s="11"/>
      <c r="V403" s="11"/>
      <c r="W403" s="11"/>
    </row>
    <row r="404">
      <c r="B404" s="11"/>
      <c r="C404" s="11"/>
      <c r="L404" s="11"/>
      <c r="M404" s="11"/>
      <c r="V404" s="11"/>
      <c r="W404" s="11"/>
    </row>
    <row r="405">
      <c r="B405" s="11"/>
      <c r="C405" s="11"/>
      <c r="L405" s="11"/>
      <c r="M405" s="11"/>
      <c r="V405" s="11"/>
      <c r="W405" s="11"/>
    </row>
    <row r="406">
      <c r="B406" s="11"/>
      <c r="C406" s="11"/>
      <c r="L406" s="11"/>
      <c r="M406" s="11"/>
      <c r="V406" s="11"/>
      <c r="W406" s="11"/>
    </row>
    <row r="407">
      <c r="B407" s="11"/>
      <c r="C407" s="11"/>
      <c r="L407" s="11"/>
      <c r="M407" s="11"/>
      <c r="V407" s="11"/>
      <c r="W407" s="11"/>
    </row>
    <row r="408">
      <c r="B408" s="11"/>
      <c r="C408" s="11"/>
      <c r="L408" s="11"/>
      <c r="M408" s="11"/>
      <c r="V408" s="11"/>
      <c r="W408" s="11"/>
    </row>
    <row r="409">
      <c r="B409" s="11"/>
      <c r="C409" s="11"/>
      <c r="L409" s="11"/>
      <c r="M409" s="11"/>
      <c r="V409" s="11"/>
      <c r="W409" s="11"/>
    </row>
    <row r="410">
      <c r="B410" s="11"/>
      <c r="C410" s="11"/>
      <c r="L410" s="11"/>
      <c r="M410" s="11"/>
      <c r="V410" s="11"/>
      <c r="W410" s="11"/>
    </row>
    <row r="411">
      <c r="B411" s="11"/>
      <c r="C411" s="11"/>
      <c r="L411" s="11"/>
      <c r="M411" s="11"/>
      <c r="V411" s="11"/>
      <c r="W411" s="11"/>
    </row>
    <row r="412">
      <c r="B412" s="11"/>
      <c r="C412" s="11"/>
      <c r="L412" s="11"/>
      <c r="M412" s="11"/>
      <c r="V412" s="11"/>
      <c r="W412" s="11"/>
    </row>
    <row r="413">
      <c r="B413" s="11"/>
      <c r="C413" s="11"/>
      <c r="L413" s="11"/>
      <c r="M413" s="11"/>
      <c r="V413" s="11"/>
      <c r="W413" s="11"/>
    </row>
    <row r="414">
      <c r="B414" s="11"/>
      <c r="C414" s="11"/>
      <c r="L414" s="11"/>
      <c r="M414" s="11"/>
      <c r="V414" s="11"/>
      <c r="W414" s="11"/>
    </row>
    <row r="415">
      <c r="B415" s="11"/>
      <c r="C415" s="11"/>
      <c r="L415" s="11"/>
      <c r="M415" s="11"/>
      <c r="V415" s="11"/>
      <c r="W415" s="11"/>
    </row>
    <row r="416">
      <c r="B416" s="11"/>
      <c r="C416" s="11"/>
      <c r="L416" s="11"/>
      <c r="M416" s="11"/>
      <c r="V416" s="11"/>
      <c r="W416" s="11"/>
    </row>
    <row r="417">
      <c r="B417" s="11"/>
      <c r="C417" s="11"/>
      <c r="L417" s="11"/>
      <c r="M417" s="11"/>
      <c r="V417" s="11"/>
      <c r="W417" s="11"/>
    </row>
    <row r="418">
      <c r="B418" s="11"/>
      <c r="C418" s="11"/>
      <c r="L418" s="11"/>
      <c r="M418" s="11"/>
      <c r="V418" s="11"/>
      <c r="W418" s="11"/>
    </row>
    <row r="419">
      <c r="B419" s="11"/>
      <c r="C419" s="11"/>
      <c r="L419" s="11"/>
      <c r="M419" s="11"/>
      <c r="V419" s="11"/>
      <c r="W419" s="11"/>
    </row>
    <row r="420">
      <c r="B420" s="11"/>
      <c r="C420" s="11"/>
      <c r="L420" s="11"/>
      <c r="M420" s="11"/>
      <c r="V420" s="11"/>
      <c r="W420" s="11"/>
    </row>
    <row r="421">
      <c r="B421" s="11"/>
      <c r="C421" s="11"/>
      <c r="L421" s="11"/>
      <c r="M421" s="11"/>
      <c r="V421" s="11"/>
      <c r="W421" s="11"/>
    </row>
    <row r="422">
      <c r="B422" s="11"/>
      <c r="C422" s="11"/>
      <c r="L422" s="11"/>
      <c r="M422" s="11"/>
      <c r="V422" s="11"/>
      <c r="W422" s="11"/>
    </row>
    <row r="423">
      <c r="B423" s="11"/>
      <c r="C423" s="11"/>
      <c r="L423" s="11"/>
      <c r="M423" s="11"/>
      <c r="V423" s="11"/>
      <c r="W423" s="11"/>
    </row>
    <row r="424">
      <c r="B424" s="11"/>
      <c r="C424" s="11"/>
      <c r="L424" s="11"/>
      <c r="M424" s="11"/>
      <c r="V424" s="11"/>
      <c r="W424" s="11"/>
    </row>
    <row r="425">
      <c r="B425" s="11"/>
      <c r="C425" s="11"/>
      <c r="L425" s="11"/>
      <c r="M425" s="11"/>
      <c r="V425" s="11"/>
      <c r="W425" s="11"/>
    </row>
    <row r="426">
      <c r="B426" s="11"/>
      <c r="C426" s="11"/>
      <c r="L426" s="11"/>
      <c r="M426" s="11"/>
      <c r="V426" s="11"/>
      <c r="W426" s="11"/>
    </row>
    <row r="427">
      <c r="B427" s="11"/>
      <c r="C427" s="11"/>
      <c r="L427" s="11"/>
      <c r="M427" s="11"/>
      <c r="V427" s="11"/>
      <c r="W427" s="11"/>
    </row>
    <row r="428">
      <c r="B428" s="11"/>
      <c r="C428" s="11"/>
      <c r="L428" s="11"/>
      <c r="M428" s="11"/>
      <c r="V428" s="11"/>
      <c r="W428" s="11"/>
    </row>
    <row r="429">
      <c r="B429" s="11"/>
      <c r="C429" s="11"/>
      <c r="L429" s="11"/>
      <c r="M429" s="11"/>
      <c r="V429" s="11"/>
      <c r="W429" s="11"/>
    </row>
    <row r="430">
      <c r="B430" s="11"/>
      <c r="C430" s="11"/>
      <c r="L430" s="11"/>
      <c r="M430" s="11"/>
      <c r="V430" s="11"/>
      <c r="W430" s="11"/>
    </row>
    <row r="431">
      <c r="B431" s="11"/>
      <c r="C431" s="11"/>
      <c r="L431" s="11"/>
      <c r="M431" s="11"/>
      <c r="V431" s="11"/>
      <c r="W431" s="11"/>
    </row>
    <row r="432">
      <c r="B432" s="11"/>
      <c r="C432" s="11"/>
      <c r="L432" s="11"/>
      <c r="M432" s="11"/>
      <c r="V432" s="11"/>
      <c r="W432" s="11"/>
    </row>
    <row r="433">
      <c r="B433" s="11"/>
      <c r="C433" s="11"/>
      <c r="L433" s="11"/>
      <c r="M433" s="11"/>
      <c r="V433" s="11"/>
      <c r="W433" s="11"/>
    </row>
    <row r="434">
      <c r="B434" s="11"/>
      <c r="C434" s="11"/>
      <c r="L434" s="11"/>
      <c r="M434" s="11"/>
      <c r="V434" s="11"/>
      <c r="W434" s="11"/>
    </row>
    <row r="435">
      <c r="B435" s="11"/>
      <c r="C435" s="11"/>
      <c r="L435" s="11"/>
      <c r="M435" s="11"/>
      <c r="V435" s="11"/>
      <c r="W435" s="11"/>
    </row>
    <row r="436">
      <c r="B436" s="11"/>
      <c r="C436" s="11"/>
      <c r="L436" s="11"/>
      <c r="M436" s="11"/>
      <c r="V436" s="11"/>
      <c r="W436" s="11"/>
    </row>
    <row r="437">
      <c r="B437" s="11"/>
      <c r="C437" s="11"/>
      <c r="L437" s="11"/>
      <c r="M437" s="11"/>
      <c r="V437" s="11"/>
      <c r="W437" s="11"/>
    </row>
    <row r="438">
      <c r="B438" s="11"/>
      <c r="C438" s="11"/>
      <c r="L438" s="11"/>
      <c r="M438" s="11"/>
      <c r="V438" s="11"/>
      <c r="W438" s="11"/>
    </row>
    <row r="439">
      <c r="B439" s="11"/>
      <c r="C439" s="11"/>
      <c r="L439" s="11"/>
      <c r="M439" s="11"/>
      <c r="V439" s="11"/>
      <c r="W439" s="11"/>
    </row>
    <row r="440">
      <c r="B440" s="11"/>
      <c r="C440" s="11"/>
      <c r="L440" s="11"/>
      <c r="M440" s="11"/>
      <c r="V440" s="11"/>
      <c r="W440" s="11"/>
    </row>
    <row r="441">
      <c r="B441" s="11"/>
      <c r="C441" s="11"/>
      <c r="L441" s="11"/>
      <c r="M441" s="11"/>
      <c r="V441" s="11"/>
      <c r="W441" s="11"/>
    </row>
    <row r="442">
      <c r="B442" s="11"/>
      <c r="C442" s="11"/>
      <c r="L442" s="11"/>
      <c r="M442" s="11"/>
      <c r="V442" s="11"/>
      <c r="W442" s="11"/>
    </row>
    <row r="443">
      <c r="B443" s="11"/>
      <c r="C443" s="11"/>
      <c r="L443" s="11"/>
      <c r="M443" s="11"/>
      <c r="V443" s="11"/>
      <c r="W443" s="11"/>
    </row>
    <row r="444">
      <c r="B444" s="11"/>
      <c r="C444" s="11"/>
      <c r="L444" s="11"/>
      <c r="M444" s="11"/>
      <c r="V444" s="11"/>
      <c r="W444" s="11"/>
    </row>
    <row r="445">
      <c r="B445" s="11"/>
      <c r="C445" s="11"/>
      <c r="L445" s="11"/>
      <c r="M445" s="11"/>
      <c r="V445" s="11"/>
      <c r="W445" s="11"/>
    </row>
    <row r="446">
      <c r="B446" s="11"/>
      <c r="C446" s="11"/>
      <c r="L446" s="11"/>
      <c r="M446" s="11"/>
      <c r="V446" s="11"/>
      <c r="W446" s="11"/>
    </row>
    <row r="447">
      <c r="B447" s="11"/>
      <c r="C447" s="11"/>
      <c r="L447" s="11"/>
      <c r="M447" s="11"/>
      <c r="V447" s="11"/>
      <c r="W447" s="11"/>
    </row>
    <row r="448">
      <c r="B448" s="11"/>
      <c r="C448" s="11"/>
      <c r="L448" s="11"/>
      <c r="M448" s="11"/>
      <c r="V448" s="11"/>
      <c r="W448" s="11"/>
    </row>
    <row r="449">
      <c r="B449" s="11"/>
      <c r="C449" s="11"/>
      <c r="L449" s="11"/>
      <c r="M449" s="11"/>
      <c r="V449" s="11"/>
      <c r="W449" s="11"/>
    </row>
    <row r="450">
      <c r="B450" s="11"/>
      <c r="C450" s="11"/>
      <c r="L450" s="11"/>
      <c r="M450" s="11"/>
      <c r="V450" s="11"/>
      <c r="W450" s="11"/>
    </row>
    <row r="451">
      <c r="B451" s="11"/>
      <c r="C451" s="11"/>
      <c r="L451" s="11"/>
      <c r="M451" s="11"/>
      <c r="V451" s="11"/>
      <c r="W451" s="11"/>
    </row>
    <row r="452">
      <c r="B452" s="11"/>
      <c r="C452" s="11"/>
      <c r="L452" s="11"/>
      <c r="M452" s="11"/>
      <c r="V452" s="11"/>
      <c r="W452" s="11"/>
    </row>
    <row r="453">
      <c r="B453" s="11"/>
      <c r="C453" s="11"/>
      <c r="L453" s="11"/>
      <c r="M453" s="11"/>
      <c r="V453" s="11"/>
      <c r="W453" s="11"/>
    </row>
    <row r="454">
      <c r="B454" s="11"/>
      <c r="C454" s="11"/>
      <c r="L454" s="11"/>
      <c r="M454" s="11"/>
      <c r="V454" s="11"/>
      <c r="W454" s="11"/>
    </row>
    <row r="455">
      <c r="B455" s="11"/>
      <c r="C455" s="11"/>
      <c r="L455" s="11"/>
      <c r="M455" s="11"/>
      <c r="V455" s="11"/>
      <c r="W455" s="11"/>
    </row>
    <row r="456">
      <c r="B456" s="11"/>
      <c r="C456" s="11"/>
      <c r="L456" s="11"/>
      <c r="M456" s="11"/>
      <c r="V456" s="11"/>
      <c r="W456" s="11"/>
    </row>
    <row r="457">
      <c r="B457" s="11"/>
      <c r="C457" s="11"/>
      <c r="L457" s="11"/>
      <c r="M457" s="11"/>
      <c r="V457" s="11"/>
      <c r="W457" s="11"/>
    </row>
    <row r="458">
      <c r="B458" s="11"/>
      <c r="C458" s="11"/>
      <c r="L458" s="11"/>
      <c r="M458" s="11"/>
      <c r="V458" s="11"/>
      <c r="W458" s="11"/>
    </row>
    <row r="459">
      <c r="B459" s="11"/>
      <c r="C459" s="11"/>
      <c r="L459" s="11"/>
      <c r="M459" s="11"/>
      <c r="V459" s="11"/>
      <c r="W459" s="11"/>
    </row>
    <row r="460">
      <c r="B460" s="11"/>
      <c r="C460" s="11"/>
      <c r="L460" s="11"/>
      <c r="M460" s="11"/>
      <c r="V460" s="11"/>
      <c r="W460" s="11"/>
    </row>
    <row r="461">
      <c r="B461" s="11"/>
      <c r="C461" s="11"/>
      <c r="L461" s="11"/>
      <c r="M461" s="11"/>
      <c r="V461" s="11"/>
      <c r="W461" s="11"/>
    </row>
    <row r="462">
      <c r="B462" s="11"/>
      <c r="C462" s="11"/>
      <c r="L462" s="11"/>
      <c r="M462" s="11"/>
      <c r="V462" s="11"/>
      <c r="W462" s="11"/>
    </row>
    <row r="463">
      <c r="B463" s="11"/>
      <c r="C463" s="11"/>
      <c r="L463" s="11"/>
      <c r="M463" s="11"/>
      <c r="V463" s="11"/>
      <c r="W463" s="11"/>
    </row>
    <row r="464">
      <c r="B464" s="11"/>
      <c r="C464" s="11"/>
      <c r="L464" s="11"/>
      <c r="M464" s="11"/>
      <c r="V464" s="11"/>
      <c r="W464" s="11"/>
    </row>
    <row r="465">
      <c r="B465" s="11"/>
      <c r="C465" s="11"/>
      <c r="L465" s="11"/>
      <c r="M465" s="11"/>
      <c r="V465" s="11"/>
      <c r="W465" s="11"/>
    </row>
    <row r="466">
      <c r="B466" s="11"/>
      <c r="C466" s="11"/>
      <c r="L466" s="11"/>
      <c r="M466" s="11"/>
      <c r="V466" s="11"/>
      <c r="W466" s="11"/>
    </row>
    <row r="467">
      <c r="B467" s="11"/>
      <c r="C467" s="11"/>
      <c r="L467" s="11"/>
      <c r="M467" s="11"/>
      <c r="V467" s="11"/>
      <c r="W467" s="11"/>
    </row>
    <row r="468">
      <c r="B468" s="11"/>
      <c r="C468" s="11"/>
      <c r="L468" s="11"/>
      <c r="M468" s="11"/>
      <c r="V468" s="11"/>
      <c r="W468" s="11"/>
    </row>
    <row r="469">
      <c r="B469" s="11"/>
      <c r="C469" s="11"/>
      <c r="L469" s="11"/>
      <c r="M469" s="11"/>
      <c r="V469" s="11"/>
      <c r="W469" s="11"/>
    </row>
    <row r="470">
      <c r="B470" s="11"/>
      <c r="C470" s="11"/>
      <c r="L470" s="11"/>
      <c r="M470" s="11"/>
      <c r="V470" s="11"/>
      <c r="W470" s="11"/>
    </row>
    <row r="471">
      <c r="B471" s="11"/>
      <c r="C471" s="11"/>
      <c r="L471" s="11"/>
      <c r="M471" s="11"/>
      <c r="V471" s="11"/>
      <c r="W471" s="11"/>
    </row>
    <row r="472">
      <c r="B472" s="11"/>
      <c r="C472" s="11"/>
      <c r="L472" s="11"/>
      <c r="M472" s="11"/>
      <c r="V472" s="11"/>
      <c r="W472" s="11"/>
    </row>
    <row r="473">
      <c r="B473" s="11"/>
      <c r="C473" s="11"/>
      <c r="L473" s="11"/>
      <c r="M473" s="11"/>
      <c r="V473" s="11"/>
      <c r="W473" s="11"/>
    </row>
    <row r="474">
      <c r="B474" s="11"/>
      <c r="C474" s="11"/>
      <c r="L474" s="11"/>
      <c r="M474" s="11"/>
      <c r="V474" s="11"/>
      <c r="W474" s="11"/>
    </row>
    <row r="475">
      <c r="B475" s="11"/>
      <c r="C475" s="11"/>
      <c r="L475" s="11"/>
      <c r="M475" s="11"/>
      <c r="V475" s="11"/>
      <c r="W475" s="11"/>
    </row>
    <row r="476">
      <c r="B476" s="11"/>
      <c r="C476" s="11"/>
      <c r="L476" s="11"/>
      <c r="M476" s="11"/>
      <c r="V476" s="11"/>
      <c r="W476" s="11"/>
    </row>
    <row r="477">
      <c r="B477" s="11"/>
      <c r="C477" s="11"/>
      <c r="L477" s="11"/>
      <c r="M477" s="11"/>
      <c r="V477" s="11"/>
      <c r="W477" s="11"/>
    </row>
    <row r="478">
      <c r="B478" s="11"/>
      <c r="C478" s="11"/>
      <c r="L478" s="11"/>
      <c r="M478" s="11"/>
      <c r="V478" s="11"/>
      <c r="W478" s="11"/>
    </row>
    <row r="479">
      <c r="B479" s="11"/>
      <c r="C479" s="11"/>
      <c r="L479" s="11"/>
      <c r="M479" s="11"/>
      <c r="V479" s="11"/>
      <c r="W479" s="11"/>
    </row>
    <row r="480">
      <c r="B480" s="11"/>
      <c r="C480" s="11"/>
      <c r="L480" s="11"/>
      <c r="M480" s="11"/>
      <c r="V480" s="11"/>
      <c r="W480" s="11"/>
    </row>
    <row r="481">
      <c r="B481" s="11"/>
      <c r="C481" s="11"/>
      <c r="L481" s="11"/>
      <c r="M481" s="11"/>
      <c r="V481" s="11"/>
      <c r="W481" s="11"/>
    </row>
    <row r="482">
      <c r="B482" s="11"/>
      <c r="C482" s="11"/>
      <c r="L482" s="11"/>
      <c r="M482" s="11"/>
      <c r="V482" s="11"/>
      <c r="W482" s="11"/>
    </row>
    <row r="483">
      <c r="B483" s="11"/>
      <c r="C483" s="11"/>
      <c r="L483" s="11"/>
      <c r="M483" s="11"/>
      <c r="V483" s="11"/>
      <c r="W483" s="11"/>
    </row>
    <row r="484">
      <c r="B484" s="11"/>
      <c r="C484" s="11"/>
      <c r="L484" s="11"/>
      <c r="M484" s="11"/>
      <c r="V484" s="11"/>
      <c r="W484" s="11"/>
    </row>
    <row r="485">
      <c r="B485" s="11"/>
      <c r="C485" s="11"/>
      <c r="L485" s="11"/>
      <c r="M485" s="11"/>
      <c r="V485" s="11"/>
      <c r="W485" s="11"/>
    </row>
    <row r="486">
      <c r="B486" s="11"/>
      <c r="C486" s="11"/>
      <c r="L486" s="11"/>
      <c r="M486" s="11"/>
      <c r="V486" s="11"/>
      <c r="W486" s="11"/>
    </row>
    <row r="487">
      <c r="B487" s="11"/>
      <c r="C487" s="11"/>
      <c r="L487" s="11"/>
      <c r="M487" s="11"/>
      <c r="V487" s="11"/>
      <c r="W487" s="11"/>
    </row>
    <row r="488">
      <c r="B488" s="11"/>
      <c r="C488" s="11"/>
      <c r="L488" s="11"/>
      <c r="M488" s="11"/>
      <c r="V488" s="11"/>
      <c r="W488" s="11"/>
    </row>
    <row r="489">
      <c r="B489" s="11"/>
      <c r="C489" s="11"/>
      <c r="L489" s="11"/>
      <c r="M489" s="11"/>
      <c r="V489" s="11"/>
      <c r="W489" s="11"/>
    </row>
    <row r="490">
      <c r="B490" s="11"/>
      <c r="C490" s="11"/>
      <c r="L490" s="11"/>
      <c r="M490" s="11"/>
      <c r="V490" s="11"/>
      <c r="W490" s="11"/>
    </row>
    <row r="491">
      <c r="B491" s="11"/>
      <c r="C491" s="11"/>
      <c r="L491" s="11"/>
      <c r="M491" s="11"/>
      <c r="V491" s="11"/>
      <c r="W491" s="11"/>
    </row>
    <row r="492">
      <c r="B492" s="11"/>
      <c r="C492" s="11"/>
      <c r="L492" s="11"/>
      <c r="M492" s="11"/>
      <c r="V492" s="11"/>
      <c r="W492" s="11"/>
    </row>
    <row r="493">
      <c r="B493" s="11"/>
      <c r="C493" s="11"/>
      <c r="L493" s="11"/>
      <c r="M493" s="11"/>
      <c r="V493" s="11"/>
      <c r="W493" s="11"/>
    </row>
    <row r="494">
      <c r="B494" s="11"/>
      <c r="C494" s="11"/>
      <c r="L494" s="11"/>
      <c r="M494" s="11"/>
      <c r="V494" s="11"/>
      <c r="W494" s="11"/>
    </row>
    <row r="495">
      <c r="B495" s="11"/>
      <c r="C495" s="11"/>
      <c r="L495" s="11"/>
      <c r="M495" s="11"/>
      <c r="V495" s="11"/>
      <c r="W495" s="11"/>
    </row>
    <row r="496">
      <c r="B496" s="11"/>
      <c r="C496" s="11"/>
      <c r="L496" s="11"/>
      <c r="M496" s="11"/>
      <c r="V496" s="11"/>
      <c r="W496" s="11"/>
    </row>
    <row r="497">
      <c r="B497" s="11"/>
      <c r="C497" s="11"/>
      <c r="L497" s="11"/>
      <c r="M497" s="11"/>
      <c r="V497" s="11"/>
      <c r="W497" s="11"/>
    </row>
    <row r="498">
      <c r="B498" s="11"/>
      <c r="C498" s="11"/>
      <c r="L498" s="11"/>
      <c r="M498" s="11"/>
      <c r="V498" s="11"/>
      <c r="W498" s="11"/>
    </row>
    <row r="499">
      <c r="B499" s="11"/>
      <c r="C499" s="11"/>
      <c r="L499" s="11"/>
      <c r="M499" s="11"/>
      <c r="V499" s="11"/>
      <c r="W499" s="11"/>
    </row>
    <row r="500">
      <c r="B500" s="11"/>
      <c r="C500" s="11"/>
      <c r="L500" s="11"/>
      <c r="M500" s="11"/>
      <c r="V500" s="11"/>
      <c r="W500" s="11"/>
    </row>
    <row r="501">
      <c r="B501" s="11"/>
      <c r="C501" s="11"/>
      <c r="L501" s="11"/>
      <c r="M501" s="11"/>
      <c r="V501" s="11"/>
      <c r="W501" s="11"/>
    </row>
    <row r="502">
      <c r="B502" s="11"/>
      <c r="C502" s="11"/>
      <c r="L502" s="11"/>
      <c r="M502" s="11"/>
      <c r="V502" s="11"/>
      <c r="W502" s="11"/>
    </row>
    <row r="503">
      <c r="B503" s="11"/>
      <c r="C503" s="11"/>
      <c r="L503" s="11"/>
      <c r="M503" s="11"/>
      <c r="V503" s="11"/>
      <c r="W503" s="11"/>
    </row>
    <row r="504">
      <c r="B504" s="11"/>
      <c r="C504" s="11"/>
      <c r="L504" s="11"/>
      <c r="M504" s="11"/>
      <c r="V504" s="11"/>
      <c r="W504" s="11"/>
    </row>
    <row r="505">
      <c r="B505" s="11"/>
      <c r="C505" s="11"/>
      <c r="L505" s="11"/>
      <c r="M505" s="11"/>
      <c r="V505" s="11"/>
      <c r="W505" s="11"/>
    </row>
    <row r="506">
      <c r="B506" s="11"/>
      <c r="C506" s="11"/>
      <c r="L506" s="11"/>
      <c r="M506" s="11"/>
      <c r="V506" s="11"/>
      <c r="W506" s="11"/>
    </row>
    <row r="507">
      <c r="B507" s="11"/>
      <c r="C507" s="11"/>
      <c r="L507" s="11"/>
      <c r="M507" s="11"/>
      <c r="V507" s="11"/>
      <c r="W507" s="11"/>
    </row>
    <row r="508">
      <c r="B508" s="11"/>
      <c r="C508" s="11"/>
      <c r="L508" s="11"/>
      <c r="M508" s="11"/>
      <c r="V508" s="11"/>
      <c r="W508" s="11"/>
    </row>
    <row r="509">
      <c r="B509" s="11"/>
      <c r="C509" s="11"/>
      <c r="L509" s="11"/>
      <c r="M509" s="11"/>
      <c r="V509" s="11"/>
      <c r="W509" s="11"/>
    </row>
    <row r="510">
      <c r="B510" s="11"/>
      <c r="C510" s="11"/>
      <c r="L510" s="11"/>
      <c r="M510" s="11"/>
      <c r="V510" s="11"/>
      <c r="W510" s="11"/>
    </row>
    <row r="511">
      <c r="B511" s="11"/>
      <c r="C511" s="11"/>
      <c r="L511" s="11"/>
      <c r="M511" s="11"/>
      <c r="V511" s="11"/>
      <c r="W511" s="11"/>
    </row>
    <row r="512">
      <c r="B512" s="11"/>
      <c r="C512" s="11"/>
      <c r="L512" s="11"/>
      <c r="M512" s="11"/>
      <c r="V512" s="11"/>
      <c r="W512" s="11"/>
    </row>
    <row r="513">
      <c r="B513" s="11"/>
      <c r="C513" s="11"/>
      <c r="L513" s="11"/>
      <c r="M513" s="11"/>
      <c r="V513" s="11"/>
      <c r="W513" s="11"/>
    </row>
    <row r="514">
      <c r="B514" s="11"/>
      <c r="C514" s="11"/>
      <c r="L514" s="11"/>
      <c r="M514" s="11"/>
      <c r="V514" s="11"/>
      <c r="W514" s="11"/>
    </row>
    <row r="515">
      <c r="B515" s="11"/>
      <c r="C515" s="11"/>
      <c r="L515" s="11"/>
      <c r="M515" s="11"/>
      <c r="V515" s="11"/>
      <c r="W515" s="11"/>
    </row>
    <row r="516">
      <c r="B516" s="11"/>
      <c r="C516" s="11"/>
      <c r="L516" s="11"/>
      <c r="M516" s="11"/>
      <c r="V516" s="11"/>
      <c r="W516" s="11"/>
    </row>
    <row r="517">
      <c r="B517" s="11"/>
      <c r="C517" s="11"/>
      <c r="L517" s="11"/>
      <c r="M517" s="11"/>
      <c r="V517" s="11"/>
      <c r="W517" s="11"/>
    </row>
    <row r="518">
      <c r="B518" s="11"/>
      <c r="C518" s="11"/>
      <c r="L518" s="11"/>
      <c r="M518" s="11"/>
      <c r="V518" s="11"/>
      <c r="W518" s="11"/>
    </row>
    <row r="519">
      <c r="B519" s="11"/>
      <c r="C519" s="11"/>
      <c r="L519" s="11"/>
      <c r="M519" s="11"/>
      <c r="V519" s="11"/>
      <c r="W519" s="11"/>
    </row>
    <row r="520">
      <c r="B520" s="11"/>
      <c r="C520" s="11"/>
      <c r="L520" s="11"/>
      <c r="M520" s="11"/>
      <c r="V520" s="11"/>
      <c r="W520" s="11"/>
    </row>
    <row r="521">
      <c r="B521" s="11"/>
      <c r="C521" s="11"/>
      <c r="L521" s="11"/>
      <c r="M521" s="11"/>
      <c r="V521" s="11"/>
      <c r="W521" s="11"/>
    </row>
    <row r="522">
      <c r="B522" s="11"/>
      <c r="C522" s="11"/>
      <c r="L522" s="11"/>
      <c r="M522" s="11"/>
      <c r="V522" s="11"/>
      <c r="W522" s="11"/>
    </row>
    <row r="523">
      <c r="B523" s="11"/>
      <c r="C523" s="11"/>
      <c r="L523" s="11"/>
      <c r="M523" s="11"/>
      <c r="V523" s="11"/>
      <c r="W523" s="11"/>
    </row>
    <row r="524">
      <c r="B524" s="11"/>
      <c r="C524" s="11"/>
      <c r="L524" s="11"/>
      <c r="M524" s="11"/>
      <c r="V524" s="11"/>
      <c r="W524" s="11"/>
    </row>
    <row r="525">
      <c r="B525" s="11"/>
      <c r="C525" s="11"/>
      <c r="L525" s="11"/>
      <c r="M525" s="11"/>
      <c r="V525" s="11"/>
      <c r="W525" s="11"/>
    </row>
    <row r="526">
      <c r="B526" s="11"/>
      <c r="C526" s="11"/>
      <c r="L526" s="11"/>
      <c r="M526" s="11"/>
      <c r="V526" s="11"/>
      <c r="W526" s="11"/>
    </row>
    <row r="527">
      <c r="B527" s="11"/>
      <c r="C527" s="11"/>
      <c r="L527" s="11"/>
      <c r="M527" s="11"/>
      <c r="V527" s="11"/>
      <c r="W527" s="11"/>
    </row>
    <row r="528">
      <c r="B528" s="11"/>
      <c r="C528" s="11"/>
      <c r="L528" s="11"/>
      <c r="M528" s="11"/>
      <c r="V528" s="11"/>
      <c r="W528" s="11"/>
    </row>
    <row r="529">
      <c r="B529" s="11"/>
      <c r="C529" s="11"/>
      <c r="L529" s="11"/>
      <c r="M529" s="11"/>
      <c r="V529" s="11"/>
      <c r="W529" s="11"/>
    </row>
    <row r="530">
      <c r="B530" s="11"/>
      <c r="C530" s="11"/>
      <c r="L530" s="11"/>
      <c r="M530" s="11"/>
      <c r="V530" s="11"/>
      <c r="W530" s="11"/>
    </row>
    <row r="531">
      <c r="B531" s="11"/>
      <c r="C531" s="11"/>
      <c r="L531" s="11"/>
      <c r="M531" s="11"/>
      <c r="V531" s="11"/>
      <c r="W531" s="11"/>
    </row>
    <row r="532">
      <c r="B532" s="11"/>
      <c r="C532" s="11"/>
      <c r="L532" s="11"/>
      <c r="M532" s="11"/>
      <c r="V532" s="11"/>
      <c r="W532" s="11"/>
    </row>
    <row r="533">
      <c r="B533" s="11"/>
      <c r="C533" s="11"/>
      <c r="L533" s="11"/>
      <c r="M533" s="11"/>
      <c r="V533" s="11"/>
      <c r="W533" s="11"/>
    </row>
    <row r="534">
      <c r="B534" s="11"/>
      <c r="C534" s="11"/>
      <c r="L534" s="11"/>
      <c r="M534" s="11"/>
      <c r="V534" s="11"/>
      <c r="W534" s="11"/>
    </row>
    <row r="535">
      <c r="B535" s="11"/>
      <c r="C535" s="11"/>
      <c r="L535" s="11"/>
      <c r="M535" s="11"/>
      <c r="V535" s="11"/>
      <c r="W535" s="11"/>
    </row>
    <row r="536">
      <c r="B536" s="11"/>
      <c r="C536" s="11"/>
      <c r="L536" s="11"/>
      <c r="M536" s="11"/>
      <c r="V536" s="11"/>
      <c r="W536" s="11"/>
    </row>
    <row r="537">
      <c r="B537" s="11"/>
      <c r="C537" s="11"/>
      <c r="L537" s="11"/>
      <c r="M537" s="11"/>
      <c r="V537" s="11"/>
      <c r="W537" s="11"/>
    </row>
    <row r="538">
      <c r="B538" s="11"/>
      <c r="C538" s="11"/>
      <c r="L538" s="11"/>
      <c r="M538" s="11"/>
      <c r="V538" s="11"/>
      <c r="W538" s="11"/>
    </row>
    <row r="539">
      <c r="B539" s="11"/>
      <c r="C539" s="11"/>
      <c r="L539" s="11"/>
      <c r="M539" s="11"/>
      <c r="V539" s="11"/>
      <c r="W539" s="11"/>
    </row>
    <row r="540">
      <c r="B540" s="11"/>
      <c r="C540" s="11"/>
      <c r="L540" s="11"/>
      <c r="M540" s="11"/>
      <c r="V540" s="11"/>
      <c r="W540" s="11"/>
    </row>
    <row r="541">
      <c r="B541" s="11"/>
      <c r="C541" s="11"/>
      <c r="L541" s="11"/>
      <c r="M541" s="11"/>
      <c r="V541" s="11"/>
      <c r="W541" s="11"/>
    </row>
    <row r="542">
      <c r="B542" s="11"/>
      <c r="C542" s="11"/>
      <c r="L542" s="11"/>
      <c r="M542" s="11"/>
      <c r="V542" s="11"/>
      <c r="W542" s="11"/>
    </row>
    <row r="543">
      <c r="B543" s="11"/>
      <c r="C543" s="11"/>
      <c r="L543" s="11"/>
      <c r="M543" s="11"/>
      <c r="V543" s="11"/>
      <c r="W543" s="11"/>
    </row>
    <row r="544">
      <c r="B544" s="11"/>
      <c r="C544" s="11"/>
      <c r="L544" s="11"/>
      <c r="M544" s="11"/>
      <c r="V544" s="11"/>
      <c r="W544" s="11"/>
    </row>
    <row r="545">
      <c r="B545" s="11"/>
      <c r="C545" s="11"/>
      <c r="L545" s="11"/>
      <c r="M545" s="11"/>
      <c r="V545" s="11"/>
      <c r="W545" s="11"/>
    </row>
    <row r="546">
      <c r="B546" s="11"/>
      <c r="C546" s="11"/>
      <c r="L546" s="11"/>
      <c r="M546" s="11"/>
      <c r="V546" s="11"/>
      <c r="W546" s="11"/>
    </row>
    <row r="547">
      <c r="B547" s="11"/>
      <c r="C547" s="11"/>
      <c r="L547" s="11"/>
      <c r="M547" s="11"/>
      <c r="V547" s="11"/>
      <c r="W547" s="11"/>
    </row>
    <row r="548">
      <c r="B548" s="11"/>
      <c r="C548" s="11"/>
      <c r="L548" s="11"/>
      <c r="M548" s="11"/>
      <c r="V548" s="11"/>
      <c r="W548" s="11"/>
    </row>
    <row r="549">
      <c r="B549" s="11"/>
      <c r="C549" s="11"/>
      <c r="L549" s="11"/>
      <c r="M549" s="11"/>
      <c r="V549" s="11"/>
      <c r="W549" s="11"/>
    </row>
    <row r="550">
      <c r="B550" s="11"/>
      <c r="C550" s="11"/>
      <c r="L550" s="11"/>
      <c r="M550" s="11"/>
      <c r="V550" s="11"/>
      <c r="W550" s="11"/>
    </row>
    <row r="551">
      <c r="B551" s="11"/>
      <c r="C551" s="11"/>
      <c r="L551" s="11"/>
      <c r="M551" s="11"/>
      <c r="V551" s="11"/>
      <c r="W551" s="11"/>
    </row>
    <row r="552">
      <c r="B552" s="11"/>
      <c r="C552" s="11"/>
      <c r="L552" s="11"/>
      <c r="M552" s="11"/>
      <c r="V552" s="11"/>
      <c r="W552" s="11"/>
    </row>
    <row r="553">
      <c r="B553" s="11"/>
      <c r="C553" s="11"/>
      <c r="L553" s="11"/>
      <c r="M553" s="11"/>
      <c r="V553" s="11"/>
      <c r="W553" s="11"/>
    </row>
    <row r="554">
      <c r="B554" s="11"/>
      <c r="C554" s="11"/>
      <c r="L554" s="11"/>
      <c r="M554" s="11"/>
      <c r="V554" s="11"/>
      <c r="W554" s="11"/>
    </row>
    <row r="555">
      <c r="B555" s="11"/>
      <c r="C555" s="11"/>
      <c r="L555" s="11"/>
      <c r="M555" s="11"/>
      <c r="V555" s="11"/>
      <c r="W555" s="11"/>
    </row>
    <row r="556">
      <c r="B556" s="11"/>
      <c r="C556" s="11"/>
      <c r="L556" s="11"/>
      <c r="M556" s="11"/>
      <c r="V556" s="11"/>
      <c r="W556" s="11"/>
    </row>
    <row r="557">
      <c r="B557" s="11"/>
      <c r="C557" s="11"/>
      <c r="L557" s="11"/>
      <c r="M557" s="11"/>
      <c r="V557" s="11"/>
      <c r="W557" s="11"/>
    </row>
    <row r="558">
      <c r="B558" s="11"/>
      <c r="C558" s="11"/>
      <c r="L558" s="11"/>
      <c r="M558" s="11"/>
      <c r="V558" s="11"/>
      <c r="W558" s="11"/>
    </row>
    <row r="559">
      <c r="B559" s="11"/>
      <c r="C559" s="11"/>
      <c r="L559" s="11"/>
      <c r="M559" s="11"/>
      <c r="V559" s="11"/>
      <c r="W559" s="11"/>
    </row>
    <row r="560">
      <c r="B560" s="11"/>
      <c r="C560" s="11"/>
      <c r="L560" s="11"/>
      <c r="M560" s="11"/>
      <c r="V560" s="11"/>
      <c r="W560" s="11"/>
    </row>
    <row r="561">
      <c r="B561" s="11"/>
      <c r="C561" s="11"/>
      <c r="L561" s="11"/>
      <c r="M561" s="11"/>
      <c r="V561" s="11"/>
      <c r="W561" s="11"/>
    </row>
    <row r="562">
      <c r="B562" s="11"/>
      <c r="C562" s="11"/>
      <c r="L562" s="11"/>
      <c r="M562" s="11"/>
      <c r="V562" s="11"/>
      <c r="W562" s="11"/>
    </row>
    <row r="563">
      <c r="B563" s="11"/>
      <c r="C563" s="11"/>
      <c r="L563" s="11"/>
      <c r="M563" s="11"/>
      <c r="V563" s="11"/>
      <c r="W563" s="11"/>
    </row>
    <row r="564">
      <c r="B564" s="11"/>
      <c r="C564" s="11"/>
      <c r="L564" s="11"/>
      <c r="M564" s="11"/>
      <c r="V564" s="11"/>
      <c r="W564" s="11"/>
    </row>
    <row r="565">
      <c r="B565" s="11"/>
      <c r="C565" s="11"/>
      <c r="L565" s="11"/>
      <c r="M565" s="11"/>
      <c r="V565" s="11"/>
      <c r="W565" s="11"/>
    </row>
    <row r="566">
      <c r="B566" s="11"/>
      <c r="C566" s="11"/>
      <c r="L566" s="11"/>
      <c r="M566" s="11"/>
      <c r="V566" s="11"/>
      <c r="W566" s="11"/>
    </row>
    <row r="567">
      <c r="B567" s="11"/>
      <c r="C567" s="11"/>
      <c r="L567" s="11"/>
      <c r="M567" s="11"/>
      <c r="V567" s="11"/>
      <c r="W567" s="11"/>
    </row>
    <row r="568">
      <c r="B568" s="11"/>
      <c r="C568" s="11"/>
      <c r="L568" s="11"/>
      <c r="M568" s="11"/>
      <c r="V568" s="11"/>
      <c r="W568" s="11"/>
    </row>
    <row r="569">
      <c r="B569" s="11"/>
      <c r="C569" s="11"/>
      <c r="L569" s="11"/>
      <c r="M569" s="11"/>
      <c r="V569" s="11"/>
      <c r="W569" s="11"/>
    </row>
    <row r="570">
      <c r="B570" s="11"/>
      <c r="C570" s="11"/>
      <c r="L570" s="11"/>
      <c r="M570" s="11"/>
      <c r="V570" s="11"/>
      <c r="W570" s="11"/>
    </row>
    <row r="571">
      <c r="B571" s="11"/>
      <c r="C571" s="11"/>
      <c r="L571" s="11"/>
      <c r="M571" s="11"/>
      <c r="V571" s="11"/>
      <c r="W571" s="11"/>
    </row>
    <row r="572">
      <c r="B572" s="11"/>
      <c r="C572" s="11"/>
      <c r="L572" s="11"/>
      <c r="M572" s="11"/>
      <c r="V572" s="11"/>
      <c r="W572" s="11"/>
    </row>
    <row r="573">
      <c r="B573" s="11"/>
      <c r="C573" s="11"/>
      <c r="L573" s="11"/>
      <c r="M573" s="11"/>
      <c r="V573" s="11"/>
      <c r="W573" s="11"/>
    </row>
    <row r="574">
      <c r="B574" s="11"/>
      <c r="C574" s="11"/>
      <c r="L574" s="11"/>
      <c r="M574" s="11"/>
      <c r="V574" s="11"/>
      <c r="W574" s="11"/>
    </row>
    <row r="575">
      <c r="B575" s="11"/>
      <c r="C575" s="11"/>
      <c r="L575" s="11"/>
      <c r="M575" s="11"/>
      <c r="V575" s="11"/>
      <c r="W575" s="11"/>
    </row>
    <row r="576">
      <c r="B576" s="11"/>
      <c r="C576" s="11"/>
      <c r="L576" s="11"/>
      <c r="M576" s="11"/>
      <c r="V576" s="11"/>
      <c r="W576" s="11"/>
    </row>
    <row r="577">
      <c r="B577" s="11"/>
      <c r="C577" s="11"/>
      <c r="L577" s="11"/>
      <c r="M577" s="11"/>
      <c r="V577" s="11"/>
      <c r="W577" s="11"/>
    </row>
    <row r="578">
      <c r="B578" s="11"/>
      <c r="C578" s="11"/>
      <c r="L578" s="11"/>
      <c r="M578" s="11"/>
      <c r="V578" s="11"/>
      <c r="W578" s="11"/>
    </row>
    <row r="579">
      <c r="B579" s="11"/>
      <c r="C579" s="11"/>
      <c r="L579" s="11"/>
      <c r="M579" s="11"/>
      <c r="V579" s="11"/>
      <c r="W579" s="11"/>
    </row>
    <row r="580">
      <c r="B580" s="11"/>
      <c r="C580" s="11"/>
      <c r="L580" s="11"/>
      <c r="M580" s="11"/>
      <c r="V580" s="11"/>
      <c r="W580" s="11"/>
    </row>
    <row r="581">
      <c r="B581" s="11"/>
      <c r="C581" s="11"/>
      <c r="L581" s="11"/>
      <c r="M581" s="11"/>
      <c r="V581" s="11"/>
      <c r="W581" s="11"/>
    </row>
    <row r="582">
      <c r="B582" s="11"/>
      <c r="C582" s="11"/>
      <c r="L582" s="11"/>
      <c r="M582" s="11"/>
      <c r="V582" s="11"/>
      <c r="W582" s="11"/>
    </row>
    <row r="583">
      <c r="B583" s="11"/>
      <c r="C583" s="11"/>
      <c r="L583" s="11"/>
      <c r="M583" s="11"/>
      <c r="V583" s="11"/>
      <c r="W583" s="11"/>
    </row>
    <row r="584">
      <c r="B584" s="11"/>
      <c r="C584" s="11"/>
      <c r="L584" s="11"/>
      <c r="M584" s="11"/>
      <c r="V584" s="11"/>
      <c r="W584" s="11"/>
    </row>
    <row r="585">
      <c r="B585" s="11"/>
      <c r="C585" s="11"/>
      <c r="L585" s="11"/>
      <c r="M585" s="11"/>
      <c r="V585" s="11"/>
      <c r="W585" s="11"/>
    </row>
    <row r="586">
      <c r="B586" s="11"/>
      <c r="C586" s="11"/>
      <c r="L586" s="11"/>
      <c r="M586" s="11"/>
      <c r="V586" s="11"/>
      <c r="W586" s="11"/>
    </row>
    <row r="587">
      <c r="B587" s="11"/>
      <c r="C587" s="11"/>
      <c r="L587" s="11"/>
      <c r="M587" s="11"/>
      <c r="V587" s="11"/>
      <c r="W587" s="11"/>
    </row>
    <row r="588">
      <c r="B588" s="11"/>
      <c r="C588" s="11"/>
      <c r="L588" s="11"/>
      <c r="M588" s="11"/>
      <c r="V588" s="11"/>
      <c r="W588" s="11"/>
    </row>
    <row r="589">
      <c r="B589" s="11"/>
      <c r="C589" s="11"/>
      <c r="L589" s="11"/>
      <c r="M589" s="11"/>
      <c r="V589" s="11"/>
      <c r="W589" s="11"/>
    </row>
    <row r="590">
      <c r="B590" s="11"/>
      <c r="C590" s="11"/>
      <c r="L590" s="11"/>
      <c r="M590" s="11"/>
      <c r="V590" s="11"/>
      <c r="W590" s="11"/>
    </row>
    <row r="591">
      <c r="B591" s="11"/>
      <c r="C591" s="11"/>
      <c r="L591" s="11"/>
      <c r="M591" s="11"/>
      <c r="V591" s="11"/>
      <c r="W591" s="11"/>
    </row>
    <row r="592">
      <c r="B592" s="11"/>
      <c r="C592" s="11"/>
      <c r="L592" s="11"/>
      <c r="M592" s="11"/>
      <c r="V592" s="11"/>
      <c r="W592" s="11"/>
    </row>
    <row r="593">
      <c r="B593" s="11"/>
      <c r="C593" s="11"/>
      <c r="L593" s="11"/>
      <c r="M593" s="11"/>
      <c r="V593" s="11"/>
      <c r="W593" s="11"/>
    </row>
    <row r="594">
      <c r="B594" s="11"/>
      <c r="C594" s="11"/>
      <c r="L594" s="11"/>
      <c r="M594" s="11"/>
      <c r="V594" s="11"/>
      <c r="W594" s="11"/>
    </row>
    <row r="595">
      <c r="B595" s="11"/>
      <c r="C595" s="11"/>
      <c r="L595" s="11"/>
      <c r="M595" s="11"/>
      <c r="V595" s="11"/>
      <c r="W595" s="11"/>
    </row>
    <row r="596">
      <c r="B596" s="11"/>
      <c r="C596" s="11"/>
      <c r="L596" s="11"/>
      <c r="M596" s="11"/>
      <c r="V596" s="11"/>
      <c r="W596" s="11"/>
    </row>
    <row r="597">
      <c r="B597" s="11"/>
      <c r="C597" s="11"/>
      <c r="L597" s="11"/>
      <c r="M597" s="11"/>
      <c r="V597" s="11"/>
      <c r="W597" s="11"/>
    </row>
    <row r="598">
      <c r="B598" s="11"/>
      <c r="C598" s="11"/>
      <c r="L598" s="11"/>
      <c r="M598" s="11"/>
      <c r="V598" s="11"/>
      <c r="W598" s="11"/>
    </row>
    <row r="599">
      <c r="B599" s="11"/>
      <c r="C599" s="11"/>
      <c r="L599" s="11"/>
      <c r="M599" s="11"/>
      <c r="V599" s="11"/>
      <c r="W599" s="11"/>
    </row>
    <row r="600">
      <c r="B600" s="11"/>
      <c r="C600" s="11"/>
      <c r="L600" s="11"/>
      <c r="M600" s="11"/>
      <c r="V600" s="11"/>
      <c r="W600" s="11"/>
    </row>
    <row r="601">
      <c r="B601" s="11"/>
      <c r="C601" s="11"/>
      <c r="L601" s="11"/>
      <c r="M601" s="11"/>
      <c r="V601" s="11"/>
      <c r="W601" s="11"/>
    </row>
    <row r="602">
      <c r="B602" s="11"/>
      <c r="C602" s="11"/>
      <c r="L602" s="11"/>
      <c r="M602" s="11"/>
      <c r="V602" s="11"/>
      <c r="W602" s="11"/>
    </row>
    <row r="603">
      <c r="B603" s="11"/>
      <c r="C603" s="11"/>
      <c r="L603" s="11"/>
      <c r="M603" s="11"/>
      <c r="V603" s="11"/>
      <c r="W603" s="11"/>
    </row>
    <row r="604">
      <c r="B604" s="11"/>
      <c r="C604" s="11"/>
      <c r="L604" s="11"/>
      <c r="M604" s="11"/>
      <c r="V604" s="11"/>
      <c r="W604" s="11"/>
    </row>
    <row r="605">
      <c r="B605" s="11"/>
      <c r="C605" s="11"/>
      <c r="L605" s="11"/>
      <c r="M605" s="11"/>
      <c r="V605" s="11"/>
      <c r="W605" s="11"/>
    </row>
    <row r="606">
      <c r="B606" s="11"/>
      <c r="C606" s="11"/>
      <c r="L606" s="11"/>
      <c r="M606" s="11"/>
      <c r="V606" s="11"/>
      <c r="W606" s="11"/>
    </row>
    <row r="607">
      <c r="B607" s="11"/>
      <c r="C607" s="11"/>
      <c r="L607" s="11"/>
      <c r="M607" s="11"/>
      <c r="V607" s="11"/>
      <c r="W607" s="11"/>
    </row>
    <row r="608">
      <c r="B608" s="11"/>
      <c r="C608" s="11"/>
      <c r="L608" s="11"/>
      <c r="M608" s="11"/>
      <c r="V608" s="11"/>
      <c r="W608" s="11"/>
    </row>
    <row r="609">
      <c r="B609" s="11"/>
      <c r="C609" s="11"/>
      <c r="L609" s="11"/>
      <c r="M609" s="11"/>
      <c r="V609" s="11"/>
      <c r="W609" s="11"/>
    </row>
    <row r="610">
      <c r="B610" s="11"/>
      <c r="C610" s="11"/>
      <c r="L610" s="11"/>
      <c r="M610" s="11"/>
      <c r="V610" s="11"/>
      <c r="W610" s="11"/>
    </row>
    <row r="611">
      <c r="B611" s="11"/>
      <c r="C611" s="11"/>
      <c r="L611" s="11"/>
      <c r="M611" s="11"/>
      <c r="V611" s="11"/>
      <c r="W611" s="11"/>
    </row>
    <row r="612">
      <c r="B612" s="11"/>
      <c r="C612" s="11"/>
      <c r="L612" s="11"/>
      <c r="M612" s="11"/>
      <c r="V612" s="11"/>
      <c r="W612" s="11"/>
    </row>
    <row r="613">
      <c r="B613" s="11"/>
      <c r="C613" s="11"/>
      <c r="L613" s="11"/>
      <c r="M613" s="11"/>
      <c r="V613" s="11"/>
      <c r="W613" s="11"/>
    </row>
    <row r="614">
      <c r="B614" s="11"/>
      <c r="C614" s="11"/>
      <c r="L614" s="11"/>
      <c r="M614" s="11"/>
      <c r="V614" s="11"/>
      <c r="W614" s="11"/>
    </row>
    <row r="615">
      <c r="B615" s="11"/>
      <c r="C615" s="11"/>
      <c r="L615" s="11"/>
      <c r="M615" s="11"/>
      <c r="V615" s="11"/>
      <c r="W615" s="11"/>
    </row>
    <row r="616">
      <c r="B616" s="11"/>
      <c r="C616" s="11"/>
      <c r="L616" s="11"/>
      <c r="M616" s="11"/>
      <c r="V616" s="11"/>
      <c r="W616" s="11"/>
    </row>
    <row r="617">
      <c r="B617" s="11"/>
      <c r="C617" s="11"/>
      <c r="L617" s="11"/>
      <c r="M617" s="11"/>
      <c r="V617" s="11"/>
      <c r="W617" s="11"/>
    </row>
    <row r="618">
      <c r="B618" s="11"/>
      <c r="C618" s="11"/>
      <c r="L618" s="11"/>
      <c r="M618" s="11"/>
      <c r="V618" s="11"/>
      <c r="W618" s="11"/>
    </row>
    <row r="619">
      <c r="B619" s="11"/>
      <c r="C619" s="11"/>
      <c r="L619" s="11"/>
      <c r="M619" s="11"/>
      <c r="V619" s="11"/>
      <c r="W619" s="11"/>
    </row>
    <row r="620">
      <c r="B620" s="11"/>
      <c r="C620" s="11"/>
      <c r="L620" s="11"/>
      <c r="M620" s="11"/>
      <c r="V620" s="11"/>
      <c r="W620" s="11"/>
    </row>
    <row r="621">
      <c r="B621" s="11"/>
      <c r="C621" s="11"/>
      <c r="L621" s="11"/>
      <c r="M621" s="11"/>
      <c r="V621" s="11"/>
      <c r="W621" s="11"/>
    </row>
    <row r="622">
      <c r="B622" s="11"/>
      <c r="C622" s="11"/>
      <c r="L622" s="11"/>
      <c r="M622" s="11"/>
      <c r="V622" s="11"/>
      <c r="W622" s="11"/>
    </row>
    <row r="623">
      <c r="B623" s="11"/>
      <c r="C623" s="11"/>
      <c r="L623" s="11"/>
      <c r="M623" s="11"/>
      <c r="V623" s="11"/>
      <c r="W623" s="11"/>
    </row>
    <row r="624">
      <c r="B624" s="11"/>
      <c r="C624" s="11"/>
      <c r="L624" s="11"/>
      <c r="M624" s="11"/>
      <c r="V624" s="11"/>
      <c r="W624" s="11"/>
    </row>
    <row r="625">
      <c r="B625" s="11"/>
      <c r="C625" s="11"/>
      <c r="L625" s="11"/>
      <c r="M625" s="11"/>
      <c r="V625" s="11"/>
      <c r="W625" s="11"/>
    </row>
    <row r="626">
      <c r="B626" s="11"/>
      <c r="C626" s="11"/>
      <c r="L626" s="11"/>
      <c r="M626" s="11"/>
      <c r="V626" s="11"/>
      <c r="W626" s="11"/>
    </row>
    <row r="627">
      <c r="B627" s="11"/>
      <c r="C627" s="11"/>
      <c r="L627" s="11"/>
      <c r="M627" s="11"/>
      <c r="V627" s="11"/>
      <c r="W627" s="11"/>
    </row>
    <row r="628">
      <c r="B628" s="11"/>
      <c r="C628" s="11"/>
      <c r="L628" s="11"/>
      <c r="M628" s="11"/>
      <c r="V628" s="11"/>
      <c r="W628" s="11"/>
    </row>
    <row r="629">
      <c r="B629" s="11"/>
      <c r="C629" s="11"/>
      <c r="L629" s="11"/>
      <c r="M629" s="11"/>
      <c r="V629" s="11"/>
      <c r="W629" s="11"/>
    </row>
    <row r="630">
      <c r="B630" s="11"/>
      <c r="C630" s="11"/>
      <c r="L630" s="11"/>
      <c r="M630" s="11"/>
      <c r="V630" s="11"/>
      <c r="W630" s="11"/>
    </row>
    <row r="631">
      <c r="B631" s="11"/>
      <c r="C631" s="11"/>
      <c r="L631" s="11"/>
      <c r="M631" s="11"/>
      <c r="V631" s="11"/>
      <c r="W631" s="11"/>
    </row>
    <row r="632">
      <c r="B632" s="11"/>
      <c r="C632" s="11"/>
      <c r="L632" s="11"/>
      <c r="M632" s="11"/>
      <c r="V632" s="11"/>
      <c r="W632" s="11"/>
    </row>
    <row r="633">
      <c r="B633" s="11"/>
      <c r="C633" s="11"/>
      <c r="L633" s="11"/>
      <c r="M633" s="11"/>
      <c r="V633" s="11"/>
      <c r="W633" s="11"/>
    </row>
    <row r="634">
      <c r="B634" s="11"/>
      <c r="C634" s="11"/>
      <c r="L634" s="11"/>
      <c r="M634" s="11"/>
      <c r="V634" s="11"/>
      <c r="W634" s="11"/>
    </row>
    <row r="635">
      <c r="B635" s="11"/>
      <c r="C635" s="11"/>
      <c r="L635" s="11"/>
      <c r="M635" s="11"/>
      <c r="V635" s="11"/>
      <c r="W635" s="11"/>
    </row>
    <row r="636">
      <c r="B636" s="11"/>
      <c r="C636" s="11"/>
      <c r="L636" s="11"/>
      <c r="M636" s="11"/>
      <c r="V636" s="11"/>
      <c r="W636" s="11"/>
    </row>
    <row r="637">
      <c r="B637" s="11"/>
      <c r="C637" s="11"/>
      <c r="L637" s="11"/>
      <c r="M637" s="11"/>
      <c r="V637" s="11"/>
      <c r="W637" s="11"/>
    </row>
    <row r="638">
      <c r="B638" s="11"/>
      <c r="C638" s="11"/>
      <c r="L638" s="11"/>
      <c r="M638" s="11"/>
      <c r="V638" s="11"/>
      <c r="W638" s="11"/>
    </row>
    <row r="639">
      <c r="B639" s="11"/>
      <c r="C639" s="11"/>
      <c r="L639" s="11"/>
      <c r="M639" s="11"/>
      <c r="V639" s="11"/>
      <c r="W639" s="11"/>
    </row>
    <row r="640">
      <c r="B640" s="11"/>
      <c r="C640" s="11"/>
      <c r="L640" s="11"/>
      <c r="M640" s="11"/>
      <c r="V640" s="11"/>
      <c r="W640" s="11"/>
    </row>
    <row r="641">
      <c r="B641" s="11"/>
      <c r="C641" s="11"/>
      <c r="L641" s="11"/>
      <c r="M641" s="11"/>
      <c r="V641" s="11"/>
      <c r="W641" s="11"/>
    </row>
    <row r="642">
      <c r="B642" s="11"/>
      <c r="C642" s="11"/>
      <c r="L642" s="11"/>
      <c r="M642" s="11"/>
      <c r="V642" s="11"/>
      <c r="W642" s="11"/>
    </row>
    <row r="643">
      <c r="B643" s="11"/>
      <c r="C643" s="11"/>
      <c r="L643" s="11"/>
      <c r="M643" s="11"/>
      <c r="V643" s="11"/>
      <c r="W643" s="11"/>
    </row>
    <row r="644">
      <c r="B644" s="11"/>
      <c r="C644" s="11"/>
      <c r="L644" s="11"/>
      <c r="M644" s="11"/>
      <c r="V644" s="11"/>
      <c r="W644" s="11"/>
    </row>
    <row r="645">
      <c r="B645" s="11"/>
      <c r="C645" s="11"/>
      <c r="L645" s="11"/>
      <c r="M645" s="11"/>
      <c r="V645" s="11"/>
      <c r="W645" s="11"/>
    </row>
    <row r="646">
      <c r="B646" s="11"/>
      <c r="C646" s="11"/>
      <c r="L646" s="11"/>
      <c r="M646" s="11"/>
      <c r="V646" s="11"/>
      <c r="W646" s="11"/>
    </row>
    <row r="647">
      <c r="B647" s="11"/>
      <c r="C647" s="11"/>
      <c r="L647" s="11"/>
      <c r="M647" s="11"/>
      <c r="V647" s="11"/>
      <c r="W647" s="11"/>
    </row>
    <row r="648">
      <c r="B648" s="11"/>
      <c r="C648" s="11"/>
      <c r="L648" s="11"/>
      <c r="M648" s="11"/>
      <c r="V648" s="11"/>
      <c r="W648" s="11"/>
    </row>
    <row r="649">
      <c r="B649" s="11"/>
      <c r="C649" s="11"/>
      <c r="L649" s="11"/>
      <c r="M649" s="11"/>
      <c r="V649" s="11"/>
      <c r="W649" s="11"/>
    </row>
    <row r="650">
      <c r="B650" s="11"/>
      <c r="C650" s="11"/>
      <c r="L650" s="11"/>
      <c r="M650" s="11"/>
      <c r="V650" s="11"/>
      <c r="W650" s="11"/>
    </row>
    <row r="651">
      <c r="B651" s="11"/>
      <c r="C651" s="11"/>
      <c r="L651" s="11"/>
      <c r="M651" s="11"/>
      <c r="V651" s="11"/>
      <c r="W651" s="11"/>
    </row>
    <row r="652">
      <c r="B652" s="11"/>
      <c r="C652" s="11"/>
      <c r="L652" s="11"/>
      <c r="M652" s="11"/>
      <c r="V652" s="11"/>
      <c r="W652" s="11"/>
    </row>
    <row r="653">
      <c r="B653" s="11"/>
      <c r="C653" s="11"/>
      <c r="L653" s="11"/>
      <c r="M653" s="11"/>
      <c r="V653" s="11"/>
      <c r="W653" s="11"/>
    </row>
    <row r="654">
      <c r="B654" s="11"/>
      <c r="C654" s="11"/>
      <c r="L654" s="11"/>
      <c r="M654" s="11"/>
      <c r="V654" s="11"/>
      <c r="W654" s="11"/>
    </row>
    <row r="655">
      <c r="B655" s="11"/>
      <c r="C655" s="11"/>
      <c r="L655" s="11"/>
      <c r="M655" s="11"/>
      <c r="V655" s="11"/>
      <c r="W655" s="11"/>
    </row>
    <row r="656">
      <c r="B656" s="11"/>
      <c r="C656" s="11"/>
      <c r="L656" s="11"/>
      <c r="M656" s="11"/>
      <c r="V656" s="11"/>
      <c r="W656" s="11"/>
    </row>
    <row r="657">
      <c r="B657" s="11"/>
      <c r="C657" s="11"/>
      <c r="L657" s="11"/>
      <c r="M657" s="11"/>
      <c r="V657" s="11"/>
      <c r="W657" s="11"/>
    </row>
    <row r="658">
      <c r="B658" s="11"/>
      <c r="C658" s="11"/>
      <c r="L658" s="11"/>
      <c r="M658" s="11"/>
      <c r="V658" s="11"/>
      <c r="W658" s="11"/>
    </row>
    <row r="659">
      <c r="B659" s="11"/>
      <c r="C659" s="11"/>
      <c r="L659" s="11"/>
      <c r="M659" s="11"/>
      <c r="V659" s="11"/>
      <c r="W659" s="11"/>
    </row>
    <row r="660">
      <c r="B660" s="11"/>
      <c r="C660" s="11"/>
      <c r="L660" s="11"/>
      <c r="M660" s="11"/>
      <c r="V660" s="11"/>
      <c r="W660" s="11"/>
    </row>
    <row r="661">
      <c r="B661" s="11"/>
      <c r="C661" s="11"/>
      <c r="L661" s="11"/>
      <c r="M661" s="11"/>
      <c r="V661" s="11"/>
      <c r="W661" s="11"/>
    </row>
    <row r="662">
      <c r="B662" s="11"/>
      <c r="C662" s="11"/>
      <c r="L662" s="11"/>
      <c r="M662" s="11"/>
      <c r="V662" s="11"/>
      <c r="W662" s="11"/>
    </row>
    <row r="663">
      <c r="B663" s="11"/>
      <c r="C663" s="11"/>
      <c r="L663" s="11"/>
      <c r="M663" s="11"/>
      <c r="V663" s="11"/>
      <c r="W663" s="11"/>
    </row>
    <row r="664">
      <c r="B664" s="11"/>
      <c r="C664" s="11"/>
      <c r="L664" s="11"/>
      <c r="M664" s="11"/>
      <c r="V664" s="11"/>
      <c r="W664" s="11"/>
    </row>
    <row r="665">
      <c r="B665" s="11"/>
      <c r="C665" s="11"/>
      <c r="L665" s="11"/>
      <c r="M665" s="11"/>
      <c r="V665" s="11"/>
      <c r="W665" s="11"/>
    </row>
    <row r="666">
      <c r="B666" s="11"/>
      <c r="C666" s="11"/>
      <c r="L666" s="11"/>
      <c r="M666" s="11"/>
      <c r="V666" s="11"/>
      <c r="W666" s="11"/>
    </row>
    <row r="667">
      <c r="B667" s="11"/>
      <c r="C667" s="11"/>
      <c r="L667" s="11"/>
      <c r="M667" s="11"/>
      <c r="V667" s="11"/>
      <c r="W667" s="11"/>
    </row>
    <row r="668">
      <c r="B668" s="11"/>
      <c r="C668" s="11"/>
      <c r="L668" s="11"/>
      <c r="M668" s="11"/>
      <c r="V668" s="11"/>
      <c r="W668" s="11"/>
    </row>
    <row r="669">
      <c r="B669" s="11"/>
      <c r="C669" s="11"/>
      <c r="L669" s="11"/>
      <c r="M669" s="11"/>
      <c r="V669" s="11"/>
      <c r="W669" s="11"/>
    </row>
    <row r="670">
      <c r="B670" s="11"/>
      <c r="C670" s="11"/>
      <c r="L670" s="11"/>
      <c r="M670" s="11"/>
      <c r="V670" s="11"/>
      <c r="W670" s="11"/>
    </row>
    <row r="671">
      <c r="B671" s="11"/>
      <c r="C671" s="11"/>
      <c r="L671" s="11"/>
      <c r="M671" s="11"/>
      <c r="V671" s="11"/>
      <c r="W671" s="11"/>
    </row>
    <row r="672">
      <c r="B672" s="11"/>
      <c r="C672" s="11"/>
      <c r="L672" s="11"/>
      <c r="M672" s="11"/>
      <c r="V672" s="11"/>
      <c r="W672" s="11"/>
    </row>
    <row r="673">
      <c r="B673" s="11"/>
      <c r="C673" s="11"/>
      <c r="L673" s="11"/>
      <c r="M673" s="11"/>
      <c r="V673" s="11"/>
      <c r="W673" s="11"/>
    </row>
    <row r="674">
      <c r="B674" s="11"/>
      <c r="C674" s="11"/>
      <c r="L674" s="11"/>
      <c r="M674" s="11"/>
      <c r="V674" s="11"/>
      <c r="W674" s="11"/>
    </row>
    <row r="675">
      <c r="B675" s="11"/>
      <c r="C675" s="11"/>
      <c r="L675" s="11"/>
      <c r="M675" s="11"/>
      <c r="V675" s="11"/>
      <c r="W675" s="11"/>
    </row>
    <row r="676">
      <c r="B676" s="11"/>
      <c r="C676" s="11"/>
      <c r="L676" s="11"/>
      <c r="M676" s="11"/>
      <c r="V676" s="11"/>
      <c r="W676" s="11"/>
    </row>
    <row r="677">
      <c r="B677" s="11"/>
      <c r="C677" s="11"/>
      <c r="L677" s="11"/>
      <c r="M677" s="11"/>
      <c r="V677" s="11"/>
      <c r="W677" s="11"/>
    </row>
    <row r="678">
      <c r="B678" s="11"/>
      <c r="C678" s="11"/>
      <c r="L678" s="11"/>
      <c r="M678" s="11"/>
      <c r="V678" s="11"/>
      <c r="W678" s="11"/>
    </row>
    <row r="679">
      <c r="B679" s="11"/>
      <c r="C679" s="11"/>
      <c r="L679" s="11"/>
      <c r="M679" s="11"/>
      <c r="V679" s="11"/>
      <c r="W679" s="11"/>
    </row>
    <row r="680">
      <c r="B680" s="11"/>
      <c r="C680" s="11"/>
      <c r="L680" s="11"/>
      <c r="M680" s="11"/>
      <c r="V680" s="11"/>
      <c r="W680" s="11"/>
    </row>
    <row r="681">
      <c r="B681" s="11"/>
      <c r="C681" s="11"/>
      <c r="L681" s="11"/>
      <c r="M681" s="11"/>
      <c r="V681" s="11"/>
      <c r="W681" s="11"/>
    </row>
    <row r="682">
      <c r="B682" s="11"/>
      <c r="C682" s="11"/>
      <c r="L682" s="11"/>
      <c r="M682" s="11"/>
      <c r="V682" s="11"/>
      <c r="W682" s="11"/>
    </row>
    <row r="683">
      <c r="B683" s="11"/>
      <c r="C683" s="11"/>
      <c r="L683" s="11"/>
      <c r="M683" s="11"/>
      <c r="V683" s="11"/>
      <c r="W683" s="11"/>
    </row>
    <row r="684">
      <c r="B684" s="11"/>
      <c r="C684" s="11"/>
      <c r="L684" s="11"/>
      <c r="M684" s="11"/>
      <c r="V684" s="11"/>
      <c r="W684" s="11"/>
    </row>
    <row r="685">
      <c r="B685" s="11"/>
      <c r="C685" s="11"/>
      <c r="L685" s="11"/>
      <c r="M685" s="11"/>
      <c r="V685" s="11"/>
      <c r="W685" s="11"/>
    </row>
    <row r="686">
      <c r="B686" s="11"/>
      <c r="C686" s="11"/>
      <c r="L686" s="11"/>
      <c r="M686" s="11"/>
      <c r="V686" s="11"/>
      <c r="W686" s="11"/>
    </row>
    <row r="687">
      <c r="B687" s="11"/>
      <c r="C687" s="11"/>
      <c r="L687" s="11"/>
      <c r="M687" s="11"/>
      <c r="V687" s="11"/>
      <c r="W687" s="11"/>
    </row>
    <row r="688">
      <c r="B688" s="11"/>
      <c r="C688" s="11"/>
      <c r="L688" s="11"/>
      <c r="M688" s="11"/>
      <c r="V688" s="11"/>
      <c r="W688" s="11"/>
    </row>
    <row r="689">
      <c r="B689" s="11"/>
      <c r="C689" s="11"/>
      <c r="L689" s="11"/>
      <c r="M689" s="11"/>
      <c r="V689" s="11"/>
      <c r="W689" s="11"/>
    </row>
    <row r="690">
      <c r="B690" s="11"/>
      <c r="C690" s="11"/>
      <c r="L690" s="11"/>
      <c r="M690" s="11"/>
      <c r="V690" s="11"/>
      <c r="W690" s="11"/>
    </row>
    <row r="691">
      <c r="B691" s="11"/>
      <c r="C691" s="11"/>
      <c r="L691" s="11"/>
      <c r="M691" s="11"/>
      <c r="V691" s="11"/>
      <c r="W691" s="11"/>
    </row>
    <row r="692">
      <c r="B692" s="11"/>
      <c r="C692" s="11"/>
      <c r="L692" s="11"/>
      <c r="M692" s="11"/>
      <c r="V692" s="11"/>
      <c r="W692" s="11"/>
    </row>
    <row r="693">
      <c r="B693" s="11"/>
      <c r="C693" s="11"/>
      <c r="L693" s="11"/>
      <c r="M693" s="11"/>
      <c r="V693" s="11"/>
      <c r="W693" s="11"/>
    </row>
    <row r="694">
      <c r="B694" s="11"/>
      <c r="C694" s="11"/>
      <c r="L694" s="11"/>
      <c r="M694" s="11"/>
      <c r="V694" s="11"/>
      <c r="W694" s="11"/>
    </row>
    <row r="695">
      <c r="B695" s="11"/>
      <c r="C695" s="11"/>
      <c r="L695" s="11"/>
      <c r="M695" s="11"/>
      <c r="V695" s="11"/>
      <c r="W695" s="11"/>
    </row>
    <row r="696">
      <c r="B696" s="11"/>
      <c r="C696" s="11"/>
      <c r="L696" s="11"/>
      <c r="M696" s="11"/>
      <c r="V696" s="11"/>
      <c r="W696" s="11"/>
    </row>
    <row r="697">
      <c r="B697" s="11"/>
      <c r="C697" s="11"/>
      <c r="L697" s="11"/>
      <c r="M697" s="11"/>
      <c r="V697" s="11"/>
      <c r="W697" s="11"/>
    </row>
    <row r="698">
      <c r="B698" s="11"/>
      <c r="C698" s="11"/>
      <c r="L698" s="11"/>
      <c r="M698" s="11"/>
      <c r="V698" s="11"/>
      <c r="W698" s="11"/>
    </row>
    <row r="699">
      <c r="B699" s="11"/>
      <c r="C699" s="11"/>
      <c r="L699" s="11"/>
      <c r="M699" s="11"/>
      <c r="V699" s="11"/>
      <c r="W699" s="11"/>
    </row>
    <row r="700">
      <c r="B700" s="11"/>
      <c r="C700" s="11"/>
      <c r="L700" s="11"/>
      <c r="M700" s="11"/>
      <c r="V700" s="11"/>
      <c r="W700" s="11"/>
    </row>
    <row r="701">
      <c r="B701" s="11"/>
      <c r="C701" s="11"/>
      <c r="L701" s="11"/>
      <c r="M701" s="11"/>
      <c r="V701" s="11"/>
      <c r="W701" s="11"/>
    </row>
    <row r="702">
      <c r="B702" s="11"/>
      <c r="C702" s="11"/>
      <c r="L702" s="11"/>
      <c r="M702" s="11"/>
      <c r="V702" s="11"/>
      <c r="W702" s="11"/>
    </row>
    <row r="703">
      <c r="B703" s="11"/>
      <c r="C703" s="11"/>
      <c r="L703" s="11"/>
      <c r="M703" s="11"/>
      <c r="V703" s="11"/>
      <c r="W703" s="11"/>
    </row>
    <row r="704">
      <c r="B704" s="11"/>
      <c r="C704" s="11"/>
      <c r="L704" s="11"/>
      <c r="M704" s="11"/>
      <c r="V704" s="11"/>
      <c r="W704" s="11"/>
    </row>
    <row r="705">
      <c r="B705" s="11"/>
      <c r="C705" s="11"/>
      <c r="L705" s="11"/>
      <c r="M705" s="11"/>
      <c r="V705" s="11"/>
      <c r="W705" s="11"/>
    </row>
    <row r="706">
      <c r="B706" s="11"/>
      <c r="C706" s="11"/>
      <c r="L706" s="11"/>
      <c r="M706" s="11"/>
      <c r="V706" s="11"/>
      <c r="W706" s="11"/>
    </row>
    <row r="707">
      <c r="B707" s="11"/>
      <c r="C707" s="11"/>
      <c r="L707" s="11"/>
      <c r="M707" s="11"/>
      <c r="V707" s="11"/>
      <c r="W707" s="11"/>
    </row>
    <row r="708">
      <c r="B708" s="11"/>
      <c r="C708" s="11"/>
      <c r="L708" s="11"/>
      <c r="M708" s="11"/>
      <c r="V708" s="11"/>
      <c r="W708" s="11"/>
    </row>
    <row r="709">
      <c r="B709" s="11"/>
      <c r="C709" s="11"/>
      <c r="L709" s="11"/>
      <c r="M709" s="11"/>
      <c r="V709" s="11"/>
      <c r="W709" s="11"/>
    </row>
    <row r="710">
      <c r="B710" s="11"/>
      <c r="C710" s="11"/>
      <c r="L710" s="11"/>
      <c r="M710" s="11"/>
      <c r="V710" s="11"/>
      <c r="W710" s="11"/>
    </row>
    <row r="711">
      <c r="B711" s="11"/>
      <c r="C711" s="11"/>
      <c r="L711" s="11"/>
      <c r="M711" s="11"/>
      <c r="V711" s="11"/>
      <c r="W711" s="11"/>
    </row>
    <row r="712">
      <c r="B712" s="11"/>
      <c r="C712" s="11"/>
      <c r="L712" s="11"/>
      <c r="M712" s="11"/>
      <c r="V712" s="11"/>
      <c r="W712" s="11"/>
    </row>
    <row r="713">
      <c r="B713" s="11"/>
      <c r="C713" s="11"/>
      <c r="L713" s="11"/>
      <c r="M713" s="11"/>
      <c r="V713" s="11"/>
      <c r="W713" s="11"/>
    </row>
    <row r="714">
      <c r="B714" s="11"/>
      <c r="C714" s="11"/>
      <c r="L714" s="11"/>
      <c r="M714" s="11"/>
      <c r="V714" s="11"/>
      <c r="W714" s="11"/>
    </row>
    <row r="715">
      <c r="B715" s="11"/>
      <c r="C715" s="11"/>
      <c r="L715" s="11"/>
      <c r="M715" s="11"/>
      <c r="V715" s="11"/>
      <c r="W715" s="11"/>
    </row>
    <row r="716">
      <c r="B716" s="11"/>
      <c r="C716" s="11"/>
      <c r="L716" s="11"/>
      <c r="M716" s="11"/>
      <c r="V716" s="11"/>
      <c r="W716" s="11"/>
    </row>
    <row r="717">
      <c r="B717" s="11"/>
      <c r="C717" s="11"/>
      <c r="L717" s="11"/>
      <c r="M717" s="11"/>
      <c r="V717" s="11"/>
      <c r="W717" s="11"/>
    </row>
    <row r="718">
      <c r="B718" s="11"/>
      <c r="C718" s="11"/>
      <c r="L718" s="11"/>
      <c r="M718" s="11"/>
      <c r="V718" s="11"/>
      <c r="W718" s="11"/>
    </row>
    <row r="719">
      <c r="B719" s="11"/>
      <c r="C719" s="11"/>
      <c r="L719" s="11"/>
      <c r="M719" s="11"/>
      <c r="V719" s="11"/>
      <c r="W719" s="11"/>
    </row>
    <row r="720">
      <c r="B720" s="11"/>
      <c r="C720" s="11"/>
      <c r="L720" s="11"/>
      <c r="M720" s="11"/>
      <c r="V720" s="11"/>
      <c r="W720" s="11"/>
    </row>
    <row r="721">
      <c r="B721" s="11"/>
      <c r="C721" s="11"/>
      <c r="L721" s="11"/>
      <c r="M721" s="11"/>
      <c r="V721" s="11"/>
      <c r="W721" s="11"/>
    </row>
    <row r="722">
      <c r="B722" s="11"/>
      <c r="C722" s="11"/>
      <c r="L722" s="11"/>
      <c r="M722" s="11"/>
      <c r="V722" s="11"/>
      <c r="W722" s="11"/>
    </row>
    <row r="723">
      <c r="B723" s="11"/>
      <c r="C723" s="11"/>
      <c r="L723" s="11"/>
      <c r="M723" s="11"/>
      <c r="V723" s="11"/>
      <c r="W723" s="11"/>
    </row>
    <row r="724">
      <c r="B724" s="11"/>
      <c r="C724" s="11"/>
      <c r="L724" s="11"/>
      <c r="M724" s="11"/>
      <c r="V724" s="11"/>
      <c r="W724" s="11"/>
    </row>
    <row r="725">
      <c r="B725" s="11"/>
      <c r="C725" s="11"/>
      <c r="L725" s="11"/>
      <c r="M725" s="11"/>
      <c r="V725" s="11"/>
      <c r="W725" s="11"/>
    </row>
    <row r="726">
      <c r="B726" s="11"/>
      <c r="C726" s="11"/>
      <c r="L726" s="11"/>
      <c r="M726" s="11"/>
      <c r="V726" s="11"/>
      <c r="W726" s="11"/>
    </row>
    <row r="727">
      <c r="B727" s="11"/>
      <c r="C727" s="11"/>
      <c r="L727" s="11"/>
      <c r="M727" s="11"/>
      <c r="V727" s="11"/>
      <c r="W727" s="11"/>
    </row>
    <row r="728">
      <c r="B728" s="11"/>
      <c r="C728" s="11"/>
      <c r="L728" s="11"/>
      <c r="M728" s="11"/>
      <c r="V728" s="11"/>
      <c r="W728" s="11"/>
    </row>
    <row r="729">
      <c r="B729" s="11"/>
      <c r="C729" s="11"/>
      <c r="L729" s="11"/>
      <c r="M729" s="11"/>
      <c r="V729" s="11"/>
      <c r="W729" s="11"/>
    </row>
    <row r="730">
      <c r="B730" s="11"/>
      <c r="C730" s="11"/>
      <c r="L730" s="11"/>
      <c r="M730" s="11"/>
      <c r="V730" s="11"/>
      <c r="W730" s="11"/>
    </row>
    <row r="731">
      <c r="B731" s="11"/>
      <c r="C731" s="11"/>
      <c r="L731" s="11"/>
      <c r="M731" s="11"/>
      <c r="V731" s="11"/>
      <c r="W731" s="11"/>
    </row>
    <row r="732">
      <c r="B732" s="11"/>
      <c r="C732" s="11"/>
      <c r="L732" s="11"/>
      <c r="M732" s="11"/>
      <c r="V732" s="11"/>
      <c r="W732" s="11"/>
    </row>
    <row r="733">
      <c r="B733" s="11"/>
      <c r="C733" s="11"/>
      <c r="L733" s="11"/>
      <c r="M733" s="11"/>
      <c r="V733" s="11"/>
      <c r="W733" s="11"/>
    </row>
    <row r="734">
      <c r="B734" s="11"/>
      <c r="C734" s="11"/>
      <c r="L734" s="11"/>
      <c r="M734" s="11"/>
      <c r="V734" s="11"/>
      <c r="W734" s="11"/>
    </row>
    <row r="735">
      <c r="B735" s="11"/>
      <c r="C735" s="11"/>
      <c r="L735" s="11"/>
      <c r="M735" s="11"/>
      <c r="V735" s="11"/>
      <c r="W735" s="11"/>
    </row>
    <row r="736">
      <c r="B736" s="11"/>
      <c r="C736" s="11"/>
      <c r="L736" s="11"/>
      <c r="M736" s="11"/>
      <c r="V736" s="11"/>
      <c r="W736" s="11"/>
    </row>
    <row r="737">
      <c r="B737" s="11"/>
      <c r="C737" s="11"/>
      <c r="L737" s="11"/>
      <c r="M737" s="11"/>
      <c r="V737" s="11"/>
      <c r="W737" s="11"/>
    </row>
    <row r="738">
      <c r="B738" s="11"/>
      <c r="C738" s="11"/>
      <c r="L738" s="11"/>
      <c r="M738" s="11"/>
      <c r="V738" s="11"/>
      <c r="W738" s="11"/>
    </row>
    <row r="739">
      <c r="B739" s="11"/>
      <c r="C739" s="11"/>
      <c r="L739" s="11"/>
      <c r="M739" s="11"/>
      <c r="V739" s="11"/>
      <c r="W739" s="11"/>
    </row>
    <row r="740">
      <c r="B740" s="11"/>
      <c r="C740" s="11"/>
      <c r="L740" s="11"/>
      <c r="M740" s="11"/>
      <c r="V740" s="11"/>
      <c r="W740" s="11"/>
    </row>
    <row r="741">
      <c r="B741" s="11"/>
      <c r="C741" s="11"/>
      <c r="L741" s="11"/>
      <c r="M741" s="11"/>
      <c r="V741" s="11"/>
      <c r="W741" s="11"/>
    </row>
    <row r="742">
      <c r="B742" s="11"/>
      <c r="C742" s="11"/>
      <c r="L742" s="11"/>
      <c r="M742" s="11"/>
      <c r="V742" s="11"/>
      <c r="W742" s="11"/>
    </row>
    <row r="743">
      <c r="B743" s="11"/>
      <c r="C743" s="11"/>
      <c r="L743" s="11"/>
      <c r="M743" s="11"/>
      <c r="V743" s="11"/>
      <c r="W743" s="11"/>
    </row>
    <row r="744">
      <c r="B744" s="11"/>
      <c r="C744" s="11"/>
      <c r="L744" s="11"/>
      <c r="M744" s="11"/>
      <c r="V744" s="11"/>
      <c r="W744" s="11"/>
    </row>
    <row r="745">
      <c r="B745" s="11"/>
      <c r="C745" s="11"/>
      <c r="L745" s="11"/>
      <c r="M745" s="11"/>
      <c r="V745" s="11"/>
      <c r="W745" s="11"/>
    </row>
    <row r="746">
      <c r="B746" s="11"/>
      <c r="C746" s="11"/>
      <c r="L746" s="11"/>
      <c r="M746" s="11"/>
      <c r="V746" s="11"/>
      <c r="W746" s="11"/>
    </row>
    <row r="747">
      <c r="B747" s="11"/>
      <c r="C747" s="11"/>
      <c r="L747" s="11"/>
      <c r="M747" s="11"/>
      <c r="V747" s="11"/>
      <c r="W747" s="11"/>
    </row>
    <row r="748">
      <c r="B748" s="11"/>
      <c r="C748" s="11"/>
      <c r="L748" s="11"/>
      <c r="M748" s="11"/>
      <c r="V748" s="11"/>
      <c r="W748" s="11"/>
    </row>
    <row r="749">
      <c r="B749" s="11"/>
      <c r="C749" s="11"/>
      <c r="L749" s="11"/>
      <c r="M749" s="11"/>
      <c r="V749" s="11"/>
      <c r="W749" s="11"/>
    </row>
    <row r="750">
      <c r="B750" s="11"/>
      <c r="C750" s="11"/>
      <c r="L750" s="11"/>
      <c r="M750" s="11"/>
      <c r="V750" s="11"/>
      <c r="W750" s="11"/>
    </row>
    <row r="751">
      <c r="B751" s="11"/>
      <c r="C751" s="11"/>
      <c r="L751" s="11"/>
      <c r="M751" s="11"/>
      <c r="V751" s="11"/>
      <c r="W751" s="11"/>
    </row>
    <row r="752">
      <c r="B752" s="11"/>
      <c r="C752" s="11"/>
      <c r="L752" s="11"/>
      <c r="M752" s="11"/>
      <c r="V752" s="11"/>
      <c r="W752" s="11"/>
    </row>
    <row r="753">
      <c r="B753" s="11"/>
      <c r="C753" s="11"/>
      <c r="L753" s="11"/>
      <c r="M753" s="11"/>
      <c r="V753" s="11"/>
      <c r="W753" s="11"/>
    </row>
    <row r="754">
      <c r="B754" s="11"/>
      <c r="C754" s="11"/>
      <c r="L754" s="11"/>
      <c r="M754" s="11"/>
      <c r="V754" s="11"/>
      <c r="W754" s="11"/>
    </row>
    <row r="755">
      <c r="B755" s="11"/>
      <c r="C755" s="11"/>
      <c r="L755" s="11"/>
      <c r="M755" s="11"/>
      <c r="V755" s="11"/>
      <c r="W755" s="11"/>
    </row>
    <row r="756">
      <c r="B756" s="11"/>
      <c r="C756" s="11"/>
      <c r="L756" s="11"/>
      <c r="M756" s="11"/>
      <c r="V756" s="11"/>
      <c r="W756" s="11"/>
    </row>
    <row r="757">
      <c r="B757" s="11"/>
      <c r="C757" s="11"/>
      <c r="L757" s="11"/>
      <c r="M757" s="11"/>
      <c r="V757" s="11"/>
      <c r="W757" s="11"/>
    </row>
    <row r="758">
      <c r="B758" s="11"/>
      <c r="C758" s="11"/>
      <c r="L758" s="11"/>
      <c r="M758" s="11"/>
      <c r="V758" s="11"/>
      <c r="W758" s="11"/>
    </row>
    <row r="759">
      <c r="B759" s="11"/>
      <c r="C759" s="11"/>
      <c r="L759" s="11"/>
      <c r="M759" s="11"/>
      <c r="V759" s="11"/>
      <c r="W759" s="11"/>
    </row>
    <row r="760">
      <c r="B760" s="11"/>
      <c r="C760" s="11"/>
      <c r="L760" s="11"/>
      <c r="M760" s="11"/>
      <c r="V760" s="11"/>
      <c r="W760" s="11"/>
    </row>
    <row r="761">
      <c r="B761" s="11"/>
      <c r="C761" s="11"/>
      <c r="L761" s="11"/>
      <c r="M761" s="11"/>
      <c r="V761" s="11"/>
      <c r="W761" s="11"/>
    </row>
    <row r="762">
      <c r="B762" s="11"/>
      <c r="C762" s="11"/>
      <c r="L762" s="11"/>
      <c r="M762" s="11"/>
      <c r="V762" s="11"/>
      <c r="W762" s="11"/>
    </row>
    <row r="763">
      <c r="B763" s="11"/>
      <c r="C763" s="11"/>
      <c r="L763" s="11"/>
      <c r="M763" s="11"/>
      <c r="V763" s="11"/>
      <c r="W763" s="11"/>
    </row>
    <row r="764">
      <c r="B764" s="11"/>
      <c r="C764" s="11"/>
      <c r="L764" s="11"/>
      <c r="M764" s="11"/>
      <c r="V764" s="11"/>
      <c r="W764" s="11"/>
    </row>
    <row r="765">
      <c r="B765" s="11"/>
      <c r="C765" s="11"/>
      <c r="L765" s="11"/>
      <c r="M765" s="11"/>
      <c r="V765" s="11"/>
      <c r="W765" s="11"/>
    </row>
    <row r="766">
      <c r="B766" s="11"/>
      <c r="C766" s="11"/>
      <c r="L766" s="11"/>
      <c r="M766" s="11"/>
      <c r="V766" s="11"/>
      <c r="W766" s="11"/>
    </row>
    <row r="767">
      <c r="B767" s="11"/>
      <c r="C767" s="11"/>
      <c r="L767" s="11"/>
      <c r="M767" s="11"/>
      <c r="V767" s="11"/>
      <c r="W767" s="11"/>
    </row>
    <row r="768">
      <c r="B768" s="11"/>
      <c r="C768" s="11"/>
      <c r="L768" s="11"/>
      <c r="M768" s="11"/>
      <c r="V768" s="11"/>
      <c r="W768" s="11"/>
    </row>
    <row r="769">
      <c r="B769" s="11"/>
      <c r="C769" s="11"/>
      <c r="L769" s="11"/>
      <c r="M769" s="11"/>
      <c r="V769" s="11"/>
      <c r="W769" s="11"/>
    </row>
    <row r="770">
      <c r="B770" s="11"/>
      <c r="C770" s="11"/>
      <c r="L770" s="11"/>
      <c r="M770" s="11"/>
      <c r="V770" s="11"/>
      <c r="W770" s="11"/>
    </row>
    <row r="771">
      <c r="B771" s="11"/>
      <c r="C771" s="11"/>
      <c r="L771" s="11"/>
      <c r="M771" s="11"/>
      <c r="V771" s="11"/>
      <c r="W771" s="11"/>
    </row>
    <row r="772">
      <c r="B772" s="11"/>
      <c r="C772" s="11"/>
      <c r="L772" s="11"/>
      <c r="M772" s="11"/>
      <c r="V772" s="11"/>
      <c r="W772" s="11"/>
    </row>
    <row r="773">
      <c r="B773" s="11"/>
      <c r="C773" s="11"/>
      <c r="L773" s="11"/>
      <c r="M773" s="11"/>
      <c r="V773" s="11"/>
      <c r="W773" s="11"/>
    </row>
    <row r="774">
      <c r="B774" s="11"/>
      <c r="C774" s="11"/>
      <c r="L774" s="11"/>
      <c r="M774" s="11"/>
      <c r="V774" s="11"/>
      <c r="W774" s="11"/>
    </row>
    <row r="775">
      <c r="B775" s="11"/>
      <c r="C775" s="11"/>
      <c r="L775" s="11"/>
      <c r="M775" s="11"/>
      <c r="V775" s="11"/>
      <c r="W775" s="11"/>
    </row>
    <row r="776">
      <c r="B776" s="11"/>
      <c r="C776" s="11"/>
      <c r="L776" s="11"/>
      <c r="M776" s="11"/>
      <c r="V776" s="11"/>
      <c r="W776" s="11"/>
    </row>
    <row r="777">
      <c r="B777" s="11"/>
      <c r="C777" s="11"/>
      <c r="L777" s="11"/>
      <c r="M777" s="11"/>
      <c r="V777" s="11"/>
      <c r="W777" s="11"/>
    </row>
    <row r="778">
      <c r="B778" s="11"/>
      <c r="C778" s="11"/>
      <c r="L778" s="11"/>
      <c r="M778" s="11"/>
      <c r="V778" s="11"/>
      <c r="W778" s="11"/>
    </row>
    <row r="779">
      <c r="B779" s="11"/>
      <c r="C779" s="11"/>
      <c r="L779" s="11"/>
      <c r="M779" s="11"/>
      <c r="V779" s="11"/>
      <c r="W779" s="11"/>
    </row>
    <row r="780">
      <c r="B780" s="11"/>
      <c r="C780" s="11"/>
      <c r="L780" s="11"/>
      <c r="M780" s="11"/>
      <c r="V780" s="11"/>
      <c r="W780" s="11"/>
    </row>
    <row r="781">
      <c r="B781" s="11"/>
      <c r="C781" s="11"/>
      <c r="L781" s="11"/>
      <c r="M781" s="11"/>
      <c r="V781" s="11"/>
      <c r="W781" s="11"/>
    </row>
    <row r="782">
      <c r="B782" s="11"/>
      <c r="C782" s="11"/>
      <c r="L782" s="11"/>
      <c r="M782" s="11"/>
      <c r="V782" s="11"/>
      <c r="W782" s="11"/>
    </row>
    <row r="783">
      <c r="B783" s="11"/>
      <c r="C783" s="11"/>
      <c r="L783" s="11"/>
      <c r="M783" s="11"/>
      <c r="V783" s="11"/>
      <c r="W783" s="11"/>
    </row>
    <row r="784">
      <c r="B784" s="11"/>
      <c r="C784" s="11"/>
      <c r="L784" s="11"/>
      <c r="M784" s="11"/>
      <c r="V784" s="11"/>
      <c r="W784" s="11"/>
    </row>
    <row r="785">
      <c r="B785" s="11"/>
      <c r="C785" s="11"/>
      <c r="L785" s="11"/>
      <c r="M785" s="11"/>
      <c r="V785" s="11"/>
      <c r="W785" s="11"/>
    </row>
    <row r="786">
      <c r="B786" s="11"/>
      <c r="C786" s="11"/>
      <c r="L786" s="11"/>
      <c r="M786" s="11"/>
      <c r="V786" s="11"/>
      <c r="W786" s="11"/>
    </row>
    <row r="787">
      <c r="B787" s="11"/>
      <c r="C787" s="11"/>
      <c r="L787" s="11"/>
      <c r="M787" s="11"/>
      <c r="V787" s="11"/>
      <c r="W787" s="11"/>
    </row>
    <row r="788">
      <c r="B788" s="11"/>
      <c r="C788" s="11"/>
      <c r="L788" s="11"/>
      <c r="M788" s="11"/>
      <c r="V788" s="11"/>
      <c r="W788" s="11"/>
    </row>
    <row r="789">
      <c r="B789" s="11"/>
      <c r="C789" s="11"/>
      <c r="L789" s="11"/>
      <c r="M789" s="11"/>
      <c r="V789" s="11"/>
      <c r="W789" s="11"/>
    </row>
    <row r="790">
      <c r="B790" s="11"/>
      <c r="C790" s="11"/>
      <c r="L790" s="11"/>
      <c r="M790" s="11"/>
      <c r="V790" s="11"/>
      <c r="W790" s="11"/>
    </row>
    <row r="791">
      <c r="B791" s="11"/>
      <c r="C791" s="11"/>
      <c r="L791" s="11"/>
      <c r="M791" s="11"/>
      <c r="V791" s="11"/>
      <c r="W791" s="11"/>
    </row>
    <row r="792">
      <c r="B792" s="11"/>
      <c r="C792" s="11"/>
      <c r="L792" s="11"/>
      <c r="M792" s="11"/>
      <c r="V792" s="11"/>
      <c r="W792" s="11"/>
    </row>
    <row r="793">
      <c r="B793" s="11"/>
      <c r="C793" s="11"/>
      <c r="L793" s="11"/>
      <c r="M793" s="11"/>
      <c r="V793" s="11"/>
      <c r="W793" s="11"/>
    </row>
    <row r="794">
      <c r="B794" s="11"/>
      <c r="C794" s="11"/>
      <c r="L794" s="11"/>
      <c r="M794" s="11"/>
      <c r="V794" s="11"/>
      <c r="W794" s="11"/>
    </row>
    <row r="795">
      <c r="B795" s="11"/>
      <c r="C795" s="11"/>
      <c r="L795" s="11"/>
      <c r="M795" s="11"/>
      <c r="V795" s="11"/>
      <c r="W795" s="11"/>
    </row>
    <row r="796">
      <c r="B796" s="11"/>
      <c r="C796" s="11"/>
      <c r="L796" s="11"/>
      <c r="M796" s="11"/>
      <c r="V796" s="11"/>
      <c r="W796" s="11"/>
    </row>
    <row r="797">
      <c r="B797" s="11"/>
      <c r="C797" s="11"/>
      <c r="L797" s="11"/>
      <c r="M797" s="11"/>
      <c r="V797" s="11"/>
      <c r="W797" s="11"/>
    </row>
    <row r="798">
      <c r="B798" s="11"/>
      <c r="C798" s="11"/>
      <c r="L798" s="11"/>
      <c r="M798" s="11"/>
      <c r="V798" s="11"/>
      <c r="W798" s="11"/>
    </row>
    <row r="799">
      <c r="B799" s="11"/>
      <c r="C799" s="11"/>
      <c r="L799" s="11"/>
      <c r="M799" s="11"/>
      <c r="V799" s="11"/>
      <c r="W799" s="11"/>
    </row>
    <row r="800">
      <c r="B800" s="11"/>
      <c r="C800" s="11"/>
      <c r="L800" s="11"/>
      <c r="M800" s="11"/>
      <c r="V800" s="11"/>
      <c r="W800" s="11"/>
    </row>
    <row r="801">
      <c r="B801" s="11"/>
      <c r="C801" s="11"/>
      <c r="L801" s="11"/>
      <c r="M801" s="11"/>
      <c r="V801" s="11"/>
      <c r="W801" s="11"/>
    </row>
    <row r="802">
      <c r="B802" s="11"/>
      <c r="C802" s="11"/>
      <c r="L802" s="11"/>
      <c r="M802" s="11"/>
      <c r="V802" s="11"/>
      <c r="W802" s="11"/>
    </row>
    <row r="803">
      <c r="B803" s="11"/>
      <c r="C803" s="11"/>
      <c r="L803" s="11"/>
      <c r="M803" s="11"/>
      <c r="V803" s="11"/>
      <c r="W803" s="11"/>
    </row>
    <row r="804">
      <c r="B804" s="11"/>
      <c r="C804" s="11"/>
      <c r="L804" s="11"/>
      <c r="M804" s="11"/>
      <c r="V804" s="11"/>
      <c r="W804" s="11"/>
    </row>
    <row r="805">
      <c r="B805" s="11"/>
      <c r="C805" s="11"/>
      <c r="L805" s="11"/>
      <c r="M805" s="11"/>
      <c r="V805" s="11"/>
      <c r="W805" s="11"/>
    </row>
    <row r="806">
      <c r="B806" s="11"/>
      <c r="C806" s="11"/>
      <c r="L806" s="11"/>
      <c r="M806" s="11"/>
      <c r="V806" s="11"/>
      <c r="W806" s="11"/>
    </row>
    <row r="807">
      <c r="B807" s="11"/>
      <c r="C807" s="11"/>
      <c r="L807" s="11"/>
      <c r="M807" s="11"/>
      <c r="V807" s="11"/>
      <c r="W807" s="11"/>
    </row>
    <row r="808">
      <c r="B808" s="11"/>
      <c r="C808" s="11"/>
      <c r="L808" s="11"/>
      <c r="M808" s="11"/>
      <c r="V808" s="11"/>
      <c r="W808" s="11"/>
    </row>
    <row r="809">
      <c r="B809" s="11"/>
      <c r="C809" s="11"/>
      <c r="L809" s="11"/>
      <c r="M809" s="11"/>
      <c r="V809" s="11"/>
      <c r="W809" s="11"/>
    </row>
    <row r="810">
      <c r="B810" s="11"/>
      <c r="C810" s="11"/>
      <c r="L810" s="11"/>
      <c r="M810" s="11"/>
      <c r="V810" s="11"/>
      <c r="W810" s="11"/>
    </row>
    <row r="811">
      <c r="B811" s="11"/>
      <c r="C811" s="11"/>
      <c r="L811" s="11"/>
      <c r="M811" s="11"/>
      <c r="V811" s="11"/>
      <c r="W811" s="11"/>
    </row>
    <row r="812">
      <c r="B812" s="11"/>
      <c r="C812" s="11"/>
      <c r="L812" s="11"/>
      <c r="M812" s="11"/>
      <c r="V812" s="11"/>
      <c r="W812" s="11"/>
    </row>
    <row r="813">
      <c r="B813" s="11"/>
      <c r="C813" s="11"/>
      <c r="L813" s="11"/>
      <c r="M813" s="11"/>
      <c r="V813" s="11"/>
      <c r="W813" s="11"/>
    </row>
    <row r="814">
      <c r="B814" s="11"/>
      <c r="C814" s="11"/>
      <c r="L814" s="11"/>
      <c r="M814" s="11"/>
      <c r="V814" s="11"/>
      <c r="W814" s="11"/>
    </row>
    <row r="815">
      <c r="B815" s="11"/>
      <c r="C815" s="11"/>
      <c r="L815" s="11"/>
      <c r="M815" s="11"/>
      <c r="V815" s="11"/>
      <c r="W815" s="11"/>
    </row>
    <row r="816">
      <c r="B816" s="11"/>
      <c r="C816" s="11"/>
      <c r="L816" s="11"/>
      <c r="M816" s="11"/>
      <c r="V816" s="11"/>
      <c r="W816" s="11"/>
    </row>
    <row r="817">
      <c r="B817" s="11"/>
      <c r="C817" s="11"/>
      <c r="L817" s="11"/>
      <c r="M817" s="11"/>
      <c r="V817" s="11"/>
      <c r="W817" s="11"/>
    </row>
    <row r="818">
      <c r="B818" s="11"/>
      <c r="C818" s="11"/>
      <c r="L818" s="11"/>
      <c r="M818" s="11"/>
      <c r="V818" s="11"/>
      <c r="W818" s="11"/>
    </row>
    <row r="819">
      <c r="B819" s="11"/>
      <c r="C819" s="11"/>
      <c r="L819" s="11"/>
      <c r="M819" s="11"/>
      <c r="V819" s="11"/>
      <c r="W819" s="11"/>
    </row>
    <row r="820">
      <c r="B820" s="11"/>
      <c r="C820" s="11"/>
      <c r="L820" s="11"/>
      <c r="M820" s="11"/>
      <c r="V820" s="11"/>
      <c r="W820" s="11"/>
    </row>
    <row r="821">
      <c r="B821" s="11"/>
      <c r="C821" s="11"/>
      <c r="L821" s="11"/>
      <c r="M821" s="11"/>
      <c r="V821" s="11"/>
      <c r="W821" s="11"/>
    </row>
    <row r="822">
      <c r="B822" s="11"/>
      <c r="C822" s="11"/>
      <c r="L822" s="11"/>
      <c r="M822" s="11"/>
      <c r="V822" s="11"/>
      <c r="W822" s="11"/>
    </row>
    <row r="823">
      <c r="B823" s="11"/>
      <c r="C823" s="11"/>
      <c r="L823" s="11"/>
      <c r="M823" s="11"/>
      <c r="V823" s="11"/>
      <c r="W823" s="11"/>
    </row>
    <row r="824">
      <c r="B824" s="11"/>
      <c r="C824" s="11"/>
      <c r="L824" s="11"/>
      <c r="M824" s="11"/>
      <c r="V824" s="11"/>
      <c r="W824" s="11"/>
    </row>
    <row r="825">
      <c r="B825" s="11"/>
      <c r="C825" s="11"/>
      <c r="L825" s="11"/>
      <c r="M825" s="11"/>
      <c r="V825" s="11"/>
      <c r="W825" s="11"/>
    </row>
    <row r="826">
      <c r="B826" s="11"/>
      <c r="C826" s="11"/>
      <c r="L826" s="11"/>
      <c r="M826" s="11"/>
      <c r="V826" s="11"/>
      <c r="W826" s="11"/>
    </row>
    <row r="827">
      <c r="B827" s="11"/>
      <c r="C827" s="11"/>
      <c r="L827" s="11"/>
      <c r="M827" s="11"/>
      <c r="V827" s="11"/>
      <c r="W827" s="11"/>
    </row>
    <row r="828">
      <c r="B828" s="11"/>
      <c r="C828" s="11"/>
      <c r="L828" s="11"/>
      <c r="M828" s="11"/>
      <c r="V828" s="11"/>
      <c r="W828" s="11"/>
    </row>
    <row r="829">
      <c r="B829" s="11"/>
      <c r="C829" s="11"/>
      <c r="L829" s="11"/>
      <c r="M829" s="11"/>
      <c r="V829" s="11"/>
      <c r="W829" s="11"/>
    </row>
    <row r="830">
      <c r="B830" s="11"/>
      <c r="C830" s="11"/>
      <c r="L830" s="11"/>
      <c r="M830" s="11"/>
      <c r="V830" s="11"/>
      <c r="W830" s="11"/>
    </row>
    <row r="831">
      <c r="B831" s="11"/>
      <c r="C831" s="11"/>
      <c r="L831" s="11"/>
      <c r="M831" s="11"/>
      <c r="V831" s="11"/>
      <c r="W831" s="11"/>
    </row>
    <row r="832">
      <c r="B832" s="11"/>
      <c r="C832" s="11"/>
      <c r="L832" s="11"/>
      <c r="M832" s="11"/>
      <c r="V832" s="11"/>
      <c r="W832" s="11"/>
    </row>
    <row r="833">
      <c r="B833" s="11"/>
      <c r="C833" s="11"/>
      <c r="L833" s="11"/>
      <c r="M833" s="11"/>
      <c r="V833" s="11"/>
      <c r="W833" s="11"/>
    </row>
    <row r="834">
      <c r="B834" s="11"/>
      <c r="C834" s="11"/>
      <c r="L834" s="11"/>
      <c r="M834" s="11"/>
      <c r="V834" s="11"/>
      <c r="W834" s="11"/>
    </row>
    <row r="835">
      <c r="B835" s="11"/>
      <c r="C835" s="11"/>
      <c r="L835" s="11"/>
      <c r="M835" s="11"/>
      <c r="V835" s="11"/>
      <c r="W835" s="11"/>
    </row>
    <row r="836">
      <c r="B836" s="11"/>
      <c r="C836" s="11"/>
      <c r="L836" s="11"/>
      <c r="M836" s="11"/>
      <c r="V836" s="11"/>
      <c r="W836" s="11"/>
    </row>
    <row r="837">
      <c r="B837" s="11"/>
      <c r="C837" s="11"/>
      <c r="L837" s="11"/>
      <c r="M837" s="11"/>
      <c r="V837" s="11"/>
      <c r="W837" s="11"/>
    </row>
    <row r="838">
      <c r="B838" s="11"/>
      <c r="C838" s="11"/>
      <c r="L838" s="11"/>
      <c r="M838" s="11"/>
      <c r="V838" s="11"/>
      <c r="W838" s="11"/>
    </row>
    <row r="839">
      <c r="B839" s="11"/>
      <c r="C839" s="11"/>
      <c r="L839" s="11"/>
      <c r="M839" s="11"/>
      <c r="V839" s="11"/>
      <c r="W839" s="11"/>
    </row>
    <row r="840">
      <c r="B840" s="11"/>
      <c r="C840" s="11"/>
      <c r="L840" s="11"/>
      <c r="M840" s="11"/>
      <c r="V840" s="11"/>
      <c r="W840" s="11"/>
    </row>
    <row r="841">
      <c r="B841" s="11"/>
      <c r="C841" s="11"/>
      <c r="L841" s="11"/>
      <c r="M841" s="11"/>
      <c r="V841" s="11"/>
      <c r="W841" s="11"/>
    </row>
    <row r="842">
      <c r="B842" s="11"/>
      <c r="C842" s="11"/>
      <c r="L842" s="11"/>
      <c r="M842" s="11"/>
      <c r="V842" s="11"/>
      <c r="W842" s="11"/>
    </row>
    <row r="843">
      <c r="B843" s="11"/>
      <c r="C843" s="11"/>
      <c r="L843" s="11"/>
      <c r="M843" s="11"/>
      <c r="V843" s="11"/>
      <c r="W843" s="11"/>
    </row>
    <row r="844">
      <c r="B844" s="11"/>
      <c r="C844" s="11"/>
      <c r="L844" s="11"/>
      <c r="M844" s="11"/>
      <c r="V844" s="11"/>
      <c r="W844" s="11"/>
    </row>
    <row r="845">
      <c r="B845" s="11"/>
      <c r="C845" s="11"/>
      <c r="L845" s="11"/>
      <c r="M845" s="11"/>
      <c r="V845" s="11"/>
      <c r="W845" s="11"/>
    </row>
    <row r="846">
      <c r="B846" s="11"/>
      <c r="C846" s="11"/>
      <c r="L846" s="11"/>
      <c r="M846" s="11"/>
      <c r="V846" s="11"/>
      <c r="W846" s="11"/>
    </row>
    <row r="847">
      <c r="B847" s="11"/>
      <c r="C847" s="11"/>
      <c r="L847" s="11"/>
      <c r="M847" s="11"/>
      <c r="V847" s="11"/>
      <c r="W847" s="11"/>
    </row>
    <row r="848">
      <c r="B848" s="11"/>
      <c r="C848" s="11"/>
      <c r="L848" s="11"/>
      <c r="M848" s="11"/>
      <c r="V848" s="11"/>
      <c r="W848" s="11"/>
    </row>
    <row r="849">
      <c r="B849" s="11"/>
      <c r="C849" s="11"/>
      <c r="L849" s="11"/>
      <c r="M849" s="11"/>
      <c r="V849" s="11"/>
      <c r="W849" s="11"/>
    </row>
    <row r="850">
      <c r="B850" s="11"/>
      <c r="C850" s="11"/>
      <c r="L850" s="11"/>
      <c r="M850" s="11"/>
      <c r="V850" s="11"/>
      <c r="W850" s="11"/>
    </row>
    <row r="851">
      <c r="B851" s="11"/>
      <c r="C851" s="11"/>
      <c r="L851" s="11"/>
      <c r="M851" s="11"/>
      <c r="V851" s="11"/>
      <c r="W851" s="11"/>
    </row>
    <row r="852">
      <c r="B852" s="11"/>
      <c r="C852" s="11"/>
      <c r="L852" s="11"/>
      <c r="M852" s="11"/>
      <c r="V852" s="11"/>
      <c r="W852" s="11"/>
    </row>
    <row r="853">
      <c r="B853" s="11"/>
      <c r="C853" s="11"/>
      <c r="L853" s="11"/>
      <c r="M853" s="11"/>
      <c r="V853" s="11"/>
      <c r="W853" s="11"/>
    </row>
    <row r="854">
      <c r="B854" s="11"/>
      <c r="C854" s="11"/>
      <c r="L854" s="11"/>
      <c r="M854" s="11"/>
      <c r="V854" s="11"/>
      <c r="W854" s="11"/>
    </row>
    <row r="855">
      <c r="B855" s="11"/>
      <c r="C855" s="11"/>
      <c r="L855" s="11"/>
      <c r="M855" s="11"/>
      <c r="V855" s="11"/>
      <c r="W855" s="11"/>
    </row>
    <row r="856">
      <c r="B856" s="11"/>
      <c r="C856" s="11"/>
      <c r="L856" s="11"/>
      <c r="M856" s="11"/>
      <c r="V856" s="11"/>
      <c r="W856" s="11"/>
    </row>
    <row r="857">
      <c r="B857" s="11"/>
      <c r="C857" s="11"/>
      <c r="L857" s="11"/>
      <c r="M857" s="11"/>
      <c r="V857" s="11"/>
      <c r="W857" s="11"/>
    </row>
    <row r="858">
      <c r="B858" s="11"/>
      <c r="C858" s="11"/>
      <c r="L858" s="11"/>
      <c r="M858" s="11"/>
      <c r="V858" s="11"/>
      <c r="W858" s="11"/>
    </row>
    <row r="859">
      <c r="B859" s="11"/>
      <c r="C859" s="11"/>
      <c r="L859" s="11"/>
      <c r="M859" s="11"/>
      <c r="V859" s="11"/>
      <c r="W859" s="11"/>
    </row>
    <row r="860">
      <c r="B860" s="11"/>
      <c r="C860" s="11"/>
      <c r="L860" s="11"/>
      <c r="M860" s="11"/>
      <c r="V860" s="11"/>
      <c r="W860" s="11"/>
    </row>
    <row r="861">
      <c r="B861" s="11"/>
      <c r="C861" s="11"/>
      <c r="L861" s="11"/>
      <c r="M861" s="11"/>
      <c r="V861" s="11"/>
      <c r="W861" s="11"/>
    </row>
    <row r="862">
      <c r="B862" s="11"/>
      <c r="C862" s="11"/>
      <c r="L862" s="11"/>
      <c r="M862" s="11"/>
      <c r="V862" s="11"/>
      <c r="W862" s="11"/>
    </row>
    <row r="863">
      <c r="B863" s="11"/>
      <c r="C863" s="11"/>
      <c r="L863" s="11"/>
      <c r="M863" s="11"/>
      <c r="V863" s="11"/>
      <c r="W863" s="11"/>
    </row>
    <row r="864">
      <c r="B864" s="11"/>
      <c r="C864" s="11"/>
      <c r="L864" s="11"/>
      <c r="M864" s="11"/>
      <c r="V864" s="11"/>
      <c r="W864" s="11"/>
    </row>
    <row r="865">
      <c r="B865" s="11"/>
      <c r="C865" s="11"/>
      <c r="L865" s="11"/>
      <c r="M865" s="11"/>
      <c r="V865" s="11"/>
      <c r="W865" s="11"/>
    </row>
    <row r="866">
      <c r="B866" s="11"/>
      <c r="C866" s="11"/>
      <c r="L866" s="11"/>
      <c r="M866" s="11"/>
      <c r="V866" s="11"/>
      <c r="W866" s="11"/>
    </row>
    <row r="867">
      <c r="B867" s="11"/>
      <c r="C867" s="11"/>
      <c r="L867" s="11"/>
      <c r="M867" s="11"/>
      <c r="V867" s="11"/>
      <c r="W867" s="11"/>
    </row>
    <row r="868">
      <c r="B868" s="11"/>
      <c r="C868" s="11"/>
      <c r="L868" s="11"/>
      <c r="M868" s="11"/>
      <c r="V868" s="11"/>
      <c r="W868" s="11"/>
    </row>
    <row r="869">
      <c r="B869" s="11"/>
      <c r="C869" s="11"/>
      <c r="L869" s="11"/>
      <c r="M869" s="11"/>
      <c r="V869" s="11"/>
      <c r="W869" s="11"/>
    </row>
    <row r="870">
      <c r="B870" s="11"/>
      <c r="C870" s="11"/>
      <c r="L870" s="11"/>
      <c r="M870" s="11"/>
      <c r="V870" s="11"/>
      <c r="W870" s="11"/>
    </row>
    <row r="871">
      <c r="B871" s="11"/>
      <c r="C871" s="11"/>
      <c r="L871" s="11"/>
      <c r="M871" s="11"/>
      <c r="V871" s="11"/>
      <c r="W871" s="11"/>
    </row>
    <row r="872">
      <c r="B872" s="11"/>
      <c r="C872" s="11"/>
      <c r="L872" s="11"/>
      <c r="M872" s="11"/>
      <c r="V872" s="11"/>
      <c r="W872" s="11"/>
    </row>
    <row r="873">
      <c r="B873" s="11"/>
      <c r="C873" s="11"/>
      <c r="L873" s="11"/>
      <c r="M873" s="11"/>
      <c r="V873" s="11"/>
      <c r="W873" s="11"/>
    </row>
    <row r="874">
      <c r="B874" s="11"/>
      <c r="C874" s="11"/>
      <c r="L874" s="11"/>
      <c r="M874" s="11"/>
      <c r="V874" s="11"/>
      <c r="W874" s="11"/>
    </row>
    <row r="875">
      <c r="B875" s="11"/>
      <c r="C875" s="11"/>
      <c r="L875" s="11"/>
      <c r="M875" s="11"/>
      <c r="V875" s="11"/>
      <c r="W875" s="11"/>
    </row>
    <row r="876">
      <c r="B876" s="11"/>
      <c r="C876" s="11"/>
      <c r="L876" s="11"/>
      <c r="M876" s="11"/>
      <c r="V876" s="11"/>
      <c r="W876" s="11"/>
    </row>
    <row r="877">
      <c r="B877" s="11"/>
      <c r="C877" s="11"/>
      <c r="L877" s="11"/>
      <c r="M877" s="11"/>
      <c r="V877" s="11"/>
      <c r="W877" s="11"/>
    </row>
    <row r="878">
      <c r="B878" s="11"/>
      <c r="C878" s="11"/>
      <c r="L878" s="11"/>
      <c r="M878" s="11"/>
      <c r="V878" s="11"/>
      <c r="W878" s="11"/>
    </row>
    <row r="879">
      <c r="B879" s="11"/>
      <c r="C879" s="11"/>
      <c r="L879" s="11"/>
      <c r="M879" s="11"/>
      <c r="V879" s="11"/>
      <c r="W879" s="11"/>
    </row>
    <row r="880">
      <c r="B880" s="11"/>
      <c r="C880" s="11"/>
      <c r="L880" s="11"/>
      <c r="M880" s="11"/>
      <c r="V880" s="11"/>
      <c r="W880" s="11"/>
    </row>
    <row r="881">
      <c r="B881" s="11"/>
      <c r="C881" s="11"/>
      <c r="L881" s="11"/>
      <c r="M881" s="11"/>
      <c r="V881" s="11"/>
      <c r="W881" s="11"/>
    </row>
    <row r="882">
      <c r="B882" s="11"/>
      <c r="C882" s="11"/>
      <c r="L882" s="11"/>
      <c r="M882" s="11"/>
      <c r="V882" s="11"/>
      <c r="W882" s="11"/>
    </row>
    <row r="883">
      <c r="B883" s="11"/>
      <c r="C883" s="11"/>
      <c r="L883" s="11"/>
      <c r="M883" s="11"/>
      <c r="V883" s="11"/>
      <c r="W883" s="11"/>
    </row>
    <row r="884">
      <c r="B884" s="11"/>
      <c r="C884" s="11"/>
      <c r="L884" s="11"/>
      <c r="M884" s="11"/>
      <c r="V884" s="11"/>
      <c r="W884" s="11"/>
    </row>
    <row r="885">
      <c r="B885" s="11"/>
      <c r="C885" s="11"/>
      <c r="L885" s="11"/>
      <c r="M885" s="11"/>
      <c r="V885" s="11"/>
      <c r="W885" s="11"/>
    </row>
    <row r="886">
      <c r="B886" s="11"/>
      <c r="C886" s="11"/>
      <c r="L886" s="11"/>
      <c r="M886" s="11"/>
      <c r="V886" s="11"/>
      <c r="W886" s="11"/>
    </row>
    <row r="887">
      <c r="B887" s="11"/>
      <c r="C887" s="11"/>
      <c r="L887" s="11"/>
      <c r="M887" s="11"/>
      <c r="V887" s="11"/>
      <c r="W887" s="11"/>
    </row>
    <row r="888">
      <c r="B888" s="11"/>
      <c r="C888" s="11"/>
      <c r="L888" s="11"/>
      <c r="M888" s="11"/>
      <c r="V888" s="11"/>
      <c r="W888" s="11"/>
    </row>
    <row r="889">
      <c r="B889" s="11"/>
      <c r="C889" s="11"/>
      <c r="L889" s="11"/>
      <c r="M889" s="11"/>
      <c r="V889" s="11"/>
      <c r="W889" s="11"/>
    </row>
    <row r="890">
      <c r="B890" s="11"/>
      <c r="C890" s="11"/>
      <c r="L890" s="11"/>
      <c r="M890" s="11"/>
      <c r="V890" s="11"/>
      <c r="W890" s="11"/>
    </row>
    <row r="891">
      <c r="B891" s="11"/>
      <c r="C891" s="11"/>
      <c r="L891" s="11"/>
      <c r="M891" s="11"/>
      <c r="V891" s="11"/>
      <c r="W891" s="11"/>
    </row>
    <row r="892">
      <c r="B892" s="11"/>
      <c r="C892" s="11"/>
      <c r="L892" s="11"/>
      <c r="M892" s="11"/>
      <c r="V892" s="11"/>
      <c r="W892" s="11"/>
    </row>
    <row r="893">
      <c r="B893" s="11"/>
      <c r="C893" s="11"/>
      <c r="L893" s="11"/>
      <c r="M893" s="11"/>
      <c r="V893" s="11"/>
      <c r="W893" s="11"/>
    </row>
    <row r="894">
      <c r="B894" s="11"/>
      <c r="C894" s="11"/>
      <c r="L894" s="11"/>
      <c r="M894" s="11"/>
      <c r="V894" s="11"/>
      <c r="W894" s="11"/>
    </row>
    <row r="895">
      <c r="B895" s="11"/>
      <c r="C895" s="11"/>
      <c r="L895" s="11"/>
      <c r="M895" s="11"/>
      <c r="V895" s="11"/>
      <c r="W895" s="11"/>
    </row>
    <row r="896">
      <c r="B896" s="11"/>
      <c r="C896" s="11"/>
      <c r="L896" s="11"/>
      <c r="M896" s="11"/>
      <c r="V896" s="11"/>
      <c r="W896" s="11"/>
    </row>
    <row r="897">
      <c r="B897" s="11"/>
      <c r="C897" s="11"/>
      <c r="L897" s="11"/>
      <c r="M897" s="11"/>
      <c r="V897" s="11"/>
      <c r="W897" s="11"/>
    </row>
    <row r="898">
      <c r="B898" s="11"/>
      <c r="C898" s="11"/>
      <c r="L898" s="11"/>
      <c r="M898" s="11"/>
      <c r="V898" s="11"/>
      <c r="W898" s="11"/>
    </row>
    <row r="899">
      <c r="B899" s="11"/>
      <c r="C899" s="11"/>
      <c r="L899" s="11"/>
      <c r="M899" s="11"/>
      <c r="V899" s="11"/>
      <c r="W899" s="11"/>
    </row>
    <row r="900">
      <c r="B900" s="11"/>
      <c r="C900" s="11"/>
      <c r="L900" s="11"/>
      <c r="M900" s="11"/>
      <c r="V900" s="11"/>
      <c r="W900" s="11"/>
    </row>
    <row r="901">
      <c r="B901" s="11"/>
      <c r="C901" s="11"/>
      <c r="L901" s="11"/>
      <c r="M901" s="11"/>
      <c r="V901" s="11"/>
      <c r="W901" s="11"/>
    </row>
    <row r="902">
      <c r="B902" s="11"/>
      <c r="C902" s="11"/>
      <c r="L902" s="11"/>
      <c r="M902" s="11"/>
      <c r="V902" s="11"/>
      <c r="W902" s="11"/>
    </row>
    <row r="903">
      <c r="B903" s="11"/>
      <c r="C903" s="11"/>
      <c r="L903" s="11"/>
      <c r="M903" s="11"/>
      <c r="V903" s="11"/>
      <c r="W903" s="11"/>
    </row>
    <row r="904">
      <c r="B904" s="11"/>
      <c r="C904" s="11"/>
      <c r="L904" s="11"/>
      <c r="M904" s="11"/>
      <c r="V904" s="11"/>
      <c r="W904" s="11"/>
    </row>
    <row r="905">
      <c r="B905" s="11"/>
      <c r="C905" s="11"/>
      <c r="L905" s="11"/>
      <c r="M905" s="11"/>
      <c r="V905" s="11"/>
      <c r="W905" s="11"/>
    </row>
    <row r="906">
      <c r="B906" s="11"/>
      <c r="C906" s="11"/>
      <c r="L906" s="11"/>
      <c r="M906" s="11"/>
      <c r="V906" s="11"/>
      <c r="W906" s="11"/>
    </row>
    <row r="907">
      <c r="B907" s="11"/>
      <c r="C907" s="11"/>
      <c r="L907" s="11"/>
      <c r="M907" s="11"/>
      <c r="V907" s="11"/>
      <c r="W907" s="11"/>
    </row>
    <row r="908">
      <c r="B908" s="11"/>
      <c r="C908" s="11"/>
      <c r="L908" s="11"/>
      <c r="M908" s="11"/>
      <c r="V908" s="11"/>
      <c r="W908" s="11"/>
    </row>
    <row r="909">
      <c r="B909" s="11"/>
      <c r="C909" s="11"/>
      <c r="L909" s="11"/>
      <c r="M909" s="11"/>
      <c r="V909" s="11"/>
      <c r="W909" s="11"/>
    </row>
    <row r="910">
      <c r="B910" s="11"/>
      <c r="C910" s="11"/>
      <c r="L910" s="11"/>
      <c r="M910" s="11"/>
      <c r="V910" s="11"/>
      <c r="W910" s="11"/>
    </row>
    <row r="911">
      <c r="B911" s="11"/>
      <c r="C911" s="11"/>
      <c r="L911" s="11"/>
      <c r="M911" s="11"/>
      <c r="V911" s="11"/>
      <c r="W911" s="11"/>
    </row>
    <row r="912">
      <c r="B912" s="11"/>
      <c r="C912" s="11"/>
      <c r="L912" s="11"/>
      <c r="M912" s="11"/>
      <c r="V912" s="11"/>
      <c r="W912" s="11"/>
    </row>
    <row r="913">
      <c r="B913" s="11"/>
      <c r="C913" s="11"/>
      <c r="L913" s="11"/>
      <c r="M913" s="11"/>
      <c r="V913" s="11"/>
      <c r="W913" s="11"/>
    </row>
    <row r="914">
      <c r="B914" s="11"/>
      <c r="C914" s="11"/>
      <c r="L914" s="11"/>
      <c r="M914" s="11"/>
      <c r="V914" s="11"/>
      <c r="W914" s="11"/>
    </row>
    <row r="915">
      <c r="B915" s="11"/>
      <c r="C915" s="11"/>
      <c r="L915" s="11"/>
      <c r="M915" s="11"/>
      <c r="V915" s="11"/>
      <c r="W915" s="11"/>
    </row>
    <row r="916">
      <c r="B916" s="11"/>
      <c r="C916" s="11"/>
      <c r="L916" s="11"/>
      <c r="M916" s="11"/>
      <c r="V916" s="11"/>
      <c r="W916" s="11"/>
    </row>
    <row r="917">
      <c r="B917" s="11"/>
      <c r="C917" s="11"/>
      <c r="L917" s="11"/>
      <c r="M917" s="11"/>
      <c r="V917" s="11"/>
      <c r="W917" s="11"/>
    </row>
    <row r="918">
      <c r="B918" s="11"/>
      <c r="C918" s="11"/>
      <c r="L918" s="11"/>
      <c r="M918" s="11"/>
      <c r="V918" s="11"/>
      <c r="W918" s="11"/>
    </row>
    <row r="919">
      <c r="B919" s="11"/>
      <c r="C919" s="11"/>
      <c r="L919" s="11"/>
      <c r="M919" s="11"/>
      <c r="V919" s="11"/>
      <c r="W919" s="11"/>
    </row>
    <row r="920">
      <c r="B920" s="11"/>
      <c r="C920" s="11"/>
      <c r="L920" s="11"/>
      <c r="M920" s="11"/>
      <c r="V920" s="11"/>
      <c r="W920" s="11"/>
    </row>
    <row r="921">
      <c r="B921" s="11"/>
      <c r="C921" s="11"/>
      <c r="L921" s="11"/>
      <c r="M921" s="11"/>
      <c r="V921" s="11"/>
      <c r="W921" s="11"/>
    </row>
    <row r="922">
      <c r="B922" s="11"/>
      <c r="C922" s="11"/>
      <c r="L922" s="11"/>
      <c r="M922" s="11"/>
      <c r="V922" s="11"/>
      <c r="W922" s="11"/>
    </row>
    <row r="923">
      <c r="B923" s="11"/>
      <c r="C923" s="11"/>
      <c r="L923" s="11"/>
      <c r="M923" s="11"/>
      <c r="V923" s="11"/>
      <c r="W923" s="11"/>
    </row>
    <row r="924">
      <c r="B924" s="11"/>
      <c r="C924" s="11"/>
      <c r="L924" s="11"/>
      <c r="M924" s="11"/>
      <c r="V924" s="11"/>
      <c r="W924" s="11"/>
    </row>
    <row r="925">
      <c r="B925" s="11"/>
      <c r="C925" s="11"/>
      <c r="L925" s="11"/>
      <c r="M925" s="11"/>
      <c r="V925" s="11"/>
      <c r="W925" s="11"/>
    </row>
    <row r="926">
      <c r="B926" s="11"/>
      <c r="C926" s="11"/>
      <c r="L926" s="11"/>
      <c r="M926" s="11"/>
      <c r="V926" s="11"/>
      <c r="W926" s="11"/>
    </row>
    <row r="927">
      <c r="B927" s="11"/>
      <c r="C927" s="11"/>
      <c r="L927" s="11"/>
      <c r="M927" s="11"/>
      <c r="V927" s="11"/>
      <c r="W927" s="11"/>
    </row>
    <row r="928">
      <c r="B928" s="11"/>
      <c r="C928" s="11"/>
      <c r="L928" s="11"/>
      <c r="M928" s="11"/>
      <c r="V928" s="11"/>
      <c r="W928" s="11"/>
    </row>
    <row r="929">
      <c r="B929" s="11"/>
      <c r="C929" s="11"/>
      <c r="L929" s="11"/>
      <c r="M929" s="11"/>
      <c r="V929" s="11"/>
      <c r="W929" s="11"/>
    </row>
    <row r="930">
      <c r="B930" s="11"/>
      <c r="C930" s="11"/>
      <c r="L930" s="11"/>
      <c r="M930" s="11"/>
      <c r="V930" s="11"/>
      <c r="W930" s="11"/>
    </row>
    <row r="931">
      <c r="B931" s="11"/>
      <c r="C931" s="11"/>
      <c r="L931" s="11"/>
      <c r="M931" s="11"/>
      <c r="V931" s="11"/>
      <c r="W931" s="11"/>
    </row>
    <row r="932">
      <c r="B932" s="11"/>
      <c r="C932" s="11"/>
      <c r="L932" s="11"/>
      <c r="M932" s="11"/>
      <c r="V932" s="11"/>
      <c r="W932" s="11"/>
    </row>
    <row r="933">
      <c r="B933" s="11"/>
      <c r="C933" s="11"/>
      <c r="L933" s="11"/>
      <c r="M933" s="11"/>
      <c r="V933" s="11"/>
      <c r="W933" s="11"/>
    </row>
    <row r="934">
      <c r="B934" s="11"/>
      <c r="C934" s="11"/>
      <c r="L934" s="11"/>
      <c r="M934" s="11"/>
      <c r="V934" s="11"/>
      <c r="W934" s="11"/>
    </row>
    <row r="935">
      <c r="B935" s="11"/>
      <c r="C935" s="11"/>
      <c r="L935" s="11"/>
      <c r="M935" s="11"/>
      <c r="V935" s="11"/>
      <c r="W935" s="11"/>
    </row>
    <row r="936">
      <c r="B936" s="11"/>
      <c r="C936" s="11"/>
      <c r="L936" s="11"/>
      <c r="M936" s="11"/>
      <c r="V936" s="11"/>
      <c r="W936" s="11"/>
    </row>
    <row r="937">
      <c r="B937" s="11"/>
      <c r="C937" s="11"/>
      <c r="L937" s="11"/>
      <c r="M937" s="11"/>
      <c r="V937" s="11"/>
      <c r="W937" s="11"/>
    </row>
    <row r="938">
      <c r="B938" s="11"/>
      <c r="C938" s="11"/>
      <c r="L938" s="11"/>
      <c r="M938" s="11"/>
      <c r="V938" s="11"/>
      <c r="W938" s="11"/>
    </row>
    <row r="939">
      <c r="B939" s="11"/>
      <c r="C939" s="11"/>
      <c r="L939" s="11"/>
      <c r="M939" s="11"/>
      <c r="V939" s="11"/>
      <c r="W939" s="11"/>
    </row>
    <row r="940">
      <c r="B940" s="11"/>
      <c r="C940" s="11"/>
      <c r="L940" s="11"/>
      <c r="M940" s="11"/>
      <c r="V940" s="11"/>
      <c r="W940" s="11"/>
    </row>
    <row r="941">
      <c r="B941" s="11"/>
      <c r="C941" s="11"/>
      <c r="L941" s="11"/>
      <c r="M941" s="11"/>
      <c r="V941" s="11"/>
      <c r="W941" s="11"/>
    </row>
    <row r="942">
      <c r="B942" s="11"/>
      <c r="C942" s="11"/>
      <c r="L942" s="11"/>
      <c r="M942" s="11"/>
      <c r="V942" s="11"/>
      <c r="W942" s="11"/>
    </row>
    <row r="943">
      <c r="B943" s="11"/>
      <c r="C943" s="11"/>
      <c r="L943" s="11"/>
      <c r="M943" s="11"/>
      <c r="V943" s="11"/>
      <c r="W943" s="11"/>
    </row>
    <row r="944">
      <c r="B944" s="11"/>
      <c r="C944" s="11"/>
      <c r="L944" s="11"/>
      <c r="M944" s="11"/>
      <c r="V944" s="11"/>
      <c r="W944" s="11"/>
    </row>
    <row r="945">
      <c r="B945" s="11"/>
      <c r="C945" s="11"/>
      <c r="L945" s="11"/>
      <c r="M945" s="11"/>
      <c r="V945" s="11"/>
      <c r="W945" s="11"/>
    </row>
    <row r="946">
      <c r="B946" s="11"/>
      <c r="C946" s="11"/>
      <c r="L946" s="11"/>
      <c r="M946" s="11"/>
      <c r="V946" s="11"/>
      <c r="W946" s="11"/>
    </row>
    <row r="947">
      <c r="B947" s="11"/>
      <c r="C947" s="11"/>
      <c r="L947" s="11"/>
      <c r="M947" s="11"/>
      <c r="V947" s="11"/>
      <c r="W947" s="11"/>
    </row>
    <row r="948">
      <c r="B948" s="11"/>
      <c r="C948" s="11"/>
      <c r="L948" s="11"/>
      <c r="M948" s="11"/>
      <c r="V948" s="11"/>
      <c r="W948" s="11"/>
    </row>
    <row r="949">
      <c r="B949" s="11"/>
      <c r="C949" s="11"/>
      <c r="L949" s="11"/>
      <c r="M949" s="11"/>
      <c r="V949" s="11"/>
      <c r="W949" s="11"/>
    </row>
    <row r="950">
      <c r="B950" s="11"/>
      <c r="C950" s="11"/>
      <c r="L950" s="11"/>
      <c r="M950" s="11"/>
      <c r="V950" s="11"/>
      <c r="W950" s="11"/>
    </row>
    <row r="951">
      <c r="B951" s="11"/>
      <c r="C951" s="11"/>
      <c r="L951" s="11"/>
      <c r="M951" s="11"/>
      <c r="V951" s="11"/>
      <c r="W951" s="11"/>
    </row>
    <row r="952">
      <c r="B952" s="11"/>
      <c r="C952" s="11"/>
      <c r="L952" s="11"/>
      <c r="M952" s="11"/>
      <c r="V952" s="11"/>
      <c r="W952" s="11"/>
    </row>
    <row r="953">
      <c r="B953" s="11"/>
      <c r="C953" s="11"/>
      <c r="L953" s="11"/>
      <c r="M953" s="11"/>
      <c r="V953" s="11"/>
      <c r="W953" s="11"/>
    </row>
    <row r="954">
      <c r="B954" s="11"/>
      <c r="C954" s="11"/>
      <c r="L954" s="11"/>
      <c r="M954" s="11"/>
      <c r="V954" s="11"/>
      <c r="W954" s="11"/>
    </row>
    <row r="955">
      <c r="B955" s="11"/>
      <c r="C955" s="11"/>
      <c r="L955" s="11"/>
      <c r="M955" s="11"/>
      <c r="V955" s="11"/>
      <c r="W955" s="11"/>
    </row>
    <row r="956">
      <c r="B956" s="11"/>
      <c r="C956" s="11"/>
      <c r="L956" s="11"/>
      <c r="M956" s="11"/>
      <c r="V956" s="11"/>
      <c r="W956" s="11"/>
    </row>
    <row r="957">
      <c r="B957" s="11"/>
      <c r="C957" s="11"/>
      <c r="L957" s="11"/>
      <c r="M957" s="11"/>
      <c r="V957" s="11"/>
      <c r="W957" s="11"/>
    </row>
    <row r="958">
      <c r="B958" s="11"/>
      <c r="C958" s="11"/>
      <c r="L958" s="11"/>
      <c r="M958" s="11"/>
      <c r="V958" s="11"/>
      <c r="W958" s="11"/>
    </row>
    <row r="959">
      <c r="B959" s="11"/>
      <c r="C959" s="11"/>
      <c r="L959" s="11"/>
      <c r="M959" s="11"/>
      <c r="V959" s="11"/>
      <c r="W959" s="11"/>
    </row>
    <row r="960">
      <c r="B960" s="11"/>
      <c r="C960" s="11"/>
      <c r="L960" s="11"/>
      <c r="M960" s="11"/>
      <c r="V960" s="11"/>
      <c r="W960" s="11"/>
    </row>
    <row r="961">
      <c r="B961" s="11"/>
      <c r="C961" s="11"/>
      <c r="L961" s="11"/>
      <c r="M961" s="11"/>
      <c r="V961" s="11"/>
      <c r="W961" s="11"/>
    </row>
    <row r="962">
      <c r="B962" s="11"/>
      <c r="C962" s="11"/>
      <c r="L962" s="11"/>
      <c r="M962" s="11"/>
      <c r="V962" s="11"/>
      <c r="W962" s="11"/>
    </row>
    <row r="963">
      <c r="B963" s="11"/>
      <c r="C963" s="11"/>
      <c r="L963" s="11"/>
      <c r="M963" s="11"/>
      <c r="V963" s="11"/>
      <c r="W963" s="11"/>
    </row>
    <row r="964">
      <c r="B964" s="11"/>
      <c r="C964" s="11"/>
      <c r="L964" s="11"/>
      <c r="M964" s="11"/>
      <c r="V964" s="11"/>
      <c r="W964" s="11"/>
    </row>
    <row r="965">
      <c r="B965" s="11"/>
      <c r="C965" s="11"/>
      <c r="L965" s="11"/>
      <c r="M965" s="11"/>
      <c r="V965" s="11"/>
      <c r="W965" s="11"/>
    </row>
    <row r="966">
      <c r="B966" s="11"/>
      <c r="C966" s="11"/>
      <c r="L966" s="11"/>
      <c r="M966" s="11"/>
      <c r="V966" s="11"/>
      <c r="W966" s="11"/>
    </row>
    <row r="967">
      <c r="B967" s="11"/>
      <c r="C967" s="11"/>
      <c r="L967" s="11"/>
      <c r="M967" s="11"/>
      <c r="V967" s="11"/>
      <c r="W967" s="11"/>
    </row>
    <row r="968">
      <c r="B968" s="11"/>
      <c r="C968" s="11"/>
      <c r="L968" s="11"/>
      <c r="M968" s="11"/>
      <c r="V968" s="11"/>
      <c r="W968" s="11"/>
    </row>
    <row r="969">
      <c r="B969" s="11"/>
      <c r="C969" s="11"/>
      <c r="L969" s="11"/>
      <c r="M969" s="11"/>
      <c r="V969" s="11"/>
      <c r="W969" s="11"/>
    </row>
    <row r="970">
      <c r="B970" s="11"/>
      <c r="C970" s="11"/>
      <c r="L970" s="11"/>
      <c r="M970" s="11"/>
      <c r="V970" s="11"/>
      <c r="W970" s="11"/>
    </row>
    <row r="971">
      <c r="B971" s="11"/>
      <c r="C971" s="11"/>
      <c r="L971" s="11"/>
      <c r="M971" s="11"/>
      <c r="V971" s="11"/>
      <c r="W971" s="11"/>
    </row>
    <row r="972">
      <c r="B972" s="11"/>
      <c r="C972" s="11"/>
      <c r="L972" s="11"/>
      <c r="M972" s="11"/>
      <c r="V972" s="11"/>
      <c r="W972" s="11"/>
    </row>
    <row r="973">
      <c r="B973" s="11"/>
      <c r="C973" s="11"/>
      <c r="L973" s="11"/>
      <c r="M973" s="11"/>
      <c r="V973" s="11"/>
      <c r="W973" s="11"/>
    </row>
    <row r="974">
      <c r="B974" s="11"/>
      <c r="C974" s="11"/>
      <c r="L974" s="11"/>
      <c r="M974" s="11"/>
      <c r="V974" s="11"/>
      <c r="W974" s="11"/>
    </row>
    <row r="975">
      <c r="B975" s="11"/>
      <c r="C975" s="11"/>
      <c r="L975" s="11"/>
      <c r="M975" s="11"/>
      <c r="V975" s="11"/>
      <c r="W975" s="11"/>
    </row>
    <row r="976">
      <c r="B976" s="11"/>
      <c r="C976" s="11"/>
      <c r="L976" s="11"/>
      <c r="M976" s="11"/>
      <c r="V976" s="11"/>
      <c r="W976" s="11"/>
    </row>
    <row r="977">
      <c r="B977" s="11"/>
      <c r="C977" s="11"/>
      <c r="L977" s="11"/>
      <c r="M977" s="11"/>
      <c r="V977" s="11"/>
      <c r="W977" s="11"/>
    </row>
    <row r="978">
      <c r="B978" s="11"/>
      <c r="C978" s="11"/>
      <c r="L978" s="11"/>
      <c r="M978" s="11"/>
      <c r="V978" s="11"/>
      <c r="W978" s="11"/>
    </row>
    <row r="979">
      <c r="B979" s="11"/>
      <c r="C979" s="11"/>
      <c r="L979" s="11"/>
      <c r="M979" s="11"/>
      <c r="V979" s="11"/>
      <c r="W979" s="11"/>
    </row>
    <row r="980">
      <c r="B980" s="11"/>
      <c r="C980" s="11"/>
      <c r="L980" s="11"/>
      <c r="M980" s="11"/>
      <c r="V980" s="11"/>
      <c r="W980" s="11"/>
    </row>
    <row r="981">
      <c r="B981" s="11"/>
      <c r="C981" s="11"/>
      <c r="L981" s="11"/>
      <c r="M981" s="11"/>
      <c r="V981" s="11"/>
      <c r="W981" s="11"/>
    </row>
    <row r="982">
      <c r="B982" s="11"/>
      <c r="C982" s="11"/>
      <c r="L982" s="11"/>
      <c r="M982" s="11"/>
      <c r="V982" s="11"/>
      <c r="W982" s="11"/>
    </row>
    <row r="983">
      <c r="B983" s="11"/>
      <c r="C983" s="11"/>
      <c r="L983" s="11"/>
      <c r="M983" s="11"/>
      <c r="V983" s="11"/>
      <c r="W983" s="11"/>
    </row>
    <row r="984">
      <c r="B984" s="11"/>
      <c r="C984" s="11"/>
      <c r="L984" s="11"/>
      <c r="M984" s="11"/>
      <c r="V984" s="11"/>
      <c r="W984" s="11"/>
    </row>
    <row r="985">
      <c r="B985" s="11"/>
      <c r="C985" s="11"/>
      <c r="L985" s="11"/>
      <c r="M985" s="11"/>
      <c r="V985" s="11"/>
      <c r="W985" s="11"/>
    </row>
    <row r="986">
      <c r="B986" s="11"/>
      <c r="C986" s="11"/>
      <c r="L986" s="11"/>
      <c r="M986" s="11"/>
      <c r="V986" s="11"/>
      <c r="W986" s="11"/>
    </row>
    <row r="987">
      <c r="B987" s="11"/>
      <c r="C987" s="11"/>
      <c r="L987" s="11"/>
      <c r="M987" s="11"/>
      <c r="V987" s="11"/>
      <c r="W987" s="11"/>
    </row>
    <row r="988">
      <c r="B988" s="11"/>
      <c r="C988" s="11"/>
      <c r="L988" s="11"/>
      <c r="M988" s="11"/>
      <c r="V988" s="11"/>
      <c r="W988" s="11"/>
    </row>
    <row r="989">
      <c r="B989" s="11"/>
      <c r="C989" s="11"/>
      <c r="L989" s="11"/>
      <c r="M989" s="11"/>
      <c r="V989" s="11"/>
      <c r="W989" s="11"/>
    </row>
    <row r="990">
      <c r="B990" s="11"/>
      <c r="C990" s="11"/>
      <c r="L990" s="11"/>
      <c r="M990" s="11"/>
      <c r="V990" s="11"/>
      <c r="W990" s="11"/>
    </row>
    <row r="991">
      <c r="B991" s="11"/>
      <c r="C991" s="11"/>
      <c r="L991" s="11"/>
      <c r="M991" s="11"/>
      <c r="V991" s="11"/>
      <c r="W991" s="11"/>
    </row>
    <row r="992">
      <c r="B992" s="11"/>
      <c r="C992" s="11"/>
      <c r="L992" s="11"/>
      <c r="M992" s="11"/>
      <c r="V992" s="11"/>
      <c r="W992" s="11"/>
    </row>
    <row r="993">
      <c r="B993" s="11"/>
      <c r="C993" s="11"/>
      <c r="L993" s="11"/>
      <c r="M993" s="11"/>
      <c r="V993" s="11"/>
      <c r="W993" s="11"/>
    </row>
    <row r="994">
      <c r="B994" s="11"/>
      <c r="C994" s="11"/>
      <c r="L994" s="11"/>
      <c r="M994" s="11"/>
      <c r="V994" s="11"/>
      <c r="W994" s="11"/>
    </row>
    <row r="995">
      <c r="B995" s="11"/>
      <c r="C995" s="11"/>
      <c r="L995" s="11"/>
      <c r="M995" s="11"/>
      <c r="V995" s="11"/>
      <c r="W995" s="11"/>
    </row>
    <row r="996">
      <c r="B996" s="11"/>
      <c r="C996" s="11"/>
      <c r="L996" s="11"/>
      <c r="M996" s="11"/>
      <c r="V996" s="11"/>
      <c r="W996" s="11"/>
    </row>
    <row r="997">
      <c r="B997" s="11"/>
      <c r="C997" s="11"/>
      <c r="L997" s="11"/>
      <c r="M997" s="11"/>
      <c r="V997" s="11"/>
      <c r="W997" s="11"/>
    </row>
    <row r="998">
      <c r="B998" s="11"/>
      <c r="C998" s="11"/>
      <c r="L998" s="11"/>
      <c r="M998" s="11"/>
      <c r="V998" s="11"/>
      <c r="W998" s="11"/>
    </row>
    <row r="999">
      <c r="B999" s="11"/>
      <c r="C999" s="11"/>
      <c r="L999" s="11"/>
      <c r="M999" s="11"/>
      <c r="V999" s="11"/>
      <c r="W999" s="11"/>
    </row>
    <row r="1000">
      <c r="B1000" s="11"/>
      <c r="C1000" s="11"/>
      <c r="L1000" s="11"/>
      <c r="M1000" s="11"/>
      <c r="V1000" s="11"/>
      <c r="W1000" s="1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100</v>
      </c>
      <c r="B1" s="1" t="s">
        <v>101</v>
      </c>
      <c r="C1" s="1" t="s">
        <v>1393</v>
      </c>
      <c r="D1" s="1" t="s">
        <v>1393</v>
      </c>
      <c r="L1" s="1" t="s">
        <v>100</v>
      </c>
      <c r="M1" s="1" t="s">
        <v>101</v>
      </c>
      <c r="N1" s="1" t="s">
        <v>1393</v>
      </c>
      <c r="V1" s="1" t="s">
        <v>100</v>
      </c>
      <c r="W1" s="1" t="s">
        <v>101</v>
      </c>
      <c r="X1" s="1" t="s">
        <v>1393</v>
      </c>
    </row>
    <row r="2">
      <c r="A2" s="10" t="s">
        <v>1396</v>
      </c>
      <c r="B2" s="1">
        <v>2000.0</v>
      </c>
      <c r="C2" s="1">
        <v>-5.63038778305053</v>
      </c>
      <c r="D2" s="1">
        <f t="shared" ref="D2:D41" si="1">C2  * 1.01</f>
        <v>-5.686691661</v>
      </c>
      <c r="L2" s="10" t="s">
        <v>1403</v>
      </c>
      <c r="M2" s="1">
        <v>4000.0</v>
      </c>
      <c r="N2" s="1">
        <v>1.09845292568206</v>
      </c>
      <c r="V2" s="10" t="s">
        <v>1396</v>
      </c>
      <c r="W2" s="1">
        <v>2000.0</v>
      </c>
      <c r="X2" s="1">
        <v>3.36728358268737</v>
      </c>
    </row>
    <row r="3">
      <c r="A3" s="10" t="s">
        <v>1403</v>
      </c>
      <c r="B3" s="1">
        <v>4000.0</v>
      </c>
      <c r="C3" s="1">
        <v>-5.02751541137695</v>
      </c>
      <c r="D3" s="1">
        <f t="shared" si="1"/>
        <v>-5.077790565</v>
      </c>
      <c r="L3" s="10" t="s">
        <v>1407</v>
      </c>
      <c r="M3" s="1">
        <v>6000.0</v>
      </c>
      <c r="N3" s="1">
        <v>0.490205585956573</v>
      </c>
      <c r="V3" s="10" t="s">
        <v>1403</v>
      </c>
      <c r="W3" s="1">
        <v>4000.0</v>
      </c>
      <c r="X3" s="1">
        <v>3.33272838592529</v>
      </c>
    </row>
    <row r="4">
      <c r="A4" s="10" t="s">
        <v>1407</v>
      </c>
      <c r="B4" s="1">
        <v>6000.0</v>
      </c>
      <c r="C4" s="1">
        <v>-3.20311570167541</v>
      </c>
      <c r="D4" s="1">
        <f t="shared" si="1"/>
        <v>-3.235146859</v>
      </c>
      <c r="L4" s="10" t="s">
        <v>1409</v>
      </c>
      <c r="M4" s="1">
        <v>8000.0</v>
      </c>
      <c r="N4" s="1">
        <v>0.323967725038528</v>
      </c>
      <c r="V4" s="10" t="s">
        <v>1407</v>
      </c>
      <c r="W4" s="1">
        <v>6000.0</v>
      </c>
      <c r="X4" s="1">
        <v>3.25548911094665</v>
      </c>
    </row>
    <row r="5">
      <c r="A5" s="10" t="s">
        <v>1409</v>
      </c>
      <c r="B5" s="1">
        <v>8000.0</v>
      </c>
      <c r="C5" s="1">
        <v>-2.13969469070434</v>
      </c>
      <c r="D5" s="1">
        <f t="shared" si="1"/>
        <v>-2.161091638</v>
      </c>
      <c r="L5" s="10" t="s">
        <v>1412</v>
      </c>
      <c r="M5" s="1">
        <v>10000.0</v>
      </c>
      <c r="N5" s="1">
        <v>0.278665542602539</v>
      </c>
      <c r="V5" s="10" t="s">
        <v>1409</v>
      </c>
      <c r="W5" s="1">
        <v>8000.0</v>
      </c>
      <c r="X5" s="1">
        <v>3.16031670570373</v>
      </c>
    </row>
    <row r="6">
      <c r="A6" s="10" t="s">
        <v>1412</v>
      </c>
      <c r="B6" s="1">
        <v>10000.0</v>
      </c>
      <c r="C6" s="1">
        <v>-0.969999432563781</v>
      </c>
      <c r="D6" s="1">
        <f t="shared" si="1"/>
        <v>-0.9796994269</v>
      </c>
      <c r="L6" s="10" t="s">
        <v>1414</v>
      </c>
      <c r="M6" s="1">
        <v>12000.0</v>
      </c>
      <c r="N6" s="1">
        <v>0.284183651208877</v>
      </c>
      <c r="V6" s="10" t="s">
        <v>1412</v>
      </c>
      <c r="W6" s="1">
        <v>10000.0</v>
      </c>
      <c r="X6" s="1">
        <v>3.03824520111084</v>
      </c>
    </row>
    <row r="7">
      <c r="A7" s="10" t="s">
        <v>1414</v>
      </c>
      <c r="B7" s="1">
        <v>12000.0</v>
      </c>
      <c r="C7" s="1">
        <v>0.148697853088378</v>
      </c>
      <c r="D7" s="1">
        <f t="shared" si="1"/>
        <v>0.1501848316</v>
      </c>
      <c r="L7" s="10" t="s">
        <v>1417</v>
      </c>
      <c r="M7" s="1">
        <v>14000.0</v>
      </c>
      <c r="N7" s="1">
        <v>0.276646077632904</v>
      </c>
      <c r="V7" s="10" t="s">
        <v>1414</v>
      </c>
      <c r="W7" s="1">
        <v>12000.0</v>
      </c>
      <c r="X7" s="1">
        <v>2.91651153564453</v>
      </c>
    </row>
    <row r="8">
      <c r="A8" s="10" t="s">
        <v>1417</v>
      </c>
      <c r="B8" s="1">
        <v>14000.0</v>
      </c>
      <c r="C8" s="1">
        <v>1.11133170127868</v>
      </c>
      <c r="D8" s="1">
        <f t="shared" si="1"/>
        <v>1.122445018</v>
      </c>
      <c r="L8" s="10" t="s">
        <v>1419</v>
      </c>
      <c r="M8" s="1">
        <v>16000.0</v>
      </c>
      <c r="N8" s="1">
        <v>0.270095467567443</v>
      </c>
      <c r="V8" s="10" t="s">
        <v>1417</v>
      </c>
      <c r="W8" s="1">
        <v>14000.0</v>
      </c>
      <c r="X8" s="1">
        <v>2.79125070571899</v>
      </c>
    </row>
    <row r="9">
      <c r="A9" s="10" t="s">
        <v>1419</v>
      </c>
      <c r="B9" s="1">
        <v>16000.0</v>
      </c>
      <c r="C9" s="1">
        <v>1.74374842643737</v>
      </c>
      <c r="D9" s="1">
        <f t="shared" si="1"/>
        <v>1.761185911</v>
      </c>
      <c r="L9" s="10" t="s">
        <v>1421</v>
      </c>
      <c r="M9" s="1">
        <v>18000.0</v>
      </c>
      <c r="N9" s="1">
        <v>0.263339936733245</v>
      </c>
      <c r="V9" s="10" t="s">
        <v>1419</v>
      </c>
      <c r="W9" s="1">
        <v>16000.0</v>
      </c>
      <c r="X9" s="1">
        <v>2.6265594959259</v>
      </c>
    </row>
    <row r="10">
      <c r="A10" s="10" t="s">
        <v>1421</v>
      </c>
      <c r="B10" s="1">
        <v>18000.0</v>
      </c>
      <c r="C10" s="1">
        <v>2.39729666709899</v>
      </c>
      <c r="D10" s="1">
        <f t="shared" si="1"/>
        <v>2.421269634</v>
      </c>
      <c r="L10" s="10" t="s">
        <v>1423</v>
      </c>
      <c r="M10" s="1">
        <v>20000.0</v>
      </c>
      <c r="N10" s="1">
        <v>0.236297532916069</v>
      </c>
      <c r="V10" s="10" t="s">
        <v>1421</v>
      </c>
      <c r="W10" s="1">
        <v>18000.0</v>
      </c>
      <c r="X10" s="1">
        <v>2.55144643783569</v>
      </c>
    </row>
    <row r="11">
      <c r="A11" s="10" t="s">
        <v>1423</v>
      </c>
      <c r="B11" s="1">
        <v>20000.0</v>
      </c>
      <c r="C11" s="1">
        <v>2.77620768547058</v>
      </c>
      <c r="D11" s="1">
        <f t="shared" si="1"/>
        <v>2.803969762</v>
      </c>
      <c r="L11" s="10" t="s">
        <v>1425</v>
      </c>
      <c r="M11" s="1">
        <v>22000.0</v>
      </c>
      <c r="N11" s="1">
        <v>0.203167706727981</v>
      </c>
      <c r="V11" s="10" t="s">
        <v>1423</v>
      </c>
      <c r="W11" s="1">
        <v>20000.0</v>
      </c>
      <c r="X11" s="1">
        <v>2.3714005947113</v>
      </c>
    </row>
    <row r="12">
      <c r="A12" s="10" t="s">
        <v>1425</v>
      </c>
      <c r="B12" s="1">
        <v>22000.0</v>
      </c>
      <c r="C12" s="1">
        <v>3.18723964691162</v>
      </c>
      <c r="D12" s="1">
        <f t="shared" si="1"/>
        <v>3.219112043</v>
      </c>
      <c r="L12" s="10" t="s">
        <v>1427</v>
      </c>
      <c r="M12" s="1">
        <v>24000.0</v>
      </c>
      <c r="N12" s="1">
        <v>0.177230983972549</v>
      </c>
      <c r="V12" s="10" t="s">
        <v>1425</v>
      </c>
      <c r="W12" s="1">
        <v>22000.0</v>
      </c>
      <c r="X12" s="1">
        <v>2.32869791984558</v>
      </c>
    </row>
    <row r="13">
      <c r="A13" s="10" t="s">
        <v>1427</v>
      </c>
      <c r="B13" s="1">
        <v>24000.0</v>
      </c>
      <c r="C13" s="1">
        <v>3.39326429367065</v>
      </c>
      <c r="D13" s="1">
        <f t="shared" si="1"/>
        <v>3.427196937</v>
      </c>
      <c r="L13" s="10" t="s">
        <v>1429</v>
      </c>
      <c r="M13" s="1">
        <v>26000.0</v>
      </c>
      <c r="N13" s="1">
        <v>0.167049720883369</v>
      </c>
      <c r="V13" s="10" t="s">
        <v>1427</v>
      </c>
      <c r="W13" s="1">
        <v>24000.0</v>
      </c>
      <c r="X13" s="1">
        <v>2.28830981254577</v>
      </c>
    </row>
    <row r="14">
      <c r="A14" s="10" t="s">
        <v>1429</v>
      </c>
      <c r="B14" s="1">
        <v>26000.0</v>
      </c>
      <c r="C14" s="1">
        <v>3.60714173316955</v>
      </c>
      <c r="D14" s="1">
        <f t="shared" si="1"/>
        <v>3.643213151</v>
      </c>
      <c r="L14" s="10" t="s">
        <v>1432</v>
      </c>
      <c r="M14" s="1">
        <v>28000.0</v>
      </c>
      <c r="N14" s="1">
        <v>0.16849510371685</v>
      </c>
      <c r="V14" s="10" t="s">
        <v>1429</v>
      </c>
      <c r="W14" s="1">
        <v>26000.0</v>
      </c>
      <c r="X14" s="1">
        <v>2.11585569381713</v>
      </c>
    </row>
    <row r="15">
      <c r="A15" s="10" t="s">
        <v>1432</v>
      </c>
      <c r="B15" s="1">
        <v>28000.0</v>
      </c>
      <c r="C15" s="1">
        <v>3.55072331428527</v>
      </c>
      <c r="D15" s="1">
        <f t="shared" si="1"/>
        <v>3.586230547</v>
      </c>
      <c r="L15" s="10" t="s">
        <v>1434</v>
      </c>
      <c r="M15" s="1">
        <v>30000.0</v>
      </c>
      <c r="N15" s="1">
        <v>0.156870782375335</v>
      </c>
      <c r="V15" s="10" t="s">
        <v>1432</v>
      </c>
      <c r="W15" s="1">
        <v>28000.0</v>
      </c>
      <c r="X15" s="1">
        <v>2.12189579010009</v>
      </c>
    </row>
    <row r="16">
      <c r="A16" s="10" t="s">
        <v>1434</v>
      </c>
      <c r="B16" s="1">
        <v>30000.0</v>
      </c>
      <c r="C16" s="1">
        <v>3.78885769844055</v>
      </c>
      <c r="D16" s="1">
        <f t="shared" si="1"/>
        <v>3.826746275</v>
      </c>
      <c r="L16" s="10" t="s">
        <v>1437</v>
      </c>
      <c r="M16" s="1">
        <v>32000.0</v>
      </c>
      <c r="N16" s="1">
        <v>0.147442013025283</v>
      </c>
      <c r="V16" s="10" t="s">
        <v>1434</v>
      </c>
      <c r="W16" s="1">
        <v>30000.0</v>
      </c>
      <c r="X16" s="1">
        <v>2.11097645759582</v>
      </c>
    </row>
    <row r="17">
      <c r="A17" s="10" t="s">
        <v>1437</v>
      </c>
      <c r="B17" s="1">
        <v>32000.0</v>
      </c>
      <c r="C17" s="1">
        <v>4.00387096405029</v>
      </c>
      <c r="D17" s="1">
        <f t="shared" si="1"/>
        <v>4.043909674</v>
      </c>
      <c r="L17" s="10" t="s">
        <v>1444</v>
      </c>
      <c r="M17" s="1">
        <v>34000.0</v>
      </c>
      <c r="N17" s="1">
        <v>0.15346485376358</v>
      </c>
      <c r="V17" s="10" t="s">
        <v>1437</v>
      </c>
      <c r="W17" s="1">
        <v>32000.0</v>
      </c>
      <c r="X17" s="1">
        <v>2.0566382408142</v>
      </c>
    </row>
    <row r="18">
      <c r="A18" s="10" t="s">
        <v>1444</v>
      </c>
      <c r="B18" s="1">
        <v>34000.0</v>
      </c>
      <c r="C18" s="1">
        <v>4.04049062728881</v>
      </c>
      <c r="D18" s="1">
        <f t="shared" si="1"/>
        <v>4.080895534</v>
      </c>
      <c r="L18" s="10" t="s">
        <v>1446</v>
      </c>
      <c r="M18" s="1">
        <v>36000.0</v>
      </c>
      <c r="N18" s="1">
        <v>0.171620041131973</v>
      </c>
      <c r="V18" s="10" t="s">
        <v>1444</v>
      </c>
      <c r="W18" s="1">
        <v>34000.0</v>
      </c>
      <c r="X18" s="1">
        <v>2.00363850593566</v>
      </c>
    </row>
    <row r="19">
      <c r="A19" s="10" t="s">
        <v>1446</v>
      </c>
      <c r="B19" s="1">
        <v>36000.0</v>
      </c>
      <c r="C19" s="1">
        <v>4.17111349105835</v>
      </c>
      <c r="D19" s="1">
        <f t="shared" si="1"/>
        <v>4.212824626</v>
      </c>
      <c r="L19" s="10" t="s">
        <v>1448</v>
      </c>
      <c r="M19" s="1">
        <v>38000.0</v>
      </c>
      <c r="N19" s="1">
        <v>0.154815092682838</v>
      </c>
      <c r="V19" s="10" t="s">
        <v>1446</v>
      </c>
      <c r="W19" s="1">
        <v>36000.0</v>
      </c>
      <c r="X19" s="1">
        <v>2.03899693489074</v>
      </c>
    </row>
    <row r="20">
      <c r="A20" s="10" t="s">
        <v>1448</v>
      </c>
      <c r="B20" s="1">
        <v>38000.0</v>
      </c>
      <c r="C20" s="1">
        <v>4.09667444229126</v>
      </c>
      <c r="D20" s="1">
        <f t="shared" si="1"/>
        <v>4.137641187</v>
      </c>
      <c r="L20" s="10" t="s">
        <v>1450</v>
      </c>
      <c r="M20" s="1">
        <v>40000.0</v>
      </c>
      <c r="N20" s="1">
        <v>0.221147328615188</v>
      </c>
      <c r="V20" s="10" t="s">
        <v>1448</v>
      </c>
      <c r="W20" s="1">
        <v>38000.0</v>
      </c>
      <c r="X20" s="1">
        <v>2.00041770935058</v>
      </c>
    </row>
    <row r="21">
      <c r="A21" s="10" t="s">
        <v>1450</v>
      </c>
      <c r="B21" s="1">
        <v>40000.0</v>
      </c>
      <c r="C21" s="1">
        <v>3.09612202644348</v>
      </c>
      <c r="D21" s="1">
        <f t="shared" si="1"/>
        <v>3.127083247</v>
      </c>
      <c r="L21" s="10" t="s">
        <v>1452</v>
      </c>
      <c r="M21" s="1">
        <v>42000.0</v>
      </c>
      <c r="N21" s="1">
        <v>0.187167048454284</v>
      </c>
      <c r="V21" s="10" t="s">
        <v>1450</v>
      </c>
      <c r="W21" s="1">
        <v>40000.0</v>
      </c>
      <c r="X21" s="1">
        <v>1.86961710453033</v>
      </c>
    </row>
    <row r="22">
      <c r="A22" s="10" t="s">
        <v>1452</v>
      </c>
      <c r="B22" s="1">
        <v>42000.0</v>
      </c>
      <c r="C22" s="1">
        <v>4.23975372314453</v>
      </c>
      <c r="D22" s="1">
        <f t="shared" si="1"/>
        <v>4.28215126</v>
      </c>
      <c r="L22" s="10" t="s">
        <v>1454</v>
      </c>
      <c r="M22" s="1">
        <v>44000.0</v>
      </c>
      <c r="N22" s="1">
        <v>0.152563393115997</v>
      </c>
      <c r="V22" s="10" t="s">
        <v>1452</v>
      </c>
      <c r="W22" s="1">
        <v>42000.0</v>
      </c>
      <c r="X22" s="1">
        <v>1.94551944732666</v>
      </c>
    </row>
    <row r="23">
      <c r="A23" s="10" t="s">
        <v>1454</v>
      </c>
      <c r="B23" s="1">
        <v>44000.0</v>
      </c>
      <c r="C23" s="1">
        <v>4.35576868057251</v>
      </c>
      <c r="D23" s="1">
        <f t="shared" si="1"/>
        <v>4.399326367</v>
      </c>
      <c r="L23" s="10" t="s">
        <v>1457</v>
      </c>
      <c r="M23" s="1">
        <v>46000.0</v>
      </c>
      <c r="N23" s="1">
        <v>0.160902187228202</v>
      </c>
      <c r="V23" s="10" t="s">
        <v>1454</v>
      </c>
      <c r="W23" s="1">
        <v>44000.0</v>
      </c>
      <c r="X23" s="1">
        <v>1.85189580917358</v>
      </c>
    </row>
    <row r="24">
      <c r="A24" s="10" t="s">
        <v>1457</v>
      </c>
      <c r="B24" s="1">
        <v>46000.0</v>
      </c>
      <c r="C24" s="1">
        <v>4.40234613418579</v>
      </c>
      <c r="D24" s="1">
        <f t="shared" si="1"/>
        <v>4.446369596</v>
      </c>
      <c r="L24" s="10" t="s">
        <v>1460</v>
      </c>
      <c r="M24" s="1">
        <v>48000.0</v>
      </c>
      <c r="N24" s="1">
        <v>0.170525819063186</v>
      </c>
      <c r="V24" s="10" t="s">
        <v>1457</v>
      </c>
      <c r="W24" s="1">
        <v>46000.0</v>
      </c>
      <c r="X24" s="1">
        <v>1.87107872962951</v>
      </c>
    </row>
    <row r="25">
      <c r="A25" s="10" t="s">
        <v>1460</v>
      </c>
      <c r="B25" s="1">
        <v>48000.0</v>
      </c>
      <c r="C25" s="1">
        <v>4.39783143997192</v>
      </c>
      <c r="D25" s="1">
        <f t="shared" si="1"/>
        <v>4.441809754</v>
      </c>
      <c r="L25" s="10" t="s">
        <v>1462</v>
      </c>
      <c r="M25" s="1">
        <v>50000.0</v>
      </c>
      <c r="N25" s="1">
        <v>0.145419061183929</v>
      </c>
      <c r="V25" s="10" t="s">
        <v>1460</v>
      </c>
      <c r="W25" s="1">
        <v>48000.0</v>
      </c>
      <c r="X25" s="1">
        <v>1.9237732887268</v>
      </c>
    </row>
    <row r="26">
      <c r="A26" s="10" t="s">
        <v>1462</v>
      </c>
      <c r="B26" s="1">
        <v>50000.0</v>
      </c>
      <c r="C26" s="1">
        <v>4.54181098937988</v>
      </c>
      <c r="D26" s="1">
        <f t="shared" si="1"/>
        <v>4.587229099</v>
      </c>
      <c r="L26" s="10" t="s">
        <v>1465</v>
      </c>
      <c r="M26" s="1">
        <v>52000.0</v>
      </c>
      <c r="N26" s="1">
        <v>0.162400096654891</v>
      </c>
      <c r="V26" s="10" t="s">
        <v>1462</v>
      </c>
      <c r="W26" s="1">
        <v>50000.0</v>
      </c>
      <c r="X26" s="1">
        <v>1.95234286785125</v>
      </c>
    </row>
    <row r="27">
      <c r="A27" s="10" t="s">
        <v>1465</v>
      </c>
      <c r="B27" s="1">
        <v>52000.0</v>
      </c>
      <c r="C27" s="1">
        <v>4.38464593887329</v>
      </c>
      <c r="D27" s="1">
        <f t="shared" si="1"/>
        <v>4.428492398</v>
      </c>
      <c r="L27" s="10" t="s">
        <v>1467</v>
      </c>
      <c r="M27" s="1">
        <v>54000.0</v>
      </c>
      <c r="N27" s="1">
        <v>0.17115706205368</v>
      </c>
      <c r="V27" s="10" t="s">
        <v>1465</v>
      </c>
      <c r="W27" s="1">
        <v>52000.0</v>
      </c>
      <c r="X27" s="1">
        <v>1.93719267845153</v>
      </c>
    </row>
    <row r="28">
      <c r="A28" s="10" t="s">
        <v>1467</v>
      </c>
      <c r="B28" s="1">
        <v>54000.0</v>
      </c>
      <c r="C28" s="1">
        <v>4.40710306167602</v>
      </c>
      <c r="D28" s="1">
        <f t="shared" si="1"/>
        <v>4.451174092</v>
      </c>
      <c r="L28" s="10" t="s">
        <v>1469</v>
      </c>
      <c r="M28" s="1">
        <v>56000.0</v>
      </c>
      <c r="N28" s="1">
        <v>0.176881194114685</v>
      </c>
      <c r="V28" s="10" t="s">
        <v>1467</v>
      </c>
      <c r="W28" s="1">
        <v>54000.0</v>
      </c>
      <c r="X28" s="1">
        <v>1.89687395095825</v>
      </c>
    </row>
    <row r="29">
      <c r="A29" s="10" t="s">
        <v>1469</v>
      </c>
      <c r="B29" s="1">
        <v>56000.0</v>
      </c>
      <c r="C29" s="1">
        <v>4.47694683074951</v>
      </c>
      <c r="D29" s="1">
        <f t="shared" si="1"/>
        <v>4.521716299</v>
      </c>
      <c r="L29" s="10" t="s">
        <v>1472</v>
      </c>
      <c r="M29" s="1">
        <v>58000.0</v>
      </c>
      <c r="N29" s="1">
        <v>0.141024559736251</v>
      </c>
      <c r="V29" s="10" t="s">
        <v>1469</v>
      </c>
      <c r="W29" s="1">
        <v>56000.0</v>
      </c>
      <c r="X29" s="1">
        <v>1.93144786357879</v>
      </c>
    </row>
    <row r="30">
      <c r="A30" s="10" t="s">
        <v>1472</v>
      </c>
      <c r="B30" s="1">
        <v>58000.0</v>
      </c>
      <c r="C30" s="1">
        <v>4.51007604598999</v>
      </c>
      <c r="D30" s="1">
        <f t="shared" si="1"/>
        <v>4.555176806</v>
      </c>
      <c r="L30" s="10" t="s">
        <v>1474</v>
      </c>
      <c r="M30" s="1">
        <v>60000.0</v>
      </c>
      <c r="N30" s="1">
        <v>0.118188627064228</v>
      </c>
      <c r="V30" s="10" t="s">
        <v>1472</v>
      </c>
      <c r="W30" s="1">
        <v>58000.0</v>
      </c>
      <c r="X30" s="1">
        <v>1.74772489070892</v>
      </c>
    </row>
    <row r="31">
      <c r="A31" s="10" t="s">
        <v>1474</v>
      </c>
      <c r="B31" s="1">
        <v>60000.0</v>
      </c>
      <c r="C31" s="1">
        <v>4.2987847328186</v>
      </c>
      <c r="D31" s="1">
        <f t="shared" si="1"/>
        <v>4.34177258</v>
      </c>
      <c r="L31" s="10" t="s">
        <v>1476</v>
      </c>
      <c r="M31" s="1">
        <v>62000.0</v>
      </c>
      <c r="N31" s="1">
        <v>0.115227855741977</v>
      </c>
      <c r="V31" s="10" t="s">
        <v>1474</v>
      </c>
      <c r="W31" s="1">
        <v>60000.0</v>
      </c>
      <c r="X31" s="1">
        <v>1.82780826091766</v>
      </c>
    </row>
    <row r="32">
      <c r="A32" s="10" t="s">
        <v>1476</v>
      </c>
      <c r="B32" s="1">
        <v>62000.0</v>
      </c>
      <c r="C32" s="1">
        <v>4.65425539016723</v>
      </c>
      <c r="D32" s="1">
        <f t="shared" si="1"/>
        <v>4.700797944</v>
      </c>
      <c r="L32" s="10" t="s">
        <v>1478</v>
      </c>
      <c r="M32" s="1">
        <v>64000.0</v>
      </c>
      <c r="N32" s="1">
        <v>0.122435562312603</v>
      </c>
      <c r="V32" s="10" t="s">
        <v>1476</v>
      </c>
      <c r="W32" s="1">
        <v>62000.0</v>
      </c>
      <c r="X32" s="1">
        <v>1.87622785568237</v>
      </c>
    </row>
    <row r="33">
      <c r="A33" s="10" t="s">
        <v>1478</v>
      </c>
      <c r="B33" s="1">
        <v>64000.0</v>
      </c>
      <c r="C33" s="1">
        <v>4.69307327270507</v>
      </c>
      <c r="D33" s="1">
        <f t="shared" si="1"/>
        <v>4.740004005</v>
      </c>
      <c r="L33" s="10" t="s">
        <v>1480</v>
      </c>
      <c r="M33" s="1">
        <v>66000.0</v>
      </c>
      <c r="N33" s="1">
        <v>0.131573006510734</v>
      </c>
      <c r="V33" s="10" t="s">
        <v>1478</v>
      </c>
      <c r="W33" s="1">
        <v>64000.0</v>
      </c>
      <c r="X33" s="1">
        <v>1.76248157024383</v>
      </c>
    </row>
    <row r="34">
      <c r="A34" s="10" t="s">
        <v>1480</v>
      </c>
      <c r="B34" s="1">
        <v>66000.0</v>
      </c>
      <c r="C34" s="1">
        <v>4.76243734359741</v>
      </c>
      <c r="D34" s="1">
        <f t="shared" si="1"/>
        <v>4.810061717</v>
      </c>
      <c r="L34" s="10" t="s">
        <v>1483</v>
      </c>
      <c r="M34" s="1">
        <v>68000.0</v>
      </c>
      <c r="N34" s="1">
        <v>0.113512158393859</v>
      </c>
      <c r="V34" s="10" t="s">
        <v>1480</v>
      </c>
      <c r="W34" s="1">
        <v>66000.0</v>
      </c>
      <c r="X34" s="1">
        <v>1.73866856098175</v>
      </c>
    </row>
    <row r="35">
      <c r="A35" s="10" t="s">
        <v>1483</v>
      </c>
      <c r="B35" s="1">
        <v>68000.0</v>
      </c>
      <c r="C35" s="1">
        <v>4.87562751770019</v>
      </c>
      <c r="D35" s="1">
        <f t="shared" si="1"/>
        <v>4.924383793</v>
      </c>
      <c r="L35" s="10" t="s">
        <v>1485</v>
      </c>
      <c r="M35" s="1">
        <v>70000.0</v>
      </c>
      <c r="N35" s="1">
        <v>0.128721013665199</v>
      </c>
      <c r="V35" s="10" t="s">
        <v>1483</v>
      </c>
      <c r="W35" s="1">
        <v>68000.0</v>
      </c>
      <c r="X35" s="1">
        <v>1.65169525146484</v>
      </c>
    </row>
    <row r="36">
      <c r="A36" s="10" t="s">
        <v>1485</v>
      </c>
      <c r="B36" s="1">
        <v>70000.0</v>
      </c>
      <c r="C36" s="1">
        <v>4.88652038574218</v>
      </c>
      <c r="D36" s="1">
        <f t="shared" si="1"/>
        <v>4.93538559</v>
      </c>
      <c r="L36" s="10" t="s">
        <v>1488</v>
      </c>
      <c r="M36" s="1">
        <v>72000.0</v>
      </c>
      <c r="N36" s="1">
        <v>0.160505414009094</v>
      </c>
      <c r="V36" s="10" t="s">
        <v>1485</v>
      </c>
      <c r="W36" s="1">
        <v>70000.0</v>
      </c>
      <c r="X36" s="1">
        <v>1.733602643013</v>
      </c>
    </row>
    <row r="37">
      <c r="A37" s="10" t="s">
        <v>1488</v>
      </c>
      <c r="B37" s="1">
        <v>72000.0</v>
      </c>
      <c r="C37" s="1">
        <v>3.75392365455627</v>
      </c>
      <c r="D37" s="1">
        <f t="shared" si="1"/>
        <v>3.791462891</v>
      </c>
      <c r="L37" s="10" t="s">
        <v>1490</v>
      </c>
      <c r="M37" s="1">
        <v>74000.0</v>
      </c>
      <c r="N37" s="1">
        <v>0.335725545883178</v>
      </c>
      <c r="V37" s="10" t="s">
        <v>1488</v>
      </c>
      <c r="W37" s="1">
        <v>72000.0</v>
      </c>
      <c r="X37" s="1">
        <v>1.83641850948333</v>
      </c>
    </row>
    <row r="38">
      <c r="A38" s="10" t="s">
        <v>1490</v>
      </c>
      <c r="B38" s="1">
        <v>74000.0</v>
      </c>
      <c r="C38" s="1">
        <v>3.14734315872192</v>
      </c>
      <c r="D38" s="1">
        <f t="shared" si="1"/>
        <v>3.17881659</v>
      </c>
      <c r="L38" s="10" t="s">
        <v>1493</v>
      </c>
      <c r="M38" s="1">
        <v>76000.0</v>
      </c>
      <c r="N38" s="1">
        <v>0.137444928288459</v>
      </c>
      <c r="V38" s="10" t="s">
        <v>1490</v>
      </c>
      <c r="W38" s="1">
        <v>74000.0</v>
      </c>
      <c r="X38" s="1">
        <v>1.75114822387695</v>
      </c>
    </row>
    <row r="39">
      <c r="A39" s="10" t="s">
        <v>1493</v>
      </c>
      <c r="B39" s="1">
        <v>76000.0</v>
      </c>
      <c r="C39" s="1">
        <v>4.59810400009155</v>
      </c>
      <c r="D39" s="1">
        <f t="shared" si="1"/>
        <v>4.64408504</v>
      </c>
      <c r="L39" s="10" t="s">
        <v>1496</v>
      </c>
      <c r="M39" s="1">
        <v>78000.0</v>
      </c>
      <c r="N39" s="1">
        <v>0.139089509844779</v>
      </c>
      <c r="V39" s="10" t="s">
        <v>1493</v>
      </c>
      <c r="W39" s="1">
        <v>76000.0</v>
      </c>
      <c r="X39" s="1">
        <v>1.6794786453247</v>
      </c>
    </row>
    <row r="40">
      <c r="A40" s="10" t="s">
        <v>1496</v>
      </c>
      <c r="B40" s="1">
        <v>78000.0</v>
      </c>
      <c r="C40" s="1">
        <v>4.72345399856567</v>
      </c>
      <c r="D40" s="1">
        <f t="shared" si="1"/>
        <v>4.770688539</v>
      </c>
      <c r="L40" s="10" t="s">
        <v>1498</v>
      </c>
      <c r="M40" s="1">
        <v>80000.0</v>
      </c>
      <c r="N40" s="1">
        <v>0.130860030651092</v>
      </c>
      <c r="V40" s="10" t="s">
        <v>1496</v>
      </c>
      <c r="W40" s="1">
        <v>78000.0</v>
      </c>
      <c r="X40" s="1">
        <v>1.68929839134216</v>
      </c>
    </row>
    <row r="41">
      <c r="A41" s="10" t="s">
        <v>1498</v>
      </c>
      <c r="B41" s="1">
        <v>80000.0</v>
      </c>
      <c r="C41" s="1">
        <v>4.77784967422485</v>
      </c>
      <c r="D41" s="1">
        <f t="shared" si="1"/>
        <v>4.825628171</v>
      </c>
      <c r="L41" s="10" t="s">
        <v>1500</v>
      </c>
      <c r="M41" s="1">
        <v>82000.0</v>
      </c>
      <c r="N41" s="1">
        <v>0.135822430253028</v>
      </c>
      <c r="V41" s="10" t="s">
        <v>1498</v>
      </c>
      <c r="W41" s="1">
        <v>80000.0</v>
      </c>
      <c r="X41" s="1">
        <v>1.67741203308105</v>
      </c>
    </row>
    <row r="42">
      <c r="A42" s="10" t="s">
        <v>1500</v>
      </c>
      <c r="B42" s="1">
        <v>82000.0</v>
      </c>
      <c r="C42" s="1">
        <v>4.80418586730957</v>
      </c>
      <c r="D42" s="1">
        <f t="shared" ref="D42:D76" si="2">C42  * 1.02</f>
        <v>4.900269585</v>
      </c>
      <c r="L42" s="10" t="s">
        <v>1501</v>
      </c>
      <c r="M42" s="1">
        <v>84000.0</v>
      </c>
      <c r="N42" s="1">
        <v>0.122180938720703</v>
      </c>
      <c r="V42" s="10" t="s">
        <v>1500</v>
      </c>
      <c r="W42" s="1">
        <v>82000.0</v>
      </c>
      <c r="X42" s="1">
        <v>1.57699227333068</v>
      </c>
    </row>
    <row r="43">
      <c r="A43" s="10" t="s">
        <v>1501</v>
      </c>
      <c r="B43" s="1">
        <v>84000.0</v>
      </c>
      <c r="C43" s="1">
        <v>4.87143182754516</v>
      </c>
      <c r="D43" s="1">
        <f t="shared" si="2"/>
        <v>4.968860464</v>
      </c>
      <c r="L43" s="10" t="s">
        <v>1502</v>
      </c>
      <c r="M43" s="1">
        <v>86000.0</v>
      </c>
      <c r="N43" s="1">
        <v>0.131074398756027</v>
      </c>
      <c r="V43" s="10" t="s">
        <v>1501</v>
      </c>
      <c r="W43" s="1">
        <v>84000.0</v>
      </c>
      <c r="X43" s="1">
        <v>1.69393396377563</v>
      </c>
    </row>
    <row r="44">
      <c r="A44" s="10" t="s">
        <v>1502</v>
      </c>
      <c r="B44" s="1">
        <v>86000.0</v>
      </c>
      <c r="C44" s="1">
        <v>4.86783075332641</v>
      </c>
      <c r="D44" s="1">
        <f t="shared" si="2"/>
        <v>4.965187368</v>
      </c>
      <c r="L44" s="10" t="s">
        <v>1503</v>
      </c>
      <c r="M44" s="1">
        <v>88000.0</v>
      </c>
      <c r="N44" s="1">
        <v>0.136642694473266</v>
      </c>
      <c r="V44" s="10" t="s">
        <v>1502</v>
      </c>
      <c r="W44" s="1">
        <v>86000.0</v>
      </c>
      <c r="X44" s="1">
        <v>1.74650681018829</v>
      </c>
    </row>
    <row r="45">
      <c r="A45" s="10" t="s">
        <v>1503</v>
      </c>
      <c r="B45" s="1">
        <v>88000.0</v>
      </c>
      <c r="C45" s="1">
        <v>4.90455627441406</v>
      </c>
      <c r="D45" s="1">
        <f t="shared" si="2"/>
        <v>5.0026474</v>
      </c>
      <c r="L45" s="10" t="s">
        <v>1504</v>
      </c>
      <c r="M45" s="1">
        <v>90000.0</v>
      </c>
      <c r="N45" s="1">
        <v>0.124348253011703</v>
      </c>
      <c r="V45" s="10" t="s">
        <v>1503</v>
      </c>
      <c r="W45" s="1">
        <v>88000.0</v>
      </c>
      <c r="X45" s="1">
        <v>1.80185329914093</v>
      </c>
    </row>
    <row r="46">
      <c r="A46" s="10" t="s">
        <v>1504</v>
      </c>
      <c r="B46" s="1">
        <v>90000.0</v>
      </c>
      <c r="C46" s="1">
        <v>4.81212091445922</v>
      </c>
      <c r="D46" s="1">
        <f t="shared" si="2"/>
        <v>4.908363333</v>
      </c>
      <c r="L46" s="10" t="s">
        <v>1505</v>
      </c>
      <c r="M46" s="1">
        <v>92000.0</v>
      </c>
      <c r="N46" s="1">
        <v>0.147208765149116</v>
      </c>
      <c r="V46" s="10" t="s">
        <v>1504</v>
      </c>
      <c r="W46" s="1">
        <v>90000.0</v>
      </c>
      <c r="X46" s="1">
        <v>1.80592620372772</v>
      </c>
    </row>
    <row r="47">
      <c r="A47" s="10" t="s">
        <v>1505</v>
      </c>
      <c r="B47" s="1">
        <v>92000.0</v>
      </c>
      <c r="C47" s="1">
        <v>4.80388927459716</v>
      </c>
      <c r="D47" s="1">
        <f t="shared" si="2"/>
        <v>4.89996706</v>
      </c>
      <c r="L47" s="10" t="s">
        <v>1506</v>
      </c>
      <c r="M47" s="1">
        <v>94000.0</v>
      </c>
      <c r="N47" s="1">
        <v>0.13769944012165</v>
      </c>
      <c r="V47" s="10" t="s">
        <v>1505</v>
      </c>
      <c r="W47" s="1">
        <v>92000.0</v>
      </c>
      <c r="X47" s="1">
        <v>1.73774147033691</v>
      </c>
    </row>
    <row r="48">
      <c r="A48" s="10" t="s">
        <v>1506</v>
      </c>
      <c r="B48" s="1">
        <v>94000.0</v>
      </c>
      <c r="C48" s="1">
        <v>4.94508457183837</v>
      </c>
      <c r="D48" s="1">
        <f t="shared" si="2"/>
        <v>5.043986263</v>
      </c>
      <c r="L48" s="10" t="s">
        <v>1507</v>
      </c>
      <c r="M48" s="1">
        <v>96000.0</v>
      </c>
      <c r="N48" s="1">
        <v>0.127468466758728</v>
      </c>
      <c r="V48" s="10" t="s">
        <v>1506</v>
      </c>
      <c r="W48" s="1">
        <v>94000.0</v>
      </c>
      <c r="X48" s="1">
        <v>1.63229703903198</v>
      </c>
    </row>
    <row r="49">
      <c r="A49" s="10" t="s">
        <v>1507</v>
      </c>
      <c r="B49" s="1">
        <v>96000.0</v>
      </c>
      <c r="C49" s="1">
        <v>4.95460510253906</v>
      </c>
      <c r="D49" s="1">
        <f t="shared" si="2"/>
        <v>5.053697205</v>
      </c>
      <c r="L49" s="10" t="s">
        <v>1508</v>
      </c>
      <c r="M49" s="1">
        <v>98000.0</v>
      </c>
      <c r="N49" s="1">
        <v>0.129993394017219</v>
      </c>
      <c r="V49" s="10" t="s">
        <v>1507</v>
      </c>
      <c r="W49" s="1">
        <v>96000.0</v>
      </c>
      <c r="X49" s="1">
        <v>1.6985957622528</v>
      </c>
    </row>
    <row r="50">
      <c r="A50" s="10" t="s">
        <v>1508</v>
      </c>
      <c r="B50" s="1">
        <v>98000.0</v>
      </c>
      <c r="C50" s="1">
        <v>4.93723535537719</v>
      </c>
      <c r="D50" s="1">
        <f t="shared" si="2"/>
        <v>5.035980062</v>
      </c>
      <c r="L50" s="10" t="s">
        <v>1509</v>
      </c>
      <c r="M50" s="1">
        <v>100000.0</v>
      </c>
      <c r="N50" s="1">
        <v>0.179486155509948</v>
      </c>
      <c r="V50" s="10" t="s">
        <v>1508</v>
      </c>
      <c r="W50" s="1">
        <v>98000.0</v>
      </c>
      <c r="X50" s="1">
        <v>1.74289917945861</v>
      </c>
    </row>
    <row r="51">
      <c r="A51" s="10" t="s">
        <v>1509</v>
      </c>
      <c r="B51" s="1">
        <v>100000.0</v>
      </c>
      <c r="C51" s="1">
        <v>4.63151597976684</v>
      </c>
      <c r="D51" s="1">
        <f t="shared" si="2"/>
        <v>4.724146299</v>
      </c>
      <c r="L51" s="10" t="s">
        <v>1510</v>
      </c>
      <c r="M51" s="1">
        <v>102000.0</v>
      </c>
      <c r="N51" s="1">
        <v>0.171284914016723</v>
      </c>
      <c r="V51" s="10" t="s">
        <v>1509</v>
      </c>
      <c r="W51" s="1">
        <v>100000.0</v>
      </c>
      <c r="X51" s="1">
        <v>1.82976531982421</v>
      </c>
    </row>
    <row r="52">
      <c r="A52" s="10" t="s">
        <v>1510</v>
      </c>
      <c r="B52" s="1">
        <v>102000.0</v>
      </c>
      <c r="C52" s="1">
        <v>4.83788347244262</v>
      </c>
      <c r="D52" s="1">
        <f t="shared" si="2"/>
        <v>4.934641142</v>
      </c>
      <c r="L52" s="10" t="s">
        <v>1511</v>
      </c>
      <c r="M52" s="1">
        <v>104000.0</v>
      </c>
      <c r="N52" s="1">
        <v>0.126973375678062</v>
      </c>
      <c r="V52" s="10" t="s">
        <v>1510</v>
      </c>
      <c r="W52" s="1">
        <v>102000.0</v>
      </c>
      <c r="X52" s="1">
        <v>1.7828642129898</v>
      </c>
    </row>
    <row r="53">
      <c r="A53" s="10" t="s">
        <v>1511</v>
      </c>
      <c r="B53" s="1">
        <v>104000.0</v>
      </c>
      <c r="C53" s="1">
        <v>4.52413511276245</v>
      </c>
      <c r="D53" s="1">
        <f t="shared" si="2"/>
        <v>4.614617815</v>
      </c>
      <c r="L53" s="10" t="s">
        <v>1512</v>
      </c>
      <c r="M53" s="1">
        <v>106000.0</v>
      </c>
      <c r="N53" s="1">
        <v>0.113297536969184</v>
      </c>
      <c r="V53" s="10" t="s">
        <v>1511</v>
      </c>
      <c r="W53" s="1">
        <v>104000.0</v>
      </c>
      <c r="X53" s="1">
        <v>1.69177842140197</v>
      </c>
    </row>
    <row r="54">
      <c r="A54" s="10" t="s">
        <v>1512</v>
      </c>
      <c r="B54" s="1">
        <v>106000.0</v>
      </c>
      <c r="C54" s="1">
        <v>4.9206166267395</v>
      </c>
      <c r="D54" s="1">
        <f t="shared" si="2"/>
        <v>5.019028959</v>
      </c>
      <c r="L54" s="10" t="s">
        <v>1513</v>
      </c>
      <c r="M54" s="1">
        <v>108000.0</v>
      </c>
      <c r="N54" s="1">
        <v>0.158747494220733</v>
      </c>
      <c r="V54" s="10" t="s">
        <v>1512</v>
      </c>
      <c r="W54" s="1">
        <v>106000.0</v>
      </c>
      <c r="X54" s="1">
        <v>1.75064802169799</v>
      </c>
    </row>
    <row r="55">
      <c r="A55" s="10" t="s">
        <v>1513</v>
      </c>
      <c r="B55" s="1">
        <v>108000.0</v>
      </c>
      <c r="C55" s="1">
        <v>4.65045070648193</v>
      </c>
      <c r="D55" s="1">
        <f t="shared" si="2"/>
        <v>4.743459721</v>
      </c>
      <c r="L55" s="10" t="s">
        <v>1514</v>
      </c>
      <c r="M55" s="1">
        <v>110000.0</v>
      </c>
      <c r="N55" s="1">
        <v>0.179030179977417</v>
      </c>
      <c r="V55" s="10" t="s">
        <v>1513</v>
      </c>
      <c r="W55" s="1">
        <v>108000.0</v>
      </c>
      <c r="X55" s="1">
        <v>1.7926321029663</v>
      </c>
    </row>
    <row r="56">
      <c r="A56" s="10" t="s">
        <v>1514</v>
      </c>
      <c r="B56" s="1">
        <v>110000.0</v>
      </c>
      <c r="C56" s="1">
        <v>4.78289175033569</v>
      </c>
      <c r="D56" s="1">
        <f t="shared" si="2"/>
        <v>4.878549585</v>
      </c>
      <c r="L56" s="10" t="s">
        <v>1515</v>
      </c>
      <c r="M56" s="1">
        <v>112000.0</v>
      </c>
      <c r="N56" s="1">
        <v>0.134856939315795</v>
      </c>
      <c r="V56" s="10" t="s">
        <v>1514</v>
      </c>
      <c r="W56" s="1">
        <v>110000.0</v>
      </c>
      <c r="X56" s="1">
        <v>1.80574536323547</v>
      </c>
    </row>
    <row r="57">
      <c r="A57" s="10" t="s">
        <v>1515</v>
      </c>
      <c r="B57" s="1">
        <v>112000.0</v>
      </c>
      <c r="C57" s="1">
        <v>4.86521387100219</v>
      </c>
      <c r="D57" s="1">
        <f t="shared" si="2"/>
        <v>4.962518148</v>
      </c>
      <c r="L57" s="10" t="s">
        <v>1516</v>
      </c>
      <c r="M57" s="1">
        <v>114000.0</v>
      </c>
      <c r="N57" s="1">
        <v>0.13210642337799</v>
      </c>
      <c r="V57" s="10" t="s">
        <v>1515</v>
      </c>
      <c r="W57" s="1">
        <v>112000.0</v>
      </c>
      <c r="X57" s="1">
        <v>1.78993272781372</v>
      </c>
    </row>
    <row r="58">
      <c r="A58" s="10" t="s">
        <v>1516</v>
      </c>
      <c r="B58" s="1">
        <v>114000.0</v>
      </c>
      <c r="C58" s="1">
        <v>4.85951089859008</v>
      </c>
      <c r="D58" s="1">
        <f t="shared" si="2"/>
        <v>4.956701117</v>
      </c>
      <c r="L58" s="10" t="s">
        <v>1517</v>
      </c>
      <c r="M58" s="1">
        <v>116000.0</v>
      </c>
      <c r="N58" s="1">
        <v>0.118900716304779</v>
      </c>
      <c r="V58" s="10" t="s">
        <v>1516</v>
      </c>
      <c r="W58" s="1">
        <v>114000.0</v>
      </c>
      <c r="X58" s="1">
        <v>1.82631826400756</v>
      </c>
    </row>
    <row r="59">
      <c r="A59" s="10" t="s">
        <v>1517</v>
      </c>
      <c r="B59" s="1">
        <v>116000.0</v>
      </c>
      <c r="C59" s="1">
        <v>4.92463970184326</v>
      </c>
      <c r="D59" s="1">
        <f t="shared" si="2"/>
        <v>5.023132496</v>
      </c>
      <c r="L59" s="10" t="s">
        <v>1518</v>
      </c>
      <c r="M59" s="1">
        <v>118000.0</v>
      </c>
      <c r="N59" s="1">
        <v>0.133837237954139</v>
      </c>
      <c r="V59" s="10" t="s">
        <v>1517</v>
      </c>
      <c r="W59" s="1">
        <v>116000.0</v>
      </c>
      <c r="X59" s="1">
        <v>1.81355941295623</v>
      </c>
    </row>
    <row r="60">
      <c r="A60" s="10" t="s">
        <v>1518</v>
      </c>
      <c r="B60" s="1">
        <v>118000.0</v>
      </c>
      <c r="C60" s="1">
        <v>4.85273551940918</v>
      </c>
      <c r="D60" s="1">
        <f t="shared" si="2"/>
        <v>4.94979023</v>
      </c>
      <c r="L60" s="10" t="s">
        <v>1519</v>
      </c>
      <c r="M60" s="1">
        <v>120000.0</v>
      </c>
      <c r="N60" s="1">
        <v>0.1195635125041</v>
      </c>
      <c r="V60" s="10" t="s">
        <v>1518</v>
      </c>
      <c r="W60" s="1">
        <v>118000.0</v>
      </c>
      <c r="X60" s="1">
        <v>1.74024760723114</v>
      </c>
    </row>
    <row r="61">
      <c r="A61" s="10" t="s">
        <v>1519</v>
      </c>
      <c r="B61" s="1">
        <v>120000.0</v>
      </c>
      <c r="C61" s="1">
        <v>4.90141725540161</v>
      </c>
      <c r="D61" s="1">
        <f t="shared" si="2"/>
        <v>4.999445601</v>
      </c>
      <c r="L61" s="10" t="s">
        <v>1520</v>
      </c>
      <c r="M61" s="1">
        <v>122000.0</v>
      </c>
      <c r="N61" s="1">
        <v>0.145352900028228</v>
      </c>
      <c r="V61" s="10" t="s">
        <v>1519</v>
      </c>
      <c r="W61" s="1">
        <v>120000.0</v>
      </c>
      <c r="X61" s="1">
        <v>1.82828402519226</v>
      </c>
    </row>
    <row r="62">
      <c r="A62" s="10" t="s">
        <v>1520</v>
      </c>
      <c r="B62" s="1">
        <v>122000.0</v>
      </c>
      <c r="C62" s="1">
        <v>4.8322319984436</v>
      </c>
      <c r="D62" s="1">
        <f t="shared" si="2"/>
        <v>4.928876638</v>
      </c>
      <c r="L62" s="10" t="s">
        <v>1521</v>
      </c>
      <c r="M62" s="1">
        <v>124000.0</v>
      </c>
      <c r="N62" s="1">
        <v>0.144240915775299</v>
      </c>
      <c r="V62" s="10" t="s">
        <v>1520</v>
      </c>
      <c r="W62" s="1">
        <v>122000.0</v>
      </c>
      <c r="X62" s="1">
        <v>1.83060753345489</v>
      </c>
    </row>
    <row r="63">
      <c r="A63" s="10" t="s">
        <v>1521</v>
      </c>
      <c r="B63" s="1">
        <v>124000.0</v>
      </c>
      <c r="C63" s="1">
        <v>4.80171966552734</v>
      </c>
      <c r="D63" s="1">
        <f t="shared" si="2"/>
        <v>4.897754059</v>
      </c>
      <c r="L63" s="10" t="s">
        <v>1522</v>
      </c>
      <c r="M63" s="1">
        <v>126000.0</v>
      </c>
      <c r="N63" s="1">
        <v>0.136758148670196</v>
      </c>
      <c r="V63" s="10" t="s">
        <v>1521</v>
      </c>
      <c r="W63" s="1">
        <v>124000.0</v>
      </c>
      <c r="X63" s="1">
        <v>1.78025114536285</v>
      </c>
    </row>
    <row r="64">
      <c r="A64" s="10" t="s">
        <v>1522</v>
      </c>
      <c r="B64" s="1">
        <v>126000.0</v>
      </c>
      <c r="C64" s="1">
        <v>4.73350048065185</v>
      </c>
      <c r="D64" s="1">
        <f t="shared" si="2"/>
        <v>4.82817049</v>
      </c>
      <c r="L64" s="10" t="s">
        <v>1523</v>
      </c>
      <c r="M64" s="1">
        <v>128000.0</v>
      </c>
      <c r="N64" s="1">
        <v>0.15048062801361</v>
      </c>
      <c r="V64" s="10" t="s">
        <v>1522</v>
      </c>
      <c r="W64" s="1">
        <v>126000.0</v>
      </c>
      <c r="X64" s="1">
        <v>1.84448838233947</v>
      </c>
    </row>
    <row r="65">
      <c r="A65" s="10" t="s">
        <v>1523</v>
      </c>
      <c r="B65" s="1">
        <v>128000.0</v>
      </c>
      <c r="C65" s="1">
        <v>4.80969190597534</v>
      </c>
      <c r="D65" s="1">
        <f t="shared" si="2"/>
        <v>4.905885744</v>
      </c>
      <c r="L65" s="10" t="s">
        <v>1524</v>
      </c>
      <c r="M65" s="1">
        <v>130000.0</v>
      </c>
      <c r="N65" s="1">
        <v>0.1185157969594</v>
      </c>
      <c r="V65" s="10" t="s">
        <v>1523</v>
      </c>
      <c r="W65" s="1">
        <v>128000.0</v>
      </c>
      <c r="X65" s="1">
        <v>1.79111468791961</v>
      </c>
    </row>
    <row r="66">
      <c r="A66" s="10" t="s">
        <v>1524</v>
      </c>
      <c r="B66" s="1">
        <v>130000.0</v>
      </c>
      <c r="C66" s="1">
        <v>4.87711381912231</v>
      </c>
      <c r="D66" s="1">
        <f t="shared" si="2"/>
        <v>4.974656096</v>
      </c>
      <c r="L66" s="10" t="s">
        <v>1525</v>
      </c>
      <c r="M66" s="1">
        <v>132000.0</v>
      </c>
      <c r="N66" s="1">
        <v>0.106782659888267</v>
      </c>
      <c r="V66" s="10" t="s">
        <v>1524</v>
      </c>
      <c r="W66" s="1">
        <v>130000.0</v>
      </c>
      <c r="X66" s="1">
        <v>1.65885543823242</v>
      </c>
    </row>
    <row r="67">
      <c r="A67" s="10" t="s">
        <v>1525</v>
      </c>
      <c r="B67" s="1">
        <v>132000.0</v>
      </c>
      <c r="C67" s="1">
        <v>5.02076435089111</v>
      </c>
      <c r="D67" s="1">
        <f t="shared" si="2"/>
        <v>5.121179638</v>
      </c>
      <c r="L67" s="10" t="s">
        <v>1526</v>
      </c>
      <c r="M67" s="1">
        <v>134000.0</v>
      </c>
      <c r="N67" s="1">
        <v>0.105324029922485</v>
      </c>
      <c r="V67" s="10" t="s">
        <v>1525</v>
      </c>
      <c r="W67" s="1">
        <v>132000.0</v>
      </c>
      <c r="X67" s="1">
        <v>1.73125624656677</v>
      </c>
    </row>
    <row r="68">
      <c r="A68" s="10" t="s">
        <v>1526</v>
      </c>
      <c r="B68" s="1">
        <v>134000.0</v>
      </c>
      <c r="C68" s="1">
        <v>5.0227575302124</v>
      </c>
      <c r="D68" s="1">
        <f t="shared" si="2"/>
        <v>5.123212681</v>
      </c>
      <c r="L68" s="10" t="s">
        <v>1527</v>
      </c>
      <c r="M68" s="1">
        <v>136000.0</v>
      </c>
      <c r="N68" s="1">
        <v>0.129380568861961</v>
      </c>
      <c r="V68" s="10" t="s">
        <v>1526</v>
      </c>
      <c r="W68" s="1">
        <v>134000.0</v>
      </c>
      <c r="X68" s="1">
        <v>1.7348301410675</v>
      </c>
    </row>
    <row r="69">
      <c r="A69" s="10" t="s">
        <v>1527</v>
      </c>
      <c r="B69" s="1">
        <v>136000.0</v>
      </c>
      <c r="C69" s="1">
        <v>4.95411968231201</v>
      </c>
      <c r="D69" s="1">
        <f t="shared" si="2"/>
        <v>5.053202076</v>
      </c>
      <c r="L69" s="10" t="s">
        <v>1528</v>
      </c>
      <c r="M69" s="1">
        <v>138000.0</v>
      </c>
      <c r="N69" s="1">
        <v>0.102347917854785</v>
      </c>
      <c r="V69" s="10" t="s">
        <v>1527</v>
      </c>
      <c r="W69" s="1">
        <v>136000.0</v>
      </c>
      <c r="X69" s="1">
        <v>1.69365751743316</v>
      </c>
    </row>
    <row r="70">
      <c r="A70" s="10" t="s">
        <v>1528</v>
      </c>
      <c r="B70" s="1">
        <v>138000.0</v>
      </c>
      <c r="C70" s="1">
        <v>5.00995349884033</v>
      </c>
      <c r="D70" s="1">
        <f t="shared" si="2"/>
        <v>5.110152569</v>
      </c>
      <c r="L70" s="10" t="s">
        <v>1529</v>
      </c>
      <c r="M70" s="1">
        <v>140000.0</v>
      </c>
      <c r="N70" s="1">
        <v>0.106913074851036</v>
      </c>
      <c r="V70" s="10" t="s">
        <v>1528</v>
      </c>
      <c r="W70" s="1">
        <v>138000.0</v>
      </c>
      <c r="X70" s="1">
        <v>1.71146547794342</v>
      </c>
    </row>
    <row r="71">
      <c r="A71" s="10" t="s">
        <v>1529</v>
      </c>
      <c r="B71" s="1">
        <v>140000.0</v>
      </c>
      <c r="C71" s="1">
        <v>5.00747013092041</v>
      </c>
      <c r="D71" s="1">
        <f t="shared" si="2"/>
        <v>5.107619534</v>
      </c>
      <c r="L71" s="10" t="s">
        <v>1530</v>
      </c>
      <c r="M71" s="1">
        <v>142000.0</v>
      </c>
      <c r="N71" s="1">
        <v>0.0857539176940918</v>
      </c>
      <c r="V71" s="10" t="s">
        <v>1529</v>
      </c>
      <c r="W71" s="1">
        <v>140000.0</v>
      </c>
      <c r="X71" s="1">
        <v>1.78010654449462</v>
      </c>
    </row>
    <row r="72">
      <c r="A72" s="10" t="s">
        <v>1530</v>
      </c>
      <c r="B72" s="1">
        <v>142000.0</v>
      </c>
      <c r="C72" s="1">
        <v>5.02877187728881</v>
      </c>
      <c r="D72" s="1">
        <f t="shared" si="2"/>
        <v>5.129347315</v>
      </c>
      <c r="L72" s="10" t="s">
        <v>1531</v>
      </c>
      <c r="M72" s="1">
        <v>144000.0</v>
      </c>
      <c r="N72" s="1">
        <v>0.110496759414672</v>
      </c>
      <c r="V72" s="10" t="s">
        <v>1530</v>
      </c>
      <c r="W72" s="1">
        <v>142000.0</v>
      </c>
      <c r="X72" s="1">
        <v>1.79370355606079</v>
      </c>
    </row>
    <row r="73">
      <c r="A73" s="10" t="s">
        <v>1531</v>
      </c>
      <c r="B73" s="1">
        <v>144000.0</v>
      </c>
      <c r="C73" s="1">
        <v>4.96617794036865</v>
      </c>
      <c r="D73" s="1">
        <f t="shared" si="2"/>
        <v>5.065501499</v>
      </c>
      <c r="L73" s="10" t="s">
        <v>1532</v>
      </c>
      <c r="M73" s="1">
        <v>146000.0</v>
      </c>
      <c r="N73" s="1">
        <v>0.108586102724075</v>
      </c>
      <c r="V73" s="10" t="s">
        <v>1531</v>
      </c>
      <c r="W73" s="1">
        <v>144000.0</v>
      </c>
      <c r="X73" s="1">
        <v>1.83792471885681</v>
      </c>
    </row>
    <row r="74">
      <c r="A74" s="10" t="s">
        <v>1532</v>
      </c>
      <c r="B74" s="1">
        <v>146000.0</v>
      </c>
      <c r="C74" s="1">
        <v>5.00426340103149</v>
      </c>
      <c r="D74" s="1">
        <f t="shared" si="2"/>
        <v>5.104348669</v>
      </c>
      <c r="L74" s="10" t="s">
        <v>1533</v>
      </c>
      <c r="M74" s="1">
        <v>148000.0</v>
      </c>
      <c r="N74" s="1">
        <v>0.111548230051994</v>
      </c>
      <c r="V74" s="10" t="s">
        <v>1532</v>
      </c>
      <c r="W74" s="1">
        <v>146000.0</v>
      </c>
      <c r="X74" s="1">
        <v>1.7776516675949</v>
      </c>
    </row>
    <row r="75">
      <c r="A75" s="10" t="s">
        <v>1533</v>
      </c>
      <c r="B75" s="1">
        <v>148000.0</v>
      </c>
      <c r="C75" s="1">
        <v>4.90715026855468</v>
      </c>
      <c r="D75" s="1">
        <f t="shared" si="2"/>
        <v>5.005293274</v>
      </c>
      <c r="L75" s="10" t="s">
        <v>1534</v>
      </c>
      <c r="M75" s="1">
        <v>150000.0</v>
      </c>
      <c r="N75" s="1">
        <v>0.106178723275661</v>
      </c>
      <c r="V75" s="10" t="s">
        <v>1533</v>
      </c>
      <c r="W75" s="1">
        <v>148000.0</v>
      </c>
      <c r="X75" s="1">
        <v>1.70039319992065</v>
      </c>
    </row>
    <row r="76">
      <c r="A76" s="10" t="s">
        <v>1534</v>
      </c>
      <c r="B76" s="1">
        <v>150000.0</v>
      </c>
      <c r="C76" s="1">
        <v>5.02889347076416</v>
      </c>
      <c r="D76" s="1">
        <f t="shared" si="2"/>
        <v>5.12947134</v>
      </c>
      <c r="L76" s="10" t="s">
        <v>1535</v>
      </c>
      <c r="M76" s="1">
        <v>152000.0</v>
      </c>
      <c r="N76" s="1">
        <v>0.100540250539779</v>
      </c>
      <c r="V76" s="10" t="s">
        <v>1534</v>
      </c>
      <c r="W76" s="1">
        <v>150000.0</v>
      </c>
      <c r="X76" s="1">
        <v>1.75843012332916</v>
      </c>
    </row>
    <row r="77">
      <c r="A77" s="10" t="s">
        <v>1535</v>
      </c>
      <c r="B77" s="1">
        <v>152000.0</v>
      </c>
      <c r="C77" s="1">
        <v>5.0650634765625</v>
      </c>
      <c r="D77" s="1">
        <f t="shared" ref="D77:D90" si="3">C77  * 1.03</f>
        <v>5.217015381</v>
      </c>
      <c r="L77" s="10" t="s">
        <v>1536</v>
      </c>
      <c r="M77" s="1">
        <v>154000.0</v>
      </c>
      <c r="N77" s="1">
        <v>0.0858452469110488</v>
      </c>
      <c r="V77" s="10" t="s">
        <v>1535</v>
      </c>
      <c r="W77" s="1">
        <v>152000.0</v>
      </c>
      <c r="X77" s="1">
        <v>1.73135244846344</v>
      </c>
    </row>
    <row r="78">
      <c r="A78" s="10" t="s">
        <v>1536</v>
      </c>
      <c r="B78" s="1">
        <v>154000.0</v>
      </c>
      <c r="C78" s="1">
        <v>5.03521919250488</v>
      </c>
      <c r="D78" s="1">
        <f t="shared" si="3"/>
        <v>5.186275768</v>
      </c>
      <c r="L78" s="10" t="s">
        <v>1537</v>
      </c>
      <c r="M78" s="1">
        <v>156000.0</v>
      </c>
      <c r="N78" s="1">
        <v>0.115043297410011</v>
      </c>
      <c r="V78" s="10" t="s">
        <v>1536</v>
      </c>
      <c r="W78" s="1">
        <v>154000.0</v>
      </c>
      <c r="X78" s="1">
        <v>1.70589506626129</v>
      </c>
    </row>
    <row r="79">
      <c r="A79" s="10" t="s">
        <v>1537</v>
      </c>
      <c r="B79" s="1">
        <v>156000.0</v>
      </c>
      <c r="C79" s="1">
        <v>4.96537017822265</v>
      </c>
      <c r="D79" s="1">
        <f t="shared" si="3"/>
        <v>5.114331284</v>
      </c>
      <c r="L79" s="10" t="s">
        <v>1538</v>
      </c>
      <c r="M79" s="1">
        <v>158000.0</v>
      </c>
      <c r="N79" s="1">
        <v>0.102261707186698</v>
      </c>
      <c r="V79" s="10" t="s">
        <v>1537</v>
      </c>
      <c r="W79" s="1">
        <v>156000.0</v>
      </c>
      <c r="X79" s="1">
        <v>1.71374714374542</v>
      </c>
    </row>
    <row r="80">
      <c r="A80" s="10" t="s">
        <v>1538</v>
      </c>
      <c r="B80" s="1">
        <v>158000.0</v>
      </c>
      <c r="C80" s="1">
        <v>4.96060371398925</v>
      </c>
      <c r="D80" s="1">
        <f t="shared" si="3"/>
        <v>5.109421825</v>
      </c>
      <c r="L80" s="10" t="s">
        <v>1539</v>
      </c>
      <c r="M80" s="1">
        <v>160000.0</v>
      </c>
      <c r="N80" s="1">
        <v>0.0973060801625251</v>
      </c>
      <c r="V80" s="10" t="s">
        <v>1538</v>
      </c>
      <c r="W80" s="1">
        <v>158000.0</v>
      </c>
      <c r="X80" s="1">
        <v>1.74176812171936</v>
      </c>
    </row>
    <row r="81">
      <c r="A81" s="10" t="s">
        <v>1539</v>
      </c>
      <c r="B81" s="1">
        <v>160000.0</v>
      </c>
      <c r="C81" s="1">
        <v>4.96984148025512</v>
      </c>
      <c r="D81" s="1">
        <f t="shared" si="3"/>
        <v>5.118936725</v>
      </c>
      <c r="L81" s="10" t="s">
        <v>1540</v>
      </c>
      <c r="M81" s="1">
        <v>162000.0</v>
      </c>
      <c r="N81" s="1">
        <v>0.111948534846305</v>
      </c>
      <c r="V81" s="10" t="s">
        <v>1539</v>
      </c>
      <c r="W81" s="1">
        <v>160000.0</v>
      </c>
      <c r="X81" s="1">
        <v>1.74637520313262</v>
      </c>
    </row>
    <row r="82">
      <c r="A82" s="10" t="s">
        <v>1540</v>
      </c>
      <c r="B82" s="1">
        <v>162000.0</v>
      </c>
      <c r="C82" s="1">
        <v>5.01152467727661</v>
      </c>
      <c r="D82" s="1">
        <f t="shared" si="3"/>
        <v>5.161870418</v>
      </c>
      <c r="L82" s="10" t="s">
        <v>1541</v>
      </c>
      <c r="M82" s="1">
        <v>164000.0</v>
      </c>
      <c r="N82" s="1">
        <v>0.0918566957116127</v>
      </c>
      <c r="V82" s="10" t="s">
        <v>1540</v>
      </c>
      <c r="W82" s="1">
        <v>162000.0</v>
      </c>
      <c r="X82" s="1">
        <v>1.69343948364257</v>
      </c>
    </row>
    <row r="83">
      <c r="A83" s="10" t="s">
        <v>1541</v>
      </c>
      <c r="B83" s="1">
        <v>164000.0</v>
      </c>
      <c r="C83" s="1">
        <v>5.09694099426269</v>
      </c>
      <c r="D83" s="1">
        <f t="shared" si="3"/>
        <v>5.249849224</v>
      </c>
      <c r="L83" s="10" t="s">
        <v>1542</v>
      </c>
      <c r="M83" s="1">
        <v>166000.0</v>
      </c>
      <c r="N83" s="1">
        <v>0.0776935890316963</v>
      </c>
      <c r="V83" s="10" t="s">
        <v>1541</v>
      </c>
      <c r="W83" s="1">
        <v>164000.0</v>
      </c>
      <c r="X83" s="1">
        <v>1.69622123241424</v>
      </c>
    </row>
    <row r="84">
      <c r="A84" s="10" t="s">
        <v>1542</v>
      </c>
      <c r="B84" s="1">
        <v>166000.0</v>
      </c>
      <c r="C84" s="1">
        <v>5.16173839569091</v>
      </c>
      <c r="D84" s="1">
        <f t="shared" si="3"/>
        <v>5.316590548</v>
      </c>
      <c r="L84" s="10" t="s">
        <v>1543</v>
      </c>
      <c r="M84" s="1">
        <v>168000.0</v>
      </c>
      <c r="N84" s="1">
        <v>0.0753558874130249</v>
      </c>
      <c r="V84" s="10" t="s">
        <v>1542</v>
      </c>
      <c r="W84" s="1">
        <v>166000.0</v>
      </c>
      <c r="X84" s="1">
        <v>1.64166331291198</v>
      </c>
    </row>
    <row r="85">
      <c r="A85" s="10" t="s">
        <v>1543</v>
      </c>
      <c r="B85" s="1">
        <v>168000.0</v>
      </c>
      <c r="C85" s="1">
        <v>5.08967781066894</v>
      </c>
      <c r="D85" s="1">
        <f t="shared" si="3"/>
        <v>5.242368145</v>
      </c>
      <c r="L85" s="10" t="s">
        <v>1544</v>
      </c>
      <c r="M85" s="1">
        <v>170000.0</v>
      </c>
      <c r="N85" s="1">
        <v>0.100180238485336</v>
      </c>
      <c r="V85" s="10" t="s">
        <v>1543</v>
      </c>
      <c r="W85" s="1">
        <v>168000.0</v>
      </c>
      <c r="X85" s="1">
        <v>1.72951471805572</v>
      </c>
    </row>
    <row r="86">
      <c r="A86" s="10" t="s">
        <v>1544</v>
      </c>
      <c r="B86" s="1">
        <v>170000.0</v>
      </c>
      <c r="C86" s="1">
        <v>5.06004619598388</v>
      </c>
      <c r="D86" s="1">
        <f t="shared" si="3"/>
        <v>5.211847582</v>
      </c>
      <c r="L86" s="10" t="s">
        <v>1545</v>
      </c>
      <c r="M86" s="1">
        <v>172000.0</v>
      </c>
      <c r="N86" s="1">
        <v>0.0823722705245018</v>
      </c>
      <c r="V86" s="10" t="s">
        <v>1544</v>
      </c>
      <c r="W86" s="1">
        <v>170000.0</v>
      </c>
      <c r="X86" s="1">
        <v>1.62343490123748</v>
      </c>
    </row>
    <row r="87">
      <c r="A87" s="10" t="s">
        <v>1545</v>
      </c>
      <c r="B87" s="1">
        <v>172000.0</v>
      </c>
      <c r="C87" s="1">
        <v>5.1239218711853</v>
      </c>
      <c r="D87" s="1">
        <f t="shared" si="3"/>
        <v>5.277639527</v>
      </c>
      <c r="L87" s="10" t="s">
        <v>1546</v>
      </c>
      <c r="M87" s="1">
        <v>174000.0</v>
      </c>
      <c r="N87" s="1">
        <v>0.0742628574371337</v>
      </c>
      <c r="V87" s="10" t="s">
        <v>1545</v>
      </c>
      <c r="W87" s="1">
        <v>172000.0</v>
      </c>
      <c r="X87" s="1">
        <v>1.57687842845916</v>
      </c>
    </row>
    <row r="88">
      <c r="A88" s="10" t="s">
        <v>1546</v>
      </c>
      <c r="B88" s="1">
        <v>174000.0</v>
      </c>
      <c r="C88" s="1">
        <v>5.21007061004638</v>
      </c>
      <c r="D88" s="1">
        <f t="shared" si="3"/>
        <v>5.366372728</v>
      </c>
      <c r="L88" s="10" t="s">
        <v>1547</v>
      </c>
      <c r="M88" s="1">
        <v>176000.0</v>
      </c>
      <c r="N88" s="1">
        <v>0.0907633304595947</v>
      </c>
      <c r="V88" s="10" t="s">
        <v>1546</v>
      </c>
      <c r="W88" s="1">
        <v>174000.0</v>
      </c>
      <c r="X88" s="1">
        <v>1.66836738586425</v>
      </c>
    </row>
    <row r="89">
      <c r="A89" s="10" t="s">
        <v>1547</v>
      </c>
      <c r="B89" s="1">
        <v>176000.0</v>
      </c>
      <c r="C89" s="1">
        <v>5.06016778945922</v>
      </c>
      <c r="D89" s="1">
        <f t="shared" si="3"/>
        <v>5.211972823</v>
      </c>
      <c r="L89" s="10" t="s">
        <v>1548</v>
      </c>
      <c r="M89" s="1">
        <v>178000.0</v>
      </c>
      <c r="N89" s="1">
        <v>0.10723327845335</v>
      </c>
      <c r="V89" s="10" t="s">
        <v>1547</v>
      </c>
      <c r="W89" s="1">
        <v>176000.0</v>
      </c>
      <c r="X89" s="1">
        <v>1.6442791223526</v>
      </c>
    </row>
    <row r="90">
      <c r="A90" s="10" t="s">
        <v>1548</v>
      </c>
      <c r="B90" s="1">
        <v>178000.0</v>
      </c>
      <c r="C90" s="1">
        <v>5.0910792350769</v>
      </c>
      <c r="D90" s="1">
        <f t="shared" si="3"/>
        <v>5.243811612</v>
      </c>
      <c r="L90" s="10" t="s">
        <v>1549</v>
      </c>
      <c r="M90" s="1">
        <v>180000.0</v>
      </c>
      <c r="N90" s="1">
        <v>0.121993221342563</v>
      </c>
      <c r="V90" s="10" t="s">
        <v>1548</v>
      </c>
      <c r="W90" s="1">
        <v>178000.0</v>
      </c>
      <c r="X90" s="1">
        <v>1.64816284179687</v>
      </c>
    </row>
    <row r="91">
      <c r="A91" s="10" t="s">
        <v>1549</v>
      </c>
      <c r="B91" s="1">
        <v>180000.0</v>
      </c>
      <c r="C91" s="1">
        <v>5.04723215103149</v>
      </c>
      <c r="D91" s="1">
        <f t="shared" ref="D91:D251" si="4">C91  * 1.04</f>
        <v>5.249121437</v>
      </c>
      <c r="L91" s="10" t="s">
        <v>1550</v>
      </c>
      <c r="M91" s="1">
        <v>182000.0</v>
      </c>
      <c r="N91" s="1">
        <v>0.150847062468528</v>
      </c>
      <c r="V91" s="10" t="s">
        <v>1549</v>
      </c>
      <c r="W91" s="1">
        <v>180000.0</v>
      </c>
      <c r="X91" s="1">
        <v>1.67374753952026</v>
      </c>
    </row>
    <row r="92">
      <c r="A92" s="10" t="s">
        <v>1550</v>
      </c>
      <c r="B92" s="1">
        <v>182000.0</v>
      </c>
      <c r="C92" s="1">
        <v>4.9648847579956</v>
      </c>
      <c r="D92" s="1">
        <f t="shared" si="4"/>
        <v>5.163480148</v>
      </c>
      <c r="L92" s="10" t="s">
        <v>1551</v>
      </c>
      <c r="M92" s="1">
        <v>184000.0</v>
      </c>
      <c r="N92" s="1">
        <v>0.104149855673313</v>
      </c>
      <c r="V92" s="10" t="s">
        <v>1550</v>
      </c>
      <c r="W92" s="1">
        <v>182000.0</v>
      </c>
      <c r="X92" s="1">
        <v>1.63348698616027</v>
      </c>
    </row>
    <row r="93">
      <c r="A93" s="10" t="s">
        <v>1551</v>
      </c>
      <c r="B93" s="1">
        <v>184000.0</v>
      </c>
      <c r="C93" s="1">
        <v>5.01838302612304</v>
      </c>
      <c r="D93" s="1">
        <f t="shared" si="4"/>
        <v>5.219118347</v>
      </c>
      <c r="L93" s="10" t="s">
        <v>1552</v>
      </c>
      <c r="M93" s="1">
        <v>186000.0</v>
      </c>
      <c r="N93" s="1">
        <v>0.111939653754234</v>
      </c>
      <c r="V93" s="10" t="s">
        <v>1551</v>
      </c>
      <c r="W93" s="1">
        <v>184000.0</v>
      </c>
      <c r="X93" s="1">
        <v>1.65644943714141</v>
      </c>
    </row>
    <row r="94">
      <c r="A94" s="10" t="s">
        <v>1552</v>
      </c>
      <c r="B94" s="1">
        <v>186000.0</v>
      </c>
      <c r="C94" s="1">
        <v>5.00932645797729</v>
      </c>
      <c r="D94" s="1">
        <f t="shared" si="4"/>
        <v>5.209699516</v>
      </c>
      <c r="L94" s="10" t="s">
        <v>1553</v>
      </c>
      <c r="M94" s="1">
        <v>188000.0</v>
      </c>
      <c r="N94" s="1">
        <v>0.110020279884338</v>
      </c>
      <c r="V94" s="10" t="s">
        <v>1552</v>
      </c>
      <c r="W94" s="1">
        <v>186000.0</v>
      </c>
      <c r="X94" s="1">
        <v>1.65943789482116</v>
      </c>
    </row>
    <row r="95">
      <c r="A95" s="10" t="s">
        <v>1553</v>
      </c>
      <c r="B95" s="1">
        <v>188000.0</v>
      </c>
      <c r="C95" s="1">
        <v>5.10245513916015</v>
      </c>
      <c r="D95" s="1">
        <f t="shared" si="4"/>
        <v>5.306553345</v>
      </c>
      <c r="L95" s="10" t="s">
        <v>1554</v>
      </c>
      <c r="M95" s="1">
        <v>190000.0</v>
      </c>
      <c r="N95" s="1">
        <v>0.0984132438898086</v>
      </c>
      <c r="V95" s="10" t="s">
        <v>1553</v>
      </c>
      <c r="W95" s="1">
        <v>188000.0</v>
      </c>
      <c r="X95" s="1">
        <v>1.6536499261856</v>
      </c>
    </row>
    <row r="96">
      <c r="A96" s="10" t="s">
        <v>1554</v>
      </c>
      <c r="B96" s="1">
        <v>190000.0</v>
      </c>
      <c r="C96" s="1">
        <v>5.12777996063232</v>
      </c>
      <c r="D96" s="1">
        <f t="shared" si="4"/>
        <v>5.332891159</v>
      </c>
      <c r="L96" s="10" t="s">
        <v>1555</v>
      </c>
      <c r="M96" s="1">
        <v>192000.0</v>
      </c>
      <c r="N96" s="1">
        <v>0.0910799801349639</v>
      </c>
      <c r="V96" s="10" t="s">
        <v>1554</v>
      </c>
      <c r="W96" s="1">
        <v>190000.0</v>
      </c>
      <c r="X96" s="1">
        <v>1.74273753166198</v>
      </c>
    </row>
    <row r="97">
      <c r="A97" s="10" t="s">
        <v>1555</v>
      </c>
      <c r="B97" s="1">
        <v>192000.0</v>
      </c>
      <c r="C97" s="1">
        <v>5.16593599319458</v>
      </c>
      <c r="D97" s="1">
        <f t="shared" si="4"/>
        <v>5.372573433</v>
      </c>
      <c r="L97" s="10" t="s">
        <v>1556</v>
      </c>
      <c r="M97" s="1">
        <v>194000.0</v>
      </c>
      <c r="N97" s="1">
        <v>0.0882733762264251</v>
      </c>
      <c r="V97" s="10" t="s">
        <v>1555</v>
      </c>
      <c r="W97" s="1">
        <v>192000.0</v>
      </c>
      <c r="X97" s="1">
        <v>1.71950531005859</v>
      </c>
    </row>
    <row r="98">
      <c r="A98" s="10" t="s">
        <v>1556</v>
      </c>
      <c r="B98" s="1">
        <v>194000.0</v>
      </c>
      <c r="C98" s="1">
        <v>5.07024908065795</v>
      </c>
      <c r="D98" s="1">
        <f t="shared" si="4"/>
        <v>5.273059044</v>
      </c>
      <c r="L98" s="10" t="s">
        <v>1557</v>
      </c>
      <c r="M98" s="1">
        <v>196000.0</v>
      </c>
      <c r="N98" s="1">
        <v>0.0850666910409927</v>
      </c>
      <c r="V98" s="10" t="s">
        <v>1556</v>
      </c>
      <c r="W98" s="1">
        <v>194000.0</v>
      </c>
      <c r="X98" s="1">
        <v>1.69922161102294</v>
      </c>
    </row>
    <row r="99">
      <c r="A99" s="10" t="s">
        <v>1557</v>
      </c>
      <c r="B99" s="1">
        <v>196000.0</v>
      </c>
      <c r="C99" s="1">
        <v>5.08740520477294</v>
      </c>
      <c r="D99" s="1">
        <f t="shared" si="4"/>
        <v>5.290901413</v>
      </c>
      <c r="L99" s="10" t="s">
        <v>1558</v>
      </c>
      <c r="M99" s="1">
        <v>198000.0</v>
      </c>
      <c r="N99" s="1">
        <v>0.0957202538847923</v>
      </c>
      <c r="V99" s="10" t="s">
        <v>1557</v>
      </c>
      <c r="W99" s="1">
        <v>196000.0</v>
      </c>
      <c r="X99" s="1">
        <v>1.75484442710876</v>
      </c>
    </row>
    <row r="100">
      <c r="A100" s="10" t="s">
        <v>1558</v>
      </c>
      <c r="B100" s="1">
        <v>198000.0</v>
      </c>
      <c r="C100" s="1">
        <v>5.05444145202636</v>
      </c>
      <c r="D100" s="1">
        <f t="shared" si="4"/>
        <v>5.25661911</v>
      </c>
      <c r="L100" s="10" t="s">
        <v>1559</v>
      </c>
      <c r="M100" s="1">
        <v>200000.0</v>
      </c>
      <c r="N100" s="1">
        <v>0.0912724882364273</v>
      </c>
      <c r="V100" s="10" t="s">
        <v>1558</v>
      </c>
      <c r="W100" s="1">
        <v>198000.0</v>
      </c>
      <c r="X100" s="1">
        <v>1.71709263324737</v>
      </c>
    </row>
    <row r="101">
      <c r="A101" s="10" t="s">
        <v>1559</v>
      </c>
      <c r="B101" s="1">
        <v>200000.0</v>
      </c>
      <c r="C101" s="1">
        <v>5.14249420166015</v>
      </c>
      <c r="D101" s="1">
        <f t="shared" si="4"/>
        <v>5.34819397</v>
      </c>
      <c r="L101" s="10" t="s">
        <v>1560</v>
      </c>
      <c r="M101" s="1">
        <v>202000.0</v>
      </c>
      <c r="N101" s="1">
        <v>0.091674655675888</v>
      </c>
      <c r="V101" s="10" t="s">
        <v>1559</v>
      </c>
      <c r="W101" s="1">
        <v>200000.0</v>
      </c>
      <c r="X101" s="1">
        <v>1.72064125537872</v>
      </c>
    </row>
    <row r="102">
      <c r="A102" s="10" t="s">
        <v>1560</v>
      </c>
      <c r="B102" s="1">
        <v>202000.0</v>
      </c>
      <c r="C102" s="1">
        <v>5.03915929794311</v>
      </c>
      <c r="D102" s="1">
        <f t="shared" si="4"/>
        <v>5.24072567</v>
      </c>
      <c r="L102" s="10" t="s">
        <v>1561</v>
      </c>
      <c r="M102" s="1">
        <v>204000.0</v>
      </c>
      <c r="N102" s="1">
        <v>0.0965743511915206</v>
      </c>
      <c r="V102" s="10" t="s">
        <v>1560</v>
      </c>
      <c r="W102" s="1">
        <v>202000.0</v>
      </c>
      <c r="X102" s="1">
        <v>1.68617928028106</v>
      </c>
    </row>
    <row r="103">
      <c r="A103" s="10" t="s">
        <v>1561</v>
      </c>
      <c r="B103" s="1">
        <v>204000.0</v>
      </c>
      <c r="C103" s="1">
        <v>5.0314598083496</v>
      </c>
      <c r="D103" s="1">
        <f t="shared" si="4"/>
        <v>5.232718201</v>
      </c>
      <c r="L103" s="10" t="s">
        <v>1562</v>
      </c>
      <c r="M103" s="1">
        <v>206000.0</v>
      </c>
      <c r="N103" s="1">
        <v>0.0906917601823806</v>
      </c>
      <c r="V103" s="10" t="s">
        <v>1561</v>
      </c>
      <c r="W103" s="1">
        <v>204000.0</v>
      </c>
      <c r="X103" s="1">
        <v>1.6991844177246</v>
      </c>
    </row>
    <row r="104">
      <c r="A104" s="10" t="s">
        <v>1562</v>
      </c>
      <c r="B104" s="1">
        <v>206000.0</v>
      </c>
      <c r="C104" s="1">
        <v>5.03050804138183</v>
      </c>
      <c r="D104" s="1">
        <f t="shared" si="4"/>
        <v>5.231728363</v>
      </c>
      <c r="L104" s="10" t="s">
        <v>1563</v>
      </c>
      <c r="M104" s="1">
        <v>208000.0</v>
      </c>
      <c r="N104" s="1">
        <v>0.0876641273498535</v>
      </c>
      <c r="V104" s="10" t="s">
        <v>1562</v>
      </c>
      <c r="W104" s="1">
        <v>206000.0</v>
      </c>
      <c r="X104" s="1">
        <v>1.72973048686981</v>
      </c>
    </row>
    <row r="105">
      <c r="A105" s="10" t="s">
        <v>1563</v>
      </c>
      <c r="B105" s="1">
        <v>208000.0</v>
      </c>
      <c r="C105" s="1">
        <v>5.17413473129272</v>
      </c>
      <c r="D105" s="1">
        <f t="shared" si="4"/>
        <v>5.381100121</v>
      </c>
      <c r="L105" s="10" t="s">
        <v>1564</v>
      </c>
      <c r="M105" s="1">
        <v>210000.0</v>
      </c>
      <c r="N105" s="1">
        <v>0.081619031727314</v>
      </c>
      <c r="V105" s="10" t="s">
        <v>1563</v>
      </c>
      <c r="W105" s="1">
        <v>208000.0</v>
      </c>
      <c r="X105" s="1">
        <v>1.68445599079132</v>
      </c>
    </row>
    <row r="106">
      <c r="A106" s="10" t="s">
        <v>1564</v>
      </c>
      <c r="B106" s="1">
        <v>210000.0</v>
      </c>
      <c r="C106" s="1">
        <v>5.2021141052246</v>
      </c>
      <c r="D106" s="1">
        <f t="shared" si="4"/>
        <v>5.410198669</v>
      </c>
      <c r="L106" s="10" t="s">
        <v>1565</v>
      </c>
      <c r="M106" s="1">
        <v>212000.0</v>
      </c>
      <c r="N106" s="1">
        <v>0.0890303626656532</v>
      </c>
      <c r="V106" s="10" t="s">
        <v>1564</v>
      </c>
      <c r="W106" s="1">
        <v>210000.0</v>
      </c>
      <c r="X106" s="1">
        <v>1.64477932453155</v>
      </c>
    </row>
    <row r="107">
      <c r="A107" s="10" t="s">
        <v>1565</v>
      </c>
      <c r="B107" s="1">
        <v>212000.0</v>
      </c>
      <c r="C107" s="1">
        <v>5.17709970474243</v>
      </c>
      <c r="D107" s="1">
        <f t="shared" si="4"/>
        <v>5.384183693</v>
      </c>
      <c r="L107" s="10" t="s">
        <v>1566</v>
      </c>
      <c r="M107" s="1">
        <v>214000.0</v>
      </c>
      <c r="N107" s="1">
        <v>0.0914530754089355</v>
      </c>
      <c r="V107" s="10" t="s">
        <v>1565</v>
      </c>
      <c r="W107" s="1">
        <v>212000.0</v>
      </c>
      <c r="X107" s="1">
        <v>1.69873487949371</v>
      </c>
    </row>
    <row r="108">
      <c r="A108" s="10" t="s">
        <v>1566</v>
      </c>
      <c r="B108" s="1">
        <v>214000.0</v>
      </c>
      <c r="C108" s="1">
        <v>5.17239046096801</v>
      </c>
      <c r="D108" s="1">
        <f t="shared" si="4"/>
        <v>5.379286079</v>
      </c>
      <c r="L108" s="10" t="s">
        <v>1567</v>
      </c>
      <c r="M108" s="1">
        <v>216000.0</v>
      </c>
      <c r="N108" s="1">
        <v>0.0805680975317955</v>
      </c>
      <c r="V108" s="10" t="s">
        <v>1566</v>
      </c>
      <c r="W108" s="1">
        <v>214000.0</v>
      </c>
      <c r="X108" s="1">
        <v>1.71706366539001</v>
      </c>
    </row>
    <row r="109">
      <c r="A109" s="10" t="s">
        <v>1567</v>
      </c>
      <c r="B109" s="1">
        <v>216000.0</v>
      </c>
      <c r="C109" s="1">
        <v>5.18962669372558</v>
      </c>
      <c r="D109" s="1">
        <f t="shared" si="4"/>
        <v>5.397211761</v>
      </c>
      <c r="L109" s="10" t="s">
        <v>1568</v>
      </c>
      <c r="M109" s="1">
        <v>218000.0</v>
      </c>
      <c r="N109" s="1">
        <v>0.0699184462428093</v>
      </c>
      <c r="V109" s="10" t="s">
        <v>1567</v>
      </c>
      <c r="W109" s="1">
        <v>216000.0</v>
      </c>
      <c r="X109" s="1">
        <v>1.66514265537261</v>
      </c>
    </row>
    <row r="110">
      <c r="A110" s="10" t="s">
        <v>1568</v>
      </c>
      <c r="B110" s="1">
        <v>218000.0</v>
      </c>
      <c r="C110" s="1">
        <v>5.15346002578735</v>
      </c>
      <c r="D110" s="1">
        <f t="shared" si="4"/>
        <v>5.359598427</v>
      </c>
      <c r="L110" s="10" t="s">
        <v>1569</v>
      </c>
      <c r="M110" s="1">
        <v>220000.0</v>
      </c>
      <c r="N110" s="1">
        <v>0.290062189102172</v>
      </c>
      <c r="V110" s="10" t="s">
        <v>1568</v>
      </c>
      <c r="W110" s="1">
        <v>218000.0</v>
      </c>
      <c r="X110" s="1">
        <v>1.76764571666717</v>
      </c>
    </row>
    <row r="111">
      <c r="A111" s="10" t="s">
        <v>1569</v>
      </c>
      <c r="B111" s="1">
        <v>220000.0</v>
      </c>
      <c r="C111" s="1">
        <v>3.21204400062561</v>
      </c>
      <c r="D111" s="1">
        <f t="shared" si="4"/>
        <v>3.340525761</v>
      </c>
      <c r="L111" s="10" t="s">
        <v>1570</v>
      </c>
      <c r="M111" s="1">
        <v>222000.0</v>
      </c>
      <c r="N111" s="1">
        <v>0.455752611160278</v>
      </c>
      <c r="V111" s="10" t="s">
        <v>1569</v>
      </c>
      <c r="W111" s="1">
        <v>220000.0</v>
      </c>
      <c r="X111" s="1">
        <v>1.90498566627502</v>
      </c>
    </row>
    <row r="112">
      <c r="A112" s="10" t="s">
        <v>1570</v>
      </c>
      <c r="B112" s="1">
        <v>222000.0</v>
      </c>
      <c r="C112" s="1">
        <v>3.53187680244445</v>
      </c>
      <c r="D112" s="1">
        <f t="shared" si="4"/>
        <v>3.673151875</v>
      </c>
      <c r="L112" s="10" t="s">
        <v>1571</v>
      </c>
      <c r="M112" s="1">
        <v>224000.0</v>
      </c>
      <c r="N112" s="1">
        <v>0.134719774127006</v>
      </c>
      <c r="V112" s="10" t="s">
        <v>1570</v>
      </c>
      <c r="W112" s="1">
        <v>222000.0</v>
      </c>
      <c r="X112" s="1">
        <v>1.75569725036621</v>
      </c>
    </row>
    <row r="113">
      <c r="A113" s="10" t="s">
        <v>1571</v>
      </c>
      <c r="B113" s="1">
        <v>224000.0</v>
      </c>
      <c r="C113" s="1">
        <v>4.44060897827148</v>
      </c>
      <c r="D113" s="1">
        <f t="shared" si="4"/>
        <v>4.618233337</v>
      </c>
      <c r="L113" s="10" t="s">
        <v>1572</v>
      </c>
      <c r="M113" s="1">
        <v>226000.0</v>
      </c>
      <c r="N113" s="1">
        <v>0.168312937021255</v>
      </c>
      <c r="V113" s="10" t="s">
        <v>1571</v>
      </c>
      <c r="W113" s="1">
        <v>224000.0</v>
      </c>
      <c r="X113" s="1">
        <v>1.81300806999206</v>
      </c>
    </row>
    <row r="114">
      <c r="A114" s="10" t="s">
        <v>1572</v>
      </c>
      <c r="B114" s="1">
        <v>226000.0</v>
      </c>
      <c r="C114" s="1">
        <v>4.28142738342285</v>
      </c>
      <c r="D114" s="1">
        <f t="shared" si="4"/>
        <v>4.452684479</v>
      </c>
      <c r="L114" s="10" t="s">
        <v>1573</v>
      </c>
      <c r="M114" s="1">
        <v>228000.0</v>
      </c>
      <c r="N114" s="1">
        <v>0.125039339065551</v>
      </c>
      <c r="V114" s="10" t="s">
        <v>1572</v>
      </c>
      <c r="W114" s="1">
        <v>226000.0</v>
      </c>
      <c r="X114" s="1">
        <v>1.82024037837982</v>
      </c>
    </row>
    <row r="115">
      <c r="A115" s="10" t="s">
        <v>1573</v>
      </c>
      <c r="B115" s="1">
        <v>228000.0</v>
      </c>
      <c r="C115" s="1">
        <v>4.85584449768066</v>
      </c>
      <c r="D115" s="1">
        <f t="shared" si="4"/>
        <v>5.050078278</v>
      </c>
      <c r="L115" s="10" t="s">
        <v>1574</v>
      </c>
      <c r="M115" s="1">
        <v>230000.0</v>
      </c>
      <c r="N115" s="1">
        <v>0.0850216299295425</v>
      </c>
      <c r="V115" s="10" t="s">
        <v>1573</v>
      </c>
      <c r="W115" s="1">
        <v>228000.0</v>
      </c>
      <c r="X115" s="1">
        <v>1.76370930671691</v>
      </c>
    </row>
    <row r="116">
      <c r="A116" s="10" t="s">
        <v>1574</v>
      </c>
      <c r="B116" s="1">
        <v>230000.0</v>
      </c>
      <c r="C116" s="1">
        <v>5.06115055084228</v>
      </c>
      <c r="D116" s="1">
        <f t="shared" si="4"/>
        <v>5.263596573</v>
      </c>
      <c r="L116" s="10" t="s">
        <v>1575</v>
      </c>
      <c r="M116" s="1">
        <v>232000.0</v>
      </c>
      <c r="N116" s="1">
        <v>0.0849400460720062</v>
      </c>
      <c r="V116" s="10" t="s">
        <v>1574</v>
      </c>
      <c r="W116" s="1">
        <v>230000.0</v>
      </c>
      <c r="X116" s="1">
        <v>1.73171937465667</v>
      </c>
    </row>
    <row r="117">
      <c r="A117" s="10" t="s">
        <v>1575</v>
      </c>
      <c r="B117" s="1">
        <v>232000.0</v>
      </c>
      <c r="C117" s="1">
        <v>5.07460212707519</v>
      </c>
      <c r="D117" s="1">
        <f t="shared" si="4"/>
        <v>5.277586212</v>
      </c>
      <c r="L117" s="10" t="s">
        <v>1576</v>
      </c>
      <c r="M117" s="1">
        <v>234000.0</v>
      </c>
      <c r="N117" s="1">
        <v>0.102940991520881</v>
      </c>
      <c r="V117" s="10" t="s">
        <v>1575</v>
      </c>
      <c r="W117" s="1">
        <v>232000.0</v>
      </c>
      <c r="X117" s="1">
        <v>1.6871508359909</v>
      </c>
    </row>
    <row r="118">
      <c r="A118" s="10" t="s">
        <v>1576</v>
      </c>
      <c r="B118" s="1">
        <v>234000.0</v>
      </c>
      <c r="C118" s="1">
        <v>5.12535047531127</v>
      </c>
      <c r="D118" s="1">
        <f t="shared" si="4"/>
        <v>5.330364494</v>
      </c>
      <c r="L118" s="10" t="s">
        <v>1577</v>
      </c>
      <c r="M118" s="1">
        <v>236000.0</v>
      </c>
      <c r="N118" s="1">
        <v>0.0965190082788467</v>
      </c>
      <c r="V118" s="10" t="s">
        <v>1576</v>
      </c>
      <c r="W118" s="1">
        <v>234000.0</v>
      </c>
      <c r="X118" s="1">
        <v>1.67956519126892</v>
      </c>
    </row>
    <row r="119">
      <c r="A119" s="10" t="s">
        <v>1577</v>
      </c>
      <c r="B119" s="1">
        <v>236000.0</v>
      </c>
      <c r="C119" s="1">
        <v>5.09609317779541</v>
      </c>
      <c r="D119" s="1">
        <f t="shared" si="4"/>
        <v>5.299936905</v>
      </c>
      <c r="L119" s="10" t="s">
        <v>1578</v>
      </c>
      <c r="M119" s="1">
        <v>238000.0</v>
      </c>
      <c r="N119" s="1">
        <v>0.0885692983865737</v>
      </c>
      <c r="V119" s="10" t="s">
        <v>1577</v>
      </c>
      <c r="W119" s="1">
        <v>236000.0</v>
      </c>
      <c r="X119" s="1">
        <v>1.68712484836578</v>
      </c>
    </row>
    <row r="120">
      <c r="A120" s="10" t="s">
        <v>1578</v>
      </c>
      <c r="B120" s="1">
        <v>238000.0</v>
      </c>
      <c r="C120" s="1">
        <v>5.12856435775756</v>
      </c>
      <c r="D120" s="1">
        <f t="shared" si="4"/>
        <v>5.333706932</v>
      </c>
      <c r="L120" s="10" t="s">
        <v>1579</v>
      </c>
      <c r="M120" s="1">
        <v>240000.0</v>
      </c>
      <c r="N120" s="1">
        <v>0.0857949405908584</v>
      </c>
      <c r="V120" s="10" t="s">
        <v>1578</v>
      </c>
      <c r="W120" s="1">
        <v>238000.0</v>
      </c>
      <c r="X120" s="1">
        <v>1.7155065536499</v>
      </c>
    </row>
    <row r="121">
      <c r="A121" s="10" t="s">
        <v>1579</v>
      </c>
      <c r="B121" s="1">
        <v>240000.0</v>
      </c>
      <c r="C121" s="1">
        <v>5.20494699478149</v>
      </c>
      <c r="D121" s="1">
        <f t="shared" si="4"/>
        <v>5.413144875</v>
      </c>
      <c r="L121" s="10" t="s">
        <v>1580</v>
      </c>
      <c r="M121" s="1">
        <v>242000.0</v>
      </c>
      <c r="N121" s="1">
        <v>0.0679286271333694</v>
      </c>
      <c r="V121" s="10" t="s">
        <v>1579</v>
      </c>
      <c r="W121" s="1">
        <v>240000.0</v>
      </c>
      <c r="X121" s="1">
        <v>1.69679474830627</v>
      </c>
    </row>
    <row r="122">
      <c r="A122" s="10" t="s">
        <v>1580</v>
      </c>
      <c r="B122" s="1">
        <v>242000.0</v>
      </c>
      <c r="C122" s="1">
        <v>5.25094318389892</v>
      </c>
      <c r="D122" s="1">
        <f t="shared" si="4"/>
        <v>5.460980911</v>
      </c>
      <c r="L122" s="10" t="s">
        <v>1581</v>
      </c>
      <c r="M122" s="1">
        <v>244000.0</v>
      </c>
      <c r="N122" s="1">
        <v>0.0943232029676437</v>
      </c>
      <c r="V122" s="10" t="s">
        <v>1580</v>
      </c>
      <c r="W122" s="1">
        <v>242000.0</v>
      </c>
      <c r="X122" s="1">
        <v>1.67168736457824</v>
      </c>
    </row>
    <row r="123">
      <c r="A123" s="10" t="s">
        <v>1581</v>
      </c>
      <c r="B123" s="1">
        <v>244000.0</v>
      </c>
      <c r="C123" s="1">
        <v>5.16696691513061</v>
      </c>
      <c r="D123" s="1">
        <f t="shared" si="4"/>
        <v>5.373645592</v>
      </c>
      <c r="L123" s="10" t="s">
        <v>1582</v>
      </c>
      <c r="M123" s="1">
        <v>246000.0</v>
      </c>
      <c r="N123" s="1">
        <v>0.0840549394488334</v>
      </c>
      <c r="V123" s="10" t="s">
        <v>1581</v>
      </c>
      <c r="W123" s="1">
        <v>244000.0</v>
      </c>
      <c r="X123" s="1">
        <v>1.65233397483825</v>
      </c>
    </row>
    <row r="124">
      <c r="A124" s="10" t="s">
        <v>1582</v>
      </c>
      <c r="B124" s="1">
        <v>246000.0</v>
      </c>
      <c r="C124" s="1">
        <v>5.11554956436157</v>
      </c>
      <c r="D124" s="1">
        <f t="shared" si="4"/>
        <v>5.320171547</v>
      </c>
      <c r="L124" s="10" t="s">
        <v>1583</v>
      </c>
      <c r="M124" s="1">
        <v>248000.0</v>
      </c>
      <c r="N124" s="1">
        <v>0.111921772360801</v>
      </c>
      <c r="V124" s="10" t="s">
        <v>1582</v>
      </c>
      <c r="W124" s="1">
        <v>246000.0</v>
      </c>
      <c r="X124" s="1">
        <v>1.60414171218872</v>
      </c>
    </row>
    <row r="125">
      <c r="A125" s="10" t="s">
        <v>1583</v>
      </c>
      <c r="B125" s="1">
        <v>248000.0</v>
      </c>
      <c r="C125" s="1">
        <v>5.23226356506347</v>
      </c>
      <c r="D125" s="1">
        <f t="shared" si="4"/>
        <v>5.441554108</v>
      </c>
      <c r="L125" s="10" t="s">
        <v>1584</v>
      </c>
      <c r="M125" s="1">
        <v>250000.0</v>
      </c>
      <c r="N125" s="1">
        <v>0.0759099721908569</v>
      </c>
      <c r="V125" s="10" t="s">
        <v>1583</v>
      </c>
      <c r="W125" s="1">
        <v>248000.0</v>
      </c>
      <c r="X125" s="1">
        <v>1.61122679710388</v>
      </c>
    </row>
    <row r="126">
      <c r="A126" s="10" t="s">
        <v>1584</v>
      </c>
      <c r="B126" s="1">
        <v>250000.0</v>
      </c>
      <c r="C126" s="1">
        <v>5.25147294998168</v>
      </c>
      <c r="D126" s="1">
        <f t="shared" si="4"/>
        <v>5.461531868</v>
      </c>
      <c r="L126" s="10" t="s">
        <v>1585</v>
      </c>
      <c r="M126" s="1">
        <v>252000.0</v>
      </c>
      <c r="N126" s="1">
        <v>0.0828681513667106</v>
      </c>
      <c r="V126" s="10" t="s">
        <v>1584</v>
      </c>
      <c r="W126" s="1">
        <v>250000.0</v>
      </c>
      <c r="X126" s="1">
        <v>1.67945027351379</v>
      </c>
    </row>
    <row r="127">
      <c r="A127" s="10" t="s">
        <v>1585</v>
      </c>
      <c r="B127" s="1">
        <v>252000.0</v>
      </c>
      <c r="C127" s="1">
        <v>5.12265300750732</v>
      </c>
      <c r="D127" s="1">
        <f t="shared" si="4"/>
        <v>5.327559128</v>
      </c>
      <c r="L127" s="10" t="s">
        <v>1586</v>
      </c>
      <c r="M127" s="1">
        <v>254000.0</v>
      </c>
      <c r="N127" s="1">
        <v>0.0906187891960144</v>
      </c>
      <c r="V127" s="10" t="s">
        <v>1585</v>
      </c>
      <c r="W127" s="1">
        <v>252000.0</v>
      </c>
      <c r="X127" s="1">
        <v>1.68422985076904</v>
      </c>
    </row>
    <row r="128">
      <c r="A128" s="10" t="s">
        <v>1586</v>
      </c>
      <c r="B128" s="1">
        <v>254000.0</v>
      </c>
      <c r="C128" s="1">
        <v>5.18361520767211</v>
      </c>
      <c r="D128" s="1">
        <f t="shared" si="4"/>
        <v>5.390959816</v>
      </c>
      <c r="L128" s="10" t="s">
        <v>1587</v>
      </c>
      <c r="M128" s="1">
        <v>256000.0</v>
      </c>
      <c r="N128" s="1">
        <v>0.0921084508299827</v>
      </c>
      <c r="V128" s="10" t="s">
        <v>1586</v>
      </c>
      <c r="W128" s="1">
        <v>254000.0</v>
      </c>
      <c r="X128" s="1">
        <v>1.71821630001068</v>
      </c>
    </row>
    <row r="129">
      <c r="A129" s="10" t="s">
        <v>1587</v>
      </c>
      <c r="B129" s="1">
        <v>256000.0</v>
      </c>
      <c r="C129" s="1">
        <v>5.2005558013916</v>
      </c>
      <c r="D129" s="1">
        <f t="shared" si="4"/>
        <v>5.408578033</v>
      </c>
      <c r="L129" s="10" t="s">
        <v>1588</v>
      </c>
      <c r="M129" s="1">
        <v>258000.0</v>
      </c>
      <c r="N129" s="1">
        <v>0.0762476250529289</v>
      </c>
      <c r="V129" s="10" t="s">
        <v>1587</v>
      </c>
      <c r="W129" s="1">
        <v>256000.0</v>
      </c>
      <c r="X129" s="1">
        <v>1.67251276969909</v>
      </c>
    </row>
    <row r="130">
      <c r="A130" s="10" t="s">
        <v>1588</v>
      </c>
      <c r="B130" s="1">
        <v>258000.0</v>
      </c>
      <c r="C130" s="1">
        <v>5.18666887283325</v>
      </c>
      <c r="D130" s="1">
        <f t="shared" si="4"/>
        <v>5.394135628</v>
      </c>
      <c r="L130" s="10" t="s">
        <v>1589</v>
      </c>
      <c r="M130" s="1">
        <v>260000.0</v>
      </c>
      <c r="N130" s="1">
        <v>0.129053473472595</v>
      </c>
      <c r="V130" s="10" t="s">
        <v>1588</v>
      </c>
      <c r="W130" s="1">
        <v>258000.0</v>
      </c>
      <c r="X130" s="1">
        <v>1.62681865692138</v>
      </c>
    </row>
    <row r="131">
      <c r="A131" s="10" t="s">
        <v>1589</v>
      </c>
      <c r="B131" s="1">
        <v>260000.0</v>
      </c>
      <c r="C131" s="1">
        <v>5.1438660621643</v>
      </c>
      <c r="D131" s="1">
        <f t="shared" si="4"/>
        <v>5.349620705</v>
      </c>
      <c r="L131" s="10" t="s">
        <v>1590</v>
      </c>
      <c r="M131" s="1">
        <v>262000.0</v>
      </c>
      <c r="N131" s="1">
        <v>0.078631654381752</v>
      </c>
      <c r="V131" s="10" t="s">
        <v>1589</v>
      </c>
      <c r="W131" s="1">
        <v>260000.0</v>
      </c>
      <c r="X131" s="1">
        <v>1.69464778900146</v>
      </c>
    </row>
    <row r="132">
      <c r="A132" s="10" t="s">
        <v>1590</v>
      </c>
      <c r="B132" s="1">
        <v>262000.0</v>
      </c>
      <c r="C132" s="1">
        <v>5.24927282333374</v>
      </c>
      <c r="D132" s="1">
        <f t="shared" si="4"/>
        <v>5.459243736</v>
      </c>
      <c r="L132" s="10" t="s">
        <v>1591</v>
      </c>
      <c r="M132" s="1">
        <v>264000.0</v>
      </c>
      <c r="N132" s="1">
        <v>0.0633438900113105</v>
      </c>
      <c r="V132" s="10" t="s">
        <v>1590</v>
      </c>
      <c r="W132" s="1">
        <v>262000.0</v>
      </c>
      <c r="X132" s="1">
        <v>1.70218729972839</v>
      </c>
    </row>
    <row r="133">
      <c r="A133" s="10" t="s">
        <v>1591</v>
      </c>
      <c r="B133" s="1">
        <v>264000.0</v>
      </c>
      <c r="C133" s="1">
        <v>5.26780462265014</v>
      </c>
      <c r="D133" s="1">
        <f t="shared" si="4"/>
        <v>5.478516808</v>
      </c>
      <c r="L133" s="10" t="s">
        <v>1592</v>
      </c>
      <c r="M133" s="1">
        <v>266000.0</v>
      </c>
      <c r="N133" s="1">
        <v>0.0691972374916076</v>
      </c>
      <c r="V133" s="10" t="s">
        <v>1591</v>
      </c>
      <c r="W133" s="1">
        <v>264000.0</v>
      </c>
      <c r="X133" s="1">
        <v>1.6934494972229</v>
      </c>
    </row>
    <row r="134">
      <c r="A134" s="10" t="s">
        <v>1592</v>
      </c>
      <c r="B134" s="1">
        <v>266000.0</v>
      </c>
      <c r="C134" s="1">
        <v>5.20004224777221</v>
      </c>
      <c r="D134" s="1">
        <f t="shared" si="4"/>
        <v>5.408043938</v>
      </c>
      <c r="L134" s="10" t="s">
        <v>1593</v>
      </c>
      <c r="M134" s="1">
        <v>268000.0</v>
      </c>
      <c r="N134" s="1">
        <v>0.103008478879928</v>
      </c>
      <c r="V134" s="10" t="s">
        <v>1592</v>
      </c>
      <c r="W134" s="1">
        <v>266000.0</v>
      </c>
      <c r="X134" s="1">
        <v>1.71056544780731</v>
      </c>
    </row>
    <row r="135">
      <c r="A135" s="10" t="s">
        <v>1593</v>
      </c>
      <c r="B135" s="1">
        <v>268000.0</v>
      </c>
      <c r="C135" s="1">
        <v>5.26735115051269</v>
      </c>
      <c r="D135" s="1">
        <f t="shared" si="4"/>
        <v>5.478045197</v>
      </c>
      <c r="L135" s="10" t="s">
        <v>1594</v>
      </c>
      <c r="M135" s="1">
        <v>270000.0</v>
      </c>
      <c r="N135" s="1">
        <v>0.0909692496061325</v>
      </c>
      <c r="V135" s="10" t="s">
        <v>1593</v>
      </c>
      <c r="W135" s="1">
        <v>268000.0</v>
      </c>
      <c r="X135" s="1">
        <v>1.70994246006011</v>
      </c>
    </row>
    <row r="136">
      <c r="A136" s="10" t="s">
        <v>1594</v>
      </c>
      <c r="B136" s="1">
        <v>270000.0</v>
      </c>
      <c r="C136" s="1">
        <v>5.20091009140014</v>
      </c>
      <c r="D136" s="1">
        <f t="shared" si="4"/>
        <v>5.408946495</v>
      </c>
      <c r="L136" s="10" t="s">
        <v>1595</v>
      </c>
      <c r="M136" s="1">
        <v>272000.0</v>
      </c>
      <c r="N136" s="1">
        <v>0.0631277933716774</v>
      </c>
      <c r="V136" s="10" t="s">
        <v>1594</v>
      </c>
      <c r="W136" s="1">
        <v>270000.0</v>
      </c>
      <c r="X136" s="1">
        <v>1.6252337694168</v>
      </c>
    </row>
    <row r="137">
      <c r="A137" s="10" t="s">
        <v>1595</v>
      </c>
      <c r="B137" s="1">
        <v>272000.0</v>
      </c>
      <c r="C137" s="1">
        <v>5.23213481903076</v>
      </c>
      <c r="D137" s="1">
        <f t="shared" si="4"/>
        <v>5.441420212</v>
      </c>
      <c r="L137" s="10" t="s">
        <v>1596</v>
      </c>
      <c r="M137" s="1">
        <v>274000.0</v>
      </c>
      <c r="N137" s="1">
        <v>0.0846142321825027</v>
      </c>
      <c r="V137" s="10" t="s">
        <v>1595</v>
      </c>
      <c r="W137" s="1">
        <v>272000.0</v>
      </c>
      <c r="X137" s="1">
        <v>1.65381169319152</v>
      </c>
    </row>
    <row r="138">
      <c r="A138" s="10" t="s">
        <v>1596</v>
      </c>
      <c r="B138" s="1">
        <v>274000.0</v>
      </c>
      <c r="C138" s="1">
        <v>5.16026735305786</v>
      </c>
      <c r="D138" s="1">
        <f t="shared" si="4"/>
        <v>5.366678047</v>
      </c>
      <c r="L138" s="10" t="s">
        <v>1597</v>
      </c>
      <c r="M138" s="1">
        <v>276000.0</v>
      </c>
      <c r="N138" s="1">
        <v>0.0684791803359985</v>
      </c>
      <c r="V138" s="10" t="s">
        <v>1596</v>
      </c>
      <c r="W138" s="1">
        <v>274000.0</v>
      </c>
      <c r="X138" s="1">
        <v>1.55379474163055</v>
      </c>
    </row>
    <row r="139">
      <c r="A139" s="10" t="s">
        <v>1597</v>
      </c>
      <c r="B139" s="1">
        <v>276000.0</v>
      </c>
      <c r="C139" s="1">
        <v>5.2365345954895</v>
      </c>
      <c r="D139" s="1">
        <f t="shared" si="4"/>
        <v>5.445995979</v>
      </c>
      <c r="L139" s="10" t="s">
        <v>1598</v>
      </c>
      <c r="M139" s="1">
        <v>278000.0</v>
      </c>
      <c r="N139" s="1">
        <v>0.059392474591732</v>
      </c>
      <c r="V139" s="10" t="s">
        <v>1597</v>
      </c>
      <c r="W139" s="1">
        <v>276000.0</v>
      </c>
      <c r="X139" s="1">
        <v>1.61578524112701</v>
      </c>
    </row>
    <row r="140">
      <c r="A140" s="10" t="s">
        <v>1598</v>
      </c>
      <c r="B140" s="1">
        <v>278000.0</v>
      </c>
      <c r="C140" s="1">
        <v>5.23392486572265</v>
      </c>
      <c r="D140" s="1">
        <f t="shared" si="4"/>
        <v>5.44328186</v>
      </c>
      <c r="L140" s="10" t="s">
        <v>1599</v>
      </c>
      <c r="M140" s="1">
        <v>280000.0</v>
      </c>
      <c r="N140" s="1">
        <v>0.0683833658695221</v>
      </c>
      <c r="V140" s="10" t="s">
        <v>1598</v>
      </c>
      <c r="W140" s="1">
        <v>278000.0</v>
      </c>
      <c r="X140" s="1">
        <v>1.58581280708312</v>
      </c>
    </row>
    <row r="141">
      <c r="A141" s="10" t="s">
        <v>1599</v>
      </c>
      <c r="B141" s="1">
        <v>280000.0</v>
      </c>
      <c r="C141" s="1">
        <v>5.16327333450317</v>
      </c>
      <c r="D141" s="1">
        <f t="shared" si="4"/>
        <v>5.369804268</v>
      </c>
      <c r="L141" s="10" t="s">
        <v>1600</v>
      </c>
      <c r="M141" s="1">
        <v>282000.0</v>
      </c>
      <c r="N141" s="1">
        <v>0.0955973863601684</v>
      </c>
      <c r="V141" s="10" t="s">
        <v>1599</v>
      </c>
      <c r="W141" s="1">
        <v>280000.0</v>
      </c>
      <c r="X141" s="1">
        <v>1.603245139122</v>
      </c>
    </row>
    <row r="142">
      <c r="A142" s="10" t="s">
        <v>1600</v>
      </c>
      <c r="B142" s="1">
        <v>282000.0</v>
      </c>
      <c r="C142" s="1">
        <v>5.24909400939941</v>
      </c>
      <c r="D142" s="1">
        <f t="shared" si="4"/>
        <v>5.45905777</v>
      </c>
      <c r="L142" s="10" t="s">
        <v>1601</v>
      </c>
      <c r="M142" s="1">
        <v>284000.0</v>
      </c>
      <c r="N142" s="1">
        <v>0.0647469609975814</v>
      </c>
      <c r="V142" s="10" t="s">
        <v>1600</v>
      </c>
      <c r="W142" s="1">
        <v>282000.0</v>
      </c>
      <c r="X142" s="1">
        <v>1.65969634056091</v>
      </c>
    </row>
    <row r="143">
      <c r="A143" s="10" t="s">
        <v>1601</v>
      </c>
      <c r="B143" s="1">
        <v>284000.0</v>
      </c>
      <c r="C143" s="1">
        <v>5.1399450302124</v>
      </c>
      <c r="D143" s="1">
        <f t="shared" si="4"/>
        <v>5.345542831</v>
      </c>
      <c r="L143" s="10" t="s">
        <v>1602</v>
      </c>
      <c r="M143" s="1">
        <v>286000.0</v>
      </c>
      <c r="N143" s="1">
        <v>0.103229038417339</v>
      </c>
      <c r="V143" s="10" t="s">
        <v>1601</v>
      </c>
      <c r="W143" s="1">
        <v>284000.0</v>
      </c>
      <c r="X143" s="1">
        <v>1.60984933376312</v>
      </c>
    </row>
    <row r="144">
      <c r="A144" s="10" t="s">
        <v>1602</v>
      </c>
      <c r="B144" s="1">
        <v>286000.0</v>
      </c>
      <c r="C144" s="1">
        <v>5.1792459487915</v>
      </c>
      <c r="D144" s="1">
        <f t="shared" si="4"/>
        <v>5.386415787</v>
      </c>
      <c r="L144" s="10" t="s">
        <v>1603</v>
      </c>
      <c r="M144" s="1">
        <v>288000.0</v>
      </c>
      <c r="N144" s="1">
        <v>0.0812882035970687</v>
      </c>
      <c r="V144" s="10" t="s">
        <v>1602</v>
      </c>
      <c r="W144" s="1">
        <v>286000.0</v>
      </c>
      <c r="X144" s="1">
        <v>1.57078051567077</v>
      </c>
    </row>
    <row r="145">
      <c r="A145" s="10" t="s">
        <v>1603</v>
      </c>
      <c r="B145" s="1">
        <v>288000.0</v>
      </c>
      <c r="C145" s="1">
        <v>5.29470539093017</v>
      </c>
      <c r="D145" s="1">
        <f t="shared" si="4"/>
        <v>5.506493607</v>
      </c>
      <c r="L145" s="10" t="s">
        <v>1604</v>
      </c>
      <c r="M145" s="1">
        <v>290000.0</v>
      </c>
      <c r="N145" s="1">
        <v>0.0660859495401382</v>
      </c>
      <c r="V145" s="10" t="s">
        <v>1603</v>
      </c>
      <c r="W145" s="1">
        <v>288000.0</v>
      </c>
      <c r="X145" s="1">
        <v>1.59926271438598</v>
      </c>
    </row>
    <row r="146">
      <c r="A146" s="10" t="s">
        <v>1604</v>
      </c>
      <c r="B146" s="1">
        <v>290000.0</v>
      </c>
      <c r="C146" s="1">
        <v>5.24319696426391</v>
      </c>
      <c r="D146" s="1">
        <f t="shared" si="4"/>
        <v>5.452924843</v>
      </c>
      <c r="L146" s="10" t="s">
        <v>1605</v>
      </c>
      <c r="M146" s="1">
        <v>292000.0</v>
      </c>
      <c r="N146" s="1">
        <v>0.0621363446116447</v>
      </c>
      <c r="V146" s="10" t="s">
        <v>1604</v>
      </c>
      <c r="W146" s="1">
        <v>290000.0</v>
      </c>
      <c r="X146" s="1">
        <v>1.63268947601318</v>
      </c>
    </row>
    <row r="147">
      <c r="A147" s="10" t="s">
        <v>1605</v>
      </c>
      <c r="B147" s="1">
        <v>292000.0</v>
      </c>
      <c r="C147" s="1">
        <v>5.23939704895019</v>
      </c>
      <c r="D147" s="1">
        <f t="shared" si="4"/>
        <v>5.448972931</v>
      </c>
      <c r="L147" s="10" t="s">
        <v>1606</v>
      </c>
      <c r="M147" s="1">
        <v>294000.0</v>
      </c>
      <c r="N147" s="1">
        <v>0.099910020828247</v>
      </c>
      <c r="V147" s="10" t="s">
        <v>1605</v>
      </c>
      <c r="W147" s="1">
        <v>292000.0</v>
      </c>
      <c r="X147" s="1">
        <v>1.56272900104522</v>
      </c>
    </row>
    <row r="148">
      <c r="A148" s="10" t="s">
        <v>1606</v>
      </c>
      <c r="B148" s="1">
        <v>294000.0</v>
      </c>
      <c r="C148" s="1">
        <v>5.21714353561401</v>
      </c>
      <c r="D148" s="1">
        <f t="shared" si="4"/>
        <v>5.425829277</v>
      </c>
      <c r="L148" s="10" t="s">
        <v>1607</v>
      </c>
      <c r="M148" s="1">
        <v>296000.0</v>
      </c>
      <c r="N148" s="1">
        <v>0.0533169619739055</v>
      </c>
      <c r="V148" s="10" t="s">
        <v>1606</v>
      </c>
      <c r="W148" s="1">
        <v>294000.0</v>
      </c>
      <c r="X148" s="1">
        <v>1.63200056552886</v>
      </c>
    </row>
    <row r="149">
      <c r="A149" s="10" t="s">
        <v>1607</v>
      </c>
      <c r="B149" s="1">
        <v>296000.0</v>
      </c>
      <c r="C149" s="1">
        <v>5.3082594871521</v>
      </c>
      <c r="D149" s="1">
        <f t="shared" si="4"/>
        <v>5.520589867</v>
      </c>
      <c r="L149" s="10" t="s">
        <v>1608</v>
      </c>
      <c r="M149" s="1">
        <v>298000.0</v>
      </c>
      <c r="N149" s="1">
        <v>0.0793945267796516</v>
      </c>
      <c r="V149" s="10" t="s">
        <v>1607</v>
      </c>
      <c r="W149" s="1">
        <v>296000.0</v>
      </c>
      <c r="X149" s="1">
        <v>1.62795495986938</v>
      </c>
    </row>
    <row r="150">
      <c r="A150" s="10" t="s">
        <v>1608</v>
      </c>
      <c r="B150" s="1">
        <v>298000.0</v>
      </c>
      <c r="C150" s="1">
        <v>5.24675273895263</v>
      </c>
      <c r="D150" s="1">
        <f t="shared" si="4"/>
        <v>5.456622849</v>
      </c>
      <c r="L150" s="10" t="s">
        <v>1609</v>
      </c>
      <c r="M150" s="1">
        <v>300000.0</v>
      </c>
      <c r="N150" s="1">
        <v>0.0607402846217155</v>
      </c>
      <c r="V150" s="10" t="s">
        <v>1608</v>
      </c>
      <c r="W150" s="1">
        <v>298000.0</v>
      </c>
      <c r="X150" s="1">
        <v>1.58537757396698</v>
      </c>
    </row>
    <row r="151">
      <c r="A151" s="10" t="s">
        <v>1609</v>
      </c>
      <c r="B151" s="1">
        <v>300000.0</v>
      </c>
      <c r="C151" s="1">
        <v>5.24047136306762</v>
      </c>
      <c r="D151" s="1">
        <f t="shared" si="4"/>
        <v>5.450090218</v>
      </c>
      <c r="L151" s="10" t="s">
        <v>1610</v>
      </c>
      <c r="M151" s="1">
        <v>302000.0</v>
      </c>
      <c r="N151" s="1">
        <v>0.0578204095363616</v>
      </c>
      <c r="V151" s="10" t="s">
        <v>1609</v>
      </c>
      <c r="W151" s="1">
        <v>300000.0</v>
      </c>
      <c r="X151" s="1">
        <v>1.6090475320816</v>
      </c>
    </row>
    <row r="152">
      <c r="A152" s="10" t="s">
        <v>1610</v>
      </c>
      <c r="B152" s="1">
        <v>302000.0</v>
      </c>
      <c r="C152" s="1">
        <v>5.32444477081298</v>
      </c>
      <c r="D152" s="1">
        <f t="shared" si="4"/>
        <v>5.537422562</v>
      </c>
      <c r="L152" s="10" t="s">
        <v>1611</v>
      </c>
      <c r="M152" s="1">
        <v>304000.0</v>
      </c>
      <c r="N152" s="1">
        <v>0.052758801728487</v>
      </c>
      <c r="V152" s="10" t="s">
        <v>1610</v>
      </c>
      <c r="W152" s="1">
        <v>302000.0</v>
      </c>
      <c r="X152" s="1">
        <v>1.58188962936401</v>
      </c>
    </row>
    <row r="153">
      <c r="A153" s="10" t="s">
        <v>1611</v>
      </c>
      <c r="B153" s="1">
        <v>304000.0</v>
      </c>
      <c r="C153" s="1">
        <v>5.29543924331665</v>
      </c>
      <c r="D153" s="1">
        <f t="shared" si="4"/>
        <v>5.507256813</v>
      </c>
      <c r="L153" s="10" t="s">
        <v>1612</v>
      </c>
      <c r="M153" s="1">
        <v>306000.0</v>
      </c>
      <c r="N153" s="1">
        <v>0.0733989030122757</v>
      </c>
      <c r="V153" s="10" t="s">
        <v>1611</v>
      </c>
      <c r="W153" s="1">
        <v>304000.0</v>
      </c>
      <c r="X153" s="1">
        <v>1.59047055244445</v>
      </c>
    </row>
    <row r="154">
      <c r="A154" s="10" t="s">
        <v>1612</v>
      </c>
      <c r="B154" s="1">
        <v>306000.0</v>
      </c>
      <c r="C154" s="1">
        <v>5.19842624664306</v>
      </c>
      <c r="D154" s="1">
        <f t="shared" si="4"/>
        <v>5.406363297</v>
      </c>
      <c r="L154" s="10" t="s">
        <v>1613</v>
      </c>
      <c r="M154" s="1">
        <v>308000.0</v>
      </c>
      <c r="N154" s="1">
        <v>0.0569566376507282</v>
      </c>
      <c r="V154" s="10" t="s">
        <v>1612</v>
      </c>
      <c r="W154" s="1">
        <v>306000.0</v>
      </c>
      <c r="X154" s="1">
        <v>1.63177418708801</v>
      </c>
    </row>
    <row r="155">
      <c r="A155" s="10" t="s">
        <v>1613</v>
      </c>
      <c r="B155" s="1">
        <v>308000.0</v>
      </c>
      <c r="C155" s="1">
        <v>5.28396224975585</v>
      </c>
      <c r="D155" s="1">
        <f t="shared" si="4"/>
        <v>5.49532074</v>
      </c>
      <c r="L155" s="10" t="s">
        <v>1614</v>
      </c>
      <c r="M155" s="1">
        <v>310000.0</v>
      </c>
      <c r="N155" s="1">
        <v>0.0610649660229682</v>
      </c>
      <c r="V155" s="10" t="s">
        <v>1613</v>
      </c>
      <c r="W155" s="1">
        <v>308000.0</v>
      </c>
      <c r="X155" s="1">
        <v>1.58907973766326</v>
      </c>
    </row>
    <row r="156">
      <c r="A156" s="10" t="s">
        <v>1614</v>
      </c>
      <c r="B156" s="1">
        <v>310000.0</v>
      </c>
      <c r="C156" s="1">
        <v>5.24978113174438</v>
      </c>
      <c r="D156" s="1">
        <f t="shared" si="4"/>
        <v>5.459772377</v>
      </c>
      <c r="L156" s="10" t="s">
        <v>1615</v>
      </c>
      <c r="M156" s="1">
        <v>312000.0</v>
      </c>
      <c r="N156" s="1">
        <v>0.0682065337896347</v>
      </c>
      <c r="V156" s="10" t="s">
        <v>1614</v>
      </c>
      <c r="W156" s="1">
        <v>310000.0</v>
      </c>
      <c r="X156" s="1">
        <v>1.59804606437683</v>
      </c>
    </row>
    <row r="157">
      <c r="A157" s="10" t="s">
        <v>1615</v>
      </c>
      <c r="B157" s="1">
        <v>312000.0</v>
      </c>
      <c r="C157" s="1">
        <v>5.22276830673217</v>
      </c>
      <c r="D157" s="1">
        <f t="shared" si="4"/>
        <v>5.431679039</v>
      </c>
      <c r="L157" s="10" t="s">
        <v>1616</v>
      </c>
      <c r="M157" s="1">
        <v>314000.0</v>
      </c>
      <c r="N157" s="1">
        <v>0.0614813528954982</v>
      </c>
      <c r="V157" s="10" t="s">
        <v>1615</v>
      </c>
      <c r="W157" s="1">
        <v>312000.0</v>
      </c>
      <c r="X157" s="1">
        <v>1.66922235488891</v>
      </c>
    </row>
    <row r="158">
      <c r="A158" s="10" t="s">
        <v>1616</v>
      </c>
      <c r="B158" s="1">
        <v>314000.0</v>
      </c>
      <c r="C158" s="1">
        <v>5.25200223922729</v>
      </c>
      <c r="D158" s="1">
        <f t="shared" si="4"/>
        <v>5.462082329</v>
      </c>
      <c r="L158" s="10" t="s">
        <v>1617</v>
      </c>
      <c r="M158" s="1">
        <v>316000.0</v>
      </c>
      <c r="N158" s="1">
        <v>0.0660760104656219</v>
      </c>
      <c r="V158" s="10" t="s">
        <v>1616</v>
      </c>
      <c r="W158" s="1">
        <v>314000.0</v>
      </c>
      <c r="X158" s="1">
        <v>1.65372276306152</v>
      </c>
    </row>
    <row r="159">
      <c r="A159" s="10" t="s">
        <v>1617</v>
      </c>
      <c r="B159" s="1">
        <v>316000.0</v>
      </c>
      <c r="C159" s="1">
        <v>5.26851606369018</v>
      </c>
      <c r="D159" s="1">
        <f t="shared" si="4"/>
        <v>5.479256706</v>
      </c>
      <c r="L159" s="10" t="s">
        <v>1618</v>
      </c>
      <c r="M159" s="1">
        <v>318000.0</v>
      </c>
      <c r="N159" s="1">
        <v>0.0639489442110061</v>
      </c>
      <c r="V159" s="10" t="s">
        <v>1617</v>
      </c>
      <c r="W159" s="1">
        <v>316000.0</v>
      </c>
      <c r="X159" s="1">
        <v>1.64479684829711</v>
      </c>
    </row>
    <row r="160">
      <c r="A160" s="10" t="s">
        <v>1618</v>
      </c>
      <c r="B160" s="1">
        <v>318000.0</v>
      </c>
      <c r="C160" s="1">
        <v>5.2441873550415</v>
      </c>
      <c r="D160" s="1">
        <f t="shared" si="4"/>
        <v>5.453954849</v>
      </c>
      <c r="L160" s="10" t="s">
        <v>1619</v>
      </c>
      <c r="M160" s="1">
        <v>320000.0</v>
      </c>
      <c r="N160" s="1">
        <v>0.0699476152658462</v>
      </c>
      <c r="V160" s="10" t="s">
        <v>1618</v>
      </c>
      <c r="W160" s="1">
        <v>318000.0</v>
      </c>
      <c r="X160" s="1">
        <v>1.66279983520507</v>
      </c>
    </row>
    <row r="161">
      <c r="A161" s="10" t="s">
        <v>1619</v>
      </c>
      <c r="B161" s="1">
        <v>320000.0</v>
      </c>
      <c r="C161" s="1">
        <v>5.15499114990234</v>
      </c>
      <c r="D161" s="1">
        <f t="shared" si="4"/>
        <v>5.361190796</v>
      </c>
      <c r="L161" s="10" t="s">
        <v>1620</v>
      </c>
      <c r="M161" s="1">
        <v>322000.0</v>
      </c>
      <c r="N161" s="1">
        <v>0.0602178163826465</v>
      </c>
      <c r="V161" s="10" t="s">
        <v>1619</v>
      </c>
      <c r="W161" s="1">
        <v>320000.0</v>
      </c>
      <c r="X161" s="1">
        <v>1.65070247650146</v>
      </c>
    </row>
    <row r="162">
      <c r="A162" s="10" t="s">
        <v>1620</v>
      </c>
      <c r="B162" s="1">
        <v>322000.0</v>
      </c>
      <c r="C162" s="1">
        <v>5.22938013076782</v>
      </c>
      <c r="D162" s="1">
        <f t="shared" si="4"/>
        <v>5.438555336</v>
      </c>
      <c r="L162" s="10" t="s">
        <v>1621</v>
      </c>
      <c r="M162" s="1">
        <v>324000.0</v>
      </c>
      <c r="N162" s="1">
        <v>0.0815993100404739</v>
      </c>
      <c r="V162" s="10" t="s">
        <v>1620</v>
      </c>
      <c r="W162" s="1">
        <v>322000.0</v>
      </c>
      <c r="X162" s="1">
        <v>1.64014625549316</v>
      </c>
    </row>
    <row r="163">
      <c r="A163" s="10" t="s">
        <v>1621</v>
      </c>
      <c r="B163" s="1">
        <v>324000.0</v>
      </c>
      <c r="C163" s="1">
        <v>5.2584433555603</v>
      </c>
      <c r="D163" s="1">
        <f t="shared" si="4"/>
        <v>5.46878109</v>
      </c>
      <c r="L163" s="10" t="s">
        <v>1622</v>
      </c>
      <c r="M163" s="1">
        <v>326000.0</v>
      </c>
      <c r="N163" s="1">
        <v>0.068149022758007</v>
      </c>
      <c r="V163" s="10" t="s">
        <v>1621</v>
      </c>
      <c r="W163" s="1">
        <v>324000.0</v>
      </c>
      <c r="X163" s="1">
        <v>1.67550528049469</v>
      </c>
    </row>
    <row r="164">
      <c r="A164" s="10" t="s">
        <v>1622</v>
      </c>
      <c r="B164" s="1">
        <v>326000.0</v>
      </c>
      <c r="C164" s="1">
        <v>5.31218194961547</v>
      </c>
      <c r="D164" s="1">
        <f t="shared" si="4"/>
        <v>5.524669228</v>
      </c>
      <c r="L164" s="10" t="s">
        <v>1623</v>
      </c>
      <c r="M164" s="1">
        <v>328000.0</v>
      </c>
      <c r="N164" s="1">
        <v>0.0605943240225315</v>
      </c>
      <c r="V164" s="10" t="s">
        <v>1622</v>
      </c>
      <c r="W164" s="1">
        <v>326000.0</v>
      </c>
      <c r="X164" s="1">
        <v>1.59907233715057</v>
      </c>
    </row>
    <row r="165">
      <c r="A165" s="10" t="s">
        <v>1623</v>
      </c>
      <c r="B165" s="1">
        <v>328000.0</v>
      </c>
      <c r="C165" s="1">
        <v>5.28286218643188</v>
      </c>
      <c r="D165" s="1">
        <f t="shared" si="4"/>
        <v>5.494176674</v>
      </c>
      <c r="L165" s="10" t="s">
        <v>1624</v>
      </c>
      <c r="M165" s="1">
        <v>330000.0</v>
      </c>
      <c r="N165" s="1">
        <v>0.0903678610920906</v>
      </c>
      <c r="V165" s="10" t="s">
        <v>1623</v>
      </c>
      <c r="W165" s="1">
        <v>328000.0</v>
      </c>
      <c r="X165" s="1">
        <v>1.60881519317626</v>
      </c>
    </row>
    <row r="166">
      <c r="A166" s="10" t="s">
        <v>1624</v>
      </c>
      <c r="B166" s="1">
        <v>330000.0</v>
      </c>
      <c r="C166" s="1">
        <v>5.17070293426513</v>
      </c>
      <c r="D166" s="1">
        <f t="shared" si="4"/>
        <v>5.377531052</v>
      </c>
      <c r="L166" s="10" t="s">
        <v>1625</v>
      </c>
      <c r="M166" s="1">
        <v>332000.0</v>
      </c>
      <c r="N166" s="1">
        <v>0.0854077562689781</v>
      </c>
      <c r="V166" s="10" t="s">
        <v>1624</v>
      </c>
      <c r="W166" s="1">
        <v>330000.0</v>
      </c>
      <c r="X166" s="1">
        <v>1.60565972328186</v>
      </c>
    </row>
    <row r="167">
      <c r="A167" s="10" t="s">
        <v>1625</v>
      </c>
      <c r="B167" s="1">
        <v>332000.0</v>
      </c>
      <c r="C167" s="1">
        <v>5.24654388427734</v>
      </c>
      <c r="D167" s="1">
        <f t="shared" si="4"/>
        <v>5.45640564</v>
      </c>
      <c r="L167" s="10" t="s">
        <v>1626</v>
      </c>
      <c r="M167" s="1">
        <v>334000.0</v>
      </c>
      <c r="N167" s="1">
        <v>0.0653502643108367</v>
      </c>
      <c r="V167" s="10" t="s">
        <v>1625</v>
      </c>
      <c r="W167" s="1">
        <v>332000.0</v>
      </c>
      <c r="X167" s="1">
        <v>1.6059535741806</v>
      </c>
    </row>
    <row r="168">
      <c r="A168" s="10" t="s">
        <v>1626</v>
      </c>
      <c r="B168" s="1">
        <v>334000.0</v>
      </c>
      <c r="C168" s="1">
        <v>5.26559114456176</v>
      </c>
      <c r="D168" s="1">
        <f t="shared" si="4"/>
        <v>5.47621479</v>
      </c>
      <c r="L168" s="10" t="s">
        <v>1627</v>
      </c>
      <c r="M168" s="1">
        <v>336000.0</v>
      </c>
      <c r="N168" s="1">
        <v>0.0746354162693023</v>
      </c>
      <c r="V168" s="10" t="s">
        <v>1626</v>
      </c>
      <c r="W168" s="1">
        <v>334000.0</v>
      </c>
      <c r="X168" s="1">
        <v>1.65231192111969</v>
      </c>
    </row>
    <row r="169">
      <c r="A169" s="10" t="s">
        <v>1627</v>
      </c>
      <c r="B169" s="1">
        <v>336000.0</v>
      </c>
      <c r="C169" s="1">
        <v>5.30308771133422</v>
      </c>
      <c r="D169" s="1">
        <f t="shared" si="4"/>
        <v>5.51521122</v>
      </c>
      <c r="L169" s="10" t="s">
        <v>1628</v>
      </c>
      <c r="M169" s="1">
        <v>338000.0</v>
      </c>
      <c r="N169" s="1">
        <v>0.0819785520434379</v>
      </c>
      <c r="V169" s="10" t="s">
        <v>1627</v>
      </c>
      <c r="W169" s="1">
        <v>336000.0</v>
      </c>
      <c r="X169" s="1">
        <v>1.63651537895202</v>
      </c>
    </row>
    <row r="170">
      <c r="A170" s="10" t="s">
        <v>1628</v>
      </c>
      <c r="B170" s="1">
        <v>338000.0</v>
      </c>
      <c r="C170" s="1">
        <v>5.24896001815795</v>
      </c>
      <c r="D170" s="1">
        <f t="shared" si="4"/>
        <v>5.458918419</v>
      </c>
      <c r="L170" s="10" t="s">
        <v>1629</v>
      </c>
      <c r="M170" s="1">
        <v>340000.0</v>
      </c>
      <c r="N170" s="1">
        <v>0.0629660040140152</v>
      </c>
      <c r="V170" s="10" t="s">
        <v>1628</v>
      </c>
      <c r="W170" s="1">
        <v>338000.0</v>
      </c>
      <c r="X170" s="1">
        <v>1.59256792068481</v>
      </c>
    </row>
    <row r="171">
      <c r="A171" s="10" t="s">
        <v>1629</v>
      </c>
      <c r="B171" s="1">
        <v>340000.0</v>
      </c>
      <c r="C171" s="1">
        <v>5.31574487686157</v>
      </c>
      <c r="D171" s="1">
        <f t="shared" si="4"/>
        <v>5.528374672</v>
      </c>
      <c r="L171" s="10" t="s">
        <v>1630</v>
      </c>
      <c r="M171" s="1">
        <v>342000.0</v>
      </c>
      <c r="N171" s="1">
        <v>0.113819293677806</v>
      </c>
      <c r="V171" s="10" t="s">
        <v>1629</v>
      </c>
      <c r="W171" s="1">
        <v>340000.0</v>
      </c>
      <c r="X171" s="1">
        <v>1.6475156545639</v>
      </c>
    </row>
    <row r="172">
      <c r="A172" s="10" t="s">
        <v>1630</v>
      </c>
      <c r="B172" s="1">
        <v>342000.0</v>
      </c>
      <c r="C172" s="1">
        <v>5.23665571212768</v>
      </c>
      <c r="D172" s="1">
        <f t="shared" si="4"/>
        <v>5.446121941</v>
      </c>
      <c r="L172" s="10" t="s">
        <v>1631</v>
      </c>
      <c r="M172" s="1">
        <v>344000.0</v>
      </c>
      <c r="N172" s="1">
        <v>0.0989207476377487</v>
      </c>
      <c r="V172" s="10" t="s">
        <v>1630</v>
      </c>
      <c r="W172" s="1">
        <v>342000.0</v>
      </c>
      <c r="X172" s="1">
        <v>1.64381444454193</v>
      </c>
    </row>
    <row r="173">
      <c r="A173" s="10" t="s">
        <v>1631</v>
      </c>
      <c r="B173" s="1">
        <v>344000.0</v>
      </c>
      <c r="C173" s="1">
        <v>5.17954540252685</v>
      </c>
      <c r="D173" s="1">
        <f t="shared" si="4"/>
        <v>5.386727219</v>
      </c>
      <c r="L173" s="10" t="s">
        <v>1632</v>
      </c>
      <c r="M173" s="1">
        <v>346000.0</v>
      </c>
      <c r="N173" s="1">
        <v>0.0616445094347</v>
      </c>
      <c r="V173" s="10" t="s">
        <v>1631</v>
      </c>
      <c r="W173" s="1">
        <v>344000.0</v>
      </c>
      <c r="X173" s="1">
        <v>1.60202229022979</v>
      </c>
    </row>
    <row r="174">
      <c r="A174" s="10" t="s">
        <v>1632</v>
      </c>
      <c r="B174" s="1">
        <v>346000.0</v>
      </c>
      <c r="C174" s="1">
        <v>5.29213190078735</v>
      </c>
      <c r="D174" s="1">
        <f t="shared" si="4"/>
        <v>5.503817177</v>
      </c>
      <c r="L174" s="10" t="s">
        <v>1633</v>
      </c>
      <c r="M174" s="1">
        <v>348000.0</v>
      </c>
      <c r="N174" s="1">
        <v>0.0639584586024284</v>
      </c>
      <c r="V174" s="10" t="s">
        <v>1632</v>
      </c>
      <c r="W174" s="1">
        <v>346000.0</v>
      </c>
      <c r="X174" s="1">
        <v>1.6433515548706</v>
      </c>
    </row>
    <row r="175">
      <c r="A175" s="10" t="s">
        <v>1633</v>
      </c>
      <c r="B175" s="1">
        <v>348000.0</v>
      </c>
      <c r="C175" s="1">
        <v>5.292405128479</v>
      </c>
      <c r="D175" s="1">
        <f t="shared" si="4"/>
        <v>5.504101334</v>
      </c>
      <c r="L175" s="10" t="s">
        <v>1634</v>
      </c>
      <c r="M175" s="1">
        <v>350000.0</v>
      </c>
      <c r="N175" s="1">
        <v>0.0680633932352066</v>
      </c>
      <c r="V175" s="10" t="s">
        <v>1633</v>
      </c>
      <c r="W175" s="1">
        <v>348000.0</v>
      </c>
      <c r="X175" s="1">
        <v>1.61547398567199</v>
      </c>
    </row>
    <row r="176">
      <c r="A176" s="10" t="s">
        <v>1634</v>
      </c>
      <c r="B176" s="1">
        <v>350000.0</v>
      </c>
      <c r="C176" s="1">
        <v>5.21660709381103</v>
      </c>
      <c r="D176" s="1">
        <f t="shared" si="4"/>
        <v>5.425271378</v>
      </c>
      <c r="L176" s="10" t="s">
        <v>1635</v>
      </c>
      <c r="M176" s="1">
        <v>352000.0</v>
      </c>
      <c r="N176" s="1">
        <v>0.070902407169342</v>
      </c>
      <c r="V176" s="10" t="s">
        <v>1634</v>
      </c>
      <c r="W176" s="1">
        <v>350000.0</v>
      </c>
      <c r="X176" s="1">
        <v>1.58092701435089</v>
      </c>
    </row>
    <row r="177">
      <c r="A177" s="10" t="s">
        <v>1635</v>
      </c>
      <c r="B177" s="1">
        <v>352000.0</v>
      </c>
      <c r="C177" s="1">
        <v>5.35234975814819</v>
      </c>
      <c r="D177" s="1">
        <f t="shared" si="4"/>
        <v>5.566443748</v>
      </c>
      <c r="L177" s="10" t="s">
        <v>1636</v>
      </c>
      <c r="M177" s="1">
        <v>354000.0</v>
      </c>
      <c r="N177" s="1">
        <v>0.0506139695644378</v>
      </c>
      <c r="V177" s="10" t="s">
        <v>1635</v>
      </c>
      <c r="W177" s="1">
        <v>352000.0</v>
      </c>
      <c r="X177" s="1">
        <v>1.5761946439743</v>
      </c>
    </row>
    <row r="178">
      <c r="A178" s="10" t="s">
        <v>1636</v>
      </c>
      <c r="B178" s="1">
        <v>354000.0</v>
      </c>
      <c r="C178" s="1">
        <v>5.31372165679931</v>
      </c>
      <c r="D178" s="1">
        <f t="shared" si="4"/>
        <v>5.526270523</v>
      </c>
      <c r="L178" s="10" t="s">
        <v>1637</v>
      </c>
      <c r="M178" s="1">
        <v>356000.0</v>
      </c>
      <c r="N178" s="1">
        <v>0.0491932183504104</v>
      </c>
      <c r="V178" s="10" t="s">
        <v>1636</v>
      </c>
      <c r="W178" s="1">
        <v>354000.0</v>
      </c>
      <c r="X178" s="1">
        <v>1.52956414222717</v>
      </c>
    </row>
    <row r="179">
      <c r="A179" s="10" t="s">
        <v>1637</v>
      </c>
      <c r="B179" s="1">
        <v>356000.0</v>
      </c>
      <c r="C179" s="1">
        <v>5.32083940505981</v>
      </c>
      <c r="D179" s="1">
        <f t="shared" si="4"/>
        <v>5.533672981</v>
      </c>
      <c r="L179" s="10" t="s">
        <v>1638</v>
      </c>
      <c r="M179" s="1">
        <v>358000.0</v>
      </c>
      <c r="N179" s="1">
        <v>0.0529138408601284</v>
      </c>
      <c r="V179" s="10" t="s">
        <v>1637</v>
      </c>
      <c r="W179" s="1">
        <v>356000.0</v>
      </c>
      <c r="X179" s="1">
        <v>1.59869241714477</v>
      </c>
    </row>
    <row r="180">
      <c r="A180" s="10" t="s">
        <v>1638</v>
      </c>
      <c r="B180" s="1">
        <v>358000.0</v>
      </c>
      <c r="C180" s="1">
        <v>5.27261447906494</v>
      </c>
      <c r="D180" s="1">
        <f t="shared" si="4"/>
        <v>5.483519058</v>
      </c>
      <c r="L180" s="10" t="s">
        <v>1639</v>
      </c>
      <c r="M180" s="1">
        <v>360000.0</v>
      </c>
      <c r="N180" s="1">
        <v>0.0635861828923225</v>
      </c>
      <c r="V180" s="10" t="s">
        <v>1638</v>
      </c>
      <c r="W180" s="1">
        <v>358000.0</v>
      </c>
      <c r="X180" s="1">
        <v>1.63411915302276</v>
      </c>
    </row>
    <row r="181">
      <c r="A181" s="10" t="s">
        <v>1639</v>
      </c>
      <c r="B181" s="1">
        <v>360000.0</v>
      </c>
      <c r="C181" s="1">
        <v>5.27272415161132</v>
      </c>
      <c r="D181" s="1">
        <f t="shared" si="4"/>
        <v>5.483633118</v>
      </c>
      <c r="L181" s="10" t="s">
        <v>1640</v>
      </c>
      <c r="M181" s="1">
        <v>362000.0</v>
      </c>
      <c r="N181" s="1">
        <v>0.062486033886671</v>
      </c>
      <c r="V181" s="10" t="s">
        <v>1639</v>
      </c>
      <c r="W181" s="1">
        <v>360000.0</v>
      </c>
      <c r="X181" s="1">
        <v>1.57844972610473</v>
      </c>
    </row>
    <row r="182">
      <c r="A182" s="10" t="s">
        <v>1640</v>
      </c>
      <c r="B182" s="1">
        <v>362000.0</v>
      </c>
      <c r="C182" s="1">
        <v>5.31469821929931</v>
      </c>
      <c r="D182" s="1">
        <f t="shared" si="4"/>
        <v>5.527286148</v>
      </c>
      <c r="L182" s="10" t="s">
        <v>1641</v>
      </c>
      <c r="M182" s="1">
        <v>364000.0</v>
      </c>
      <c r="N182" s="1">
        <v>0.0661842674016952</v>
      </c>
      <c r="V182" s="10" t="s">
        <v>1640</v>
      </c>
      <c r="W182" s="1">
        <v>362000.0</v>
      </c>
      <c r="X182" s="1">
        <v>1.6217074394226</v>
      </c>
    </row>
    <row r="183">
      <c r="A183" s="10" t="s">
        <v>1641</v>
      </c>
      <c r="B183" s="1">
        <v>364000.0</v>
      </c>
      <c r="C183" s="1">
        <v>5.37966203689575</v>
      </c>
      <c r="D183" s="1">
        <f t="shared" si="4"/>
        <v>5.594848518</v>
      </c>
      <c r="L183" s="10" t="s">
        <v>1642</v>
      </c>
      <c r="M183" s="1">
        <v>366000.0</v>
      </c>
      <c r="N183" s="1">
        <v>0.0963474884629249</v>
      </c>
      <c r="V183" s="10" t="s">
        <v>1641</v>
      </c>
      <c r="W183" s="1">
        <v>364000.0</v>
      </c>
      <c r="X183" s="1">
        <v>1.59125411510467</v>
      </c>
    </row>
    <row r="184">
      <c r="A184" s="10" t="s">
        <v>1642</v>
      </c>
      <c r="B184" s="1">
        <v>366000.0</v>
      </c>
      <c r="C184" s="1">
        <v>5.23917007446289</v>
      </c>
      <c r="D184" s="1">
        <f t="shared" si="4"/>
        <v>5.448736877</v>
      </c>
      <c r="L184" s="10" t="s">
        <v>1643</v>
      </c>
      <c r="M184" s="1">
        <v>368000.0</v>
      </c>
      <c r="N184" s="1">
        <v>0.0632852166891098</v>
      </c>
      <c r="V184" s="10" t="s">
        <v>1642</v>
      </c>
      <c r="W184" s="1">
        <v>366000.0</v>
      </c>
      <c r="X184" s="1">
        <v>1.56342589855194</v>
      </c>
    </row>
    <row r="185">
      <c r="A185" s="10" t="s">
        <v>1643</v>
      </c>
      <c r="B185" s="1">
        <v>368000.0</v>
      </c>
      <c r="C185" s="1">
        <v>5.32403326034545</v>
      </c>
      <c r="D185" s="1">
        <f t="shared" si="4"/>
        <v>5.536994591</v>
      </c>
      <c r="L185" s="10" t="s">
        <v>1644</v>
      </c>
      <c r="M185" s="1">
        <v>370000.0</v>
      </c>
      <c r="N185" s="1">
        <v>0.0680197179317474</v>
      </c>
      <c r="V185" s="10" t="s">
        <v>1643</v>
      </c>
      <c r="W185" s="1">
        <v>368000.0</v>
      </c>
      <c r="X185" s="1">
        <v>1.58455383777618</v>
      </c>
    </row>
    <row r="186">
      <c r="A186" s="10" t="s">
        <v>1644</v>
      </c>
      <c r="B186" s="1">
        <v>370000.0</v>
      </c>
      <c r="C186" s="1">
        <v>5.34588956832885</v>
      </c>
      <c r="D186" s="1">
        <f t="shared" si="4"/>
        <v>5.559725151</v>
      </c>
      <c r="L186" s="10" t="s">
        <v>1645</v>
      </c>
      <c r="M186" s="1">
        <v>372000.0</v>
      </c>
      <c r="N186" s="1">
        <v>0.063208669424057</v>
      </c>
      <c r="V186" s="10" t="s">
        <v>1644</v>
      </c>
      <c r="W186" s="1">
        <v>370000.0</v>
      </c>
      <c r="X186" s="1">
        <v>1.59260427951812</v>
      </c>
    </row>
    <row r="187">
      <c r="A187" s="10" t="s">
        <v>1645</v>
      </c>
      <c r="B187" s="1">
        <v>372000.0</v>
      </c>
      <c r="C187" s="1">
        <v>5.28056287765502</v>
      </c>
      <c r="D187" s="1">
        <f t="shared" si="4"/>
        <v>5.491785393</v>
      </c>
      <c r="L187" s="10" t="s">
        <v>1646</v>
      </c>
      <c r="M187" s="1">
        <v>374000.0</v>
      </c>
      <c r="N187" s="1">
        <v>0.0591764189302921</v>
      </c>
      <c r="V187" s="10" t="s">
        <v>1645</v>
      </c>
      <c r="W187" s="1">
        <v>372000.0</v>
      </c>
      <c r="X187" s="1">
        <v>1.58417129516601</v>
      </c>
    </row>
    <row r="188">
      <c r="A188" s="10" t="s">
        <v>1646</v>
      </c>
      <c r="B188" s="1">
        <v>374000.0</v>
      </c>
      <c r="C188" s="1">
        <v>5.32982301712036</v>
      </c>
      <c r="D188" s="1">
        <f t="shared" si="4"/>
        <v>5.543015938</v>
      </c>
      <c r="L188" s="10" t="s">
        <v>1647</v>
      </c>
      <c r="M188" s="1">
        <v>376000.0</v>
      </c>
      <c r="N188" s="1">
        <v>0.0704212635755539</v>
      </c>
      <c r="V188" s="10" t="s">
        <v>1646</v>
      </c>
      <c r="W188" s="1">
        <v>374000.0</v>
      </c>
      <c r="X188" s="1">
        <v>1.6033489704132</v>
      </c>
    </row>
    <row r="189">
      <c r="A189" s="10" t="s">
        <v>1647</v>
      </c>
      <c r="B189" s="1">
        <v>376000.0</v>
      </c>
      <c r="C189" s="1">
        <v>5.35678911209106</v>
      </c>
      <c r="D189" s="1">
        <f t="shared" si="4"/>
        <v>5.571060677</v>
      </c>
      <c r="L189" s="10" t="s">
        <v>1648</v>
      </c>
      <c r="M189" s="1">
        <v>378000.0</v>
      </c>
      <c r="N189" s="1">
        <v>0.0607514791190624</v>
      </c>
      <c r="V189" s="10" t="s">
        <v>1647</v>
      </c>
      <c r="W189" s="1">
        <v>376000.0</v>
      </c>
      <c r="X189" s="1">
        <v>1.54248654842376</v>
      </c>
    </row>
    <row r="190">
      <c r="A190" s="10" t="s">
        <v>1648</v>
      </c>
      <c r="B190" s="1">
        <v>378000.0</v>
      </c>
      <c r="C190" s="1">
        <v>5.35043716430664</v>
      </c>
      <c r="D190" s="1">
        <f t="shared" si="4"/>
        <v>5.564454651</v>
      </c>
      <c r="L190" s="10" t="s">
        <v>1649</v>
      </c>
      <c r="M190" s="1">
        <v>380000.0</v>
      </c>
      <c r="N190" s="1">
        <v>0.053588330745697</v>
      </c>
      <c r="V190" s="10" t="s">
        <v>1648</v>
      </c>
      <c r="W190" s="1">
        <v>378000.0</v>
      </c>
      <c r="X190" s="1">
        <v>1.51351225376129</v>
      </c>
    </row>
    <row r="191">
      <c r="A191" s="10" t="s">
        <v>1649</v>
      </c>
      <c r="B191" s="1">
        <v>380000.0</v>
      </c>
      <c r="C191" s="1">
        <v>5.34637784957885</v>
      </c>
      <c r="D191" s="1">
        <f t="shared" si="4"/>
        <v>5.560232964</v>
      </c>
      <c r="L191" s="10" t="s">
        <v>1650</v>
      </c>
      <c r="M191" s="1">
        <v>382000.0</v>
      </c>
      <c r="N191" s="1">
        <v>0.0668453797698021</v>
      </c>
      <c r="V191" s="10" t="s">
        <v>1649</v>
      </c>
      <c r="W191" s="1">
        <v>380000.0</v>
      </c>
      <c r="X191" s="1">
        <v>1.57077038288116</v>
      </c>
    </row>
    <row r="192">
      <c r="A192" s="10" t="s">
        <v>1650</v>
      </c>
      <c r="B192" s="1">
        <v>382000.0</v>
      </c>
      <c r="C192" s="1">
        <v>5.27656316757202</v>
      </c>
      <c r="D192" s="1">
        <f t="shared" si="4"/>
        <v>5.487625694</v>
      </c>
      <c r="L192" s="10" t="s">
        <v>1651</v>
      </c>
      <c r="M192" s="1">
        <v>384000.0</v>
      </c>
      <c r="N192" s="1">
        <v>0.0550623647868633</v>
      </c>
      <c r="V192" s="10" t="s">
        <v>1650</v>
      </c>
      <c r="W192" s="1">
        <v>382000.0</v>
      </c>
      <c r="X192" s="1">
        <v>1.50125956535339</v>
      </c>
    </row>
    <row r="193">
      <c r="A193" s="10" t="s">
        <v>1651</v>
      </c>
      <c r="B193" s="1">
        <v>384000.0</v>
      </c>
      <c r="C193" s="1">
        <v>5.27445268630981</v>
      </c>
      <c r="D193" s="1">
        <f t="shared" si="4"/>
        <v>5.485430794</v>
      </c>
      <c r="L193" s="10" t="s">
        <v>1652</v>
      </c>
      <c r="M193" s="1">
        <v>386000.0</v>
      </c>
      <c r="N193" s="1">
        <v>0.0863998904824256</v>
      </c>
      <c r="V193" s="10" t="s">
        <v>1651</v>
      </c>
      <c r="W193" s="1">
        <v>384000.0</v>
      </c>
      <c r="X193" s="1">
        <v>1.5262371301651</v>
      </c>
    </row>
    <row r="194">
      <c r="A194" s="10" t="s">
        <v>1652</v>
      </c>
      <c r="B194" s="1">
        <v>386000.0</v>
      </c>
      <c r="C194" s="1">
        <v>5.38636970520019</v>
      </c>
      <c r="D194" s="1">
        <f t="shared" si="4"/>
        <v>5.601824493</v>
      </c>
      <c r="L194" s="10" t="s">
        <v>1653</v>
      </c>
      <c r="M194" s="1">
        <v>388000.0</v>
      </c>
      <c r="N194" s="1">
        <v>0.0547363869845867</v>
      </c>
      <c r="V194" s="10" t="s">
        <v>1652</v>
      </c>
      <c r="W194" s="1">
        <v>386000.0</v>
      </c>
      <c r="X194" s="1">
        <v>1.54710745811462</v>
      </c>
    </row>
    <row r="195">
      <c r="A195" s="10" t="s">
        <v>1653</v>
      </c>
      <c r="B195" s="1">
        <v>388000.0</v>
      </c>
      <c r="C195" s="1">
        <v>5.27940034866333</v>
      </c>
      <c r="D195" s="1">
        <f t="shared" si="4"/>
        <v>5.490576363</v>
      </c>
      <c r="L195" s="10" t="s">
        <v>1654</v>
      </c>
      <c r="M195" s="1">
        <v>390000.0</v>
      </c>
      <c r="N195" s="1">
        <v>0.0577482543885707</v>
      </c>
      <c r="V195" s="10" t="s">
        <v>1653</v>
      </c>
      <c r="W195" s="1">
        <v>388000.0</v>
      </c>
      <c r="X195" s="1">
        <v>1.52203977108001</v>
      </c>
    </row>
    <row r="196">
      <c r="A196" s="10" t="s">
        <v>1654</v>
      </c>
      <c r="B196" s="1">
        <v>390000.0</v>
      </c>
      <c r="C196" s="1">
        <v>5.30708122253418</v>
      </c>
      <c r="D196" s="1">
        <f t="shared" si="4"/>
        <v>5.519364471</v>
      </c>
      <c r="L196" s="10" t="s">
        <v>1655</v>
      </c>
      <c r="M196" s="1">
        <v>392000.0</v>
      </c>
      <c r="N196" s="1">
        <v>0.0815577358007431</v>
      </c>
      <c r="V196" s="10" t="s">
        <v>1654</v>
      </c>
      <c r="W196" s="1">
        <v>390000.0</v>
      </c>
      <c r="X196" s="1">
        <v>1.56127512454986</v>
      </c>
    </row>
    <row r="197">
      <c r="A197" s="10" t="s">
        <v>1655</v>
      </c>
      <c r="B197" s="1">
        <v>392000.0</v>
      </c>
      <c r="C197" s="1">
        <v>5.3204345703125</v>
      </c>
      <c r="D197" s="1">
        <f t="shared" si="4"/>
        <v>5.533251953</v>
      </c>
      <c r="L197" s="10" t="s">
        <v>1656</v>
      </c>
      <c r="M197" s="1">
        <v>394000.0</v>
      </c>
      <c r="N197" s="1">
        <v>0.0533912405371665</v>
      </c>
      <c r="V197" s="10" t="s">
        <v>1655</v>
      </c>
      <c r="W197" s="1">
        <v>392000.0</v>
      </c>
      <c r="X197" s="1">
        <v>1.54961788654327</v>
      </c>
    </row>
    <row r="198">
      <c r="A198" s="10" t="s">
        <v>1656</v>
      </c>
      <c r="B198" s="1">
        <v>394000.0</v>
      </c>
      <c r="C198" s="1">
        <v>5.32685708999633</v>
      </c>
      <c r="D198" s="1">
        <f t="shared" si="4"/>
        <v>5.539931374</v>
      </c>
      <c r="L198" s="10" t="s">
        <v>1657</v>
      </c>
      <c r="M198" s="1">
        <v>396000.0</v>
      </c>
      <c r="N198" s="1">
        <v>0.0477663427591323</v>
      </c>
      <c r="V198" s="10" t="s">
        <v>1656</v>
      </c>
      <c r="W198" s="1">
        <v>394000.0</v>
      </c>
      <c r="X198" s="1">
        <v>1.4870661497116</v>
      </c>
    </row>
    <row r="199">
      <c r="A199" s="10" t="s">
        <v>1657</v>
      </c>
      <c r="B199" s="1">
        <v>396000.0</v>
      </c>
      <c r="C199" s="1">
        <v>5.34560585021972</v>
      </c>
      <c r="D199" s="1">
        <f t="shared" si="4"/>
        <v>5.559430084</v>
      </c>
      <c r="L199" s="10" t="s">
        <v>1658</v>
      </c>
      <c r="M199" s="1">
        <v>398000.0</v>
      </c>
      <c r="N199" s="1">
        <v>0.0621482022106647</v>
      </c>
      <c r="V199" s="10" t="s">
        <v>1657</v>
      </c>
      <c r="W199" s="1">
        <v>396000.0</v>
      </c>
      <c r="X199" s="1">
        <v>1.51447975635528</v>
      </c>
    </row>
    <row r="200">
      <c r="A200" s="10" t="s">
        <v>1658</v>
      </c>
      <c r="B200" s="1">
        <v>398000.0</v>
      </c>
      <c r="C200" s="1">
        <v>5.31083440780639</v>
      </c>
      <c r="D200" s="1">
        <f t="shared" si="4"/>
        <v>5.523267784</v>
      </c>
      <c r="L200" s="10" t="s">
        <v>1659</v>
      </c>
      <c r="M200" s="1">
        <v>400000.0</v>
      </c>
      <c r="N200" s="1">
        <v>0.0536915175616741</v>
      </c>
      <c r="V200" s="10" t="s">
        <v>1658</v>
      </c>
      <c r="W200" s="1">
        <v>398000.0</v>
      </c>
      <c r="X200" s="1">
        <v>1.51178419589996</v>
      </c>
    </row>
    <row r="201">
      <c r="A201" s="10" t="s">
        <v>1659</v>
      </c>
      <c r="B201" s="1">
        <v>400000.0</v>
      </c>
      <c r="C201" s="1">
        <v>5.33435726165771</v>
      </c>
      <c r="D201" s="1">
        <f t="shared" si="4"/>
        <v>5.547731552</v>
      </c>
      <c r="L201" s="10" t="s">
        <v>1660</v>
      </c>
      <c r="M201" s="1">
        <v>402000.0</v>
      </c>
      <c r="N201" s="1">
        <v>0.0477151349186897</v>
      </c>
      <c r="V201" s="10" t="s">
        <v>1659</v>
      </c>
      <c r="W201" s="1">
        <v>400000.0</v>
      </c>
      <c r="X201" s="1">
        <v>1.51182436943054</v>
      </c>
    </row>
    <row r="202">
      <c r="A202" s="10" t="s">
        <v>1660</v>
      </c>
      <c r="B202" s="1">
        <v>402000.0</v>
      </c>
      <c r="C202" s="1">
        <v>5.37758779525756</v>
      </c>
      <c r="D202" s="1">
        <f t="shared" si="4"/>
        <v>5.592691307</v>
      </c>
      <c r="L202" s="10" t="s">
        <v>1661</v>
      </c>
      <c r="M202" s="1">
        <v>404000.0</v>
      </c>
      <c r="N202" s="1">
        <v>0.0506863743066787</v>
      </c>
      <c r="V202" s="10" t="s">
        <v>1660</v>
      </c>
      <c r="W202" s="1">
        <v>402000.0</v>
      </c>
      <c r="X202" s="1">
        <v>1.52330946922302</v>
      </c>
    </row>
    <row r="203">
      <c r="A203" s="10" t="s">
        <v>1661</v>
      </c>
      <c r="B203" s="1">
        <v>404000.0</v>
      </c>
      <c r="C203" s="1">
        <v>5.37924814224243</v>
      </c>
      <c r="D203" s="1">
        <f t="shared" si="4"/>
        <v>5.594418068</v>
      </c>
      <c r="L203" s="10" t="s">
        <v>1662</v>
      </c>
      <c r="M203" s="1">
        <v>406000.0</v>
      </c>
      <c r="N203" s="1">
        <v>0.0467577241361141</v>
      </c>
      <c r="V203" s="10" t="s">
        <v>1661</v>
      </c>
      <c r="W203" s="1">
        <v>404000.0</v>
      </c>
      <c r="X203" s="1">
        <v>1.52139222621917</v>
      </c>
    </row>
    <row r="204">
      <c r="A204" s="10" t="s">
        <v>1662</v>
      </c>
      <c r="B204" s="1">
        <v>406000.0</v>
      </c>
      <c r="C204" s="1">
        <v>5.32497501373291</v>
      </c>
      <c r="D204" s="1">
        <f t="shared" si="4"/>
        <v>5.537974014</v>
      </c>
      <c r="L204" s="10" t="s">
        <v>1663</v>
      </c>
      <c r="M204" s="1">
        <v>408000.0</v>
      </c>
      <c r="N204" s="1">
        <v>0.0525980144739151</v>
      </c>
      <c r="V204" s="10" t="s">
        <v>1662</v>
      </c>
      <c r="W204" s="1">
        <v>406000.0</v>
      </c>
      <c r="X204" s="1">
        <v>1.56208872795104</v>
      </c>
    </row>
    <row r="205">
      <c r="A205" s="10" t="s">
        <v>1663</v>
      </c>
      <c r="B205" s="1">
        <v>408000.0</v>
      </c>
      <c r="C205" s="1">
        <v>5.33907842636108</v>
      </c>
      <c r="D205" s="1">
        <f t="shared" si="4"/>
        <v>5.552641563</v>
      </c>
      <c r="L205" s="10" t="s">
        <v>1664</v>
      </c>
      <c r="M205" s="1">
        <v>410000.0</v>
      </c>
      <c r="N205" s="1">
        <v>0.0527790151536464</v>
      </c>
      <c r="V205" s="10" t="s">
        <v>1663</v>
      </c>
      <c r="W205" s="1">
        <v>408000.0</v>
      </c>
      <c r="X205" s="1">
        <v>1.57498610019683</v>
      </c>
    </row>
    <row r="206">
      <c r="A206" s="10" t="s">
        <v>1664</v>
      </c>
      <c r="B206" s="1">
        <v>410000.0</v>
      </c>
      <c r="C206" s="1">
        <v>5.27799844741821</v>
      </c>
      <c r="D206" s="1">
        <f t="shared" si="4"/>
        <v>5.489118385</v>
      </c>
      <c r="L206" s="10" t="s">
        <v>1665</v>
      </c>
      <c r="M206" s="1">
        <v>412000.0</v>
      </c>
      <c r="N206" s="1">
        <v>0.041100051254034</v>
      </c>
      <c r="V206" s="10" t="s">
        <v>1664</v>
      </c>
      <c r="W206" s="1">
        <v>410000.0</v>
      </c>
      <c r="X206" s="1">
        <v>1.5172334909439</v>
      </c>
    </row>
    <row r="207">
      <c r="A207" s="10" t="s">
        <v>1665</v>
      </c>
      <c r="B207" s="1">
        <v>412000.0</v>
      </c>
      <c r="C207" s="1">
        <v>5.38407087326049</v>
      </c>
      <c r="D207" s="1">
        <f t="shared" si="4"/>
        <v>5.599433708</v>
      </c>
      <c r="L207" s="10" t="s">
        <v>1666</v>
      </c>
      <c r="M207" s="1">
        <v>414000.0</v>
      </c>
      <c r="N207" s="1">
        <v>0.0442123934626579</v>
      </c>
      <c r="V207" s="10" t="s">
        <v>1665</v>
      </c>
      <c r="W207" s="1">
        <v>412000.0</v>
      </c>
      <c r="X207" s="1">
        <v>1.53798449039459</v>
      </c>
    </row>
    <row r="208">
      <c r="A208" s="10" t="s">
        <v>1666</v>
      </c>
      <c r="B208" s="1">
        <v>414000.0</v>
      </c>
      <c r="C208" s="1">
        <v>5.37743711471557</v>
      </c>
      <c r="D208" s="1">
        <f t="shared" si="4"/>
        <v>5.592534599</v>
      </c>
      <c r="L208" s="10" t="s">
        <v>1667</v>
      </c>
      <c r="M208" s="1">
        <v>416000.0</v>
      </c>
      <c r="N208" s="1">
        <v>0.047037374228239</v>
      </c>
      <c r="V208" s="10" t="s">
        <v>1666</v>
      </c>
      <c r="W208" s="1">
        <v>414000.0</v>
      </c>
      <c r="X208" s="1">
        <v>1.57000756263732</v>
      </c>
    </row>
    <row r="209">
      <c r="A209" s="10" t="s">
        <v>1667</v>
      </c>
      <c r="B209" s="1">
        <v>416000.0</v>
      </c>
      <c r="C209" s="1">
        <v>5.33806705474853</v>
      </c>
      <c r="D209" s="1">
        <f t="shared" si="4"/>
        <v>5.551589737</v>
      </c>
      <c r="L209" s="10" t="s">
        <v>1668</v>
      </c>
      <c r="M209" s="1">
        <v>418000.0</v>
      </c>
      <c r="N209" s="1">
        <v>0.0425195693969726</v>
      </c>
      <c r="V209" s="10" t="s">
        <v>1667</v>
      </c>
      <c r="W209" s="1">
        <v>416000.0</v>
      </c>
      <c r="X209" s="1">
        <v>1.5340369939804</v>
      </c>
    </row>
    <row r="210">
      <c r="A210" s="10" t="s">
        <v>1668</v>
      </c>
      <c r="B210" s="1">
        <v>418000.0</v>
      </c>
      <c r="C210" s="1">
        <v>5.3655047416687</v>
      </c>
      <c r="D210" s="1">
        <f t="shared" si="4"/>
        <v>5.580124931</v>
      </c>
      <c r="L210" s="10" t="s">
        <v>1669</v>
      </c>
      <c r="M210" s="1">
        <v>420000.0</v>
      </c>
      <c r="N210" s="1">
        <v>0.0572525188326835</v>
      </c>
      <c r="V210" s="10" t="s">
        <v>1668</v>
      </c>
      <c r="W210" s="1">
        <v>418000.0</v>
      </c>
      <c r="X210" s="1">
        <v>1.5540245771408</v>
      </c>
    </row>
    <row r="211">
      <c r="A211" s="10" t="s">
        <v>1669</v>
      </c>
      <c r="B211" s="1">
        <v>420000.0</v>
      </c>
      <c r="C211" s="1">
        <v>5.29575872421264</v>
      </c>
      <c r="D211" s="1">
        <f t="shared" si="4"/>
        <v>5.507589073</v>
      </c>
      <c r="L211" s="10" t="s">
        <v>1670</v>
      </c>
      <c r="M211" s="1">
        <v>422000.0</v>
      </c>
      <c r="N211" s="1">
        <v>0.052382081747055</v>
      </c>
      <c r="V211" s="10" t="s">
        <v>1669</v>
      </c>
      <c r="W211" s="1">
        <v>420000.0</v>
      </c>
      <c r="X211" s="1">
        <v>1.55405390262603</v>
      </c>
    </row>
    <row r="212">
      <c r="A212" s="10" t="s">
        <v>1670</v>
      </c>
      <c r="B212" s="1">
        <v>422000.0</v>
      </c>
      <c r="C212" s="1">
        <v>5.31578969955444</v>
      </c>
      <c r="D212" s="1">
        <f t="shared" si="4"/>
        <v>5.528421288</v>
      </c>
      <c r="L212" s="10" t="s">
        <v>1671</v>
      </c>
      <c r="M212" s="1">
        <v>424000.0</v>
      </c>
      <c r="N212" s="1">
        <v>0.0476897582411766</v>
      </c>
      <c r="V212" s="10" t="s">
        <v>1670</v>
      </c>
      <c r="W212" s="1">
        <v>422000.0</v>
      </c>
      <c r="X212" s="1">
        <v>1.49037396907806</v>
      </c>
    </row>
    <row r="213">
      <c r="A213" s="10" t="s">
        <v>1671</v>
      </c>
      <c r="B213" s="1">
        <v>424000.0</v>
      </c>
      <c r="C213" s="1">
        <v>5.33266878128051</v>
      </c>
      <c r="D213" s="1">
        <f t="shared" si="4"/>
        <v>5.545975533</v>
      </c>
      <c r="L213" s="10" t="s">
        <v>1672</v>
      </c>
      <c r="M213" s="1">
        <v>426000.0</v>
      </c>
      <c r="N213" s="1">
        <v>0.0454849153757095</v>
      </c>
      <c r="V213" s="10" t="s">
        <v>1671</v>
      </c>
      <c r="W213" s="1">
        <v>424000.0</v>
      </c>
      <c r="X213" s="1">
        <v>1.53196907043457</v>
      </c>
    </row>
    <row r="214">
      <c r="A214" s="10" t="s">
        <v>1672</v>
      </c>
      <c r="B214" s="1">
        <v>426000.0</v>
      </c>
      <c r="C214" s="1">
        <v>5.36501455307006</v>
      </c>
      <c r="D214" s="1">
        <f t="shared" si="4"/>
        <v>5.579615135</v>
      </c>
      <c r="L214" s="10" t="s">
        <v>1673</v>
      </c>
      <c r="M214" s="1">
        <v>428000.0</v>
      </c>
      <c r="N214" s="1">
        <v>0.0550294630229473</v>
      </c>
      <c r="V214" s="10" t="s">
        <v>1672</v>
      </c>
      <c r="W214" s="1">
        <v>426000.0</v>
      </c>
      <c r="X214" s="1">
        <v>1.5385056734085</v>
      </c>
    </row>
    <row r="215">
      <c r="A215" s="10" t="s">
        <v>1673</v>
      </c>
      <c r="B215" s="1">
        <v>428000.0</v>
      </c>
      <c r="C215" s="1">
        <v>5.37897634506225</v>
      </c>
      <c r="D215" s="1">
        <f t="shared" si="4"/>
        <v>5.594135399</v>
      </c>
      <c r="L215" s="10" t="s">
        <v>1674</v>
      </c>
      <c r="M215" s="1">
        <v>430000.0</v>
      </c>
      <c r="N215" s="1">
        <v>0.0494919493794441</v>
      </c>
      <c r="V215" s="10" t="s">
        <v>1673</v>
      </c>
      <c r="W215" s="1">
        <v>428000.0</v>
      </c>
      <c r="X215" s="1">
        <v>1.49836659431457</v>
      </c>
    </row>
    <row r="216">
      <c r="A216" s="10" t="s">
        <v>1674</v>
      </c>
      <c r="B216" s="1">
        <v>430000.0</v>
      </c>
      <c r="C216" s="1">
        <v>5.34163331985473</v>
      </c>
      <c r="D216" s="1">
        <f t="shared" si="4"/>
        <v>5.555298653</v>
      </c>
      <c r="L216" s="10" t="s">
        <v>1675</v>
      </c>
      <c r="M216" s="1">
        <v>432000.0</v>
      </c>
      <c r="N216" s="1">
        <v>0.0442644916474819</v>
      </c>
      <c r="V216" s="10" t="s">
        <v>1674</v>
      </c>
      <c r="W216" s="1">
        <v>430000.0</v>
      </c>
      <c r="X216" s="1">
        <v>1.53952085971832</v>
      </c>
    </row>
    <row r="217">
      <c r="A217" s="10" t="s">
        <v>1675</v>
      </c>
      <c r="B217" s="1">
        <v>432000.0</v>
      </c>
      <c r="C217" s="1">
        <v>5.33029270172119</v>
      </c>
      <c r="D217" s="1">
        <f t="shared" si="4"/>
        <v>5.54350441</v>
      </c>
      <c r="L217" s="10" t="s">
        <v>1676</v>
      </c>
      <c r="M217" s="1">
        <v>434000.0</v>
      </c>
      <c r="N217" s="1">
        <v>0.0522403307259082</v>
      </c>
      <c r="V217" s="10" t="s">
        <v>1675</v>
      </c>
      <c r="W217" s="1">
        <v>432000.0</v>
      </c>
      <c r="X217" s="1">
        <v>1.52509427070617</v>
      </c>
    </row>
    <row r="218">
      <c r="A218" s="10" t="s">
        <v>1676</v>
      </c>
      <c r="B218" s="1">
        <v>434000.0</v>
      </c>
      <c r="C218" s="1">
        <v>5.35152769088745</v>
      </c>
      <c r="D218" s="1">
        <f t="shared" si="4"/>
        <v>5.565588799</v>
      </c>
      <c r="L218" s="10" t="s">
        <v>1677</v>
      </c>
      <c r="M218" s="1">
        <v>436000.0</v>
      </c>
      <c r="N218" s="1">
        <v>0.0452959612011909</v>
      </c>
      <c r="V218" s="10" t="s">
        <v>1676</v>
      </c>
      <c r="W218" s="1">
        <v>434000.0</v>
      </c>
      <c r="X218" s="1">
        <v>1.51373100280761</v>
      </c>
    </row>
    <row r="219">
      <c r="A219" s="10" t="s">
        <v>1677</v>
      </c>
      <c r="B219" s="1">
        <v>436000.0</v>
      </c>
      <c r="C219" s="1">
        <v>5.38460969924926</v>
      </c>
      <c r="D219" s="1">
        <f t="shared" si="4"/>
        <v>5.599994087</v>
      </c>
      <c r="L219" s="10" t="s">
        <v>1678</v>
      </c>
      <c r="M219" s="1">
        <v>438000.0</v>
      </c>
      <c r="N219" s="1">
        <v>0.049068447202444</v>
      </c>
      <c r="V219" s="10" t="s">
        <v>1677</v>
      </c>
      <c r="W219" s="1">
        <v>436000.0</v>
      </c>
      <c r="X219" s="1">
        <v>1.53242349624633</v>
      </c>
    </row>
    <row r="220">
      <c r="A220" s="10" t="s">
        <v>1678</v>
      </c>
      <c r="B220" s="1">
        <v>438000.0</v>
      </c>
      <c r="C220" s="1">
        <v>5.32869052886962</v>
      </c>
      <c r="D220" s="1">
        <f t="shared" si="4"/>
        <v>5.54183815</v>
      </c>
      <c r="L220" s="10" t="s">
        <v>1679</v>
      </c>
      <c r="M220" s="1">
        <v>440000.0</v>
      </c>
      <c r="N220" s="1">
        <v>0.0440968386828899</v>
      </c>
      <c r="V220" s="10" t="s">
        <v>1678</v>
      </c>
      <c r="W220" s="1">
        <v>438000.0</v>
      </c>
      <c r="X220" s="1">
        <v>1.47396087646484</v>
      </c>
    </row>
    <row r="221">
      <c r="A221" s="10" t="s">
        <v>1679</v>
      </c>
      <c r="B221" s="1">
        <v>440000.0</v>
      </c>
      <c r="C221" s="1">
        <v>5.35291624069213</v>
      </c>
      <c r="D221" s="1">
        <f t="shared" si="4"/>
        <v>5.56703289</v>
      </c>
      <c r="L221" s="10" t="s">
        <v>1680</v>
      </c>
      <c r="M221" s="1">
        <v>442000.0</v>
      </c>
      <c r="N221" s="1">
        <v>0.0517894849181175</v>
      </c>
      <c r="V221" s="10" t="s">
        <v>1679</v>
      </c>
      <c r="W221" s="1">
        <v>440000.0</v>
      </c>
      <c r="X221" s="1">
        <v>1.51783406734466</v>
      </c>
    </row>
    <row r="222">
      <c r="A222" s="10" t="s">
        <v>1680</v>
      </c>
      <c r="B222" s="1">
        <v>442000.0</v>
      </c>
      <c r="C222" s="1">
        <v>5.36738061904907</v>
      </c>
      <c r="D222" s="1">
        <f t="shared" si="4"/>
        <v>5.582075844</v>
      </c>
      <c r="L222" s="10" t="s">
        <v>1681</v>
      </c>
      <c r="M222" s="1">
        <v>444000.0</v>
      </c>
      <c r="N222" s="1">
        <v>0.0453620105981826</v>
      </c>
      <c r="V222" s="10" t="s">
        <v>1680</v>
      </c>
      <c r="W222" s="1">
        <v>442000.0</v>
      </c>
      <c r="X222" s="1">
        <v>1.50012743473052</v>
      </c>
    </row>
    <row r="223">
      <c r="A223" s="10" t="s">
        <v>1681</v>
      </c>
      <c r="B223" s="1">
        <v>444000.0</v>
      </c>
      <c r="C223" s="1">
        <v>5.36261749267578</v>
      </c>
      <c r="D223" s="1">
        <f t="shared" si="4"/>
        <v>5.577122192</v>
      </c>
      <c r="L223" s="10" t="s">
        <v>1682</v>
      </c>
      <c r="M223" s="1">
        <v>446000.0</v>
      </c>
      <c r="N223" s="1">
        <v>0.0501980893313884</v>
      </c>
      <c r="V223" s="10" t="s">
        <v>1681</v>
      </c>
      <c r="W223" s="1">
        <v>444000.0</v>
      </c>
      <c r="X223" s="1">
        <v>1.50154101848602</v>
      </c>
    </row>
    <row r="224">
      <c r="A224" s="10" t="s">
        <v>1682</v>
      </c>
      <c r="B224" s="1">
        <v>446000.0</v>
      </c>
      <c r="C224" s="1">
        <v>5.34221982955932</v>
      </c>
      <c r="D224" s="1">
        <f t="shared" si="4"/>
        <v>5.555908623</v>
      </c>
      <c r="L224" s="10" t="s">
        <v>1683</v>
      </c>
      <c r="M224" s="1">
        <v>448000.0</v>
      </c>
      <c r="N224" s="1">
        <v>0.050966091454029</v>
      </c>
      <c r="V224" s="10" t="s">
        <v>1682</v>
      </c>
      <c r="W224" s="1">
        <v>446000.0</v>
      </c>
      <c r="X224" s="1">
        <v>1.54040539264678</v>
      </c>
    </row>
    <row r="225">
      <c r="A225" s="10" t="s">
        <v>1683</v>
      </c>
      <c r="B225" s="1">
        <v>448000.0</v>
      </c>
      <c r="C225" s="1">
        <v>5.35736560821533</v>
      </c>
      <c r="D225" s="1">
        <f t="shared" si="4"/>
        <v>5.571660233</v>
      </c>
      <c r="L225" s="10" t="s">
        <v>1684</v>
      </c>
      <c r="M225" s="1">
        <v>450000.0</v>
      </c>
      <c r="N225" s="1">
        <v>0.0445223748683929</v>
      </c>
      <c r="V225" s="10" t="s">
        <v>1683</v>
      </c>
      <c r="W225" s="1">
        <v>448000.0</v>
      </c>
      <c r="X225" s="1">
        <v>1.54219043254852</v>
      </c>
    </row>
    <row r="226">
      <c r="A226" s="10" t="s">
        <v>1684</v>
      </c>
      <c r="B226" s="1">
        <v>450000.0</v>
      </c>
      <c r="C226" s="1">
        <v>5.36394786834716</v>
      </c>
      <c r="D226" s="1">
        <f t="shared" si="4"/>
        <v>5.578505783</v>
      </c>
      <c r="L226" s="10" t="s">
        <v>1685</v>
      </c>
      <c r="M226" s="1">
        <v>452000.0</v>
      </c>
      <c r="N226" s="1">
        <v>0.0449912548065185</v>
      </c>
      <c r="V226" s="10" t="s">
        <v>1684</v>
      </c>
      <c r="W226" s="1">
        <v>450000.0</v>
      </c>
      <c r="X226" s="1">
        <v>1.4746686220169</v>
      </c>
    </row>
    <row r="227">
      <c r="A227" s="10" t="s">
        <v>1685</v>
      </c>
      <c r="B227" s="1">
        <v>452000.0</v>
      </c>
      <c r="C227" s="1">
        <v>5.34268283843994</v>
      </c>
      <c r="D227" s="1">
        <f t="shared" si="4"/>
        <v>5.556390152</v>
      </c>
      <c r="L227" s="10" t="s">
        <v>1686</v>
      </c>
      <c r="M227" s="1">
        <v>454000.0</v>
      </c>
      <c r="N227" s="1">
        <v>0.0487103722989559</v>
      </c>
      <c r="V227" s="10" t="s">
        <v>1685</v>
      </c>
      <c r="W227" s="1">
        <v>452000.0</v>
      </c>
      <c r="X227" s="1">
        <v>1.53205895423889</v>
      </c>
    </row>
    <row r="228">
      <c r="A228" s="10" t="s">
        <v>1686</v>
      </c>
      <c r="B228" s="1">
        <v>454000.0</v>
      </c>
      <c r="C228" s="1">
        <v>5.33760929107666</v>
      </c>
      <c r="D228" s="1">
        <f t="shared" si="4"/>
        <v>5.551113663</v>
      </c>
      <c r="L228" s="10" t="s">
        <v>1687</v>
      </c>
      <c r="M228" s="1">
        <v>456000.0</v>
      </c>
      <c r="N228" s="1">
        <v>0.0576478540897369</v>
      </c>
      <c r="V228" s="10" t="s">
        <v>1686</v>
      </c>
      <c r="W228" s="1">
        <v>454000.0</v>
      </c>
      <c r="X228" s="1">
        <v>1.51702666282653</v>
      </c>
    </row>
    <row r="229">
      <c r="A229" s="10" t="s">
        <v>1687</v>
      </c>
      <c r="B229" s="1">
        <v>456000.0</v>
      </c>
      <c r="C229" s="1">
        <v>5.35583162307739</v>
      </c>
      <c r="D229" s="1">
        <f t="shared" si="4"/>
        <v>5.570064888</v>
      </c>
      <c r="L229" s="10" t="s">
        <v>1688</v>
      </c>
      <c r="M229" s="1">
        <v>458000.0</v>
      </c>
      <c r="N229" s="1">
        <v>0.042193878442049</v>
      </c>
      <c r="V229" s="10" t="s">
        <v>1687</v>
      </c>
      <c r="W229" s="1">
        <v>456000.0</v>
      </c>
      <c r="X229" s="1">
        <v>1.49421191215515</v>
      </c>
    </row>
    <row r="230">
      <c r="A230" s="10" t="s">
        <v>1688</v>
      </c>
      <c r="B230" s="1">
        <v>458000.0</v>
      </c>
      <c r="C230" s="1">
        <v>5.39505910873413</v>
      </c>
      <c r="D230" s="1">
        <f t="shared" si="4"/>
        <v>5.610861473</v>
      </c>
      <c r="L230" s="10" t="s">
        <v>1689</v>
      </c>
      <c r="M230" s="1">
        <v>460000.0</v>
      </c>
      <c r="N230" s="1">
        <v>0.0472537726163864</v>
      </c>
      <c r="V230" s="10" t="s">
        <v>1688</v>
      </c>
      <c r="W230" s="1">
        <v>458000.0</v>
      </c>
      <c r="X230" s="1">
        <v>1.53198421001434</v>
      </c>
    </row>
    <row r="231">
      <c r="A231" s="10" t="s">
        <v>1689</v>
      </c>
      <c r="B231" s="1">
        <v>460000.0</v>
      </c>
      <c r="C231" s="1">
        <v>5.33215570449829</v>
      </c>
      <c r="D231" s="1">
        <f t="shared" si="4"/>
        <v>5.545441933</v>
      </c>
      <c r="L231" s="10" t="s">
        <v>1690</v>
      </c>
      <c r="M231" s="1">
        <v>462000.0</v>
      </c>
      <c r="N231" s="1">
        <v>0.0474163219332695</v>
      </c>
      <c r="V231" s="10" t="s">
        <v>1689</v>
      </c>
      <c r="W231" s="1">
        <v>460000.0</v>
      </c>
      <c r="X231" s="1">
        <v>1.50654304027557</v>
      </c>
    </row>
    <row r="232">
      <c r="A232" s="10" t="s">
        <v>1690</v>
      </c>
      <c r="B232" s="1">
        <v>462000.0</v>
      </c>
      <c r="C232" s="1">
        <v>5.39771795272827</v>
      </c>
      <c r="D232" s="1">
        <f t="shared" si="4"/>
        <v>5.613626671</v>
      </c>
      <c r="L232" s="10" t="s">
        <v>1691</v>
      </c>
      <c r="M232" s="1">
        <v>464000.0</v>
      </c>
      <c r="N232" s="1">
        <v>0.0435862056910991</v>
      </c>
      <c r="V232" s="10" t="s">
        <v>1690</v>
      </c>
      <c r="W232" s="1">
        <v>462000.0</v>
      </c>
      <c r="X232" s="1">
        <v>1.51047897338867</v>
      </c>
    </row>
    <row r="233">
      <c r="A233" s="10" t="s">
        <v>1691</v>
      </c>
      <c r="B233" s="1">
        <v>464000.0</v>
      </c>
      <c r="C233" s="1">
        <v>5.40090370178222</v>
      </c>
      <c r="D233" s="1">
        <f t="shared" si="4"/>
        <v>5.61693985</v>
      </c>
      <c r="L233" s="10" t="s">
        <v>1692</v>
      </c>
      <c r="M233" s="1">
        <v>466000.0</v>
      </c>
      <c r="N233" s="1">
        <v>0.0540867447853088</v>
      </c>
      <c r="V233" s="10" t="s">
        <v>1691</v>
      </c>
      <c r="W233" s="1">
        <v>464000.0</v>
      </c>
      <c r="X233" s="1">
        <v>1.53314411640167</v>
      </c>
    </row>
    <row r="234">
      <c r="A234" s="10" t="s">
        <v>1692</v>
      </c>
      <c r="B234" s="1">
        <v>466000.0</v>
      </c>
      <c r="C234" s="1">
        <v>5.32909250259399</v>
      </c>
      <c r="D234" s="1">
        <f t="shared" si="4"/>
        <v>5.542256203</v>
      </c>
      <c r="L234" s="10" t="s">
        <v>1693</v>
      </c>
      <c r="M234" s="1">
        <v>468000.0</v>
      </c>
      <c r="N234" s="1">
        <v>0.0643690526485443</v>
      </c>
      <c r="V234" s="10" t="s">
        <v>1692</v>
      </c>
      <c r="W234" s="1">
        <v>466000.0</v>
      </c>
      <c r="X234" s="1">
        <v>1.4652841091156</v>
      </c>
    </row>
    <row r="235">
      <c r="A235" s="10" t="s">
        <v>1693</v>
      </c>
      <c r="B235" s="1">
        <v>468000.0</v>
      </c>
      <c r="C235" s="1">
        <v>5.36876916885376</v>
      </c>
      <c r="D235" s="1">
        <f t="shared" si="4"/>
        <v>5.583519936</v>
      </c>
      <c r="L235" s="10" t="s">
        <v>1694</v>
      </c>
      <c r="M235" s="1">
        <v>470000.0</v>
      </c>
      <c r="N235" s="1">
        <v>0.0481650419533252</v>
      </c>
      <c r="V235" s="10" t="s">
        <v>1693</v>
      </c>
      <c r="W235" s="1">
        <v>468000.0</v>
      </c>
      <c r="X235" s="1">
        <v>1.50808668136596</v>
      </c>
    </row>
    <row r="236">
      <c r="A236" s="10" t="s">
        <v>1694</v>
      </c>
      <c r="B236" s="1">
        <v>470000.0</v>
      </c>
      <c r="C236" s="1">
        <v>5.37271451950073</v>
      </c>
      <c r="D236" s="1">
        <f t="shared" si="4"/>
        <v>5.5876231</v>
      </c>
      <c r="L236" s="10" t="s">
        <v>1695</v>
      </c>
      <c r="M236" s="1">
        <v>472000.0</v>
      </c>
      <c r="N236" s="1">
        <v>0.0455630868673324</v>
      </c>
      <c r="V236" s="10" t="s">
        <v>1694</v>
      </c>
      <c r="W236" s="1">
        <v>470000.0</v>
      </c>
      <c r="X236" s="1">
        <v>1.49710834026336</v>
      </c>
    </row>
    <row r="237">
      <c r="A237" s="10" t="s">
        <v>1695</v>
      </c>
      <c r="B237" s="1">
        <v>472000.0</v>
      </c>
      <c r="C237" s="1">
        <v>5.37392616271972</v>
      </c>
      <c r="D237" s="1">
        <f t="shared" si="4"/>
        <v>5.588883209</v>
      </c>
      <c r="L237" s="10" t="s">
        <v>1696</v>
      </c>
      <c r="M237" s="1">
        <v>474000.0</v>
      </c>
      <c r="N237" s="1">
        <v>0.0501246787607669</v>
      </c>
      <c r="V237" s="10" t="s">
        <v>1695</v>
      </c>
      <c r="W237" s="1">
        <v>472000.0</v>
      </c>
      <c r="X237" s="1">
        <v>1.44670367240905</v>
      </c>
    </row>
    <row r="238">
      <c r="A238" s="10" t="s">
        <v>1696</v>
      </c>
      <c r="B238" s="1">
        <v>474000.0</v>
      </c>
      <c r="C238" s="1">
        <v>5.40855455398559</v>
      </c>
      <c r="D238" s="1">
        <f t="shared" si="4"/>
        <v>5.624896736</v>
      </c>
      <c r="L238" s="10" t="s">
        <v>1697</v>
      </c>
      <c r="M238" s="1">
        <v>476000.0</v>
      </c>
      <c r="N238" s="1">
        <v>0.0749785006046295</v>
      </c>
      <c r="V238" s="10" t="s">
        <v>1696</v>
      </c>
      <c r="W238" s="1">
        <v>474000.0</v>
      </c>
      <c r="X238" s="1">
        <v>1.49804854393005</v>
      </c>
    </row>
    <row r="239">
      <c r="A239" s="10" t="s">
        <v>1697</v>
      </c>
      <c r="B239" s="1">
        <v>476000.0</v>
      </c>
      <c r="C239" s="1">
        <v>5.34116411209106</v>
      </c>
      <c r="D239" s="1">
        <f t="shared" si="4"/>
        <v>5.554810677</v>
      </c>
      <c r="L239" s="10" t="s">
        <v>1698</v>
      </c>
      <c r="M239" s="1">
        <v>478000.0</v>
      </c>
      <c r="N239" s="1">
        <v>0.0506235063076019</v>
      </c>
      <c r="V239" s="10" t="s">
        <v>1697</v>
      </c>
      <c r="W239" s="1">
        <v>476000.0</v>
      </c>
      <c r="X239" s="1">
        <v>1.505131483078</v>
      </c>
    </row>
    <row r="240">
      <c r="A240" s="10" t="s">
        <v>1698</v>
      </c>
      <c r="B240" s="1">
        <v>478000.0</v>
      </c>
      <c r="C240" s="1">
        <v>5.34032678604126</v>
      </c>
      <c r="D240" s="1">
        <f t="shared" si="4"/>
        <v>5.553939857</v>
      </c>
      <c r="L240" s="10" t="s">
        <v>1699</v>
      </c>
      <c r="M240" s="1">
        <v>480000.0</v>
      </c>
      <c r="N240" s="1">
        <v>0.0517852269113063</v>
      </c>
      <c r="V240" s="10" t="s">
        <v>1698</v>
      </c>
      <c r="W240" s="1">
        <v>478000.0</v>
      </c>
      <c r="X240" s="1">
        <v>1.45766222476959</v>
      </c>
    </row>
    <row r="241">
      <c r="A241" s="10" t="s">
        <v>1699</v>
      </c>
      <c r="B241" s="1">
        <v>480000.0</v>
      </c>
      <c r="C241" s="1">
        <v>5.41461467742919</v>
      </c>
      <c r="D241" s="1">
        <f t="shared" si="4"/>
        <v>5.631199265</v>
      </c>
      <c r="L241" s="10" t="s">
        <v>1700</v>
      </c>
      <c r="M241" s="1">
        <v>482000.0</v>
      </c>
      <c r="N241" s="1">
        <v>0.0504972338676452</v>
      </c>
      <c r="V241" s="10" t="s">
        <v>1699</v>
      </c>
      <c r="W241" s="1">
        <v>480000.0</v>
      </c>
      <c r="X241" s="1">
        <v>1.50021076202392</v>
      </c>
    </row>
    <row r="242">
      <c r="A242" s="10" t="s">
        <v>1700</v>
      </c>
      <c r="B242" s="1">
        <v>482000.0</v>
      </c>
      <c r="C242" s="1">
        <v>5.37020587921142</v>
      </c>
      <c r="D242" s="1">
        <f t="shared" si="4"/>
        <v>5.585014114</v>
      </c>
      <c r="L242" s="10" t="s">
        <v>1701</v>
      </c>
      <c r="M242" s="1">
        <v>484000.0</v>
      </c>
      <c r="N242" s="1">
        <v>0.052218209952116</v>
      </c>
      <c r="V242" s="10" t="s">
        <v>1700</v>
      </c>
      <c r="W242" s="1">
        <v>482000.0</v>
      </c>
      <c r="X242" s="1">
        <v>1.47837328910827</v>
      </c>
    </row>
    <row r="243">
      <c r="A243" s="10" t="s">
        <v>1701</v>
      </c>
      <c r="B243" s="1">
        <v>484000.0</v>
      </c>
      <c r="C243" s="1">
        <v>5.36604404449462</v>
      </c>
      <c r="D243" s="1">
        <f t="shared" si="4"/>
        <v>5.580685806</v>
      </c>
      <c r="L243" s="10" t="s">
        <v>1702</v>
      </c>
      <c r="M243" s="1">
        <v>486000.0</v>
      </c>
      <c r="N243" s="1">
        <v>0.0606074929237365</v>
      </c>
      <c r="V243" s="10" t="s">
        <v>1701</v>
      </c>
      <c r="W243" s="1">
        <v>484000.0</v>
      </c>
      <c r="X243" s="1">
        <v>1.43708765506744</v>
      </c>
    </row>
    <row r="244">
      <c r="A244" s="10" t="s">
        <v>1702</v>
      </c>
      <c r="B244" s="1">
        <v>486000.0</v>
      </c>
      <c r="C244" s="1">
        <v>5.40461492538452</v>
      </c>
      <c r="D244" s="1">
        <f t="shared" si="4"/>
        <v>5.620799522</v>
      </c>
      <c r="L244" s="10" t="s">
        <v>1703</v>
      </c>
      <c r="M244" s="1">
        <v>488000.0</v>
      </c>
      <c r="N244" s="1">
        <v>0.0435770899057388</v>
      </c>
      <c r="V244" s="10" t="s">
        <v>1702</v>
      </c>
      <c r="W244" s="1">
        <v>486000.0</v>
      </c>
      <c r="X244" s="1">
        <v>1.47363924980163</v>
      </c>
    </row>
    <row r="245">
      <c r="A245" s="10" t="s">
        <v>1703</v>
      </c>
      <c r="B245" s="1">
        <v>488000.0</v>
      </c>
      <c r="C245" s="1">
        <v>5.4016695022583</v>
      </c>
      <c r="D245" s="1">
        <f t="shared" si="4"/>
        <v>5.617736282</v>
      </c>
      <c r="L245" s="10" t="s">
        <v>1704</v>
      </c>
      <c r="M245" s="1">
        <v>490000.0</v>
      </c>
      <c r="N245" s="1">
        <v>0.0440738648176193</v>
      </c>
      <c r="V245" s="10" t="s">
        <v>1703</v>
      </c>
      <c r="W245" s="1">
        <v>488000.0</v>
      </c>
      <c r="X245" s="1">
        <v>1.43318629264831</v>
      </c>
    </row>
    <row r="246">
      <c r="A246" s="10" t="s">
        <v>1704</v>
      </c>
      <c r="B246" s="1">
        <v>490000.0</v>
      </c>
      <c r="C246" s="1">
        <v>5.44451522827148</v>
      </c>
      <c r="D246" s="1">
        <f t="shared" si="4"/>
        <v>5.662295837</v>
      </c>
      <c r="L246" s="10" t="s">
        <v>1705</v>
      </c>
      <c r="M246" s="1">
        <v>492000.0</v>
      </c>
      <c r="N246" s="1">
        <v>0.0362682789564132</v>
      </c>
      <c r="V246" s="10" t="s">
        <v>1704</v>
      </c>
      <c r="W246" s="1">
        <v>490000.0</v>
      </c>
      <c r="X246" s="1">
        <v>1.43166327476501</v>
      </c>
    </row>
    <row r="247">
      <c r="A247" s="10" t="s">
        <v>1705</v>
      </c>
      <c r="B247" s="1">
        <v>492000.0</v>
      </c>
      <c r="C247" s="1">
        <v>5.42246913909912</v>
      </c>
      <c r="D247" s="1">
        <f t="shared" si="4"/>
        <v>5.639367905</v>
      </c>
      <c r="L247" s="10" t="s">
        <v>1706</v>
      </c>
      <c r="M247" s="1">
        <v>494000.0</v>
      </c>
      <c r="N247" s="1">
        <v>0.0454337671399116</v>
      </c>
      <c r="V247" s="10" t="s">
        <v>1705</v>
      </c>
      <c r="W247" s="1">
        <v>492000.0</v>
      </c>
      <c r="X247" s="1">
        <v>1.4486414194107</v>
      </c>
    </row>
    <row r="248">
      <c r="A248" s="10" t="s">
        <v>1706</v>
      </c>
      <c r="B248" s="1">
        <v>494000.0</v>
      </c>
      <c r="C248" s="1">
        <v>5.37135744094848</v>
      </c>
      <c r="D248" s="1">
        <f t="shared" si="4"/>
        <v>5.586211739</v>
      </c>
      <c r="L248" s="10" t="s">
        <v>1707</v>
      </c>
      <c r="M248" s="1">
        <v>496000.0</v>
      </c>
      <c r="N248" s="1">
        <v>0.0424226075410842</v>
      </c>
      <c r="V248" s="10" t="s">
        <v>1706</v>
      </c>
      <c r="W248" s="1">
        <v>494000.0</v>
      </c>
      <c r="X248" s="1">
        <v>1.42426788806915</v>
      </c>
    </row>
    <row r="249">
      <c r="A249" s="10" t="s">
        <v>1707</v>
      </c>
      <c r="B249" s="1">
        <v>496000.0</v>
      </c>
      <c r="C249" s="1">
        <v>5.39934539794921</v>
      </c>
      <c r="D249" s="1">
        <f t="shared" si="4"/>
        <v>5.615319214</v>
      </c>
      <c r="L249" s="10" t="s">
        <v>1708</v>
      </c>
      <c r="M249" s="1">
        <v>498000.0</v>
      </c>
      <c r="N249" s="1">
        <v>0.0472892634570598</v>
      </c>
      <c r="V249" s="10" t="s">
        <v>1707</v>
      </c>
      <c r="W249" s="1">
        <v>496000.0</v>
      </c>
      <c r="X249" s="1">
        <v>1.4363203048706</v>
      </c>
    </row>
    <row r="250">
      <c r="A250" s="10" t="s">
        <v>1708</v>
      </c>
      <c r="B250" s="1">
        <v>498000.0</v>
      </c>
      <c r="C250" s="1">
        <v>5.38097667694091</v>
      </c>
      <c r="D250" s="1">
        <f t="shared" si="4"/>
        <v>5.596215744</v>
      </c>
      <c r="L250" s="10" t="s">
        <v>1709</v>
      </c>
      <c r="M250" s="1">
        <v>500000.0</v>
      </c>
      <c r="N250" s="1">
        <v>0.0424515791237354</v>
      </c>
      <c r="V250" s="10" t="s">
        <v>1708</v>
      </c>
      <c r="W250" s="1">
        <v>498000.0</v>
      </c>
      <c r="X250" s="1">
        <v>1.44747257232666</v>
      </c>
    </row>
    <row r="251">
      <c r="A251" s="10" t="s">
        <v>1709</v>
      </c>
      <c r="B251" s="1">
        <v>500000.0</v>
      </c>
      <c r="C251" s="1">
        <v>5.32859659194946</v>
      </c>
      <c r="D251" s="1">
        <f t="shared" si="4"/>
        <v>5.541740456</v>
      </c>
      <c r="M251" s="11"/>
      <c r="N251" s="11"/>
      <c r="V251" s="10" t="s">
        <v>1709</v>
      </c>
      <c r="W251" s="1">
        <v>500000.0</v>
      </c>
      <c r="X251" s="1">
        <v>1.41599977016448</v>
      </c>
    </row>
    <row r="252">
      <c r="B252" s="11"/>
      <c r="C252" s="11"/>
      <c r="D252" s="1" t="s">
        <v>1710</v>
      </c>
      <c r="M252" s="11"/>
      <c r="N252" s="11"/>
      <c r="W252" s="11"/>
      <c r="X252" s="11"/>
    </row>
    <row r="253">
      <c r="B253" s="11"/>
      <c r="C253" s="11"/>
      <c r="D253" s="11"/>
      <c r="M253" s="11"/>
      <c r="N253" s="11"/>
      <c r="W253" s="11"/>
      <c r="X253" s="11"/>
    </row>
    <row r="254">
      <c r="B254" s="11"/>
      <c r="C254" s="11"/>
      <c r="D254" s="11"/>
      <c r="M254" s="11"/>
      <c r="N254" s="11"/>
      <c r="W254" s="11"/>
      <c r="X254" s="11"/>
    </row>
    <row r="255">
      <c r="B255" s="11"/>
      <c r="C255" s="11"/>
      <c r="D255" s="11"/>
      <c r="M255" s="11"/>
      <c r="N255" s="11"/>
      <c r="W255" s="11"/>
      <c r="X255" s="11"/>
    </row>
    <row r="256">
      <c r="B256" s="11"/>
      <c r="C256" s="11"/>
      <c r="D256" s="11"/>
      <c r="M256" s="11"/>
      <c r="N256" s="11"/>
      <c r="W256" s="11"/>
      <c r="X256" s="11"/>
    </row>
    <row r="257">
      <c r="B257" s="11"/>
      <c r="C257" s="11"/>
      <c r="D257" s="11"/>
      <c r="M257" s="11"/>
      <c r="N257" s="11"/>
      <c r="W257" s="11"/>
      <c r="X257" s="11"/>
    </row>
    <row r="258">
      <c r="B258" s="11"/>
      <c r="C258" s="11"/>
      <c r="D258" s="11"/>
      <c r="M258" s="11"/>
      <c r="N258" s="11"/>
      <c r="W258" s="11"/>
      <c r="X258" s="11"/>
    </row>
    <row r="259">
      <c r="B259" s="11"/>
      <c r="C259" s="11"/>
      <c r="D259" s="11"/>
      <c r="M259" s="11"/>
      <c r="N259" s="11"/>
      <c r="W259" s="11"/>
      <c r="X259" s="11"/>
    </row>
    <row r="260">
      <c r="B260" s="11"/>
      <c r="C260" s="11"/>
      <c r="D260" s="11"/>
      <c r="M260" s="11"/>
      <c r="N260" s="11"/>
      <c r="W260" s="11"/>
      <c r="X260" s="11"/>
    </row>
    <row r="261">
      <c r="B261" s="11"/>
      <c r="C261" s="11"/>
      <c r="D261" s="11"/>
      <c r="M261" s="11"/>
      <c r="N261" s="11"/>
      <c r="W261" s="11"/>
      <c r="X261" s="11"/>
    </row>
    <row r="262">
      <c r="B262" s="11"/>
      <c r="C262" s="11"/>
      <c r="D262" s="11"/>
      <c r="M262" s="11"/>
      <c r="N262" s="11"/>
      <c r="W262" s="11"/>
      <c r="X262" s="11"/>
    </row>
    <row r="263">
      <c r="B263" s="11"/>
      <c r="C263" s="11"/>
      <c r="D263" s="11"/>
      <c r="M263" s="11"/>
      <c r="N263" s="11"/>
      <c r="W263" s="11"/>
      <c r="X263" s="11"/>
    </row>
    <row r="264">
      <c r="B264" s="11"/>
      <c r="C264" s="11"/>
      <c r="D264" s="11"/>
      <c r="M264" s="11"/>
      <c r="N264" s="11"/>
      <c r="W264" s="11"/>
      <c r="X264" s="11"/>
    </row>
    <row r="265">
      <c r="B265" s="11"/>
      <c r="C265" s="11"/>
      <c r="D265" s="11"/>
      <c r="M265" s="11"/>
      <c r="N265" s="11"/>
      <c r="W265" s="11"/>
      <c r="X265" s="11"/>
    </row>
    <row r="266">
      <c r="B266" s="11"/>
      <c r="C266" s="11"/>
      <c r="D266" s="11"/>
      <c r="M266" s="11"/>
      <c r="N266" s="11"/>
      <c r="W266" s="11"/>
      <c r="X266" s="11"/>
    </row>
    <row r="267">
      <c r="B267" s="11"/>
      <c r="C267" s="11"/>
      <c r="D267" s="11"/>
      <c r="M267" s="11"/>
      <c r="N267" s="11"/>
      <c r="W267" s="11"/>
      <c r="X267" s="11"/>
    </row>
    <row r="268">
      <c r="B268" s="11"/>
      <c r="C268" s="11"/>
      <c r="D268" s="11"/>
      <c r="M268" s="11"/>
      <c r="N268" s="11"/>
      <c r="W268" s="11"/>
      <c r="X268" s="11"/>
    </row>
    <row r="269">
      <c r="B269" s="11"/>
      <c r="C269" s="11"/>
      <c r="D269" s="11"/>
      <c r="M269" s="11"/>
      <c r="N269" s="11"/>
      <c r="W269" s="11"/>
      <c r="X269" s="11"/>
    </row>
    <row r="270">
      <c r="B270" s="11"/>
      <c r="C270" s="11"/>
      <c r="D270" s="11"/>
      <c r="M270" s="11"/>
      <c r="N270" s="11"/>
      <c r="W270" s="11"/>
      <c r="X270" s="11"/>
    </row>
    <row r="271">
      <c r="B271" s="11"/>
      <c r="C271" s="11"/>
      <c r="D271" s="11"/>
      <c r="M271" s="11"/>
      <c r="N271" s="11"/>
      <c r="W271" s="11"/>
      <c r="X271" s="11"/>
    </row>
    <row r="272">
      <c r="B272" s="11"/>
      <c r="C272" s="11"/>
      <c r="D272" s="11"/>
      <c r="M272" s="11"/>
      <c r="N272" s="11"/>
      <c r="W272" s="11"/>
      <c r="X272" s="11"/>
    </row>
    <row r="273">
      <c r="B273" s="11"/>
      <c r="C273" s="11"/>
      <c r="D273" s="11"/>
      <c r="M273" s="11"/>
      <c r="N273" s="11"/>
      <c r="W273" s="11"/>
      <c r="X273" s="11"/>
    </row>
    <row r="274">
      <c r="B274" s="11"/>
      <c r="C274" s="11"/>
      <c r="D274" s="11"/>
      <c r="M274" s="11"/>
      <c r="N274" s="11"/>
      <c r="W274" s="11"/>
      <c r="X274" s="11"/>
    </row>
    <row r="275">
      <c r="B275" s="11"/>
      <c r="C275" s="11"/>
      <c r="D275" s="11"/>
      <c r="M275" s="11"/>
      <c r="N275" s="11"/>
      <c r="W275" s="11"/>
      <c r="X275" s="11"/>
    </row>
    <row r="276">
      <c r="B276" s="11"/>
      <c r="C276" s="11"/>
      <c r="D276" s="11"/>
      <c r="M276" s="11"/>
      <c r="N276" s="11"/>
      <c r="W276" s="11"/>
      <c r="X276" s="11"/>
    </row>
    <row r="277">
      <c r="B277" s="11"/>
      <c r="C277" s="11"/>
      <c r="D277" s="11"/>
      <c r="M277" s="11"/>
      <c r="N277" s="11"/>
      <c r="W277" s="11"/>
      <c r="X277" s="11"/>
    </row>
    <row r="278">
      <c r="B278" s="11"/>
      <c r="C278" s="11"/>
      <c r="D278" s="11"/>
      <c r="M278" s="11"/>
      <c r="N278" s="11"/>
      <c r="W278" s="11"/>
      <c r="X278" s="11"/>
    </row>
    <row r="279">
      <c r="B279" s="11"/>
      <c r="C279" s="11"/>
      <c r="D279" s="11"/>
      <c r="M279" s="11"/>
      <c r="N279" s="11"/>
      <c r="W279" s="11"/>
      <c r="X279" s="11"/>
    </row>
    <row r="280">
      <c r="B280" s="11"/>
      <c r="C280" s="11"/>
      <c r="D280" s="11"/>
      <c r="M280" s="11"/>
      <c r="N280" s="11"/>
      <c r="W280" s="11"/>
      <c r="X280" s="11"/>
    </row>
    <row r="281">
      <c r="B281" s="11"/>
      <c r="C281" s="11"/>
      <c r="D281" s="11"/>
      <c r="M281" s="11"/>
      <c r="N281" s="11"/>
      <c r="W281" s="11"/>
      <c r="X281" s="11"/>
    </row>
    <row r="282">
      <c r="B282" s="11"/>
      <c r="C282" s="11"/>
      <c r="D282" s="11"/>
      <c r="M282" s="11"/>
      <c r="N282" s="11"/>
      <c r="W282" s="11"/>
      <c r="X282" s="11"/>
    </row>
    <row r="283">
      <c r="B283" s="11"/>
      <c r="C283" s="11"/>
      <c r="D283" s="11"/>
      <c r="M283" s="11"/>
      <c r="N283" s="11"/>
      <c r="W283" s="11"/>
      <c r="X283" s="11"/>
    </row>
    <row r="284">
      <c r="B284" s="11"/>
      <c r="C284" s="11"/>
      <c r="D284" s="11"/>
      <c r="M284" s="11"/>
      <c r="N284" s="11"/>
      <c r="W284" s="11"/>
      <c r="X284" s="11"/>
    </row>
    <row r="285">
      <c r="B285" s="11"/>
      <c r="C285" s="11"/>
      <c r="D285" s="11"/>
      <c r="M285" s="11"/>
      <c r="N285" s="11"/>
      <c r="W285" s="11"/>
      <c r="X285" s="11"/>
    </row>
    <row r="286">
      <c r="B286" s="11"/>
      <c r="C286" s="11"/>
      <c r="D286" s="11"/>
      <c r="M286" s="11"/>
      <c r="N286" s="11"/>
      <c r="W286" s="11"/>
      <c r="X286" s="11"/>
    </row>
    <row r="287">
      <c r="B287" s="11"/>
      <c r="C287" s="11"/>
      <c r="D287" s="11"/>
      <c r="M287" s="11"/>
      <c r="N287" s="11"/>
      <c r="W287" s="11"/>
      <c r="X287" s="11"/>
    </row>
    <row r="288">
      <c r="B288" s="11"/>
      <c r="C288" s="11"/>
      <c r="D288" s="11"/>
      <c r="M288" s="11"/>
      <c r="N288" s="11"/>
      <c r="W288" s="11"/>
      <c r="X288" s="11"/>
    </row>
    <row r="289">
      <c r="B289" s="11"/>
      <c r="C289" s="11"/>
      <c r="D289" s="11"/>
      <c r="M289" s="11"/>
      <c r="N289" s="11"/>
      <c r="W289" s="11"/>
      <c r="X289" s="11"/>
    </row>
    <row r="290">
      <c r="B290" s="11"/>
      <c r="C290" s="11"/>
      <c r="D290" s="11"/>
      <c r="M290" s="11"/>
      <c r="N290" s="11"/>
      <c r="W290" s="11"/>
      <c r="X290" s="11"/>
    </row>
    <row r="291">
      <c r="B291" s="11"/>
      <c r="C291" s="11"/>
      <c r="D291" s="11"/>
      <c r="M291" s="11"/>
      <c r="N291" s="11"/>
      <c r="W291" s="11"/>
      <c r="X291" s="11"/>
    </row>
    <row r="292">
      <c r="B292" s="11"/>
      <c r="C292" s="11"/>
      <c r="D292" s="11"/>
      <c r="M292" s="11"/>
      <c r="N292" s="11"/>
      <c r="W292" s="11"/>
      <c r="X292" s="11"/>
    </row>
    <row r="293">
      <c r="B293" s="11"/>
      <c r="C293" s="11"/>
      <c r="D293" s="11"/>
      <c r="M293" s="11"/>
      <c r="N293" s="11"/>
      <c r="W293" s="11"/>
      <c r="X293" s="11"/>
    </row>
    <row r="294">
      <c r="B294" s="11"/>
      <c r="C294" s="11"/>
      <c r="D294" s="11"/>
      <c r="M294" s="11"/>
      <c r="N294" s="11"/>
      <c r="W294" s="11"/>
      <c r="X294" s="11"/>
    </row>
    <row r="295">
      <c r="B295" s="11"/>
      <c r="C295" s="11"/>
      <c r="D295" s="11"/>
      <c r="M295" s="11"/>
      <c r="N295" s="11"/>
      <c r="W295" s="11"/>
      <c r="X295" s="11"/>
    </row>
    <row r="296">
      <c r="B296" s="11"/>
      <c r="C296" s="11"/>
      <c r="D296" s="11"/>
      <c r="M296" s="11"/>
      <c r="N296" s="11"/>
      <c r="W296" s="11"/>
      <c r="X296" s="11"/>
    </row>
    <row r="297">
      <c r="B297" s="11"/>
      <c r="C297" s="11"/>
      <c r="D297" s="11"/>
      <c r="M297" s="11"/>
      <c r="N297" s="11"/>
      <c r="W297" s="11"/>
      <c r="X297" s="11"/>
    </row>
    <row r="298">
      <c r="B298" s="11"/>
      <c r="C298" s="11"/>
      <c r="D298" s="11"/>
      <c r="M298" s="11"/>
      <c r="N298" s="11"/>
      <c r="W298" s="11"/>
      <c r="X298" s="11"/>
    </row>
    <row r="299">
      <c r="B299" s="11"/>
      <c r="C299" s="11"/>
      <c r="D299" s="11"/>
      <c r="M299" s="11"/>
      <c r="N299" s="11"/>
      <c r="W299" s="11"/>
      <c r="X299" s="11"/>
    </row>
    <row r="300">
      <c r="B300" s="11"/>
      <c r="C300" s="11"/>
      <c r="D300" s="11"/>
      <c r="M300" s="11"/>
      <c r="N300" s="11"/>
      <c r="W300" s="11"/>
      <c r="X300" s="11"/>
    </row>
    <row r="301">
      <c r="B301" s="11"/>
      <c r="C301" s="11"/>
      <c r="D301" s="11"/>
      <c r="M301" s="11"/>
      <c r="N301" s="11"/>
      <c r="W301" s="11"/>
      <c r="X301" s="11"/>
    </row>
    <row r="302">
      <c r="B302" s="11"/>
      <c r="C302" s="11"/>
      <c r="D302" s="11"/>
      <c r="M302" s="11"/>
      <c r="N302" s="11"/>
      <c r="W302" s="11"/>
      <c r="X302" s="11"/>
    </row>
    <row r="303">
      <c r="B303" s="11"/>
      <c r="C303" s="11"/>
      <c r="D303" s="11"/>
      <c r="M303" s="11"/>
      <c r="N303" s="11"/>
      <c r="W303" s="11"/>
      <c r="X303" s="11"/>
    </row>
    <row r="304">
      <c r="B304" s="11"/>
      <c r="C304" s="11"/>
      <c r="D304" s="11"/>
      <c r="M304" s="11"/>
      <c r="N304" s="11"/>
      <c r="W304" s="11"/>
      <c r="X304" s="11"/>
    </row>
    <row r="305">
      <c r="B305" s="11"/>
      <c r="C305" s="11"/>
      <c r="D305" s="11"/>
      <c r="M305" s="11"/>
      <c r="N305" s="11"/>
      <c r="W305" s="11"/>
      <c r="X305" s="11"/>
    </row>
    <row r="306">
      <c r="B306" s="11"/>
      <c r="C306" s="11"/>
      <c r="D306" s="11"/>
      <c r="M306" s="11"/>
      <c r="N306" s="11"/>
      <c r="W306" s="11"/>
      <c r="X306" s="11"/>
    </row>
    <row r="307">
      <c r="B307" s="11"/>
      <c r="C307" s="11"/>
      <c r="D307" s="11"/>
      <c r="M307" s="11"/>
      <c r="N307" s="11"/>
      <c r="W307" s="11"/>
      <c r="X307" s="11"/>
    </row>
    <row r="308">
      <c r="B308" s="11"/>
      <c r="C308" s="11"/>
      <c r="D308" s="11"/>
      <c r="M308" s="11"/>
      <c r="N308" s="11"/>
      <c r="W308" s="11"/>
      <c r="X308" s="11"/>
    </row>
    <row r="309">
      <c r="B309" s="11"/>
      <c r="C309" s="11"/>
      <c r="D309" s="11"/>
      <c r="M309" s="11"/>
      <c r="N309" s="11"/>
      <c r="W309" s="11"/>
      <c r="X309" s="11"/>
    </row>
    <row r="310">
      <c r="B310" s="11"/>
      <c r="C310" s="11"/>
      <c r="D310" s="11"/>
      <c r="M310" s="11"/>
      <c r="N310" s="11"/>
      <c r="W310" s="11"/>
      <c r="X310" s="11"/>
    </row>
    <row r="311">
      <c r="B311" s="11"/>
      <c r="C311" s="11"/>
      <c r="D311" s="11"/>
      <c r="M311" s="11"/>
      <c r="N311" s="11"/>
      <c r="W311" s="11"/>
      <c r="X311" s="11"/>
    </row>
    <row r="312">
      <c r="B312" s="11"/>
      <c r="C312" s="11"/>
      <c r="D312" s="11"/>
      <c r="M312" s="11"/>
      <c r="N312" s="11"/>
      <c r="W312" s="11"/>
      <c r="X312" s="11"/>
    </row>
    <row r="313">
      <c r="B313" s="11"/>
      <c r="C313" s="11"/>
      <c r="D313" s="11"/>
      <c r="M313" s="11"/>
      <c r="N313" s="11"/>
      <c r="W313" s="11"/>
      <c r="X313" s="11"/>
    </row>
    <row r="314">
      <c r="B314" s="11"/>
      <c r="C314" s="11"/>
      <c r="D314" s="11"/>
      <c r="M314" s="11"/>
      <c r="N314" s="11"/>
      <c r="W314" s="11"/>
      <c r="X314" s="11"/>
    </row>
    <row r="315">
      <c r="B315" s="11"/>
      <c r="C315" s="11"/>
      <c r="D315" s="11"/>
      <c r="M315" s="11"/>
      <c r="N315" s="11"/>
      <c r="W315" s="11"/>
      <c r="X315" s="11"/>
    </row>
    <row r="316">
      <c r="B316" s="11"/>
      <c r="C316" s="11"/>
      <c r="D316" s="11"/>
      <c r="M316" s="11"/>
      <c r="N316" s="11"/>
      <c r="W316" s="11"/>
      <c r="X316" s="11"/>
    </row>
    <row r="317">
      <c r="B317" s="11"/>
      <c r="C317" s="11"/>
      <c r="D317" s="11"/>
      <c r="M317" s="11"/>
      <c r="N317" s="11"/>
      <c r="W317" s="11"/>
      <c r="X317" s="11"/>
    </row>
    <row r="318">
      <c r="B318" s="11"/>
      <c r="C318" s="11"/>
      <c r="D318" s="11"/>
      <c r="M318" s="11"/>
      <c r="N318" s="11"/>
      <c r="W318" s="11"/>
      <c r="X318" s="11"/>
    </row>
    <row r="319">
      <c r="B319" s="11"/>
      <c r="C319" s="11"/>
      <c r="D319" s="11"/>
      <c r="M319" s="11"/>
      <c r="N319" s="11"/>
      <c r="W319" s="11"/>
      <c r="X319" s="11"/>
    </row>
    <row r="320">
      <c r="B320" s="11"/>
      <c r="C320" s="11"/>
      <c r="D320" s="11"/>
      <c r="M320" s="11"/>
      <c r="N320" s="11"/>
      <c r="W320" s="11"/>
      <c r="X320" s="11"/>
    </row>
    <row r="321">
      <c r="B321" s="11"/>
      <c r="C321" s="11"/>
      <c r="D321" s="11"/>
      <c r="M321" s="11"/>
      <c r="N321" s="11"/>
      <c r="W321" s="11"/>
      <c r="X321" s="11"/>
    </row>
    <row r="322">
      <c r="B322" s="11"/>
      <c r="C322" s="11"/>
      <c r="D322" s="11"/>
      <c r="M322" s="11"/>
      <c r="N322" s="11"/>
      <c r="W322" s="11"/>
      <c r="X322" s="11"/>
    </row>
    <row r="323">
      <c r="B323" s="11"/>
      <c r="C323" s="11"/>
      <c r="D323" s="11"/>
      <c r="M323" s="11"/>
      <c r="N323" s="11"/>
      <c r="W323" s="11"/>
      <c r="X323" s="11"/>
    </row>
    <row r="324">
      <c r="B324" s="11"/>
      <c r="C324" s="11"/>
      <c r="D324" s="11"/>
      <c r="M324" s="11"/>
      <c r="N324" s="11"/>
      <c r="W324" s="11"/>
      <c r="X324" s="11"/>
    </row>
    <row r="325">
      <c r="B325" s="11"/>
      <c r="C325" s="11"/>
      <c r="D325" s="11"/>
      <c r="M325" s="11"/>
      <c r="N325" s="11"/>
      <c r="W325" s="11"/>
      <c r="X325" s="11"/>
    </row>
    <row r="326">
      <c r="B326" s="11"/>
      <c r="C326" s="11"/>
      <c r="D326" s="11"/>
      <c r="M326" s="11"/>
      <c r="N326" s="11"/>
      <c r="W326" s="11"/>
      <c r="X326" s="11"/>
    </row>
    <row r="327">
      <c r="B327" s="11"/>
      <c r="C327" s="11"/>
      <c r="D327" s="11"/>
      <c r="M327" s="11"/>
      <c r="N327" s="11"/>
      <c r="W327" s="11"/>
      <c r="X327" s="11"/>
    </row>
    <row r="328">
      <c r="B328" s="11"/>
      <c r="C328" s="11"/>
      <c r="D328" s="11"/>
      <c r="M328" s="11"/>
      <c r="N328" s="11"/>
      <c r="W328" s="11"/>
      <c r="X328" s="11"/>
    </row>
    <row r="329">
      <c r="B329" s="11"/>
      <c r="C329" s="11"/>
      <c r="D329" s="11"/>
      <c r="M329" s="11"/>
      <c r="N329" s="11"/>
      <c r="W329" s="11"/>
      <c r="X329" s="11"/>
    </row>
    <row r="330">
      <c r="B330" s="11"/>
      <c r="C330" s="11"/>
      <c r="D330" s="11"/>
      <c r="M330" s="11"/>
      <c r="N330" s="11"/>
      <c r="W330" s="11"/>
      <c r="X330" s="11"/>
    </row>
    <row r="331">
      <c r="B331" s="11"/>
      <c r="C331" s="11"/>
      <c r="D331" s="11"/>
      <c r="M331" s="11"/>
      <c r="N331" s="11"/>
      <c r="W331" s="11"/>
      <c r="X331" s="11"/>
    </row>
    <row r="332">
      <c r="B332" s="11"/>
      <c r="C332" s="11"/>
      <c r="D332" s="11"/>
      <c r="M332" s="11"/>
      <c r="N332" s="11"/>
      <c r="W332" s="11"/>
      <c r="X332" s="11"/>
    </row>
    <row r="333">
      <c r="B333" s="11"/>
      <c r="C333" s="11"/>
      <c r="D333" s="11"/>
      <c r="M333" s="11"/>
      <c r="N333" s="11"/>
      <c r="W333" s="11"/>
      <c r="X333" s="11"/>
    </row>
    <row r="334">
      <c r="B334" s="11"/>
      <c r="C334" s="11"/>
      <c r="D334" s="11"/>
      <c r="M334" s="11"/>
      <c r="N334" s="11"/>
      <c r="W334" s="11"/>
      <c r="X334" s="11"/>
    </row>
    <row r="335">
      <c r="B335" s="11"/>
      <c r="C335" s="11"/>
      <c r="D335" s="11"/>
      <c r="M335" s="11"/>
      <c r="N335" s="11"/>
      <c r="W335" s="11"/>
      <c r="X335" s="11"/>
    </row>
    <row r="336">
      <c r="B336" s="11"/>
      <c r="C336" s="11"/>
      <c r="D336" s="11"/>
      <c r="M336" s="11"/>
      <c r="N336" s="11"/>
      <c r="W336" s="11"/>
      <c r="X336" s="11"/>
    </row>
    <row r="337">
      <c r="B337" s="11"/>
      <c r="C337" s="11"/>
      <c r="D337" s="11"/>
      <c r="M337" s="11"/>
      <c r="N337" s="11"/>
      <c r="W337" s="11"/>
      <c r="X337" s="11"/>
    </row>
    <row r="338">
      <c r="B338" s="11"/>
      <c r="C338" s="11"/>
      <c r="D338" s="11"/>
      <c r="M338" s="11"/>
      <c r="N338" s="11"/>
      <c r="W338" s="11"/>
      <c r="X338" s="11"/>
    </row>
    <row r="339">
      <c r="B339" s="11"/>
      <c r="C339" s="11"/>
      <c r="D339" s="11"/>
      <c r="M339" s="11"/>
      <c r="N339" s="11"/>
      <c r="W339" s="11"/>
      <c r="X339" s="11"/>
    </row>
    <row r="340">
      <c r="B340" s="11"/>
      <c r="C340" s="11"/>
      <c r="D340" s="11"/>
      <c r="M340" s="11"/>
      <c r="N340" s="11"/>
      <c r="W340" s="11"/>
      <c r="X340" s="11"/>
    </row>
    <row r="341">
      <c r="B341" s="11"/>
      <c r="C341" s="11"/>
      <c r="D341" s="11"/>
      <c r="M341" s="11"/>
      <c r="N341" s="11"/>
      <c r="W341" s="11"/>
      <c r="X341" s="11"/>
    </row>
    <row r="342">
      <c r="B342" s="11"/>
      <c r="C342" s="11"/>
      <c r="D342" s="11"/>
      <c r="M342" s="11"/>
      <c r="N342" s="11"/>
      <c r="W342" s="11"/>
      <c r="X342" s="11"/>
    </row>
    <row r="343">
      <c r="B343" s="11"/>
      <c r="C343" s="11"/>
      <c r="D343" s="11"/>
      <c r="M343" s="11"/>
      <c r="N343" s="11"/>
      <c r="W343" s="11"/>
      <c r="X343" s="11"/>
    </row>
    <row r="344">
      <c r="B344" s="11"/>
      <c r="C344" s="11"/>
      <c r="D344" s="11"/>
      <c r="M344" s="11"/>
      <c r="N344" s="11"/>
      <c r="W344" s="11"/>
      <c r="X344" s="11"/>
    </row>
    <row r="345">
      <c r="B345" s="11"/>
      <c r="C345" s="11"/>
      <c r="D345" s="11"/>
      <c r="M345" s="11"/>
      <c r="N345" s="11"/>
      <c r="W345" s="11"/>
      <c r="X345" s="11"/>
    </row>
    <row r="346">
      <c r="B346" s="11"/>
      <c r="C346" s="11"/>
      <c r="D346" s="11"/>
      <c r="M346" s="11"/>
      <c r="N346" s="11"/>
      <c r="W346" s="11"/>
      <c r="X346" s="11"/>
    </row>
    <row r="347">
      <c r="B347" s="11"/>
      <c r="C347" s="11"/>
      <c r="D347" s="11"/>
      <c r="M347" s="11"/>
      <c r="N347" s="11"/>
      <c r="W347" s="11"/>
      <c r="X347" s="11"/>
    </row>
    <row r="348">
      <c r="B348" s="11"/>
      <c r="C348" s="11"/>
      <c r="D348" s="11"/>
      <c r="M348" s="11"/>
      <c r="N348" s="11"/>
      <c r="W348" s="11"/>
      <c r="X348" s="11"/>
    </row>
    <row r="349">
      <c r="B349" s="11"/>
      <c r="C349" s="11"/>
      <c r="D349" s="11"/>
      <c r="M349" s="11"/>
      <c r="N349" s="11"/>
      <c r="W349" s="11"/>
      <c r="X349" s="11"/>
    </row>
    <row r="350">
      <c r="B350" s="11"/>
      <c r="C350" s="11"/>
      <c r="D350" s="11"/>
      <c r="M350" s="11"/>
      <c r="N350" s="11"/>
      <c r="W350" s="11"/>
      <c r="X350" s="11"/>
    </row>
    <row r="351">
      <c r="B351" s="11"/>
      <c r="C351" s="11"/>
      <c r="D351" s="11"/>
      <c r="M351" s="11"/>
      <c r="N351" s="11"/>
      <c r="W351" s="11"/>
      <c r="X351" s="11"/>
    </row>
    <row r="352">
      <c r="B352" s="11"/>
      <c r="C352" s="11"/>
      <c r="D352" s="11"/>
      <c r="M352" s="11"/>
      <c r="N352" s="11"/>
      <c r="W352" s="11"/>
      <c r="X352" s="11"/>
    </row>
    <row r="353">
      <c r="B353" s="11"/>
      <c r="C353" s="11"/>
      <c r="D353" s="11"/>
      <c r="M353" s="11"/>
      <c r="N353" s="11"/>
      <c r="W353" s="11"/>
      <c r="X353" s="11"/>
    </row>
    <row r="354">
      <c r="B354" s="11"/>
      <c r="C354" s="11"/>
      <c r="D354" s="11"/>
      <c r="M354" s="11"/>
      <c r="N354" s="11"/>
      <c r="W354" s="11"/>
      <c r="X354" s="11"/>
    </row>
    <row r="355">
      <c r="B355" s="11"/>
      <c r="C355" s="11"/>
      <c r="D355" s="11"/>
      <c r="M355" s="11"/>
      <c r="N355" s="11"/>
      <c r="W355" s="11"/>
      <c r="X355" s="11"/>
    </row>
    <row r="356">
      <c r="B356" s="11"/>
      <c r="C356" s="11"/>
      <c r="D356" s="11"/>
      <c r="M356" s="11"/>
      <c r="N356" s="11"/>
      <c r="W356" s="11"/>
      <c r="X356" s="11"/>
    </row>
    <row r="357">
      <c r="B357" s="11"/>
      <c r="C357" s="11"/>
      <c r="D357" s="11"/>
      <c r="M357" s="11"/>
      <c r="N357" s="11"/>
      <c r="W357" s="11"/>
      <c r="X357" s="11"/>
    </row>
    <row r="358">
      <c r="B358" s="11"/>
      <c r="C358" s="11"/>
      <c r="D358" s="11"/>
      <c r="M358" s="11"/>
      <c r="N358" s="11"/>
      <c r="W358" s="11"/>
      <c r="X358" s="11"/>
    </row>
    <row r="359">
      <c r="B359" s="11"/>
      <c r="C359" s="11"/>
      <c r="D359" s="11"/>
      <c r="M359" s="11"/>
      <c r="N359" s="11"/>
      <c r="W359" s="11"/>
      <c r="X359" s="11"/>
    </row>
    <row r="360">
      <c r="B360" s="11"/>
      <c r="C360" s="11"/>
      <c r="D360" s="11"/>
      <c r="M360" s="11"/>
      <c r="N360" s="11"/>
      <c r="W360" s="11"/>
      <c r="X360" s="11"/>
    </row>
    <row r="361">
      <c r="B361" s="11"/>
      <c r="C361" s="11"/>
      <c r="D361" s="11"/>
      <c r="M361" s="11"/>
      <c r="N361" s="11"/>
      <c r="W361" s="11"/>
      <c r="X361" s="11"/>
    </row>
    <row r="362">
      <c r="B362" s="11"/>
      <c r="C362" s="11"/>
      <c r="D362" s="11"/>
      <c r="M362" s="11"/>
      <c r="N362" s="11"/>
      <c r="W362" s="11"/>
      <c r="X362" s="11"/>
    </row>
    <row r="363">
      <c r="B363" s="11"/>
      <c r="C363" s="11"/>
      <c r="D363" s="11"/>
      <c r="M363" s="11"/>
      <c r="N363" s="11"/>
      <c r="W363" s="11"/>
      <c r="X363" s="11"/>
    </row>
    <row r="364">
      <c r="B364" s="11"/>
      <c r="C364" s="11"/>
      <c r="D364" s="11"/>
      <c r="M364" s="11"/>
      <c r="N364" s="11"/>
      <c r="W364" s="11"/>
      <c r="X364" s="11"/>
    </row>
    <row r="365">
      <c r="B365" s="11"/>
      <c r="C365" s="11"/>
      <c r="D365" s="11"/>
      <c r="M365" s="11"/>
      <c r="N365" s="11"/>
      <c r="W365" s="11"/>
      <c r="X365" s="11"/>
    </row>
    <row r="366">
      <c r="B366" s="11"/>
      <c r="C366" s="11"/>
      <c r="D366" s="11"/>
      <c r="M366" s="11"/>
      <c r="N366" s="11"/>
      <c r="W366" s="11"/>
      <c r="X366" s="11"/>
    </row>
    <row r="367">
      <c r="B367" s="11"/>
      <c r="C367" s="11"/>
      <c r="D367" s="11"/>
      <c r="M367" s="11"/>
      <c r="N367" s="11"/>
      <c r="W367" s="11"/>
      <c r="X367" s="11"/>
    </row>
    <row r="368">
      <c r="B368" s="11"/>
      <c r="C368" s="11"/>
      <c r="D368" s="11"/>
      <c r="M368" s="11"/>
      <c r="N368" s="11"/>
      <c r="W368" s="11"/>
      <c r="X368" s="11"/>
    </row>
    <row r="369">
      <c r="B369" s="11"/>
      <c r="C369" s="11"/>
      <c r="D369" s="11"/>
      <c r="M369" s="11"/>
      <c r="N369" s="11"/>
      <c r="W369" s="11"/>
      <c r="X369" s="11"/>
    </row>
    <row r="370">
      <c r="B370" s="11"/>
      <c r="C370" s="11"/>
      <c r="D370" s="11"/>
      <c r="M370" s="11"/>
      <c r="N370" s="11"/>
      <c r="W370" s="11"/>
      <c r="X370" s="11"/>
    </row>
    <row r="371">
      <c r="B371" s="11"/>
      <c r="C371" s="11"/>
      <c r="D371" s="11"/>
      <c r="M371" s="11"/>
      <c r="N371" s="11"/>
      <c r="W371" s="11"/>
      <c r="X371" s="11"/>
    </row>
    <row r="372">
      <c r="B372" s="11"/>
      <c r="C372" s="11"/>
      <c r="D372" s="11"/>
      <c r="M372" s="11"/>
      <c r="N372" s="11"/>
      <c r="W372" s="11"/>
      <c r="X372" s="11"/>
    </row>
    <row r="373">
      <c r="B373" s="11"/>
      <c r="C373" s="11"/>
      <c r="D373" s="11"/>
      <c r="M373" s="11"/>
      <c r="N373" s="11"/>
      <c r="W373" s="11"/>
      <c r="X373" s="11"/>
    </row>
    <row r="374">
      <c r="B374" s="11"/>
      <c r="C374" s="11"/>
      <c r="D374" s="11"/>
      <c r="M374" s="11"/>
      <c r="N374" s="11"/>
      <c r="W374" s="11"/>
      <c r="X374" s="11"/>
    </row>
    <row r="375">
      <c r="B375" s="11"/>
      <c r="C375" s="11"/>
      <c r="D375" s="11"/>
      <c r="M375" s="11"/>
      <c r="N375" s="11"/>
      <c r="W375" s="11"/>
      <c r="X375" s="11"/>
    </row>
    <row r="376">
      <c r="B376" s="11"/>
      <c r="C376" s="11"/>
      <c r="D376" s="11"/>
      <c r="M376" s="11"/>
      <c r="N376" s="11"/>
      <c r="W376" s="11"/>
      <c r="X376" s="11"/>
    </row>
    <row r="377">
      <c r="B377" s="11"/>
      <c r="C377" s="11"/>
      <c r="D377" s="11"/>
      <c r="M377" s="11"/>
      <c r="N377" s="11"/>
      <c r="W377" s="11"/>
      <c r="X377" s="11"/>
    </row>
    <row r="378">
      <c r="B378" s="11"/>
      <c r="C378" s="11"/>
      <c r="D378" s="11"/>
      <c r="M378" s="11"/>
      <c r="N378" s="11"/>
      <c r="W378" s="11"/>
      <c r="X378" s="11"/>
    </row>
    <row r="379">
      <c r="B379" s="11"/>
      <c r="C379" s="11"/>
      <c r="D379" s="11"/>
      <c r="M379" s="11"/>
      <c r="N379" s="11"/>
      <c r="W379" s="11"/>
      <c r="X379" s="11"/>
    </row>
    <row r="380">
      <c r="B380" s="11"/>
      <c r="C380" s="11"/>
      <c r="D380" s="11"/>
      <c r="M380" s="11"/>
      <c r="N380" s="11"/>
      <c r="W380" s="11"/>
      <c r="X380" s="11"/>
    </row>
    <row r="381">
      <c r="B381" s="11"/>
      <c r="C381" s="11"/>
      <c r="D381" s="11"/>
      <c r="M381" s="11"/>
      <c r="N381" s="11"/>
      <c r="W381" s="11"/>
      <c r="X381" s="11"/>
    </row>
    <row r="382">
      <c r="B382" s="11"/>
      <c r="C382" s="11"/>
      <c r="D382" s="11"/>
      <c r="M382" s="11"/>
      <c r="N382" s="11"/>
      <c r="W382" s="11"/>
      <c r="X382" s="11"/>
    </row>
    <row r="383">
      <c r="B383" s="11"/>
      <c r="C383" s="11"/>
      <c r="D383" s="11"/>
      <c r="M383" s="11"/>
      <c r="N383" s="11"/>
      <c r="W383" s="11"/>
      <c r="X383" s="11"/>
    </row>
    <row r="384">
      <c r="B384" s="11"/>
      <c r="C384" s="11"/>
      <c r="D384" s="11"/>
      <c r="M384" s="11"/>
      <c r="N384" s="11"/>
      <c r="W384" s="11"/>
      <c r="X384" s="11"/>
    </row>
    <row r="385">
      <c r="B385" s="11"/>
      <c r="C385" s="11"/>
      <c r="D385" s="11"/>
      <c r="M385" s="11"/>
      <c r="N385" s="11"/>
      <c r="W385" s="11"/>
      <c r="X385" s="11"/>
    </row>
    <row r="386">
      <c r="B386" s="11"/>
      <c r="C386" s="11"/>
      <c r="D386" s="11"/>
      <c r="M386" s="11"/>
      <c r="N386" s="11"/>
      <c r="W386" s="11"/>
      <c r="X386" s="11"/>
    </row>
    <row r="387">
      <c r="B387" s="11"/>
      <c r="C387" s="11"/>
      <c r="D387" s="11"/>
      <c r="M387" s="11"/>
      <c r="N387" s="11"/>
      <c r="W387" s="11"/>
      <c r="X387" s="11"/>
    </row>
    <row r="388">
      <c r="B388" s="11"/>
      <c r="C388" s="11"/>
      <c r="D388" s="11"/>
      <c r="M388" s="11"/>
      <c r="N388" s="11"/>
      <c r="W388" s="11"/>
      <c r="X388" s="11"/>
    </row>
    <row r="389">
      <c r="B389" s="11"/>
      <c r="C389" s="11"/>
      <c r="D389" s="11"/>
      <c r="M389" s="11"/>
      <c r="N389" s="11"/>
      <c r="W389" s="11"/>
      <c r="X389" s="11"/>
    </row>
    <row r="390">
      <c r="B390" s="11"/>
      <c r="C390" s="11"/>
      <c r="D390" s="11"/>
      <c r="M390" s="11"/>
      <c r="N390" s="11"/>
      <c r="W390" s="11"/>
      <c r="X390" s="11"/>
    </row>
    <row r="391">
      <c r="B391" s="11"/>
      <c r="C391" s="11"/>
      <c r="D391" s="11"/>
      <c r="M391" s="11"/>
      <c r="N391" s="11"/>
      <c r="W391" s="11"/>
      <c r="X391" s="11"/>
    </row>
    <row r="392">
      <c r="B392" s="11"/>
      <c r="C392" s="11"/>
      <c r="D392" s="11"/>
      <c r="M392" s="11"/>
      <c r="N392" s="11"/>
      <c r="W392" s="11"/>
      <c r="X392" s="11"/>
    </row>
    <row r="393">
      <c r="B393" s="11"/>
      <c r="C393" s="11"/>
      <c r="D393" s="11"/>
      <c r="M393" s="11"/>
      <c r="N393" s="11"/>
      <c r="W393" s="11"/>
      <c r="X393" s="11"/>
    </row>
    <row r="394">
      <c r="B394" s="11"/>
      <c r="C394" s="11"/>
      <c r="D394" s="11"/>
      <c r="M394" s="11"/>
      <c r="N394" s="11"/>
      <c r="W394" s="11"/>
      <c r="X394" s="11"/>
    </row>
    <row r="395">
      <c r="B395" s="11"/>
      <c r="C395" s="11"/>
      <c r="D395" s="11"/>
      <c r="M395" s="11"/>
      <c r="N395" s="11"/>
      <c r="W395" s="11"/>
      <c r="X395" s="11"/>
    </row>
    <row r="396">
      <c r="B396" s="11"/>
      <c r="C396" s="11"/>
      <c r="D396" s="11"/>
      <c r="M396" s="11"/>
      <c r="N396" s="11"/>
      <c r="W396" s="11"/>
      <c r="X396" s="11"/>
    </row>
    <row r="397">
      <c r="B397" s="11"/>
      <c r="C397" s="11"/>
      <c r="D397" s="11"/>
      <c r="M397" s="11"/>
      <c r="N397" s="11"/>
      <c r="W397" s="11"/>
      <c r="X397" s="11"/>
    </row>
    <row r="398">
      <c r="B398" s="11"/>
      <c r="C398" s="11"/>
      <c r="D398" s="11"/>
      <c r="M398" s="11"/>
      <c r="N398" s="11"/>
      <c r="W398" s="11"/>
      <c r="X398" s="11"/>
    </row>
    <row r="399">
      <c r="B399" s="11"/>
      <c r="C399" s="11"/>
      <c r="D399" s="11"/>
      <c r="M399" s="11"/>
      <c r="N399" s="11"/>
      <c r="W399" s="11"/>
      <c r="X399" s="11"/>
    </row>
    <row r="400">
      <c r="B400" s="11"/>
      <c r="C400" s="11"/>
      <c r="D400" s="11"/>
      <c r="M400" s="11"/>
      <c r="N400" s="11"/>
      <c r="W400" s="11"/>
      <c r="X400" s="11"/>
    </row>
    <row r="401">
      <c r="B401" s="11"/>
      <c r="C401" s="11"/>
      <c r="D401" s="11"/>
      <c r="M401" s="11"/>
      <c r="N401" s="11"/>
      <c r="W401" s="11"/>
      <c r="X401" s="11"/>
    </row>
    <row r="402">
      <c r="B402" s="11"/>
      <c r="C402" s="11"/>
      <c r="D402" s="11"/>
      <c r="M402" s="11"/>
      <c r="N402" s="11"/>
      <c r="W402" s="11"/>
      <c r="X402" s="11"/>
    </row>
    <row r="403">
      <c r="B403" s="11"/>
      <c r="C403" s="11"/>
      <c r="D403" s="11"/>
      <c r="M403" s="11"/>
      <c r="N403" s="11"/>
      <c r="W403" s="11"/>
      <c r="X403" s="11"/>
    </row>
    <row r="404">
      <c r="B404" s="11"/>
      <c r="C404" s="11"/>
      <c r="D404" s="11"/>
      <c r="M404" s="11"/>
      <c r="N404" s="11"/>
      <c r="W404" s="11"/>
      <c r="X404" s="11"/>
    </row>
    <row r="405">
      <c r="B405" s="11"/>
      <c r="C405" s="11"/>
      <c r="D405" s="11"/>
      <c r="M405" s="11"/>
      <c r="N405" s="11"/>
      <c r="W405" s="11"/>
      <c r="X405" s="11"/>
    </row>
    <row r="406">
      <c r="B406" s="11"/>
      <c r="C406" s="11"/>
      <c r="D406" s="11"/>
      <c r="M406" s="11"/>
      <c r="N406" s="11"/>
      <c r="W406" s="11"/>
      <c r="X406" s="11"/>
    </row>
    <row r="407">
      <c r="B407" s="11"/>
      <c r="C407" s="11"/>
      <c r="D407" s="11"/>
      <c r="M407" s="11"/>
      <c r="N407" s="11"/>
      <c r="W407" s="11"/>
      <c r="X407" s="11"/>
    </row>
    <row r="408">
      <c r="B408" s="11"/>
      <c r="C408" s="11"/>
      <c r="D408" s="11"/>
      <c r="M408" s="11"/>
      <c r="N408" s="11"/>
      <c r="W408" s="11"/>
      <c r="X408" s="11"/>
    </row>
    <row r="409">
      <c r="B409" s="11"/>
      <c r="C409" s="11"/>
      <c r="D409" s="11"/>
      <c r="M409" s="11"/>
      <c r="N409" s="11"/>
      <c r="W409" s="11"/>
      <c r="X409" s="11"/>
    </row>
    <row r="410">
      <c r="B410" s="11"/>
      <c r="C410" s="11"/>
      <c r="D410" s="11"/>
      <c r="M410" s="11"/>
      <c r="N410" s="11"/>
      <c r="W410" s="11"/>
      <c r="X410" s="11"/>
    </row>
    <row r="411">
      <c r="B411" s="11"/>
      <c r="C411" s="11"/>
      <c r="D411" s="11"/>
      <c r="M411" s="11"/>
      <c r="N411" s="11"/>
      <c r="W411" s="11"/>
      <c r="X411" s="11"/>
    </row>
    <row r="412">
      <c r="B412" s="11"/>
      <c r="C412" s="11"/>
      <c r="D412" s="11"/>
      <c r="M412" s="11"/>
      <c r="N412" s="11"/>
      <c r="W412" s="11"/>
      <c r="X412" s="11"/>
    </row>
    <row r="413">
      <c r="B413" s="11"/>
      <c r="C413" s="11"/>
      <c r="D413" s="11"/>
      <c r="M413" s="11"/>
      <c r="N413" s="11"/>
      <c r="W413" s="11"/>
      <c r="X413" s="11"/>
    </row>
    <row r="414">
      <c r="B414" s="11"/>
      <c r="C414" s="11"/>
      <c r="D414" s="11"/>
      <c r="M414" s="11"/>
      <c r="N414" s="11"/>
      <c r="W414" s="11"/>
      <c r="X414" s="11"/>
    </row>
    <row r="415">
      <c r="B415" s="11"/>
      <c r="C415" s="11"/>
      <c r="D415" s="11"/>
      <c r="M415" s="11"/>
      <c r="N415" s="11"/>
      <c r="W415" s="11"/>
      <c r="X415" s="11"/>
    </row>
    <row r="416">
      <c r="B416" s="11"/>
      <c r="C416" s="11"/>
      <c r="D416" s="11"/>
      <c r="M416" s="11"/>
      <c r="N416" s="11"/>
      <c r="W416" s="11"/>
      <c r="X416" s="11"/>
    </row>
    <row r="417">
      <c r="B417" s="11"/>
      <c r="C417" s="11"/>
      <c r="D417" s="11"/>
      <c r="M417" s="11"/>
      <c r="N417" s="11"/>
      <c r="W417" s="11"/>
      <c r="X417" s="11"/>
    </row>
    <row r="418">
      <c r="B418" s="11"/>
      <c r="C418" s="11"/>
      <c r="D418" s="11"/>
      <c r="M418" s="11"/>
      <c r="N418" s="11"/>
      <c r="W418" s="11"/>
      <c r="X418" s="11"/>
    </row>
    <row r="419">
      <c r="B419" s="11"/>
      <c r="C419" s="11"/>
      <c r="D419" s="11"/>
      <c r="M419" s="11"/>
      <c r="N419" s="11"/>
      <c r="W419" s="11"/>
      <c r="X419" s="11"/>
    </row>
    <row r="420">
      <c r="B420" s="11"/>
      <c r="C420" s="11"/>
      <c r="D420" s="11"/>
      <c r="M420" s="11"/>
      <c r="N420" s="11"/>
      <c r="W420" s="11"/>
      <c r="X420" s="11"/>
    </row>
    <row r="421">
      <c r="B421" s="11"/>
      <c r="C421" s="11"/>
      <c r="D421" s="11"/>
      <c r="M421" s="11"/>
      <c r="N421" s="11"/>
      <c r="W421" s="11"/>
      <c r="X421" s="11"/>
    </row>
    <row r="422">
      <c r="B422" s="11"/>
      <c r="C422" s="11"/>
      <c r="D422" s="11"/>
      <c r="M422" s="11"/>
      <c r="N422" s="11"/>
      <c r="W422" s="11"/>
      <c r="X422" s="11"/>
    </row>
    <row r="423">
      <c r="B423" s="11"/>
      <c r="C423" s="11"/>
      <c r="D423" s="11"/>
      <c r="M423" s="11"/>
      <c r="N423" s="11"/>
      <c r="W423" s="11"/>
      <c r="X423" s="11"/>
    </row>
    <row r="424">
      <c r="B424" s="11"/>
      <c r="C424" s="11"/>
      <c r="D424" s="11"/>
      <c r="M424" s="11"/>
      <c r="N424" s="11"/>
      <c r="W424" s="11"/>
      <c r="X424" s="11"/>
    </row>
    <row r="425">
      <c r="B425" s="11"/>
      <c r="C425" s="11"/>
      <c r="D425" s="11"/>
      <c r="M425" s="11"/>
      <c r="N425" s="11"/>
      <c r="W425" s="11"/>
      <c r="X425" s="11"/>
    </row>
    <row r="426">
      <c r="B426" s="11"/>
      <c r="C426" s="11"/>
      <c r="D426" s="11"/>
      <c r="M426" s="11"/>
      <c r="N426" s="11"/>
      <c r="W426" s="11"/>
      <c r="X426" s="11"/>
    </row>
    <row r="427">
      <c r="B427" s="11"/>
      <c r="C427" s="11"/>
      <c r="D427" s="11"/>
      <c r="M427" s="11"/>
      <c r="N427" s="11"/>
      <c r="W427" s="11"/>
      <c r="X427" s="11"/>
    </row>
    <row r="428">
      <c r="B428" s="11"/>
      <c r="C428" s="11"/>
      <c r="D428" s="11"/>
      <c r="M428" s="11"/>
      <c r="N428" s="11"/>
      <c r="W428" s="11"/>
      <c r="X428" s="11"/>
    </row>
    <row r="429">
      <c r="B429" s="11"/>
      <c r="C429" s="11"/>
      <c r="D429" s="11"/>
      <c r="M429" s="11"/>
      <c r="N429" s="11"/>
      <c r="W429" s="11"/>
      <c r="X429" s="11"/>
    </row>
    <row r="430">
      <c r="B430" s="11"/>
      <c r="C430" s="11"/>
      <c r="D430" s="11"/>
      <c r="M430" s="11"/>
      <c r="N430" s="11"/>
      <c r="W430" s="11"/>
      <c r="X430" s="11"/>
    </row>
    <row r="431">
      <c r="B431" s="11"/>
      <c r="C431" s="11"/>
      <c r="D431" s="11"/>
      <c r="M431" s="11"/>
      <c r="N431" s="11"/>
      <c r="W431" s="11"/>
      <c r="X431" s="11"/>
    </row>
    <row r="432">
      <c r="B432" s="11"/>
      <c r="C432" s="11"/>
      <c r="D432" s="11"/>
      <c r="M432" s="11"/>
      <c r="N432" s="11"/>
      <c r="W432" s="11"/>
      <c r="X432" s="11"/>
    </row>
    <row r="433">
      <c r="B433" s="11"/>
      <c r="C433" s="11"/>
      <c r="D433" s="11"/>
      <c r="M433" s="11"/>
      <c r="N433" s="11"/>
      <c r="W433" s="11"/>
      <c r="X433" s="11"/>
    </row>
    <row r="434">
      <c r="B434" s="11"/>
      <c r="C434" s="11"/>
      <c r="D434" s="11"/>
      <c r="M434" s="11"/>
      <c r="N434" s="11"/>
      <c r="W434" s="11"/>
      <c r="X434" s="11"/>
    </row>
    <row r="435">
      <c r="B435" s="11"/>
      <c r="C435" s="11"/>
      <c r="D435" s="11"/>
      <c r="M435" s="11"/>
      <c r="N435" s="11"/>
      <c r="W435" s="11"/>
      <c r="X435" s="11"/>
    </row>
    <row r="436">
      <c r="B436" s="11"/>
      <c r="C436" s="11"/>
      <c r="D436" s="11"/>
      <c r="M436" s="11"/>
      <c r="N436" s="11"/>
      <c r="W436" s="11"/>
      <c r="X436" s="11"/>
    </row>
    <row r="437">
      <c r="B437" s="11"/>
      <c r="C437" s="11"/>
      <c r="D437" s="11"/>
      <c r="M437" s="11"/>
      <c r="N437" s="11"/>
      <c r="W437" s="11"/>
      <c r="X437" s="11"/>
    </row>
    <row r="438">
      <c r="B438" s="11"/>
      <c r="C438" s="11"/>
      <c r="D438" s="11"/>
      <c r="M438" s="11"/>
      <c r="N438" s="11"/>
      <c r="W438" s="11"/>
      <c r="X438" s="11"/>
    </row>
    <row r="439">
      <c r="B439" s="11"/>
      <c r="C439" s="11"/>
      <c r="D439" s="11"/>
      <c r="M439" s="11"/>
      <c r="N439" s="11"/>
      <c r="W439" s="11"/>
      <c r="X439" s="11"/>
    </row>
    <row r="440">
      <c r="B440" s="11"/>
      <c r="C440" s="11"/>
      <c r="D440" s="11"/>
      <c r="M440" s="11"/>
      <c r="N440" s="11"/>
      <c r="W440" s="11"/>
      <c r="X440" s="11"/>
    </row>
    <row r="441">
      <c r="B441" s="11"/>
      <c r="C441" s="11"/>
      <c r="D441" s="11"/>
      <c r="M441" s="11"/>
      <c r="N441" s="11"/>
      <c r="W441" s="11"/>
      <c r="X441" s="11"/>
    </row>
    <row r="442">
      <c r="B442" s="11"/>
      <c r="C442" s="11"/>
      <c r="D442" s="11"/>
      <c r="M442" s="11"/>
      <c r="N442" s="11"/>
      <c r="W442" s="11"/>
      <c r="X442" s="11"/>
    </row>
    <row r="443">
      <c r="B443" s="11"/>
      <c r="C443" s="11"/>
      <c r="D443" s="11"/>
      <c r="M443" s="11"/>
      <c r="N443" s="11"/>
      <c r="W443" s="11"/>
      <c r="X443" s="11"/>
    </row>
    <row r="444">
      <c r="B444" s="11"/>
      <c r="C444" s="11"/>
      <c r="D444" s="11"/>
      <c r="M444" s="11"/>
      <c r="N444" s="11"/>
      <c r="W444" s="11"/>
      <c r="X444" s="11"/>
    </row>
    <row r="445">
      <c r="B445" s="11"/>
      <c r="C445" s="11"/>
      <c r="D445" s="11"/>
      <c r="M445" s="11"/>
      <c r="N445" s="11"/>
      <c r="W445" s="11"/>
      <c r="X445" s="11"/>
    </row>
    <row r="446">
      <c r="B446" s="11"/>
      <c r="C446" s="11"/>
      <c r="D446" s="11"/>
      <c r="M446" s="11"/>
      <c r="N446" s="11"/>
      <c r="W446" s="11"/>
      <c r="X446" s="11"/>
    </row>
    <row r="447">
      <c r="B447" s="11"/>
      <c r="C447" s="11"/>
      <c r="D447" s="11"/>
      <c r="M447" s="11"/>
      <c r="N447" s="11"/>
      <c r="W447" s="11"/>
      <c r="X447" s="11"/>
    </row>
    <row r="448">
      <c r="B448" s="11"/>
      <c r="C448" s="11"/>
      <c r="D448" s="11"/>
      <c r="M448" s="11"/>
      <c r="N448" s="11"/>
      <c r="W448" s="11"/>
      <c r="X448" s="11"/>
    </row>
    <row r="449">
      <c r="B449" s="11"/>
      <c r="C449" s="11"/>
      <c r="D449" s="11"/>
      <c r="M449" s="11"/>
      <c r="N449" s="11"/>
      <c r="W449" s="11"/>
      <c r="X449" s="11"/>
    </row>
    <row r="450">
      <c r="B450" s="11"/>
      <c r="C450" s="11"/>
      <c r="D450" s="11"/>
      <c r="M450" s="11"/>
      <c r="N450" s="11"/>
      <c r="W450" s="11"/>
      <c r="X450" s="11"/>
    </row>
    <row r="451">
      <c r="B451" s="11"/>
      <c r="C451" s="11"/>
      <c r="D451" s="11"/>
      <c r="M451" s="11"/>
      <c r="N451" s="11"/>
      <c r="W451" s="11"/>
      <c r="X451" s="11"/>
    </row>
    <row r="452">
      <c r="B452" s="11"/>
      <c r="C452" s="11"/>
      <c r="D452" s="11"/>
      <c r="M452" s="11"/>
      <c r="N452" s="11"/>
      <c r="W452" s="11"/>
      <c r="X452" s="11"/>
    </row>
    <row r="453">
      <c r="B453" s="11"/>
      <c r="C453" s="11"/>
      <c r="D453" s="11"/>
      <c r="M453" s="11"/>
      <c r="N453" s="11"/>
      <c r="W453" s="11"/>
      <c r="X453" s="11"/>
    </row>
    <row r="454">
      <c r="B454" s="11"/>
      <c r="C454" s="11"/>
      <c r="D454" s="11"/>
      <c r="M454" s="11"/>
      <c r="N454" s="11"/>
      <c r="W454" s="11"/>
      <c r="X454" s="11"/>
    </row>
    <row r="455">
      <c r="B455" s="11"/>
      <c r="C455" s="11"/>
      <c r="D455" s="11"/>
      <c r="M455" s="11"/>
      <c r="N455" s="11"/>
      <c r="W455" s="11"/>
      <c r="X455" s="11"/>
    </row>
    <row r="456">
      <c r="B456" s="11"/>
      <c r="C456" s="11"/>
      <c r="D456" s="11"/>
      <c r="M456" s="11"/>
      <c r="N456" s="11"/>
      <c r="W456" s="11"/>
      <c r="X456" s="11"/>
    </row>
    <row r="457">
      <c r="B457" s="11"/>
      <c r="C457" s="11"/>
      <c r="D457" s="11"/>
      <c r="M457" s="11"/>
      <c r="N457" s="11"/>
      <c r="W457" s="11"/>
      <c r="X457" s="11"/>
    </row>
    <row r="458">
      <c r="B458" s="11"/>
      <c r="C458" s="11"/>
      <c r="D458" s="11"/>
      <c r="M458" s="11"/>
      <c r="N458" s="11"/>
      <c r="W458" s="11"/>
      <c r="X458" s="11"/>
    </row>
    <row r="459">
      <c r="B459" s="11"/>
      <c r="C459" s="11"/>
      <c r="D459" s="11"/>
      <c r="M459" s="11"/>
      <c r="N459" s="11"/>
      <c r="W459" s="11"/>
      <c r="X459" s="11"/>
    </row>
    <row r="460">
      <c r="B460" s="11"/>
      <c r="C460" s="11"/>
      <c r="D460" s="11"/>
      <c r="M460" s="11"/>
      <c r="N460" s="11"/>
      <c r="W460" s="11"/>
      <c r="X460" s="11"/>
    </row>
    <row r="461">
      <c r="B461" s="11"/>
      <c r="C461" s="11"/>
      <c r="D461" s="11"/>
      <c r="M461" s="11"/>
      <c r="N461" s="11"/>
      <c r="W461" s="11"/>
      <c r="X461" s="11"/>
    </row>
    <row r="462">
      <c r="B462" s="11"/>
      <c r="C462" s="11"/>
      <c r="D462" s="11"/>
      <c r="M462" s="11"/>
      <c r="N462" s="11"/>
      <c r="W462" s="11"/>
      <c r="X462" s="11"/>
    </row>
    <row r="463">
      <c r="B463" s="11"/>
      <c r="C463" s="11"/>
      <c r="D463" s="11"/>
      <c r="M463" s="11"/>
      <c r="N463" s="11"/>
      <c r="W463" s="11"/>
      <c r="X463" s="11"/>
    </row>
    <row r="464">
      <c r="B464" s="11"/>
      <c r="C464" s="11"/>
      <c r="D464" s="11"/>
      <c r="M464" s="11"/>
      <c r="N464" s="11"/>
      <c r="W464" s="11"/>
      <c r="X464" s="11"/>
    </row>
    <row r="465">
      <c r="B465" s="11"/>
      <c r="C465" s="11"/>
      <c r="D465" s="11"/>
      <c r="M465" s="11"/>
      <c r="N465" s="11"/>
      <c r="W465" s="11"/>
      <c r="X465" s="11"/>
    </row>
    <row r="466">
      <c r="B466" s="11"/>
      <c r="C466" s="11"/>
      <c r="D466" s="11"/>
      <c r="M466" s="11"/>
      <c r="N466" s="11"/>
      <c r="W466" s="11"/>
      <c r="X466" s="11"/>
    </row>
    <row r="467">
      <c r="B467" s="11"/>
      <c r="C467" s="11"/>
      <c r="D467" s="11"/>
      <c r="M467" s="11"/>
      <c r="N467" s="11"/>
      <c r="W467" s="11"/>
      <c r="X467" s="11"/>
    </row>
    <row r="468">
      <c r="B468" s="11"/>
      <c r="C468" s="11"/>
      <c r="D468" s="11"/>
      <c r="M468" s="11"/>
      <c r="N468" s="11"/>
      <c r="W468" s="11"/>
      <c r="X468" s="11"/>
    </row>
    <row r="469">
      <c r="B469" s="11"/>
      <c r="C469" s="11"/>
      <c r="D469" s="11"/>
      <c r="M469" s="11"/>
      <c r="N469" s="11"/>
      <c r="W469" s="11"/>
      <c r="X469" s="11"/>
    </row>
    <row r="470">
      <c r="B470" s="11"/>
      <c r="C470" s="11"/>
      <c r="D470" s="11"/>
      <c r="M470" s="11"/>
      <c r="N470" s="11"/>
      <c r="W470" s="11"/>
      <c r="X470" s="11"/>
    </row>
    <row r="471">
      <c r="B471" s="11"/>
      <c r="C471" s="11"/>
      <c r="D471" s="11"/>
      <c r="M471" s="11"/>
      <c r="N471" s="11"/>
      <c r="W471" s="11"/>
      <c r="X471" s="11"/>
    </row>
    <row r="472">
      <c r="B472" s="11"/>
      <c r="C472" s="11"/>
      <c r="D472" s="11"/>
      <c r="M472" s="11"/>
      <c r="N472" s="11"/>
      <c r="W472" s="11"/>
      <c r="X472" s="11"/>
    </row>
    <row r="473">
      <c r="B473" s="11"/>
      <c r="C473" s="11"/>
      <c r="D473" s="11"/>
      <c r="M473" s="11"/>
      <c r="N473" s="11"/>
      <c r="W473" s="11"/>
      <c r="X473" s="11"/>
    </row>
    <row r="474">
      <c r="B474" s="11"/>
      <c r="C474" s="11"/>
      <c r="D474" s="11"/>
      <c r="M474" s="11"/>
      <c r="N474" s="11"/>
      <c r="W474" s="11"/>
      <c r="X474" s="11"/>
    </row>
    <row r="475">
      <c r="B475" s="11"/>
      <c r="C475" s="11"/>
      <c r="D475" s="11"/>
      <c r="M475" s="11"/>
      <c r="N475" s="11"/>
      <c r="W475" s="11"/>
      <c r="X475" s="11"/>
    </row>
    <row r="476">
      <c r="B476" s="11"/>
      <c r="C476" s="11"/>
      <c r="D476" s="11"/>
      <c r="M476" s="11"/>
      <c r="N476" s="11"/>
      <c r="W476" s="11"/>
      <c r="X476" s="11"/>
    </row>
    <row r="477">
      <c r="B477" s="11"/>
      <c r="C477" s="11"/>
      <c r="D477" s="11"/>
      <c r="M477" s="11"/>
      <c r="N477" s="11"/>
      <c r="W477" s="11"/>
      <c r="X477" s="11"/>
    </row>
    <row r="478">
      <c r="B478" s="11"/>
      <c r="C478" s="11"/>
      <c r="D478" s="11"/>
      <c r="M478" s="11"/>
      <c r="N478" s="11"/>
      <c r="W478" s="11"/>
      <c r="X478" s="11"/>
    </row>
    <row r="479">
      <c r="B479" s="11"/>
      <c r="C479" s="11"/>
      <c r="D479" s="11"/>
      <c r="M479" s="11"/>
      <c r="N479" s="11"/>
      <c r="W479" s="11"/>
      <c r="X479" s="11"/>
    </row>
    <row r="480">
      <c r="B480" s="11"/>
      <c r="C480" s="11"/>
      <c r="D480" s="11"/>
      <c r="M480" s="11"/>
      <c r="N480" s="11"/>
      <c r="W480" s="11"/>
      <c r="X480" s="11"/>
    </row>
    <row r="481">
      <c r="B481" s="11"/>
      <c r="C481" s="11"/>
      <c r="D481" s="11"/>
      <c r="M481" s="11"/>
      <c r="N481" s="11"/>
      <c r="W481" s="11"/>
      <c r="X481" s="11"/>
    </row>
    <row r="482">
      <c r="B482" s="11"/>
      <c r="C482" s="11"/>
      <c r="D482" s="11"/>
      <c r="M482" s="11"/>
      <c r="N482" s="11"/>
      <c r="W482" s="11"/>
      <c r="X482" s="11"/>
    </row>
    <row r="483">
      <c r="B483" s="11"/>
      <c r="C483" s="11"/>
      <c r="D483" s="11"/>
      <c r="M483" s="11"/>
      <c r="N483" s="11"/>
      <c r="W483" s="11"/>
      <c r="X483" s="11"/>
    </row>
    <row r="484">
      <c r="B484" s="11"/>
      <c r="C484" s="11"/>
      <c r="D484" s="11"/>
      <c r="M484" s="11"/>
      <c r="N484" s="11"/>
      <c r="W484" s="11"/>
      <c r="X484" s="11"/>
    </row>
    <row r="485">
      <c r="B485" s="11"/>
      <c r="C485" s="11"/>
      <c r="D485" s="11"/>
      <c r="M485" s="11"/>
      <c r="N485" s="11"/>
      <c r="W485" s="11"/>
      <c r="X485" s="11"/>
    </row>
    <row r="486">
      <c r="B486" s="11"/>
      <c r="C486" s="11"/>
      <c r="D486" s="11"/>
      <c r="M486" s="11"/>
      <c r="N486" s="11"/>
      <c r="W486" s="11"/>
      <c r="X486" s="11"/>
    </row>
    <row r="487">
      <c r="B487" s="11"/>
      <c r="C487" s="11"/>
      <c r="D487" s="11"/>
      <c r="M487" s="11"/>
      <c r="N487" s="11"/>
      <c r="W487" s="11"/>
      <c r="X487" s="11"/>
    </row>
    <row r="488">
      <c r="B488" s="11"/>
      <c r="C488" s="11"/>
      <c r="D488" s="11"/>
      <c r="M488" s="11"/>
      <c r="N488" s="11"/>
      <c r="W488" s="11"/>
      <c r="X488" s="11"/>
    </row>
    <row r="489">
      <c r="B489" s="11"/>
      <c r="C489" s="11"/>
      <c r="D489" s="11"/>
      <c r="M489" s="11"/>
      <c r="N489" s="11"/>
      <c r="W489" s="11"/>
      <c r="X489" s="11"/>
    </row>
    <row r="490">
      <c r="B490" s="11"/>
      <c r="C490" s="11"/>
      <c r="D490" s="11"/>
      <c r="M490" s="11"/>
      <c r="N490" s="11"/>
      <c r="W490" s="11"/>
      <c r="X490" s="11"/>
    </row>
    <row r="491">
      <c r="B491" s="11"/>
      <c r="C491" s="11"/>
      <c r="D491" s="11"/>
      <c r="M491" s="11"/>
      <c r="N491" s="11"/>
      <c r="W491" s="11"/>
      <c r="X491" s="11"/>
    </row>
    <row r="492">
      <c r="B492" s="11"/>
      <c r="C492" s="11"/>
      <c r="D492" s="11"/>
      <c r="M492" s="11"/>
      <c r="N492" s="11"/>
      <c r="W492" s="11"/>
      <c r="X492" s="11"/>
    </row>
    <row r="493">
      <c r="B493" s="11"/>
      <c r="C493" s="11"/>
      <c r="D493" s="11"/>
      <c r="M493" s="11"/>
      <c r="N493" s="11"/>
      <c r="W493" s="11"/>
      <c r="X493" s="11"/>
    </row>
    <row r="494">
      <c r="B494" s="11"/>
      <c r="C494" s="11"/>
      <c r="D494" s="11"/>
      <c r="M494" s="11"/>
      <c r="N494" s="11"/>
      <c r="W494" s="11"/>
      <c r="X494" s="11"/>
    </row>
    <row r="495">
      <c r="B495" s="11"/>
      <c r="C495" s="11"/>
      <c r="D495" s="11"/>
      <c r="M495" s="11"/>
      <c r="N495" s="11"/>
      <c r="W495" s="11"/>
      <c r="X495" s="11"/>
    </row>
    <row r="496">
      <c r="B496" s="11"/>
      <c r="C496" s="11"/>
      <c r="D496" s="11"/>
      <c r="M496" s="11"/>
      <c r="N496" s="11"/>
      <c r="W496" s="11"/>
      <c r="X496" s="11"/>
    </row>
    <row r="497">
      <c r="B497" s="11"/>
      <c r="C497" s="11"/>
      <c r="D497" s="11"/>
      <c r="M497" s="11"/>
      <c r="N497" s="11"/>
      <c r="W497" s="11"/>
      <c r="X497" s="11"/>
    </row>
    <row r="498">
      <c r="B498" s="11"/>
      <c r="C498" s="11"/>
      <c r="D498" s="11"/>
      <c r="M498" s="11"/>
      <c r="N498" s="11"/>
      <c r="W498" s="11"/>
      <c r="X498" s="11"/>
    </row>
    <row r="499">
      <c r="B499" s="11"/>
      <c r="C499" s="11"/>
      <c r="D499" s="11"/>
      <c r="M499" s="11"/>
      <c r="N499" s="11"/>
      <c r="W499" s="11"/>
      <c r="X499" s="11"/>
    </row>
    <row r="500">
      <c r="B500" s="11"/>
      <c r="C500" s="11"/>
      <c r="D500" s="11"/>
      <c r="M500" s="11"/>
      <c r="N500" s="11"/>
      <c r="W500" s="11"/>
      <c r="X500" s="11"/>
    </row>
    <row r="501">
      <c r="B501" s="11"/>
      <c r="C501" s="11"/>
      <c r="D501" s="11"/>
      <c r="M501" s="11"/>
      <c r="N501" s="11"/>
      <c r="W501" s="11"/>
      <c r="X501" s="11"/>
    </row>
    <row r="502">
      <c r="B502" s="11"/>
      <c r="C502" s="11"/>
      <c r="D502" s="11"/>
      <c r="M502" s="11"/>
      <c r="N502" s="11"/>
      <c r="W502" s="11"/>
      <c r="X502" s="11"/>
    </row>
    <row r="503">
      <c r="B503" s="11"/>
      <c r="C503" s="11"/>
      <c r="D503" s="11"/>
      <c r="M503" s="11"/>
      <c r="N503" s="11"/>
      <c r="W503" s="11"/>
      <c r="X503" s="11"/>
    </row>
    <row r="504">
      <c r="B504" s="11"/>
      <c r="C504" s="11"/>
      <c r="D504" s="11"/>
      <c r="M504" s="11"/>
      <c r="N504" s="11"/>
      <c r="W504" s="11"/>
      <c r="X504" s="11"/>
    </row>
    <row r="505">
      <c r="B505" s="11"/>
      <c r="C505" s="11"/>
      <c r="D505" s="11"/>
      <c r="M505" s="11"/>
      <c r="N505" s="11"/>
      <c r="W505" s="11"/>
      <c r="X505" s="11"/>
    </row>
    <row r="506">
      <c r="B506" s="11"/>
      <c r="C506" s="11"/>
      <c r="D506" s="11"/>
      <c r="M506" s="11"/>
      <c r="N506" s="11"/>
      <c r="W506" s="11"/>
      <c r="X506" s="11"/>
    </row>
    <row r="507">
      <c r="B507" s="11"/>
      <c r="C507" s="11"/>
      <c r="D507" s="11"/>
      <c r="M507" s="11"/>
      <c r="N507" s="11"/>
      <c r="W507" s="11"/>
      <c r="X507" s="11"/>
    </row>
    <row r="508">
      <c r="B508" s="11"/>
      <c r="C508" s="11"/>
      <c r="D508" s="11"/>
      <c r="M508" s="11"/>
      <c r="N508" s="11"/>
      <c r="W508" s="11"/>
      <c r="X508" s="11"/>
    </row>
    <row r="509">
      <c r="B509" s="11"/>
      <c r="C509" s="11"/>
      <c r="D509" s="11"/>
      <c r="M509" s="11"/>
      <c r="N509" s="11"/>
      <c r="W509" s="11"/>
      <c r="X509" s="11"/>
    </row>
    <row r="510">
      <c r="B510" s="11"/>
      <c r="C510" s="11"/>
      <c r="D510" s="11"/>
      <c r="M510" s="11"/>
      <c r="N510" s="11"/>
      <c r="W510" s="11"/>
      <c r="X510" s="11"/>
    </row>
    <row r="511">
      <c r="B511" s="11"/>
      <c r="C511" s="11"/>
      <c r="D511" s="11"/>
      <c r="M511" s="11"/>
      <c r="N511" s="11"/>
      <c r="W511" s="11"/>
      <c r="X511" s="11"/>
    </row>
    <row r="512">
      <c r="B512" s="11"/>
      <c r="C512" s="11"/>
      <c r="D512" s="11"/>
      <c r="M512" s="11"/>
      <c r="N512" s="11"/>
      <c r="W512" s="11"/>
      <c r="X512" s="11"/>
    </row>
    <row r="513">
      <c r="B513" s="11"/>
      <c r="C513" s="11"/>
      <c r="D513" s="11"/>
      <c r="M513" s="11"/>
      <c r="N513" s="11"/>
      <c r="W513" s="11"/>
      <c r="X513" s="11"/>
    </row>
    <row r="514">
      <c r="B514" s="11"/>
      <c r="C514" s="11"/>
      <c r="D514" s="11"/>
      <c r="M514" s="11"/>
      <c r="N514" s="11"/>
      <c r="W514" s="11"/>
      <c r="X514" s="11"/>
    </row>
    <row r="515">
      <c r="B515" s="11"/>
      <c r="C515" s="11"/>
      <c r="D515" s="11"/>
      <c r="M515" s="11"/>
      <c r="N515" s="11"/>
      <c r="W515" s="11"/>
      <c r="X515" s="11"/>
    </row>
    <row r="516">
      <c r="B516" s="11"/>
      <c r="C516" s="11"/>
      <c r="D516" s="11"/>
      <c r="M516" s="11"/>
      <c r="N516" s="11"/>
      <c r="W516" s="11"/>
      <c r="X516" s="11"/>
    </row>
    <row r="517">
      <c r="B517" s="11"/>
      <c r="C517" s="11"/>
      <c r="D517" s="11"/>
      <c r="M517" s="11"/>
      <c r="N517" s="11"/>
      <c r="W517" s="11"/>
      <c r="X517" s="11"/>
    </row>
    <row r="518">
      <c r="B518" s="11"/>
      <c r="C518" s="11"/>
      <c r="D518" s="11"/>
      <c r="M518" s="11"/>
      <c r="N518" s="11"/>
      <c r="W518" s="11"/>
      <c r="X518" s="11"/>
    </row>
    <row r="519">
      <c r="B519" s="11"/>
      <c r="C519" s="11"/>
      <c r="D519" s="11"/>
      <c r="M519" s="11"/>
      <c r="N519" s="11"/>
      <c r="W519" s="11"/>
      <c r="X519" s="11"/>
    </row>
    <row r="520">
      <c r="B520" s="11"/>
      <c r="C520" s="11"/>
      <c r="D520" s="11"/>
      <c r="M520" s="11"/>
      <c r="N520" s="11"/>
      <c r="W520" s="11"/>
      <c r="X520" s="11"/>
    </row>
    <row r="521">
      <c r="B521" s="11"/>
      <c r="C521" s="11"/>
      <c r="D521" s="11"/>
      <c r="M521" s="11"/>
      <c r="N521" s="11"/>
      <c r="W521" s="11"/>
      <c r="X521" s="11"/>
    </row>
    <row r="522">
      <c r="B522" s="11"/>
      <c r="C522" s="11"/>
      <c r="D522" s="11"/>
      <c r="M522" s="11"/>
      <c r="N522" s="11"/>
      <c r="W522" s="11"/>
      <c r="X522" s="11"/>
    </row>
    <row r="523">
      <c r="B523" s="11"/>
      <c r="C523" s="11"/>
      <c r="D523" s="11"/>
      <c r="M523" s="11"/>
      <c r="N523" s="11"/>
      <c r="W523" s="11"/>
      <c r="X523" s="11"/>
    </row>
    <row r="524">
      <c r="B524" s="11"/>
      <c r="C524" s="11"/>
      <c r="D524" s="11"/>
      <c r="M524" s="11"/>
      <c r="N524" s="11"/>
      <c r="W524" s="11"/>
      <c r="X524" s="11"/>
    </row>
    <row r="525">
      <c r="B525" s="11"/>
      <c r="C525" s="11"/>
      <c r="D525" s="11"/>
      <c r="M525" s="11"/>
      <c r="N525" s="11"/>
      <c r="W525" s="11"/>
      <c r="X525" s="11"/>
    </row>
    <row r="526">
      <c r="B526" s="11"/>
      <c r="C526" s="11"/>
      <c r="D526" s="11"/>
      <c r="M526" s="11"/>
      <c r="N526" s="11"/>
      <c r="W526" s="11"/>
      <c r="X526" s="11"/>
    </row>
    <row r="527">
      <c r="B527" s="11"/>
      <c r="C527" s="11"/>
      <c r="D527" s="11"/>
      <c r="M527" s="11"/>
      <c r="N527" s="11"/>
      <c r="W527" s="11"/>
      <c r="X527" s="11"/>
    </row>
    <row r="528">
      <c r="B528" s="11"/>
      <c r="C528" s="11"/>
      <c r="D528" s="11"/>
      <c r="M528" s="11"/>
      <c r="N528" s="11"/>
      <c r="W528" s="11"/>
      <c r="X528" s="11"/>
    </row>
    <row r="529">
      <c r="B529" s="11"/>
      <c r="C529" s="11"/>
      <c r="D529" s="11"/>
      <c r="M529" s="11"/>
      <c r="N529" s="11"/>
      <c r="W529" s="11"/>
      <c r="X529" s="11"/>
    </row>
    <row r="530">
      <c r="B530" s="11"/>
      <c r="C530" s="11"/>
      <c r="D530" s="11"/>
      <c r="M530" s="11"/>
      <c r="N530" s="11"/>
      <c r="W530" s="11"/>
      <c r="X530" s="11"/>
    </row>
    <row r="531">
      <c r="B531" s="11"/>
      <c r="C531" s="11"/>
      <c r="D531" s="11"/>
      <c r="M531" s="11"/>
      <c r="N531" s="11"/>
      <c r="W531" s="11"/>
      <c r="X531" s="11"/>
    </row>
    <row r="532">
      <c r="B532" s="11"/>
      <c r="C532" s="11"/>
      <c r="D532" s="11"/>
      <c r="M532" s="11"/>
      <c r="N532" s="11"/>
      <c r="W532" s="11"/>
      <c r="X532" s="11"/>
    </row>
    <row r="533">
      <c r="B533" s="11"/>
      <c r="C533" s="11"/>
      <c r="D533" s="11"/>
      <c r="M533" s="11"/>
      <c r="N533" s="11"/>
      <c r="W533" s="11"/>
      <c r="X533" s="11"/>
    </row>
    <row r="534">
      <c r="B534" s="11"/>
      <c r="C534" s="11"/>
      <c r="D534" s="11"/>
      <c r="M534" s="11"/>
      <c r="N534" s="11"/>
      <c r="W534" s="11"/>
      <c r="X534" s="11"/>
    </row>
    <row r="535">
      <c r="B535" s="11"/>
      <c r="C535" s="11"/>
      <c r="D535" s="11"/>
      <c r="M535" s="11"/>
      <c r="N535" s="11"/>
      <c r="W535" s="11"/>
      <c r="X535" s="11"/>
    </row>
    <row r="536">
      <c r="B536" s="11"/>
      <c r="C536" s="11"/>
      <c r="D536" s="11"/>
      <c r="M536" s="11"/>
      <c r="N536" s="11"/>
      <c r="W536" s="11"/>
      <c r="X536" s="11"/>
    </row>
    <row r="537">
      <c r="B537" s="11"/>
      <c r="C537" s="11"/>
      <c r="D537" s="11"/>
      <c r="M537" s="11"/>
      <c r="N537" s="11"/>
      <c r="W537" s="11"/>
      <c r="X537" s="11"/>
    </row>
    <row r="538">
      <c r="B538" s="11"/>
      <c r="C538" s="11"/>
      <c r="D538" s="11"/>
      <c r="M538" s="11"/>
      <c r="N538" s="11"/>
      <c r="W538" s="11"/>
      <c r="X538" s="11"/>
    </row>
    <row r="539">
      <c r="B539" s="11"/>
      <c r="C539" s="11"/>
      <c r="D539" s="11"/>
      <c r="M539" s="11"/>
      <c r="N539" s="11"/>
      <c r="W539" s="11"/>
      <c r="X539" s="11"/>
    </row>
    <row r="540">
      <c r="B540" s="11"/>
      <c r="C540" s="11"/>
      <c r="D540" s="11"/>
      <c r="M540" s="11"/>
      <c r="N540" s="11"/>
      <c r="W540" s="11"/>
      <c r="X540" s="11"/>
    </row>
    <row r="541">
      <c r="B541" s="11"/>
      <c r="C541" s="11"/>
      <c r="D541" s="11"/>
      <c r="M541" s="11"/>
      <c r="N541" s="11"/>
      <c r="W541" s="11"/>
      <c r="X541" s="11"/>
    </row>
    <row r="542">
      <c r="B542" s="11"/>
      <c r="C542" s="11"/>
      <c r="D542" s="11"/>
      <c r="M542" s="11"/>
      <c r="N542" s="11"/>
      <c r="W542" s="11"/>
      <c r="X542" s="11"/>
    </row>
    <row r="543">
      <c r="B543" s="11"/>
      <c r="C543" s="11"/>
      <c r="D543" s="11"/>
      <c r="M543" s="11"/>
      <c r="N543" s="11"/>
      <c r="W543" s="11"/>
      <c r="X543" s="11"/>
    </row>
    <row r="544">
      <c r="B544" s="11"/>
      <c r="C544" s="11"/>
      <c r="D544" s="11"/>
      <c r="M544" s="11"/>
      <c r="N544" s="11"/>
      <c r="W544" s="11"/>
      <c r="X544" s="11"/>
    </row>
    <row r="545">
      <c r="B545" s="11"/>
      <c r="C545" s="11"/>
      <c r="D545" s="11"/>
      <c r="M545" s="11"/>
      <c r="N545" s="11"/>
      <c r="W545" s="11"/>
      <c r="X545" s="11"/>
    </row>
    <row r="546">
      <c r="B546" s="11"/>
      <c r="C546" s="11"/>
      <c r="D546" s="11"/>
      <c r="M546" s="11"/>
      <c r="N546" s="11"/>
      <c r="W546" s="11"/>
      <c r="X546" s="11"/>
    </row>
    <row r="547">
      <c r="B547" s="11"/>
      <c r="C547" s="11"/>
      <c r="D547" s="11"/>
      <c r="M547" s="11"/>
      <c r="N547" s="11"/>
      <c r="W547" s="11"/>
      <c r="X547" s="11"/>
    </row>
    <row r="548">
      <c r="B548" s="11"/>
      <c r="C548" s="11"/>
      <c r="D548" s="11"/>
      <c r="M548" s="11"/>
      <c r="N548" s="11"/>
      <c r="W548" s="11"/>
      <c r="X548" s="11"/>
    </row>
    <row r="549">
      <c r="B549" s="11"/>
      <c r="C549" s="11"/>
      <c r="D549" s="11"/>
      <c r="M549" s="11"/>
      <c r="N549" s="11"/>
      <c r="W549" s="11"/>
      <c r="X549" s="11"/>
    </row>
    <row r="550">
      <c r="B550" s="11"/>
      <c r="C550" s="11"/>
      <c r="D550" s="11"/>
      <c r="M550" s="11"/>
      <c r="N550" s="11"/>
      <c r="W550" s="11"/>
      <c r="X550" s="11"/>
    </row>
    <row r="551">
      <c r="B551" s="11"/>
      <c r="C551" s="11"/>
      <c r="D551" s="11"/>
      <c r="M551" s="11"/>
      <c r="N551" s="11"/>
      <c r="W551" s="11"/>
      <c r="X551" s="11"/>
    </row>
    <row r="552">
      <c r="B552" s="11"/>
      <c r="C552" s="11"/>
      <c r="D552" s="11"/>
      <c r="M552" s="11"/>
      <c r="N552" s="11"/>
      <c r="W552" s="11"/>
      <c r="X552" s="11"/>
    </row>
    <row r="553">
      <c r="B553" s="11"/>
      <c r="C553" s="11"/>
      <c r="D553" s="11"/>
      <c r="M553" s="11"/>
      <c r="N553" s="11"/>
      <c r="W553" s="11"/>
      <c r="X553" s="11"/>
    </row>
    <row r="554">
      <c r="B554" s="11"/>
      <c r="C554" s="11"/>
      <c r="D554" s="11"/>
      <c r="M554" s="11"/>
      <c r="N554" s="11"/>
      <c r="W554" s="11"/>
      <c r="X554" s="11"/>
    </row>
    <row r="555">
      <c r="B555" s="11"/>
      <c r="C555" s="11"/>
      <c r="D555" s="11"/>
      <c r="M555" s="11"/>
      <c r="N555" s="11"/>
      <c r="W555" s="11"/>
      <c r="X555" s="11"/>
    </row>
    <row r="556">
      <c r="B556" s="11"/>
      <c r="C556" s="11"/>
      <c r="D556" s="11"/>
      <c r="M556" s="11"/>
      <c r="N556" s="11"/>
      <c r="W556" s="11"/>
      <c r="X556" s="11"/>
    </row>
    <row r="557">
      <c r="B557" s="11"/>
      <c r="C557" s="11"/>
      <c r="D557" s="11"/>
      <c r="M557" s="11"/>
      <c r="N557" s="11"/>
      <c r="W557" s="11"/>
      <c r="X557" s="11"/>
    </row>
    <row r="558">
      <c r="B558" s="11"/>
      <c r="C558" s="11"/>
      <c r="D558" s="11"/>
      <c r="M558" s="11"/>
      <c r="N558" s="11"/>
      <c r="W558" s="11"/>
      <c r="X558" s="11"/>
    </row>
    <row r="559">
      <c r="B559" s="11"/>
      <c r="C559" s="11"/>
      <c r="D559" s="11"/>
      <c r="M559" s="11"/>
      <c r="N559" s="11"/>
      <c r="W559" s="11"/>
      <c r="X559" s="11"/>
    </row>
    <row r="560">
      <c r="B560" s="11"/>
      <c r="C560" s="11"/>
      <c r="D560" s="11"/>
      <c r="M560" s="11"/>
      <c r="N560" s="11"/>
      <c r="W560" s="11"/>
      <c r="X560" s="11"/>
    </row>
    <row r="561">
      <c r="B561" s="11"/>
      <c r="C561" s="11"/>
      <c r="D561" s="11"/>
      <c r="M561" s="11"/>
      <c r="N561" s="11"/>
      <c r="W561" s="11"/>
      <c r="X561" s="11"/>
    </row>
    <row r="562">
      <c r="B562" s="11"/>
      <c r="C562" s="11"/>
      <c r="D562" s="11"/>
      <c r="M562" s="11"/>
      <c r="N562" s="11"/>
      <c r="W562" s="11"/>
      <c r="X562" s="11"/>
    </row>
    <row r="563">
      <c r="B563" s="11"/>
      <c r="C563" s="11"/>
      <c r="D563" s="11"/>
      <c r="M563" s="11"/>
      <c r="N563" s="11"/>
      <c r="W563" s="11"/>
      <c r="X563" s="11"/>
    </row>
    <row r="564">
      <c r="B564" s="11"/>
      <c r="C564" s="11"/>
      <c r="D564" s="11"/>
      <c r="M564" s="11"/>
      <c r="N564" s="11"/>
      <c r="W564" s="11"/>
      <c r="X564" s="11"/>
    </row>
    <row r="565">
      <c r="B565" s="11"/>
      <c r="C565" s="11"/>
      <c r="D565" s="11"/>
      <c r="M565" s="11"/>
      <c r="N565" s="11"/>
      <c r="W565" s="11"/>
      <c r="X565" s="11"/>
    </row>
    <row r="566">
      <c r="B566" s="11"/>
      <c r="C566" s="11"/>
      <c r="D566" s="11"/>
      <c r="M566" s="11"/>
      <c r="N566" s="11"/>
      <c r="W566" s="11"/>
      <c r="X566" s="11"/>
    </row>
    <row r="567">
      <c r="B567" s="11"/>
      <c r="C567" s="11"/>
      <c r="D567" s="11"/>
      <c r="M567" s="11"/>
      <c r="N567" s="11"/>
      <c r="W567" s="11"/>
      <c r="X567" s="11"/>
    </row>
    <row r="568">
      <c r="B568" s="11"/>
      <c r="C568" s="11"/>
      <c r="D568" s="11"/>
      <c r="M568" s="11"/>
      <c r="N568" s="11"/>
      <c r="W568" s="11"/>
      <c r="X568" s="11"/>
    </row>
    <row r="569">
      <c r="B569" s="11"/>
      <c r="C569" s="11"/>
      <c r="D569" s="11"/>
      <c r="M569" s="11"/>
      <c r="N569" s="11"/>
      <c r="W569" s="11"/>
      <c r="X569" s="11"/>
    </row>
    <row r="570">
      <c r="B570" s="11"/>
      <c r="C570" s="11"/>
      <c r="D570" s="11"/>
      <c r="M570" s="11"/>
      <c r="N570" s="11"/>
      <c r="W570" s="11"/>
      <c r="X570" s="11"/>
    </row>
    <row r="571">
      <c r="B571" s="11"/>
      <c r="C571" s="11"/>
      <c r="D571" s="11"/>
      <c r="M571" s="11"/>
      <c r="N571" s="11"/>
      <c r="W571" s="11"/>
      <c r="X571" s="11"/>
    </row>
    <row r="572">
      <c r="B572" s="11"/>
      <c r="C572" s="11"/>
      <c r="D572" s="11"/>
      <c r="M572" s="11"/>
      <c r="N572" s="11"/>
      <c r="W572" s="11"/>
      <c r="X572" s="11"/>
    </row>
    <row r="573">
      <c r="B573" s="11"/>
      <c r="C573" s="11"/>
      <c r="D573" s="11"/>
      <c r="M573" s="11"/>
      <c r="N573" s="11"/>
      <c r="W573" s="11"/>
      <c r="X573" s="11"/>
    </row>
    <row r="574">
      <c r="B574" s="11"/>
      <c r="C574" s="11"/>
      <c r="D574" s="11"/>
      <c r="M574" s="11"/>
      <c r="N574" s="11"/>
      <c r="W574" s="11"/>
      <c r="X574" s="11"/>
    </row>
    <row r="575">
      <c r="B575" s="11"/>
      <c r="C575" s="11"/>
      <c r="D575" s="11"/>
      <c r="M575" s="11"/>
      <c r="N575" s="11"/>
      <c r="W575" s="11"/>
      <c r="X575" s="11"/>
    </row>
    <row r="576">
      <c r="B576" s="11"/>
      <c r="C576" s="11"/>
      <c r="D576" s="11"/>
      <c r="M576" s="11"/>
      <c r="N576" s="11"/>
      <c r="W576" s="11"/>
      <c r="X576" s="11"/>
    </row>
    <row r="577">
      <c r="B577" s="11"/>
      <c r="C577" s="11"/>
      <c r="D577" s="11"/>
      <c r="M577" s="11"/>
      <c r="N577" s="11"/>
      <c r="W577" s="11"/>
      <c r="X577" s="11"/>
    </row>
    <row r="578">
      <c r="B578" s="11"/>
      <c r="C578" s="11"/>
      <c r="D578" s="11"/>
      <c r="M578" s="11"/>
      <c r="N578" s="11"/>
      <c r="W578" s="11"/>
      <c r="X578" s="11"/>
    </row>
    <row r="579">
      <c r="B579" s="11"/>
      <c r="C579" s="11"/>
      <c r="D579" s="11"/>
      <c r="M579" s="11"/>
      <c r="N579" s="11"/>
      <c r="W579" s="11"/>
      <c r="X579" s="11"/>
    </row>
    <row r="580">
      <c r="B580" s="11"/>
      <c r="C580" s="11"/>
      <c r="D580" s="11"/>
      <c r="M580" s="11"/>
      <c r="N580" s="11"/>
      <c r="W580" s="11"/>
      <c r="X580" s="11"/>
    </row>
    <row r="581">
      <c r="B581" s="11"/>
      <c r="C581" s="11"/>
      <c r="D581" s="11"/>
      <c r="M581" s="11"/>
      <c r="N581" s="11"/>
      <c r="W581" s="11"/>
      <c r="X581" s="11"/>
    </row>
    <row r="582">
      <c r="B582" s="11"/>
      <c r="C582" s="11"/>
      <c r="D582" s="11"/>
      <c r="M582" s="11"/>
      <c r="N582" s="11"/>
      <c r="W582" s="11"/>
      <c r="X582" s="11"/>
    </row>
    <row r="583">
      <c r="B583" s="11"/>
      <c r="C583" s="11"/>
      <c r="D583" s="11"/>
      <c r="M583" s="11"/>
      <c r="N583" s="11"/>
      <c r="W583" s="11"/>
      <c r="X583" s="11"/>
    </row>
    <row r="584">
      <c r="B584" s="11"/>
      <c r="C584" s="11"/>
      <c r="D584" s="11"/>
      <c r="M584" s="11"/>
      <c r="N584" s="11"/>
      <c r="W584" s="11"/>
      <c r="X584" s="11"/>
    </row>
    <row r="585">
      <c r="B585" s="11"/>
      <c r="C585" s="11"/>
      <c r="D585" s="11"/>
      <c r="M585" s="11"/>
      <c r="N585" s="11"/>
      <c r="W585" s="11"/>
      <c r="X585" s="11"/>
    </row>
    <row r="586">
      <c r="B586" s="11"/>
      <c r="C586" s="11"/>
      <c r="D586" s="11"/>
      <c r="M586" s="11"/>
      <c r="N586" s="11"/>
      <c r="W586" s="11"/>
      <c r="X586" s="11"/>
    </row>
    <row r="587">
      <c r="B587" s="11"/>
      <c r="C587" s="11"/>
      <c r="D587" s="11"/>
      <c r="M587" s="11"/>
      <c r="N587" s="11"/>
      <c r="W587" s="11"/>
      <c r="X587" s="11"/>
    </row>
    <row r="588">
      <c r="B588" s="11"/>
      <c r="C588" s="11"/>
      <c r="D588" s="11"/>
      <c r="M588" s="11"/>
      <c r="N588" s="11"/>
      <c r="W588" s="11"/>
      <c r="X588" s="11"/>
    </row>
    <row r="589">
      <c r="B589" s="11"/>
      <c r="C589" s="11"/>
      <c r="D589" s="11"/>
      <c r="M589" s="11"/>
      <c r="N589" s="11"/>
      <c r="W589" s="11"/>
      <c r="X589" s="11"/>
    </row>
    <row r="590">
      <c r="B590" s="11"/>
      <c r="C590" s="11"/>
      <c r="D590" s="11"/>
      <c r="M590" s="11"/>
      <c r="N590" s="11"/>
      <c r="W590" s="11"/>
      <c r="X590" s="11"/>
    </row>
    <row r="591">
      <c r="B591" s="11"/>
      <c r="C591" s="11"/>
      <c r="D591" s="11"/>
      <c r="M591" s="11"/>
      <c r="N591" s="11"/>
      <c r="W591" s="11"/>
      <c r="X591" s="11"/>
    </row>
    <row r="592">
      <c r="B592" s="11"/>
      <c r="C592" s="11"/>
      <c r="D592" s="11"/>
      <c r="M592" s="11"/>
      <c r="N592" s="11"/>
      <c r="W592" s="11"/>
      <c r="X592" s="11"/>
    </row>
    <row r="593">
      <c r="B593" s="11"/>
      <c r="C593" s="11"/>
      <c r="D593" s="11"/>
      <c r="M593" s="11"/>
      <c r="N593" s="11"/>
      <c r="W593" s="11"/>
      <c r="X593" s="11"/>
    </row>
    <row r="594">
      <c r="B594" s="11"/>
      <c r="C594" s="11"/>
      <c r="D594" s="11"/>
      <c r="M594" s="11"/>
      <c r="N594" s="11"/>
      <c r="W594" s="11"/>
      <c r="X594" s="11"/>
    </row>
    <row r="595">
      <c r="B595" s="11"/>
      <c r="C595" s="11"/>
      <c r="D595" s="11"/>
      <c r="M595" s="11"/>
      <c r="N595" s="11"/>
      <c r="W595" s="11"/>
      <c r="X595" s="11"/>
    </row>
    <row r="596">
      <c r="B596" s="11"/>
      <c r="C596" s="11"/>
      <c r="D596" s="11"/>
      <c r="M596" s="11"/>
      <c r="N596" s="11"/>
      <c r="W596" s="11"/>
      <c r="X596" s="11"/>
    </row>
    <row r="597">
      <c r="B597" s="11"/>
      <c r="C597" s="11"/>
      <c r="D597" s="11"/>
      <c r="M597" s="11"/>
      <c r="N597" s="11"/>
      <c r="W597" s="11"/>
      <c r="X597" s="11"/>
    </row>
    <row r="598">
      <c r="B598" s="11"/>
      <c r="C598" s="11"/>
      <c r="D598" s="11"/>
      <c r="M598" s="11"/>
      <c r="N598" s="11"/>
      <c r="W598" s="11"/>
      <c r="X598" s="11"/>
    </row>
    <row r="599">
      <c r="B599" s="11"/>
      <c r="C599" s="11"/>
      <c r="D599" s="11"/>
      <c r="M599" s="11"/>
      <c r="N599" s="11"/>
      <c r="W599" s="11"/>
      <c r="X599" s="11"/>
    </row>
    <row r="600">
      <c r="B600" s="11"/>
      <c r="C600" s="11"/>
      <c r="D600" s="11"/>
      <c r="M600" s="11"/>
      <c r="N600" s="11"/>
      <c r="W600" s="11"/>
      <c r="X600" s="11"/>
    </row>
    <row r="601">
      <c r="B601" s="11"/>
      <c r="C601" s="11"/>
      <c r="D601" s="11"/>
      <c r="M601" s="11"/>
      <c r="N601" s="11"/>
      <c r="W601" s="11"/>
      <c r="X601" s="11"/>
    </row>
    <row r="602">
      <c r="B602" s="11"/>
      <c r="C602" s="11"/>
      <c r="D602" s="11"/>
      <c r="M602" s="11"/>
      <c r="N602" s="11"/>
      <c r="W602" s="11"/>
      <c r="X602" s="11"/>
    </row>
    <row r="603">
      <c r="B603" s="11"/>
      <c r="C603" s="11"/>
      <c r="D603" s="11"/>
      <c r="M603" s="11"/>
      <c r="N603" s="11"/>
      <c r="W603" s="11"/>
      <c r="X603" s="11"/>
    </row>
    <row r="604">
      <c r="B604" s="11"/>
      <c r="C604" s="11"/>
      <c r="D604" s="11"/>
      <c r="M604" s="11"/>
      <c r="N604" s="11"/>
      <c r="W604" s="11"/>
      <c r="X604" s="11"/>
    </row>
    <row r="605">
      <c r="B605" s="11"/>
      <c r="C605" s="11"/>
      <c r="D605" s="11"/>
      <c r="M605" s="11"/>
      <c r="N605" s="11"/>
      <c r="W605" s="11"/>
      <c r="X605" s="11"/>
    </row>
    <row r="606">
      <c r="B606" s="11"/>
      <c r="C606" s="11"/>
      <c r="D606" s="11"/>
      <c r="M606" s="11"/>
      <c r="N606" s="11"/>
      <c r="W606" s="11"/>
      <c r="X606" s="11"/>
    </row>
    <row r="607">
      <c r="B607" s="11"/>
      <c r="C607" s="11"/>
      <c r="D607" s="11"/>
      <c r="M607" s="11"/>
      <c r="N607" s="11"/>
      <c r="W607" s="11"/>
      <c r="X607" s="11"/>
    </row>
    <row r="608">
      <c r="B608" s="11"/>
      <c r="C608" s="11"/>
      <c r="D608" s="11"/>
      <c r="M608" s="11"/>
      <c r="N608" s="11"/>
      <c r="W608" s="11"/>
      <c r="X608" s="11"/>
    </row>
    <row r="609">
      <c r="B609" s="11"/>
      <c r="C609" s="11"/>
      <c r="D609" s="11"/>
      <c r="M609" s="11"/>
      <c r="N609" s="11"/>
      <c r="W609" s="11"/>
      <c r="X609" s="11"/>
    </row>
    <row r="610">
      <c r="B610" s="11"/>
      <c r="C610" s="11"/>
      <c r="D610" s="11"/>
      <c r="M610" s="11"/>
      <c r="N610" s="11"/>
      <c r="W610" s="11"/>
      <c r="X610" s="11"/>
    </row>
    <row r="611">
      <c r="B611" s="11"/>
      <c r="C611" s="11"/>
      <c r="D611" s="11"/>
      <c r="M611" s="11"/>
      <c r="N611" s="11"/>
      <c r="W611" s="11"/>
      <c r="X611" s="11"/>
    </row>
    <row r="612">
      <c r="B612" s="11"/>
      <c r="C612" s="11"/>
      <c r="D612" s="11"/>
      <c r="M612" s="11"/>
      <c r="N612" s="11"/>
      <c r="W612" s="11"/>
      <c r="X612" s="11"/>
    </row>
    <row r="613">
      <c r="B613" s="11"/>
      <c r="C613" s="11"/>
      <c r="D613" s="11"/>
      <c r="M613" s="11"/>
      <c r="N613" s="11"/>
      <c r="W613" s="11"/>
      <c r="X613" s="11"/>
    </row>
    <row r="614">
      <c r="B614" s="11"/>
      <c r="C614" s="11"/>
      <c r="D614" s="11"/>
      <c r="M614" s="11"/>
      <c r="N614" s="11"/>
      <c r="W614" s="11"/>
      <c r="X614" s="11"/>
    </row>
    <row r="615">
      <c r="B615" s="11"/>
      <c r="C615" s="11"/>
      <c r="D615" s="11"/>
      <c r="M615" s="11"/>
      <c r="N615" s="11"/>
      <c r="W615" s="11"/>
      <c r="X615" s="11"/>
    </row>
    <row r="616">
      <c r="B616" s="11"/>
      <c r="C616" s="11"/>
      <c r="D616" s="11"/>
      <c r="M616" s="11"/>
      <c r="N616" s="11"/>
      <c r="W616" s="11"/>
      <c r="X616" s="11"/>
    </row>
    <row r="617">
      <c r="B617" s="11"/>
      <c r="C617" s="11"/>
      <c r="D617" s="11"/>
      <c r="M617" s="11"/>
      <c r="N617" s="11"/>
      <c r="W617" s="11"/>
      <c r="X617" s="11"/>
    </row>
    <row r="618">
      <c r="B618" s="11"/>
      <c r="C618" s="11"/>
      <c r="D618" s="11"/>
      <c r="M618" s="11"/>
      <c r="N618" s="11"/>
      <c r="W618" s="11"/>
      <c r="X618" s="11"/>
    </row>
    <row r="619">
      <c r="B619" s="11"/>
      <c r="C619" s="11"/>
      <c r="D619" s="11"/>
      <c r="M619" s="11"/>
      <c r="N619" s="11"/>
      <c r="W619" s="11"/>
      <c r="X619" s="11"/>
    </row>
    <row r="620">
      <c r="B620" s="11"/>
      <c r="C620" s="11"/>
      <c r="D620" s="11"/>
      <c r="M620" s="11"/>
      <c r="N620" s="11"/>
      <c r="W620" s="11"/>
      <c r="X620" s="11"/>
    </row>
    <row r="621">
      <c r="B621" s="11"/>
      <c r="C621" s="11"/>
      <c r="D621" s="11"/>
      <c r="M621" s="11"/>
      <c r="N621" s="11"/>
      <c r="W621" s="11"/>
      <c r="X621" s="11"/>
    </row>
    <row r="622">
      <c r="B622" s="11"/>
      <c r="C622" s="11"/>
      <c r="D622" s="11"/>
      <c r="M622" s="11"/>
      <c r="N622" s="11"/>
      <c r="W622" s="11"/>
      <c r="X622" s="11"/>
    </row>
    <row r="623">
      <c r="B623" s="11"/>
      <c r="C623" s="11"/>
      <c r="D623" s="11"/>
      <c r="M623" s="11"/>
      <c r="N623" s="11"/>
      <c r="W623" s="11"/>
      <c r="X623" s="11"/>
    </row>
    <row r="624">
      <c r="B624" s="11"/>
      <c r="C624" s="11"/>
      <c r="D624" s="11"/>
      <c r="M624" s="11"/>
      <c r="N624" s="11"/>
      <c r="W624" s="11"/>
      <c r="X624" s="11"/>
    </row>
    <row r="625">
      <c r="B625" s="11"/>
      <c r="C625" s="11"/>
      <c r="D625" s="11"/>
      <c r="M625" s="11"/>
      <c r="N625" s="11"/>
      <c r="W625" s="11"/>
      <c r="X625" s="11"/>
    </row>
    <row r="626">
      <c r="B626" s="11"/>
      <c r="C626" s="11"/>
      <c r="D626" s="11"/>
      <c r="M626" s="11"/>
      <c r="N626" s="11"/>
      <c r="W626" s="11"/>
      <c r="X626" s="11"/>
    </row>
    <row r="627">
      <c r="B627" s="11"/>
      <c r="C627" s="11"/>
      <c r="D627" s="11"/>
      <c r="M627" s="11"/>
      <c r="N627" s="11"/>
      <c r="W627" s="11"/>
      <c r="X627" s="11"/>
    </row>
    <row r="628">
      <c r="B628" s="11"/>
      <c r="C628" s="11"/>
      <c r="D628" s="11"/>
      <c r="M628" s="11"/>
      <c r="N628" s="11"/>
      <c r="W628" s="11"/>
      <c r="X628" s="11"/>
    </row>
    <row r="629">
      <c r="B629" s="11"/>
      <c r="C629" s="11"/>
      <c r="D629" s="11"/>
      <c r="M629" s="11"/>
      <c r="N629" s="11"/>
      <c r="W629" s="11"/>
      <c r="X629" s="11"/>
    </row>
    <row r="630">
      <c r="B630" s="11"/>
      <c r="C630" s="11"/>
      <c r="D630" s="11"/>
      <c r="M630" s="11"/>
      <c r="N630" s="11"/>
      <c r="W630" s="11"/>
      <c r="X630" s="11"/>
    </row>
    <row r="631">
      <c r="B631" s="11"/>
      <c r="C631" s="11"/>
      <c r="D631" s="11"/>
      <c r="M631" s="11"/>
      <c r="N631" s="11"/>
      <c r="W631" s="11"/>
      <c r="X631" s="11"/>
    </row>
    <row r="632">
      <c r="B632" s="11"/>
      <c r="C632" s="11"/>
      <c r="D632" s="11"/>
      <c r="M632" s="11"/>
      <c r="N632" s="11"/>
      <c r="W632" s="11"/>
      <c r="X632" s="11"/>
    </row>
    <row r="633">
      <c r="B633" s="11"/>
      <c r="C633" s="11"/>
      <c r="D633" s="11"/>
      <c r="M633" s="11"/>
      <c r="N633" s="11"/>
      <c r="W633" s="11"/>
      <c r="X633" s="11"/>
    </row>
    <row r="634">
      <c r="B634" s="11"/>
      <c r="C634" s="11"/>
      <c r="D634" s="11"/>
      <c r="M634" s="11"/>
      <c r="N634" s="11"/>
      <c r="W634" s="11"/>
      <c r="X634" s="11"/>
    </row>
    <row r="635">
      <c r="B635" s="11"/>
      <c r="C635" s="11"/>
      <c r="D635" s="11"/>
      <c r="M635" s="11"/>
      <c r="N635" s="11"/>
      <c r="W635" s="11"/>
      <c r="X635" s="11"/>
    </row>
    <row r="636">
      <c r="B636" s="11"/>
      <c r="C636" s="11"/>
      <c r="D636" s="11"/>
      <c r="M636" s="11"/>
      <c r="N636" s="11"/>
      <c r="W636" s="11"/>
      <c r="X636" s="11"/>
    </row>
    <row r="637">
      <c r="B637" s="11"/>
      <c r="C637" s="11"/>
      <c r="D637" s="11"/>
      <c r="M637" s="11"/>
      <c r="N637" s="11"/>
      <c r="W637" s="11"/>
      <c r="X637" s="11"/>
    </row>
    <row r="638">
      <c r="B638" s="11"/>
      <c r="C638" s="11"/>
      <c r="D638" s="11"/>
      <c r="M638" s="11"/>
      <c r="N638" s="11"/>
      <c r="W638" s="11"/>
      <c r="X638" s="11"/>
    </row>
    <row r="639">
      <c r="B639" s="11"/>
      <c r="C639" s="11"/>
      <c r="D639" s="11"/>
      <c r="M639" s="11"/>
      <c r="N639" s="11"/>
      <c r="W639" s="11"/>
      <c r="X639" s="11"/>
    </row>
    <row r="640">
      <c r="B640" s="11"/>
      <c r="C640" s="11"/>
      <c r="D640" s="11"/>
      <c r="M640" s="11"/>
      <c r="N640" s="11"/>
      <c r="W640" s="11"/>
      <c r="X640" s="11"/>
    </row>
    <row r="641">
      <c r="B641" s="11"/>
      <c r="C641" s="11"/>
      <c r="D641" s="11"/>
      <c r="M641" s="11"/>
      <c r="N641" s="11"/>
      <c r="W641" s="11"/>
      <c r="X641" s="11"/>
    </row>
    <row r="642">
      <c r="B642" s="11"/>
      <c r="C642" s="11"/>
      <c r="D642" s="11"/>
      <c r="M642" s="11"/>
      <c r="N642" s="11"/>
      <c r="W642" s="11"/>
      <c r="X642" s="11"/>
    </row>
    <row r="643">
      <c r="B643" s="11"/>
      <c r="C643" s="11"/>
      <c r="D643" s="11"/>
      <c r="M643" s="11"/>
      <c r="N643" s="11"/>
      <c r="W643" s="11"/>
      <c r="X643" s="11"/>
    </row>
    <row r="644">
      <c r="B644" s="11"/>
      <c r="C644" s="11"/>
      <c r="D644" s="11"/>
      <c r="M644" s="11"/>
      <c r="N644" s="11"/>
      <c r="W644" s="11"/>
      <c r="X644" s="11"/>
    </row>
    <row r="645">
      <c r="B645" s="11"/>
      <c r="C645" s="11"/>
      <c r="D645" s="11"/>
      <c r="M645" s="11"/>
      <c r="N645" s="11"/>
      <c r="W645" s="11"/>
      <c r="X645" s="11"/>
    </row>
    <row r="646">
      <c r="B646" s="11"/>
      <c r="C646" s="11"/>
      <c r="D646" s="11"/>
      <c r="M646" s="11"/>
      <c r="N646" s="11"/>
      <c r="W646" s="11"/>
      <c r="X646" s="11"/>
    </row>
    <row r="647">
      <c r="B647" s="11"/>
      <c r="C647" s="11"/>
      <c r="D647" s="11"/>
      <c r="M647" s="11"/>
      <c r="N647" s="11"/>
      <c r="W647" s="11"/>
      <c r="X647" s="11"/>
    </row>
    <row r="648">
      <c r="B648" s="11"/>
      <c r="C648" s="11"/>
      <c r="D648" s="11"/>
      <c r="M648" s="11"/>
      <c r="N648" s="11"/>
      <c r="W648" s="11"/>
      <c r="X648" s="11"/>
    </row>
    <row r="649">
      <c r="B649" s="11"/>
      <c r="C649" s="11"/>
      <c r="D649" s="11"/>
      <c r="M649" s="11"/>
      <c r="N649" s="11"/>
      <c r="W649" s="11"/>
      <c r="X649" s="11"/>
    </row>
    <row r="650">
      <c r="B650" s="11"/>
      <c r="C650" s="11"/>
      <c r="D650" s="11"/>
      <c r="M650" s="11"/>
      <c r="N650" s="11"/>
      <c r="W650" s="11"/>
      <c r="X650" s="11"/>
    </row>
    <row r="651">
      <c r="B651" s="11"/>
      <c r="C651" s="11"/>
      <c r="D651" s="11"/>
      <c r="M651" s="11"/>
      <c r="N651" s="11"/>
      <c r="W651" s="11"/>
      <c r="X651" s="11"/>
    </row>
    <row r="652">
      <c r="B652" s="11"/>
      <c r="C652" s="11"/>
      <c r="D652" s="11"/>
      <c r="M652" s="11"/>
      <c r="N652" s="11"/>
      <c r="W652" s="11"/>
      <c r="X652" s="11"/>
    </row>
    <row r="653">
      <c r="B653" s="11"/>
      <c r="C653" s="11"/>
      <c r="D653" s="11"/>
      <c r="M653" s="11"/>
      <c r="N653" s="11"/>
      <c r="W653" s="11"/>
      <c r="X653" s="11"/>
    </row>
    <row r="654">
      <c r="B654" s="11"/>
      <c r="C654" s="11"/>
      <c r="D654" s="11"/>
      <c r="M654" s="11"/>
      <c r="N654" s="11"/>
      <c r="W654" s="11"/>
      <c r="X654" s="11"/>
    </row>
    <row r="655">
      <c r="B655" s="11"/>
      <c r="C655" s="11"/>
      <c r="D655" s="11"/>
      <c r="M655" s="11"/>
      <c r="N655" s="11"/>
      <c r="W655" s="11"/>
      <c r="X655" s="11"/>
    </row>
    <row r="656">
      <c r="B656" s="11"/>
      <c r="C656" s="11"/>
      <c r="D656" s="11"/>
      <c r="M656" s="11"/>
      <c r="N656" s="11"/>
      <c r="W656" s="11"/>
      <c r="X656" s="11"/>
    </row>
    <row r="657">
      <c r="B657" s="11"/>
      <c r="C657" s="11"/>
      <c r="D657" s="11"/>
      <c r="M657" s="11"/>
      <c r="N657" s="11"/>
      <c r="W657" s="11"/>
      <c r="X657" s="11"/>
    </row>
    <row r="658">
      <c r="B658" s="11"/>
      <c r="C658" s="11"/>
      <c r="D658" s="11"/>
      <c r="M658" s="11"/>
      <c r="N658" s="11"/>
      <c r="W658" s="11"/>
      <c r="X658" s="11"/>
    </row>
    <row r="659">
      <c r="B659" s="11"/>
      <c r="C659" s="11"/>
      <c r="D659" s="11"/>
      <c r="M659" s="11"/>
      <c r="N659" s="11"/>
      <c r="W659" s="11"/>
      <c r="X659" s="11"/>
    </row>
    <row r="660">
      <c r="B660" s="11"/>
      <c r="C660" s="11"/>
      <c r="D660" s="11"/>
      <c r="M660" s="11"/>
      <c r="N660" s="11"/>
      <c r="W660" s="11"/>
      <c r="X660" s="11"/>
    </row>
    <row r="661">
      <c r="B661" s="11"/>
      <c r="C661" s="11"/>
      <c r="D661" s="11"/>
      <c r="M661" s="11"/>
      <c r="N661" s="11"/>
      <c r="W661" s="11"/>
      <c r="X661" s="11"/>
    </row>
    <row r="662">
      <c r="B662" s="11"/>
      <c r="C662" s="11"/>
      <c r="D662" s="11"/>
      <c r="M662" s="11"/>
      <c r="N662" s="11"/>
      <c r="W662" s="11"/>
      <c r="X662" s="11"/>
    </row>
    <row r="663">
      <c r="B663" s="11"/>
      <c r="C663" s="11"/>
      <c r="D663" s="11"/>
      <c r="M663" s="11"/>
      <c r="N663" s="11"/>
      <c r="W663" s="11"/>
      <c r="X663" s="11"/>
    </row>
    <row r="664">
      <c r="B664" s="11"/>
      <c r="C664" s="11"/>
      <c r="D664" s="11"/>
      <c r="M664" s="11"/>
      <c r="N664" s="11"/>
      <c r="W664" s="11"/>
      <c r="X664" s="11"/>
    </row>
    <row r="665">
      <c r="B665" s="11"/>
      <c r="C665" s="11"/>
      <c r="D665" s="11"/>
      <c r="M665" s="11"/>
      <c r="N665" s="11"/>
      <c r="W665" s="11"/>
      <c r="X665" s="11"/>
    </row>
    <row r="666">
      <c r="B666" s="11"/>
      <c r="C666" s="11"/>
      <c r="D666" s="11"/>
      <c r="M666" s="11"/>
      <c r="N666" s="11"/>
      <c r="W666" s="11"/>
      <c r="X666" s="11"/>
    </row>
    <row r="667">
      <c r="B667" s="11"/>
      <c r="C667" s="11"/>
      <c r="D667" s="11"/>
      <c r="M667" s="11"/>
      <c r="N667" s="11"/>
      <c r="W667" s="11"/>
      <c r="X667" s="11"/>
    </row>
    <row r="668">
      <c r="B668" s="11"/>
      <c r="C668" s="11"/>
      <c r="D668" s="11"/>
      <c r="M668" s="11"/>
      <c r="N668" s="11"/>
      <c r="W668" s="11"/>
      <c r="X668" s="11"/>
    </row>
    <row r="669">
      <c r="B669" s="11"/>
      <c r="C669" s="11"/>
      <c r="D669" s="11"/>
      <c r="M669" s="11"/>
      <c r="N669" s="11"/>
      <c r="W669" s="11"/>
      <c r="X669" s="11"/>
    </row>
    <row r="670">
      <c r="B670" s="11"/>
      <c r="C670" s="11"/>
      <c r="D670" s="11"/>
      <c r="M670" s="11"/>
      <c r="N670" s="11"/>
      <c r="W670" s="11"/>
      <c r="X670" s="11"/>
    </row>
    <row r="671">
      <c r="B671" s="11"/>
      <c r="C671" s="11"/>
      <c r="D671" s="11"/>
      <c r="M671" s="11"/>
      <c r="N671" s="11"/>
      <c r="W671" s="11"/>
      <c r="X671" s="11"/>
    </row>
    <row r="672">
      <c r="B672" s="11"/>
      <c r="C672" s="11"/>
      <c r="D672" s="11"/>
      <c r="M672" s="11"/>
      <c r="N672" s="11"/>
      <c r="W672" s="11"/>
      <c r="X672" s="11"/>
    </row>
    <row r="673">
      <c r="B673" s="11"/>
      <c r="C673" s="11"/>
      <c r="D673" s="11"/>
      <c r="M673" s="11"/>
      <c r="N673" s="11"/>
      <c r="W673" s="11"/>
      <c r="X673" s="11"/>
    </row>
    <row r="674">
      <c r="B674" s="11"/>
      <c r="C674" s="11"/>
      <c r="D674" s="11"/>
      <c r="M674" s="11"/>
      <c r="N674" s="11"/>
      <c r="W674" s="11"/>
      <c r="X674" s="11"/>
    </row>
    <row r="675">
      <c r="B675" s="11"/>
      <c r="C675" s="11"/>
      <c r="D675" s="11"/>
      <c r="M675" s="11"/>
      <c r="N675" s="11"/>
      <c r="W675" s="11"/>
      <c r="X675" s="11"/>
    </row>
    <row r="676">
      <c r="B676" s="11"/>
      <c r="C676" s="11"/>
      <c r="D676" s="11"/>
      <c r="M676" s="11"/>
      <c r="N676" s="11"/>
      <c r="W676" s="11"/>
      <c r="X676" s="11"/>
    </row>
    <row r="677">
      <c r="B677" s="11"/>
      <c r="C677" s="11"/>
      <c r="D677" s="11"/>
      <c r="M677" s="11"/>
      <c r="N677" s="11"/>
      <c r="W677" s="11"/>
      <c r="X677" s="11"/>
    </row>
    <row r="678">
      <c r="B678" s="11"/>
      <c r="C678" s="11"/>
      <c r="D678" s="11"/>
      <c r="M678" s="11"/>
      <c r="N678" s="11"/>
      <c r="W678" s="11"/>
      <c r="X678" s="11"/>
    </row>
    <row r="679">
      <c r="B679" s="11"/>
      <c r="C679" s="11"/>
      <c r="D679" s="11"/>
      <c r="M679" s="11"/>
      <c r="N679" s="11"/>
      <c r="W679" s="11"/>
      <c r="X679" s="11"/>
    </row>
    <row r="680">
      <c r="B680" s="11"/>
      <c r="C680" s="11"/>
      <c r="D680" s="11"/>
      <c r="M680" s="11"/>
      <c r="N680" s="11"/>
      <c r="W680" s="11"/>
      <c r="X680" s="11"/>
    </row>
    <row r="681">
      <c r="B681" s="11"/>
      <c r="C681" s="11"/>
      <c r="D681" s="11"/>
      <c r="M681" s="11"/>
      <c r="N681" s="11"/>
      <c r="W681" s="11"/>
      <c r="X681" s="11"/>
    </row>
    <row r="682">
      <c r="B682" s="11"/>
      <c r="C682" s="11"/>
      <c r="D682" s="11"/>
      <c r="M682" s="11"/>
      <c r="N682" s="11"/>
      <c r="W682" s="11"/>
      <c r="X682" s="11"/>
    </row>
    <row r="683">
      <c r="B683" s="11"/>
      <c r="C683" s="11"/>
      <c r="D683" s="11"/>
      <c r="M683" s="11"/>
      <c r="N683" s="11"/>
      <c r="W683" s="11"/>
      <c r="X683" s="11"/>
    </row>
    <row r="684">
      <c r="B684" s="11"/>
      <c r="C684" s="11"/>
      <c r="D684" s="11"/>
      <c r="M684" s="11"/>
      <c r="N684" s="11"/>
      <c r="W684" s="11"/>
      <c r="X684" s="11"/>
    </row>
    <row r="685">
      <c r="B685" s="11"/>
      <c r="C685" s="11"/>
      <c r="D685" s="11"/>
      <c r="M685" s="11"/>
      <c r="N685" s="11"/>
      <c r="W685" s="11"/>
      <c r="X685" s="11"/>
    </row>
    <row r="686">
      <c r="B686" s="11"/>
      <c r="C686" s="11"/>
      <c r="D686" s="11"/>
      <c r="M686" s="11"/>
      <c r="N686" s="11"/>
      <c r="W686" s="11"/>
      <c r="X686" s="11"/>
    </row>
    <row r="687">
      <c r="B687" s="11"/>
      <c r="C687" s="11"/>
      <c r="D687" s="11"/>
      <c r="M687" s="11"/>
      <c r="N687" s="11"/>
      <c r="W687" s="11"/>
      <c r="X687" s="11"/>
    </row>
    <row r="688">
      <c r="B688" s="11"/>
      <c r="C688" s="11"/>
      <c r="D688" s="11"/>
      <c r="M688" s="11"/>
      <c r="N688" s="11"/>
      <c r="W688" s="11"/>
      <c r="X688" s="11"/>
    </row>
    <row r="689">
      <c r="B689" s="11"/>
      <c r="C689" s="11"/>
      <c r="D689" s="11"/>
      <c r="M689" s="11"/>
      <c r="N689" s="11"/>
      <c r="W689" s="11"/>
      <c r="X689" s="11"/>
    </row>
    <row r="690">
      <c r="B690" s="11"/>
      <c r="C690" s="11"/>
      <c r="D690" s="11"/>
      <c r="M690" s="11"/>
      <c r="N690" s="11"/>
      <c r="W690" s="11"/>
      <c r="X690" s="11"/>
    </row>
    <row r="691">
      <c r="B691" s="11"/>
      <c r="C691" s="11"/>
      <c r="D691" s="11"/>
      <c r="M691" s="11"/>
      <c r="N691" s="11"/>
      <c r="W691" s="11"/>
      <c r="X691" s="11"/>
    </row>
    <row r="692">
      <c r="B692" s="11"/>
      <c r="C692" s="11"/>
      <c r="D692" s="11"/>
      <c r="M692" s="11"/>
      <c r="N692" s="11"/>
      <c r="W692" s="11"/>
      <c r="X692" s="11"/>
    </row>
    <row r="693">
      <c r="B693" s="11"/>
      <c r="C693" s="11"/>
      <c r="D693" s="11"/>
      <c r="M693" s="11"/>
      <c r="N693" s="11"/>
      <c r="W693" s="11"/>
      <c r="X693" s="11"/>
    </row>
    <row r="694">
      <c r="B694" s="11"/>
      <c r="C694" s="11"/>
      <c r="D694" s="11"/>
      <c r="M694" s="11"/>
      <c r="N694" s="11"/>
      <c r="W694" s="11"/>
      <c r="X694" s="11"/>
    </row>
    <row r="695">
      <c r="B695" s="11"/>
      <c r="C695" s="11"/>
      <c r="D695" s="11"/>
      <c r="M695" s="11"/>
      <c r="N695" s="11"/>
      <c r="W695" s="11"/>
      <c r="X695" s="11"/>
    </row>
    <row r="696">
      <c r="B696" s="11"/>
      <c r="C696" s="11"/>
      <c r="D696" s="11"/>
      <c r="M696" s="11"/>
      <c r="N696" s="11"/>
      <c r="W696" s="11"/>
      <c r="X696" s="11"/>
    </row>
    <row r="697">
      <c r="B697" s="11"/>
      <c r="C697" s="11"/>
      <c r="D697" s="11"/>
      <c r="M697" s="11"/>
      <c r="N697" s="11"/>
      <c r="W697" s="11"/>
      <c r="X697" s="11"/>
    </row>
    <row r="698">
      <c r="B698" s="11"/>
      <c r="C698" s="11"/>
      <c r="D698" s="11"/>
      <c r="M698" s="11"/>
      <c r="N698" s="11"/>
      <c r="W698" s="11"/>
      <c r="X698" s="11"/>
    </row>
    <row r="699">
      <c r="B699" s="11"/>
      <c r="C699" s="11"/>
      <c r="D699" s="11"/>
      <c r="M699" s="11"/>
      <c r="N699" s="11"/>
      <c r="W699" s="11"/>
      <c r="X699" s="11"/>
    </row>
    <row r="700">
      <c r="B700" s="11"/>
      <c r="C700" s="11"/>
      <c r="D700" s="11"/>
      <c r="M700" s="11"/>
      <c r="N700" s="11"/>
      <c r="W700" s="11"/>
      <c r="X700" s="11"/>
    </row>
    <row r="701">
      <c r="B701" s="11"/>
      <c r="C701" s="11"/>
      <c r="D701" s="11"/>
      <c r="M701" s="11"/>
      <c r="N701" s="11"/>
      <c r="W701" s="11"/>
      <c r="X701" s="11"/>
    </row>
    <row r="702">
      <c r="B702" s="11"/>
      <c r="C702" s="11"/>
      <c r="D702" s="11"/>
      <c r="M702" s="11"/>
      <c r="N702" s="11"/>
      <c r="W702" s="11"/>
      <c r="X702" s="11"/>
    </row>
    <row r="703">
      <c r="B703" s="11"/>
      <c r="C703" s="11"/>
      <c r="D703" s="11"/>
      <c r="M703" s="11"/>
      <c r="N703" s="11"/>
      <c r="W703" s="11"/>
      <c r="X703" s="11"/>
    </row>
    <row r="704">
      <c r="B704" s="11"/>
      <c r="C704" s="11"/>
      <c r="D704" s="11"/>
      <c r="M704" s="11"/>
      <c r="N704" s="11"/>
      <c r="W704" s="11"/>
      <c r="X704" s="11"/>
    </row>
    <row r="705">
      <c r="B705" s="11"/>
      <c r="C705" s="11"/>
      <c r="D705" s="11"/>
      <c r="M705" s="11"/>
      <c r="N705" s="11"/>
      <c r="W705" s="11"/>
      <c r="X705" s="11"/>
    </row>
    <row r="706">
      <c r="B706" s="11"/>
      <c r="C706" s="11"/>
      <c r="D706" s="11"/>
      <c r="M706" s="11"/>
      <c r="N706" s="11"/>
      <c r="W706" s="11"/>
      <c r="X706" s="11"/>
    </row>
    <row r="707">
      <c r="B707" s="11"/>
      <c r="C707" s="11"/>
      <c r="D707" s="11"/>
      <c r="M707" s="11"/>
      <c r="N707" s="11"/>
      <c r="W707" s="11"/>
      <c r="X707" s="11"/>
    </row>
    <row r="708">
      <c r="B708" s="11"/>
      <c r="C708" s="11"/>
      <c r="D708" s="11"/>
      <c r="M708" s="11"/>
      <c r="N708" s="11"/>
      <c r="W708" s="11"/>
      <c r="X708" s="11"/>
    </row>
    <row r="709">
      <c r="B709" s="11"/>
      <c r="C709" s="11"/>
      <c r="D709" s="11"/>
      <c r="M709" s="11"/>
      <c r="N709" s="11"/>
      <c r="W709" s="11"/>
      <c r="X709" s="11"/>
    </row>
    <row r="710">
      <c r="B710" s="11"/>
      <c r="C710" s="11"/>
      <c r="D710" s="11"/>
      <c r="M710" s="11"/>
      <c r="N710" s="11"/>
      <c r="W710" s="11"/>
      <c r="X710" s="11"/>
    </row>
    <row r="711">
      <c r="B711" s="11"/>
      <c r="C711" s="11"/>
      <c r="D711" s="11"/>
      <c r="M711" s="11"/>
      <c r="N711" s="11"/>
      <c r="W711" s="11"/>
      <c r="X711" s="11"/>
    </row>
    <row r="712">
      <c r="B712" s="11"/>
      <c r="C712" s="11"/>
      <c r="D712" s="11"/>
      <c r="M712" s="11"/>
      <c r="N712" s="11"/>
      <c r="W712" s="11"/>
      <c r="X712" s="11"/>
    </row>
    <row r="713">
      <c r="B713" s="11"/>
      <c r="C713" s="11"/>
      <c r="D713" s="11"/>
      <c r="M713" s="11"/>
      <c r="N713" s="11"/>
      <c r="W713" s="11"/>
      <c r="X713" s="11"/>
    </row>
    <row r="714">
      <c r="B714" s="11"/>
      <c r="C714" s="11"/>
      <c r="D714" s="11"/>
      <c r="M714" s="11"/>
      <c r="N714" s="11"/>
      <c r="W714" s="11"/>
      <c r="X714" s="11"/>
    </row>
    <row r="715">
      <c r="B715" s="11"/>
      <c r="C715" s="11"/>
      <c r="D715" s="11"/>
      <c r="M715" s="11"/>
      <c r="N715" s="11"/>
      <c r="W715" s="11"/>
      <c r="X715" s="11"/>
    </row>
    <row r="716">
      <c r="B716" s="11"/>
      <c r="C716" s="11"/>
      <c r="D716" s="11"/>
      <c r="M716" s="11"/>
      <c r="N716" s="11"/>
      <c r="W716" s="11"/>
      <c r="X716" s="11"/>
    </row>
    <row r="717">
      <c r="B717" s="11"/>
      <c r="C717" s="11"/>
      <c r="D717" s="11"/>
      <c r="M717" s="11"/>
      <c r="N717" s="11"/>
      <c r="W717" s="11"/>
      <c r="X717" s="11"/>
    </row>
    <row r="718">
      <c r="B718" s="11"/>
      <c r="C718" s="11"/>
      <c r="D718" s="11"/>
      <c r="M718" s="11"/>
      <c r="N718" s="11"/>
      <c r="W718" s="11"/>
      <c r="X718" s="11"/>
    </row>
    <row r="719">
      <c r="B719" s="11"/>
      <c r="C719" s="11"/>
      <c r="D719" s="11"/>
      <c r="M719" s="11"/>
      <c r="N719" s="11"/>
      <c r="W719" s="11"/>
      <c r="X719" s="11"/>
    </row>
    <row r="720">
      <c r="B720" s="11"/>
      <c r="C720" s="11"/>
      <c r="D720" s="11"/>
      <c r="M720" s="11"/>
      <c r="N720" s="11"/>
      <c r="W720" s="11"/>
      <c r="X720" s="11"/>
    </row>
    <row r="721">
      <c r="B721" s="11"/>
      <c r="C721" s="11"/>
      <c r="D721" s="11"/>
      <c r="M721" s="11"/>
      <c r="N721" s="11"/>
      <c r="W721" s="11"/>
      <c r="X721" s="11"/>
    </row>
    <row r="722">
      <c r="B722" s="11"/>
      <c r="C722" s="11"/>
      <c r="D722" s="11"/>
      <c r="M722" s="11"/>
      <c r="N722" s="11"/>
      <c r="W722" s="11"/>
      <c r="X722" s="11"/>
    </row>
    <row r="723">
      <c r="B723" s="11"/>
      <c r="C723" s="11"/>
      <c r="D723" s="11"/>
      <c r="M723" s="11"/>
      <c r="N723" s="11"/>
      <c r="W723" s="11"/>
      <c r="X723" s="11"/>
    </row>
    <row r="724">
      <c r="B724" s="11"/>
      <c r="C724" s="11"/>
      <c r="D724" s="11"/>
      <c r="M724" s="11"/>
      <c r="N724" s="11"/>
      <c r="W724" s="11"/>
      <c r="X724" s="11"/>
    </row>
    <row r="725">
      <c r="B725" s="11"/>
      <c r="C725" s="11"/>
      <c r="D725" s="11"/>
      <c r="M725" s="11"/>
      <c r="N725" s="11"/>
      <c r="W725" s="11"/>
      <c r="X725" s="11"/>
    </row>
    <row r="726">
      <c r="B726" s="11"/>
      <c r="C726" s="11"/>
      <c r="D726" s="11"/>
      <c r="M726" s="11"/>
      <c r="N726" s="11"/>
      <c r="W726" s="11"/>
      <c r="X726" s="11"/>
    </row>
    <row r="727">
      <c r="B727" s="11"/>
      <c r="C727" s="11"/>
      <c r="D727" s="11"/>
      <c r="M727" s="11"/>
      <c r="N727" s="11"/>
      <c r="W727" s="11"/>
      <c r="X727" s="11"/>
    </row>
    <row r="728">
      <c r="B728" s="11"/>
      <c r="C728" s="11"/>
      <c r="D728" s="11"/>
      <c r="M728" s="11"/>
      <c r="N728" s="11"/>
      <c r="W728" s="11"/>
      <c r="X728" s="11"/>
    </row>
    <row r="729">
      <c r="B729" s="11"/>
      <c r="C729" s="11"/>
      <c r="D729" s="11"/>
      <c r="M729" s="11"/>
      <c r="N729" s="11"/>
      <c r="W729" s="11"/>
      <c r="X729" s="11"/>
    </row>
    <row r="730">
      <c r="B730" s="11"/>
      <c r="C730" s="11"/>
      <c r="D730" s="11"/>
      <c r="M730" s="11"/>
      <c r="N730" s="11"/>
      <c r="W730" s="11"/>
      <c r="X730" s="11"/>
    </row>
    <row r="731">
      <c r="B731" s="11"/>
      <c r="C731" s="11"/>
      <c r="D731" s="11"/>
      <c r="M731" s="11"/>
      <c r="N731" s="11"/>
      <c r="W731" s="11"/>
      <c r="X731" s="11"/>
    </row>
    <row r="732">
      <c r="B732" s="11"/>
      <c r="C732" s="11"/>
      <c r="D732" s="11"/>
      <c r="M732" s="11"/>
      <c r="N732" s="11"/>
      <c r="W732" s="11"/>
      <c r="X732" s="11"/>
    </row>
    <row r="733">
      <c r="B733" s="11"/>
      <c r="C733" s="11"/>
      <c r="D733" s="11"/>
      <c r="M733" s="11"/>
      <c r="N733" s="11"/>
      <c r="W733" s="11"/>
      <c r="X733" s="11"/>
    </row>
    <row r="734">
      <c r="B734" s="11"/>
      <c r="C734" s="11"/>
      <c r="D734" s="11"/>
      <c r="M734" s="11"/>
      <c r="N734" s="11"/>
      <c r="W734" s="11"/>
      <c r="X734" s="11"/>
    </row>
    <row r="735">
      <c r="B735" s="11"/>
      <c r="C735" s="11"/>
      <c r="D735" s="11"/>
      <c r="M735" s="11"/>
      <c r="N735" s="11"/>
      <c r="W735" s="11"/>
      <c r="X735" s="11"/>
    </row>
    <row r="736">
      <c r="B736" s="11"/>
      <c r="C736" s="11"/>
      <c r="D736" s="11"/>
      <c r="M736" s="11"/>
      <c r="N736" s="11"/>
      <c r="W736" s="11"/>
      <c r="X736" s="11"/>
    </row>
    <row r="737">
      <c r="B737" s="11"/>
      <c r="C737" s="11"/>
      <c r="D737" s="11"/>
      <c r="M737" s="11"/>
      <c r="N737" s="11"/>
      <c r="W737" s="11"/>
      <c r="X737" s="11"/>
    </row>
    <row r="738">
      <c r="B738" s="11"/>
      <c r="C738" s="11"/>
      <c r="D738" s="11"/>
      <c r="M738" s="11"/>
      <c r="N738" s="11"/>
      <c r="W738" s="11"/>
      <c r="X738" s="11"/>
    </row>
    <row r="739">
      <c r="B739" s="11"/>
      <c r="C739" s="11"/>
      <c r="D739" s="11"/>
      <c r="M739" s="11"/>
      <c r="N739" s="11"/>
      <c r="W739" s="11"/>
      <c r="X739" s="11"/>
    </row>
    <row r="740">
      <c r="B740" s="11"/>
      <c r="C740" s="11"/>
      <c r="D740" s="11"/>
      <c r="M740" s="11"/>
      <c r="N740" s="11"/>
      <c r="W740" s="11"/>
      <c r="X740" s="11"/>
    </row>
    <row r="741">
      <c r="B741" s="11"/>
      <c r="C741" s="11"/>
      <c r="D741" s="11"/>
      <c r="M741" s="11"/>
      <c r="N741" s="11"/>
      <c r="W741" s="11"/>
      <c r="X741" s="11"/>
    </row>
    <row r="742">
      <c r="B742" s="11"/>
      <c r="C742" s="11"/>
      <c r="D742" s="11"/>
      <c r="M742" s="11"/>
      <c r="N742" s="11"/>
      <c r="W742" s="11"/>
      <c r="X742" s="11"/>
    </row>
    <row r="743">
      <c r="B743" s="11"/>
      <c r="C743" s="11"/>
      <c r="D743" s="11"/>
      <c r="M743" s="11"/>
      <c r="N743" s="11"/>
      <c r="W743" s="11"/>
      <c r="X743" s="11"/>
    </row>
    <row r="744">
      <c r="B744" s="11"/>
      <c r="C744" s="11"/>
      <c r="D744" s="11"/>
      <c r="M744" s="11"/>
      <c r="N744" s="11"/>
      <c r="W744" s="11"/>
      <c r="X744" s="11"/>
    </row>
    <row r="745">
      <c r="B745" s="11"/>
      <c r="C745" s="11"/>
      <c r="D745" s="11"/>
      <c r="M745" s="11"/>
      <c r="N745" s="11"/>
      <c r="W745" s="11"/>
      <c r="X745" s="11"/>
    </row>
    <row r="746">
      <c r="B746" s="11"/>
      <c r="C746" s="11"/>
      <c r="D746" s="11"/>
      <c r="M746" s="11"/>
      <c r="N746" s="11"/>
      <c r="W746" s="11"/>
      <c r="X746" s="11"/>
    </row>
    <row r="747">
      <c r="B747" s="11"/>
      <c r="C747" s="11"/>
      <c r="D747" s="11"/>
      <c r="M747" s="11"/>
      <c r="N747" s="11"/>
      <c r="W747" s="11"/>
      <c r="X747" s="11"/>
    </row>
    <row r="748">
      <c r="B748" s="11"/>
      <c r="C748" s="11"/>
      <c r="D748" s="11"/>
      <c r="M748" s="11"/>
      <c r="N748" s="11"/>
      <c r="W748" s="11"/>
      <c r="X748" s="11"/>
    </row>
    <row r="749">
      <c r="B749" s="11"/>
      <c r="C749" s="11"/>
      <c r="D749" s="11"/>
      <c r="M749" s="11"/>
      <c r="N749" s="11"/>
      <c r="W749" s="11"/>
      <c r="X749" s="11"/>
    </row>
    <row r="750">
      <c r="B750" s="11"/>
      <c r="C750" s="11"/>
      <c r="D750" s="11"/>
      <c r="M750" s="11"/>
      <c r="N750" s="11"/>
      <c r="W750" s="11"/>
      <c r="X750" s="11"/>
    </row>
    <row r="751">
      <c r="B751" s="11"/>
      <c r="C751" s="11"/>
      <c r="D751" s="11"/>
      <c r="M751" s="11"/>
      <c r="N751" s="11"/>
      <c r="W751" s="11"/>
      <c r="X751" s="11"/>
    </row>
    <row r="752">
      <c r="B752" s="11"/>
      <c r="C752" s="11"/>
      <c r="D752" s="11"/>
      <c r="M752" s="11"/>
      <c r="N752" s="11"/>
      <c r="W752" s="11"/>
      <c r="X752" s="11"/>
    </row>
    <row r="753">
      <c r="B753" s="11"/>
      <c r="C753" s="11"/>
      <c r="D753" s="11"/>
      <c r="M753" s="11"/>
      <c r="N753" s="11"/>
      <c r="W753" s="11"/>
      <c r="X753" s="11"/>
    </row>
    <row r="754">
      <c r="B754" s="11"/>
      <c r="C754" s="11"/>
      <c r="D754" s="11"/>
      <c r="M754" s="11"/>
      <c r="N754" s="11"/>
      <c r="W754" s="11"/>
      <c r="X754" s="11"/>
    </row>
    <row r="755">
      <c r="B755" s="11"/>
      <c r="C755" s="11"/>
      <c r="D755" s="11"/>
      <c r="M755" s="11"/>
      <c r="N755" s="11"/>
      <c r="W755" s="11"/>
      <c r="X755" s="11"/>
    </row>
    <row r="756">
      <c r="B756" s="11"/>
      <c r="C756" s="11"/>
      <c r="D756" s="11"/>
      <c r="M756" s="11"/>
      <c r="N756" s="11"/>
      <c r="W756" s="11"/>
      <c r="X756" s="11"/>
    </row>
    <row r="757">
      <c r="B757" s="11"/>
      <c r="C757" s="11"/>
      <c r="D757" s="11"/>
      <c r="M757" s="11"/>
      <c r="N757" s="11"/>
      <c r="W757" s="11"/>
      <c r="X757" s="11"/>
    </row>
    <row r="758">
      <c r="B758" s="11"/>
      <c r="C758" s="11"/>
      <c r="D758" s="11"/>
      <c r="M758" s="11"/>
      <c r="N758" s="11"/>
      <c r="W758" s="11"/>
      <c r="X758" s="11"/>
    </row>
    <row r="759">
      <c r="B759" s="11"/>
      <c r="C759" s="11"/>
      <c r="D759" s="11"/>
      <c r="M759" s="11"/>
      <c r="N759" s="11"/>
      <c r="W759" s="11"/>
      <c r="X759" s="11"/>
    </row>
    <row r="760">
      <c r="B760" s="11"/>
      <c r="C760" s="11"/>
      <c r="D760" s="11"/>
      <c r="M760" s="11"/>
      <c r="N760" s="11"/>
      <c r="W760" s="11"/>
      <c r="X760" s="11"/>
    </row>
    <row r="761">
      <c r="B761" s="11"/>
      <c r="C761" s="11"/>
      <c r="D761" s="11"/>
      <c r="M761" s="11"/>
      <c r="N761" s="11"/>
      <c r="W761" s="11"/>
      <c r="X761" s="11"/>
    </row>
    <row r="762">
      <c r="B762" s="11"/>
      <c r="C762" s="11"/>
      <c r="D762" s="11"/>
      <c r="M762" s="11"/>
      <c r="N762" s="11"/>
      <c r="W762" s="11"/>
      <c r="X762" s="11"/>
    </row>
    <row r="763">
      <c r="B763" s="11"/>
      <c r="C763" s="11"/>
      <c r="D763" s="11"/>
      <c r="M763" s="11"/>
      <c r="N763" s="11"/>
      <c r="W763" s="11"/>
      <c r="X763" s="11"/>
    </row>
    <row r="764">
      <c r="B764" s="11"/>
      <c r="C764" s="11"/>
      <c r="D764" s="11"/>
      <c r="M764" s="11"/>
      <c r="N764" s="11"/>
      <c r="W764" s="11"/>
      <c r="X764" s="11"/>
    </row>
    <row r="765">
      <c r="B765" s="11"/>
      <c r="C765" s="11"/>
      <c r="D765" s="11"/>
      <c r="M765" s="11"/>
      <c r="N765" s="11"/>
      <c r="W765" s="11"/>
      <c r="X765" s="11"/>
    </row>
    <row r="766">
      <c r="B766" s="11"/>
      <c r="C766" s="11"/>
      <c r="D766" s="11"/>
      <c r="M766" s="11"/>
      <c r="N766" s="11"/>
      <c r="W766" s="11"/>
      <c r="X766" s="11"/>
    </row>
    <row r="767">
      <c r="B767" s="11"/>
      <c r="C767" s="11"/>
      <c r="D767" s="11"/>
      <c r="M767" s="11"/>
      <c r="N767" s="11"/>
      <c r="W767" s="11"/>
      <c r="X767" s="11"/>
    </row>
    <row r="768">
      <c r="B768" s="11"/>
      <c r="C768" s="11"/>
      <c r="D768" s="11"/>
      <c r="M768" s="11"/>
      <c r="N768" s="11"/>
      <c r="W768" s="11"/>
      <c r="X768" s="11"/>
    </row>
    <row r="769">
      <c r="B769" s="11"/>
      <c r="C769" s="11"/>
      <c r="D769" s="11"/>
      <c r="M769" s="11"/>
      <c r="N769" s="11"/>
      <c r="W769" s="11"/>
      <c r="X769" s="11"/>
    </row>
    <row r="770">
      <c r="B770" s="11"/>
      <c r="C770" s="11"/>
      <c r="D770" s="11"/>
      <c r="M770" s="11"/>
      <c r="N770" s="11"/>
      <c r="W770" s="11"/>
      <c r="X770" s="11"/>
    </row>
    <row r="771">
      <c r="B771" s="11"/>
      <c r="C771" s="11"/>
      <c r="D771" s="11"/>
      <c r="M771" s="11"/>
      <c r="N771" s="11"/>
      <c r="W771" s="11"/>
      <c r="X771" s="11"/>
    </row>
    <row r="772">
      <c r="B772" s="11"/>
      <c r="C772" s="11"/>
      <c r="D772" s="11"/>
      <c r="M772" s="11"/>
      <c r="N772" s="11"/>
      <c r="W772" s="11"/>
      <c r="X772" s="11"/>
    </row>
    <row r="773">
      <c r="B773" s="11"/>
      <c r="C773" s="11"/>
      <c r="D773" s="11"/>
      <c r="M773" s="11"/>
      <c r="N773" s="11"/>
      <c r="W773" s="11"/>
      <c r="X773" s="11"/>
    </row>
    <row r="774">
      <c r="B774" s="11"/>
      <c r="C774" s="11"/>
      <c r="D774" s="11"/>
      <c r="M774" s="11"/>
      <c r="N774" s="11"/>
      <c r="W774" s="11"/>
      <c r="X774" s="11"/>
    </row>
    <row r="775">
      <c r="B775" s="11"/>
      <c r="C775" s="11"/>
      <c r="D775" s="11"/>
      <c r="M775" s="11"/>
      <c r="N775" s="11"/>
      <c r="W775" s="11"/>
      <c r="X775" s="11"/>
    </row>
    <row r="776">
      <c r="B776" s="11"/>
      <c r="C776" s="11"/>
      <c r="D776" s="11"/>
      <c r="M776" s="11"/>
      <c r="N776" s="11"/>
      <c r="W776" s="11"/>
      <c r="X776" s="11"/>
    </row>
    <row r="777">
      <c r="B777" s="11"/>
      <c r="C777" s="11"/>
      <c r="D777" s="11"/>
      <c r="M777" s="11"/>
      <c r="N777" s="11"/>
      <c r="W777" s="11"/>
      <c r="X777" s="11"/>
    </row>
    <row r="778">
      <c r="B778" s="11"/>
      <c r="C778" s="11"/>
      <c r="D778" s="11"/>
      <c r="M778" s="11"/>
      <c r="N778" s="11"/>
      <c r="W778" s="11"/>
      <c r="X778" s="11"/>
    </row>
    <row r="779">
      <c r="B779" s="11"/>
      <c r="C779" s="11"/>
      <c r="D779" s="11"/>
      <c r="M779" s="11"/>
      <c r="N779" s="11"/>
      <c r="W779" s="11"/>
      <c r="X779" s="11"/>
    </row>
    <row r="780">
      <c r="B780" s="11"/>
      <c r="C780" s="11"/>
      <c r="D780" s="11"/>
      <c r="M780" s="11"/>
      <c r="N780" s="11"/>
      <c r="W780" s="11"/>
      <c r="X780" s="11"/>
    </row>
    <row r="781">
      <c r="B781" s="11"/>
      <c r="C781" s="11"/>
      <c r="D781" s="11"/>
      <c r="M781" s="11"/>
      <c r="N781" s="11"/>
      <c r="W781" s="11"/>
      <c r="X781" s="11"/>
    </row>
    <row r="782">
      <c r="B782" s="11"/>
      <c r="C782" s="11"/>
      <c r="D782" s="11"/>
      <c r="M782" s="11"/>
      <c r="N782" s="11"/>
      <c r="W782" s="11"/>
      <c r="X782" s="11"/>
    </row>
    <row r="783">
      <c r="B783" s="11"/>
      <c r="C783" s="11"/>
      <c r="D783" s="11"/>
      <c r="M783" s="11"/>
      <c r="N783" s="11"/>
      <c r="W783" s="11"/>
      <c r="X783" s="11"/>
    </row>
    <row r="784">
      <c r="B784" s="11"/>
      <c r="C784" s="11"/>
      <c r="D784" s="11"/>
      <c r="M784" s="11"/>
      <c r="N784" s="11"/>
      <c r="W784" s="11"/>
      <c r="X784" s="11"/>
    </row>
    <row r="785">
      <c r="B785" s="11"/>
      <c r="C785" s="11"/>
      <c r="D785" s="11"/>
      <c r="M785" s="11"/>
      <c r="N785" s="11"/>
      <c r="W785" s="11"/>
      <c r="X785" s="11"/>
    </row>
    <row r="786">
      <c r="B786" s="11"/>
      <c r="C786" s="11"/>
      <c r="D786" s="11"/>
      <c r="M786" s="11"/>
      <c r="N786" s="11"/>
      <c r="W786" s="11"/>
      <c r="X786" s="11"/>
    </row>
    <row r="787">
      <c r="B787" s="11"/>
      <c r="C787" s="11"/>
      <c r="D787" s="11"/>
      <c r="M787" s="11"/>
      <c r="N787" s="11"/>
      <c r="W787" s="11"/>
      <c r="X787" s="11"/>
    </row>
    <row r="788">
      <c r="B788" s="11"/>
      <c r="C788" s="11"/>
      <c r="D788" s="11"/>
      <c r="M788" s="11"/>
      <c r="N788" s="11"/>
      <c r="W788" s="11"/>
      <c r="X788" s="11"/>
    </row>
    <row r="789">
      <c r="B789" s="11"/>
      <c r="C789" s="11"/>
      <c r="D789" s="11"/>
      <c r="M789" s="11"/>
      <c r="N789" s="11"/>
      <c r="W789" s="11"/>
      <c r="X789" s="11"/>
    </row>
    <row r="790">
      <c r="B790" s="11"/>
      <c r="C790" s="11"/>
      <c r="D790" s="11"/>
      <c r="M790" s="11"/>
      <c r="N790" s="11"/>
      <c r="W790" s="11"/>
      <c r="X790" s="11"/>
    </row>
    <row r="791">
      <c r="B791" s="11"/>
      <c r="C791" s="11"/>
      <c r="D791" s="11"/>
      <c r="M791" s="11"/>
      <c r="N791" s="11"/>
      <c r="W791" s="11"/>
      <c r="X791" s="11"/>
    </row>
    <row r="792">
      <c r="B792" s="11"/>
      <c r="C792" s="11"/>
      <c r="D792" s="11"/>
      <c r="M792" s="11"/>
      <c r="N792" s="11"/>
      <c r="W792" s="11"/>
      <c r="X792" s="11"/>
    </row>
    <row r="793">
      <c r="B793" s="11"/>
      <c r="C793" s="11"/>
      <c r="D793" s="11"/>
      <c r="M793" s="11"/>
      <c r="N793" s="11"/>
      <c r="W793" s="11"/>
      <c r="X793" s="11"/>
    </row>
    <row r="794">
      <c r="B794" s="11"/>
      <c r="C794" s="11"/>
      <c r="D794" s="11"/>
      <c r="M794" s="11"/>
      <c r="N794" s="11"/>
      <c r="W794" s="11"/>
      <c r="X794" s="11"/>
    </row>
    <row r="795">
      <c r="B795" s="11"/>
      <c r="C795" s="11"/>
      <c r="D795" s="11"/>
      <c r="M795" s="11"/>
      <c r="N795" s="11"/>
      <c r="W795" s="11"/>
      <c r="X795" s="11"/>
    </row>
    <row r="796">
      <c r="B796" s="11"/>
      <c r="C796" s="11"/>
      <c r="D796" s="11"/>
      <c r="M796" s="11"/>
      <c r="N796" s="11"/>
      <c r="W796" s="11"/>
      <c r="X796" s="11"/>
    </row>
    <row r="797">
      <c r="B797" s="11"/>
      <c r="C797" s="11"/>
      <c r="D797" s="11"/>
      <c r="M797" s="11"/>
      <c r="N797" s="11"/>
      <c r="W797" s="11"/>
      <c r="X797" s="11"/>
    </row>
    <row r="798">
      <c r="B798" s="11"/>
      <c r="C798" s="11"/>
      <c r="D798" s="11"/>
      <c r="M798" s="11"/>
      <c r="N798" s="11"/>
      <c r="W798" s="11"/>
      <c r="X798" s="11"/>
    </row>
    <row r="799">
      <c r="B799" s="11"/>
      <c r="C799" s="11"/>
      <c r="D799" s="11"/>
      <c r="M799" s="11"/>
      <c r="N799" s="11"/>
      <c r="W799" s="11"/>
      <c r="X799" s="11"/>
    </row>
    <row r="800">
      <c r="B800" s="11"/>
      <c r="C800" s="11"/>
      <c r="D800" s="11"/>
      <c r="M800" s="11"/>
      <c r="N800" s="11"/>
      <c r="W800" s="11"/>
      <c r="X800" s="11"/>
    </row>
    <row r="801">
      <c r="B801" s="11"/>
      <c r="C801" s="11"/>
      <c r="D801" s="11"/>
      <c r="M801" s="11"/>
      <c r="N801" s="11"/>
      <c r="W801" s="11"/>
      <c r="X801" s="11"/>
    </row>
    <row r="802">
      <c r="B802" s="11"/>
      <c r="C802" s="11"/>
      <c r="D802" s="11"/>
      <c r="M802" s="11"/>
      <c r="N802" s="11"/>
      <c r="W802" s="11"/>
      <c r="X802" s="11"/>
    </row>
    <row r="803">
      <c r="B803" s="11"/>
      <c r="C803" s="11"/>
      <c r="D803" s="11"/>
      <c r="M803" s="11"/>
      <c r="N803" s="11"/>
      <c r="W803" s="11"/>
      <c r="X803" s="11"/>
    </row>
    <row r="804">
      <c r="B804" s="11"/>
      <c r="C804" s="11"/>
      <c r="D804" s="11"/>
      <c r="M804" s="11"/>
      <c r="N804" s="11"/>
      <c r="W804" s="11"/>
      <c r="X804" s="11"/>
    </row>
    <row r="805">
      <c r="B805" s="11"/>
      <c r="C805" s="11"/>
      <c r="D805" s="11"/>
      <c r="M805" s="11"/>
      <c r="N805" s="11"/>
      <c r="W805" s="11"/>
      <c r="X805" s="11"/>
    </row>
    <row r="806">
      <c r="B806" s="11"/>
      <c r="C806" s="11"/>
      <c r="D806" s="11"/>
      <c r="M806" s="11"/>
      <c r="N806" s="11"/>
      <c r="W806" s="11"/>
      <c r="X806" s="11"/>
    </row>
    <row r="807">
      <c r="B807" s="11"/>
      <c r="C807" s="11"/>
      <c r="D807" s="11"/>
      <c r="M807" s="11"/>
      <c r="N807" s="11"/>
      <c r="W807" s="11"/>
      <c r="X807" s="11"/>
    </row>
    <row r="808">
      <c r="B808" s="11"/>
      <c r="C808" s="11"/>
      <c r="D808" s="11"/>
      <c r="M808" s="11"/>
      <c r="N808" s="11"/>
      <c r="W808" s="11"/>
      <c r="X808" s="11"/>
    </row>
    <row r="809">
      <c r="B809" s="11"/>
      <c r="C809" s="11"/>
      <c r="D809" s="11"/>
      <c r="M809" s="11"/>
      <c r="N809" s="11"/>
      <c r="W809" s="11"/>
      <c r="X809" s="11"/>
    </row>
    <row r="810">
      <c r="B810" s="11"/>
      <c r="C810" s="11"/>
      <c r="D810" s="11"/>
      <c r="M810" s="11"/>
      <c r="N810" s="11"/>
      <c r="W810" s="11"/>
      <c r="X810" s="11"/>
    </row>
    <row r="811">
      <c r="B811" s="11"/>
      <c r="C811" s="11"/>
      <c r="D811" s="11"/>
      <c r="M811" s="11"/>
      <c r="N811" s="11"/>
      <c r="W811" s="11"/>
      <c r="X811" s="11"/>
    </row>
    <row r="812">
      <c r="B812" s="11"/>
      <c r="C812" s="11"/>
      <c r="D812" s="11"/>
      <c r="M812" s="11"/>
      <c r="N812" s="11"/>
      <c r="W812" s="11"/>
      <c r="X812" s="11"/>
    </row>
    <row r="813">
      <c r="B813" s="11"/>
      <c r="C813" s="11"/>
      <c r="D813" s="11"/>
      <c r="M813" s="11"/>
      <c r="N813" s="11"/>
      <c r="W813" s="11"/>
      <c r="X813" s="11"/>
    </row>
    <row r="814">
      <c r="B814" s="11"/>
      <c r="C814" s="11"/>
      <c r="D814" s="11"/>
      <c r="M814" s="11"/>
      <c r="N814" s="11"/>
      <c r="W814" s="11"/>
      <c r="X814" s="11"/>
    </row>
    <row r="815">
      <c r="B815" s="11"/>
      <c r="C815" s="11"/>
      <c r="D815" s="11"/>
      <c r="M815" s="11"/>
      <c r="N815" s="11"/>
      <c r="W815" s="11"/>
      <c r="X815" s="11"/>
    </row>
    <row r="816">
      <c r="B816" s="11"/>
      <c r="C816" s="11"/>
      <c r="D816" s="11"/>
      <c r="M816" s="11"/>
      <c r="N816" s="11"/>
      <c r="W816" s="11"/>
      <c r="X816" s="11"/>
    </row>
    <row r="817">
      <c r="B817" s="11"/>
      <c r="C817" s="11"/>
      <c r="D817" s="11"/>
      <c r="M817" s="11"/>
      <c r="N817" s="11"/>
      <c r="W817" s="11"/>
      <c r="X817" s="11"/>
    </row>
    <row r="818">
      <c r="B818" s="11"/>
      <c r="C818" s="11"/>
      <c r="D818" s="11"/>
      <c r="M818" s="11"/>
      <c r="N818" s="11"/>
      <c r="W818" s="11"/>
      <c r="X818" s="11"/>
    </row>
    <row r="819">
      <c r="B819" s="11"/>
      <c r="C819" s="11"/>
      <c r="D819" s="11"/>
      <c r="M819" s="11"/>
      <c r="N819" s="11"/>
      <c r="W819" s="11"/>
      <c r="X819" s="11"/>
    </row>
    <row r="820">
      <c r="B820" s="11"/>
      <c r="C820" s="11"/>
      <c r="D820" s="11"/>
      <c r="M820" s="11"/>
      <c r="N820" s="11"/>
      <c r="W820" s="11"/>
      <c r="X820" s="11"/>
    </row>
    <row r="821">
      <c r="B821" s="11"/>
      <c r="C821" s="11"/>
      <c r="D821" s="11"/>
      <c r="M821" s="11"/>
      <c r="N821" s="11"/>
      <c r="W821" s="11"/>
      <c r="X821" s="11"/>
    </row>
    <row r="822">
      <c r="B822" s="11"/>
      <c r="C822" s="11"/>
      <c r="D822" s="11"/>
      <c r="M822" s="11"/>
      <c r="N822" s="11"/>
      <c r="W822" s="11"/>
      <c r="X822" s="11"/>
    </row>
    <row r="823">
      <c r="B823" s="11"/>
      <c r="C823" s="11"/>
      <c r="D823" s="11"/>
      <c r="M823" s="11"/>
      <c r="N823" s="11"/>
      <c r="W823" s="11"/>
      <c r="X823" s="11"/>
    </row>
    <row r="824">
      <c r="B824" s="11"/>
      <c r="C824" s="11"/>
      <c r="D824" s="11"/>
      <c r="M824" s="11"/>
      <c r="N824" s="11"/>
      <c r="W824" s="11"/>
      <c r="X824" s="11"/>
    </row>
    <row r="825">
      <c r="B825" s="11"/>
      <c r="C825" s="11"/>
      <c r="D825" s="11"/>
      <c r="M825" s="11"/>
      <c r="N825" s="11"/>
      <c r="W825" s="11"/>
      <c r="X825" s="11"/>
    </row>
    <row r="826">
      <c r="B826" s="11"/>
      <c r="C826" s="11"/>
      <c r="D826" s="11"/>
      <c r="M826" s="11"/>
      <c r="N826" s="11"/>
      <c r="W826" s="11"/>
      <c r="X826" s="11"/>
    </row>
    <row r="827">
      <c r="B827" s="11"/>
      <c r="C827" s="11"/>
      <c r="D827" s="11"/>
      <c r="M827" s="11"/>
      <c r="N827" s="11"/>
      <c r="W827" s="11"/>
      <c r="X827" s="11"/>
    </row>
    <row r="828">
      <c r="B828" s="11"/>
      <c r="C828" s="11"/>
      <c r="D828" s="11"/>
      <c r="M828" s="11"/>
      <c r="N828" s="11"/>
      <c r="W828" s="11"/>
      <c r="X828" s="11"/>
    </row>
    <row r="829">
      <c r="B829" s="11"/>
      <c r="C829" s="11"/>
      <c r="D829" s="11"/>
      <c r="M829" s="11"/>
      <c r="N829" s="11"/>
      <c r="W829" s="11"/>
      <c r="X829" s="11"/>
    </row>
    <row r="830">
      <c r="B830" s="11"/>
      <c r="C830" s="11"/>
      <c r="D830" s="11"/>
      <c r="M830" s="11"/>
      <c r="N830" s="11"/>
      <c r="W830" s="11"/>
      <c r="X830" s="11"/>
    </row>
    <row r="831">
      <c r="B831" s="11"/>
      <c r="C831" s="11"/>
      <c r="D831" s="11"/>
      <c r="M831" s="11"/>
      <c r="N831" s="11"/>
      <c r="W831" s="11"/>
      <c r="X831" s="11"/>
    </row>
    <row r="832">
      <c r="B832" s="11"/>
      <c r="C832" s="11"/>
      <c r="D832" s="11"/>
      <c r="M832" s="11"/>
      <c r="N832" s="11"/>
      <c r="W832" s="11"/>
      <c r="X832" s="11"/>
    </row>
    <row r="833">
      <c r="B833" s="11"/>
      <c r="C833" s="11"/>
      <c r="D833" s="11"/>
      <c r="M833" s="11"/>
      <c r="N833" s="11"/>
      <c r="W833" s="11"/>
      <c r="X833" s="11"/>
    </row>
    <row r="834">
      <c r="B834" s="11"/>
      <c r="C834" s="11"/>
      <c r="D834" s="11"/>
      <c r="M834" s="11"/>
      <c r="N834" s="11"/>
      <c r="W834" s="11"/>
      <c r="X834" s="11"/>
    </row>
    <row r="835">
      <c r="B835" s="11"/>
      <c r="C835" s="11"/>
      <c r="D835" s="11"/>
      <c r="M835" s="11"/>
      <c r="N835" s="11"/>
      <c r="W835" s="11"/>
      <c r="X835" s="11"/>
    </row>
    <row r="836">
      <c r="B836" s="11"/>
      <c r="C836" s="11"/>
      <c r="D836" s="11"/>
      <c r="M836" s="11"/>
      <c r="N836" s="11"/>
      <c r="W836" s="11"/>
      <c r="X836" s="11"/>
    </row>
    <row r="837">
      <c r="B837" s="11"/>
      <c r="C837" s="11"/>
      <c r="D837" s="11"/>
      <c r="M837" s="11"/>
      <c r="N837" s="11"/>
      <c r="W837" s="11"/>
      <c r="X837" s="11"/>
    </row>
    <row r="838">
      <c r="B838" s="11"/>
      <c r="C838" s="11"/>
      <c r="D838" s="11"/>
      <c r="M838" s="11"/>
      <c r="N838" s="11"/>
      <c r="W838" s="11"/>
      <c r="X838" s="11"/>
    </row>
    <row r="839">
      <c r="B839" s="11"/>
      <c r="C839" s="11"/>
      <c r="D839" s="11"/>
      <c r="M839" s="11"/>
      <c r="N839" s="11"/>
      <c r="W839" s="11"/>
      <c r="X839" s="11"/>
    </row>
    <row r="840">
      <c r="B840" s="11"/>
      <c r="C840" s="11"/>
      <c r="D840" s="11"/>
      <c r="M840" s="11"/>
      <c r="N840" s="11"/>
      <c r="W840" s="11"/>
      <c r="X840" s="11"/>
    </row>
    <row r="841">
      <c r="B841" s="11"/>
      <c r="C841" s="11"/>
      <c r="D841" s="11"/>
      <c r="M841" s="11"/>
      <c r="N841" s="11"/>
      <c r="W841" s="11"/>
      <c r="X841" s="11"/>
    </row>
    <row r="842">
      <c r="B842" s="11"/>
      <c r="C842" s="11"/>
      <c r="D842" s="11"/>
      <c r="M842" s="11"/>
      <c r="N842" s="11"/>
      <c r="W842" s="11"/>
      <c r="X842" s="11"/>
    </row>
    <row r="843">
      <c r="B843" s="11"/>
      <c r="C843" s="11"/>
      <c r="D843" s="11"/>
      <c r="M843" s="11"/>
      <c r="N843" s="11"/>
      <c r="W843" s="11"/>
      <c r="X843" s="11"/>
    </row>
    <row r="844">
      <c r="B844" s="11"/>
      <c r="C844" s="11"/>
      <c r="D844" s="11"/>
      <c r="M844" s="11"/>
      <c r="N844" s="11"/>
      <c r="W844" s="11"/>
      <c r="X844" s="11"/>
    </row>
    <row r="845">
      <c r="B845" s="11"/>
      <c r="C845" s="11"/>
      <c r="D845" s="11"/>
      <c r="M845" s="11"/>
      <c r="N845" s="11"/>
      <c r="W845" s="11"/>
      <c r="X845" s="11"/>
    </row>
    <row r="846">
      <c r="B846" s="11"/>
      <c r="C846" s="11"/>
      <c r="D846" s="11"/>
      <c r="M846" s="11"/>
      <c r="N846" s="11"/>
      <c r="W846" s="11"/>
      <c r="X846" s="11"/>
    </row>
    <row r="847">
      <c r="B847" s="11"/>
      <c r="C847" s="11"/>
      <c r="D847" s="11"/>
      <c r="M847" s="11"/>
      <c r="N847" s="11"/>
      <c r="W847" s="11"/>
      <c r="X847" s="11"/>
    </row>
    <row r="848">
      <c r="B848" s="11"/>
      <c r="C848" s="11"/>
      <c r="D848" s="11"/>
      <c r="M848" s="11"/>
      <c r="N848" s="11"/>
      <c r="W848" s="11"/>
      <c r="X848" s="11"/>
    </row>
    <row r="849">
      <c r="B849" s="11"/>
      <c r="C849" s="11"/>
      <c r="D849" s="11"/>
      <c r="M849" s="11"/>
      <c r="N849" s="11"/>
      <c r="W849" s="11"/>
      <c r="X849" s="11"/>
    </row>
    <row r="850">
      <c r="B850" s="11"/>
      <c r="C850" s="11"/>
      <c r="D850" s="11"/>
      <c r="M850" s="11"/>
      <c r="N850" s="11"/>
      <c r="W850" s="11"/>
      <c r="X850" s="11"/>
    </row>
    <row r="851">
      <c r="B851" s="11"/>
      <c r="C851" s="11"/>
      <c r="D851" s="11"/>
      <c r="M851" s="11"/>
      <c r="N851" s="11"/>
      <c r="W851" s="11"/>
      <c r="X851" s="11"/>
    </row>
    <row r="852">
      <c r="B852" s="11"/>
      <c r="C852" s="11"/>
      <c r="D852" s="11"/>
      <c r="M852" s="11"/>
      <c r="N852" s="11"/>
      <c r="W852" s="11"/>
      <c r="X852" s="11"/>
    </row>
    <row r="853">
      <c r="B853" s="11"/>
      <c r="C853" s="11"/>
      <c r="D853" s="11"/>
      <c r="M853" s="11"/>
      <c r="N853" s="11"/>
      <c r="W853" s="11"/>
      <c r="X853" s="11"/>
    </row>
    <row r="854">
      <c r="B854" s="11"/>
      <c r="C854" s="11"/>
      <c r="D854" s="11"/>
      <c r="M854" s="11"/>
      <c r="N854" s="11"/>
      <c r="W854" s="11"/>
      <c r="X854" s="11"/>
    </row>
    <row r="855">
      <c r="B855" s="11"/>
      <c r="C855" s="11"/>
      <c r="D855" s="11"/>
      <c r="M855" s="11"/>
      <c r="N855" s="11"/>
      <c r="W855" s="11"/>
      <c r="X855" s="11"/>
    </row>
    <row r="856">
      <c r="B856" s="11"/>
      <c r="C856" s="11"/>
      <c r="D856" s="11"/>
      <c r="M856" s="11"/>
      <c r="N856" s="11"/>
      <c r="W856" s="11"/>
      <c r="X856" s="11"/>
    </row>
    <row r="857">
      <c r="B857" s="11"/>
      <c r="C857" s="11"/>
      <c r="D857" s="11"/>
      <c r="M857" s="11"/>
      <c r="N857" s="11"/>
      <c r="W857" s="11"/>
      <c r="X857" s="11"/>
    </row>
    <row r="858">
      <c r="B858" s="11"/>
      <c r="C858" s="11"/>
      <c r="D858" s="11"/>
      <c r="M858" s="11"/>
      <c r="N858" s="11"/>
      <c r="W858" s="11"/>
      <c r="X858" s="11"/>
    </row>
    <row r="859">
      <c r="B859" s="11"/>
      <c r="C859" s="11"/>
      <c r="D859" s="11"/>
      <c r="M859" s="11"/>
      <c r="N859" s="11"/>
      <c r="W859" s="11"/>
      <c r="X859" s="11"/>
    </row>
    <row r="860">
      <c r="B860" s="11"/>
      <c r="C860" s="11"/>
      <c r="D860" s="11"/>
      <c r="M860" s="11"/>
      <c r="N860" s="11"/>
      <c r="W860" s="11"/>
      <c r="X860" s="11"/>
    </row>
    <row r="861">
      <c r="B861" s="11"/>
      <c r="C861" s="11"/>
      <c r="D861" s="11"/>
      <c r="M861" s="11"/>
      <c r="N861" s="11"/>
      <c r="W861" s="11"/>
      <c r="X861" s="11"/>
    </row>
    <row r="862">
      <c r="B862" s="11"/>
      <c r="C862" s="11"/>
      <c r="D862" s="11"/>
      <c r="M862" s="11"/>
      <c r="N862" s="11"/>
      <c r="W862" s="11"/>
      <c r="X862" s="11"/>
    </row>
    <row r="863">
      <c r="B863" s="11"/>
      <c r="C863" s="11"/>
      <c r="D863" s="11"/>
      <c r="M863" s="11"/>
      <c r="N863" s="11"/>
      <c r="W863" s="11"/>
      <c r="X863" s="11"/>
    </row>
    <row r="864">
      <c r="B864" s="11"/>
      <c r="C864" s="11"/>
      <c r="D864" s="11"/>
      <c r="M864" s="11"/>
      <c r="N864" s="11"/>
      <c r="W864" s="11"/>
      <c r="X864" s="11"/>
    </row>
    <row r="865">
      <c r="B865" s="11"/>
      <c r="C865" s="11"/>
      <c r="D865" s="11"/>
      <c r="M865" s="11"/>
      <c r="N865" s="11"/>
      <c r="W865" s="11"/>
      <c r="X865" s="11"/>
    </row>
    <row r="866">
      <c r="B866" s="11"/>
      <c r="C866" s="11"/>
      <c r="D866" s="11"/>
      <c r="M866" s="11"/>
      <c r="N866" s="11"/>
      <c r="W866" s="11"/>
      <c r="X866" s="11"/>
    </row>
    <row r="867">
      <c r="B867" s="11"/>
      <c r="C867" s="11"/>
      <c r="D867" s="11"/>
      <c r="M867" s="11"/>
      <c r="N867" s="11"/>
      <c r="W867" s="11"/>
      <c r="X867" s="11"/>
    </row>
    <row r="868">
      <c r="B868" s="11"/>
      <c r="C868" s="11"/>
      <c r="D868" s="11"/>
      <c r="M868" s="11"/>
      <c r="N868" s="11"/>
      <c r="W868" s="11"/>
      <c r="X868" s="11"/>
    </row>
    <row r="869">
      <c r="B869" s="11"/>
      <c r="C869" s="11"/>
      <c r="D869" s="11"/>
      <c r="M869" s="11"/>
      <c r="N869" s="11"/>
      <c r="W869" s="11"/>
      <c r="X869" s="11"/>
    </row>
    <row r="870">
      <c r="B870" s="11"/>
      <c r="C870" s="11"/>
      <c r="D870" s="11"/>
      <c r="M870" s="11"/>
      <c r="N870" s="11"/>
      <c r="W870" s="11"/>
      <c r="X870" s="11"/>
    </row>
    <row r="871">
      <c r="B871" s="11"/>
      <c r="C871" s="11"/>
      <c r="D871" s="11"/>
      <c r="M871" s="11"/>
      <c r="N871" s="11"/>
      <c r="W871" s="11"/>
      <c r="X871" s="11"/>
    </row>
    <row r="872">
      <c r="B872" s="11"/>
      <c r="C872" s="11"/>
      <c r="D872" s="11"/>
      <c r="M872" s="11"/>
      <c r="N872" s="11"/>
      <c r="W872" s="11"/>
      <c r="X872" s="11"/>
    </row>
    <row r="873">
      <c r="B873" s="11"/>
      <c r="C873" s="11"/>
      <c r="D873" s="11"/>
      <c r="M873" s="11"/>
      <c r="N873" s="11"/>
      <c r="W873" s="11"/>
      <c r="X873" s="11"/>
    </row>
    <row r="874">
      <c r="B874" s="11"/>
      <c r="C874" s="11"/>
      <c r="D874" s="11"/>
      <c r="M874" s="11"/>
      <c r="N874" s="11"/>
      <c r="W874" s="11"/>
      <c r="X874" s="11"/>
    </row>
    <row r="875">
      <c r="B875" s="11"/>
      <c r="C875" s="11"/>
      <c r="D875" s="11"/>
      <c r="M875" s="11"/>
      <c r="N875" s="11"/>
      <c r="W875" s="11"/>
      <c r="X875" s="11"/>
    </row>
    <row r="876">
      <c r="B876" s="11"/>
      <c r="C876" s="11"/>
      <c r="D876" s="11"/>
      <c r="M876" s="11"/>
      <c r="N876" s="11"/>
      <c r="W876" s="11"/>
      <c r="X876" s="11"/>
    </row>
    <row r="877">
      <c r="B877" s="11"/>
      <c r="C877" s="11"/>
      <c r="D877" s="11"/>
      <c r="M877" s="11"/>
      <c r="N877" s="11"/>
      <c r="W877" s="11"/>
      <c r="X877" s="11"/>
    </row>
    <row r="878">
      <c r="B878" s="11"/>
      <c r="C878" s="11"/>
      <c r="D878" s="11"/>
      <c r="M878" s="11"/>
      <c r="N878" s="11"/>
      <c r="W878" s="11"/>
      <c r="X878" s="11"/>
    </row>
    <row r="879">
      <c r="B879" s="11"/>
      <c r="C879" s="11"/>
      <c r="D879" s="11"/>
      <c r="M879" s="11"/>
      <c r="N879" s="11"/>
      <c r="W879" s="11"/>
      <c r="X879" s="11"/>
    </row>
    <row r="880">
      <c r="B880" s="11"/>
      <c r="C880" s="11"/>
      <c r="D880" s="11"/>
      <c r="M880" s="11"/>
      <c r="N880" s="11"/>
      <c r="W880" s="11"/>
      <c r="X880" s="11"/>
    </row>
    <row r="881">
      <c r="B881" s="11"/>
      <c r="C881" s="11"/>
      <c r="D881" s="11"/>
      <c r="M881" s="11"/>
      <c r="N881" s="11"/>
      <c r="W881" s="11"/>
      <c r="X881" s="11"/>
    </row>
    <row r="882">
      <c r="B882" s="11"/>
      <c r="C882" s="11"/>
      <c r="D882" s="11"/>
      <c r="M882" s="11"/>
      <c r="N882" s="11"/>
      <c r="W882" s="11"/>
      <c r="X882" s="11"/>
    </row>
    <row r="883">
      <c r="B883" s="11"/>
      <c r="C883" s="11"/>
      <c r="D883" s="11"/>
      <c r="M883" s="11"/>
      <c r="N883" s="11"/>
      <c r="W883" s="11"/>
      <c r="X883" s="11"/>
    </row>
    <row r="884">
      <c r="B884" s="11"/>
      <c r="C884" s="11"/>
      <c r="D884" s="11"/>
      <c r="M884" s="11"/>
      <c r="N884" s="11"/>
      <c r="W884" s="11"/>
      <c r="X884" s="11"/>
    </row>
    <row r="885">
      <c r="B885" s="11"/>
      <c r="C885" s="11"/>
      <c r="D885" s="11"/>
      <c r="M885" s="11"/>
      <c r="N885" s="11"/>
      <c r="W885" s="11"/>
      <c r="X885" s="11"/>
    </row>
    <row r="886">
      <c r="B886" s="11"/>
      <c r="C886" s="11"/>
      <c r="D886" s="11"/>
      <c r="M886" s="11"/>
      <c r="N886" s="11"/>
      <c r="W886" s="11"/>
      <c r="X886" s="11"/>
    </row>
    <row r="887">
      <c r="B887" s="11"/>
      <c r="C887" s="11"/>
      <c r="D887" s="11"/>
      <c r="M887" s="11"/>
      <c r="N887" s="11"/>
      <c r="W887" s="11"/>
      <c r="X887" s="11"/>
    </row>
    <row r="888">
      <c r="B888" s="11"/>
      <c r="C888" s="11"/>
      <c r="D888" s="11"/>
      <c r="M888" s="11"/>
      <c r="N888" s="11"/>
      <c r="W888" s="11"/>
      <c r="X888" s="11"/>
    </row>
    <row r="889">
      <c r="B889" s="11"/>
      <c r="C889" s="11"/>
      <c r="D889" s="11"/>
      <c r="M889" s="11"/>
      <c r="N889" s="11"/>
      <c r="W889" s="11"/>
      <c r="X889" s="11"/>
    </row>
    <row r="890">
      <c r="B890" s="11"/>
      <c r="C890" s="11"/>
      <c r="D890" s="11"/>
      <c r="M890" s="11"/>
      <c r="N890" s="11"/>
      <c r="W890" s="11"/>
      <c r="X890" s="11"/>
    </row>
    <row r="891">
      <c r="B891" s="11"/>
      <c r="C891" s="11"/>
      <c r="D891" s="11"/>
      <c r="M891" s="11"/>
      <c r="N891" s="11"/>
      <c r="W891" s="11"/>
      <c r="X891" s="11"/>
    </row>
    <row r="892">
      <c r="B892" s="11"/>
      <c r="C892" s="11"/>
      <c r="D892" s="11"/>
      <c r="M892" s="11"/>
      <c r="N892" s="11"/>
      <c r="W892" s="11"/>
      <c r="X892" s="11"/>
    </row>
    <row r="893">
      <c r="B893" s="11"/>
      <c r="C893" s="11"/>
      <c r="D893" s="11"/>
      <c r="M893" s="11"/>
      <c r="N893" s="11"/>
      <c r="W893" s="11"/>
      <c r="X893" s="11"/>
    </row>
    <row r="894">
      <c r="B894" s="11"/>
      <c r="C894" s="11"/>
      <c r="D894" s="11"/>
      <c r="M894" s="11"/>
      <c r="N894" s="11"/>
      <c r="W894" s="11"/>
      <c r="X894" s="11"/>
    </row>
    <row r="895">
      <c r="B895" s="11"/>
      <c r="C895" s="11"/>
      <c r="D895" s="11"/>
      <c r="M895" s="11"/>
      <c r="N895" s="11"/>
      <c r="W895" s="11"/>
      <c r="X895" s="11"/>
    </row>
    <row r="896">
      <c r="B896" s="11"/>
      <c r="C896" s="11"/>
      <c r="D896" s="11"/>
      <c r="M896" s="11"/>
      <c r="N896" s="11"/>
      <c r="W896" s="11"/>
      <c r="X896" s="11"/>
    </row>
    <row r="897">
      <c r="B897" s="11"/>
      <c r="C897" s="11"/>
      <c r="D897" s="11"/>
      <c r="M897" s="11"/>
      <c r="N897" s="11"/>
      <c r="W897" s="11"/>
      <c r="X897" s="11"/>
    </row>
    <row r="898">
      <c r="B898" s="11"/>
      <c r="C898" s="11"/>
      <c r="D898" s="11"/>
      <c r="M898" s="11"/>
      <c r="N898" s="11"/>
      <c r="W898" s="11"/>
      <c r="X898" s="11"/>
    </row>
    <row r="899">
      <c r="B899" s="11"/>
      <c r="C899" s="11"/>
      <c r="D899" s="11"/>
      <c r="M899" s="11"/>
      <c r="N899" s="11"/>
      <c r="W899" s="11"/>
      <c r="X899" s="11"/>
    </row>
    <row r="900">
      <c r="B900" s="11"/>
      <c r="C900" s="11"/>
      <c r="D900" s="11"/>
      <c r="M900" s="11"/>
      <c r="N900" s="11"/>
      <c r="W900" s="11"/>
      <c r="X900" s="11"/>
    </row>
    <row r="901">
      <c r="B901" s="11"/>
      <c r="C901" s="11"/>
      <c r="D901" s="11"/>
      <c r="M901" s="11"/>
      <c r="N901" s="11"/>
      <c r="W901" s="11"/>
      <c r="X901" s="11"/>
    </row>
    <row r="902">
      <c r="B902" s="11"/>
      <c r="C902" s="11"/>
      <c r="D902" s="11"/>
      <c r="M902" s="11"/>
      <c r="N902" s="11"/>
      <c r="W902" s="11"/>
      <c r="X902" s="11"/>
    </row>
    <row r="903">
      <c r="B903" s="11"/>
      <c r="C903" s="11"/>
      <c r="D903" s="11"/>
      <c r="M903" s="11"/>
      <c r="N903" s="11"/>
      <c r="W903" s="11"/>
      <c r="X903" s="11"/>
    </row>
    <row r="904">
      <c r="B904" s="11"/>
      <c r="C904" s="11"/>
      <c r="D904" s="11"/>
      <c r="M904" s="11"/>
      <c r="N904" s="11"/>
      <c r="W904" s="11"/>
      <c r="X904" s="11"/>
    </row>
    <row r="905">
      <c r="B905" s="11"/>
      <c r="C905" s="11"/>
      <c r="D905" s="11"/>
      <c r="M905" s="11"/>
      <c r="N905" s="11"/>
      <c r="W905" s="11"/>
      <c r="X905" s="11"/>
    </row>
    <row r="906">
      <c r="B906" s="11"/>
      <c r="C906" s="11"/>
      <c r="D906" s="11"/>
      <c r="M906" s="11"/>
      <c r="N906" s="11"/>
      <c r="W906" s="11"/>
      <c r="X906" s="11"/>
    </row>
    <row r="907">
      <c r="B907" s="11"/>
      <c r="C907" s="11"/>
      <c r="D907" s="11"/>
      <c r="M907" s="11"/>
      <c r="N907" s="11"/>
      <c r="W907" s="11"/>
      <c r="X907" s="11"/>
    </row>
    <row r="908">
      <c r="B908" s="11"/>
      <c r="C908" s="11"/>
      <c r="D908" s="11"/>
      <c r="M908" s="11"/>
      <c r="N908" s="11"/>
      <c r="W908" s="11"/>
      <c r="X908" s="11"/>
    </row>
    <row r="909">
      <c r="B909" s="11"/>
      <c r="C909" s="11"/>
      <c r="D909" s="11"/>
      <c r="M909" s="11"/>
      <c r="N909" s="11"/>
      <c r="W909" s="11"/>
      <c r="X909" s="11"/>
    </row>
    <row r="910">
      <c r="B910" s="11"/>
      <c r="C910" s="11"/>
      <c r="D910" s="11"/>
      <c r="M910" s="11"/>
      <c r="N910" s="11"/>
      <c r="W910" s="11"/>
      <c r="X910" s="11"/>
    </row>
    <row r="911">
      <c r="B911" s="11"/>
      <c r="C911" s="11"/>
      <c r="D911" s="11"/>
      <c r="M911" s="11"/>
      <c r="N911" s="11"/>
      <c r="W911" s="11"/>
      <c r="X911" s="11"/>
    </row>
    <row r="912">
      <c r="B912" s="11"/>
      <c r="C912" s="11"/>
      <c r="D912" s="11"/>
      <c r="M912" s="11"/>
      <c r="N912" s="11"/>
      <c r="W912" s="11"/>
      <c r="X912" s="11"/>
    </row>
    <row r="913">
      <c r="B913" s="11"/>
      <c r="C913" s="11"/>
      <c r="D913" s="11"/>
      <c r="M913" s="11"/>
      <c r="N913" s="11"/>
      <c r="W913" s="11"/>
      <c r="X913" s="11"/>
    </row>
    <row r="914">
      <c r="B914" s="11"/>
      <c r="C914" s="11"/>
      <c r="D914" s="11"/>
      <c r="M914" s="11"/>
      <c r="N914" s="11"/>
      <c r="W914" s="11"/>
      <c r="X914" s="11"/>
    </row>
    <row r="915">
      <c r="B915" s="11"/>
      <c r="C915" s="11"/>
      <c r="D915" s="11"/>
      <c r="M915" s="11"/>
      <c r="N915" s="11"/>
      <c r="W915" s="11"/>
      <c r="X915" s="11"/>
    </row>
    <row r="916">
      <c r="B916" s="11"/>
      <c r="C916" s="11"/>
      <c r="D916" s="11"/>
      <c r="M916" s="11"/>
      <c r="N916" s="11"/>
      <c r="W916" s="11"/>
      <c r="X916" s="11"/>
    </row>
    <row r="917">
      <c r="B917" s="11"/>
      <c r="C917" s="11"/>
      <c r="D917" s="11"/>
      <c r="M917" s="11"/>
      <c r="N917" s="11"/>
      <c r="W917" s="11"/>
      <c r="X917" s="11"/>
    </row>
    <row r="918">
      <c r="B918" s="11"/>
      <c r="C918" s="11"/>
      <c r="D918" s="11"/>
      <c r="M918" s="11"/>
      <c r="N918" s="11"/>
      <c r="W918" s="11"/>
      <c r="X918" s="11"/>
    </row>
    <row r="919">
      <c r="B919" s="11"/>
      <c r="C919" s="11"/>
      <c r="D919" s="11"/>
      <c r="M919" s="11"/>
      <c r="N919" s="11"/>
      <c r="W919" s="11"/>
      <c r="X919" s="11"/>
    </row>
    <row r="920">
      <c r="B920" s="11"/>
      <c r="C920" s="11"/>
      <c r="D920" s="11"/>
      <c r="M920" s="11"/>
      <c r="N920" s="11"/>
      <c r="W920" s="11"/>
      <c r="X920" s="11"/>
    </row>
    <row r="921">
      <c r="B921" s="11"/>
      <c r="C921" s="11"/>
      <c r="D921" s="11"/>
      <c r="M921" s="11"/>
      <c r="N921" s="11"/>
      <c r="W921" s="11"/>
      <c r="X921" s="11"/>
    </row>
    <row r="922">
      <c r="B922" s="11"/>
      <c r="C922" s="11"/>
      <c r="D922" s="11"/>
      <c r="M922" s="11"/>
      <c r="N922" s="11"/>
      <c r="W922" s="11"/>
      <c r="X922" s="11"/>
    </row>
    <row r="923">
      <c r="B923" s="11"/>
      <c r="C923" s="11"/>
      <c r="D923" s="11"/>
      <c r="M923" s="11"/>
      <c r="N923" s="11"/>
      <c r="W923" s="11"/>
      <c r="X923" s="11"/>
    </row>
    <row r="924">
      <c r="B924" s="11"/>
      <c r="C924" s="11"/>
      <c r="D924" s="11"/>
      <c r="M924" s="11"/>
      <c r="N924" s="11"/>
      <c r="W924" s="11"/>
      <c r="X924" s="11"/>
    </row>
    <row r="925">
      <c r="B925" s="11"/>
      <c r="C925" s="11"/>
      <c r="D925" s="11"/>
      <c r="M925" s="11"/>
      <c r="N925" s="11"/>
      <c r="W925" s="11"/>
      <c r="X925" s="11"/>
    </row>
    <row r="926">
      <c r="B926" s="11"/>
      <c r="C926" s="11"/>
      <c r="D926" s="11"/>
      <c r="M926" s="11"/>
      <c r="N926" s="11"/>
      <c r="W926" s="11"/>
      <c r="X926" s="11"/>
    </row>
    <row r="927">
      <c r="B927" s="11"/>
      <c r="C927" s="11"/>
      <c r="D927" s="11"/>
      <c r="M927" s="11"/>
      <c r="N927" s="11"/>
      <c r="W927" s="11"/>
      <c r="X927" s="11"/>
    </row>
    <row r="928">
      <c r="B928" s="11"/>
      <c r="C928" s="11"/>
      <c r="D928" s="11"/>
      <c r="M928" s="11"/>
      <c r="N928" s="11"/>
      <c r="W928" s="11"/>
      <c r="X928" s="11"/>
    </row>
    <row r="929">
      <c r="B929" s="11"/>
      <c r="C929" s="11"/>
      <c r="D929" s="11"/>
      <c r="M929" s="11"/>
      <c r="N929" s="11"/>
      <c r="W929" s="11"/>
      <c r="X929" s="11"/>
    </row>
    <row r="930">
      <c r="B930" s="11"/>
      <c r="C930" s="11"/>
      <c r="D930" s="11"/>
      <c r="M930" s="11"/>
      <c r="N930" s="11"/>
      <c r="W930" s="11"/>
      <c r="X930" s="11"/>
    </row>
    <row r="931">
      <c r="B931" s="11"/>
      <c r="C931" s="11"/>
      <c r="D931" s="11"/>
      <c r="M931" s="11"/>
      <c r="N931" s="11"/>
      <c r="W931" s="11"/>
      <c r="X931" s="11"/>
    </row>
    <row r="932">
      <c r="B932" s="11"/>
      <c r="C932" s="11"/>
      <c r="D932" s="11"/>
      <c r="M932" s="11"/>
      <c r="N932" s="11"/>
      <c r="W932" s="11"/>
      <c r="X932" s="11"/>
    </row>
    <row r="933">
      <c r="B933" s="11"/>
      <c r="C933" s="11"/>
      <c r="D933" s="11"/>
      <c r="M933" s="11"/>
      <c r="N933" s="11"/>
      <c r="W933" s="11"/>
      <c r="X933" s="11"/>
    </row>
    <row r="934">
      <c r="B934" s="11"/>
      <c r="C934" s="11"/>
      <c r="D934" s="11"/>
      <c r="M934" s="11"/>
      <c r="N934" s="11"/>
      <c r="W934" s="11"/>
      <c r="X934" s="11"/>
    </row>
    <row r="935">
      <c r="B935" s="11"/>
      <c r="C935" s="11"/>
      <c r="D935" s="11"/>
      <c r="M935" s="11"/>
      <c r="N935" s="11"/>
      <c r="W935" s="11"/>
      <c r="X935" s="11"/>
    </row>
    <row r="936">
      <c r="B936" s="11"/>
      <c r="C936" s="11"/>
      <c r="D936" s="11"/>
      <c r="M936" s="11"/>
      <c r="N936" s="11"/>
      <c r="W936" s="11"/>
      <c r="X936" s="11"/>
    </row>
    <row r="937">
      <c r="B937" s="11"/>
      <c r="C937" s="11"/>
      <c r="D937" s="11"/>
      <c r="M937" s="11"/>
      <c r="N937" s="11"/>
      <c r="W937" s="11"/>
      <c r="X937" s="11"/>
    </row>
    <row r="938">
      <c r="B938" s="11"/>
      <c r="C938" s="11"/>
      <c r="D938" s="11"/>
      <c r="M938" s="11"/>
      <c r="N938" s="11"/>
      <c r="W938" s="11"/>
      <c r="X938" s="11"/>
    </row>
    <row r="939">
      <c r="B939" s="11"/>
      <c r="C939" s="11"/>
      <c r="D939" s="11"/>
      <c r="M939" s="11"/>
      <c r="N939" s="11"/>
      <c r="W939" s="11"/>
      <c r="X939" s="11"/>
    </row>
    <row r="940">
      <c r="B940" s="11"/>
      <c r="C940" s="11"/>
      <c r="D940" s="11"/>
      <c r="M940" s="11"/>
      <c r="N940" s="11"/>
      <c r="W940" s="11"/>
      <c r="X940" s="11"/>
    </row>
    <row r="941">
      <c r="B941" s="11"/>
      <c r="C941" s="11"/>
      <c r="D941" s="11"/>
      <c r="M941" s="11"/>
      <c r="N941" s="11"/>
      <c r="W941" s="11"/>
      <c r="X941" s="11"/>
    </row>
    <row r="942">
      <c r="B942" s="11"/>
      <c r="C942" s="11"/>
      <c r="D942" s="11"/>
      <c r="M942" s="11"/>
      <c r="N942" s="11"/>
      <c r="W942" s="11"/>
      <c r="X942" s="11"/>
    </row>
    <row r="943">
      <c r="B943" s="11"/>
      <c r="C943" s="11"/>
      <c r="D943" s="11"/>
      <c r="M943" s="11"/>
      <c r="N943" s="11"/>
      <c r="W943" s="11"/>
      <c r="X943" s="11"/>
    </row>
    <row r="944">
      <c r="B944" s="11"/>
      <c r="C944" s="11"/>
      <c r="D944" s="11"/>
      <c r="M944" s="11"/>
      <c r="N944" s="11"/>
      <c r="W944" s="11"/>
      <c r="X944" s="11"/>
    </row>
    <row r="945">
      <c r="B945" s="11"/>
      <c r="C945" s="11"/>
      <c r="D945" s="11"/>
      <c r="M945" s="11"/>
      <c r="N945" s="11"/>
      <c r="W945" s="11"/>
      <c r="X945" s="11"/>
    </row>
    <row r="946">
      <c r="B946" s="11"/>
      <c r="C946" s="11"/>
      <c r="D946" s="11"/>
      <c r="M946" s="11"/>
      <c r="N946" s="11"/>
      <c r="W946" s="11"/>
      <c r="X946" s="11"/>
    </row>
    <row r="947">
      <c r="B947" s="11"/>
      <c r="C947" s="11"/>
      <c r="D947" s="11"/>
      <c r="M947" s="11"/>
      <c r="N947" s="11"/>
      <c r="W947" s="11"/>
      <c r="X947" s="11"/>
    </row>
    <row r="948">
      <c r="B948" s="11"/>
      <c r="C948" s="11"/>
      <c r="D948" s="11"/>
      <c r="M948" s="11"/>
      <c r="N948" s="11"/>
      <c r="W948" s="11"/>
      <c r="X948" s="11"/>
    </row>
    <row r="949">
      <c r="B949" s="11"/>
      <c r="C949" s="11"/>
      <c r="D949" s="11"/>
      <c r="M949" s="11"/>
      <c r="N949" s="11"/>
      <c r="W949" s="11"/>
      <c r="X949" s="11"/>
    </row>
    <row r="950">
      <c r="B950" s="11"/>
      <c r="C950" s="11"/>
      <c r="D950" s="11"/>
      <c r="M950" s="11"/>
      <c r="N950" s="11"/>
      <c r="W950" s="11"/>
      <c r="X950" s="11"/>
    </row>
    <row r="951">
      <c r="B951" s="11"/>
      <c r="C951" s="11"/>
      <c r="D951" s="11"/>
      <c r="M951" s="11"/>
      <c r="N951" s="11"/>
      <c r="W951" s="11"/>
      <c r="X951" s="11"/>
    </row>
    <row r="952">
      <c r="B952" s="11"/>
      <c r="C952" s="11"/>
      <c r="D952" s="11"/>
      <c r="M952" s="11"/>
      <c r="N952" s="11"/>
      <c r="W952" s="11"/>
      <c r="X952" s="11"/>
    </row>
    <row r="953">
      <c r="B953" s="11"/>
      <c r="C953" s="11"/>
      <c r="D953" s="11"/>
      <c r="M953" s="11"/>
      <c r="N953" s="11"/>
      <c r="W953" s="11"/>
      <c r="X953" s="11"/>
    </row>
    <row r="954">
      <c r="B954" s="11"/>
      <c r="C954" s="11"/>
      <c r="D954" s="11"/>
      <c r="M954" s="11"/>
      <c r="N954" s="11"/>
      <c r="W954" s="11"/>
      <c r="X954" s="11"/>
    </row>
    <row r="955">
      <c r="B955" s="11"/>
      <c r="C955" s="11"/>
      <c r="D955" s="11"/>
      <c r="M955" s="11"/>
      <c r="N955" s="11"/>
      <c r="W955" s="11"/>
      <c r="X955" s="11"/>
    </row>
    <row r="956">
      <c r="B956" s="11"/>
      <c r="C956" s="11"/>
      <c r="D956" s="11"/>
      <c r="M956" s="11"/>
      <c r="N956" s="11"/>
      <c r="W956" s="11"/>
      <c r="X956" s="11"/>
    </row>
    <row r="957">
      <c r="B957" s="11"/>
      <c r="C957" s="11"/>
      <c r="D957" s="11"/>
      <c r="M957" s="11"/>
      <c r="N957" s="11"/>
      <c r="W957" s="11"/>
      <c r="X957" s="11"/>
    </row>
    <row r="958">
      <c r="B958" s="11"/>
      <c r="C958" s="11"/>
      <c r="D958" s="11"/>
      <c r="M958" s="11"/>
      <c r="N958" s="11"/>
      <c r="W958" s="11"/>
      <c r="X958" s="11"/>
    </row>
    <row r="959">
      <c r="B959" s="11"/>
      <c r="C959" s="11"/>
      <c r="D959" s="11"/>
      <c r="M959" s="11"/>
      <c r="N959" s="11"/>
      <c r="W959" s="11"/>
      <c r="X959" s="11"/>
    </row>
    <row r="960">
      <c r="B960" s="11"/>
      <c r="C960" s="11"/>
      <c r="D960" s="11"/>
      <c r="M960" s="11"/>
      <c r="N960" s="11"/>
      <c r="W960" s="11"/>
      <c r="X960" s="11"/>
    </row>
    <row r="961">
      <c r="B961" s="11"/>
      <c r="C961" s="11"/>
      <c r="D961" s="11"/>
      <c r="M961" s="11"/>
      <c r="N961" s="11"/>
      <c r="W961" s="11"/>
      <c r="X961" s="11"/>
    </row>
    <row r="962">
      <c r="B962" s="11"/>
      <c r="C962" s="11"/>
      <c r="D962" s="11"/>
      <c r="M962" s="11"/>
      <c r="N962" s="11"/>
      <c r="W962" s="11"/>
      <c r="X962" s="11"/>
    </row>
    <row r="963">
      <c r="B963" s="11"/>
      <c r="C963" s="11"/>
      <c r="D963" s="11"/>
      <c r="M963" s="11"/>
      <c r="N963" s="11"/>
      <c r="W963" s="11"/>
      <c r="X963" s="11"/>
    </row>
    <row r="964">
      <c r="B964" s="11"/>
      <c r="C964" s="11"/>
      <c r="D964" s="11"/>
      <c r="M964" s="11"/>
      <c r="N964" s="11"/>
      <c r="W964" s="11"/>
      <c r="X964" s="11"/>
    </row>
    <row r="965">
      <c r="B965" s="11"/>
      <c r="C965" s="11"/>
      <c r="D965" s="11"/>
      <c r="M965" s="11"/>
      <c r="N965" s="11"/>
      <c r="W965" s="11"/>
      <c r="X965" s="11"/>
    </row>
    <row r="966">
      <c r="B966" s="11"/>
      <c r="C966" s="11"/>
      <c r="D966" s="11"/>
      <c r="M966" s="11"/>
      <c r="N966" s="11"/>
      <c r="W966" s="11"/>
      <c r="X966" s="11"/>
    </row>
    <row r="967">
      <c r="B967" s="11"/>
      <c r="C967" s="11"/>
      <c r="D967" s="11"/>
      <c r="M967" s="11"/>
      <c r="N967" s="11"/>
      <c r="W967" s="11"/>
      <c r="X967" s="11"/>
    </row>
    <row r="968">
      <c r="B968" s="11"/>
      <c r="C968" s="11"/>
      <c r="D968" s="11"/>
      <c r="M968" s="11"/>
      <c r="N968" s="11"/>
      <c r="W968" s="11"/>
      <c r="X968" s="11"/>
    </row>
    <row r="969">
      <c r="B969" s="11"/>
      <c r="C969" s="11"/>
      <c r="D969" s="11"/>
      <c r="M969" s="11"/>
      <c r="N969" s="11"/>
      <c r="W969" s="11"/>
      <c r="X969" s="11"/>
    </row>
    <row r="970">
      <c r="B970" s="11"/>
      <c r="C970" s="11"/>
      <c r="D970" s="11"/>
      <c r="M970" s="11"/>
      <c r="N970" s="11"/>
      <c r="W970" s="11"/>
      <c r="X970" s="11"/>
    </row>
    <row r="971">
      <c r="B971" s="11"/>
      <c r="C971" s="11"/>
      <c r="D971" s="11"/>
      <c r="M971" s="11"/>
      <c r="N971" s="11"/>
      <c r="W971" s="11"/>
      <c r="X971" s="11"/>
    </row>
    <row r="972">
      <c r="B972" s="11"/>
      <c r="C972" s="11"/>
      <c r="D972" s="11"/>
      <c r="M972" s="11"/>
      <c r="N972" s="11"/>
      <c r="W972" s="11"/>
      <c r="X972" s="11"/>
    </row>
    <row r="973">
      <c r="B973" s="11"/>
      <c r="C973" s="11"/>
      <c r="D973" s="11"/>
      <c r="M973" s="11"/>
      <c r="N973" s="11"/>
      <c r="W973" s="11"/>
      <c r="X973" s="11"/>
    </row>
    <row r="974">
      <c r="B974" s="11"/>
      <c r="C974" s="11"/>
      <c r="D974" s="11"/>
      <c r="M974" s="11"/>
      <c r="N974" s="11"/>
      <c r="W974" s="11"/>
      <c r="X974" s="11"/>
    </row>
    <row r="975">
      <c r="B975" s="11"/>
      <c r="C975" s="11"/>
      <c r="D975" s="11"/>
      <c r="M975" s="11"/>
      <c r="N975" s="11"/>
      <c r="W975" s="11"/>
      <c r="X975" s="11"/>
    </row>
    <row r="976">
      <c r="B976" s="11"/>
      <c r="C976" s="11"/>
      <c r="D976" s="11"/>
      <c r="M976" s="11"/>
      <c r="N976" s="11"/>
      <c r="W976" s="11"/>
      <c r="X976" s="11"/>
    </row>
    <row r="977">
      <c r="B977" s="11"/>
      <c r="C977" s="11"/>
      <c r="D977" s="11"/>
      <c r="M977" s="11"/>
      <c r="N977" s="11"/>
      <c r="W977" s="11"/>
      <c r="X977" s="11"/>
    </row>
    <row r="978">
      <c r="B978" s="11"/>
      <c r="C978" s="11"/>
      <c r="D978" s="11"/>
      <c r="M978" s="11"/>
      <c r="N978" s="11"/>
      <c r="W978" s="11"/>
      <c r="X978" s="11"/>
    </row>
    <row r="979">
      <c r="B979" s="11"/>
      <c r="C979" s="11"/>
      <c r="D979" s="11"/>
      <c r="M979" s="11"/>
      <c r="N979" s="11"/>
      <c r="W979" s="11"/>
      <c r="X979" s="11"/>
    </row>
    <row r="980">
      <c r="B980" s="11"/>
      <c r="C980" s="11"/>
      <c r="D980" s="11"/>
      <c r="M980" s="11"/>
      <c r="N980" s="11"/>
      <c r="W980" s="11"/>
      <c r="X980" s="11"/>
    </row>
    <row r="981">
      <c r="B981" s="11"/>
      <c r="C981" s="11"/>
      <c r="D981" s="11"/>
      <c r="M981" s="11"/>
      <c r="N981" s="11"/>
      <c r="W981" s="11"/>
      <c r="X981" s="11"/>
    </row>
    <row r="982">
      <c r="B982" s="11"/>
      <c r="C982" s="11"/>
      <c r="D982" s="11"/>
      <c r="M982" s="11"/>
      <c r="N982" s="11"/>
      <c r="W982" s="11"/>
      <c r="X982" s="11"/>
    </row>
    <row r="983">
      <c r="B983" s="11"/>
      <c r="C983" s="11"/>
      <c r="D983" s="11"/>
      <c r="M983" s="11"/>
      <c r="N983" s="11"/>
      <c r="W983" s="11"/>
      <c r="X983" s="11"/>
    </row>
    <row r="984">
      <c r="B984" s="11"/>
      <c r="C984" s="11"/>
      <c r="D984" s="11"/>
      <c r="M984" s="11"/>
      <c r="N984" s="11"/>
      <c r="W984" s="11"/>
      <c r="X984" s="11"/>
    </row>
    <row r="985">
      <c r="B985" s="11"/>
      <c r="C985" s="11"/>
      <c r="D985" s="11"/>
      <c r="M985" s="11"/>
      <c r="N985" s="11"/>
      <c r="W985" s="11"/>
      <c r="X985" s="11"/>
    </row>
    <row r="986">
      <c r="B986" s="11"/>
      <c r="C986" s="11"/>
      <c r="D986" s="11"/>
      <c r="M986" s="11"/>
      <c r="N986" s="11"/>
      <c r="W986" s="11"/>
      <c r="X986" s="11"/>
    </row>
    <row r="987">
      <c r="B987" s="11"/>
      <c r="C987" s="11"/>
      <c r="D987" s="11"/>
      <c r="M987" s="11"/>
      <c r="N987" s="11"/>
      <c r="W987" s="11"/>
      <c r="X987" s="11"/>
    </row>
    <row r="988">
      <c r="B988" s="11"/>
      <c r="C988" s="11"/>
      <c r="D988" s="11"/>
      <c r="M988" s="11"/>
      <c r="N988" s="11"/>
      <c r="W988" s="11"/>
      <c r="X988" s="11"/>
    </row>
    <row r="989">
      <c r="B989" s="11"/>
      <c r="C989" s="11"/>
      <c r="D989" s="11"/>
      <c r="M989" s="11"/>
      <c r="N989" s="11"/>
      <c r="W989" s="11"/>
      <c r="X989" s="11"/>
    </row>
    <row r="990">
      <c r="B990" s="11"/>
      <c r="C990" s="11"/>
      <c r="D990" s="11"/>
      <c r="M990" s="11"/>
      <c r="N990" s="11"/>
      <c r="W990" s="11"/>
      <c r="X990" s="11"/>
    </row>
    <row r="991">
      <c r="B991" s="11"/>
      <c r="C991" s="11"/>
      <c r="D991" s="11"/>
      <c r="M991" s="11"/>
      <c r="N991" s="11"/>
      <c r="W991" s="11"/>
      <c r="X991" s="11"/>
    </row>
    <row r="992">
      <c r="B992" s="11"/>
      <c r="C992" s="11"/>
      <c r="D992" s="11"/>
      <c r="M992" s="11"/>
      <c r="N992" s="11"/>
      <c r="W992" s="11"/>
      <c r="X992" s="11"/>
    </row>
    <row r="993">
      <c r="B993" s="11"/>
      <c r="C993" s="11"/>
      <c r="D993" s="11"/>
      <c r="M993" s="11"/>
      <c r="N993" s="11"/>
      <c r="W993" s="11"/>
      <c r="X993" s="11"/>
    </row>
    <row r="994">
      <c r="B994" s="11"/>
      <c r="C994" s="11"/>
      <c r="D994" s="11"/>
      <c r="M994" s="11"/>
      <c r="N994" s="11"/>
      <c r="W994" s="11"/>
      <c r="X994" s="11"/>
    </row>
    <row r="995">
      <c r="B995" s="11"/>
      <c r="C995" s="11"/>
      <c r="D995" s="11"/>
      <c r="M995" s="11"/>
      <c r="N995" s="11"/>
      <c r="W995" s="11"/>
      <c r="X995" s="11"/>
    </row>
    <row r="996">
      <c r="B996" s="11"/>
      <c r="C996" s="11"/>
      <c r="D996" s="11"/>
      <c r="M996" s="11"/>
      <c r="N996" s="11"/>
      <c r="W996" s="11"/>
      <c r="X996" s="11"/>
    </row>
    <row r="997">
      <c r="B997" s="11"/>
      <c r="C997" s="11"/>
      <c r="D997" s="11"/>
      <c r="M997" s="11"/>
      <c r="N997" s="11"/>
      <c r="W997" s="11"/>
      <c r="X997" s="11"/>
    </row>
    <row r="998">
      <c r="B998" s="11"/>
      <c r="C998" s="11"/>
      <c r="D998" s="11"/>
      <c r="M998" s="11"/>
      <c r="N998" s="11"/>
      <c r="W998" s="11"/>
      <c r="X998" s="11"/>
    </row>
    <row r="999">
      <c r="B999" s="11"/>
      <c r="C999" s="11"/>
      <c r="D999" s="11"/>
      <c r="M999" s="11"/>
      <c r="N999" s="11"/>
      <c r="W999" s="11"/>
      <c r="X999" s="11"/>
    </row>
    <row r="1000">
      <c r="B1000" s="11"/>
      <c r="C1000" s="11"/>
      <c r="D1000" s="11"/>
      <c r="M1000" s="11"/>
      <c r="N1000" s="11"/>
      <c r="W1000" s="11"/>
      <c r="X1000" s="1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100</v>
      </c>
      <c r="B1" s="1" t="s">
        <v>101</v>
      </c>
      <c r="C1" s="1" t="s">
        <v>1711</v>
      </c>
      <c r="K1" s="1" t="s">
        <v>100</v>
      </c>
      <c r="L1" s="1" t="s">
        <v>101</v>
      </c>
      <c r="M1" s="1" t="s">
        <v>1711</v>
      </c>
      <c r="U1" s="1" t="s">
        <v>100</v>
      </c>
      <c r="V1" s="1" t="s">
        <v>101</v>
      </c>
      <c r="W1" s="1" t="s">
        <v>1711</v>
      </c>
    </row>
    <row r="2">
      <c r="A2" s="10" t="s">
        <v>1712</v>
      </c>
      <c r="B2" s="1">
        <v>2000.0</v>
      </c>
      <c r="C2" s="1">
        <v>-5.53030061721801</v>
      </c>
      <c r="K2" s="10" t="s">
        <v>1713</v>
      </c>
      <c r="L2" s="1">
        <v>4000.0</v>
      </c>
      <c r="M2" s="1">
        <v>1.34286367893219</v>
      </c>
      <c r="U2" s="10" t="s">
        <v>1712</v>
      </c>
      <c r="V2" s="1">
        <v>2000.0</v>
      </c>
      <c r="W2" s="1">
        <v>3.36728596687316</v>
      </c>
    </row>
    <row r="3">
      <c r="A3" s="10" t="s">
        <v>1713</v>
      </c>
      <c r="B3" s="1">
        <v>4000.0</v>
      </c>
      <c r="C3" s="1">
        <v>-5.11683654785156</v>
      </c>
      <c r="K3" s="10" t="s">
        <v>1714</v>
      </c>
      <c r="L3" s="1">
        <v>6000.0</v>
      </c>
      <c r="M3" s="1">
        <v>0.719022274017334</v>
      </c>
      <c r="U3" s="10" t="s">
        <v>1713</v>
      </c>
      <c r="V3" s="1">
        <v>4000.0</v>
      </c>
      <c r="W3" s="1">
        <v>3.33760690689086</v>
      </c>
    </row>
    <row r="4">
      <c r="A4" s="10" t="s">
        <v>1714</v>
      </c>
      <c r="B4" s="1">
        <v>6000.0</v>
      </c>
      <c r="C4" s="1">
        <v>-3.61314940452575</v>
      </c>
      <c r="K4" s="10" t="s">
        <v>1715</v>
      </c>
      <c r="L4" s="1">
        <v>8000.0</v>
      </c>
      <c r="M4" s="1">
        <v>0.359293788671493</v>
      </c>
      <c r="U4" s="10" t="s">
        <v>1714</v>
      </c>
      <c r="V4" s="1">
        <v>6000.0</v>
      </c>
      <c r="W4" s="1">
        <v>3.27030158042907</v>
      </c>
    </row>
    <row r="5">
      <c r="A5" s="10" t="s">
        <v>1715</v>
      </c>
      <c r="B5" s="1">
        <v>8000.0</v>
      </c>
      <c r="C5" s="1">
        <v>-2.23556017875671</v>
      </c>
      <c r="K5" s="10" t="s">
        <v>1716</v>
      </c>
      <c r="L5" s="1">
        <v>10000.0</v>
      </c>
      <c r="M5" s="1">
        <v>0.29939192533493</v>
      </c>
      <c r="U5" s="10" t="s">
        <v>1715</v>
      </c>
      <c r="V5" s="1">
        <v>8000.0</v>
      </c>
      <c r="W5" s="1">
        <v>3.17799472808837</v>
      </c>
    </row>
    <row r="6">
      <c r="A6" s="10" t="s">
        <v>1716</v>
      </c>
      <c r="B6" s="1">
        <v>10000.0</v>
      </c>
      <c r="C6" s="1">
        <v>-1.49444270133972</v>
      </c>
      <c r="K6" s="10" t="s">
        <v>1717</v>
      </c>
      <c r="L6" s="1">
        <v>12000.0</v>
      </c>
      <c r="M6" s="1">
        <v>0.278970420360565</v>
      </c>
      <c r="U6" s="10" t="s">
        <v>1716</v>
      </c>
      <c r="V6" s="1">
        <v>10000.0</v>
      </c>
      <c r="W6" s="1">
        <v>3.08304405212402</v>
      </c>
    </row>
    <row r="7">
      <c r="A7" s="10" t="s">
        <v>1717</v>
      </c>
      <c r="B7" s="1">
        <v>12000.0</v>
      </c>
      <c r="C7" s="1">
        <v>-0.471394270658493</v>
      </c>
      <c r="K7" s="10" t="s">
        <v>1718</v>
      </c>
      <c r="L7" s="1">
        <v>14000.0</v>
      </c>
      <c r="M7" s="1">
        <v>0.26808226108551</v>
      </c>
      <c r="U7" s="10" t="s">
        <v>1717</v>
      </c>
      <c r="V7" s="1">
        <v>12000.0</v>
      </c>
      <c r="W7" s="1">
        <v>2.98355293273925</v>
      </c>
    </row>
    <row r="8">
      <c r="A8" s="10" t="s">
        <v>1718</v>
      </c>
      <c r="B8" s="1">
        <v>14000.0</v>
      </c>
      <c r="C8" s="1">
        <v>0.745271503925323</v>
      </c>
      <c r="K8" s="10" t="s">
        <v>1719</v>
      </c>
      <c r="L8" s="1">
        <v>16000.0</v>
      </c>
      <c r="M8" s="1">
        <v>0.272527784109115</v>
      </c>
      <c r="U8" s="10" t="s">
        <v>1718</v>
      </c>
      <c r="V8" s="1">
        <v>14000.0</v>
      </c>
      <c r="W8" s="1">
        <v>2.87557077407836</v>
      </c>
    </row>
    <row r="9">
      <c r="A9" s="10" t="s">
        <v>1719</v>
      </c>
      <c r="B9" s="1">
        <v>16000.0</v>
      </c>
      <c r="C9" s="1">
        <v>1.42361259460449</v>
      </c>
      <c r="K9" s="10" t="s">
        <v>1720</v>
      </c>
      <c r="L9" s="1">
        <v>18000.0</v>
      </c>
      <c r="M9" s="1">
        <v>0.272992819547653</v>
      </c>
      <c r="U9" s="10" t="s">
        <v>1719</v>
      </c>
      <c r="V9" s="1">
        <v>16000.0</v>
      </c>
      <c r="W9" s="1">
        <v>2.75972890853881</v>
      </c>
    </row>
    <row r="10">
      <c r="A10" s="10" t="s">
        <v>1720</v>
      </c>
      <c r="B10" s="1">
        <v>18000.0</v>
      </c>
      <c r="C10" s="1">
        <v>2.10651779174804</v>
      </c>
      <c r="K10" s="10" t="s">
        <v>1721</v>
      </c>
      <c r="L10" s="1">
        <v>20000.0</v>
      </c>
      <c r="M10" s="1">
        <v>0.243082851171493</v>
      </c>
      <c r="U10" s="10" t="s">
        <v>1720</v>
      </c>
      <c r="V10" s="1">
        <v>18000.0</v>
      </c>
      <c r="W10" s="1">
        <v>2.65281152725219</v>
      </c>
    </row>
    <row r="11">
      <c r="A11" s="10" t="s">
        <v>1721</v>
      </c>
      <c r="B11" s="1">
        <v>20000.0</v>
      </c>
      <c r="C11" s="1">
        <v>2.4979817867279</v>
      </c>
      <c r="K11" s="10" t="s">
        <v>1722</v>
      </c>
      <c r="L11" s="1">
        <v>22000.0</v>
      </c>
      <c r="M11" s="1">
        <v>0.206550851464271</v>
      </c>
      <c r="U11" s="10" t="s">
        <v>1721</v>
      </c>
      <c r="V11" s="1">
        <v>20000.0</v>
      </c>
      <c r="W11" s="1">
        <v>2.44659829139709</v>
      </c>
    </row>
    <row r="12">
      <c r="A12" s="10" t="s">
        <v>1722</v>
      </c>
      <c r="B12" s="1">
        <v>22000.0</v>
      </c>
      <c r="C12" s="1">
        <v>3.0313012599945</v>
      </c>
      <c r="K12" s="10" t="s">
        <v>1723</v>
      </c>
      <c r="L12" s="1">
        <v>24000.0</v>
      </c>
      <c r="M12" s="1">
        <v>0.189488351345062</v>
      </c>
      <c r="U12" s="10" t="s">
        <v>1722</v>
      </c>
      <c r="V12" s="1">
        <v>22000.0</v>
      </c>
      <c r="W12" s="1">
        <v>2.42142939567565</v>
      </c>
    </row>
    <row r="13">
      <c r="A13" s="10" t="s">
        <v>1723</v>
      </c>
      <c r="B13" s="1">
        <v>24000.0</v>
      </c>
      <c r="C13" s="1">
        <v>3.20990633964538</v>
      </c>
      <c r="K13" s="10" t="s">
        <v>1724</v>
      </c>
      <c r="L13" s="1">
        <v>26000.0</v>
      </c>
      <c r="M13" s="1">
        <v>0.15757793188095</v>
      </c>
      <c r="U13" s="10" t="s">
        <v>1723</v>
      </c>
      <c r="V13" s="1">
        <v>24000.0</v>
      </c>
      <c r="W13" s="1">
        <v>2.30139255523681</v>
      </c>
    </row>
    <row r="14">
      <c r="A14" s="10" t="s">
        <v>1724</v>
      </c>
      <c r="B14" s="1">
        <v>26000.0</v>
      </c>
      <c r="C14" s="1">
        <v>3.51802802085876</v>
      </c>
      <c r="K14" s="10" t="s">
        <v>1725</v>
      </c>
      <c r="L14" s="1">
        <v>28000.0</v>
      </c>
      <c r="M14" s="1">
        <v>0.162753164768219</v>
      </c>
      <c r="U14" s="10" t="s">
        <v>1724</v>
      </c>
      <c r="V14" s="1">
        <v>26000.0</v>
      </c>
      <c r="W14" s="1">
        <v>2.16365456581115</v>
      </c>
    </row>
    <row r="15">
      <c r="A15" s="10" t="s">
        <v>1725</v>
      </c>
      <c r="B15" s="1">
        <v>28000.0</v>
      </c>
      <c r="C15" s="1">
        <v>3.78014373779296</v>
      </c>
      <c r="K15" s="10" t="s">
        <v>1726</v>
      </c>
      <c r="L15" s="1">
        <v>30000.0</v>
      </c>
      <c r="M15" s="1">
        <v>0.141097292304039</v>
      </c>
      <c r="U15" s="10" t="s">
        <v>1725</v>
      </c>
      <c r="V15" s="1">
        <v>28000.0</v>
      </c>
      <c r="W15" s="1">
        <v>2.18258357048034</v>
      </c>
    </row>
    <row r="16">
      <c r="A16" s="10" t="s">
        <v>1726</v>
      </c>
      <c r="B16" s="1">
        <v>30000.0</v>
      </c>
      <c r="C16" s="1">
        <v>3.7405993938446</v>
      </c>
      <c r="K16" s="10" t="s">
        <v>1727</v>
      </c>
      <c r="L16" s="1">
        <v>32000.0</v>
      </c>
      <c r="M16" s="1">
        <v>0.147755190730094</v>
      </c>
      <c r="U16" s="10" t="s">
        <v>1726</v>
      </c>
      <c r="V16" s="1">
        <v>30000.0</v>
      </c>
      <c r="W16" s="1">
        <v>2.1261613368988</v>
      </c>
    </row>
    <row r="17">
      <c r="A17" s="10" t="s">
        <v>1727</v>
      </c>
      <c r="B17" s="1">
        <v>32000.0</v>
      </c>
      <c r="C17" s="1">
        <v>3.94445776939392</v>
      </c>
      <c r="K17" s="10" t="s">
        <v>1728</v>
      </c>
      <c r="L17" s="1">
        <v>34000.0</v>
      </c>
      <c r="M17" s="1">
        <v>0.143951445817947</v>
      </c>
      <c r="U17" s="10" t="s">
        <v>1727</v>
      </c>
      <c r="V17" s="1">
        <v>32000.0</v>
      </c>
      <c r="W17" s="1">
        <v>2.04717087745666</v>
      </c>
    </row>
    <row r="18">
      <c r="A18" s="10" t="s">
        <v>1728</v>
      </c>
      <c r="B18" s="1">
        <v>34000.0</v>
      </c>
      <c r="C18" s="1">
        <v>4.0594801902771</v>
      </c>
      <c r="K18" s="10" t="s">
        <v>1729</v>
      </c>
      <c r="L18" s="1">
        <v>36000.0</v>
      </c>
      <c r="M18" s="1">
        <v>0.156729817390441</v>
      </c>
      <c r="U18" s="10" t="s">
        <v>1728</v>
      </c>
      <c r="V18" s="1">
        <v>34000.0</v>
      </c>
      <c r="W18" s="1">
        <v>2.02760767936706</v>
      </c>
    </row>
    <row r="19">
      <c r="A19" s="10" t="s">
        <v>1729</v>
      </c>
      <c r="B19" s="1">
        <v>36000.0</v>
      </c>
      <c r="C19" s="1">
        <v>4.09378051757812</v>
      </c>
      <c r="K19" s="10" t="s">
        <v>1730</v>
      </c>
      <c r="L19" s="1">
        <v>38000.0</v>
      </c>
      <c r="M19" s="1">
        <v>0.15344800055027</v>
      </c>
      <c r="U19" s="10" t="s">
        <v>1729</v>
      </c>
      <c r="V19" s="1">
        <v>36000.0</v>
      </c>
      <c r="W19" s="1">
        <v>1.9619140625</v>
      </c>
    </row>
    <row r="20">
      <c r="A20" s="10" t="s">
        <v>1730</v>
      </c>
      <c r="B20" s="1">
        <v>38000.0</v>
      </c>
      <c r="C20" s="1">
        <v>4.2670931816101</v>
      </c>
      <c r="K20" s="10" t="s">
        <v>1731</v>
      </c>
      <c r="L20" s="1">
        <v>40000.0</v>
      </c>
      <c r="M20" s="1">
        <v>0.151878669857978</v>
      </c>
      <c r="U20" s="10" t="s">
        <v>1730</v>
      </c>
      <c r="V20" s="1">
        <v>38000.0</v>
      </c>
      <c r="W20" s="1">
        <v>1.85195112228393</v>
      </c>
    </row>
    <row r="21">
      <c r="A21" s="10" t="s">
        <v>1731</v>
      </c>
      <c r="B21" s="1">
        <v>40000.0</v>
      </c>
      <c r="C21" s="1">
        <v>4.22452592849731</v>
      </c>
      <c r="K21" s="10" t="s">
        <v>1732</v>
      </c>
      <c r="L21" s="1">
        <v>42000.0</v>
      </c>
      <c r="M21" s="1">
        <v>0.153323546051979</v>
      </c>
      <c r="U21" s="10" t="s">
        <v>1731</v>
      </c>
      <c r="V21" s="1">
        <v>40000.0</v>
      </c>
      <c r="W21" s="1">
        <v>1.90450227260589</v>
      </c>
    </row>
    <row r="22">
      <c r="A22" s="10" t="s">
        <v>1732</v>
      </c>
      <c r="B22" s="1">
        <v>42000.0</v>
      </c>
      <c r="C22" s="1">
        <v>4.40892219543457</v>
      </c>
      <c r="K22" s="10" t="s">
        <v>1733</v>
      </c>
      <c r="L22" s="1">
        <v>44000.0</v>
      </c>
      <c r="M22" s="1">
        <v>0.145159184932708</v>
      </c>
      <c r="U22" s="10" t="s">
        <v>1732</v>
      </c>
      <c r="V22" s="1">
        <v>42000.0</v>
      </c>
      <c r="W22" s="1">
        <v>1.82154333591461</v>
      </c>
    </row>
    <row r="23">
      <c r="A23" s="10" t="s">
        <v>1733</v>
      </c>
      <c r="B23" s="1">
        <v>44000.0</v>
      </c>
      <c r="C23" s="1">
        <v>4.47776985168457</v>
      </c>
      <c r="K23" s="10" t="s">
        <v>1734</v>
      </c>
      <c r="L23" s="1">
        <v>46000.0</v>
      </c>
      <c r="M23" s="1">
        <v>0.147497922182083</v>
      </c>
      <c r="U23" s="10" t="s">
        <v>1733</v>
      </c>
      <c r="V23" s="1">
        <v>44000.0</v>
      </c>
      <c r="W23" s="1">
        <v>1.78237748146057</v>
      </c>
    </row>
    <row r="24">
      <c r="A24" s="10" t="s">
        <v>1734</v>
      </c>
      <c r="B24" s="1">
        <v>46000.0</v>
      </c>
      <c r="C24" s="1">
        <v>4.50028467178344</v>
      </c>
      <c r="K24" s="10" t="s">
        <v>1735</v>
      </c>
      <c r="L24" s="1">
        <v>48000.0</v>
      </c>
      <c r="M24" s="1">
        <v>0.131701916456222</v>
      </c>
      <c r="U24" s="10" t="s">
        <v>1734</v>
      </c>
      <c r="V24" s="1">
        <v>46000.0</v>
      </c>
      <c r="W24" s="1">
        <v>1.75707566738128</v>
      </c>
    </row>
    <row r="25">
      <c r="A25" s="10" t="s">
        <v>1735</v>
      </c>
      <c r="B25" s="1">
        <v>48000.0</v>
      </c>
      <c r="C25" s="1">
        <v>4.55374717712402</v>
      </c>
      <c r="K25" s="10" t="s">
        <v>1736</v>
      </c>
      <c r="L25" s="1">
        <v>50000.0</v>
      </c>
      <c r="M25" s="1">
        <v>0.186587929725646</v>
      </c>
      <c r="U25" s="10" t="s">
        <v>1735</v>
      </c>
      <c r="V25" s="1">
        <v>48000.0</v>
      </c>
      <c r="W25" s="1">
        <v>1.73136293888092</v>
      </c>
    </row>
    <row r="26">
      <c r="A26" s="10" t="s">
        <v>1736</v>
      </c>
      <c r="B26" s="1">
        <v>50000.0</v>
      </c>
      <c r="C26" s="1">
        <v>3.83988618850708</v>
      </c>
      <c r="K26" s="10" t="s">
        <v>1737</v>
      </c>
      <c r="L26" s="1">
        <v>52000.0</v>
      </c>
      <c r="M26" s="1">
        <v>0.398697078227996</v>
      </c>
      <c r="U26" s="10" t="s">
        <v>1736</v>
      </c>
      <c r="V26" s="1">
        <v>50000.0</v>
      </c>
      <c r="W26" s="1">
        <v>1.99200761318206</v>
      </c>
    </row>
    <row r="27">
      <c r="A27" s="10" t="s">
        <v>1737</v>
      </c>
      <c r="B27" s="1">
        <v>52000.0</v>
      </c>
      <c r="C27" s="1">
        <v>2.93501472473144</v>
      </c>
      <c r="K27" s="10" t="s">
        <v>1738</v>
      </c>
      <c r="L27" s="1">
        <v>54000.0</v>
      </c>
      <c r="M27" s="1">
        <v>0.222163498401641</v>
      </c>
      <c r="U27" s="10" t="s">
        <v>1737</v>
      </c>
      <c r="V27" s="1">
        <v>52000.0</v>
      </c>
      <c r="W27" s="1">
        <v>1.79752767086029</v>
      </c>
    </row>
    <row r="28">
      <c r="A28" s="10" t="s">
        <v>1738</v>
      </c>
      <c r="B28" s="1">
        <v>54000.0</v>
      </c>
      <c r="C28" s="1">
        <v>4.60909461975097</v>
      </c>
      <c r="K28" s="10" t="s">
        <v>1739</v>
      </c>
      <c r="L28" s="1">
        <v>56000.0</v>
      </c>
      <c r="M28" s="1">
        <v>0.146690398454666</v>
      </c>
      <c r="U28" s="10" t="s">
        <v>1738</v>
      </c>
      <c r="V28" s="1">
        <v>54000.0</v>
      </c>
      <c r="W28" s="1">
        <v>1.64627206325531</v>
      </c>
    </row>
    <row r="29">
      <c r="A29" s="10" t="s">
        <v>1739</v>
      </c>
      <c r="B29" s="1">
        <v>56000.0</v>
      </c>
      <c r="C29" s="1">
        <v>4.71665143966674</v>
      </c>
      <c r="K29" s="10" t="s">
        <v>1740</v>
      </c>
      <c r="L29" s="1">
        <v>58000.0</v>
      </c>
      <c r="M29" s="1">
        <v>0.163372129201889</v>
      </c>
      <c r="U29" s="10" t="s">
        <v>1739</v>
      </c>
      <c r="V29" s="1">
        <v>56000.0</v>
      </c>
      <c r="W29" s="1">
        <v>1.63189029693603</v>
      </c>
    </row>
    <row r="30">
      <c r="A30" s="10" t="s">
        <v>1740</v>
      </c>
      <c r="B30" s="1">
        <v>58000.0</v>
      </c>
      <c r="C30" s="1">
        <v>4.5998888015747</v>
      </c>
      <c r="K30" s="10" t="s">
        <v>1741</v>
      </c>
      <c r="L30" s="1">
        <v>60000.0</v>
      </c>
      <c r="M30" s="1">
        <v>0.152067422866821</v>
      </c>
      <c r="U30" s="10" t="s">
        <v>1740</v>
      </c>
      <c r="V30" s="1">
        <v>58000.0</v>
      </c>
      <c r="W30" s="1">
        <v>1.58070993423461</v>
      </c>
    </row>
    <row r="31">
      <c r="A31" s="10" t="s">
        <v>1741</v>
      </c>
      <c r="B31" s="1">
        <v>60000.0</v>
      </c>
      <c r="C31" s="1">
        <v>4.64040279388427</v>
      </c>
      <c r="K31" s="10" t="s">
        <v>1742</v>
      </c>
      <c r="L31" s="1">
        <v>62000.0</v>
      </c>
      <c r="M31" s="1">
        <v>0.164567083120346</v>
      </c>
      <c r="U31" s="10" t="s">
        <v>1741</v>
      </c>
      <c r="V31" s="1">
        <v>60000.0</v>
      </c>
      <c r="W31" s="1">
        <v>1.5363426208496</v>
      </c>
    </row>
    <row r="32">
      <c r="A32" s="10" t="s">
        <v>1742</v>
      </c>
      <c r="B32" s="1">
        <v>62000.0</v>
      </c>
      <c r="C32" s="1">
        <v>4.71148824691772</v>
      </c>
      <c r="K32" s="10" t="s">
        <v>1743</v>
      </c>
      <c r="L32" s="1">
        <v>64000.0</v>
      </c>
      <c r="M32" s="1">
        <v>0.13714250922203</v>
      </c>
      <c r="U32" s="10" t="s">
        <v>1742</v>
      </c>
      <c r="V32" s="1">
        <v>62000.0</v>
      </c>
      <c r="W32" s="1">
        <v>1.5141487121582</v>
      </c>
    </row>
    <row r="33">
      <c r="A33" s="10" t="s">
        <v>1743</v>
      </c>
      <c r="B33" s="1">
        <v>64000.0</v>
      </c>
      <c r="C33" s="1">
        <v>4.62507677078247</v>
      </c>
      <c r="K33" s="10" t="s">
        <v>1744</v>
      </c>
      <c r="L33" s="1">
        <v>66000.0</v>
      </c>
      <c r="M33" s="1">
        <v>0.143964186310768</v>
      </c>
      <c r="U33" s="10" t="s">
        <v>1743</v>
      </c>
      <c r="V33" s="1">
        <v>64000.0</v>
      </c>
      <c r="W33" s="1">
        <v>1.50972151756286</v>
      </c>
    </row>
    <row r="34">
      <c r="A34" s="10" t="s">
        <v>1744</v>
      </c>
      <c r="B34" s="1">
        <v>66000.0</v>
      </c>
      <c r="C34" s="1">
        <v>4.68876314163208</v>
      </c>
      <c r="K34" s="10" t="s">
        <v>1745</v>
      </c>
      <c r="L34" s="1">
        <v>68000.0</v>
      </c>
      <c r="M34" s="1">
        <v>0.137798532843589</v>
      </c>
      <c r="U34" s="10" t="s">
        <v>1744</v>
      </c>
      <c r="V34" s="1">
        <v>66000.0</v>
      </c>
      <c r="W34" s="1">
        <v>1.44307088851928</v>
      </c>
    </row>
    <row r="35">
      <c r="A35" s="10" t="s">
        <v>1745</v>
      </c>
      <c r="B35" s="1">
        <v>68000.0</v>
      </c>
      <c r="C35" s="1">
        <v>4.8529577255249</v>
      </c>
      <c r="K35" s="10" t="s">
        <v>1746</v>
      </c>
      <c r="L35" s="1">
        <v>70000.0</v>
      </c>
      <c r="M35" s="1">
        <v>0.129006326198577</v>
      </c>
      <c r="U35" s="10" t="s">
        <v>1745</v>
      </c>
      <c r="V35" s="1">
        <v>68000.0</v>
      </c>
      <c r="W35" s="1">
        <v>1.49554729461669</v>
      </c>
    </row>
    <row r="36">
      <c r="A36" s="10" t="s">
        <v>1746</v>
      </c>
      <c r="B36" s="1">
        <v>70000.0</v>
      </c>
      <c r="C36" s="1">
        <v>4.78126573562622</v>
      </c>
      <c r="K36" s="10" t="s">
        <v>1747</v>
      </c>
      <c r="L36" s="1">
        <v>72000.0</v>
      </c>
      <c r="M36" s="1">
        <v>0.150498792529106</v>
      </c>
      <c r="U36" s="10" t="s">
        <v>1746</v>
      </c>
      <c r="V36" s="1">
        <v>70000.0</v>
      </c>
      <c r="W36" s="1">
        <v>1.54707336425781</v>
      </c>
    </row>
    <row r="37">
      <c r="A37" s="10" t="s">
        <v>1747</v>
      </c>
      <c r="B37" s="1">
        <v>72000.0</v>
      </c>
      <c r="C37" s="1">
        <v>4.74165248870849</v>
      </c>
      <c r="K37" s="10" t="s">
        <v>1748</v>
      </c>
      <c r="L37" s="1">
        <v>74000.0</v>
      </c>
      <c r="M37" s="1">
        <v>0.152415782213211</v>
      </c>
      <c r="U37" s="10" t="s">
        <v>1747</v>
      </c>
      <c r="V37" s="1">
        <v>72000.0</v>
      </c>
      <c r="W37" s="1">
        <v>1.54668140411376</v>
      </c>
    </row>
    <row r="38">
      <c r="A38" s="10" t="s">
        <v>1748</v>
      </c>
      <c r="B38" s="1">
        <v>74000.0</v>
      </c>
      <c r="C38" s="1">
        <v>4.7180528640747</v>
      </c>
      <c r="K38" s="10" t="s">
        <v>1749</v>
      </c>
      <c r="L38" s="1">
        <v>76000.0</v>
      </c>
      <c r="M38" s="1">
        <v>0.15931798517704</v>
      </c>
      <c r="U38" s="10" t="s">
        <v>1748</v>
      </c>
      <c r="V38" s="1">
        <v>74000.0</v>
      </c>
      <c r="W38" s="1">
        <v>1.58662605285644</v>
      </c>
    </row>
    <row r="39">
      <c r="A39" s="10" t="s">
        <v>1749</v>
      </c>
      <c r="B39" s="1">
        <v>76000.0</v>
      </c>
      <c r="C39" s="1">
        <v>4.81574583053588</v>
      </c>
      <c r="K39" s="10" t="s">
        <v>1750</v>
      </c>
      <c r="L39" s="1">
        <v>78000.0</v>
      </c>
      <c r="M39" s="1">
        <v>0.138609036803245</v>
      </c>
      <c r="U39" s="10" t="s">
        <v>1749</v>
      </c>
      <c r="V39" s="1">
        <v>76000.0</v>
      </c>
      <c r="W39" s="1">
        <v>1.58417093753814</v>
      </c>
    </row>
    <row r="40">
      <c r="A40" s="10" t="s">
        <v>1750</v>
      </c>
      <c r="B40" s="1">
        <v>78000.0</v>
      </c>
      <c r="C40" s="1">
        <v>4.93185663223266</v>
      </c>
      <c r="K40" s="10" t="s">
        <v>1751</v>
      </c>
      <c r="L40" s="1">
        <v>80000.0</v>
      </c>
      <c r="M40" s="1">
        <v>0.129595771431922</v>
      </c>
      <c r="U40" s="10" t="s">
        <v>1750</v>
      </c>
      <c r="V40" s="1">
        <v>78000.0</v>
      </c>
      <c r="W40" s="1">
        <v>1.59392666816711</v>
      </c>
    </row>
    <row r="41">
      <c r="A41" s="10" t="s">
        <v>1751</v>
      </c>
      <c r="B41" s="1">
        <v>80000.0</v>
      </c>
      <c r="C41" s="1">
        <v>4.86870813369751</v>
      </c>
      <c r="K41" s="10" t="s">
        <v>1752</v>
      </c>
      <c r="L41" s="1">
        <v>82000.0</v>
      </c>
      <c r="M41" s="1">
        <v>0.160665139555931</v>
      </c>
      <c r="U41" s="10" t="s">
        <v>1751</v>
      </c>
      <c r="V41" s="1">
        <v>80000.0</v>
      </c>
      <c r="W41" s="1">
        <v>1.65516602993011</v>
      </c>
    </row>
    <row r="42">
      <c r="A42" s="10" t="s">
        <v>1752</v>
      </c>
      <c r="B42" s="1">
        <v>82000.0</v>
      </c>
      <c r="C42" s="1">
        <v>4.75599908828735</v>
      </c>
      <c r="K42" s="10" t="s">
        <v>1753</v>
      </c>
      <c r="L42" s="1">
        <v>84000.0</v>
      </c>
      <c r="M42" s="1">
        <v>0.164122015237808</v>
      </c>
      <c r="U42" s="10" t="s">
        <v>1752</v>
      </c>
      <c r="V42" s="1">
        <v>82000.0</v>
      </c>
      <c r="W42" s="1">
        <v>1.66745126247406</v>
      </c>
    </row>
    <row r="43">
      <c r="A43" s="10" t="s">
        <v>1753</v>
      </c>
      <c r="B43" s="1">
        <v>84000.0</v>
      </c>
      <c r="C43" s="1">
        <v>4.8272361755371</v>
      </c>
      <c r="K43" s="10" t="s">
        <v>1754</v>
      </c>
      <c r="L43" s="1">
        <v>86000.0</v>
      </c>
      <c r="M43" s="1">
        <v>0.14820647239685</v>
      </c>
      <c r="U43" s="10" t="s">
        <v>1753</v>
      </c>
      <c r="V43" s="1">
        <v>84000.0</v>
      </c>
      <c r="W43" s="1">
        <v>1.65119230747222</v>
      </c>
    </row>
    <row r="44">
      <c r="A44" s="10" t="s">
        <v>1754</v>
      </c>
      <c r="B44" s="1">
        <v>86000.0</v>
      </c>
      <c r="C44" s="1">
        <v>4.86423778533935</v>
      </c>
      <c r="K44" s="10" t="s">
        <v>1755</v>
      </c>
      <c r="L44" s="1">
        <v>88000.0</v>
      </c>
      <c r="M44" s="1">
        <v>0.142208725214004</v>
      </c>
      <c r="U44" s="10" t="s">
        <v>1754</v>
      </c>
      <c r="V44" s="1">
        <v>86000.0</v>
      </c>
      <c r="W44" s="1">
        <v>1.59250807762146</v>
      </c>
    </row>
    <row r="45">
      <c r="A45" s="10" t="s">
        <v>1755</v>
      </c>
      <c r="B45" s="1">
        <v>88000.0</v>
      </c>
      <c r="C45" s="1">
        <v>4.79463195800781</v>
      </c>
      <c r="K45" s="10" t="s">
        <v>1756</v>
      </c>
      <c r="L45" s="1">
        <v>90000.0</v>
      </c>
      <c r="M45" s="1">
        <v>0.119848906993865</v>
      </c>
      <c r="U45" s="10" t="s">
        <v>1755</v>
      </c>
      <c r="V45" s="1">
        <v>88000.0</v>
      </c>
      <c r="W45" s="1">
        <v>1.66991317272186</v>
      </c>
    </row>
    <row r="46">
      <c r="A46" s="10" t="s">
        <v>1756</v>
      </c>
      <c r="B46" s="1">
        <v>90000.0</v>
      </c>
      <c r="C46" s="1">
        <v>4.82142496109008</v>
      </c>
      <c r="K46" s="10" t="s">
        <v>1757</v>
      </c>
      <c r="L46" s="1">
        <v>92000.0</v>
      </c>
      <c r="M46" s="1">
        <v>0.134519755840301</v>
      </c>
      <c r="U46" s="10" t="s">
        <v>1756</v>
      </c>
      <c r="V46" s="1">
        <v>90000.0</v>
      </c>
      <c r="W46" s="1">
        <v>1.69472885131835</v>
      </c>
    </row>
    <row r="47">
      <c r="A47" s="10" t="s">
        <v>1757</v>
      </c>
      <c r="B47" s="1">
        <v>92000.0</v>
      </c>
      <c r="C47" s="1">
        <v>4.78072071075439</v>
      </c>
      <c r="K47" s="10" t="s">
        <v>1758</v>
      </c>
      <c r="L47" s="1">
        <v>94000.0</v>
      </c>
      <c r="M47" s="1">
        <v>0.123820915818214</v>
      </c>
      <c r="U47" s="10" t="s">
        <v>1757</v>
      </c>
      <c r="V47" s="1">
        <v>92000.0</v>
      </c>
      <c r="W47" s="1">
        <v>1.62185454368591</v>
      </c>
    </row>
    <row r="48">
      <c r="A48" s="10" t="s">
        <v>1758</v>
      </c>
      <c r="B48" s="1">
        <v>94000.0</v>
      </c>
      <c r="C48" s="1">
        <v>4.94524383544921</v>
      </c>
      <c r="K48" s="10" t="s">
        <v>1759</v>
      </c>
      <c r="L48" s="1">
        <v>96000.0</v>
      </c>
      <c r="M48" s="1">
        <v>0.141492187976837</v>
      </c>
      <c r="U48" s="10" t="s">
        <v>1758</v>
      </c>
      <c r="V48" s="1">
        <v>94000.0</v>
      </c>
      <c r="W48" s="1">
        <v>1.65293860435485</v>
      </c>
    </row>
    <row r="49">
      <c r="A49" s="10" t="s">
        <v>1759</v>
      </c>
      <c r="B49" s="1">
        <v>96000.0</v>
      </c>
      <c r="C49" s="1">
        <v>4.95051288604736</v>
      </c>
      <c r="K49" s="10" t="s">
        <v>1760</v>
      </c>
      <c r="L49" s="1">
        <v>98000.0</v>
      </c>
      <c r="M49" s="1">
        <v>0.135953336954116</v>
      </c>
      <c r="U49" s="10" t="s">
        <v>1759</v>
      </c>
      <c r="V49" s="1">
        <v>96000.0</v>
      </c>
      <c r="W49" s="1">
        <v>1.578950881958</v>
      </c>
    </row>
    <row r="50">
      <c r="A50" s="10" t="s">
        <v>1760</v>
      </c>
      <c r="B50" s="1">
        <v>98000.0</v>
      </c>
      <c r="C50" s="1">
        <v>4.90437602996826</v>
      </c>
      <c r="K50" s="10" t="s">
        <v>1761</v>
      </c>
      <c r="L50" s="1">
        <v>100000.0</v>
      </c>
      <c r="M50" s="1">
        <v>0.129930257797241</v>
      </c>
      <c r="U50" s="10" t="s">
        <v>1760</v>
      </c>
      <c r="V50" s="1">
        <v>98000.0</v>
      </c>
      <c r="W50" s="1">
        <v>1.55962073802948</v>
      </c>
    </row>
    <row r="51">
      <c r="A51" s="10" t="s">
        <v>1761</v>
      </c>
      <c r="B51" s="1">
        <v>100000.0</v>
      </c>
      <c r="C51" s="1">
        <v>5.03402805328369</v>
      </c>
      <c r="K51" s="10" t="s">
        <v>1762</v>
      </c>
      <c r="L51" s="1">
        <v>102000.0</v>
      </c>
      <c r="M51" s="1">
        <v>0.138441324234008</v>
      </c>
      <c r="U51" s="10" t="s">
        <v>1761</v>
      </c>
      <c r="V51" s="1">
        <v>100000.0</v>
      </c>
      <c r="W51" s="1">
        <v>1.65348029136657</v>
      </c>
    </row>
    <row r="52">
      <c r="A52" s="10" t="s">
        <v>1762</v>
      </c>
      <c r="B52" s="1">
        <v>102000.0</v>
      </c>
      <c r="C52" s="1">
        <v>4.97625923156738</v>
      </c>
      <c r="K52" s="10" t="s">
        <v>1763</v>
      </c>
      <c r="L52" s="1">
        <v>104000.0</v>
      </c>
      <c r="M52" s="1">
        <v>0.128288954496383</v>
      </c>
      <c r="U52" s="10" t="s">
        <v>1762</v>
      </c>
      <c r="V52" s="1">
        <v>102000.0</v>
      </c>
      <c r="W52" s="1">
        <v>1.62945985794067</v>
      </c>
    </row>
    <row r="53">
      <c r="A53" s="10" t="s">
        <v>1763</v>
      </c>
      <c r="B53" s="1">
        <v>104000.0</v>
      </c>
      <c r="C53" s="1">
        <v>4.98448610305786</v>
      </c>
      <c r="K53" s="10" t="s">
        <v>1764</v>
      </c>
      <c r="L53" s="1">
        <v>106000.0</v>
      </c>
      <c r="M53" s="1">
        <v>0.124136187136173</v>
      </c>
      <c r="U53" s="10" t="s">
        <v>1763</v>
      </c>
      <c r="V53" s="1">
        <v>104000.0</v>
      </c>
      <c r="W53" s="1">
        <v>1.60889768600463</v>
      </c>
    </row>
    <row r="54">
      <c r="A54" s="10" t="s">
        <v>1764</v>
      </c>
      <c r="B54" s="1">
        <v>106000.0</v>
      </c>
      <c r="C54" s="1">
        <v>4.85974597930908</v>
      </c>
      <c r="K54" s="10" t="s">
        <v>1765</v>
      </c>
      <c r="L54" s="1">
        <v>108000.0</v>
      </c>
      <c r="M54" s="1">
        <v>0.125304818153381</v>
      </c>
      <c r="U54" s="10" t="s">
        <v>1764</v>
      </c>
      <c r="V54" s="1">
        <v>106000.0</v>
      </c>
      <c r="W54" s="1">
        <v>1.57828593254089</v>
      </c>
    </row>
    <row r="55">
      <c r="A55" s="10" t="s">
        <v>1765</v>
      </c>
      <c r="B55" s="1">
        <v>108000.0</v>
      </c>
      <c r="C55" s="1">
        <v>4.80574893951416</v>
      </c>
      <c r="K55" s="10" t="s">
        <v>1766</v>
      </c>
      <c r="L55" s="1">
        <v>110000.0</v>
      </c>
      <c r="M55" s="1">
        <v>0.112443067133426</v>
      </c>
      <c r="U55" s="10" t="s">
        <v>1765</v>
      </c>
      <c r="V55" s="1">
        <v>108000.0</v>
      </c>
      <c r="W55" s="1">
        <v>1.56120979785919</v>
      </c>
    </row>
    <row r="56">
      <c r="A56" s="10" t="s">
        <v>1766</v>
      </c>
      <c r="B56" s="1">
        <v>110000.0</v>
      </c>
      <c r="C56" s="1">
        <v>4.88353872299194</v>
      </c>
      <c r="K56" s="10" t="s">
        <v>1767</v>
      </c>
      <c r="L56" s="1">
        <v>112000.0</v>
      </c>
      <c r="M56" s="1">
        <v>0.102485060691833</v>
      </c>
      <c r="U56" s="10" t="s">
        <v>1766</v>
      </c>
      <c r="V56" s="1">
        <v>110000.0</v>
      </c>
      <c r="W56" s="1">
        <v>1.51255691051483</v>
      </c>
    </row>
    <row r="57">
      <c r="A57" s="10" t="s">
        <v>1767</v>
      </c>
      <c r="B57" s="1">
        <v>112000.0</v>
      </c>
      <c r="C57" s="1">
        <v>4.9227294921875</v>
      </c>
      <c r="K57" s="10" t="s">
        <v>1768</v>
      </c>
      <c r="L57" s="1">
        <v>114000.0</v>
      </c>
      <c r="M57" s="1">
        <v>0.116150714457035</v>
      </c>
      <c r="U57" s="10" t="s">
        <v>1767</v>
      </c>
      <c r="V57" s="1">
        <v>112000.0</v>
      </c>
      <c r="W57" s="1">
        <v>1.65486693382263</v>
      </c>
    </row>
    <row r="58">
      <c r="A58" s="10" t="s">
        <v>1768</v>
      </c>
      <c r="B58" s="1">
        <v>114000.0</v>
      </c>
      <c r="C58" s="1">
        <v>4.92658042907714</v>
      </c>
      <c r="K58" s="10" t="s">
        <v>1769</v>
      </c>
      <c r="L58" s="1">
        <v>116000.0</v>
      </c>
      <c r="M58" s="1">
        <v>0.113296374678611</v>
      </c>
      <c r="U58" s="10" t="s">
        <v>1768</v>
      </c>
      <c r="V58" s="1">
        <v>114000.0</v>
      </c>
      <c r="W58" s="1">
        <v>1.70924603939056</v>
      </c>
    </row>
    <row r="59">
      <c r="A59" s="10" t="s">
        <v>1769</v>
      </c>
      <c r="B59" s="1">
        <v>116000.0</v>
      </c>
      <c r="C59" s="1">
        <v>5.01719188690185</v>
      </c>
      <c r="K59" s="10" t="s">
        <v>1770</v>
      </c>
      <c r="L59" s="1">
        <v>118000.0</v>
      </c>
      <c r="M59" s="1">
        <v>0.111171014606952</v>
      </c>
      <c r="U59" s="10" t="s">
        <v>1769</v>
      </c>
      <c r="V59" s="1">
        <v>116000.0</v>
      </c>
      <c r="W59" s="1">
        <v>1.61025881767272</v>
      </c>
    </row>
    <row r="60">
      <c r="A60" s="10" t="s">
        <v>1770</v>
      </c>
      <c r="B60" s="1">
        <v>118000.0</v>
      </c>
      <c r="C60" s="1">
        <v>4.96220588684082</v>
      </c>
      <c r="K60" s="10" t="s">
        <v>1771</v>
      </c>
      <c r="L60" s="1">
        <v>120000.0</v>
      </c>
      <c r="M60" s="1">
        <v>0.132241532206535</v>
      </c>
      <c r="U60" s="10" t="s">
        <v>1770</v>
      </c>
      <c r="V60" s="1">
        <v>118000.0</v>
      </c>
      <c r="W60" s="1">
        <v>1.70004963874816</v>
      </c>
    </row>
    <row r="61">
      <c r="A61" s="10" t="s">
        <v>1771</v>
      </c>
      <c r="B61" s="1">
        <v>120000.0</v>
      </c>
      <c r="C61" s="1">
        <v>4.47576093673706</v>
      </c>
      <c r="K61" s="10" t="s">
        <v>1772</v>
      </c>
      <c r="L61" s="1">
        <v>122000.0</v>
      </c>
      <c r="M61" s="1">
        <v>0.373924940824508</v>
      </c>
      <c r="U61" s="10" t="s">
        <v>1771</v>
      </c>
      <c r="V61" s="1">
        <v>120000.0</v>
      </c>
      <c r="W61" s="1">
        <v>1.74277925491333</v>
      </c>
    </row>
    <row r="62">
      <c r="A62" s="10" t="s">
        <v>1772</v>
      </c>
      <c r="B62" s="1">
        <v>122000.0</v>
      </c>
      <c r="C62" s="1">
        <v>2.07551956176757</v>
      </c>
      <c r="K62" s="10" t="s">
        <v>1773</v>
      </c>
      <c r="L62" s="1">
        <v>124000.0</v>
      </c>
      <c r="M62" s="1">
        <v>0.365366369485855</v>
      </c>
      <c r="U62" s="10" t="s">
        <v>1772</v>
      </c>
      <c r="V62" s="1">
        <v>122000.0</v>
      </c>
      <c r="W62" s="1">
        <v>1.78048539161682</v>
      </c>
    </row>
    <row r="63">
      <c r="A63" s="10" t="s">
        <v>1773</v>
      </c>
      <c r="B63" s="1">
        <v>124000.0</v>
      </c>
      <c r="C63" s="1">
        <v>2.92782330513</v>
      </c>
      <c r="K63" s="10" t="s">
        <v>1774</v>
      </c>
      <c r="L63" s="1">
        <v>126000.0</v>
      </c>
      <c r="M63" s="1">
        <v>0.18269769847393</v>
      </c>
      <c r="U63" s="10" t="s">
        <v>1773</v>
      </c>
      <c r="V63" s="1">
        <v>124000.0</v>
      </c>
      <c r="W63" s="1">
        <v>1.78003275394439</v>
      </c>
    </row>
    <row r="64">
      <c r="A64" s="10" t="s">
        <v>1774</v>
      </c>
      <c r="B64" s="1">
        <v>126000.0</v>
      </c>
      <c r="C64" s="1">
        <v>3.33859729766845</v>
      </c>
      <c r="K64" s="10" t="s">
        <v>1775</v>
      </c>
      <c r="L64" s="1">
        <v>128000.0</v>
      </c>
      <c r="M64" s="1">
        <v>0.140111118555068</v>
      </c>
      <c r="U64" s="10" t="s">
        <v>1774</v>
      </c>
      <c r="V64" s="1">
        <v>126000.0</v>
      </c>
      <c r="W64" s="1">
        <v>1.71876513957977</v>
      </c>
    </row>
    <row r="65">
      <c r="A65" s="10" t="s">
        <v>1775</v>
      </c>
      <c r="B65" s="1">
        <v>128000.0</v>
      </c>
      <c r="C65" s="1">
        <v>3.55545568466186</v>
      </c>
      <c r="K65" s="10" t="s">
        <v>1776</v>
      </c>
      <c r="L65" s="1">
        <v>130000.0</v>
      </c>
      <c r="M65" s="1">
        <v>0.127912327647209</v>
      </c>
      <c r="U65" s="10" t="s">
        <v>1775</v>
      </c>
      <c r="V65" s="1">
        <v>128000.0</v>
      </c>
      <c r="W65" s="1">
        <v>1.7570264339447</v>
      </c>
    </row>
    <row r="66">
      <c r="A66" s="10" t="s">
        <v>1776</v>
      </c>
      <c r="B66" s="1">
        <v>130000.0</v>
      </c>
      <c r="C66" s="1">
        <v>3.81722497940063</v>
      </c>
      <c r="K66" s="10" t="s">
        <v>1777</v>
      </c>
      <c r="L66" s="1">
        <v>132000.0</v>
      </c>
      <c r="M66" s="1">
        <v>0.137524545192718</v>
      </c>
      <c r="U66" s="10" t="s">
        <v>1776</v>
      </c>
      <c r="V66" s="1">
        <v>130000.0</v>
      </c>
      <c r="W66" s="1">
        <v>1.73657715320587</v>
      </c>
    </row>
    <row r="67">
      <c r="A67" s="10" t="s">
        <v>1777</v>
      </c>
      <c r="B67" s="1">
        <v>132000.0</v>
      </c>
      <c r="C67" s="1">
        <v>3.94827413558959</v>
      </c>
      <c r="K67" s="10" t="s">
        <v>1778</v>
      </c>
      <c r="L67" s="1">
        <v>134000.0</v>
      </c>
      <c r="M67" s="1">
        <v>0.11904290318489</v>
      </c>
      <c r="U67" s="10" t="s">
        <v>1777</v>
      </c>
      <c r="V67" s="1">
        <v>132000.0</v>
      </c>
      <c r="W67" s="1">
        <v>1.71837830543518</v>
      </c>
    </row>
    <row r="68">
      <c r="A68" s="10" t="s">
        <v>1778</v>
      </c>
      <c r="B68" s="1">
        <v>134000.0</v>
      </c>
      <c r="C68" s="1">
        <v>4.14247608184814</v>
      </c>
      <c r="K68" s="10" t="s">
        <v>1779</v>
      </c>
      <c r="L68" s="1">
        <v>136000.0</v>
      </c>
      <c r="M68" s="1">
        <v>0.130741119384765</v>
      </c>
      <c r="U68" s="10" t="s">
        <v>1778</v>
      </c>
      <c r="V68" s="1">
        <v>134000.0</v>
      </c>
      <c r="W68" s="1">
        <v>1.68214511871337</v>
      </c>
    </row>
    <row r="69">
      <c r="A69" s="10" t="s">
        <v>1779</v>
      </c>
      <c r="B69" s="1">
        <v>136000.0</v>
      </c>
      <c r="C69" s="1">
        <v>4.33692073822021</v>
      </c>
      <c r="K69" s="10" t="s">
        <v>1780</v>
      </c>
      <c r="L69" s="1">
        <v>138000.0</v>
      </c>
      <c r="M69" s="1">
        <v>0.12901496887207</v>
      </c>
      <c r="U69" s="10" t="s">
        <v>1779</v>
      </c>
      <c r="V69" s="1">
        <v>136000.0</v>
      </c>
      <c r="W69" s="1">
        <v>1.6671940088272</v>
      </c>
    </row>
    <row r="70">
      <c r="A70" s="10" t="s">
        <v>1780</v>
      </c>
      <c r="B70" s="1">
        <v>138000.0</v>
      </c>
      <c r="C70" s="1">
        <v>4.59059238433837</v>
      </c>
      <c r="K70" s="10" t="s">
        <v>1781</v>
      </c>
      <c r="L70" s="1">
        <v>140000.0</v>
      </c>
      <c r="M70" s="1">
        <v>0.109392389655113</v>
      </c>
      <c r="U70" s="10" t="s">
        <v>1780</v>
      </c>
      <c r="V70" s="1">
        <v>138000.0</v>
      </c>
      <c r="W70" s="1">
        <v>1.60533285140991</v>
      </c>
    </row>
    <row r="71">
      <c r="A71" s="10" t="s">
        <v>1781</v>
      </c>
      <c r="B71" s="1">
        <v>140000.0</v>
      </c>
      <c r="C71" s="1">
        <v>4.71557474136352</v>
      </c>
      <c r="K71" s="10" t="s">
        <v>1782</v>
      </c>
      <c r="L71" s="1">
        <v>142000.0</v>
      </c>
      <c r="M71" s="1">
        <v>0.112421482801437</v>
      </c>
      <c r="U71" s="10" t="s">
        <v>1781</v>
      </c>
      <c r="V71" s="1">
        <v>140000.0</v>
      </c>
      <c r="W71" s="1">
        <v>1.606782913208</v>
      </c>
    </row>
    <row r="72">
      <c r="A72" s="10" t="s">
        <v>1782</v>
      </c>
      <c r="B72" s="1">
        <v>142000.0</v>
      </c>
      <c r="C72" s="1">
        <v>4.83521461486816</v>
      </c>
      <c r="K72" s="10" t="s">
        <v>1783</v>
      </c>
      <c r="L72" s="1">
        <v>144000.0</v>
      </c>
      <c r="M72" s="1">
        <v>0.114165939390659</v>
      </c>
      <c r="U72" s="10" t="s">
        <v>1782</v>
      </c>
      <c r="V72" s="1">
        <v>142000.0</v>
      </c>
      <c r="W72" s="1">
        <v>1.66618108749389</v>
      </c>
    </row>
    <row r="73">
      <c r="A73" s="10" t="s">
        <v>1783</v>
      </c>
      <c r="B73" s="1">
        <v>144000.0</v>
      </c>
      <c r="C73" s="1">
        <v>4.94624757766723</v>
      </c>
      <c r="K73" s="10" t="s">
        <v>1784</v>
      </c>
      <c r="L73" s="1">
        <v>146000.0</v>
      </c>
      <c r="M73" s="1">
        <v>0.107488088309764</v>
      </c>
      <c r="U73" s="10" t="s">
        <v>1783</v>
      </c>
      <c r="V73" s="1">
        <v>144000.0</v>
      </c>
      <c r="W73" s="1">
        <v>1.65376687049865</v>
      </c>
    </row>
    <row r="74">
      <c r="A74" s="10" t="s">
        <v>1784</v>
      </c>
      <c r="B74" s="1">
        <v>146000.0</v>
      </c>
      <c r="C74" s="1">
        <v>4.84742784500122</v>
      </c>
      <c r="K74" s="10" t="s">
        <v>1785</v>
      </c>
      <c r="L74" s="1">
        <v>148000.0</v>
      </c>
      <c r="M74" s="1">
        <v>0.112223967909812</v>
      </c>
      <c r="U74" s="10" t="s">
        <v>1784</v>
      </c>
      <c r="V74" s="1">
        <v>146000.0</v>
      </c>
      <c r="W74" s="1">
        <v>1.67513668537139</v>
      </c>
    </row>
    <row r="75">
      <c r="A75" s="10" t="s">
        <v>1785</v>
      </c>
      <c r="B75" s="1">
        <v>148000.0</v>
      </c>
      <c r="C75" s="1">
        <v>4.9823260307312</v>
      </c>
      <c r="K75" s="10" t="s">
        <v>1786</v>
      </c>
      <c r="L75" s="1">
        <v>150000.0</v>
      </c>
      <c r="M75" s="1">
        <v>0.111887834966182</v>
      </c>
      <c r="U75" s="10" t="s">
        <v>1785</v>
      </c>
      <c r="V75" s="1">
        <v>148000.0</v>
      </c>
      <c r="W75" s="1">
        <v>1.69055759906768</v>
      </c>
    </row>
    <row r="76">
      <c r="A76" s="10" t="s">
        <v>1786</v>
      </c>
      <c r="B76" s="1">
        <v>150000.0</v>
      </c>
      <c r="C76" s="1">
        <v>4.95376634597778</v>
      </c>
      <c r="K76" s="10" t="s">
        <v>1787</v>
      </c>
      <c r="L76" s="1">
        <v>152000.0</v>
      </c>
      <c r="M76" s="1">
        <v>0.102753676474094</v>
      </c>
      <c r="U76" s="10" t="s">
        <v>1786</v>
      </c>
      <c r="V76" s="1">
        <v>150000.0</v>
      </c>
      <c r="W76" s="1">
        <v>1.68861496448516</v>
      </c>
    </row>
    <row r="77">
      <c r="A77" s="10" t="s">
        <v>1787</v>
      </c>
      <c r="B77" s="1">
        <v>152000.0</v>
      </c>
      <c r="C77" s="1">
        <v>5.01579189300537</v>
      </c>
      <c r="K77" s="10" t="s">
        <v>1788</v>
      </c>
      <c r="L77" s="1">
        <v>154000.0</v>
      </c>
      <c r="M77" s="1">
        <v>0.113972470164299</v>
      </c>
      <c r="U77" s="10" t="s">
        <v>1787</v>
      </c>
      <c r="V77" s="1">
        <v>152000.0</v>
      </c>
      <c r="W77" s="1">
        <v>1.67159175872802</v>
      </c>
    </row>
    <row r="78">
      <c r="A78" s="10" t="s">
        <v>1788</v>
      </c>
      <c r="B78" s="1">
        <v>154000.0</v>
      </c>
      <c r="C78" s="1">
        <v>5.05138635635376</v>
      </c>
      <c r="K78" s="10" t="s">
        <v>1789</v>
      </c>
      <c r="L78" s="1">
        <v>156000.0</v>
      </c>
      <c r="M78" s="1">
        <v>0.101667210459709</v>
      </c>
      <c r="U78" s="10" t="s">
        <v>1788</v>
      </c>
      <c r="V78" s="1">
        <v>154000.0</v>
      </c>
      <c r="W78" s="1">
        <v>1.6821926832199</v>
      </c>
    </row>
    <row r="79">
      <c r="A79" s="10" t="s">
        <v>1789</v>
      </c>
      <c r="B79" s="1">
        <v>156000.0</v>
      </c>
      <c r="C79" s="1">
        <v>5.01170063018798</v>
      </c>
      <c r="K79" s="10" t="s">
        <v>1790</v>
      </c>
      <c r="L79" s="1">
        <v>158000.0</v>
      </c>
      <c r="M79" s="1">
        <v>0.101463168859481</v>
      </c>
      <c r="U79" s="10" t="s">
        <v>1789</v>
      </c>
      <c r="V79" s="1">
        <v>156000.0</v>
      </c>
      <c r="W79" s="1">
        <v>1.65469872951507</v>
      </c>
    </row>
    <row r="80">
      <c r="A80" s="10" t="s">
        <v>1790</v>
      </c>
      <c r="B80" s="1">
        <v>158000.0</v>
      </c>
      <c r="C80" s="1">
        <v>5.04301500320434</v>
      </c>
      <c r="K80" s="10" t="s">
        <v>1791</v>
      </c>
      <c r="L80" s="1">
        <v>160000.0</v>
      </c>
      <c r="M80" s="1">
        <v>0.0995402187108993</v>
      </c>
      <c r="U80" s="10" t="s">
        <v>1790</v>
      </c>
      <c r="V80" s="1">
        <v>158000.0</v>
      </c>
      <c r="W80" s="1">
        <v>1.62749135494232</v>
      </c>
    </row>
    <row r="81">
      <c r="A81" s="10" t="s">
        <v>1791</v>
      </c>
      <c r="B81" s="1">
        <v>160000.0</v>
      </c>
      <c r="C81" s="1">
        <v>5.10139274597168</v>
      </c>
      <c r="K81" s="10" t="s">
        <v>1792</v>
      </c>
      <c r="L81" s="1">
        <v>162000.0</v>
      </c>
      <c r="M81" s="1">
        <v>0.11097764223814</v>
      </c>
      <c r="U81" s="10" t="s">
        <v>1791</v>
      </c>
      <c r="V81" s="1">
        <v>160000.0</v>
      </c>
      <c r="W81" s="1">
        <v>1.59793722629547</v>
      </c>
    </row>
    <row r="82">
      <c r="A82" s="10" t="s">
        <v>1792</v>
      </c>
      <c r="B82" s="1">
        <v>162000.0</v>
      </c>
      <c r="C82" s="1">
        <v>5.12066650390625</v>
      </c>
      <c r="K82" s="10" t="s">
        <v>1793</v>
      </c>
      <c r="L82" s="1">
        <v>164000.0</v>
      </c>
      <c r="M82" s="1">
        <v>0.100569486618041</v>
      </c>
      <c r="U82" s="10" t="s">
        <v>1792</v>
      </c>
      <c r="V82" s="1">
        <v>162000.0</v>
      </c>
      <c r="W82" s="1">
        <v>1.58093881607055</v>
      </c>
    </row>
    <row r="83">
      <c r="A83" s="10" t="s">
        <v>1793</v>
      </c>
      <c r="B83" s="1">
        <v>164000.0</v>
      </c>
      <c r="C83" s="1">
        <v>5.14603996276855</v>
      </c>
      <c r="K83" s="10" t="s">
        <v>1794</v>
      </c>
      <c r="L83" s="1">
        <v>166000.0</v>
      </c>
      <c r="M83" s="1">
        <v>0.100071758031845</v>
      </c>
      <c r="U83" s="10" t="s">
        <v>1793</v>
      </c>
      <c r="V83" s="1">
        <v>164000.0</v>
      </c>
      <c r="W83" s="1">
        <v>1.5735125541687</v>
      </c>
    </row>
    <row r="84">
      <c r="A84" s="10" t="s">
        <v>1794</v>
      </c>
      <c r="B84" s="1">
        <v>166000.0</v>
      </c>
      <c r="C84" s="1">
        <v>5.17395305633544</v>
      </c>
      <c r="K84" s="10" t="s">
        <v>1795</v>
      </c>
      <c r="L84" s="1">
        <v>168000.0</v>
      </c>
      <c r="M84" s="1">
        <v>0.118670120835304</v>
      </c>
      <c r="U84" s="10" t="s">
        <v>1794</v>
      </c>
      <c r="V84" s="1">
        <v>166000.0</v>
      </c>
      <c r="W84" s="1">
        <v>1.64940500259399</v>
      </c>
    </row>
    <row r="85">
      <c r="A85" s="10" t="s">
        <v>1795</v>
      </c>
      <c r="B85" s="1">
        <v>168000.0</v>
      </c>
      <c r="C85" s="1">
        <v>5.00734758377075</v>
      </c>
      <c r="K85" s="10" t="s">
        <v>1796</v>
      </c>
      <c r="L85" s="1">
        <v>170000.0</v>
      </c>
      <c r="M85" s="1">
        <v>0.101477473974227</v>
      </c>
      <c r="U85" s="10" t="s">
        <v>1795</v>
      </c>
      <c r="V85" s="1">
        <v>168000.0</v>
      </c>
      <c r="W85" s="1">
        <v>1.66271662712097</v>
      </c>
    </row>
    <row r="86">
      <c r="A86" s="10" t="s">
        <v>1796</v>
      </c>
      <c r="B86" s="1">
        <v>170000.0</v>
      </c>
      <c r="C86" s="1">
        <v>5.13460779190063</v>
      </c>
      <c r="K86" s="10" t="s">
        <v>1797</v>
      </c>
      <c r="L86" s="1">
        <v>172000.0</v>
      </c>
      <c r="M86" s="1">
        <v>0.103427790105342</v>
      </c>
      <c r="U86" s="10" t="s">
        <v>1796</v>
      </c>
      <c r="V86" s="1">
        <v>170000.0</v>
      </c>
      <c r="W86" s="1">
        <v>1.58090007305145</v>
      </c>
    </row>
    <row r="87">
      <c r="A87" s="10" t="s">
        <v>1797</v>
      </c>
      <c r="B87" s="1">
        <v>172000.0</v>
      </c>
      <c r="C87" s="1">
        <v>5.12131881713867</v>
      </c>
      <c r="K87" s="10" t="s">
        <v>1798</v>
      </c>
      <c r="L87" s="1">
        <v>174000.0</v>
      </c>
      <c r="M87" s="1">
        <v>0.100490063428878</v>
      </c>
      <c r="U87" s="10" t="s">
        <v>1797</v>
      </c>
      <c r="V87" s="1">
        <v>172000.0</v>
      </c>
      <c r="W87" s="1">
        <v>1.58387219905853</v>
      </c>
    </row>
    <row r="88">
      <c r="A88" s="10" t="s">
        <v>1798</v>
      </c>
      <c r="B88" s="1">
        <v>174000.0</v>
      </c>
      <c r="C88" s="1">
        <v>5.12857580184936</v>
      </c>
      <c r="K88" s="10" t="s">
        <v>1799</v>
      </c>
      <c r="L88" s="1">
        <v>176000.0</v>
      </c>
      <c r="M88" s="1">
        <v>0.105754397809505</v>
      </c>
      <c r="U88" s="10" t="s">
        <v>1798</v>
      </c>
      <c r="V88" s="1">
        <v>174000.0</v>
      </c>
      <c r="W88" s="1">
        <v>1.60789608955383</v>
      </c>
    </row>
    <row r="89">
      <c r="A89" s="10" t="s">
        <v>1799</v>
      </c>
      <c r="B89" s="1">
        <v>176000.0</v>
      </c>
      <c r="C89" s="1">
        <v>5.10635995864868</v>
      </c>
      <c r="K89" s="10" t="s">
        <v>1801</v>
      </c>
      <c r="L89" s="1">
        <v>178000.0</v>
      </c>
      <c r="M89" s="1">
        <v>0.106447733938694</v>
      </c>
      <c r="U89" s="10" t="s">
        <v>1799</v>
      </c>
      <c r="V89" s="1">
        <v>176000.0</v>
      </c>
      <c r="W89" s="1">
        <v>1.61033225059509</v>
      </c>
    </row>
    <row r="90">
      <c r="A90" s="10" t="s">
        <v>1801</v>
      </c>
      <c r="B90" s="1">
        <v>178000.0</v>
      </c>
      <c r="C90" s="1">
        <v>5.16524791717529</v>
      </c>
      <c r="K90" s="10" t="s">
        <v>1804</v>
      </c>
      <c r="L90" s="1">
        <v>180000.0</v>
      </c>
      <c r="M90" s="1">
        <v>0.108905836939811</v>
      </c>
      <c r="U90" s="10" t="s">
        <v>1801</v>
      </c>
      <c r="V90" s="1">
        <v>178000.0</v>
      </c>
      <c r="W90" s="1">
        <v>1.63688611984252</v>
      </c>
    </row>
    <row r="91">
      <c r="A91" s="10" t="s">
        <v>1804</v>
      </c>
      <c r="B91" s="1">
        <v>180000.0</v>
      </c>
      <c r="C91" s="1">
        <v>5.098388671875</v>
      </c>
      <c r="K91" s="10" t="s">
        <v>1806</v>
      </c>
      <c r="L91" s="1">
        <v>182000.0</v>
      </c>
      <c r="M91" s="1">
        <v>0.115702874958515</v>
      </c>
      <c r="U91" s="10" t="s">
        <v>1804</v>
      </c>
      <c r="V91" s="1">
        <v>180000.0</v>
      </c>
      <c r="W91" s="1">
        <v>1.66384100914001</v>
      </c>
    </row>
    <row r="92">
      <c r="A92" s="10" t="s">
        <v>1806</v>
      </c>
      <c r="B92" s="1">
        <v>182000.0</v>
      </c>
      <c r="C92" s="1">
        <v>5.12340402603149</v>
      </c>
      <c r="K92" s="10" t="s">
        <v>1808</v>
      </c>
      <c r="L92" s="1">
        <v>184000.0</v>
      </c>
      <c r="M92" s="1">
        <v>0.12010009586811</v>
      </c>
      <c r="U92" s="10" t="s">
        <v>1806</v>
      </c>
      <c r="V92" s="1">
        <v>182000.0</v>
      </c>
      <c r="W92" s="1">
        <v>1.63896775245666</v>
      </c>
    </row>
    <row r="93">
      <c r="A93" s="10" t="s">
        <v>1808</v>
      </c>
      <c r="B93" s="1">
        <v>184000.0</v>
      </c>
      <c r="C93" s="1">
        <v>4.3879747390747</v>
      </c>
      <c r="K93" s="10" t="s">
        <v>1810</v>
      </c>
      <c r="L93" s="1">
        <v>186000.0</v>
      </c>
      <c r="M93" s="1">
        <v>0.471503764390945</v>
      </c>
      <c r="U93" s="10" t="s">
        <v>1808</v>
      </c>
      <c r="V93" s="1">
        <v>184000.0</v>
      </c>
      <c r="W93" s="1">
        <v>1.72242558002471</v>
      </c>
    </row>
    <row r="94">
      <c r="A94" s="10" t="s">
        <v>1810</v>
      </c>
      <c r="B94" s="1">
        <v>186000.0</v>
      </c>
      <c r="C94" s="1">
        <v>2.68011546134948</v>
      </c>
      <c r="K94" s="10" t="s">
        <v>1813</v>
      </c>
      <c r="L94" s="1">
        <v>188000.0</v>
      </c>
      <c r="M94" s="1">
        <v>0.241445779800415</v>
      </c>
      <c r="U94" s="10" t="s">
        <v>1810</v>
      </c>
      <c r="V94" s="1">
        <v>186000.0</v>
      </c>
      <c r="W94" s="1">
        <v>1.65632736682891</v>
      </c>
    </row>
    <row r="95">
      <c r="A95" s="10" t="s">
        <v>1813</v>
      </c>
      <c r="B95" s="1">
        <v>188000.0</v>
      </c>
      <c r="C95" s="1">
        <v>4.85681629180908</v>
      </c>
      <c r="K95" s="10" t="s">
        <v>1815</v>
      </c>
      <c r="L95" s="1">
        <v>190000.0</v>
      </c>
      <c r="M95" s="1">
        <v>0.10114999115467</v>
      </c>
      <c r="U95" s="10" t="s">
        <v>1813</v>
      </c>
      <c r="V95" s="1">
        <v>188000.0</v>
      </c>
      <c r="W95" s="1">
        <v>1.47598135471344</v>
      </c>
    </row>
    <row r="96">
      <c r="A96" s="10" t="s">
        <v>1815</v>
      </c>
      <c r="B96" s="1">
        <v>190000.0</v>
      </c>
      <c r="C96" s="1">
        <v>4.95919322967529</v>
      </c>
      <c r="K96" s="10" t="s">
        <v>1817</v>
      </c>
      <c r="L96" s="1">
        <v>192000.0</v>
      </c>
      <c r="M96" s="1">
        <v>0.0796093866229057</v>
      </c>
      <c r="U96" s="10" t="s">
        <v>1815</v>
      </c>
      <c r="V96" s="1">
        <v>190000.0</v>
      </c>
      <c r="W96" s="1">
        <v>1.43162024021148</v>
      </c>
    </row>
    <row r="97">
      <c r="A97" s="10" t="s">
        <v>1817</v>
      </c>
      <c r="B97" s="1">
        <v>192000.0</v>
      </c>
      <c r="C97" s="1">
        <v>5.08546638488769</v>
      </c>
      <c r="K97" s="10" t="s">
        <v>1819</v>
      </c>
      <c r="L97" s="1">
        <v>194000.0</v>
      </c>
      <c r="M97" s="1">
        <v>0.0725994482636451</v>
      </c>
      <c r="U97" s="10" t="s">
        <v>1817</v>
      </c>
      <c r="V97" s="1">
        <v>192000.0</v>
      </c>
      <c r="W97" s="1">
        <v>1.5054965019226</v>
      </c>
    </row>
    <row r="98">
      <c r="A98" s="10" t="s">
        <v>1819</v>
      </c>
      <c r="B98" s="1">
        <v>194000.0</v>
      </c>
      <c r="C98" s="1">
        <v>5.05940914154052</v>
      </c>
      <c r="K98" s="10" t="s">
        <v>1821</v>
      </c>
      <c r="L98" s="1">
        <v>196000.0</v>
      </c>
      <c r="M98" s="1">
        <v>0.102083832025527</v>
      </c>
      <c r="U98" s="10" t="s">
        <v>1819</v>
      </c>
      <c r="V98" s="1">
        <v>194000.0</v>
      </c>
      <c r="W98" s="1">
        <v>1.53088748455047</v>
      </c>
    </row>
    <row r="99">
      <c r="A99" s="10" t="s">
        <v>1821</v>
      </c>
      <c r="B99" s="1">
        <v>196000.0</v>
      </c>
      <c r="C99" s="1">
        <v>5.07752275466918</v>
      </c>
      <c r="K99" s="10" t="s">
        <v>1823</v>
      </c>
      <c r="L99" s="1">
        <v>198000.0</v>
      </c>
      <c r="M99" s="1">
        <v>0.0957257002592086</v>
      </c>
      <c r="U99" s="10" t="s">
        <v>1821</v>
      </c>
      <c r="V99" s="1">
        <v>196000.0</v>
      </c>
      <c r="W99" s="1">
        <v>1.51517260074615</v>
      </c>
    </row>
    <row r="100">
      <c r="A100" s="10" t="s">
        <v>1823</v>
      </c>
      <c r="B100" s="1">
        <v>198000.0</v>
      </c>
      <c r="C100" s="1">
        <v>5.05736064910888</v>
      </c>
      <c r="K100" s="10" t="s">
        <v>1825</v>
      </c>
      <c r="L100" s="1">
        <v>200000.0</v>
      </c>
      <c r="M100" s="1">
        <v>0.0938239842653274</v>
      </c>
      <c r="U100" s="10" t="s">
        <v>1823</v>
      </c>
      <c r="V100" s="1">
        <v>198000.0</v>
      </c>
      <c r="W100" s="1">
        <v>1.63319146633148</v>
      </c>
    </row>
    <row r="101">
      <c r="A101" s="10" t="s">
        <v>1825</v>
      </c>
      <c r="B101" s="1">
        <v>200000.0</v>
      </c>
      <c r="C101" s="1">
        <v>5.06464338302612</v>
      </c>
      <c r="K101" s="10" t="s">
        <v>1827</v>
      </c>
      <c r="L101" s="1">
        <v>202000.0</v>
      </c>
      <c r="M101" s="1">
        <v>0.095223531126976</v>
      </c>
      <c r="U101" s="10" t="s">
        <v>1825</v>
      </c>
      <c r="V101" s="1">
        <v>200000.0</v>
      </c>
      <c r="W101" s="1">
        <v>1.63803660869598</v>
      </c>
    </row>
    <row r="102">
      <c r="A102" s="10" t="s">
        <v>1827</v>
      </c>
      <c r="B102" s="1">
        <v>202000.0</v>
      </c>
      <c r="C102" s="1">
        <v>5.11764192581176</v>
      </c>
      <c r="K102" s="10" t="s">
        <v>1829</v>
      </c>
      <c r="L102" s="1">
        <v>204000.0</v>
      </c>
      <c r="M102" s="1">
        <v>0.102585598826408</v>
      </c>
      <c r="U102" s="10" t="s">
        <v>1827</v>
      </c>
      <c r="V102" s="1">
        <v>202000.0</v>
      </c>
      <c r="W102" s="1">
        <v>1.62625575065612</v>
      </c>
    </row>
    <row r="103">
      <c r="A103" s="10" t="s">
        <v>1829</v>
      </c>
      <c r="B103" s="1">
        <v>204000.0</v>
      </c>
      <c r="C103" s="1">
        <v>5.06788063049316</v>
      </c>
      <c r="K103" s="10" t="s">
        <v>1831</v>
      </c>
      <c r="L103" s="1">
        <v>206000.0</v>
      </c>
      <c r="M103" s="1">
        <v>0.0967289358377456</v>
      </c>
      <c r="U103" s="10" t="s">
        <v>1829</v>
      </c>
      <c r="V103" s="1">
        <v>204000.0</v>
      </c>
      <c r="W103" s="1">
        <v>1.64673113822937</v>
      </c>
    </row>
    <row r="104">
      <c r="A104" s="10" t="s">
        <v>1831</v>
      </c>
      <c r="B104" s="1">
        <v>206000.0</v>
      </c>
      <c r="C104" s="1">
        <v>5.12445592880249</v>
      </c>
      <c r="K104" s="10" t="s">
        <v>1833</v>
      </c>
      <c r="L104" s="1">
        <v>208000.0</v>
      </c>
      <c r="M104" s="1">
        <v>0.106862179934978</v>
      </c>
      <c r="U104" s="10" t="s">
        <v>1831</v>
      </c>
      <c r="V104" s="1">
        <v>206000.0</v>
      </c>
      <c r="W104" s="1">
        <v>1.61384356021881</v>
      </c>
    </row>
    <row r="105">
      <c r="A105" s="10" t="s">
        <v>1833</v>
      </c>
      <c r="B105" s="1">
        <v>208000.0</v>
      </c>
      <c r="C105" s="1">
        <v>5.07229042053222</v>
      </c>
      <c r="K105" s="10" t="s">
        <v>1835</v>
      </c>
      <c r="L105" s="1">
        <v>210000.0</v>
      </c>
      <c r="M105" s="1">
        <v>0.107932448387146</v>
      </c>
      <c r="U105" s="10" t="s">
        <v>1833</v>
      </c>
      <c r="V105" s="1">
        <v>208000.0</v>
      </c>
      <c r="W105" s="1">
        <v>1.49804270267486</v>
      </c>
    </row>
    <row r="106">
      <c r="A106" s="10" t="s">
        <v>1835</v>
      </c>
      <c r="B106" s="1">
        <v>210000.0</v>
      </c>
      <c r="C106" s="1">
        <v>5.10732984542846</v>
      </c>
      <c r="K106" s="10" t="s">
        <v>1837</v>
      </c>
      <c r="L106" s="1">
        <v>212000.0</v>
      </c>
      <c r="M106" s="1">
        <v>0.0984639078378677</v>
      </c>
      <c r="U106" s="10" t="s">
        <v>1835</v>
      </c>
      <c r="V106" s="1">
        <v>210000.0</v>
      </c>
      <c r="W106" s="1">
        <v>1.58002948760986</v>
      </c>
    </row>
    <row r="107">
      <c r="A107" s="10" t="s">
        <v>1837</v>
      </c>
      <c r="B107" s="1">
        <v>212000.0</v>
      </c>
      <c r="C107" s="1">
        <v>5.14993333816528</v>
      </c>
      <c r="K107" s="10" t="s">
        <v>1840</v>
      </c>
      <c r="L107" s="1">
        <v>214000.0</v>
      </c>
      <c r="M107" s="1">
        <v>0.0911013484001159</v>
      </c>
      <c r="U107" s="10" t="s">
        <v>1837</v>
      </c>
      <c r="V107" s="1">
        <v>212000.0</v>
      </c>
      <c r="W107" s="1">
        <v>1.5454066991806</v>
      </c>
    </row>
    <row r="108">
      <c r="A108" s="10" t="s">
        <v>1840</v>
      </c>
      <c r="B108" s="1">
        <v>214000.0</v>
      </c>
      <c r="C108" s="1">
        <v>5.04199743270874</v>
      </c>
      <c r="K108" s="10" t="s">
        <v>1842</v>
      </c>
      <c r="L108" s="1">
        <v>216000.0</v>
      </c>
      <c r="M108" s="1">
        <v>0.0813344568014144</v>
      </c>
      <c r="U108" s="10" t="s">
        <v>1840</v>
      </c>
      <c r="V108" s="1">
        <v>214000.0</v>
      </c>
      <c r="W108" s="1">
        <v>1.48545038700103</v>
      </c>
    </row>
    <row r="109">
      <c r="A109" s="10" t="s">
        <v>1842</v>
      </c>
      <c r="B109" s="1">
        <v>216000.0</v>
      </c>
      <c r="C109" s="1">
        <v>5.11528301239013</v>
      </c>
      <c r="K109" s="10" t="s">
        <v>1844</v>
      </c>
      <c r="L109" s="1">
        <v>218000.0</v>
      </c>
      <c r="M109" s="1">
        <v>0.104237645864486</v>
      </c>
      <c r="U109" s="10" t="s">
        <v>1842</v>
      </c>
      <c r="V109" s="1">
        <v>216000.0</v>
      </c>
      <c r="W109" s="1">
        <v>1.57660543918609</v>
      </c>
    </row>
    <row r="110">
      <c r="A110" s="10" t="s">
        <v>1844</v>
      </c>
      <c r="B110" s="1">
        <v>218000.0</v>
      </c>
      <c r="C110" s="1">
        <v>5.10689973831176</v>
      </c>
      <c r="K110" s="10" t="s">
        <v>1846</v>
      </c>
      <c r="L110" s="1">
        <v>220000.0</v>
      </c>
      <c r="M110" s="1">
        <v>0.0943817272782325</v>
      </c>
      <c r="U110" s="10" t="s">
        <v>1844</v>
      </c>
      <c r="V110" s="1">
        <v>218000.0</v>
      </c>
      <c r="W110" s="1">
        <v>1.52795219421386</v>
      </c>
    </row>
    <row r="111">
      <c r="A111" s="10" t="s">
        <v>1846</v>
      </c>
      <c r="B111" s="1">
        <v>220000.0</v>
      </c>
      <c r="C111" s="1">
        <v>5.1672191619873</v>
      </c>
      <c r="K111" s="10" t="s">
        <v>1848</v>
      </c>
      <c r="L111" s="1">
        <v>222000.0</v>
      </c>
      <c r="M111" s="1">
        <v>0.0982893109321594</v>
      </c>
      <c r="U111" s="10" t="s">
        <v>1846</v>
      </c>
      <c r="V111" s="1">
        <v>220000.0</v>
      </c>
      <c r="W111" s="1">
        <v>1.57260012626647</v>
      </c>
    </row>
    <row r="112">
      <c r="A112" s="10" t="s">
        <v>1848</v>
      </c>
      <c r="B112" s="1">
        <v>222000.0</v>
      </c>
      <c r="C112" s="1">
        <v>5.06881284713745</v>
      </c>
      <c r="K112" s="10" t="s">
        <v>1850</v>
      </c>
      <c r="L112" s="1">
        <v>224000.0</v>
      </c>
      <c r="M112" s="1">
        <v>0.0957453474402427</v>
      </c>
      <c r="U112" s="10" t="s">
        <v>1848</v>
      </c>
      <c r="V112" s="1">
        <v>222000.0</v>
      </c>
      <c r="W112" s="1">
        <v>1.69149112701416</v>
      </c>
    </row>
    <row r="113">
      <c r="A113" s="10" t="s">
        <v>1850</v>
      </c>
      <c r="B113" s="1">
        <v>224000.0</v>
      </c>
      <c r="C113" s="1">
        <v>5.1636209487915</v>
      </c>
      <c r="K113" s="10" t="s">
        <v>1853</v>
      </c>
      <c r="L113" s="1">
        <v>226000.0</v>
      </c>
      <c r="M113" s="1">
        <v>0.0859457850456237</v>
      </c>
      <c r="U113" s="10" t="s">
        <v>1850</v>
      </c>
      <c r="V113" s="1">
        <v>224000.0</v>
      </c>
      <c r="W113" s="1">
        <v>1.61964786052703</v>
      </c>
    </row>
    <row r="114">
      <c r="A114" s="10" t="s">
        <v>1853</v>
      </c>
      <c r="B114" s="1">
        <v>226000.0</v>
      </c>
      <c r="C114" s="1">
        <v>5.14388227462768</v>
      </c>
      <c r="K114" s="10" t="s">
        <v>1855</v>
      </c>
      <c r="L114" s="1">
        <v>228000.0</v>
      </c>
      <c r="M114" s="1">
        <v>0.0904345512390136</v>
      </c>
      <c r="U114" s="10" t="s">
        <v>1853</v>
      </c>
      <c r="V114" s="1">
        <v>226000.0</v>
      </c>
      <c r="W114" s="1">
        <v>1.65013146400451</v>
      </c>
    </row>
    <row r="115">
      <c r="A115" s="10" t="s">
        <v>1855</v>
      </c>
      <c r="B115" s="1">
        <v>228000.0</v>
      </c>
      <c r="C115" s="1">
        <v>5.09611845016479</v>
      </c>
      <c r="K115" s="10" t="s">
        <v>1858</v>
      </c>
      <c r="L115" s="1">
        <v>230000.0</v>
      </c>
      <c r="M115" s="1">
        <v>0.120873175561428</v>
      </c>
      <c r="U115" s="10" t="s">
        <v>1855</v>
      </c>
      <c r="V115" s="1">
        <v>228000.0</v>
      </c>
      <c r="W115" s="1">
        <v>1.65423369407653</v>
      </c>
    </row>
    <row r="116">
      <c r="A116" s="10" t="s">
        <v>1858</v>
      </c>
      <c r="B116" s="1">
        <v>230000.0</v>
      </c>
      <c r="C116" s="1">
        <v>5.13922119140625</v>
      </c>
      <c r="K116" s="10" t="s">
        <v>1860</v>
      </c>
      <c r="L116" s="1">
        <v>232000.0</v>
      </c>
      <c r="M116" s="1">
        <v>0.0934225618839263</v>
      </c>
      <c r="U116" s="10" t="s">
        <v>1858</v>
      </c>
      <c r="V116" s="1">
        <v>230000.0</v>
      </c>
      <c r="W116" s="1">
        <v>1.61092209815979</v>
      </c>
    </row>
    <row r="117">
      <c r="A117" s="10" t="s">
        <v>1860</v>
      </c>
      <c r="B117" s="1">
        <v>232000.0</v>
      </c>
      <c r="C117" s="1">
        <v>5.17185401916503</v>
      </c>
      <c r="K117" s="10" t="s">
        <v>1861</v>
      </c>
      <c r="L117" s="1">
        <v>234000.0</v>
      </c>
      <c r="M117" s="1">
        <v>0.0928926020860672</v>
      </c>
      <c r="U117" s="10" t="s">
        <v>1860</v>
      </c>
      <c r="V117" s="1">
        <v>232000.0</v>
      </c>
      <c r="W117" s="1">
        <v>1.56749784946441</v>
      </c>
    </row>
    <row r="118">
      <c r="A118" s="10" t="s">
        <v>1861</v>
      </c>
      <c r="B118" s="1">
        <v>234000.0</v>
      </c>
      <c r="C118" s="1">
        <v>5.17996311187744</v>
      </c>
      <c r="K118" s="10" t="s">
        <v>1863</v>
      </c>
      <c r="L118" s="1">
        <v>236000.0</v>
      </c>
      <c r="M118" s="1">
        <v>0.10109294950962</v>
      </c>
      <c r="U118" s="10" t="s">
        <v>1861</v>
      </c>
      <c r="V118" s="1">
        <v>234000.0</v>
      </c>
      <c r="W118" s="1">
        <v>1.66100406646728</v>
      </c>
    </row>
    <row r="119">
      <c r="A119" s="10" t="s">
        <v>1863</v>
      </c>
      <c r="B119" s="1">
        <v>236000.0</v>
      </c>
      <c r="C119" s="1">
        <v>5.18463897705078</v>
      </c>
      <c r="K119" s="10" t="s">
        <v>1865</v>
      </c>
      <c r="L119" s="1">
        <v>238000.0</v>
      </c>
      <c r="M119" s="1">
        <v>0.0984188020229339</v>
      </c>
      <c r="U119" s="10" t="s">
        <v>1863</v>
      </c>
      <c r="V119" s="1">
        <v>236000.0</v>
      </c>
      <c r="W119" s="1">
        <v>1.64399373531341</v>
      </c>
    </row>
    <row r="120">
      <c r="A120" s="10" t="s">
        <v>1865</v>
      </c>
      <c r="B120" s="1">
        <v>238000.0</v>
      </c>
      <c r="C120" s="1">
        <v>5.1291766166687</v>
      </c>
      <c r="K120" s="10" t="s">
        <v>1866</v>
      </c>
      <c r="L120" s="1">
        <v>240000.0</v>
      </c>
      <c r="M120" s="1">
        <v>0.0961668118834495</v>
      </c>
      <c r="U120" s="10" t="s">
        <v>1865</v>
      </c>
      <c r="V120" s="1">
        <v>238000.0</v>
      </c>
      <c r="W120" s="1">
        <v>1.61072671413421</v>
      </c>
    </row>
    <row r="121">
      <c r="A121" s="10" t="s">
        <v>1866</v>
      </c>
      <c r="B121" s="1">
        <v>240000.0</v>
      </c>
      <c r="C121" s="1">
        <v>5.16854619979858</v>
      </c>
      <c r="K121" s="10" t="s">
        <v>1868</v>
      </c>
      <c r="L121" s="1">
        <v>242000.0</v>
      </c>
      <c r="M121" s="1">
        <v>0.0926477462053299</v>
      </c>
      <c r="U121" s="10" t="s">
        <v>1866</v>
      </c>
      <c r="V121" s="1">
        <v>240000.0</v>
      </c>
      <c r="W121" s="1">
        <v>1.63627457618713</v>
      </c>
    </row>
    <row r="122">
      <c r="A122" s="10" t="s">
        <v>1868</v>
      </c>
      <c r="B122" s="1">
        <v>242000.0</v>
      </c>
      <c r="C122" s="1">
        <v>5.20483255386352</v>
      </c>
      <c r="K122" s="10" t="s">
        <v>1871</v>
      </c>
      <c r="L122" s="1">
        <v>244000.0</v>
      </c>
      <c r="M122" s="1">
        <v>0.0945439264178276</v>
      </c>
      <c r="U122" s="10" t="s">
        <v>1868</v>
      </c>
      <c r="V122" s="1">
        <v>242000.0</v>
      </c>
      <c r="W122" s="1">
        <v>1.62088692188262</v>
      </c>
    </row>
    <row r="123">
      <c r="A123" s="10" t="s">
        <v>1871</v>
      </c>
      <c r="B123" s="1">
        <v>244000.0</v>
      </c>
      <c r="C123" s="1">
        <v>5.1668906211853</v>
      </c>
      <c r="K123" s="10" t="s">
        <v>1873</v>
      </c>
      <c r="L123" s="1">
        <v>246000.0</v>
      </c>
      <c r="M123" s="1">
        <v>0.0957248657941818</v>
      </c>
      <c r="U123" s="10" t="s">
        <v>1871</v>
      </c>
      <c r="V123" s="1">
        <v>244000.0</v>
      </c>
      <c r="W123" s="1">
        <v>1.58537936210632</v>
      </c>
    </row>
    <row r="124">
      <c r="A124" s="10" t="s">
        <v>1873</v>
      </c>
      <c r="B124" s="1">
        <v>246000.0</v>
      </c>
      <c r="C124" s="1">
        <v>5.2561650276184</v>
      </c>
      <c r="K124" s="10" t="s">
        <v>1875</v>
      </c>
      <c r="L124" s="1">
        <v>248000.0</v>
      </c>
      <c r="M124" s="1">
        <v>0.0857458040118217</v>
      </c>
      <c r="U124" s="10" t="s">
        <v>1873</v>
      </c>
      <c r="V124" s="1">
        <v>246000.0</v>
      </c>
      <c r="W124" s="1">
        <v>1.57792532444</v>
      </c>
    </row>
    <row r="125">
      <c r="A125" s="10" t="s">
        <v>1875</v>
      </c>
      <c r="B125" s="1">
        <v>248000.0</v>
      </c>
      <c r="C125" s="1">
        <v>5.19910860061645</v>
      </c>
      <c r="K125" s="10" t="s">
        <v>1877</v>
      </c>
      <c r="L125" s="1">
        <v>250000.0</v>
      </c>
      <c r="M125" s="1">
        <v>0.0879891812801361</v>
      </c>
      <c r="U125" s="10" t="s">
        <v>1875</v>
      </c>
      <c r="V125" s="1">
        <v>248000.0</v>
      </c>
      <c r="W125" s="1">
        <v>1.55287289619445</v>
      </c>
    </row>
    <row r="126">
      <c r="A126" s="10" t="s">
        <v>1877</v>
      </c>
      <c r="B126" s="1">
        <v>250000.0</v>
      </c>
      <c r="C126" s="1">
        <v>5.12515926361084</v>
      </c>
      <c r="K126" s="10" t="s">
        <v>1879</v>
      </c>
      <c r="L126" s="1">
        <v>252000.0</v>
      </c>
      <c r="M126" s="1">
        <v>0.0906408801674842</v>
      </c>
      <c r="U126" s="10" t="s">
        <v>1877</v>
      </c>
      <c r="V126" s="1">
        <v>250000.0</v>
      </c>
      <c r="W126" s="1">
        <v>1.54880094528198</v>
      </c>
    </row>
    <row r="127">
      <c r="A127" s="10" t="s">
        <v>1879</v>
      </c>
      <c r="B127" s="1">
        <v>252000.0</v>
      </c>
      <c r="C127" s="1">
        <v>5.18047475814819</v>
      </c>
      <c r="K127" s="10" t="s">
        <v>1881</v>
      </c>
      <c r="L127" s="1">
        <v>254000.0</v>
      </c>
      <c r="M127" s="1">
        <v>0.0900146067142486</v>
      </c>
      <c r="U127" s="10" t="s">
        <v>1879</v>
      </c>
      <c r="V127" s="1">
        <v>252000.0</v>
      </c>
      <c r="W127" s="1">
        <v>1.60958051681518</v>
      </c>
    </row>
    <row r="128">
      <c r="A128" s="10" t="s">
        <v>1881</v>
      </c>
      <c r="B128" s="1">
        <v>254000.0</v>
      </c>
      <c r="C128" s="1">
        <v>5.19204664230346</v>
      </c>
      <c r="K128" s="10" t="s">
        <v>1883</v>
      </c>
      <c r="L128" s="1">
        <v>256000.0</v>
      </c>
      <c r="M128" s="1">
        <v>0.0898707211017608</v>
      </c>
      <c r="U128" s="10" t="s">
        <v>1881</v>
      </c>
      <c r="V128" s="1">
        <v>254000.0</v>
      </c>
      <c r="W128" s="1">
        <v>1.57665503025054</v>
      </c>
    </row>
    <row r="129">
      <c r="A129" s="10" t="s">
        <v>1883</v>
      </c>
      <c r="B129" s="1">
        <v>256000.0</v>
      </c>
      <c r="C129" s="1">
        <v>5.15198898315429</v>
      </c>
      <c r="K129" s="10" t="s">
        <v>1886</v>
      </c>
      <c r="L129" s="1">
        <v>258000.0</v>
      </c>
      <c r="M129" s="1">
        <v>0.103739485144615</v>
      </c>
      <c r="U129" s="10" t="s">
        <v>1883</v>
      </c>
      <c r="V129" s="1">
        <v>256000.0</v>
      </c>
      <c r="W129" s="1">
        <v>1.60739398002624</v>
      </c>
    </row>
    <row r="130">
      <c r="A130" s="10" t="s">
        <v>1886</v>
      </c>
      <c r="B130" s="1">
        <v>258000.0</v>
      </c>
      <c r="C130" s="1">
        <v>5.2284550666809</v>
      </c>
      <c r="K130" s="10" t="s">
        <v>1888</v>
      </c>
      <c r="L130" s="1">
        <v>260000.0</v>
      </c>
      <c r="M130" s="1">
        <v>0.0879302322864532</v>
      </c>
      <c r="U130" s="10" t="s">
        <v>1886</v>
      </c>
      <c r="V130" s="1">
        <v>258000.0</v>
      </c>
      <c r="W130" s="1">
        <v>1.64691293239593</v>
      </c>
    </row>
    <row r="131">
      <c r="A131" s="10" t="s">
        <v>1888</v>
      </c>
      <c r="B131" s="1">
        <v>260000.0</v>
      </c>
      <c r="C131" s="1">
        <v>5.13872814178466</v>
      </c>
      <c r="K131" s="10" t="s">
        <v>1890</v>
      </c>
      <c r="L131" s="1">
        <v>262000.0</v>
      </c>
      <c r="M131" s="1">
        <v>0.107880629599094</v>
      </c>
      <c r="U131" s="10" t="s">
        <v>1888</v>
      </c>
      <c r="V131" s="1">
        <v>260000.0</v>
      </c>
      <c r="W131" s="1">
        <v>1.62056159973144</v>
      </c>
    </row>
    <row r="132">
      <c r="A132" s="10" t="s">
        <v>1890</v>
      </c>
      <c r="B132" s="1">
        <v>262000.0</v>
      </c>
      <c r="C132" s="1">
        <v>5.13929986953735</v>
      </c>
      <c r="K132" s="10" t="s">
        <v>1892</v>
      </c>
      <c r="L132" s="1">
        <v>264000.0</v>
      </c>
      <c r="M132" s="1">
        <v>0.0830156281590461</v>
      </c>
      <c r="U132" s="10" t="s">
        <v>1890</v>
      </c>
      <c r="V132" s="1">
        <v>262000.0</v>
      </c>
      <c r="W132" s="1">
        <v>1.48699569702148</v>
      </c>
    </row>
    <row r="133">
      <c r="A133" s="10" t="s">
        <v>1892</v>
      </c>
      <c r="B133" s="1">
        <v>264000.0</v>
      </c>
      <c r="C133" s="1">
        <v>5.2483320236206</v>
      </c>
      <c r="K133" s="10" t="s">
        <v>1894</v>
      </c>
      <c r="L133" s="1">
        <v>266000.0</v>
      </c>
      <c r="M133" s="1">
        <v>0.0828505307435989</v>
      </c>
      <c r="U133" s="10" t="s">
        <v>1892</v>
      </c>
      <c r="V133" s="1">
        <v>264000.0</v>
      </c>
      <c r="W133" s="1">
        <v>1.51483964920043</v>
      </c>
    </row>
    <row r="134">
      <c r="A134" s="10" t="s">
        <v>1894</v>
      </c>
      <c r="B134" s="1">
        <v>266000.0</v>
      </c>
      <c r="C134" s="1">
        <v>5.19478750228881</v>
      </c>
      <c r="K134" s="10" t="s">
        <v>1896</v>
      </c>
      <c r="L134" s="1">
        <v>268000.0</v>
      </c>
      <c r="M134" s="1">
        <v>0.0834682881832122</v>
      </c>
      <c r="U134" s="10" t="s">
        <v>1894</v>
      </c>
      <c r="V134" s="1">
        <v>266000.0</v>
      </c>
      <c r="W134" s="1">
        <v>1.43018722534179</v>
      </c>
    </row>
    <row r="135">
      <c r="A135" s="10" t="s">
        <v>1896</v>
      </c>
      <c r="B135" s="1">
        <v>268000.0</v>
      </c>
      <c r="C135" s="1">
        <v>5.19886112213134</v>
      </c>
      <c r="K135" s="10" t="s">
        <v>1898</v>
      </c>
      <c r="L135" s="1">
        <v>270000.0</v>
      </c>
      <c r="M135" s="1">
        <v>0.0963465347886085</v>
      </c>
      <c r="U135" s="10" t="s">
        <v>1896</v>
      </c>
      <c r="V135" s="1">
        <v>268000.0</v>
      </c>
      <c r="W135" s="1">
        <v>1.534597158432</v>
      </c>
    </row>
    <row r="136">
      <c r="A136" s="10" t="s">
        <v>1898</v>
      </c>
      <c r="B136" s="1">
        <v>270000.0</v>
      </c>
      <c r="C136" s="1">
        <v>5.215913772583</v>
      </c>
      <c r="K136" s="10" t="s">
        <v>1900</v>
      </c>
      <c r="L136" s="1">
        <v>272000.0</v>
      </c>
      <c r="M136" s="1">
        <v>0.0830827504396438</v>
      </c>
      <c r="U136" s="10" t="s">
        <v>1898</v>
      </c>
      <c r="V136" s="1">
        <v>270000.0</v>
      </c>
      <c r="W136" s="1">
        <v>1.51222097873687</v>
      </c>
    </row>
    <row r="137">
      <c r="A137" s="10" t="s">
        <v>1900</v>
      </c>
      <c r="B137" s="1">
        <v>272000.0</v>
      </c>
      <c r="C137" s="1">
        <v>5.2656979560852</v>
      </c>
      <c r="K137" s="10" t="s">
        <v>1903</v>
      </c>
      <c r="L137" s="1">
        <v>274000.0</v>
      </c>
      <c r="M137" s="1">
        <v>0.0891245156526565</v>
      </c>
      <c r="U137" s="10" t="s">
        <v>1900</v>
      </c>
      <c r="V137" s="1">
        <v>272000.0</v>
      </c>
      <c r="W137" s="1">
        <v>1.53465449810028</v>
      </c>
    </row>
    <row r="138">
      <c r="A138" s="10" t="s">
        <v>1903</v>
      </c>
      <c r="B138" s="1">
        <v>274000.0</v>
      </c>
      <c r="C138" s="1">
        <v>5.27087640762329</v>
      </c>
      <c r="K138" s="10" t="s">
        <v>1905</v>
      </c>
      <c r="L138" s="1">
        <v>276000.0</v>
      </c>
      <c r="M138" s="1">
        <v>0.0961044877767562</v>
      </c>
      <c r="U138" s="10" t="s">
        <v>1903</v>
      </c>
      <c r="V138" s="1">
        <v>274000.0</v>
      </c>
      <c r="W138" s="1">
        <v>1.56636095046997</v>
      </c>
    </row>
    <row r="139">
      <c r="A139" s="10" t="s">
        <v>1905</v>
      </c>
      <c r="B139" s="1">
        <v>276000.0</v>
      </c>
      <c r="C139" s="1">
        <v>5.24811553955078</v>
      </c>
      <c r="K139" s="10" t="s">
        <v>1907</v>
      </c>
      <c r="L139" s="1">
        <v>278000.0</v>
      </c>
      <c r="M139" s="1">
        <v>0.090213343501091</v>
      </c>
      <c r="U139" s="10" t="s">
        <v>1905</v>
      </c>
      <c r="V139" s="1">
        <v>276000.0</v>
      </c>
      <c r="W139" s="1">
        <v>1.52385377883911</v>
      </c>
    </row>
    <row r="140">
      <c r="A140" s="10" t="s">
        <v>1907</v>
      </c>
      <c r="B140" s="1">
        <v>278000.0</v>
      </c>
      <c r="C140" s="1">
        <v>5.25580978393554</v>
      </c>
      <c r="K140" s="10" t="s">
        <v>1909</v>
      </c>
      <c r="L140" s="1">
        <v>280000.0</v>
      </c>
      <c r="M140" s="1">
        <v>0.0848949253559112</v>
      </c>
      <c r="U140" s="10" t="s">
        <v>1907</v>
      </c>
      <c r="V140" s="1">
        <v>278000.0</v>
      </c>
      <c r="W140" s="1">
        <v>1.47531962394714</v>
      </c>
    </row>
    <row r="141">
      <c r="A141" s="10" t="s">
        <v>1909</v>
      </c>
      <c r="B141" s="1">
        <v>280000.0</v>
      </c>
      <c r="C141" s="1">
        <v>5.22350645065307</v>
      </c>
      <c r="K141" s="10" t="s">
        <v>1911</v>
      </c>
      <c r="L141" s="1">
        <v>282000.0</v>
      </c>
      <c r="M141" s="1">
        <v>0.0988439172506332</v>
      </c>
      <c r="U141" s="10" t="s">
        <v>1909</v>
      </c>
      <c r="V141" s="1">
        <v>280000.0</v>
      </c>
      <c r="W141" s="1">
        <v>1.56812238693237</v>
      </c>
    </row>
    <row r="142">
      <c r="A142" s="10" t="s">
        <v>1911</v>
      </c>
      <c r="B142" s="1">
        <v>282000.0</v>
      </c>
      <c r="C142" s="1">
        <v>5.246018409729</v>
      </c>
      <c r="K142" s="10" t="s">
        <v>1913</v>
      </c>
      <c r="L142" s="1">
        <v>284000.0</v>
      </c>
      <c r="M142" s="1">
        <v>0.0922042578458786</v>
      </c>
      <c r="U142" s="10" t="s">
        <v>1911</v>
      </c>
      <c r="V142" s="1">
        <v>282000.0</v>
      </c>
      <c r="W142" s="1">
        <v>1.44335174560546</v>
      </c>
    </row>
    <row r="143">
      <c r="A143" s="10" t="s">
        <v>1913</v>
      </c>
      <c r="B143" s="1">
        <v>284000.0</v>
      </c>
      <c r="C143" s="1">
        <v>5.21208000183105</v>
      </c>
      <c r="K143" s="10" t="s">
        <v>1915</v>
      </c>
      <c r="L143" s="1">
        <v>286000.0</v>
      </c>
      <c r="M143" s="1">
        <v>0.0889628082513809</v>
      </c>
      <c r="U143" s="10" t="s">
        <v>1913</v>
      </c>
      <c r="V143" s="1">
        <v>284000.0</v>
      </c>
      <c r="W143" s="1">
        <v>1.49287140369415</v>
      </c>
    </row>
    <row r="144">
      <c r="A144" s="10" t="s">
        <v>1915</v>
      </c>
      <c r="B144" s="1">
        <v>286000.0</v>
      </c>
      <c r="C144" s="1">
        <v>5.23764753341674</v>
      </c>
      <c r="K144" s="10" t="s">
        <v>1917</v>
      </c>
      <c r="L144" s="1">
        <v>288000.0</v>
      </c>
      <c r="M144" s="1">
        <v>0.0945616960525512</v>
      </c>
      <c r="U144" s="10" t="s">
        <v>1915</v>
      </c>
      <c r="V144" s="1">
        <v>286000.0</v>
      </c>
      <c r="W144" s="1">
        <v>1.57545578479766</v>
      </c>
    </row>
    <row r="145">
      <c r="A145" s="10" t="s">
        <v>1917</v>
      </c>
      <c r="B145" s="1">
        <v>288000.0</v>
      </c>
      <c r="C145" s="1">
        <v>5.19389772415161</v>
      </c>
      <c r="K145" s="10" t="s">
        <v>1920</v>
      </c>
      <c r="L145" s="1">
        <v>290000.0</v>
      </c>
      <c r="M145" s="1">
        <v>0.0854206979274749</v>
      </c>
      <c r="U145" s="10" t="s">
        <v>1917</v>
      </c>
      <c r="V145" s="1">
        <v>288000.0</v>
      </c>
      <c r="W145" s="1">
        <v>1.55026793479919</v>
      </c>
    </row>
    <row r="146">
      <c r="A146" s="10" t="s">
        <v>1920</v>
      </c>
      <c r="B146" s="1">
        <v>290000.0</v>
      </c>
      <c r="C146" s="1">
        <v>5.3017086982727</v>
      </c>
      <c r="K146" s="10" t="s">
        <v>1922</v>
      </c>
      <c r="L146" s="1">
        <v>292000.0</v>
      </c>
      <c r="M146" s="1">
        <v>0.0829625129699707</v>
      </c>
      <c r="U146" s="10" t="s">
        <v>1920</v>
      </c>
      <c r="V146" s="1">
        <v>290000.0</v>
      </c>
      <c r="W146" s="1">
        <v>1.54482817649841</v>
      </c>
    </row>
    <row r="147">
      <c r="A147" s="10" t="s">
        <v>1922</v>
      </c>
      <c r="B147" s="1">
        <v>292000.0</v>
      </c>
      <c r="C147" s="1">
        <v>5.21763181686401</v>
      </c>
      <c r="K147" s="10" t="s">
        <v>1923</v>
      </c>
      <c r="L147" s="1">
        <v>294000.0</v>
      </c>
      <c r="M147" s="1">
        <v>0.078233927488327</v>
      </c>
      <c r="U147" s="10" t="s">
        <v>1922</v>
      </c>
      <c r="V147" s="1">
        <v>292000.0</v>
      </c>
      <c r="W147" s="1">
        <v>1.58387041091918</v>
      </c>
    </row>
    <row r="148">
      <c r="A148" s="10" t="s">
        <v>1923</v>
      </c>
      <c r="B148" s="1">
        <v>294000.0</v>
      </c>
      <c r="C148" s="1">
        <v>5.23934316635131</v>
      </c>
      <c r="K148" s="10" t="s">
        <v>1925</v>
      </c>
      <c r="L148" s="1">
        <v>296000.0</v>
      </c>
      <c r="M148" s="1">
        <v>0.081538438796997</v>
      </c>
      <c r="U148" s="10" t="s">
        <v>1923</v>
      </c>
      <c r="V148" s="1">
        <v>294000.0</v>
      </c>
      <c r="W148" s="1">
        <v>1.52794563770294</v>
      </c>
    </row>
    <row r="149">
      <c r="A149" s="10" t="s">
        <v>1925</v>
      </c>
      <c r="B149" s="1">
        <v>296000.0</v>
      </c>
      <c r="C149" s="1">
        <v>5.20991468429565</v>
      </c>
      <c r="K149" s="10" t="s">
        <v>1927</v>
      </c>
      <c r="L149" s="1">
        <v>298000.0</v>
      </c>
      <c r="M149" s="1">
        <v>0.0789135098457336</v>
      </c>
      <c r="U149" s="10" t="s">
        <v>1925</v>
      </c>
      <c r="V149" s="1">
        <v>296000.0</v>
      </c>
      <c r="W149" s="1">
        <v>1.57844972610473</v>
      </c>
    </row>
    <row r="150">
      <c r="A150" s="10" t="s">
        <v>1927</v>
      </c>
      <c r="B150" s="1">
        <v>298000.0</v>
      </c>
      <c r="C150" s="1">
        <v>5.25148725509643</v>
      </c>
      <c r="K150" s="10" t="s">
        <v>1929</v>
      </c>
      <c r="L150" s="1">
        <v>300000.0</v>
      </c>
      <c r="M150" s="1">
        <v>0.0783566758036613</v>
      </c>
      <c r="U150" s="10" t="s">
        <v>1927</v>
      </c>
      <c r="V150" s="1">
        <v>298000.0</v>
      </c>
      <c r="W150" s="1">
        <v>1.61800825595855</v>
      </c>
    </row>
    <row r="151">
      <c r="A151" s="10" t="s">
        <v>1929</v>
      </c>
      <c r="B151" s="1">
        <v>300000.0</v>
      </c>
      <c r="C151" s="1">
        <v>5.19722652435302</v>
      </c>
      <c r="K151" s="10" t="s">
        <v>1931</v>
      </c>
      <c r="L151" s="1">
        <v>302000.0</v>
      </c>
      <c r="M151" s="1">
        <v>0.0863063782453537</v>
      </c>
      <c r="U151" s="10" t="s">
        <v>1929</v>
      </c>
      <c r="V151" s="1">
        <v>300000.0</v>
      </c>
      <c r="W151" s="1">
        <v>1.50931739807128</v>
      </c>
    </row>
    <row r="152">
      <c r="A152" s="10" t="s">
        <v>1931</v>
      </c>
      <c r="B152" s="1">
        <v>302000.0</v>
      </c>
      <c r="C152" s="1">
        <v>5.22276020050048</v>
      </c>
      <c r="K152" s="10" t="s">
        <v>1933</v>
      </c>
      <c r="L152" s="1">
        <v>304000.0</v>
      </c>
      <c r="M152" s="1">
        <v>0.0965911000967025</v>
      </c>
      <c r="U152" s="10" t="s">
        <v>1931</v>
      </c>
      <c r="V152" s="1">
        <v>302000.0</v>
      </c>
      <c r="W152" s="1">
        <v>1.5468361377716</v>
      </c>
    </row>
    <row r="153">
      <c r="A153" s="10" t="s">
        <v>1933</v>
      </c>
      <c r="B153" s="1">
        <v>304000.0</v>
      </c>
      <c r="C153" s="1">
        <v>5.24556684494018</v>
      </c>
      <c r="K153" s="10" t="s">
        <v>1935</v>
      </c>
      <c r="L153" s="1">
        <v>306000.0</v>
      </c>
      <c r="M153" s="1">
        <v>0.093131810426712</v>
      </c>
      <c r="U153" s="10" t="s">
        <v>1933</v>
      </c>
      <c r="V153" s="1">
        <v>304000.0</v>
      </c>
      <c r="W153" s="1">
        <v>1.51888597011566</v>
      </c>
    </row>
    <row r="154">
      <c r="A154" s="10" t="s">
        <v>1935</v>
      </c>
      <c r="B154" s="1">
        <v>306000.0</v>
      </c>
      <c r="C154" s="1">
        <v>5.2425537109375</v>
      </c>
      <c r="K154" s="10" t="s">
        <v>1937</v>
      </c>
      <c r="L154" s="1">
        <v>308000.0</v>
      </c>
      <c r="M154" s="1">
        <v>0.0918312072753906</v>
      </c>
      <c r="U154" s="10" t="s">
        <v>1935</v>
      </c>
      <c r="V154" s="1">
        <v>306000.0</v>
      </c>
      <c r="W154" s="1">
        <v>1.49399375915527</v>
      </c>
    </row>
    <row r="155">
      <c r="A155" s="10" t="s">
        <v>1937</v>
      </c>
      <c r="B155" s="1">
        <v>308000.0</v>
      </c>
      <c r="C155" s="1">
        <v>5.17183256149292</v>
      </c>
      <c r="K155" s="10" t="s">
        <v>1939</v>
      </c>
      <c r="L155" s="1">
        <v>310000.0</v>
      </c>
      <c r="M155" s="1">
        <v>0.10912799835205</v>
      </c>
      <c r="U155" s="10" t="s">
        <v>1937</v>
      </c>
      <c r="V155" s="1">
        <v>308000.0</v>
      </c>
      <c r="W155" s="1">
        <v>1.55736279487609</v>
      </c>
    </row>
    <row r="156">
      <c r="A156" s="10" t="s">
        <v>1939</v>
      </c>
      <c r="B156" s="1">
        <v>310000.0</v>
      </c>
      <c r="C156" s="1">
        <v>5.20170164108276</v>
      </c>
      <c r="K156" s="10" t="s">
        <v>1942</v>
      </c>
      <c r="L156" s="1">
        <v>312000.0</v>
      </c>
      <c r="M156" s="1">
        <v>0.0985288769006729</v>
      </c>
      <c r="U156" s="10" t="s">
        <v>1939</v>
      </c>
      <c r="V156" s="1">
        <v>310000.0</v>
      </c>
      <c r="W156" s="1">
        <v>1.56308567523956</v>
      </c>
    </row>
    <row r="157">
      <c r="A157" s="10" t="s">
        <v>1942</v>
      </c>
      <c r="B157" s="1">
        <v>312000.0</v>
      </c>
      <c r="C157" s="1">
        <v>5.24246454238891</v>
      </c>
      <c r="K157" s="10" t="s">
        <v>1944</v>
      </c>
      <c r="L157" s="1">
        <v>314000.0</v>
      </c>
      <c r="M157" s="1">
        <v>0.0940903350710868</v>
      </c>
      <c r="U157" s="10" t="s">
        <v>1942</v>
      </c>
      <c r="V157" s="1">
        <v>312000.0</v>
      </c>
      <c r="W157" s="1">
        <v>1.44358527660369</v>
      </c>
    </row>
    <row r="158">
      <c r="A158" s="10" t="s">
        <v>1944</v>
      </c>
      <c r="B158" s="1">
        <v>314000.0</v>
      </c>
      <c r="C158" s="1">
        <v>5.25879573822021</v>
      </c>
      <c r="K158" s="10" t="s">
        <v>1946</v>
      </c>
      <c r="L158" s="1">
        <v>316000.0</v>
      </c>
      <c r="M158" s="1">
        <v>0.0853872969746589</v>
      </c>
      <c r="U158" s="10" t="s">
        <v>1944</v>
      </c>
      <c r="V158" s="1">
        <v>314000.0</v>
      </c>
      <c r="W158" s="1">
        <v>1.55588889122009</v>
      </c>
    </row>
    <row r="159">
      <c r="A159" s="10" t="s">
        <v>1946</v>
      </c>
      <c r="B159" s="1">
        <v>316000.0</v>
      </c>
      <c r="C159" s="1">
        <v>5.21495914459228</v>
      </c>
      <c r="K159" s="10" t="s">
        <v>1948</v>
      </c>
      <c r="L159" s="1">
        <v>318000.0</v>
      </c>
      <c r="M159" s="1">
        <v>0.0806855261325836</v>
      </c>
      <c r="U159" s="10" t="s">
        <v>1946</v>
      </c>
      <c r="V159" s="1">
        <v>316000.0</v>
      </c>
      <c r="W159" s="1">
        <v>1.49580633640289</v>
      </c>
    </row>
    <row r="160">
      <c r="A160" s="10" t="s">
        <v>1948</v>
      </c>
      <c r="B160" s="1">
        <v>318000.0</v>
      </c>
      <c r="C160" s="1">
        <v>5.30820560455322</v>
      </c>
      <c r="K160" s="10" t="s">
        <v>1950</v>
      </c>
      <c r="L160" s="1">
        <v>320000.0</v>
      </c>
      <c r="M160" s="1">
        <v>0.0812006294727325</v>
      </c>
      <c r="U160" s="10" t="s">
        <v>1948</v>
      </c>
      <c r="V160" s="1">
        <v>318000.0</v>
      </c>
      <c r="W160" s="1">
        <v>1.48103821277618</v>
      </c>
    </row>
    <row r="161">
      <c r="A161" s="10" t="s">
        <v>1950</v>
      </c>
      <c r="B161" s="1">
        <v>320000.0</v>
      </c>
      <c r="C161" s="1">
        <v>5.2298355102539</v>
      </c>
      <c r="K161" s="10" t="s">
        <v>1952</v>
      </c>
      <c r="L161" s="1">
        <v>322000.0</v>
      </c>
      <c r="M161" s="1">
        <v>0.0869599133729934</v>
      </c>
      <c r="U161" s="10" t="s">
        <v>1950</v>
      </c>
      <c r="V161" s="1">
        <v>320000.0</v>
      </c>
      <c r="W161" s="1">
        <v>1.55015480518341</v>
      </c>
    </row>
    <row r="162">
      <c r="A162" s="10" t="s">
        <v>1952</v>
      </c>
      <c r="B162" s="1">
        <v>322000.0</v>
      </c>
      <c r="C162" s="1">
        <v>5.21917724609375</v>
      </c>
      <c r="K162" s="10" t="s">
        <v>1954</v>
      </c>
      <c r="L162" s="1">
        <v>324000.0</v>
      </c>
      <c r="M162" s="1">
        <v>0.0795371979475021</v>
      </c>
      <c r="U162" s="10" t="s">
        <v>1952</v>
      </c>
      <c r="V162" s="1">
        <v>322000.0</v>
      </c>
      <c r="W162" s="1">
        <v>1.47472321987152</v>
      </c>
    </row>
    <row r="163">
      <c r="A163" s="10" t="s">
        <v>1954</v>
      </c>
      <c r="B163" s="1">
        <v>324000.0</v>
      </c>
      <c r="C163" s="1">
        <v>5.30051279067993</v>
      </c>
      <c r="K163" s="10" t="s">
        <v>1956</v>
      </c>
      <c r="L163" s="1">
        <v>326000.0</v>
      </c>
      <c r="M163" s="1">
        <v>0.0905396938323974</v>
      </c>
      <c r="U163" s="10" t="s">
        <v>1954</v>
      </c>
      <c r="V163" s="1">
        <v>324000.0</v>
      </c>
      <c r="W163" s="1">
        <v>1.55784380435943</v>
      </c>
    </row>
    <row r="164">
      <c r="A164" s="10" t="s">
        <v>1956</v>
      </c>
      <c r="B164" s="1">
        <v>326000.0</v>
      </c>
      <c r="C164" s="1">
        <v>5.19633674621582</v>
      </c>
      <c r="K164" s="10" t="s">
        <v>1958</v>
      </c>
      <c r="L164" s="1">
        <v>328000.0</v>
      </c>
      <c r="M164" s="1">
        <v>0.0883981361985206</v>
      </c>
      <c r="U164" s="10" t="s">
        <v>1956</v>
      </c>
      <c r="V164" s="1">
        <v>326000.0</v>
      </c>
      <c r="W164" s="1">
        <v>1.6260757446289</v>
      </c>
    </row>
    <row r="165">
      <c r="A165" s="10" t="s">
        <v>1958</v>
      </c>
      <c r="B165" s="1">
        <v>328000.0</v>
      </c>
      <c r="C165" s="1">
        <v>5.18951416015625</v>
      </c>
      <c r="K165" s="10" t="s">
        <v>1960</v>
      </c>
      <c r="L165" s="1">
        <v>330000.0</v>
      </c>
      <c r="M165" s="1">
        <v>0.0849579274654388</v>
      </c>
      <c r="U165" s="10" t="s">
        <v>1958</v>
      </c>
      <c r="V165" s="1">
        <v>328000.0</v>
      </c>
      <c r="W165" s="1">
        <v>1.57632005214691</v>
      </c>
    </row>
    <row r="166">
      <c r="A166" s="10" t="s">
        <v>1960</v>
      </c>
      <c r="B166" s="1">
        <v>330000.0</v>
      </c>
      <c r="C166" s="1">
        <v>5.21137046813964</v>
      </c>
      <c r="K166" s="10" t="s">
        <v>1962</v>
      </c>
      <c r="L166" s="1">
        <v>332000.0</v>
      </c>
      <c r="M166" s="1">
        <v>0.0848211348056793</v>
      </c>
      <c r="U166" s="10" t="s">
        <v>1960</v>
      </c>
      <c r="V166" s="1">
        <v>330000.0</v>
      </c>
      <c r="W166" s="1">
        <v>1.59700036048889</v>
      </c>
    </row>
    <row r="167">
      <c r="A167" s="10" t="s">
        <v>1962</v>
      </c>
      <c r="B167" s="1">
        <v>332000.0</v>
      </c>
      <c r="C167" s="1">
        <v>5.18870830535888</v>
      </c>
      <c r="K167" s="10" t="s">
        <v>1964</v>
      </c>
      <c r="L167" s="1">
        <v>334000.0</v>
      </c>
      <c r="M167" s="1">
        <v>0.0798280090093612</v>
      </c>
      <c r="U167" s="10" t="s">
        <v>1962</v>
      </c>
      <c r="V167" s="1">
        <v>332000.0</v>
      </c>
      <c r="W167" s="1">
        <v>1.58459770679473</v>
      </c>
    </row>
    <row r="168">
      <c r="A168" s="10" t="s">
        <v>1964</v>
      </c>
      <c r="B168" s="1">
        <v>334000.0</v>
      </c>
      <c r="C168" s="1">
        <v>5.25927782058715</v>
      </c>
      <c r="K168" s="10" t="s">
        <v>1967</v>
      </c>
      <c r="L168" s="1">
        <v>336000.0</v>
      </c>
      <c r="M168" s="1">
        <v>0.0849276855587959</v>
      </c>
      <c r="U168" s="10" t="s">
        <v>1964</v>
      </c>
      <c r="V168" s="1">
        <v>334000.0</v>
      </c>
      <c r="W168" s="1">
        <v>1.5486364364624</v>
      </c>
    </row>
    <row r="169">
      <c r="A169" s="10" t="s">
        <v>1967</v>
      </c>
      <c r="B169" s="1">
        <v>336000.0</v>
      </c>
      <c r="C169" s="1">
        <v>5.21483850479126</v>
      </c>
      <c r="K169" s="10" t="s">
        <v>1969</v>
      </c>
      <c r="L169" s="1">
        <v>338000.0</v>
      </c>
      <c r="M169" s="1">
        <v>0.0817489475011825</v>
      </c>
      <c r="U169" s="10" t="s">
        <v>1967</v>
      </c>
      <c r="V169" s="1">
        <v>336000.0</v>
      </c>
      <c r="W169" s="1">
        <v>1.552499294281</v>
      </c>
    </row>
    <row r="170">
      <c r="A170" s="10" t="s">
        <v>1969</v>
      </c>
      <c r="B170" s="1">
        <v>338000.0</v>
      </c>
      <c r="C170" s="1">
        <v>5.26782417297363</v>
      </c>
      <c r="K170" s="10" t="s">
        <v>1971</v>
      </c>
      <c r="L170" s="1">
        <v>340000.0</v>
      </c>
      <c r="M170" s="1">
        <v>0.0740916430950164</v>
      </c>
      <c r="U170" s="10" t="s">
        <v>1969</v>
      </c>
      <c r="V170" s="1">
        <v>338000.0</v>
      </c>
      <c r="W170" s="1">
        <v>1.54643380641937</v>
      </c>
    </row>
    <row r="171">
      <c r="A171" s="10" t="s">
        <v>1971</v>
      </c>
      <c r="B171" s="1">
        <v>340000.0</v>
      </c>
      <c r="C171" s="1">
        <v>5.18031072616577</v>
      </c>
      <c r="K171" s="10" t="s">
        <v>1973</v>
      </c>
      <c r="L171" s="1">
        <v>342000.0</v>
      </c>
      <c r="M171" s="1">
        <v>0.0754317566752433</v>
      </c>
      <c r="U171" s="10" t="s">
        <v>1971</v>
      </c>
      <c r="V171" s="1">
        <v>340000.0</v>
      </c>
      <c r="W171" s="1">
        <v>1.54007577896118</v>
      </c>
    </row>
    <row r="172">
      <c r="A172" s="10" t="s">
        <v>1973</v>
      </c>
      <c r="B172" s="1">
        <v>342000.0</v>
      </c>
      <c r="C172" s="1">
        <v>5.25811767578125</v>
      </c>
      <c r="K172" s="10" t="s">
        <v>1975</v>
      </c>
      <c r="L172" s="1">
        <v>344000.0</v>
      </c>
      <c r="M172" s="1">
        <v>0.0749648734927177</v>
      </c>
      <c r="U172" s="10" t="s">
        <v>1973</v>
      </c>
      <c r="V172" s="1">
        <v>342000.0</v>
      </c>
      <c r="W172" s="1">
        <v>1.53203916549682</v>
      </c>
    </row>
    <row r="173">
      <c r="A173" s="10" t="s">
        <v>1975</v>
      </c>
      <c r="B173" s="1">
        <v>344000.0</v>
      </c>
      <c r="C173" s="1">
        <v>5.30676364898681</v>
      </c>
      <c r="K173" s="10" t="s">
        <v>1977</v>
      </c>
      <c r="L173" s="1">
        <v>346000.0</v>
      </c>
      <c r="M173" s="1">
        <v>0.069784790277481</v>
      </c>
      <c r="U173" s="10" t="s">
        <v>1975</v>
      </c>
      <c r="V173" s="1">
        <v>344000.0</v>
      </c>
      <c r="W173" s="1">
        <v>1.50498461723327</v>
      </c>
    </row>
    <row r="174">
      <c r="A174" s="10" t="s">
        <v>1977</v>
      </c>
      <c r="B174" s="1">
        <v>346000.0</v>
      </c>
      <c r="C174" s="1">
        <v>5.23590612411499</v>
      </c>
      <c r="K174" s="10" t="s">
        <v>1979</v>
      </c>
      <c r="L174" s="1">
        <v>348000.0</v>
      </c>
      <c r="M174" s="1">
        <v>0.0717642530798912</v>
      </c>
      <c r="U174" s="10" t="s">
        <v>1977</v>
      </c>
      <c r="V174" s="1">
        <v>346000.0</v>
      </c>
      <c r="W174" s="1">
        <v>1.46599495410919</v>
      </c>
    </row>
    <row r="175">
      <c r="A175" s="10" t="s">
        <v>1979</v>
      </c>
      <c r="B175" s="1">
        <v>348000.0</v>
      </c>
      <c r="C175" s="1">
        <v>5.30714988708496</v>
      </c>
      <c r="K175" s="10" t="s">
        <v>1981</v>
      </c>
      <c r="L175" s="1">
        <v>350000.0</v>
      </c>
      <c r="M175" s="1">
        <v>0.0816714093089103</v>
      </c>
      <c r="U175" s="10" t="s">
        <v>1979</v>
      </c>
      <c r="V175" s="1">
        <v>348000.0</v>
      </c>
      <c r="W175" s="1">
        <v>1.48513102531433</v>
      </c>
    </row>
    <row r="176">
      <c r="A176" s="10" t="s">
        <v>1981</v>
      </c>
      <c r="B176" s="1">
        <v>350000.0</v>
      </c>
      <c r="C176" s="1">
        <v>5.29441261291503</v>
      </c>
      <c r="K176" s="10" t="s">
        <v>1983</v>
      </c>
      <c r="L176" s="1">
        <v>352000.0</v>
      </c>
      <c r="M176" s="1">
        <v>0.0765855312347412</v>
      </c>
      <c r="U176" s="10" t="s">
        <v>1981</v>
      </c>
      <c r="V176" s="1">
        <v>350000.0</v>
      </c>
      <c r="W176" s="1">
        <v>1.51954960823059</v>
      </c>
    </row>
    <row r="177">
      <c r="A177" s="10" t="s">
        <v>1983</v>
      </c>
      <c r="B177" s="1">
        <v>352000.0</v>
      </c>
      <c r="C177" s="1">
        <v>5.24170637130737</v>
      </c>
      <c r="K177" s="10" t="s">
        <v>1985</v>
      </c>
      <c r="L177" s="1">
        <v>354000.0</v>
      </c>
      <c r="M177" s="1">
        <v>0.0721255987882614</v>
      </c>
      <c r="U177" s="10" t="s">
        <v>1983</v>
      </c>
      <c r="V177" s="1">
        <v>352000.0</v>
      </c>
      <c r="W177" s="1">
        <v>1.47161698341369</v>
      </c>
    </row>
    <row r="178">
      <c r="A178" s="10" t="s">
        <v>1985</v>
      </c>
      <c r="B178" s="1">
        <v>354000.0</v>
      </c>
      <c r="C178" s="1">
        <v>5.25526475906372</v>
      </c>
      <c r="K178" s="10" t="s">
        <v>1987</v>
      </c>
      <c r="L178" s="1">
        <v>356000.0</v>
      </c>
      <c r="M178" s="1">
        <v>0.0740820616483688</v>
      </c>
      <c r="U178" s="10" t="s">
        <v>1985</v>
      </c>
      <c r="V178" s="1">
        <v>354000.0</v>
      </c>
      <c r="W178" s="1">
        <v>1.5372108221054</v>
      </c>
    </row>
    <row r="179">
      <c r="A179" s="10" t="s">
        <v>1987</v>
      </c>
      <c r="B179" s="1">
        <v>356000.0</v>
      </c>
      <c r="C179" s="1">
        <v>5.30455493927001</v>
      </c>
      <c r="K179" s="10" t="s">
        <v>1990</v>
      </c>
      <c r="L179" s="1">
        <v>358000.0</v>
      </c>
      <c r="M179" s="1">
        <v>0.0655940100550651</v>
      </c>
      <c r="U179" s="10" t="s">
        <v>1987</v>
      </c>
      <c r="V179" s="1">
        <v>356000.0</v>
      </c>
      <c r="W179" s="1">
        <v>1.50607693195343</v>
      </c>
    </row>
    <row r="180">
      <c r="A180" s="10" t="s">
        <v>1990</v>
      </c>
      <c r="B180" s="1">
        <v>358000.0</v>
      </c>
      <c r="C180" s="1">
        <v>5.22592163085937</v>
      </c>
      <c r="K180" s="10" t="s">
        <v>1991</v>
      </c>
      <c r="L180" s="1">
        <v>360000.0</v>
      </c>
      <c r="M180" s="1">
        <v>0.0803120881319046</v>
      </c>
      <c r="U180" s="10" t="s">
        <v>1990</v>
      </c>
      <c r="V180" s="1">
        <v>358000.0</v>
      </c>
      <c r="W180" s="1">
        <v>1.46723759174346</v>
      </c>
    </row>
    <row r="181">
      <c r="A181" s="10" t="s">
        <v>1991</v>
      </c>
      <c r="B181" s="1">
        <v>360000.0</v>
      </c>
      <c r="C181" s="1">
        <v>5.27026557922363</v>
      </c>
      <c r="K181" s="10" t="s">
        <v>1993</v>
      </c>
      <c r="L181" s="1">
        <v>362000.0</v>
      </c>
      <c r="M181" s="1">
        <v>0.0737173557281494</v>
      </c>
      <c r="U181" s="10" t="s">
        <v>1991</v>
      </c>
      <c r="V181" s="1">
        <v>360000.0</v>
      </c>
      <c r="W181" s="1">
        <v>1.51713633537292</v>
      </c>
    </row>
    <row r="182">
      <c r="A182" s="10" t="s">
        <v>1993</v>
      </c>
      <c r="B182" s="1">
        <v>362000.0</v>
      </c>
      <c r="C182" s="1">
        <v>5.27884626388549</v>
      </c>
      <c r="K182" s="10" t="s">
        <v>1996</v>
      </c>
      <c r="L182" s="1">
        <v>364000.0</v>
      </c>
      <c r="M182" s="1">
        <v>0.0664762631058693</v>
      </c>
      <c r="U182" s="10" t="s">
        <v>1993</v>
      </c>
      <c r="V182" s="1">
        <v>362000.0</v>
      </c>
      <c r="W182" s="1">
        <v>1.45662641525268</v>
      </c>
    </row>
    <row r="183">
      <c r="A183" s="10" t="s">
        <v>1996</v>
      </c>
      <c r="B183" s="1">
        <v>364000.0</v>
      </c>
      <c r="C183" s="1">
        <v>5.35714054107666</v>
      </c>
      <c r="K183" s="10" t="s">
        <v>1997</v>
      </c>
      <c r="L183" s="1">
        <v>366000.0</v>
      </c>
      <c r="M183" s="1">
        <v>0.0758107230067253</v>
      </c>
      <c r="U183" s="10" t="s">
        <v>1996</v>
      </c>
      <c r="V183" s="1">
        <v>364000.0</v>
      </c>
      <c r="W183" s="1">
        <v>1.46128058433532</v>
      </c>
    </row>
    <row r="184">
      <c r="A184" s="10" t="s">
        <v>1997</v>
      </c>
      <c r="B184" s="1">
        <v>366000.0</v>
      </c>
      <c r="C184" s="1">
        <v>5.24810981750488</v>
      </c>
      <c r="K184" s="10" t="s">
        <v>2000</v>
      </c>
      <c r="L184" s="1">
        <v>368000.0</v>
      </c>
      <c r="M184" s="1">
        <v>0.0787141695618629</v>
      </c>
      <c r="U184" s="10" t="s">
        <v>1997</v>
      </c>
      <c r="V184" s="1">
        <v>366000.0</v>
      </c>
      <c r="W184" s="1">
        <v>1.50596237182617</v>
      </c>
    </row>
    <row r="185">
      <c r="A185" s="10" t="s">
        <v>2000</v>
      </c>
      <c r="B185" s="1">
        <v>368000.0</v>
      </c>
      <c r="C185" s="1">
        <v>5.30305194854736</v>
      </c>
      <c r="K185" s="10" t="s">
        <v>2002</v>
      </c>
      <c r="L185" s="1">
        <v>370000.0</v>
      </c>
      <c r="M185" s="1">
        <v>0.06724164634943</v>
      </c>
      <c r="U185" s="10" t="s">
        <v>2000</v>
      </c>
      <c r="V185" s="1">
        <v>368000.0</v>
      </c>
      <c r="W185" s="1">
        <v>1.41655433177948</v>
      </c>
    </row>
    <row r="186">
      <c r="A186" s="10" t="s">
        <v>2002</v>
      </c>
      <c r="B186" s="1">
        <v>370000.0</v>
      </c>
      <c r="C186" s="1">
        <v>5.29843378067016</v>
      </c>
      <c r="K186" s="10" t="s">
        <v>2004</v>
      </c>
      <c r="L186" s="1">
        <v>372000.0</v>
      </c>
      <c r="M186" s="1">
        <v>0.0753204375505447</v>
      </c>
      <c r="U186" s="10" t="s">
        <v>2002</v>
      </c>
      <c r="V186" s="1">
        <v>370000.0</v>
      </c>
      <c r="W186" s="1">
        <v>1.41628408432006</v>
      </c>
    </row>
    <row r="187">
      <c r="A187" s="10" t="s">
        <v>2004</v>
      </c>
      <c r="B187" s="1">
        <v>372000.0</v>
      </c>
      <c r="C187" s="1">
        <v>5.30291604995727</v>
      </c>
      <c r="K187" s="10" t="s">
        <v>2007</v>
      </c>
      <c r="L187" s="1">
        <v>374000.0</v>
      </c>
      <c r="M187" s="1">
        <v>0.0718417912721633</v>
      </c>
      <c r="U187" s="10" t="s">
        <v>2004</v>
      </c>
      <c r="V187" s="1">
        <v>372000.0</v>
      </c>
      <c r="W187" s="1">
        <v>1.41676461696624</v>
      </c>
    </row>
    <row r="188">
      <c r="A188" s="10" t="s">
        <v>2007</v>
      </c>
      <c r="B188" s="1">
        <v>374000.0</v>
      </c>
      <c r="C188" s="1">
        <v>5.32842493057251</v>
      </c>
      <c r="K188" s="10" t="s">
        <v>2009</v>
      </c>
      <c r="L188" s="1">
        <v>376000.0</v>
      </c>
      <c r="M188" s="1">
        <v>0.0650297850370407</v>
      </c>
      <c r="U188" s="10" t="s">
        <v>2007</v>
      </c>
      <c r="V188" s="1">
        <v>374000.0</v>
      </c>
      <c r="W188" s="1">
        <v>1.39286315441131</v>
      </c>
    </row>
    <row r="189">
      <c r="A189" s="10" t="s">
        <v>2009</v>
      </c>
      <c r="B189" s="1">
        <v>376000.0</v>
      </c>
      <c r="C189" s="1">
        <v>5.29236078262329</v>
      </c>
      <c r="K189" s="10" t="s">
        <v>2011</v>
      </c>
      <c r="L189" s="1">
        <v>378000.0</v>
      </c>
      <c r="M189" s="1">
        <v>0.0703475326299667</v>
      </c>
      <c r="U189" s="10" t="s">
        <v>2009</v>
      </c>
      <c r="V189" s="1">
        <v>376000.0</v>
      </c>
      <c r="W189" s="1">
        <v>1.49540412425994</v>
      </c>
    </row>
    <row r="190">
      <c r="A190" s="10" t="s">
        <v>2011</v>
      </c>
      <c r="B190" s="1">
        <v>378000.0</v>
      </c>
      <c r="C190" s="1">
        <v>5.3471622467041</v>
      </c>
      <c r="K190" s="10" t="s">
        <v>2013</v>
      </c>
      <c r="L190" s="1">
        <v>380000.0</v>
      </c>
      <c r="M190" s="1">
        <v>0.0751710459589958</v>
      </c>
      <c r="U190" s="10" t="s">
        <v>2011</v>
      </c>
      <c r="V190" s="1">
        <v>378000.0</v>
      </c>
      <c r="W190" s="1">
        <v>1.4475712776184</v>
      </c>
    </row>
    <row r="191">
      <c r="A191" s="10" t="s">
        <v>2013</v>
      </c>
      <c r="B191" s="1">
        <v>380000.0</v>
      </c>
      <c r="C191" s="1">
        <v>5.2476372718811</v>
      </c>
      <c r="K191" s="10" t="s">
        <v>2015</v>
      </c>
      <c r="L191" s="1">
        <v>382000.0</v>
      </c>
      <c r="M191" s="1">
        <v>0.0736192762851715</v>
      </c>
      <c r="U191" s="10" t="s">
        <v>2013</v>
      </c>
      <c r="V191" s="1">
        <v>380000.0</v>
      </c>
      <c r="W191" s="1">
        <v>1.4632613658905</v>
      </c>
    </row>
    <row r="192">
      <c r="A192" s="10" t="s">
        <v>2015</v>
      </c>
      <c r="B192" s="1">
        <v>382000.0</v>
      </c>
      <c r="C192" s="1">
        <v>5.32762622833251</v>
      </c>
      <c r="K192" s="10" t="s">
        <v>2017</v>
      </c>
      <c r="L192" s="1">
        <v>384000.0</v>
      </c>
      <c r="M192" s="1">
        <v>0.068666748702526</v>
      </c>
      <c r="U192" s="10" t="s">
        <v>2015</v>
      </c>
      <c r="V192" s="1">
        <v>382000.0</v>
      </c>
      <c r="W192" s="1">
        <v>1.45731270313262</v>
      </c>
    </row>
    <row r="193">
      <c r="A193" s="10" t="s">
        <v>2017</v>
      </c>
      <c r="B193" s="1">
        <v>384000.0</v>
      </c>
      <c r="C193" s="1">
        <v>5.27610397338867</v>
      </c>
      <c r="K193" s="10" t="s">
        <v>2019</v>
      </c>
      <c r="L193" s="1">
        <v>386000.0</v>
      </c>
      <c r="M193" s="1">
        <v>0.0701693668961525</v>
      </c>
      <c r="U193" s="10" t="s">
        <v>2017</v>
      </c>
      <c r="V193" s="1">
        <v>384000.0</v>
      </c>
      <c r="W193" s="1">
        <v>1.42414462566375</v>
      </c>
    </row>
    <row r="194">
      <c r="A194" s="10" t="s">
        <v>2019</v>
      </c>
      <c r="B194" s="1">
        <v>386000.0</v>
      </c>
      <c r="C194" s="1">
        <v>5.28294467926025</v>
      </c>
      <c r="K194" s="10" t="s">
        <v>2021</v>
      </c>
      <c r="L194" s="1">
        <v>388000.0</v>
      </c>
      <c r="M194" s="1">
        <v>0.0729689374566078</v>
      </c>
      <c r="U194" s="10" t="s">
        <v>2019</v>
      </c>
      <c r="V194" s="1">
        <v>386000.0</v>
      </c>
      <c r="W194" s="1">
        <v>1.41134822368621</v>
      </c>
    </row>
    <row r="195">
      <c r="A195" s="10" t="s">
        <v>2021</v>
      </c>
      <c r="B195" s="1">
        <v>388000.0</v>
      </c>
      <c r="C195" s="1">
        <v>5.30101728439331</v>
      </c>
      <c r="K195" s="10" t="s">
        <v>2024</v>
      </c>
      <c r="L195" s="1">
        <v>390000.0</v>
      </c>
      <c r="M195" s="1">
        <v>0.0677780508995056</v>
      </c>
      <c r="U195" s="10" t="s">
        <v>2021</v>
      </c>
      <c r="V195" s="1">
        <v>388000.0</v>
      </c>
      <c r="W195" s="1">
        <v>1.48974525928497</v>
      </c>
    </row>
    <row r="196">
      <c r="A196" s="10" t="s">
        <v>2024</v>
      </c>
      <c r="B196" s="1">
        <v>390000.0</v>
      </c>
      <c r="C196" s="1">
        <v>5.29140329360961</v>
      </c>
      <c r="K196" s="10" t="s">
        <v>2025</v>
      </c>
      <c r="L196" s="1">
        <v>392000.0</v>
      </c>
      <c r="M196" s="1">
        <v>0.0638608783483505</v>
      </c>
      <c r="U196" s="10" t="s">
        <v>2024</v>
      </c>
      <c r="V196" s="1">
        <v>390000.0</v>
      </c>
      <c r="W196" s="1">
        <v>1.45848977565765</v>
      </c>
    </row>
    <row r="197">
      <c r="A197" s="10" t="s">
        <v>2025</v>
      </c>
      <c r="B197" s="1">
        <v>392000.0</v>
      </c>
      <c r="C197" s="1">
        <v>5.29087018966674</v>
      </c>
      <c r="K197" s="10" t="s">
        <v>2027</v>
      </c>
      <c r="L197" s="1">
        <v>394000.0</v>
      </c>
      <c r="M197" s="1">
        <v>0.0656851530075073</v>
      </c>
      <c r="U197" s="10" t="s">
        <v>2025</v>
      </c>
      <c r="V197" s="1">
        <v>392000.0</v>
      </c>
      <c r="W197" s="1">
        <v>1.44043266773223</v>
      </c>
    </row>
    <row r="198">
      <c r="A198" s="10" t="s">
        <v>2027</v>
      </c>
      <c r="B198" s="1">
        <v>394000.0</v>
      </c>
      <c r="C198" s="1">
        <v>5.33695411682128</v>
      </c>
      <c r="K198" s="10" t="s">
        <v>2030</v>
      </c>
      <c r="L198" s="1">
        <v>396000.0</v>
      </c>
      <c r="M198" s="1">
        <v>0.0721539258956909</v>
      </c>
      <c r="U198" s="10" t="s">
        <v>2027</v>
      </c>
      <c r="V198" s="1">
        <v>394000.0</v>
      </c>
      <c r="W198" s="1">
        <v>1.47793424129486</v>
      </c>
    </row>
    <row r="199">
      <c r="A199" s="10" t="s">
        <v>2030</v>
      </c>
      <c r="B199" s="1">
        <v>396000.0</v>
      </c>
      <c r="C199" s="1">
        <v>5.28505277633667</v>
      </c>
      <c r="K199" s="10" t="s">
        <v>2031</v>
      </c>
      <c r="L199" s="1">
        <v>398000.0</v>
      </c>
      <c r="M199" s="1">
        <v>0.0721636563539505</v>
      </c>
      <c r="U199" s="10" t="s">
        <v>2030</v>
      </c>
      <c r="V199" s="1">
        <v>396000.0</v>
      </c>
      <c r="W199" s="1">
        <v>1.41406619548797</v>
      </c>
    </row>
    <row r="200">
      <c r="A200" s="10" t="s">
        <v>2031</v>
      </c>
      <c r="B200" s="1">
        <v>398000.0</v>
      </c>
      <c r="C200" s="1">
        <v>5.39323186874389</v>
      </c>
      <c r="K200" s="10" t="s">
        <v>2033</v>
      </c>
      <c r="L200" s="1">
        <v>400000.0</v>
      </c>
      <c r="M200" s="1">
        <v>0.0598613023757934</v>
      </c>
      <c r="U200" s="10" t="s">
        <v>2031</v>
      </c>
      <c r="V200" s="1">
        <v>398000.0</v>
      </c>
      <c r="W200" s="1">
        <v>1.4168781042099</v>
      </c>
    </row>
    <row r="201">
      <c r="A201" s="10" t="s">
        <v>2033</v>
      </c>
      <c r="B201" s="1">
        <v>400000.0</v>
      </c>
      <c r="C201" s="1">
        <v>5.31162405014038</v>
      </c>
      <c r="K201" s="10" t="s">
        <v>2035</v>
      </c>
      <c r="L201" s="1">
        <v>402000.0</v>
      </c>
      <c r="M201" s="1">
        <v>0.0678484439849853</v>
      </c>
      <c r="U201" s="10" t="s">
        <v>2033</v>
      </c>
      <c r="V201" s="1">
        <v>400000.0</v>
      </c>
      <c r="W201" s="1">
        <v>1.40778720378875</v>
      </c>
    </row>
    <row r="202">
      <c r="A202" s="10" t="s">
        <v>2035</v>
      </c>
      <c r="B202" s="1">
        <v>402000.0</v>
      </c>
      <c r="C202" s="1">
        <v>5.3393702507019</v>
      </c>
      <c r="K202" s="10" t="s">
        <v>2037</v>
      </c>
      <c r="L202" s="1">
        <v>404000.0</v>
      </c>
      <c r="M202" s="1">
        <v>0.0638943612575531</v>
      </c>
      <c r="U202" s="10" t="s">
        <v>2035</v>
      </c>
      <c r="V202" s="1">
        <v>402000.0</v>
      </c>
      <c r="W202" s="1">
        <v>1.40596044063568</v>
      </c>
    </row>
    <row r="203">
      <c r="A203" s="10" t="s">
        <v>2037</v>
      </c>
      <c r="B203" s="1">
        <v>404000.0</v>
      </c>
      <c r="C203" s="1">
        <v>5.32931661605835</v>
      </c>
      <c r="K203" s="10" t="s">
        <v>2039</v>
      </c>
      <c r="L203" s="1">
        <v>406000.0</v>
      </c>
      <c r="M203" s="1">
        <v>0.0695028603076934</v>
      </c>
      <c r="U203" s="10" t="s">
        <v>2037</v>
      </c>
      <c r="V203" s="1">
        <v>404000.0</v>
      </c>
      <c r="W203" s="1">
        <v>1.44069278240203</v>
      </c>
    </row>
    <row r="204">
      <c r="A204" s="10" t="s">
        <v>2039</v>
      </c>
      <c r="B204" s="1">
        <v>406000.0</v>
      </c>
      <c r="C204" s="1">
        <v>5.36375665664672</v>
      </c>
      <c r="K204" s="10" t="s">
        <v>2041</v>
      </c>
      <c r="L204" s="1">
        <v>408000.0</v>
      </c>
      <c r="M204" s="1">
        <v>0.0679424330592155</v>
      </c>
      <c r="U204" s="10" t="s">
        <v>2039</v>
      </c>
      <c r="V204" s="1">
        <v>406000.0</v>
      </c>
      <c r="W204" s="1">
        <v>1.44311046600341</v>
      </c>
    </row>
    <row r="205">
      <c r="A205" s="10" t="s">
        <v>2041</v>
      </c>
      <c r="B205" s="1">
        <v>408000.0</v>
      </c>
      <c r="C205" s="1">
        <v>5.29264116287231</v>
      </c>
      <c r="K205" s="10" t="s">
        <v>2043</v>
      </c>
      <c r="L205" s="1">
        <v>410000.0</v>
      </c>
      <c r="M205" s="1">
        <v>0.0708352401852607</v>
      </c>
      <c r="U205" s="10" t="s">
        <v>2041</v>
      </c>
      <c r="V205" s="1">
        <v>408000.0</v>
      </c>
      <c r="W205" s="1">
        <v>1.4626452922821</v>
      </c>
    </row>
    <row r="206">
      <c r="A206" s="10" t="s">
        <v>2043</v>
      </c>
      <c r="B206" s="1">
        <v>410000.0</v>
      </c>
      <c r="C206" s="1">
        <v>5.36508846282959</v>
      </c>
      <c r="K206" s="10" t="s">
        <v>2046</v>
      </c>
      <c r="L206" s="1">
        <v>412000.0</v>
      </c>
      <c r="M206" s="1">
        <v>0.0700038447976112</v>
      </c>
      <c r="U206" s="10" t="s">
        <v>2043</v>
      </c>
      <c r="V206" s="1">
        <v>410000.0</v>
      </c>
      <c r="W206" s="1">
        <v>1.46055364608764</v>
      </c>
    </row>
    <row r="207">
      <c r="A207" s="10" t="s">
        <v>2046</v>
      </c>
      <c r="B207" s="1">
        <v>412000.0</v>
      </c>
      <c r="C207" s="1">
        <v>5.35547828674316</v>
      </c>
      <c r="K207" s="10" t="s">
        <v>2048</v>
      </c>
      <c r="L207" s="1">
        <v>414000.0</v>
      </c>
      <c r="M207" s="1">
        <v>0.0659991353750228</v>
      </c>
      <c r="U207" s="10" t="s">
        <v>2046</v>
      </c>
      <c r="V207" s="1">
        <v>412000.0</v>
      </c>
      <c r="W207" s="1">
        <v>1.44271397590637</v>
      </c>
    </row>
    <row r="208">
      <c r="A208" s="10" t="s">
        <v>2048</v>
      </c>
      <c r="B208" s="1">
        <v>414000.0</v>
      </c>
      <c r="C208" s="1">
        <v>5.29345846176147</v>
      </c>
      <c r="K208" s="10" t="s">
        <v>2050</v>
      </c>
      <c r="L208" s="1">
        <v>416000.0</v>
      </c>
      <c r="M208" s="1">
        <v>0.0702172070741653</v>
      </c>
      <c r="U208" s="10" t="s">
        <v>2048</v>
      </c>
      <c r="V208" s="1">
        <v>414000.0</v>
      </c>
      <c r="W208" s="1">
        <v>1.42344558238983</v>
      </c>
    </row>
    <row r="209">
      <c r="A209" s="10" t="s">
        <v>2050</v>
      </c>
      <c r="B209" s="1">
        <v>416000.0</v>
      </c>
      <c r="C209" s="1">
        <v>5.35754871368408</v>
      </c>
      <c r="K209" s="10" t="s">
        <v>2052</v>
      </c>
      <c r="L209" s="1">
        <v>418000.0</v>
      </c>
      <c r="M209" s="1">
        <v>0.0616672709584236</v>
      </c>
      <c r="U209" s="10" t="s">
        <v>2050</v>
      </c>
      <c r="V209" s="1">
        <v>416000.0</v>
      </c>
      <c r="W209" s="1">
        <v>1.42951607704162</v>
      </c>
    </row>
    <row r="210">
      <c r="A210" s="10" t="s">
        <v>2052</v>
      </c>
      <c r="B210" s="1">
        <v>418000.0</v>
      </c>
      <c r="C210" s="1">
        <v>5.37666797637939</v>
      </c>
      <c r="K210" s="10" t="s">
        <v>2054</v>
      </c>
      <c r="L210" s="1">
        <v>420000.0</v>
      </c>
      <c r="M210" s="1">
        <v>0.0633336529135704</v>
      </c>
      <c r="U210" s="10" t="s">
        <v>2052</v>
      </c>
      <c r="V210" s="1">
        <v>418000.0</v>
      </c>
      <c r="W210" s="1">
        <v>1.43181085586547</v>
      </c>
    </row>
    <row r="211">
      <c r="A211" s="10" t="s">
        <v>2054</v>
      </c>
      <c r="B211" s="1">
        <v>420000.0</v>
      </c>
      <c r="C211" s="1">
        <v>5.32721948623657</v>
      </c>
      <c r="K211" s="10" t="s">
        <v>2056</v>
      </c>
      <c r="L211" s="1">
        <v>422000.0</v>
      </c>
      <c r="M211" s="1">
        <v>0.0665158182382583</v>
      </c>
      <c r="U211" s="10" t="s">
        <v>2054</v>
      </c>
      <c r="V211" s="1">
        <v>420000.0</v>
      </c>
      <c r="W211" s="1">
        <v>1.41629827022552</v>
      </c>
    </row>
    <row r="212">
      <c r="A212" s="10" t="s">
        <v>2056</v>
      </c>
      <c r="B212" s="1">
        <v>422000.0</v>
      </c>
      <c r="C212" s="1">
        <v>5.35606575012207</v>
      </c>
      <c r="K212" s="10" t="s">
        <v>2058</v>
      </c>
      <c r="L212" s="1">
        <v>424000.0</v>
      </c>
      <c r="M212" s="1">
        <v>0.0578007064759731</v>
      </c>
      <c r="U212" s="10" t="s">
        <v>2056</v>
      </c>
      <c r="V212" s="1">
        <v>422000.0</v>
      </c>
      <c r="W212" s="1">
        <v>1.44832611083984</v>
      </c>
    </row>
    <row r="213">
      <c r="A213" s="10" t="s">
        <v>2058</v>
      </c>
      <c r="B213" s="1">
        <v>424000.0</v>
      </c>
      <c r="C213" s="1">
        <v>5.28065681457519</v>
      </c>
      <c r="K213" s="10" t="s">
        <v>2060</v>
      </c>
      <c r="L213" s="1">
        <v>426000.0</v>
      </c>
      <c r="M213" s="1">
        <v>0.0656632483005523</v>
      </c>
      <c r="U213" s="10" t="s">
        <v>2058</v>
      </c>
      <c r="V213" s="1">
        <v>424000.0</v>
      </c>
      <c r="W213" s="1">
        <v>1.37446153163909</v>
      </c>
    </row>
    <row r="214">
      <c r="A214" s="10" t="s">
        <v>2060</v>
      </c>
      <c r="B214" s="1">
        <v>426000.0</v>
      </c>
      <c r="C214" s="1">
        <v>5.31492757797241</v>
      </c>
      <c r="K214" s="10" t="s">
        <v>2061</v>
      </c>
      <c r="L214" s="1">
        <v>428000.0</v>
      </c>
      <c r="M214" s="1">
        <v>0.0746580809354782</v>
      </c>
      <c r="U214" s="10" t="s">
        <v>2060</v>
      </c>
      <c r="V214" s="1">
        <v>426000.0</v>
      </c>
      <c r="W214" s="1">
        <v>1.38704752922058</v>
      </c>
    </row>
    <row r="215">
      <c r="A215" s="10" t="s">
        <v>2061</v>
      </c>
      <c r="B215" s="1">
        <v>428000.0</v>
      </c>
      <c r="C215" s="1">
        <v>5.33381986618042</v>
      </c>
      <c r="K215" s="10" t="s">
        <v>2063</v>
      </c>
      <c r="L215" s="1">
        <v>430000.0</v>
      </c>
      <c r="M215" s="1">
        <v>0.0547705963253974</v>
      </c>
      <c r="U215" s="10" t="s">
        <v>2061</v>
      </c>
      <c r="V215" s="1">
        <v>428000.0</v>
      </c>
      <c r="W215" s="1">
        <v>1.42932081222534</v>
      </c>
    </row>
    <row r="216">
      <c r="A216" s="10" t="s">
        <v>2063</v>
      </c>
      <c r="B216" s="1">
        <v>430000.0</v>
      </c>
      <c r="C216" s="1">
        <v>5.3309621810913</v>
      </c>
      <c r="K216" s="10" t="s">
        <v>2065</v>
      </c>
      <c r="L216" s="1">
        <v>432000.0</v>
      </c>
      <c r="M216" s="1">
        <v>0.0606568418443203</v>
      </c>
      <c r="U216" s="10" t="s">
        <v>2063</v>
      </c>
      <c r="V216" s="1">
        <v>430000.0</v>
      </c>
      <c r="W216" s="1">
        <v>1.39239978790283</v>
      </c>
    </row>
    <row r="217">
      <c r="A217" s="10" t="s">
        <v>2065</v>
      </c>
      <c r="B217" s="1">
        <v>432000.0</v>
      </c>
      <c r="C217" s="1">
        <v>5.3458547592163</v>
      </c>
      <c r="K217" s="10" t="s">
        <v>2067</v>
      </c>
      <c r="L217" s="1">
        <v>434000.0</v>
      </c>
      <c r="M217" s="1">
        <v>0.0666621327400207</v>
      </c>
      <c r="U217" s="10" t="s">
        <v>2065</v>
      </c>
      <c r="V217" s="1">
        <v>432000.0</v>
      </c>
      <c r="W217" s="1">
        <v>1.41470026969909</v>
      </c>
    </row>
    <row r="218">
      <c r="A218" s="10" t="s">
        <v>2067</v>
      </c>
      <c r="B218" s="1">
        <v>434000.0</v>
      </c>
      <c r="C218" s="1">
        <v>5.36597537994384</v>
      </c>
      <c r="K218" s="10" t="s">
        <v>2070</v>
      </c>
      <c r="L218" s="1">
        <v>436000.0</v>
      </c>
      <c r="M218" s="1">
        <v>0.0571119152009487</v>
      </c>
      <c r="U218" s="10" t="s">
        <v>2067</v>
      </c>
      <c r="V218" s="1">
        <v>434000.0</v>
      </c>
      <c r="W218" s="1">
        <v>1.42723274230957</v>
      </c>
    </row>
    <row r="219">
      <c r="A219" s="10" t="s">
        <v>2070</v>
      </c>
      <c r="B219" s="1">
        <v>436000.0</v>
      </c>
      <c r="C219" s="1">
        <v>5.32409381866455</v>
      </c>
      <c r="K219" s="10" t="s">
        <v>2072</v>
      </c>
      <c r="L219" s="1">
        <v>438000.0</v>
      </c>
      <c r="M219" s="1">
        <v>0.0650183707475662</v>
      </c>
      <c r="U219" s="10" t="s">
        <v>2070</v>
      </c>
      <c r="V219" s="1">
        <v>436000.0</v>
      </c>
      <c r="W219" s="1">
        <v>1.39250636100769</v>
      </c>
    </row>
    <row r="220">
      <c r="A220" s="10" t="s">
        <v>2072</v>
      </c>
      <c r="B220" s="1">
        <v>438000.0</v>
      </c>
      <c r="C220" s="1">
        <v>5.34422540664672</v>
      </c>
      <c r="K220" s="10" t="s">
        <v>2074</v>
      </c>
      <c r="L220" s="1">
        <v>440000.0</v>
      </c>
      <c r="M220" s="1">
        <v>0.0617546588182449</v>
      </c>
      <c r="U220" s="10" t="s">
        <v>2072</v>
      </c>
      <c r="V220" s="1">
        <v>438000.0</v>
      </c>
      <c r="W220" s="1">
        <v>1.41322755813598</v>
      </c>
    </row>
    <row r="221">
      <c r="A221" s="10" t="s">
        <v>2074</v>
      </c>
      <c r="B221" s="1">
        <v>440000.0</v>
      </c>
      <c r="C221" s="1">
        <v>5.32422971725463</v>
      </c>
      <c r="K221" s="10" t="s">
        <v>2076</v>
      </c>
      <c r="L221" s="1">
        <v>442000.0</v>
      </c>
      <c r="M221" s="1">
        <v>0.0623885430395603</v>
      </c>
      <c r="U221" s="10" t="s">
        <v>2074</v>
      </c>
      <c r="V221" s="1">
        <v>440000.0</v>
      </c>
      <c r="W221" s="1">
        <v>1.41495823860168</v>
      </c>
    </row>
    <row r="222">
      <c r="A222" s="10" t="s">
        <v>2076</v>
      </c>
      <c r="B222" s="1">
        <v>442000.0</v>
      </c>
      <c r="C222" s="1">
        <v>5.31943941116333</v>
      </c>
      <c r="K222" s="10" t="s">
        <v>2078</v>
      </c>
      <c r="L222" s="1">
        <v>444000.0</v>
      </c>
      <c r="M222" s="1">
        <v>0.0810668766498565</v>
      </c>
      <c r="U222" s="10" t="s">
        <v>2076</v>
      </c>
      <c r="V222" s="1">
        <v>442000.0</v>
      </c>
      <c r="W222" s="1">
        <v>1.37093496322631</v>
      </c>
    </row>
    <row r="223">
      <c r="A223" s="10" t="s">
        <v>2078</v>
      </c>
      <c r="B223" s="1">
        <v>444000.0</v>
      </c>
      <c r="C223" s="1">
        <v>5.36077737808227</v>
      </c>
      <c r="K223" s="10" t="s">
        <v>2080</v>
      </c>
      <c r="L223" s="1">
        <v>446000.0</v>
      </c>
      <c r="M223" s="1">
        <v>0.0632802695035934</v>
      </c>
      <c r="U223" s="10" t="s">
        <v>2078</v>
      </c>
      <c r="V223" s="1">
        <v>444000.0</v>
      </c>
      <c r="W223" s="1">
        <v>1.41023182868957</v>
      </c>
    </row>
    <row r="224">
      <c r="A224" s="10" t="s">
        <v>2080</v>
      </c>
      <c r="B224" s="1">
        <v>446000.0</v>
      </c>
      <c r="C224" s="1">
        <v>5.35214710235595</v>
      </c>
      <c r="K224" s="10" t="s">
        <v>2082</v>
      </c>
      <c r="L224" s="1">
        <v>448000.0</v>
      </c>
      <c r="M224" s="1">
        <v>0.0643677860498428</v>
      </c>
      <c r="U224" s="10" t="s">
        <v>2080</v>
      </c>
      <c r="V224" s="1">
        <v>446000.0</v>
      </c>
      <c r="W224" s="1">
        <v>1.37369465827941</v>
      </c>
    </row>
    <row r="225">
      <c r="A225" s="10" t="s">
        <v>2082</v>
      </c>
      <c r="B225" s="1">
        <v>448000.0</v>
      </c>
      <c r="C225" s="1">
        <v>5.36190605163574</v>
      </c>
      <c r="K225" s="10" t="s">
        <v>2084</v>
      </c>
      <c r="L225" s="1">
        <v>450000.0</v>
      </c>
      <c r="M225" s="1">
        <v>0.0608450360596179</v>
      </c>
      <c r="U225" s="10" t="s">
        <v>2082</v>
      </c>
      <c r="V225" s="1">
        <v>448000.0</v>
      </c>
      <c r="W225" s="1">
        <v>1.3329302072525</v>
      </c>
    </row>
    <row r="226">
      <c r="A226" s="10" t="s">
        <v>2084</v>
      </c>
      <c r="B226" s="1">
        <v>450000.0</v>
      </c>
      <c r="C226" s="1">
        <v>5.34995698928833</v>
      </c>
      <c r="K226" s="10" t="s">
        <v>2086</v>
      </c>
      <c r="L226" s="1">
        <v>452000.0</v>
      </c>
      <c r="M226" s="1">
        <v>0.0694198980927467</v>
      </c>
      <c r="U226" s="10" t="s">
        <v>2084</v>
      </c>
      <c r="V226" s="1">
        <v>450000.0</v>
      </c>
      <c r="W226" s="1">
        <v>1.37515997886657</v>
      </c>
    </row>
    <row r="227">
      <c r="A227" s="10" t="s">
        <v>2086</v>
      </c>
      <c r="B227" s="1">
        <v>452000.0</v>
      </c>
      <c r="C227" s="1">
        <v>5.38488817214965</v>
      </c>
      <c r="K227" s="10" t="s">
        <v>2088</v>
      </c>
      <c r="L227" s="1">
        <v>454000.0</v>
      </c>
      <c r="M227" s="1">
        <v>0.0622074082493782</v>
      </c>
      <c r="U227" s="10" t="s">
        <v>2086</v>
      </c>
      <c r="V227" s="1">
        <v>452000.0</v>
      </c>
      <c r="W227" s="1">
        <v>1.35669481754302</v>
      </c>
    </row>
    <row r="228">
      <c r="A228" s="10" t="s">
        <v>2088</v>
      </c>
      <c r="B228" s="1">
        <v>454000.0</v>
      </c>
      <c r="C228" s="1">
        <v>5.38024091720581</v>
      </c>
      <c r="K228" s="10" t="s">
        <v>2090</v>
      </c>
      <c r="L228" s="1">
        <v>456000.0</v>
      </c>
      <c r="M228" s="1">
        <v>0.0662364214658737</v>
      </c>
      <c r="U228" s="10" t="s">
        <v>2088</v>
      </c>
      <c r="V228" s="1">
        <v>454000.0</v>
      </c>
      <c r="W228" s="1">
        <v>1.30305778980255</v>
      </c>
    </row>
    <row r="229">
      <c r="A229" s="10" t="s">
        <v>2090</v>
      </c>
      <c r="B229" s="1">
        <v>456000.0</v>
      </c>
      <c r="C229" s="1">
        <v>5.35867738723754</v>
      </c>
      <c r="K229" s="10" t="s">
        <v>2092</v>
      </c>
      <c r="L229" s="1">
        <v>458000.0</v>
      </c>
      <c r="M229" s="1">
        <v>0.0667525678873062</v>
      </c>
      <c r="U229" s="10" t="s">
        <v>2090</v>
      </c>
      <c r="V229" s="1">
        <v>456000.0</v>
      </c>
      <c r="W229" s="1">
        <v>1.36067414283752</v>
      </c>
    </row>
    <row r="230">
      <c r="A230" s="10" t="s">
        <v>2092</v>
      </c>
      <c r="B230" s="1">
        <v>458000.0</v>
      </c>
      <c r="C230" s="1">
        <v>5.32474708557128</v>
      </c>
      <c r="K230" s="10" t="s">
        <v>2094</v>
      </c>
      <c r="L230" s="1">
        <v>460000.0</v>
      </c>
      <c r="M230" s="1">
        <v>0.0627818554639816</v>
      </c>
      <c r="U230" s="10" t="s">
        <v>2092</v>
      </c>
      <c r="V230" s="1">
        <v>458000.0</v>
      </c>
      <c r="W230" s="1">
        <v>1.29486262798309</v>
      </c>
    </row>
    <row r="231">
      <c r="A231" s="10" t="s">
        <v>2094</v>
      </c>
      <c r="B231" s="1">
        <v>460000.0</v>
      </c>
      <c r="C231" s="1">
        <v>5.38401937484741</v>
      </c>
      <c r="K231" s="10" t="s">
        <v>2096</v>
      </c>
      <c r="L231" s="1">
        <v>462000.0</v>
      </c>
      <c r="M231" s="1">
        <v>0.0598140731453895</v>
      </c>
      <c r="U231" s="10" t="s">
        <v>2094</v>
      </c>
      <c r="V231" s="1">
        <v>460000.0</v>
      </c>
      <c r="W231" s="1">
        <v>1.3174455165863</v>
      </c>
    </row>
    <row r="232">
      <c r="A232" s="10" t="s">
        <v>2096</v>
      </c>
      <c r="B232" s="1">
        <v>462000.0</v>
      </c>
      <c r="C232" s="1">
        <v>5.34647560119628</v>
      </c>
      <c r="K232" s="10" t="s">
        <v>2098</v>
      </c>
      <c r="L232" s="1">
        <v>464000.0</v>
      </c>
      <c r="M232" s="1">
        <v>0.0720569640398025</v>
      </c>
      <c r="U232" s="10" t="s">
        <v>2096</v>
      </c>
      <c r="V232" s="1">
        <v>462000.0</v>
      </c>
      <c r="W232" s="1">
        <v>1.31745445728302</v>
      </c>
    </row>
    <row r="233">
      <c r="A233" s="10" t="s">
        <v>2098</v>
      </c>
      <c r="B233" s="1">
        <v>464000.0</v>
      </c>
      <c r="C233" s="1">
        <v>5.2842960357666</v>
      </c>
      <c r="K233" s="10" t="s">
        <v>2100</v>
      </c>
      <c r="L233" s="1">
        <v>466000.0</v>
      </c>
      <c r="M233" s="1">
        <v>0.0622896626591682</v>
      </c>
      <c r="U233" s="10" t="s">
        <v>2098</v>
      </c>
      <c r="V233" s="1">
        <v>464000.0</v>
      </c>
      <c r="W233" s="1">
        <v>1.29086530208587</v>
      </c>
    </row>
    <row r="234">
      <c r="A234" s="10" t="s">
        <v>2100</v>
      </c>
      <c r="B234" s="1">
        <v>466000.0</v>
      </c>
      <c r="C234" s="1">
        <v>5.38376426696777</v>
      </c>
      <c r="K234" s="10" t="s">
        <v>2102</v>
      </c>
      <c r="L234" s="1">
        <v>468000.0</v>
      </c>
      <c r="M234" s="1">
        <v>0.0574642345309257</v>
      </c>
      <c r="U234" s="10" t="s">
        <v>2100</v>
      </c>
      <c r="V234" s="1">
        <v>466000.0</v>
      </c>
      <c r="W234" s="1">
        <v>1.36315190792083</v>
      </c>
    </row>
    <row r="235">
      <c r="A235" s="10" t="s">
        <v>2102</v>
      </c>
      <c r="B235" s="1">
        <v>468000.0</v>
      </c>
      <c r="C235" s="1">
        <v>5.41082525253295</v>
      </c>
      <c r="K235" s="10" t="s">
        <v>2104</v>
      </c>
      <c r="L235" s="1">
        <v>470000.0</v>
      </c>
      <c r="M235" s="1">
        <v>0.0549515485763549</v>
      </c>
      <c r="U235" s="10" t="s">
        <v>2102</v>
      </c>
      <c r="V235" s="1">
        <v>468000.0</v>
      </c>
      <c r="W235" s="1">
        <v>1.32674431800842</v>
      </c>
    </row>
    <row r="236">
      <c r="A236" s="10" t="s">
        <v>2104</v>
      </c>
      <c r="B236" s="1">
        <v>470000.0</v>
      </c>
      <c r="C236" s="1">
        <v>5.36188268661499</v>
      </c>
      <c r="K236" s="10" t="s">
        <v>2106</v>
      </c>
      <c r="L236" s="1">
        <v>472000.0</v>
      </c>
      <c r="M236" s="1">
        <v>0.0614143684506416</v>
      </c>
      <c r="U236" s="10" t="s">
        <v>2104</v>
      </c>
      <c r="V236" s="1">
        <v>470000.0</v>
      </c>
      <c r="W236" s="1">
        <v>1.31227993965148</v>
      </c>
    </row>
    <row r="237">
      <c r="A237" s="10" t="s">
        <v>2106</v>
      </c>
      <c r="B237" s="1">
        <v>472000.0</v>
      </c>
      <c r="C237" s="1">
        <v>5.35696649551391</v>
      </c>
      <c r="K237" s="10" t="s">
        <v>2109</v>
      </c>
      <c r="L237" s="1">
        <v>474000.0</v>
      </c>
      <c r="M237" s="1">
        <v>0.063272014260292</v>
      </c>
      <c r="U237" s="10" t="s">
        <v>2106</v>
      </c>
      <c r="V237" s="1">
        <v>472000.0</v>
      </c>
      <c r="W237" s="1">
        <v>1.35412168502807</v>
      </c>
    </row>
    <row r="238">
      <c r="A238" s="10" t="s">
        <v>2109</v>
      </c>
      <c r="B238" s="1">
        <v>474000.0</v>
      </c>
      <c r="C238" s="1">
        <v>5.380136013031</v>
      </c>
      <c r="K238" s="10" t="s">
        <v>2112</v>
      </c>
      <c r="L238" s="1">
        <v>476000.0</v>
      </c>
      <c r="M238" s="1">
        <v>0.0616826601326465</v>
      </c>
      <c r="U238" s="10" t="s">
        <v>2109</v>
      </c>
      <c r="V238" s="1">
        <v>474000.0</v>
      </c>
      <c r="W238" s="1">
        <v>1.32336890697479</v>
      </c>
    </row>
    <row r="239">
      <c r="A239" s="10" t="s">
        <v>2112</v>
      </c>
      <c r="B239" s="1">
        <v>476000.0</v>
      </c>
      <c r="C239" s="1">
        <v>5.33552503585815</v>
      </c>
      <c r="K239" s="10" t="s">
        <v>2114</v>
      </c>
      <c r="L239" s="1">
        <v>478000.0</v>
      </c>
      <c r="M239" s="1">
        <v>0.0573990419507026</v>
      </c>
      <c r="U239" s="10" t="s">
        <v>2112</v>
      </c>
      <c r="V239" s="1">
        <v>476000.0</v>
      </c>
      <c r="W239" s="1">
        <v>1.28151369094848</v>
      </c>
    </row>
    <row r="240">
      <c r="A240" s="10" t="s">
        <v>2114</v>
      </c>
      <c r="B240" s="1">
        <v>478000.0</v>
      </c>
      <c r="C240" s="1">
        <v>5.34557151794433</v>
      </c>
      <c r="K240" s="10" t="s">
        <v>2116</v>
      </c>
      <c r="L240" s="1">
        <v>480000.0</v>
      </c>
      <c r="M240" s="1">
        <v>0.0544769130647182</v>
      </c>
      <c r="U240" s="10" t="s">
        <v>2114</v>
      </c>
      <c r="V240" s="1">
        <v>478000.0</v>
      </c>
      <c r="W240" s="1">
        <v>1.31637787818908</v>
      </c>
    </row>
    <row r="241">
      <c r="A241" s="10" t="s">
        <v>2116</v>
      </c>
      <c r="B241" s="1">
        <v>480000.0</v>
      </c>
      <c r="C241" s="1">
        <v>5.40374183654785</v>
      </c>
      <c r="K241" s="10" t="s">
        <v>2118</v>
      </c>
      <c r="L241" s="1">
        <v>482000.0</v>
      </c>
      <c r="M241" s="1">
        <v>0.0555570796132087</v>
      </c>
      <c r="U241" s="10" t="s">
        <v>2116</v>
      </c>
      <c r="V241" s="1">
        <v>480000.0</v>
      </c>
      <c r="W241" s="1">
        <v>1.28207170963287</v>
      </c>
    </row>
    <row r="242">
      <c r="A242" s="10" t="s">
        <v>2118</v>
      </c>
      <c r="B242" s="1">
        <v>482000.0</v>
      </c>
      <c r="C242" s="1">
        <v>5.31435108184814</v>
      </c>
      <c r="K242" s="10" t="s">
        <v>2121</v>
      </c>
      <c r="L242" s="1">
        <v>484000.0</v>
      </c>
      <c r="M242" s="1">
        <v>0.0531399175524711</v>
      </c>
      <c r="U242" s="10" t="s">
        <v>2118</v>
      </c>
      <c r="V242" s="1">
        <v>482000.0</v>
      </c>
      <c r="W242" s="1">
        <v>1.28258252143859</v>
      </c>
    </row>
    <row r="243">
      <c r="A243" s="10" t="s">
        <v>2121</v>
      </c>
      <c r="B243" s="1">
        <v>484000.0</v>
      </c>
      <c r="C243" s="1">
        <v>5.34770154953002</v>
      </c>
      <c r="K243" s="10" t="s">
        <v>2123</v>
      </c>
      <c r="L243" s="1">
        <v>486000.0</v>
      </c>
      <c r="M243" s="1">
        <v>0.0564658343791961</v>
      </c>
      <c r="U243" s="10" t="s">
        <v>2121</v>
      </c>
      <c r="V243" s="1">
        <v>484000.0</v>
      </c>
      <c r="W243" s="1">
        <v>1.32720303535461</v>
      </c>
    </row>
    <row r="244">
      <c r="A244" s="10" t="s">
        <v>2123</v>
      </c>
      <c r="B244" s="1">
        <v>486000.0</v>
      </c>
      <c r="C244" s="1">
        <v>5.37123394012451</v>
      </c>
      <c r="K244" s="10" t="s">
        <v>2125</v>
      </c>
      <c r="L244" s="1">
        <v>488000.0</v>
      </c>
      <c r="M244" s="1">
        <v>0.0578845143318176</v>
      </c>
      <c r="U244" s="10" t="s">
        <v>2123</v>
      </c>
      <c r="V244" s="1">
        <v>486000.0</v>
      </c>
      <c r="W244" s="1">
        <v>1.29409146308898</v>
      </c>
    </row>
    <row r="245">
      <c r="A245" s="10" t="s">
        <v>2125</v>
      </c>
      <c r="B245" s="1">
        <v>488000.0</v>
      </c>
      <c r="C245" s="1">
        <v>5.36559391021728</v>
      </c>
      <c r="K245" s="10" t="s">
        <v>2127</v>
      </c>
      <c r="L245" s="1">
        <v>490000.0</v>
      </c>
      <c r="M245" s="1">
        <v>0.0571270585060119</v>
      </c>
      <c r="U245" s="10" t="s">
        <v>2125</v>
      </c>
      <c r="V245" s="1">
        <v>488000.0</v>
      </c>
      <c r="W245" s="1">
        <v>1.29934239387512</v>
      </c>
    </row>
    <row r="246">
      <c r="A246" s="10" t="s">
        <v>2127</v>
      </c>
      <c r="B246" s="1">
        <v>490000.0</v>
      </c>
      <c r="C246" s="1">
        <v>5.36445569992065</v>
      </c>
      <c r="K246" s="10" t="s">
        <v>2129</v>
      </c>
      <c r="L246" s="1">
        <v>492000.0</v>
      </c>
      <c r="M246" s="1">
        <v>0.052505537867546</v>
      </c>
      <c r="U246" s="10" t="s">
        <v>2127</v>
      </c>
      <c r="V246" s="1">
        <v>490000.0</v>
      </c>
      <c r="W246" s="1">
        <v>1.31309282779693</v>
      </c>
    </row>
    <row r="247">
      <c r="A247" s="10" t="s">
        <v>2129</v>
      </c>
      <c r="B247" s="1">
        <v>492000.0</v>
      </c>
      <c r="C247" s="1">
        <v>5.37114763259887</v>
      </c>
      <c r="K247" s="10" t="s">
        <v>2131</v>
      </c>
      <c r="L247" s="1">
        <v>494000.0</v>
      </c>
      <c r="M247" s="1">
        <v>0.0593369305133819</v>
      </c>
      <c r="U247" s="10" t="s">
        <v>2129</v>
      </c>
      <c r="V247" s="1">
        <v>492000.0</v>
      </c>
      <c r="W247" s="1">
        <v>1.26798129081726</v>
      </c>
    </row>
    <row r="248">
      <c r="A248" s="10" t="s">
        <v>2131</v>
      </c>
      <c r="B248" s="1">
        <v>494000.0</v>
      </c>
      <c r="C248" s="1">
        <v>5.3706932067871</v>
      </c>
      <c r="K248" s="10" t="s">
        <v>2134</v>
      </c>
      <c r="L248" s="1">
        <v>496000.0</v>
      </c>
      <c r="M248" s="1">
        <v>0.0542228110134601</v>
      </c>
      <c r="U248" s="10" t="s">
        <v>2131</v>
      </c>
      <c r="V248" s="1">
        <v>494000.0</v>
      </c>
      <c r="W248" s="1">
        <v>1.32714760303497</v>
      </c>
    </row>
    <row r="249">
      <c r="A249" s="10" t="s">
        <v>2134</v>
      </c>
      <c r="B249" s="1">
        <v>496000.0</v>
      </c>
      <c r="C249" s="1">
        <v>5.36250495910644</v>
      </c>
      <c r="K249" s="10" t="s">
        <v>2136</v>
      </c>
      <c r="L249" s="1">
        <v>498000.0</v>
      </c>
      <c r="M249" s="1">
        <v>0.0576303638517856</v>
      </c>
      <c r="U249" s="10" t="s">
        <v>2134</v>
      </c>
      <c r="V249" s="1">
        <v>496000.0</v>
      </c>
      <c r="W249" s="1">
        <v>1.3190404176712</v>
      </c>
    </row>
    <row r="250">
      <c r="A250" s="10" t="s">
        <v>2136</v>
      </c>
      <c r="B250" s="1">
        <v>498000.0</v>
      </c>
      <c r="C250" s="1">
        <v>5.35684394836425</v>
      </c>
      <c r="K250" s="10" t="s">
        <v>2138</v>
      </c>
      <c r="L250" s="1">
        <v>500000.0</v>
      </c>
      <c r="M250" s="1">
        <v>0.060693297535181</v>
      </c>
      <c r="U250" s="10" t="s">
        <v>2136</v>
      </c>
      <c r="V250" s="1">
        <v>498000.0</v>
      </c>
      <c r="W250" s="1">
        <v>1.27439606189727</v>
      </c>
    </row>
    <row r="251">
      <c r="A251" s="10" t="s">
        <v>2138</v>
      </c>
      <c r="B251" s="1">
        <v>500000.0</v>
      </c>
      <c r="C251" s="1">
        <v>5.38536548614501</v>
      </c>
      <c r="L251" s="11"/>
      <c r="M251" s="11"/>
      <c r="U251" s="10" t="s">
        <v>2138</v>
      </c>
      <c r="V251" s="1">
        <v>500000.0</v>
      </c>
      <c r="W251" s="1">
        <v>1.33628761768341</v>
      </c>
    </row>
    <row r="252">
      <c r="B252" s="11"/>
      <c r="C252" s="11"/>
      <c r="L252" s="11"/>
      <c r="M252" s="11"/>
      <c r="V252" s="11"/>
      <c r="W252" s="11"/>
    </row>
    <row r="253">
      <c r="B253" s="11"/>
      <c r="C253" s="11"/>
      <c r="L253" s="11"/>
      <c r="M253" s="11"/>
      <c r="V253" s="11"/>
      <c r="W253" s="11"/>
    </row>
    <row r="254">
      <c r="B254" s="11"/>
      <c r="C254" s="11"/>
      <c r="L254" s="11"/>
      <c r="M254" s="11"/>
      <c r="V254" s="11"/>
      <c r="W254" s="11"/>
    </row>
    <row r="255">
      <c r="B255" s="11"/>
      <c r="C255" s="11"/>
      <c r="L255" s="11"/>
      <c r="M255" s="11"/>
      <c r="V255" s="11"/>
      <c r="W255" s="11"/>
    </row>
    <row r="256">
      <c r="B256" s="11"/>
      <c r="C256" s="11"/>
      <c r="L256" s="11"/>
      <c r="M256" s="11"/>
      <c r="V256" s="11"/>
      <c r="W256" s="11"/>
    </row>
    <row r="257">
      <c r="B257" s="11"/>
      <c r="C257" s="11"/>
      <c r="L257" s="11"/>
      <c r="M257" s="11"/>
      <c r="V257" s="11"/>
      <c r="W257" s="11"/>
    </row>
    <row r="258">
      <c r="B258" s="11"/>
      <c r="C258" s="11"/>
      <c r="L258" s="11"/>
      <c r="M258" s="11"/>
      <c r="V258" s="11"/>
      <c r="W258" s="11"/>
    </row>
    <row r="259">
      <c r="B259" s="11"/>
      <c r="C259" s="11"/>
      <c r="L259" s="11"/>
      <c r="M259" s="11"/>
      <c r="V259" s="11"/>
      <c r="W259" s="11"/>
    </row>
    <row r="260">
      <c r="B260" s="11"/>
      <c r="C260" s="11"/>
      <c r="L260" s="11"/>
      <c r="M260" s="11"/>
      <c r="V260" s="11"/>
      <c r="W260" s="11"/>
    </row>
    <row r="261">
      <c r="B261" s="11"/>
      <c r="C261" s="11"/>
      <c r="L261" s="11"/>
      <c r="M261" s="11"/>
      <c r="V261" s="11"/>
      <c r="W261" s="11"/>
    </row>
    <row r="262">
      <c r="B262" s="11"/>
      <c r="C262" s="11"/>
      <c r="L262" s="11"/>
      <c r="M262" s="11"/>
      <c r="V262" s="11"/>
      <c r="W262" s="11"/>
    </row>
    <row r="263">
      <c r="B263" s="11"/>
      <c r="C263" s="11"/>
      <c r="L263" s="11"/>
      <c r="M263" s="11"/>
      <c r="V263" s="11"/>
      <c r="W263" s="11"/>
    </row>
    <row r="264">
      <c r="B264" s="11"/>
      <c r="C264" s="11"/>
      <c r="L264" s="11"/>
      <c r="M264" s="11"/>
      <c r="V264" s="11"/>
      <c r="W264" s="11"/>
    </row>
    <row r="265">
      <c r="B265" s="11"/>
      <c r="C265" s="11"/>
      <c r="L265" s="11"/>
      <c r="M265" s="11"/>
      <c r="V265" s="11"/>
      <c r="W265" s="11"/>
    </row>
    <row r="266">
      <c r="B266" s="11"/>
      <c r="C266" s="11"/>
      <c r="L266" s="11"/>
      <c r="M266" s="11"/>
      <c r="V266" s="11"/>
      <c r="W266" s="11"/>
    </row>
    <row r="267">
      <c r="B267" s="11"/>
      <c r="C267" s="11"/>
      <c r="L267" s="11"/>
      <c r="M267" s="11"/>
      <c r="V267" s="11"/>
      <c r="W267" s="11"/>
    </row>
    <row r="268">
      <c r="B268" s="11"/>
      <c r="C268" s="11"/>
      <c r="L268" s="11"/>
      <c r="M268" s="11"/>
      <c r="V268" s="11"/>
      <c r="W268" s="11"/>
    </row>
    <row r="269">
      <c r="B269" s="11"/>
      <c r="C269" s="11"/>
      <c r="L269" s="11"/>
      <c r="M269" s="11"/>
      <c r="V269" s="11"/>
      <c r="W269" s="11"/>
    </row>
    <row r="270">
      <c r="B270" s="11"/>
      <c r="C270" s="11"/>
      <c r="L270" s="11"/>
      <c r="M270" s="11"/>
      <c r="V270" s="11"/>
      <c r="W270" s="11"/>
    </row>
    <row r="271">
      <c r="B271" s="11"/>
      <c r="C271" s="11"/>
      <c r="L271" s="11"/>
      <c r="M271" s="11"/>
      <c r="V271" s="11"/>
      <c r="W271" s="11"/>
    </row>
    <row r="272">
      <c r="B272" s="11"/>
      <c r="C272" s="11"/>
      <c r="L272" s="11"/>
      <c r="M272" s="11"/>
      <c r="V272" s="11"/>
      <c r="W272" s="11"/>
    </row>
    <row r="273">
      <c r="B273" s="11"/>
      <c r="C273" s="11"/>
      <c r="L273" s="11"/>
      <c r="M273" s="11"/>
      <c r="V273" s="11"/>
      <c r="W273" s="11"/>
    </row>
    <row r="274">
      <c r="B274" s="11"/>
      <c r="C274" s="11"/>
      <c r="L274" s="11"/>
      <c r="M274" s="11"/>
      <c r="V274" s="11"/>
      <c r="W274" s="11"/>
    </row>
    <row r="275">
      <c r="B275" s="11"/>
      <c r="C275" s="11"/>
      <c r="L275" s="11"/>
      <c r="M275" s="11"/>
      <c r="V275" s="11"/>
      <c r="W275" s="11"/>
    </row>
    <row r="276">
      <c r="B276" s="11"/>
      <c r="C276" s="11"/>
      <c r="L276" s="11"/>
      <c r="M276" s="11"/>
      <c r="V276" s="11"/>
      <c r="W276" s="11"/>
    </row>
    <row r="277">
      <c r="B277" s="11"/>
      <c r="C277" s="11"/>
      <c r="L277" s="11"/>
      <c r="M277" s="11"/>
      <c r="V277" s="11"/>
      <c r="W277" s="11"/>
    </row>
    <row r="278">
      <c r="B278" s="11"/>
      <c r="C278" s="11"/>
      <c r="L278" s="11"/>
      <c r="M278" s="11"/>
      <c r="V278" s="11"/>
      <c r="W278" s="11"/>
    </row>
    <row r="279">
      <c r="B279" s="11"/>
      <c r="C279" s="11"/>
      <c r="L279" s="11"/>
      <c r="M279" s="11"/>
      <c r="V279" s="11"/>
      <c r="W279" s="11"/>
    </row>
    <row r="280">
      <c r="B280" s="11"/>
      <c r="C280" s="11"/>
      <c r="L280" s="11"/>
      <c r="M280" s="11"/>
      <c r="V280" s="11"/>
      <c r="W280" s="11"/>
    </row>
    <row r="281">
      <c r="B281" s="11"/>
      <c r="C281" s="11"/>
      <c r="L281" s="11"/>
      <c r="M281" s="11"/>
      <c r="V281" s="11"/>
      <c r="W281" s="11"/>
    </row>
    <row r="282">
      <c r="B282" s="11"/>
      <c r="C282" s="11"/>
      <c r="L282" s="11"/>
      <c r="M282" s="11"/>
      <c r="V282" s="11"/>
      <c r="W282" s="11"/>
    </row>
    <row r="283">
      <c r="B283" s="11"/>
      <c r="C283" s="11"/>
      <c r="L283" s="11"/>
      <c r="M283" s="11"/>
      <c r="V283" s="11"/>
      <c r="W283" s="11"/>
    </row>
    <row r="284">
      <c r="B284" s="11"/>
      <c r="C284" s="11"/>
      <c r="L284" s="11"/>
      <c r="M284" s="11"/>
      <c r="V284" s="11"/>
      <c r="W284" s="11"/>
    </row>
    <row r="285">
      <c r="B285" s="11"/>
      <c r="C285" s="11"/>
      <c r="L285" s="11"/>
      <c r="M285" s="11"/>
      <c r="V285" s="11"/>
      <c r="W285" s="11"/>
    </row>
    <row r="286">
      <c r="B286" s="11"/>
      <c r="C286" s="11"/>
      <c r="L286" s="11"/>
      <c r="M286" s="11"/>
      <c r="V286" s="11"/>
      <c r="W286" s="11"/>
    </row>
    <row r="287">
      <c r="B287" s="11"/>
      <c r="C287" s="11"/>
      <c r="L287" s="11"/>
      <c r="M287" s="11"/>
      <c r="V287" s="11"/>
      <c r="W287" s="11"/>
    </row>
    <row r="288">
      <c r="B288" s="11"/>
      <c r="C288" s="11"/>
      <c r="L288" s="11"/>
      <c r="M288" s="11"/>
      <c r="V288" s="11"/>
      <c r="W288" s="11"/>
    </row>
    <row r="289">
      <c r="B289" s="11"/>
      <c r="C289" s="11"/>
      <c r="L289" s="11"/>
      <c r="M289" s="11"/>
      <c r="V289" s="11"/>
      <c r="W289" s="11"/>
    </row>
    <row r="290">
      <c r="B290" s="11"/>
      <c r="C290" s="11"/>
      <c r="L290" s="11"/>
      <c r="M290" s="11"/>
      <c r="V290" s="11"/>
      <c r="W290" s="11"/>
    </row>
    <row r="291">
      <c r="B291" s="11"/>
      <c r="C291" s="11"/>
      <c r="L291" s="11"/>
      <c r="M291" s="11"/>
      <c r="V291" s="11"/>
      <c r="W291" s="11"/>
    </row>
    <row r="292">
      <c r="B292" s="11"/>
      <c r="C292" s="11"/>
      <c r="L292" s="11"/>
      <c r="M292" s="11"/>
      <c r="V292" s="11"/>
      <c r="W292" s="11"/>
    </row>
    <row r="293">
      <c r="B293" s="11"/>
      <c r="C293" s="11"/>
      <c r="L293" s="11"/>
      <c r="M293" s="11"/>
      <c r="V293" s="11"/>
      <c r="W293" s="11"/>
    </row>
    <row r="294">
      <c r="B294" s="11"/>
      <c r="C294" s="11"/>
      <c r="L294" s="11"/>
      <c r="M294" s="11"/>
      <c r="V294" s="11"/>
      <c r="W294" s="11"/>
    </row>
    <row r="295">
      <c r="B295" s="11"/>
      <c r="C295" s="11"/>
      <c r="L295" s="11"/>
      <c r="M295" s="11"/>
      <c r="V295" s="11"/>
      <c r="W295" s="11"/>
    </row>
    <row r="296">
      <c r="B296" s="11"/>
      <c r="C296" s="11"/>
      <c r="L296" s="11"/>
      <c r="M296" s="11"/>
      <c r="V296" s="11"/>
      <c r="W296" s="11"/>
    </row>
    <row r="297">
      <c r="B297" s="11"/>
      <c r="C297" s="11"/>
      <c r="L297" s="11"/>
      <c r="M297" s="11"/>
      <c r="V297" s="11"/>
      <c r="W297" s="11"/>
    </row>
    <row r="298">
      <c r="B298" s="11"/>
      <c r="C298" s="11"/>
      <c r="L298" s="11"/>
      <c r="M298" s="11"/>
      <c r="V298" s="11"/>
      <c r="W298" s="11"/>
    </row>
    <row r="299">
      <c r="B299" s="11"/>
      <c r="C299" s="11"/>
      <c r="L299" s="11"/>
      <c r="M299" s="11"/>
      <c r="V299" s="11"/>
      <c r="W299" s="11"/>
    </row>
    <row r="300">
      <c r="B300" s="11"/>
      <c r="C300" s="11"/>
      <c r="L300" s="11"/>
      <c r="M300" s="11"/>
      <c r="V300" s="11"/>
      <c r="W300" s="11"/>
    </row>
    <row r="301">
      <c r="B301" s="11"/>
      <c r="C301" s="11"/>
      <c r="L301" s="11"/>
      <c r="M301" s="11"/>
      <c r="V301" s="11"/>
      <c r="W301" s="11"/>
    </row>
    <row r="302">
      <c r="B302" s="11"/>
      <c r="C302" s="11"/>
      <c r="L302" s="11"/>
      <c r="M302" s="11"/>
      <c r="V302" s="11"/>
      <c r="W302" s="11"/>
    </row>
    <row r="303">
      <c r="B303" s="11"/>
      <c r="C303" s="11"/>
      <c r="L303" s="11"/>
      <c r="M303" s="11"/>
      <c r="V303" s="11"/>
      <c r="W303" s="11"/>
    </row>
    <row r="304">
      <c r="B304" s="11"/>
      <c r="C304" s="11"/>
      <c r="L304" s="11"/>
      <c r="M304" s="11"/>
      <c r="V304" s="11"/>
      <c r="W304" s="11"/>
    </row>
    <row r="305">
      <c r="B305" s="11"/>
      <c r="C305" s="11"/>
      <c r="L305" s="11"/>
      <c r="M305" s="11"/>
      <c r="V305" s="11"/>
      <c r="W305" s="11"/>
    </row>
    <row r="306">
      <c r="B306" s="11"/>
      <c r="C306" s="11"/>
      <c r="L306" s="11"/>
      <c r="M306" s="11"/>
      <c r="V306" s="11"/>
      <c r="W306" s="11"/>
    </row>
    <row r="307">
      <c r="B307" s="11"/>
      <c r="C307" s="11"/>
      <c r="L307" s="11"/>
      <c r="M307" s="11"/>
      <c r="V307" s="11"/>
      <c r="W307" s="11"/>
    </row>
    <row r="308">
      <c r="B308" s="11"/>
      <c r="C308" s="11"/>
      <c r="L308" s="11"/>
      <c r="M308" s="11"/>
      <c r="V308" s="11"/>
      <c r="W308" s="11"/>
    </row>
    <row r="309">
      <c r="B309" s="11"/>
      <c r="C309" s="11"/>
      <c r="L309" s="11"/>
      <c r="M309" s="11"/>
      <c r="V309" s="11"/>
      <c r="W309" s="11"/>
    </row>
    <row r="310">
      <c r="B310" s="11"/>
      <c r="C310" s="11"/>
      <c r="L310" s="11"/>
      <c r="M310" s="11"/>
      <c r="V310" s="11"/>
      <c r="W310" s="11"/>
    </row>
    <row r="311">
      <c r="B311" s="11"/>
      <c r="C311" s="11"/>
      <c r="L311" s="11"/>
      <c r="M311" s="11"/>
      <c r="V311" s="11"/>
      <c r="W311" s="11"/>
    </row>
    <row r="312">
      <c r="B312" s="11"/>
      <c r="C312" s="11"/>
      <c r="L312" s="11"/>
      <c r="M312" s="11"/>
      <c r="V312" s="11"/>
      <c r="W312" s="11"/>
    </row>
    <row r="313">
      <c r="B313" s="11"/>
      <c r="C313" s="11"/>
      <c r="L313" s="11"/>
      <c r="M313" s="11"/>
      <c r="V313" s="11"/>
      <c r="W313" s="11"/>
    </row>
    <row r="314">
      <c r="B314" s="11"/>
      <c r="C314" s="11"/>
      <c r="L314" s="11"/>
      <c r="M314" s="11"/>
      <c r="V314" s="11"/>
      <c r="W314" s="11"/>
    </row>
    <row r="315">
      <c r="B315" s="11"/>
      <c r="C315" s="11"/>
      <c r="L315" s="11"/>
      <c r="M315" s="11"/>
      <c r="V315" s="11"/>
      <c r="W315" s="11"/>
    </row>
    <row r="316">
      <c r="B316" s="11"/>
      <c r="C316" s="11"/>
      <c r="L316" s="11"/>
      <c r="M316" s="11"/>
      <c r="V316" s="11"/>
      <c r="W316" s="11"/>
    </row>
    <row r="317">
      <c r="B317" s="11"/>
      <c r="C317" s="11"/>
      <c r="L317" s="11"/>
      <c r="M317" s="11"/>
      <c r="V317" s="11"/>
      <c r="W317" s="11"/>
    </row>
    <row r="318">
      <c r="B318" s="11"/>
      <c r="C318" s="11"/>
      <c r="L318" s="11"/>
      <c r="M318" s="11"/>
      <c r="V318" s="11"/>
      <c r="W318" s="11"/>
    </row>
    <row r="319">
      <c r="B319" s="11"/>
      <c r="C319" s="11"/>
      <c r="L319" s="11"/>
      <c r="M319" s="11"/>
      <c r="V319" s="11"/>
      <c r="W319" s="11"/>
    </row>
    <row r="320">
      <c r="B320" s="11"/>
      <c r="C320" s="11"/>
      <c r="L320" s="11"/>
      <c r="M320" s="11"/>
      <c r="V320" s="11"/>
      <c r="W320" s="11"/>
    </row>
    <row r="321">
      <c r="B321" s="11"/>
      <c r="C321" s="11"/>
      <c r="L321" s="11"/>
      <c r="M321" s="11"/>
      <c r="V321" s="11"/>
      <c r="W321" s="11"/>
    </row>
    <row r="322">
      <c r="B322" s="11"/>
      <c r="C322" s="11"/>
      <c r="L322" s="11"/>
      <c r="M322" s="11"/>
      <c r="V322" s="11"/>
      <c r="W322" s="11"/>
    </row>
    <row r="323">
      <c r="B323" s="11"/>
      <c r="C323" s="11"/>
      <c r="L323" s="11"/>
      <c r="M323" s="11"/>
      <c r="V323" s="11"/>
      <c r="W323" s="11"/>
    </row>
    <row r="324">
      <c r="B324" s="11"/>
      <c r="C324" s="11"/>
      <c r="L324" s="11"/>
      <c r="M324" s="11"/>
      <c r="V324" s="11"/>
      <c r="W324" s="11"/>
    </row>
    <row r="325">
      <c r="B325" s="11"/>
      <c r="C325" s="11"/>
      <c r="L325" s="11"/>
      <c r="M325" s="11"/>
      <c r="V325" s="11"/>
      <c r="W325" s="11"/>
    </row>
    <row r="326">
      <c r="B326" s="11"/>
      <c r="C326" s="11"/>
      <c r="L326" s="11"/>
      <c r="M326" s="11"/>
      <c r="V326" s="11"/>
      <c r="W326" s="11"/>
    </row>
    <row r="327">
      <c r="B327" s="11"/>
      <c r="C327" s="11"/>
      <c r="L327" s="11"/>
      <c r="M327" s="11"/>
      <c r="V327" s="11"/>
      <c r="W327" s="11"/>
    </row>
    <row r="328">
      <c r="B328" s="11"/>
      <c r="C328" s="11"/>
      <c r="L328" s="11"/>
      <c r="M328" s="11"/>
      <c r="V328" s="11"/>
      <c r="W328" s="11"/>
    </row>
    <row r="329">
      <c r="B329" s="11"/>
      <c r="C329" s="11"/>
      <c r="L329" s="11"/>
      <c r="M329" s="11"/>
      <c r="V329" s="11"/>
      <c r="W329" s="11"/>
    </row>
    <row r="330">
      <c r="B330" s="11"/>
      <c r="C330" s="11"/>
      <c r="L330" s="11"/>
      <c r="M330" s="11"/>
      <c r="V330" s="11"/>
      <c r="W330" s="11"/>
    </row>
    <row r="331">
      <c r="B331" s="11"/>
      <c r="C331" s="11"/>
      <c r="L331" s="11"/>
      <c r="M331" s="11"/>
      <c r="V331" s="11"/>
      <c r="W331" s="11"/>
    </row>
    <row r="332">
      <c r="B332" s="11"/>
      <c r="C332" s="11"/>
      <c r="L332" s="11"/>
      <c r="M332" s="11"/>
      <c r="V332" s="11"/>
      <c r="W332" s="11"/>
    </row>
    <row r="333">
      <c r="B333" s="11"/>
      <c r="C333" s="11"/>
      <c r="L333" s="11"/>
      <c r="M333" s="11"/>
      <c r="V333" s="11"/>
      <c r="W333" s="11"/>
    </row>
    <row r="334">
      <c r="B334" s="11"/>
      <c r="C334" s="11"/>
      <c r="L334" s="11"/>
      <c r="M334" s="11"/>
      <c r="V334" s="11"/>
      <c r="W334" s="11"/>
    </row>
    <row r="335">
      <c r="B335" s="11"/>
      <c r="C335" s="11"/>
      <c r="L335" s="11"/>
      <c r="M335" s="11"/>
      <c r="V335" s="11"/>
      <c r="W335" s="11"/>
    </row>
    <row r="336">
      <c r="B336" s="11"/>
      <c r="C336" s="11"/>
      <c r="L336" s="11"/>
      <c r="M336" s="11"/>
      <c r="V336" s="11"/>
      <c r="W336" s="11"/>
    </row>
    <row r="337">
      <c r="B337" s="11"/>
      <c r="C337" s="11"/>
      <c r="L337" s="11"/>
      <c r="M337" s="11"/>
      <c r="V337" s="11"/>
      <c r="W337" s="11"/>
    </row>
    <row r="338">
      <c r="B338" s="11"/>
      <c r="C338" s="11"/>
      <c r="L338" s="11"/>
      <c r="M338" s="11"/>
      <c r="V338" s="11"/>
      <c r="W338" s="11"/>
    </row>
    <row r="339">
      <c r="B339" s="11"/>
      <c r="C339" s="11"/>
      <c r="L339" s="11"/>
      <c r="M339" s="11"/>
      <c r="V339" s="11"/>
      <c r="W339" s="11"/>
    </row>
    <row r="340">
      <c r="B340" s="11"/>
      <c r="C340" s="11"/>
      <c r="L340" s="11"/>
      <c r="M340" s="11"/>
      <c r="V340" s="11"/>
      <c r="W340" s="11"/>
    </row>
    <row r="341">
      <c r="B341" s="11"/>
      <c r="C341" s="11"/>
      <c r="L341" s="11"/>
      <c r="M341" s="11"/>
      <c r="V341" s="11"/>
      <c r="W341" s="11"/>
    </row>
    <row r="342">
      <c r="B342" s="11"/>
      <c r="C342" s="11"/>
      <c r="L342" s="11"/>
      <c r="M342" s="11"/>
      <c r="V342" s="11"/>
      <c r="W342" s="11"/>
    </row>
    <row r="343">
      <c r="B343" s="11"/>
      <c r="C343" s="11"/>
      <c r="L343" s="11"/>
      <c r="M343" s="11"/>
      <c r="V343" s="11"/>
      <c r="W343" s="11"/>
    </row>
    <row r="344">
      <c r="B344" s="11"/>
      <c r="C344" s="11"/>
      <c r="L344" s="11"/>
      <c r="M344" s="11"/>
      <c r="V344" s="11"/>
      <c r="W344" s="11"/>
    </row>
    <row r="345">
      <c r="B345" s="11"/>
      <c r="C345" s="11"/>
      <c r="L345" s="11"/>
      <c r="M345" s="11"/>
      <c r="V345" s="11"/>
      <c r="W345" s="11"/>
    </row>
    <row r="346">
      <c r="B346" s="11"/>
      <c r="C346" s="11"/>
      <c r="L346" s="11"/>
      <c r="M346" s="11"/>
      <c r="V346" s="11"/>
      <c r="W346" s="11"/>
    </row>
    <row r="347">
      <c r="B347" s="11"/>
      <c r="C347" s="11"/>
      <c r="L347" s="11"/>
      <c r="M347" s="11"/>
      <c r="V347" s="11"/>
      <c r="W347" s="11"/>
    </row>
    <row r="348">
      <c r="B348" s="11"/>
      <c r="C348" s="11"/>
      <c r="L348" s="11"/>
      <c r="M348" s="11"/>
      <c r="V348" s="11"/>
      <c r="W348" s="11"/>
    </row>
    <row r="349">
      <c r="B349" s="11"/>
      <c r="C349" s="11"/>
      <c r="L349" s="11"/>
      <c r="M349" s="11"/>
      <c r="V349" s="11"/>
      <c r="W349" s="11"/>
    </row>
    <row r="350">
      <c r="B350" s="11"/>
      <c r="C350" s="11"/>
      <c r="L350" s="11"/>
      <c r="M350" s="11"/>
      <c r="V350" s="11"/>
      <c r="W350" s="11"/>
    </row>
    <row r="351">
      <c r="B351" s="11"/>
      <c r="C351" s="11"/>
      <c r="L351" s="11"/>
      <c r="M351" s="11"/>
      <c r="V351" s="11"/>
      <c r="W351" s="11"/>
    </row>
    <row r="352">
      <c r="B352" s="11"/>
      <c r="C352" s="11"/>
      <c r="L352" s="11"/>
      <c r="M352" s="11"/>
      <c r="V352" s="11"/>
      <c r="W352" s="11"/>
    </row>
    <row r="353">
      <c r="B353" s="11"/>
      <c r="C353" s="11"/>
      <c r="L353" s="11"/>
      <c r="M353" s="11"/>
      <c r="V353" s="11"/>
      <c r="W353" s="11"/>
    </row>
    <row r="354">
      <c r="B354" s="11"/>
      <c r="C354" s="11"/>
      <c r="L354" s="11"/>
      <c r="M354" s="11"/>
      <c r="V354" s="11"/>
      <c r="W354" s="11"/>
    </row>
    <row r="355">
      <c r="B355" s="11"/>
      <c r="C355" s="11"/>
      <c r="L355" s="11"/>
      <c r="M355" s="11"/>
      <c r="V355" s="11"/>
      <c r="W355" s="11"/>
    </row>
    <row r="356">
      <c r="B356" s="11"/>
      <c r="C356" s="11"/>
      <c r="L356" s="11"/>
      <c r="M356" s="11"/>
      <c r="V356" s="11"/>
      <c r="W356" s="11"/>
    </row>
    <row r="357">
      <c r="B357" s="11"/>
      <c r="C357" s="11"/>
      <c r="L357" s="11"/>
      <c r="M357" s="11"/>
      <c r="V357" s="11"/>
      <c r="W357" s="11"/>
    </row>
    <row r="358">
      <c r="B358" s="11"/>
      <c r="C358" s="11"/>
      <c r="L358" s="11"/>
      <c r="M358" s="11"/>
      <c r="V358" s="11"/>
      <c r="W358" s="11"/>
    </row>
    <row r="359">
      <c r="B359" s="11"/>
      <c r="C359" s="11"/>
      <c r="L359" s="11"/>
      <c r="M359" s="11"/>
      <c r="V359" s="11"/>
      <c r="W359" s="11"/>
    </row>
    <row r="360">
      <c r="B360" s="11"/>
      <c r="C360" s="11"/>
      <c r="L360" s="11"/>
      <c r="M360" s="11"/>
      <c r="V360" s="11"/>
      <c r="W360" s="11"/>
    </row>
    <row r="361">
      <c r="B361" s="11"/>
      <c r="C361" s="11"/>
      <c r="L361" s="11"/>
      <c r="M361" s="11"/>
      <c r="V361" s="11"/>
      <c r="W361" s="11"/>
    </row>
    <row r="362">
      <c r="B362" s="11"/>
      <c r="C362" s="11"/>
      <c r="L362" s="11"/>
      <c r="M362" s="11"/>
      <c r="V362" s="11"/>
      <c r="W362" s="11"/>
    </row>
    <row r="363">
      <c r="B363" s="11"/>
      <c r="C363" s="11"/>
      <c r="L363" s="11"/>
      <c r="M363" s="11"/>
      <c r="V363" s="11"/>
      <c r="W363" s="11"/>
    </row>
    <row r="364">
      <c r="B364" s="11"/>
      <c r="C364" s="11"/>
      <c r="L364" s="11"/>
      <c r="M364" s="11"/>
      <c r="V364" s="11"/>
      <c r="W364" s="11"/>
    </row>
    <row r="365">
      <c r="B365" s="11"/>
      <c r="C365" s="11"/>
      <c r="L365" s="11"/>
      <c r="M365" s="11"/>
      <c r="V365" s="11"/>
      <c r="W365" s="11"/>
    </row>
    <row r="366">
      <c r="B366" s="11"/>
      <c r="C366" s="11"/>
      <c r="L366" s="11"/>
      <c r="M366" s="11"/>
      <c r="V366" s="11"/>
      <c r="W366" s="11"/>
    </row>
    <row r="367">
      <c r="B367" s="11"/>
      <c r="C367" s="11"/>
      <c r="L367" s="11"/>
      <c r="M367" s="11"/>
      <c r="V367" s="11"/>
      <c r="W367" s="11"/>
    </row>
    <row r="368">
      <c r="B368" s="11"/>
      <c r="C368" s="11"/>
      <c r="L368" s="11"/>
      <c r="M368" s="11"/>
      <c r="V368" s="11"/>
      <c r="W368" s="11"/>
    </row>
    <row r="369">
      <c r="B369" s="11"/>
      <c r="C369" s="11"/>
      <c r="L369" s="11"/>
      <c r="M369" s="11"/>
      <c r="V369" s="11"/>
      <c r="W369" s="11"/>
    </row>
    <row r="370">
      <c r="B370" s="11"/>
      <c r="C370" s="11"/>
      <c r="L370" s="11"/>
      <c r="M370" s="11"/>
      <c r="V370" s="11"/>
      <c r="W370" s="11"/>
    </row>
    <row r="371">
      <c r="B371" s="11"/>
      <c r="C371" s="11"/>
      <c r="L371" s="11"/>
      <c r="M371" s="11"/>
      <c r="V371" s="11"/>
      <c r="W371" s="11"/>
    </row>
    <row r="372">
      <c r="B372" s="11"/>
      <c r="C372" s="11"/>
      <c r="L372" s="11"/>
      <c r="M372" s="11"/>
      <c r="V372" s="11"/>
      <c r="W372" s="11"/>
    </row>
    <row r="373">
      <c r="B373" s="11"/>
      <c r="C373" s="11"/>
      <c r="L373" s="11"/>
      <c r="M373" s="11"/>
      <c r="V373" s="11"/>
      <c r="W373" s="11"/>
    </row>
    <row r="374">
      <c r="B374" s="11"/>
      <c r="C374" s="11"/>
      <c r="L374" s="11"/>
      <c r="M374" s="11"/>
      <c r="V374" s="11"/>
      <c r="W374" s="11"/>
    </row>
    <row r="375">
      <c r="B375" s="11"/>
      <c r="C375" s="11"/>
      <c r="L375" s="11"/>
      <c r="M375" s="11"/>
      <c r="V375" s="11"/>
      <c r="W375" s="11"/>
    </row>
    <row r="376">
      <c r="B376" s="11"/>
      <c r="C376" s="11"/>
      <c r="L376" s="11"/>
      <c r="M376" s="11"/>
      <c r="V376" s="11"/>
      <c r="W376" s="11"/>
    </row>
    <row r="377">
      <c r="B377" s="11"/>
      <c r="C377" s="11"/>
      <c r="L377" s="11"/>
      <c r="M377" s="11"/>
      <c r="V377" s="11"/>
      <c r="W377" s="11"/>
    </row>
    <row r="378">
      <c r="B378" s="11"/>
      <c r="C378" s="11"/>
      <c r="L378" s="11"/>
      <c r="M378" s="11"/>
      <c r="V378" s="11"/>
      <c r="W378" s="11"/>
    </row>
    <row r="379">
      <c r="B379" s="11"/>
      <c r="C379" s="11"/>
      <c r="L379" s="11"/>
      <c r="M379" s="11"/>
      <c r="V379" s="11"/>
      <c r="W379" s="11"/>
    </row>
    <row r="380">
      <c r="B380" s="11"/>
      <c r="C380" s="11"/>
      <c r="L380" s="11"/>
      <c r="M380" s="11"/>
      <c r="V380" s="11"/>
      <c r="W380" s="11"/>
    </row>
    <row r="381">
      <c r="B381" s="11"/>
      <c r="C381" s="11"/>
      <c r="L381" s="11"/>
      <c r="M381" s="11"/>
      <c r="V381" s="11"/>
      <c r="W381" s="11"/>
    </row>
    <row r="382">
      <c r="B382" s="11"/>
      <c r="C382" s="11"/>
      <c r="L382" s="11"/>
      <c r="M382" s="11"/>
      <c r="V382" s="11"/>
      <c r="W382" s="11"/>
    </row>
    <row r="383">
      <c r="B383" s="11"/>
      <c r="C383" s="11"/>
      <c r="L383" s="11"/>
      <c r="M383" s="11"/>
      <c r="V383" s="11"/>
      <c r="W383" s="11"/>
    </row>
    <row r="384">
      <c r="B384" s="11"/>
      <c r="C384" s="11"/>
      <c r="L384" s="11"/>
      <c r="M384" s="11"/>
      <c r="V384" s="11"/>
      <c r="W384" s="11"/>
    </row>
    <row r="385">
      <c r="B385" s="11"/>
      <c r="C385" s="11"/>
      <c r="L385" s="11"/>
      <c r="M385" s="11"/>
      <c r="V385" s="11"/>
      <c r="W385" s="11"/>
    </row>
    <row r="386">
      <c r="B386" s="11"/>
      <c r="C386" s="11"/>
      <c r="L386" s="11"/>
      <c r="M386" s="11"/>
      <c r="V386" s="11"/>
      <c r="W386" s="11"/>
    </row>
    <row r="387">
      <c r="B387" s="11"/>
      <c r="C387" s="11"/>
      <c r="L387" s="11"/>
      <c r="M387" s="11"/>
      <c r="V387" s="11"/>
      <c r="W387" s="11"/>
    </row>
    <row r="388">
      <c r="B388" s="11"/>
      <c r="C388" s="11"/>
      <c r="L388" s="11"/>
      <c r="M388" s="11"/>
      <c r="V388" s="11"/>
      <c r="W388" s="11"/>
    </row>
    <row r="389">
      <c r="B389" s="11"/>
      <c r="C389" s="11"/>
      <c r="L389" s="11"/>
      <c r="M389" s="11"/>
      <c r="V389" s="11"/>
      <c r="W389" s="11"/>
    </row>
    <row r="390">
      <c r="B390" s="11"/>
      <c r="C390" s="11"/>
      <c r="L390" s="11"/>
      <c r="M390" s="11"/>
      <c r="V390" s="11"/>
      <c r="W390" s="11"/>
    </row>
    <row r="391">
      <c r="B391" s="11"/>
      <c r="C391" s="11"/>
      <c r="L391" s="11"/>
      <c r="M391" s="11"/>
      <c r="V391" s="11"/>
      <c r="W391" s="11"/>
    </row>
    <row r="392">
      <c r="B392" s="11"/>
      <c r="C392" s="11"/>
      <c r="L392" s="11"/>
      <c r="M392" s="11"/>
      <c r="V392" s="11"/>
      <c r="W392" s="11"/>
    </row>
    <row r="393">
      <c r="B393" s="11"/>
      <c r="C393" s="11"/>
      <c r="L393" s="11"/>
      <c r="M393" s="11"/>
      <c r="V393" s="11"/>
      <c r="W393" s="11"/>
    </row>
    <row r="394">
      <c r="B394" s="11"/>
      <c r="C394" s="11"/>
      <c r="L394" s="11"/>
      <c r="M394" s="11"/>
      <c r="V394" s="11"/>
      <c r="W394" s="11"/>
    </row>
    <row r="395">
      <c r="B395" s="11"/>
      <c r="C395" s="11"/>
      <c r="L395" s="11"/>
      <c r="M395" s="11"/>
      <c r="V395" s="11"/>
      <c r="W395" s="11"/>
    </row>
    <row r="396">
      <c r="B396" s="11"/>
      <c r="C396" s="11"/>
      <c r="L396" s="11"/>
      <c r="M396" s="11"/>
      <c r="V396" s="11"/>
      <c r="W396" s="11"/>
    </row>
    <row r="397">
      <c r="B397" s="11"/>
      <c r="C397" s="11"/>
      <c r="L397" s="11"/>
      <c r="M397" s="11"/>
      <c r="V397" s="11"/>
      <c r="W397" s="11"/>
    </row>
    <row r="398">
      <c r="B398" s="11"/>
      <c r="C398" s="11"/>
      <c r="L398" s="11"/>
      <c r="M398" s="11"/>
      <c r="V398" s="11"/>
      <c r="W398" s="11"/>
    </row>
    <row r="399">
      <c r="B399" s="11"/>
      <c r="C399" s="11"/>
      <c r="L399" s="11"/>
      <c r="M399" s="11"/>
      <c r="V399" s="11"/>
      <c r="W399" s="11"/>
    </row>
    <row r="400">
      <c r="B400" s="11"/>
      <c r="C400" s="11"/>
      <c r="L400" s="11"/>
      <c r="M400" s="11"/>
      <c r="V400" s="11"/>
      <c r="W400" s="11"/>
    </row>
    <row r="401">
      <c r="B401" s="11"/>
      <c r="C401" s="11"/>
      <c r="L401" s="11"/>
      <c r="M401" s="11"/>
      <c r="V401" s="11"/>
      <c r="W401" s="11"/>
    </row>
    <row r="402">
      <c r="B402" s="11"/>
      <c r="C402" s="11"/>
      <c r="L402" s="11"/>
      <c r="M402" s="11"/>
      <c r="V402" s="11"/>
      <c r="W402" s="11"/>
    </row>
    <row r="403">
      <c r="B403" s="11"/>
      <c r="C403" s="11"/>
      <c r="L403" s="11"/>
      <c r="M403" s="11"/>
      <c r="V403" s="11"/>
      <c r="W403" s="11"/>
    </row>
    <row r="404">
      <c r="B404" s="11"/>
      <c r="C404" s="11"/>
      <c r="L404" s="11"/>
      <c r="M404" s="11"/>
      <c r="V404" s="11"/>
      <c r="W404" s="11"/>
    </row>
    <row r="405">
      <c r="B405" s="11"/>
      <c r="C405" s="11"/>
      <c r="L405" s="11"/>
      <c r="M405" s="11"/>
      <c r="V405" s="11"/>
      <c r="W405" s="11"/>
    </row>
    <row r="406">
      <c r="B406" s="11"/>
      <c r="C406" s="11"/>
      <c r="L406" s="11"/>
      <c r="M406" s="11"/>
      <c r="V406" s="11"/>
      <c r="W406" s="11"/>
    </row>
    <row r="407">
      <c r="B407" s="11"/>
      <c r="C407" s="11"/>
      <c r="L407" s="11"/>
      <c r="M407" s="11"/>
      <c r="V407" s="11"/>
      <c r="W407" s="11"/>
    </row>
    <row r="408">
      <c r="B408" s="11"/>
      <c r="C408" s="11"/>
      <c r="L408" s="11"/>
      <c r="M408" s="11"/>
      <c r="V408" s="11"/>
      <c r="W408" s="11"/>
    </row>
    <row r="409">
      <c r="B409" s="11"/>
      <c r="C409" s="11"/>
      <c r="L409" s="11"/>
      <c r="M409" s="11"/>
      <c r="V409" s="11"/>
      <c r="W409" s="11"/>
    </row>
    <row r="410">
      <c r="B410" s="11"/>
      <c r="C410" s="11"/>
      <c r="L410" s="11"/>
      <c r="M410" s="11"/>
      <c r="V410" s="11"/>
      <c r="W410" s="11"/>
    </row>
    <row r="411">
      <c r="B411" s="11"/>
      <c r="C411" s="11"/>
      <c r="L411" s="11"/>
      <c r="M411" s="11"/>
      <c r="V411" s="11"/>
      <c r="W411" s="11"/>
    </row>
    <row r="412">
      <c r="B412" s="11"/>
      <c r="C412" s="11"/>
      <c r="L412" s="11"/>
      <c r="M412" s="11"/>
      <c r="V412" s="11"/>
      <c r="W412" s="11"/>
    </row>
    <row r="413">
      <c r="B413" s="11"/>
      <c r="C413" s="11"/>
      <c r="L413" s="11"/>
      <c r="M413" s="11"/>
      <c r="V413" s="11"/>
      <c r="W413" s="11"/>
    </row>
    <row r="414">
      <c r="B414" s="11"/>
      <c r="C414" s="11"/>
      <c r="L414" s="11"/>
      <c r="M414" s="11"/>
      <c r="V414" s="11"/>
      <c r="W414" s="11"/>
    </row>
    <row r="415">
      <c r="B415" s="11"/>
      <c r="C415" s="11"/>
      <c r="L415" s="11"/>
      <c r="M415" s="11"/>
      <c r="V415" s="11"/>
      <c r="W415" s="11"/>
    </row>
    <row r="416">
      <c r="B416" s="11"/>
      <c r="C416" s="11"/>
      <c r="L416" s="11"/>
      <c r="M416" s="11"/>
      <c r="V416" s="11"/>
      <c r="W416" s="11"/>
    </row>
    <row r="417">
      <c r="B417" s="11"/>
      <c r="C417" s="11"/>
      <c r="L417" s="11"/>
      <c r="M417" s="11"/>
      <c r="V417" s="11"/>
      <c r="W417" s="11"/>
    </row>
    <row r="418">
      <c r="B418" s="11"/>
      <c r="C418" s="11"/>
      <c r="L418" s="11"/>
      <c r="M418" s="11"/>
      <c r="V418" s="11"/>
      <c r="W418" s="11"/>
    </row>
    <row r="419">
      <c r="B419" s="11"/>
      <c r="C419" s="11"/>
      <c r="L419" s="11"/>
      <c r="M419" s="11"/>
      <c r="V419" s="11"/>
      <c r="W419" s="11"/>
    </row>
    <row r="420">
      <c r="B420" s="11"/>
      <c r="C420" s="11"/>
      <c r="L420" s="11"/>
      <c r="M420" s="11"/>
      <c r="V420" s="11"/>
      <c r="W420" s="11"/>
    </row>
    <row r="421">
      <c r="B421" s="11"/>
      <c r="C421" s="11"/>
      <c r="L421" s="11"/>
      <c r="M421" s="11"/>
      <c r="V421" s="11"/>
      <c r="W421" s="11"/>
    </row>
    <row r="422">
      <c r="B422" s="11"/>
      <c r="C422" s="11"/>
      <c r="L422" s="11"/>
      <c r="M422" s="11"/>
      <c r="V422" s="11"/>
      <c r="W422" s="11"/>
    </row>
    <row r="423">
      <c r="B423" s="11"/>
      <c r="C423" s="11"/>
      <c r="L423" s="11"/>
      <c r="M423" s="11"/>
      <c r="V423" s="11"/>
      <c r="W423" s="11"/>
    </row>
    <row r="424">
      <c r="B424" s="11"/>
      <c r="C424" s="11"/>
      <c r="L424" s="11"/>
      <c r="M424" s="11"/>
      <c r="V424" s="11"/>
      <c r="W424" s="11"/>
    </row>
    <row r="425">
      <c r="B425" s="11"/>
      <c r="C425" s="11"/>
      <c r="L425" s="11"/>
      <c r="M425" s="11"/>
      <c r="V425" s="11"/>
      <c r="W425" s="11"/>
    </row>
    <row r="426">
      <c r="B426" s="11"/>
      <c r="C426" s="11"/>
      <c r="L426" s="11"/>
      <c r="M426" s="11"/>
      <c r="V426" s="11"/>
      <c r="W426" s="11"/>
    </row>
    <row r="427">
      <c r="B427" s="11"/>
      <c r="C427" s="11"/>
      <c r="L427" s="11"/>
      <c r="M427" s="11"/>
      <c r="V427" s="11"/>
      <c r="W427" s="11"/>
    </row>
    <row r="428">
      <c r="B428" s="11"/>
      <c r="C428" s="11"/>
      <c r="L428" s="11"/>
      <c r="M428" s="11"/>
      <c r="V428" s="11"/>
      <c r="W428" s="11"/>
    </row>
    <row r="429">
      <c r="B429" s="11"/>
      <c r="C429" s="11"/>
      <c r="L429" s="11"/>
      <c r="M429" s="11"/>
      <c r="V429" s="11"/>
      <c r="W429" s="11"/>
    </row>
    <row r="430">
      <c r="B430" s="11"/>
      <c r="C430" s="11"/>
      <c r="L430" s="11"/>
      <c r="M430" s="11"/>
      <c r="V430" s="11"/>
      <c r="W430" s="11"/>
    </row>
    <row r="431">
      <c r="B431" s="11"/>
      <c r="C431" s="11"/>
      <c r="L431" s="11"/>
      <c r="M431" s="11"/>
      <c r="V431" s="11"/>
      <c r="W431" s="11"/>
    </row>
    <row r="432">
      <c r="B432" s="11"/>
      <c r="C432" s="11"/>
      <c r="L432" s="11"/>
      <c r="M432" s="11"/>
      <c r="V432" s="11"/>
      <c r="W432" s="11"/>
    </row>
    <row r="433">
      <c r="B433" s="11"/>
      <c r="C433" s="11"/>
      <c r="L433" s="11"/>
      <c r="M433" s="11"/>
      <c r="V433" s="11"/>
      <c r="W433" s="11"/>
    </row>
    <row r="434">
      <c r="B434" s="11"/>
      <c r="C434" s="11"/>
      <c r="L434" s="11"/>
      <c r="M434" s="11"/>
      <c r="V434" s="11"/>
      <c r="W434" s="11"/>
    </row>
    <row r="435">
      <c r="B435" s="11"/>
      <c r="C435" s="11"/>
      <c r="L435" s="11"/>
      <c r="M435" s="11"/>
      <c r="V435" s="11"/>
      <c r="W435" s="11"/>
    </row>
    <row r="436">
      <c r="B436" s="11"/>
      <c r="C436" s="11"/>
      <c r="L436" s="11"/>
      <c r="M436" s="11"/>
      <c r="V436" s="11"/>
      <c r="W436" s="11"/>
    </row>
    <row r="437">
      <c r="B437" s="11"/>
      <c r="C437" s="11"/>
      <c r="L437" s="11"/>
      <c r="M437" s="11"/>
      <c r="V437" s="11"/>
      <c r="W437" s="11"/>
    </row>
    <row r="438">
      <c r="B438" s="11"/>
      <c r="C438" s="11"/>
      <c r="L438" s="11"/>
      <c r="M438" s="11"/>
      <c r="V438" s="11"/>
      <c r="W438" s="11"/>
    </row>
    <row r="439">
      <c r="B439" s="11"/>
      <c r="C439" s="11"/>
      <c r="L439" s="11"/>
      <c r="M439" s="11"/>
      <c r="V439" s="11"/>
      <c r="W439" s="11"/>
    </row>
    <row r="440">
      <c r="B440" s="11"/>
      <c r="C440" s="11"/>
      <c r="L440" s="11"/>
      <c r="M440" s="11"/>
      <c r="V440" s="11"/>
      <c r="W440" s="11"/>
    </row>
    <row r="441">
      <c r="B441" s="11"/>
      <c r="C441" s="11"/>
      <c r="L441" s="11"/>
      <c r="M441" s="11"/>
      <c r="V441" s="11"/>
      <c r="W441" s="11"/>
    </row>
    <row r="442">
      <c r="B442" s="11"/>
      <c r="C442" s="11"/>
      <c r="L442" s="11"/>
      <c r="M442" s="11"/>
      <c r="V442" s="11"/>
      <c r="W442" s="11"/>
    </row>
    <row r="443">
      <c r="B443" s="11"/>
      <c r="C443" s="11"/>
      <c r="L443" s="11"/>
      <c r="M443" s="11"/>
      <c r="V443" s="11"/>
      <c r="W443" s="11"/>
    </row>
    <row r="444">
      <c r="B444" s="11"/>
      <c r="C444" s="11"/>
      <c r="L444" s="11"/>
      <c r="M444" s="11"/>
      <c r="V444" s="11"/>
      <c r="W444" s="11"/>
    </row>
    <row r="445">
      <c r="B445" s="11"/>
      <c r="C445" s="11"/>
      <c r="L445" s="11"/>
      <c r="M445" s="11"/>
      <c r="V445" s="11"/>
      <c r="W445" s="11"/>
    </row>
    <row r="446">
      <c r="B446" s="11"/>
      <c r="C446" s="11"/>
      <c r="L446" s="11"/>
      <c r="M446" s="11"/>
      <c r="V446" s="11"/>
      <c r="W446" s="11"/>
    </row>
    <row r="447">
      <c r="B447" s="11"/>
      <c r="C447" s="11"/>
      <c r="L447" s="11"/>
      <c r="M447" s="11"/>
      <c r="V447" s="11"/>
      <c r="W447" s="11"/>
    </row>
    <row r="448">
      <c r="B448" s="11"/>
      <c r="C448" s="11"/>
      <c r="L448" s="11"/>
      <c r="M448" s="11"/>
      <c r="V448" s="11"/>
      <c r="W448" s="11"/>
    </row>
    <row r="449">
      <c r="B449" s="11"/>
      <c r="C449" s="11"/>
      <c r="L449" s="11"/>
      <c r="M449" s="11"/>
      <c r="V449" s="11"/>
      <c r="W449" s="11"/>
    </row>
    <row r="450">
      <c r="B450" s="11"/>
      <c r="C450" s="11"/>
      <c r="L450" s="11"/>
      <c r="M450" s="11"/>
      <c r="V450" s="11"/>
      <c r="W450" s="11"/>
    </row>
    <row r="451">
      <c r="B451" s="11"/>
      <c r="C451" s="11"/>
      <c r="L451" s="11"/>
      <c r="M451" s="11"/>
      <c r="V451" s="11"/>
      <c r="W451" s="11"/>
    </row>
    <row r="452">
      <c r="B452" s="11"/>
      <c r="C452" s="11"/>
      <c r="L452" s="11"/>
      <c r="M452" s="11"/>
      <c r="V452" s="11"/>
      <c r="W452" s="11"/>
    </row>
    <row r="453">
      <c r="B453" s="11"/>
      <c r="C453" s="11"/>
      <c r="L453" s="11"/>
      <c r="M453" s="11"/>
      <c r="V453" s="11"/>
      <c r="W453" s="11"/>
    </row>
    <row r="454">
      <c r="B454" s="11"/>
      <c r="C454" s="11"/>
      <c r="L454" s="11"/>
      <c r="M454" s="11"/>
      <c r="V454" s="11"/>
      <c r="W454" s="11"/>
    </row>
    <row r="455">
      <c r="B455" s="11"/>
      <c r="C455" s="11"/>
      <c r="L455" s="11"/>
      <c r="M455" s="11"/>
      <c r="V455" s="11"/>
      <c r="W455" s="11"/>
    </row>
    <row r="456">
      <c r="B456" s="11"/>
      <c r="C456" s="11"/>
      <c r="L456" s="11"/>
      <c r="M456" s="11"/>
      <c r="V456" s="11"/>
      <c r="W456" s="11"/>
    </row>
    <row r="457">
      <c r="B457" s="11"/>
      <c r="C457" s="11"/>
      <c r="L457" s="11"/>
      <c r="M457" s="11"/>
      <c r="V457" s="11"/>
      <c r="W457" s="11"/>
    </row>
    <row r="458">
      <c r="B458" s="11"/>
      <c r="C458" s="11"/>
      <c r="L458" s="11"/>
      <c r="M458" s="11"/>
      <c r="V458" s="11"/>
      <c r="W458" s="11"/>
    </row>
    <row r="459">
      <c r="B459" s="11"/>
      <c r="C459" s="11"/>
      <c r="L459" s="11"/>
      <c r="M459" s="11"/>
      <c r="V459" s="11"/>
      <c r="W459" s="11"/>
    </row>
    <row r="460">
      <c r="B460" s="11"/>
      <c r="C460" s="11"/>
      <c r="L460" s="11"/>
      <c r="M460" s="11"/>
      <c r="V460" s="11"/>
      <c r="W460" s="11"/>
    </row>
    <row r="461">
      <c r="B461" s="11"/>
      <c r="C461" s="11"/>
      <c r="L461" s="11"/>
      <c r="M461" s="11"/>
      <c r="V461" s="11"/>
      <c r="W461" s="11"/>
    </row>
    <row r="462">
      <c r="B462" s="11"/>
      <c r="C462" s="11"/>
      <c r="L462" s="11"/>
      <c r="M462" s="11"/>
      <c r="V462" s="11"/>
      <c r="W462" s="11"/>
    </row>
    <row r="463">
      <c r="B463" s="11"/>
      <c r="C463" s="11"/>
      <c r="L463" s="11"/>
      <c r="M463" s="11"/>
      <c r="V463" s="11"/>
      <c r="W463" s="11"/>
    </row>
    <row r="464">
      <c r="B464" s="11"/>
      <c r="C464" s="11"/>
      <c r="L464" s="11"/>
      <c r="M464" s="11"/>
      <c r="V464" s="11"/>
      <c r="W464" s="11"/>
    </row>
    <row r="465">
      <c r="B465" s="11"/>
      <c r="C465" s="11"/>
      <c r="L465" s="11"/>
      <c r="M465" s="11"/>
      <c r="V465" s="11"/>
      <c r="W465" s="11"/>
    </row>
    <row r="466">
      <c r="B466" s="11"/>
      <c r="C466" s="11"/>
      <c r="L466" s="11"/>
      <c r="M466" s="11"/>
      <c r="V466" s="11"/>
      <c r="W466" s="11"/>
    </row>
    <row r="467">
      <c r="B467" s="11"/>
      <c r="C467" s="11"/>
      <c r="L467" s="11"/>
      <c r="M467" s="11"/>
      <c r="V467" s="11"/>
      <c r="W467" s="11"/>
    </row>
    <row r="468">
      <c r="B468" s="11"/>
      <c r="C468" s="11"/>
      <c r="L468" s="11"/>
      <c r="M468" s="11"/>
      <c r="V468" s="11"/>
      <c r="W468" s="11"/>
    </row>
    <row r="469">
      <c r="B469" s="11"/>
      <c r="C469" s="11"/>
      <c r="L469" s="11"/>
      <c r="M469" s="11"/>
      <c r="V469" s="11"/>
      <c r="W469" s="11"/>
    </row>
    <row r="470">
      <c r="B470" s="11"/>
      <c r="C470" s="11"/>
      <c r="L470" s="11"/>
      <c r="M470" s="11"/>
      <c r="V470" s="11"/>
      <c r="W470" s="11"/>
    </row>
    <row r="471">
      <c r="B471" s="11"/>
      <c r="C471" s="11"/>
      <c r="L471" s="11"/>
      <c r="M471" s="11"/>
      <c r="V471" s="11"/>
      <c r="W471" s="11"/>
    </row>
    <row r="472">
      <c r="B472" s="11"/>
      <c r="C472" s="11"/>
      <c r="L472" s="11"/>
      <c r="M472" s="11"/>
      <c r="V472" s="11"/>
      <c r="W472" s="11"/>
    </row>
    <row r="473">
      <c r="B473" s="11"/>
      <c r="C473" s="11"/>
      <c r="L473" s="11"/>
      <c r="M473" s="11"/>
      <c r="V473" s="11"/>
      <c r="W473" s="11"/>
    </row>
    <row r="474">
      <c r="B474" s="11"/>
      <c r="C474" s="11"/>
      <c r="L474" s="11"/>
      <c r="M474" s="11"/>
      <c r="V474" s="11"/>
      <c r="W474" s="11"/>
    </row>
    <row r="475">
      <c r="B475" s="11"/>
      <c r="C475" s="11"/>
      <c r="L475" s="11"/>
      <c r="M475" s="11"/>
      <c r="V475" s="11"/>
      <c r="W475" s="11"/>
    </row>
    <row r="476">
      <c r="B476" s="11"/>
      <c r="C476" s="11"/>
      <c r="L476" s="11"/>
      <c r="M476" s="11"/>
      <c r="V476" s="11"/>
      <c r="W476" s="11"/>
    </row>
    <row r="477">
      <c r="B477" s="11"/>
      <c r="C477" s="11"/>
      <c r="L477" s="11"/>
      <c r="M477" s="11"/>
      <c r="V477" s="11"/>
      <c r="W477" s="11"/>
    </row>
    <row r="478">
      <c r="B478" s="11"/>
      <c r="C478" s="11"/>
      <c r="L478" s="11"/>
      <c r="M478" s="11"/>
      <c r="V478" s="11"/>
      <c r="W478" s="11"/>
    </row>
    <row r="479">
      <c r="B479" s="11"/>
      <c r="C479" s="11"/>
      <c r="L479" s="11"/>
      <c r="M479" s="11"/>
      <c r="V479" s="11"/>
      <c r="W479" s="11"/>
    </row>
    <row r="480">
      <c r="B480" s="11"/>
      <c r="C480" s="11"/>
      <c r="L480" s="11"/>
      <c r="M480" s="11"/>
      <c r="V480" s="11"/>
      <c r="W480" s="11"/>
    </row>
    <row r="481">
      <c r="B481" s="11"/>
      <c r="C481" s="11"/>
      <c r="L481" s="11"/>
      <c r="M481" s="11"/>
      <c r="V481" s="11"/>
      <c r="W481" s="11"/>
    </row>
    <row r="482">
      <c r="B482" s="11"/>
      <c r="C482" s="11"/>
      <c r="L482" s="11"/>
      <c r="M482" s="11"/>
      <c r="V482" s="11"/>
      <c r="W482" s="11"/>
    </row>
    <row r="483">
      <c r="B483" s="11"/>
      <c r="C483" s="11"/>
      <c r="L483" s="11"/>
      <c r="M483" s="11"/>
      <c r="V483" s="11"/>
      <c r="W483" s="11"/>
    </row>
    <row r="484">
      <c r="B484" s="11"/>
      <c r="C484" s="11"/>
      <c r="L484" s="11"/>
      <c r="M484" s="11"/>
      <c r="V484" s="11"/>
      <c r="W484" s="11"/>
    </row>
    <row r="485">
      <c r="B485" s="11"/>
      <c r="C485" s="11"/>
      <c r="L485" s="11"/>
      <c r="M485" s="11"/>
      <c r="V485" s="11"/>
      <c r="W485" s="11"/>
    </row>
    <row r="486">
      <c r="B486" s="11"/>
      <c r="C486" s="11"/>
      <c r="L486" s="11"/>
      <c r="M486" s="11"/>
      <c r="V486" s="11"/>
      <c r="W486" s="11"/>
    </row>
    <row r="487">
      <c r="B487" s="11"/>
      <c r="C487" s="11"/>
      <c r="L487" s="11"/>
      <c r="M487" s="11"/>
      <c r="V487" s="11"/>
      <c r="W487" s="11"/>
    </row>
    <row r="488">
      <c r="B488" s="11"/>
      <c r="C488" s="11"/>
      <c r="L488" s="11"/>
      <c r="M488" s="11"/>
      <c r="V488" s="11"/>
      <c r="W488" s="11"/>
    </row>
    <row r="489">
      <c r="B489" s="11"/>
      <c r="C489" s="11"/>
      <c r="L489" s="11"/>
      <c r="M489" s="11"/>
      <c r="V489" s="11"/>
      <c r="W489" s="11"/>
    </row>
    <row r="490">
      <c r="B490" s="11"/>
      <c r="C490" s="11"/>
      <c r="L490" s="11"/>
      <c r="M490" s="11"/>
      <c r="V490" s="11"/>
      <c r="W490" s="11"/>
    </row>
    <row r="491">
      <c r="B491" s="11"/>
      <c r="C491" s="11"/>
      <c r="L491" s="11"/>
      <c r="M491" s="11"/>
      <c r="V491" s="11"/>
      <c r="W491" s="11"/>
    </row>
    <row r="492">
      <c r="B492" s="11"/>
      <c r="C492" s="11"/>
      <c r="L492" s="11"/>
      <c r="M492" s="11"/>
      <c r="V492" s="11"/>
      <c r="W492" s="11"/>
    </row>
    <row r="493">
      <c r="B493" s="11"/>
      <c r="C493" s="11"/>
      <c r="L493" s="11"/>
      <c r="M493" s="11"/>
      <c r="V493" s="11"/>
      <c r="W493" s="11"/>
    </row>
    <row r="494">
      <c r="B494" s="11"/>
      <c r="C494" s="11"/>
      <c r="L494" s="11"/>
      <c r="M494" s="11"/>
      <c r="V494" s="11"/>
      <c r="W494" s="11"/>
    </row>
    <row r="495">
      <c r="B495" s="11"/>
      <c r="C495" s="11"/>
      <c r="L495" s="11"/>
      <c r="M495" s="11"/>
      <c r="V495" s="11"/>
      <c r="W495" s="11"/>
    </row>
    <row r="496">
      <c r="B496" s="11"/>
      <c r="C496" s="11"/>
      <c r="L496" s="11"/>
      <c r="M496" s="11"/>
      <c r="V496" s="11"/>
      <c r="W496" s="11"/>
    </row>
    <row r="497">
      <c r="B497" s="11"/>
      <c r="C497" s="11"/>
      <c r="L497" s="11"/>
      <c r="M497" s="11"/>
      <c r="V497" s="11"/>
      <c r="W497" s="11"/>
    </row>
    <row r="498">
      <c r="B498" s="11"/>
      <c r="C498" s="11"/>
      <c r="L498" s="11"/>
      <c r="M498" s="11"/>
      <c r="V498" s="11"/>
      <c r="W498" s="11"/>
    </row>
    <row r="499">
      <c r="B499" s="11"/>
      <c r="C499" s="11"/>
      <c r="L499" s="11"/>
      <c r="M499" s="11"/>
      <c r="V499" s="11"/>
      <c r="W499" s="11"/>
    </row>
    <row r="500">
      <c r="B500" s="11"/>
      <c r="C500" s="11"/>
      <c r="L500" s="11"/>
      <c r="M500" s="11"/>
      <c r="V500" s="11"/>
      <c r="W500" s="11"/>
    </row>
    <row r="501">
      <c r="B501" s="11"/>
      <c r="C501" s="11"/>
      <c r="L501" s="11"/>
      <c r="M501" s="11"/>
      <c r="V501" s="11"/>
      <c r="W501" s="11"/>
    </row>
    <row r="502">
      <c r="B502" s="11"/>
      <c r="C502" s="11"/>
      <c r="L502" s="11"/>
      <c r="M502" s="11"/>
      <c r="V502" s="11"/>
      <c r="W502" s="11"/>
    </row>
    <row r="503">
      <c r="B503" s="11"/>
      <c r="C503" s="11"/>
      <c r="L503" s="11"/>
      <c r="M503" s="11"/>
      <c r="V503" s="11"/>
      <c r="W503" s="11"/>
    </row>
    <row r="504">
      <c r="B504" s="11"/>
      <c r="C504" s="11"/>
      <c r="L504" s="11"/>
      <c r="M504" s="11"/>
      <c r="V504" s="11"/>
      <c r="W504" s="11"/>
    </row>
    <row r="505">
      <c r="B505" s="11"/>
      <c r="C505" s="11"/>
      <c r="L505" s="11"/>
      <c r="M505" s="11"/>
      <c r="V505" s="11"/>
      <c r="W505" s="11"/>
    </row>
    <row r="506">
      <c r="B506" s="11"/>
      <c r="C506" s="11"/>
      <c r="L506" s="11"/>
      <c r="M506" s="11"/>
      <c r="V506" s="11"/>
      <c r="W506" s="11"/>
    </row>
    <row r="507">
      <c r="B507" s="11"/>
      <c r="C507" s="11"/>
      <c r="L507" s="11"/>
      <c r="M507" s="11"/>
      <c r="V507" s="11"/>
      <c r="W507" s="11"/>
    </row>
    <row r="508">
      <c r="B508" s="11"/>
      <c r="C508" s="11"/>
      <c r="L508" s="11"/>
      <c r="M508" s="11"/>
      <c r="V508" s="11"/>
      <c r="W508" s="11"/>
    </row>
    <row r="509">
      <c r="B509" s="11"/>
      <c r="C509" s="11"/>
      <c r="L509" s="11"/>
      <c r="M509" s="11"/>
      <c r="V509" s="11"/>
      <c r="W509" s="11"/>
    </row>
    <row r="510">
      <c r="B510" s="11"/>
      <c r="C510" s="11"/>
      <c r="L510" s="11"/>
      <c r="M510" s="11"/>
      <c r="V510" s="11"/>
      <c r="W510" s="11"/>
    </row>
    <row r="511">
      <c r="B511" s="11"/>
      <c r="C511" s="11"/>
      <c r="L511" s="11"/>
      <c r="M511" s="11"/>
      <c r="V511" s="11"/>
      <c r="W511" s="11"/>
    </row>
    <row r="512">
      <c r="B512" s="11"/>
      <c r="C512" s="11"/>
      <c r="L512" s="11"/>
      <c r="M512" s="11"/>
      <c r="V512" s="11"/>
      <c r="W512" s="11"/>
    </row>
    <row r="513">
      <c r="B513" s="11"/>
      <c r="C513" s="11"/>
      <c r="L513" s="11"/>
      <c r="M513" s="11"/>
      <c r="V513" s="11"/>
      <c r="W513" s="11"/>
    </row>
    <row r="514">
      <c r="B514" s="11"/>
      <c r="C514" s="11"/>
      <c r="L514" s="11"/>
      <c r="M514" s="11"/>
      <c r="V514" s="11"/>
      <c r="W514" s="11"/>
    </row>
    <row r="515">
      <c r="B515" s="11"/>
      <c r="C515" s="11"/>
      <c r="L515" s="11"/>
      <c r="M515" s="11"/>
      <c r="V515" s="11"/>
      <c r="W515" s="11"/>
    </row>
    <row r="516">
      <c r="B516" s="11"/>
      <c r="C516" s="11"/>
      <c r="L516" s="11"/>
      <c r="M516" s="11"/>
      <c r="V516" s="11"/>
      <c r="W516" s="11"/>
    </row>
    <row r="517">
      <c r="B517" s="11"/>
      <c r="C517" s="11"/>
      <c r="L517" s="11"/>
      <c r="M517" s="11"/>
      <c r="V517" s="11"/>
      <c r="W517" s="11"/>
    </row>
    <row r="518">
      <c r="B518" s="11"/>
      <c r="C518" s="11"/>
      <c r="L518" s="11"/>
      <c r="M518" s="11"/>
      <c r="V518" s="11"/>
      <c r="W518" s="11"/>
    </row>
    <row r="519">
      <c r="B519" s="11"/>
      <c r="C519" s="11"/>
      <c r="L519" s="11"/>
      <c r="M519" s="11"/>
      <c r="V519" s="11"/>
      <c r="W519" s="11"/>
    </row>
    <row r="520">
      <c r="B520" s="11"/>
      <c r="C520" s="11"/>
      <c r="L520" s="11"/>
      <c r="M520" s="11"/>
      <c r="V520" s="11"/>
      <c r="W520" s="11"/>
    </row>
    <row r="521">
      <c r="B521" s="11"/>
      <c r="C521" s="11"/>
      <c r="L521" s="11"/>
      <c r="M521" s="11"/>
      <c r="V521" s="11"/>
      <c r="W521" s="11"/>
    </row>
    <row r="522">
      <c r="B522" s="11"/>
      <c r="C522" s="11"/>
      <c r="L522" s="11"/>
      <c r="M522" s="11"/>
      <c r="V522" s="11"/>
      <c r="W522" s="11"/>
    </row>
    <row r="523">
      <c r="B523" s="11"/>
      <c r="C523" s="11"/>
      <c r="L523" s="11"/>
      <c r="M523" s="11"/>
      <c r="V523" s="11"/>
      <c r="W523" s="11"/>
    </row>
    <row r="524">
      <c r="B524" s="11"/>
      <c r="C524" s="11"/>
      <c r="L524" s="11"/>
      <c r="M524" s="11"/>
      <c r="V524" s="11"/>
      <c r="W524" s="11"/>
    </row>
    <row r="525">
      <c r="B525" s="11"/>
      <c r="C525" s="11"/>
      <c r="L525" s="11"/>
      <c r="M525" s="11"/>
      <c r="V525" s="11"/>
      <c r="W525" s="11"/>
    </row>
    <row r="526">
      <c r="B526" s="11"/>
      <c r="C526" s="11"/>
      <c r="L526" s="11"/>
      <c r="M526" s="11"/>
      <c r="V526" s="11"/>
      <c r="W526" s="11"/>
    </row>
    <row r="527">
      <c r="B527" s="11"/>
      <c r="C527" s="11"/>
      <c r="L527" s="11"/>
      <c r="M527" s="11"/>
      <c r="V527" s="11"/>
      <c r="W527" s="11"/>
    </row>
    <row r="528">
      <c r="B528" s="11"/>
      <c r="C528" s="11"/>
      <c r="L528" s="11"/>
      <c r="M528" s="11"/>
      <c r="V528" s="11"/>
      <c r="W528" s="11"/>
    </row>
    <row r="529">
      <c r="B529" s="11"/>
      <c r="C529" s="11"/>
      <c r="L529" s="11"/>
      <c r="M529" s="11"/>
      <c r="V529" s="11"/>
      <c r="W529" s="11"/>
    </row>
    <row r="530">
      <c r="B530" s="11"/>
      <c r="C530" s="11"/>
      <c r="L530" s="11"/>
      <c r="M530" s="11"/>
      <c r="V530" s="11"/>
      <c r="W530" s="11"/>
    </row>
    <row r="531">
      <c r="B531" s="11"/>
      <c r="C531" s="11"/>
      <c r="L531" s="11"/>
      <c r="M531" s="11"/>
      <c r="V531" s="11"/>
      <c r="W531" s="11"/>
    </row>
    <row r="532">
      <c r="B532" s="11"/>
      <c r="C532" s="11"/>
      <c r="L532" s="11"/>
      <c r="M532" s="11"/>
      <c r="V532" s="11"/>
      <c r="W532" s="11"/>
    </row>
    <row r="533">
      <c r="B533" s="11"/>
      <c r="C533" s="11"/>
      <c r="L533" s="11"/>
      <c r="M533" s="11"/>
      <c r="V533" s="11"/>
      <c r="W533" s="11"/>
    </row>
    <row r="534">
      <c r="B534" s="11"/>
      <c r="C534" s="11"/>
      <c r="L534" s="11"/>
      <c r="M534" s="11"/>
      <c r="V534" s="11"/>
      <c r="W534" s="11"/>
    </row>
    <row r="535">
      <c r="B535" s="11"/>
      <c r="C535" s="11"/>
      <c r="L535" s="11"/>
      <c r="M535" s="11"/>
      <c r="V535" s="11"/>
      <c r="W535" s="11"/>
    </row>
    <row r="536">
      <c r="B536" s="11"/>
      <c r="C536" s="11"/>
      <c r="L536" s="11"/>
      <c r="M536" s="11"/>
      <c r="V536" s="11"/>
      <c r="W536" s="11"/>
    </row>
    <row r="537">
      <c r="B537" s="11"/>
      <c r="C537" s="11"/>
      <c r="L537" s="11"/>
      <c r="M537" s="11"/>
      <c r="V537" s="11"/>
      <c r="W537" s="11"/>
    </row>
    <row r="538">
      <c r="B538" s="11"/>
      <c r="C538" s="11"/>
      <c r="L538" s="11"/>
      <c r="M538" s="11"/>
      <c r="V538" s="11"/>
      <c r="W538" s="11"/>
    </row>
    <row r="539">
      <c r="B539" s="11"/>
      <c r="C539" s="11"/>
      <c r="L539" s="11"/>
      <c r="M539" s="11"/>
      <c r="V539" s="11"/>
      <c r="W539" s="11"/>
    </row>
    <row r="540">
      <c r="B540" s="11"/>
      <c r="C540" s="11"/>
      <c r="L540" s="11"/>
      <c r="M540" s="11"/>
      <c r="V540" s="11"/>
      <c r="W540" s="11"/>
    </row>
    <row r="541">
      <c r="B541" s="11"/>
      <c r="C541" s="11"/>
      <c r="L541" s="11"/>
      <c r="M541" s="11"/>
      <c r="V541" s="11"/>
      <c r="W541" s="11"/>
    </row>
    <row r="542">
      <c r="B542" s="11"/>
      <c r="C542" s="11"/>
      <c r="L542" s="11"/>
      <c r="M542" s="11"/>
      <c r="V542" s="11"/>
      <c r="W542" s="11"/>
    </row>
    <row r="543">
      <c r="B543" s="11"/>
      <c r="C543" s="11"/>
      <c r="L543" s="11"/>
      <c r="M543" s="11"/>
      <c r="V543" s="11"/>
      <c r="W543" s="11"/>
    </row>
    <row r="544">
      <c r="B544" s="11"/>
      <c r="C544" s="11"/>
      <c r="L544" s="11"/>
      <c r="M544" s="11"/>
      <c r="V544" s="11"/>
      <c r="W544" s="11"/>
    </row>
    <row r="545">
      <c r="B545" s="11"/>
      <c r="C545" s="11"/>
      <c r="L545" s="11"/>
      <c r="M545" s="11"/>
      <c r="V545" s="11"/>
      <c r="W545" s="11"/>
    </row>
    <row r="546">
      <c r="B546" s="11"/>
      <c r="C546" s="11"/>
      <c r="L546" s="11"/>
      <c r="M546" s="11"/>
      <c r="V546" s="11"/>
      <c r="W546" s="11"/>
    </row>
    <row r="547">
      <c r="B547" s="11"/>
      <c r="C547" s="11"/>
      <c r="L547" s="11"/>
      <c r="M547" s="11"/>
      <c r="V547" s="11"/>
      <c r="W547" s="11"/>
    </row>
    <row r="548">
      <c r="B548" s="11"/>
      <c r="C548" s="11"/>
      <c r="L548" s="11"/>
      <c r="M548" s="11"/>
      <c r="V548" s="11"/>
      <c r="W548" s="11"/>
    </row>
    <row r="549">
      <c r="B549" s="11"/>
      <c r="C549" s="11"/>
      <c r="L549" s="11"/>
      <c r="M549" s="11"/>
      <c r="V549" s="11"/>
      <c r="W549" s="11"/>
    </row>
    <row r="550">
      <c r="B550" s="11"/>
      <c r="C550" s="11"/>
      <c r="L550" s="11"/>
      <c r="M550" s="11"/>
      <c r="V550" s="11"/>
      <c r="W550" s="11"/>
    </row>
    <row r="551">
      <c r="B551" s="11"/>
      <c r="C551" s="11"/>
      <c r="L551" s="11"/>
      <c r="M551" s="11"/>
      <c r="V551" s="11"/>
      <c r="W551" s="11"/>
    </row>
    <row r="552">
      <c r="B552" s="11"/>
      <c r="C552" s="11"/>
      <c r="L552" s="11"/>
      <c r="M552" s="11"/>
      <c r="V552" s="11"/>
      <c r="W552" s="11"/>
    </row>
    <row r="553">
      <c r="B553" s="11"/>
      <c r="C553" s="11"/>
      <c r="L553" s="11"/>
      <c r="M553" s="11"/>
      <c r="V553" s="11"/>
      <c r="W553" s="11"/>
    </row>
    <row r="554">
      <c r="B554" s="11"/>
      <c r="C554" s="11"/>
      <c r="L554" s="11"/>
      <c r="M554" s="11"/>
      <c r="V554" s="11"/>
      <c r="W554" s="11"/>
    </row>
    <row r="555">
      <c r="B555" s="11"/>
      <c r="C555" s="11"/>
      <c r="L555" s="11"/>
      <c r="M555" s="11"/>
      <c r="V555" s="11"/>
      <c r="W555" s="11"/>
    </row>
    <row r="556">
      <c r="B556" s="11"/>
      <c r="C556" s="11"/>
      <c r="L556" s="11"/>
      <c r="M556" s="11"/>
      <c r="V556" s="11"/>
      <c r="W556" s="11"/>
    </row>
    <row r="557">
      <c r="B557" s="11"/>
      <c r="C557" s="11"/>
      <c r="L557" s="11"/>
      <c r="M557" s="11"/>
      <c r="V557" s="11"/>
      <c r="W557" s="11"/>
    </row>
    <row r="558">
      <c r="B558" s="11"/>
      <c r="C558" s="11"/>
      <c r="L558" s="11"/>
      <c r="M558" s="11"/>
      <c r="V558" s="11"/>
      <c r="W558" s="11"/>
    </row>
    <row r="559">
      <c r="B559" s="11"/>
      <c r="C559" s="11"/>
      <c r="L559" s="11"/>
      <c r="M559" s="11"/>
      <c r="V559" s="11"/>
      <c r="W559" s="11"/>
    </row>
    <row r="560">
      <c r="B560" s="11"/>
      <c r="C560" s="11"/>
      <c r="L560" s="11"/>
      <c r="M560" s="11"/>
      <c r="V560" s="11"/>
      <c r="W560" s="11"/>
    </row>
    <row r="561">
      <c r="B561" s="11"/>
      <c r="C561" s="11"/>
      <c r="L561" s="11"/>
      <c r="M561" s="11"/>
      <c r="V561" s="11"/>
      <c r="W561" s="11"/>
    </row>
    <row r="562">
      <c r="B562" s="11"/>
      <c r="C562" s="11"/>
      <c r="L562" s="11"/>
      <c r="M562" s="11"/>
      <c r="V562" s="11"/>
      <c r="W562" s="11"/>
    </row>
    <row r="563">
      <c r="B563" s="11"/>
      <c r="C563" s="11"/>
      <c r="L563" s="11"/>
      <c r="M563" s="11"/>
      <c r="V563" s="11"/>
      <c r="W563" s="11"/>
    </row>
    <row r="564">
      <c r="B564" s="11"/>
      <c r="C564" s="11"/>
      <c r="L564" s="11"/>
      <c r="M564" s="11"/>
      <c r="V564" s="11"/>
      <c r="W564" s="11"/>
    </row>
    <row r="565">
      <c r="B565" s="11"/>
      <c r="C565" s="11"/>
      <c r="L565" s="11"/>
      <c r="M565" s="11"/>
      <c r="V565" s="11"/>
      <c r="W565" s="11"/>
    </row>
    <row r="566">
      <c r="B566" s="11"/>
      <c r="C566" s="11"/>
      <c r="L566" s="11"/>
      <c r="M566" s="11"/>
      <c r="V566" s="11"/>
      <c r="W566" s="11"/>
    </row>
    <row r="567">
      <c r="B567" s="11"/>
      <c r="C567" s="11"/>
      <c r="L567" s="11"/>
      <c r="M567" s="11"/>
      <c r="V567" s="11"/>
      <c r="W567" s="11"/>
    </row>
    <row r="568">
      <c r="B568" s="11"/>
      <c r="C568" s="11"/>
      <c r="L568" s="11"/>
      <c r="M568" s="11"/>
      <c r="V568" s="11"/>
      <c r="W568" s="11"/>
    </row>
    <row r="569">
      <c r="B569" s="11"/>
      <c r="C569" s="11"/>
      <c r="L569" s="11"/>
      <c r="M569" s="11"/>
      <c r="V569" s="11"/>
      <c r="W569" s="11"/>
    </row>
    <row r="570">
      <c r="B570" s="11"/>
      <c r="C570" s="11"/>
      <c r="L570" s="11"/>
      <c r="M570" s="11"/>
      <c r="V570" s="11"/>
      <c r="W570" s="11"/>
    </row>
    <row r="571">
      <c r="B571" s="11"/>
      <c r="C571" s="11"/>
      <c r="L571" s="11"/>
      <c r="M571" s="11"/>
      <c r="V571" s="11"/>
      <c r="W571" s="11"/>
    </row>
    <row r="572">
      <c r="B572" s="11"/>
      <c r="C572" s="11"/>
      <c r="L572" s="11"/>
      <c r="M572" s="11"/>
      <c r="V572" s="11"/>
      <c r="W572" s="11"/>
    </row>
    <row r="573">
      <c r="B573" s="11"/>
      <c r="C573" s="11"/>
      <c r="L573" s="11"/>
      <c r="M573" s="11"/>
      <c r="V573" s="11"/>
      <c r="W573" s="11"/>
    </row>
    <row r="574">
      <c r="B574" s="11"/>
      <c r="C574" s="11"/>
      <c r="L574" s="11"/>
      <c r="M574" s="11"/>
      <c r="V574" s="11"/>
      <c r="W574" s="11"/>
    </row>
    <row r="575">
      <c r="B575" s="11"/>
      <c r="C575" s="11"/>
      <c r="L575" s="11"/>
      <c r="M575" s="11"/>
      <c r="V575" s="11"/>
      <c r="W575" s="11"/>
    </row>
    <row r="576">
      <c r="B576" s="11"/>
      <c r="C576" s="11"/>
      <c r="L576" s="11"/>
      <c r="M576" s="11"/>
      <c r="V576" s="11"/>
      <c r="W576" s="11"/>
    </row>
    <row r="577">
      <c r="B577" s="11"/>
      <c r="C577" s="11"/>
      <c r="L577" s="11"/>
      <c r="M577" s="11"/>
      <c r="V577" s="11"/>
      <c r="W577" s="11"/>
    </row>
    <row r="578">
      <c r="B578" s="11"/>
      <c r="C578" s="11"/>
      <c r="L578" s="11"/>
      <c r="M578" s="11"/>
      <c r="V578" s="11"/>
      <c r="W578" s="11"/>
    </row>
    <row r="579">
      <c r="B579" s="11"/>
      <c r="C579" s="11"/>
      <c r="L579" s="11"/>
      <c r="M579" s="11"/>
      <c r="V579" s="11"/>
      <c r="W579" s="11"/>
    </row>
    <row r="580">
      <c r="B580" s="11"/>
      <c r="C580" s="11"/>
      <c r="L580" s="11"/>
      <c r="M580" s="11"/>
      <c r="V580" s="11"/>
      <c r="W580" s="11"/>
    </row>
    <row r="581">
      <c r="B581" s="11"/>
      <c r="C581" s="11"/>
      <c r="L581" s="11"/>
      <c r="M581" s="11"/>
      <c r="V581" s="11"/>
      <c r="W581" s="11"/>
    </row>
    <row r="582">
      <c r="B582" s="11"/>
      <c r="C582" s="11"/>
      <c r="L582" s="11"/>
      <c r="M582" s="11"/>
      <c r="V582" s="11"/>
      <c r="W582" s="11"/>
    </row>
    <row r="583">
      <c r="B583" s="11"/>
      <c r="C583" s="11"/>
      <c r="L583" s="11"/>
      <c r="M583" s="11"/>
      <c r="V583" s="11"/>
      <c r="W583" s="11"/>
    </row>
    <row r="584">
      <c r="B584" s="11"/>
      <c r="C584" s="11"/>
      <c r="L584" s="11"/>
      <c r="M584" s="11"/>
      <c r="V584" s="11"/>
      <c r="W584" s="11"/>
    </row>
    <row r="585">
      <c r="B585" s="11"/>
      <c r="C585" s="11"/>
      <c r="L585" s="11"/>
      <c r="M585" s="11"/>
      <c r="V585" s="11"/>
      <c r="W585" s="11"/>
    </row>
    <row r="586">
      <c r="B586" s="11"/>
      <c r="C586" s="11"/>
      <c r="L586" s="11"/>
      <c r="M586" s="11"/>
      <c r="V586" s="11"/>
      <c r="W586" s="11"/>
    </row>
    <row r="587">
      <c r="B587" s="11"/>
      <c r="C587" s="11"/>
      <c r="L587" s="11"/>
      <c r="M587" s="11"/>
      <c r="V587" s="11"/>
      <c r="W587" s="11"/>
    </row>
    <row r="588">
      <c r="B588" s="11"/>
      <c r="C588" s="11"/>
      <c r="L588" s="11"/>
      <c r="M588" s="11"/>
      <c r="V588" s="11"/>
      <c r="W588" s="11"/>
    </row>
    <row r="589">
      <c r="B589" s="11"/>
      <c r="C589" s="11"/>
      <c r="L589" s="11"/>
      <c r="M589" s="11"/>
      <c r="V589" s="11"/>
      <c r="W589" s="11"/>
    </row>
    <row r="590">
      <c r="B590" s="11"/>
      <c r="C590" s="11"/>
      <c r="L590" s="11"/>
      <c r="M590" s="11"/>
      <c r="V590" s="11"/>
      <c r="W590" s="11"/>
    </row>
    <row r="591">
      <c r="B591" s="11"/>
      <c r="C591" s="11"/>
      <c r="L591" s="11"/>
      <c r="M591" s="11"/>
      <c r="V591" s="11"/>
      <c r="W591" s="11"/>
    </row>
    <row r="592">
      <c r="B592" s="11"/>
      <c r="C592" s="11"/>
      <c r="L592" s="11"/>
      <c r="M592" s="11"/>
      <c r="V592" s="11"/>
      <c r="W592" s="11"/>
    </row>
    <row r="593">
      <c r="B593" s="11"/>
      <c r="C593" s="11"/>
      <c r="L593" s="11"/>
      <c r="M593" s="11"/>
      <c r="V593" s="11"/>
      <c r="W593" s="11"/>
    </row>
    <row r="594">
      <c r="B594" s="11"/>
      <c r="C594" s="11"/>
      <c r="L594" s="11"/>
      <c r="M594" s="11"/>
      <c r="V594" s="11"/>
      <c r="W594" s="11"/>
    </row>
    <row r="595">
      <c r="B595" s="11"/>
      <c r="C595" s="11"/>
      <c r="L595" s="11"/>
      <c r="M595" s="11"/>
      <c r="V595" s="11"/>
      <c r="W595" s="11"/>
    </row>
    <row r="596">
      <c r="B596" s="11"/>
      <c r="C596" s="11"/>
      <c r="L596" s="11"/>
      <c r="M596" s="11"/>
      <c r="V596" s="11"/>
      <c r="W596" s="11"/>
    </row>
    <row r="597">
      <c r="B597" s="11"/>
      <c r="C597" s="11"/>
      <c r="L597" s="11"/>
      <c r="M597" s="11"/>
      <c r="V597" s="11"/>
      <c r="W597" s="11"/>
    </row>
    <row r="598">
      <c r="B598" s="11"/>
      <c r="C598" s="11"/>
      <c r="L598" s="11"/>
      <c r="M598" s="11"/>
      <c r="V598" s="11"/>
      <c r="W598" s="11"/>
    </row>
    <row r="599">
      <c r="B599" s="11"/>
      <c r="C599" s="11"/>
      <c r="L599" s="11"/>
      <c r="M599" s="11"/>
      <c r="V599" s="11"/>
      <c r="W599" s="11"/>
    </row>
    <row r="600">
      <c r="B600" s="11"/>
      <c r="C600" s="11"/>
      <c r="L600" s="11"/>
      <c r="M600" s="11"/>
      <c r="V600" s="11"/>
      <c r="W600" s="11"/>
    </row>
    <row r="601">
      <c r="B601" s="11"/>
      <c r="C601" s="11"/>
      <c r="L601" s="11"/>
      <c r="M601" s="11"/>
      <c r="V601" s="11"/>
      <c r="W601" s="11"/>
    </row>
    <row r="602">
      <c r="B602" s="11"/>
      <c r="C602" s="11"/>
      <c r="L602" s="11"/>
      <c r="M602" s="11"/>
      <c r="V602" s="11"/>
      <c r="W602" s="11"/>
    </row>
    <row r="603">
      <c r="B603" s="11"/>
      <c r="C603" s="11"/>
      <c r="L603" s="11"/>
      <c r="M603" s="11"/>
      <c r="V603" s="11"/>
      <c r="W603" s="11"/>
    </row>
    <row r="604">
      <c r="B604" s="11"/>
      <c r="C604" s="11"/>
      <c r="L604" s="11"/>
      <c r="M604" s="11"/>
      <c r="V604" s="11"/>
      <c r="W604" s="11"/>
    </row>
    <row r="605">
      <c r="B605" s="11"/>
      <c r="C605" s="11"/>
      <c r="L605" s="11"/>
      <c r="M605" s="11"/>
      <c r="V605" s="11"/>
      <c r="W605" s="11"/>
    </row>
    <row r="606">
      <c r="B606" s="11"/>
      <c r="C606" s="11"/>
      <c r="L606" s="11"/>
      <c r="M606" s="11"/>
      <c r="V606" s="11"/>
      <c r="W606" s="11"/>
    </row>
    <row r="607">
      <c r="B607" s="11"/>
      <c r="C607" s="11"/>
      <c r="L607" s="11"/>
      <c r="M607" s="11"/>
      <c r="V607" s="11"/>
      <c r="W607" s="11"/>
    </row>
    <row r="608">
      <c r="B608" s="11"/>
      <c r="C608" s="11"/>
      <c r="L608" s="11"/>
      <c r="M608" s="11"/>
      <c r="V608" s="11"/>
      <c r="W608" s="11"/>
    </row>
    <row r="609">
      <c r="B609" s="11"/>
      <c r="C609" s="11"/>
      <c r="L609" s="11"/>
      <c r="M609" s="11"/>
      <c r="V609" s="11"/>
      <c r="W609" s="11"/>
    </row>
    <row r="610">
      <c r="B610" s="11"/>
      <c r="C610" s="11"/>
      <c r="L610" s="11"/>
      <c r="M610" s="11"/>
      <c r="V610" s="11"/>
      <c r="W610" s="11"/>
    </row>
    <row r="611">
      <c r="B611" s="11"/>
      <c r="C611" s="11"/>
      <c r="L611" s="11"/>
      <c r="M611" s="11"/>
      <c r="V611" s="11"/>
      <c r="W611" s="11"/>
    </row>
    <row r="612">
      <c r="B612" s="11"/>
      <c r="C612" s="11"/>
      <c r="L612" s="11"/>
      <c r="M612" s="11"/>
      <c r="V612" s="11"/>
      <c r="W612" s="11"/>
    </row>
    <row r="613">
      <c r="B613" s="11"/>
      <c r="C613" s="11"/>
      <c r="L613" s="11"/>
      <c r="M613" s="11"/>
      <c r="V613" s="11"/>
      <c r="W613" s="11"/>
    </row>
    <row r="614">
      <c r="B614" s="11"/>
      <c r="C614" s="11"/>
      <c r="L614" s="11"/>
      <c r="M614" s="11"/>
      <c r="V614" s="11"/>
      <c r="W614" s="11"/>
    </row>
    <row r="615">
      <c r="B615" s="11"/>
      <c r="C615" s="11"/>
      <c r="L615" s="11"/>
      <c r="M615" s="11"/>
      <c r="V615" s="11"/>
      <c r="W615" s="11"/>
    </row>
    <row r="616">
      <c r="B616" s="11"/>
      <c r="C616" s="11"/>
      <c r="L616" s="11"/>
      <c r="M616" s="11"/>
      <c r="V616" s="11"/>
      <c r="W616" s="11"/>
    </row>
    <row r="617">
      <c r="B617" s="11"/>
      <c r="C617" s="11"/>
      <c r="L617" s="11"/>
      <c r="M617" s="11"/>
      <c r="V617" s="11"/>
      <c r="W617" s="11"/>
    </row>
    <row r="618">
      <c r="B618" s="11"/>
      <c r="C618" s="11"/>
      <c r="L618" s="11"/>
      <c r="M618" s="11"/>
      <c r="V618" s="11"/>
      <c r="W618" s="11"/>
    </row>
    <row r="619">
      <c r="B619" s="11"/>
      <c r="C619" s="11"/>
      <c r="L619" s="11"/>
      <c r="M619" s="11"/>
      <c r="V619" s="11"/>
      <c r="W619" s="11"/>
    </row>
    <row r="620">
      <c r="B620" s="11"/>
      <c r="C620" s="11"/>
      <c r="L620" s="11"/>
      <c r="M620" s="11"/>
      <c r="V620" s="11"/>
      <c r="W620" s="11"/>
    </row>
    <row r="621">
      <c r="B621" s="11"/>
      <c r="C621" s="11"/>
      <c r="L621" s="11"/>
      <c r="M621" s="11"/>
      <c r="V621" s="11"/>
      <c r="W621" s="11"/>
    </row>
    <row r="622">
      <c r="B622" s="11"/>
      <c r="C622" s="11"/>
      <c r="L622" s="11"/>
      <c r="M622" s="11"/>
      <c r="V622" s="11"/>
      <c r="W622" s="11"/>
    </row>
    <row r="623">
      <c r="B623" s="11"/>
      <c r="C623" s="11"/>
      <c r="L623" s="11"/>
      <c r="M623" s="11"/>
      <c r="V623" s="11"/>
      <c r="W623" s="11"/>
    </row>
    <row r="624">
      <c r="B624" s="11"/>
      <c r="C624" s="11"/>
      <c r="L624" s="11"/>
      <c r="M624" s="11"/>
      <c r="V624" s="11"/>
      <c r="W624" s="11"/>
    </row>
    <row r="625">
      <c r="B625" s="11"/>
      <c r="C625" s="11"/>
      <c r="L625" s="11"/>
      <c r="M625" s="11"/>
      <c r="V625" s="11"/>
      <c r="W625" s="11"/>
    </row>
    <row r="626">
      <c r="B626" s="11"/>
      <c r="C626" s="11"/>
      <c r="L626" s="11"/>
      <c r="M626" s="11"/>
      <c r="V626" s="11"/>
      <c r="W626" s="11"/>
    </row>
    <row r="627">
      <c r="B627" s="11"/>
      <c r="C627" s="11"/>
      <c r="L627" s="11"/>
      <c r="M627" s="11"/>
      <c r="V627" s="11"/>
      <c r="W627" s="11"/>
    </row>
    <row r="628">
      <c r="B628" s="11"/>
      <c r="C628" s="11"/>
      <c r="L628" s="11"/>
      <c r="M628" s="11"/>
      <c r="V628" s="11"/>
      <c r="W628" s="11"/>
    </row>
    <row r="629">
      <c r="B629" s="11"/>
      <c r="C629" s="11"/>
      <c r="L629" s="11"/>
      <c r="M629" s="11"/>
      <c r="V629" s="11"/>
      <c r="W629" s="11"/>
    </row>
    <row r="630">
      <c r="B630" s="11"/>
      <c r="C630" s="11"/>
      <c r="L630" s="11"/>
      <c r="M630" s="11"/>
      <c r="V630" s="11"/>
      <c r="W630" s="11"/>
    </row>
    <row r="631">
      <c r="B631" s="11"/>
      <c r="C631" s="11"/>
      <c r="L631" s="11"/>
      <c r="M631" s="11"/>
      <c r="V631" s="11"/>
      <c r="W631" s="11"/>
    </row>
    <row r="632">
      <c r="B632" s="11"/>
      <c r="C632" s="11"/>
      <c r="L632" s="11"/>
      <c r="M632" s="11"/>
      <c r="V632" s="11"/>
      <c r="W632" s="11"/>
    </row>
    <row r="633">
      <c r="B633" s="11"/>
      <c r="C633" s="11"/>
      <c r="L633" s="11"/>
      <c r="M633" s="11"/>
      <c r="V633" s="11"/>
      <c r="W633" s="11"/>
    </row>
    <row r="634">
      <c r="B634" s="11"/>
      <c r="C634" s="11"/>
      <c r="L634" s="11"/>
      <c r="M634" s="11"/>
      <c r="V634" s="11"/>
      <c r="W634" s="11"/>
    </row>
    <row r="635">
      <c r="B635" s="11"/>
      <c r="C635" s="11"/>
      <c r="L635" s="11"/>
      <c r="M635" s="11"/>
      <c r="V635" s="11"/>
      <c r="W635" s="11"/>
    </row>
    <row r="636">
      <c r="B636" s="11"/>
      <c r="C636" s="11"/>
      <c r="L636" s="11"/>
      <c r="M636" s="11"/>
      <c r="V636" s="11"/>
      <c r="W636" s="11"/>
    </row>
    <row r="637">
      <c r="B637" s="11"/>
      <c r="C637" s="11"/>
      <c r="L637" s="11"/>
      <c r="M637" s="11"/>
      <c r="V637" s="11"/>
      <c r="W637" s="11"/>
    </row>
    <row r="638">
      <c r="B638" s="11"/>
      <c r="C638" s="11"/>
      <c r="L638" s="11"/>
      <c r="M638" s="11"/>
      <c r="V638" s="11"/>
      <c r="W638" s="11"/>
    </row>
    <row r="639">
      <c r="B639" s="11"/>
      <c r="C639" s="11"/>
      <c r="L639" s="11"/>
      <c r="M639" s="11"/>
      <c r="V639" s="11"/>
      <c r="W639" s="11"/>
    </row>
    <row r="640">
      <c r="B640" s="11"/>
      <c r="C640" s="11"/>
      <c r="L640" s="11"/>
      <c r="M640" s="11"/>
      <c r="V640" s="11"/>
      <c r="W640" s="11"/>
    </row>
    <row r="641">
      <c r="B641" s="11"/>
      <c r="C641" s="11"/>
      <c r="L641" s="11"/>
      <c r="M641" s="11"/>
      <c r="V641" s="11"/>
      <c r="W641" s="11"/>
    </row>
    <row r="642">
      <c r="B642" s="11"/>
      <c r="C642" s="11"/>
      <c r="L642" s="11"/>
      <c r="M642" s="11"/>
      <c r="V642" s="11"/>
      <c r="W642" s="11"/>
    </row>
    <row r="643">
      <c r="B643" s="11"/>
      <c r="C643" s="11"/>
      <c r="L643" s="11"/>
      <c r="M643" s="11"/>
      <c r="V643" s="11"/>
      <c r="W643" s="11"/>
    </row>
    <row r="644">
      <c r="B644" s="11"/>
      <c r="C644" s="11"/>
      <c r="L644" s="11"/>
      <c r="M644" s="11"/>
      <c r="V644" s="11"/>
      <c r="W644" s="11"/>
    </row>
    <row r="645">
      <c r="B645" s="11"/>
      <c r="C645" s="11"/>
      <c r="L645" s="11"/>
      <c r="M645" s="11"/>
      <c r="V645" s="11"/>
      <c r="W645" s="11"/>
    </row>
    <row r="646">
      <c r="B646" s="11"/>
      <c r="C646" s="11"/>
      <c r="L646" s="11"/>
      <c r="M646" s="11"/>
      <c r="V646" s="11"/>
      <c r="W646" s="11"/>
    </row>
    <row r="647">
      <c r="B647" s="11"/>
      <c r="C647" s="11"/>
      <c r="L647" s="11"/>
      <c r="M647" s="11"/>
      <c r="V647" s="11"/>
      <c r="W647" s="11"/>
    </row>
    <row r="648">
      <c r="B648" s="11"/>
      <c r="C648" s="11"/>
      <c r="L648" s="11"/>
      <c r="M648" s="11"/>
      <c r="V648" s="11"/>
      <c r="W648" s="11"/>
    </row>
    <row r="649">
      <c r="B649" s="11"/>
      <c r="C649" s="11"/>
      <c r="L649" s="11"/>
      <c r="M649" s="11"/>
      <c r="V649" s="11"/>
      <c r="W649" s="11"/>
    </row>
    <row r="650">
      <c r="B650" s="11"/>
      <c r="C650" s="11"/>
      <c r="L650" s="11"/>
      <c r="M650" s="11"/>
      <c r="V650" s="11"/>
      <c r="W650" s="11"/>
    </row>
    <row r="651">
      <c r="B651" s="11"/>
      <c r="C651" s="11"/>
      <c r="L651" s="11"/>
      <c r="M651" s="11"/>
      <c r="V651" s="11"/>
      <c r="W651" s="11"/>
    </row>
    <row r="652">
      <c r="B652" s="11"/>
      <c r="C652" s="11"/>
      <c r="L652" s="11"/>
      <c r="M652" s="11"/>
      <c r="V652" s="11"/>
      <c r="W652" s="11"/>
    </row>
    <row r="653">
      <c r="B653" s="11"/>
      <c r="C653" s="11"/>
      <c r="L653" s="11"/>
      <c r="M653" s="11"/>
      <c r="V653" s="11"/>
      <c r="W653" s="11"/>
    </row>
    <row r="654">
      <c r="B654" s="11"/>
      <c r="C654" s="11"/>
      <c r="L654" s="11"/>
      <c r="M654" s="11"/>
      <c r="V654" s="11"/>
      <c r="W654" s="11"/>
    </row>
    <row r="655">
      <c r="B655" s="11"/>
      <c r="C655" s="11"/>
      <c r="L655" s="11"/>
      <c r="M655" s="11"/>
      <c r="V655" s="11"/>
      <c r="W655" s="11"/>
    </row>
    <row r="656">
      <c r="B656" s="11"/>
      <c r="C656" s="11"/>
      <c r="L656" s="11"/>
      <c r="M656" s="11"/>
      <c r="V656" s="11"/>
      <c r="W656" s="11"/>
    </row>
    <row r="657">
      <c r="B657" s="11"/>
      <c r="C657" s="11"/>
      <c r="L657" s="11"/>
      <c r="M657" s="11"/>
      <c r="V657" s="11"/>
      <c r="W657" s="11"/>
    </row>
    <row r="658">
      <c r="B658" s="11"/>
      <c r="C658" s="11"/>
      <c r="L658" s="11"/>
      <c r="M658" s="11"/>
      <c r="V658" s="11"/>
      <c r="W658" s="11"/>
    </row>
    <row r="659">
      <c r="B659" s="11"/>
      <c r="C659" s="11"/>
      <c r="L659" s="11"/>
      <c r="M659" s="11"/>
      <c r="V659" s="11"/>
      <c r="W659" s="11"/>
    </row>
    <row r="660">
      <c r="B660" s="11"/>
      <c r="C660" s="11"/>
      <c r="L660" s="11"/>
      <c r="M660" s="11"/>
      <c r="V660" s="11"/>
      <c r="W660" s="11"/>
    </row>
    <row r="661">
      <c r="B661" s="11"/>
      <c r="C661" s="11"/>
      <c r="L661" s="11"/>
      <c r="M661" s="11"/>
      <c r="V661" s="11"/>
      <c r="W661" s="11"/>
    </row>
    <row r="662">
      <c r="B662" s="11"/>
      <c r="C662" s="11"/>
      <c r="L662" s="11"/>
      <c r="M662" s="11"/>
      <c r="V662" s="11"/>
      <c r="W662" s="11"/>
    </row>
    <row r="663">
      <c r="B663" s="11"/>
      <c r="C663" s="11"/>
      <c r="L663" s="11"/>
      <c r="M663" s="11"/>
      <c r="V663" s="11"/>
      <c r="W663" s="11"/>
    </row>
    <row r="664">
      <c r="B664" s="11"/>
      <c r="C664" s="11"/>
      <c r="L664" s="11"/>
      <c r="M664" s="11"/>
      <c r="V664" s="11"/>
      <c r="W664" s="11"/>
    </row>
    <row r="665">
      <c r="B665" s="11"/>
      <c r="C665" s="11"/>
      <c r="L665" s="11"/>
      <c r="M665" s="11"/>
      <c r="V665" s="11"/>
      <c r="W665" s="11"/>
    </row>
    <row r="666">
      <c r="B666" s="11"/>
      <c r="C666" s="11"/>
      <c r="L666" s="11"/>
      <c r="M666" s="11"/>
      <c r="V666" s="11"/>
      <c r="W666" s="11"/>
    </row>
    <row r="667">
      <c r="B667" s="11"/>
      <c r="C667" s="11"/>
      <c r="L667" s="11"/>
      <c r="M667" s="11"/>
      <c r="V667" s="11"/>
      <c r="W667" s="11"/>
    </row>
    <row r="668">
      <c r="B668" s="11"/>
      <c r="C668" s="11"/>
      <c r="L668" s="11"/>
      <c r="M668" s="11"/>
      <c r="V668" s="11"/>
      <c r="W668" s="11"/>
    </row>
    <row r="669">
      <c r="B669" s="11"/>
      <c r="C669" s="11"/>
      <c r="L669" s="11"/>
      <c r="M669" s="11"/>
      <c r="V669" s="11"/>
      <c r="W669" s="11"/>
    </row>
    <row r="670">
      <c r="B670" s="11"/>
      <c r="C670" s="11"/>
      <c r="L670" s="11"/>
      <c r="M670" s="11"/>
      <c r="V670" s="11"/>
      <c r="W670" s="11"/>
    </row>
    <row r="671">
      <c r="B671" s="11"/>
      <c r="C671" s="11"/>
      <c r="L671" s="11"/>
      <c r="M671" s="11"/>
      <c r="V671" s="11"/>
      <c r="W671" s="11"/>
    </row>
    <row r="672">
      <c r="B672" s="11"/>
      <c r="C672" s="11"/>
      <c r="L672" s="11"/>
      <c r="M672" s="11"/>
      <c r="V672" s="11"/>
      <c r="W672" s="11"/>
    </row>
    <row r="673">
      <c r="B673" s="11"/>
      <c r="C673" s="11"/>
      <c r="L673" s="11"/>
      <c r="M673" s="11"/>
      <c r="V673" s="11"/>
      <c r="W673" s="11"/>
    </row>
    <row r="674">
      <c r="B674" s="11"/>
      <c r="C674" s="11"/>
      <c r="L674" s="11"/>
      <c r="M674" s="11"/>
      <c r="V674" s="11"/>
      <c r="W674" s="11"/>
    </row>
    <row r="675">
      <c r="B675" s="11"/>
      <c r="C675" s="11"/>
      <c r="L675" s="11"/>
      <c r="M675" s="11"/>
      <c r="V675" s="11"/>
      <c r="W675" s="11"/>
    </row>
    <row r="676">
      <c r="B676" s="11"/>
      <c r="C676" s="11"/>
      <c r="L676" s="11"/>
      <c r="M676" s="11"/>
      <c r="V676" s="11"/>
      <c r="W676" s="11"/>
    </row>
    <row r="677">
      <c r="B677" s="11"/>
      <c r="C677" s="11"/>
      <c r="L677" s="11"/>
      <c r="M677" s="11"/>
      <c r="V677" s="11"/>
      <c r="W677" s="11"/>
    </row>
    <row r="678">
      <c r="B678" s="11"/>
      <c r="C678" s="11"/>
      <c r="L678" s="11"/>
      <c r="M678" s="11"/>
      <c r="V678" s="11"/>
      <c r="W678" s="11"/>
    </row>
    <row r="679">
      <c r="B679" s="11"/>
      <c r="C679" s="11"/>
      <c r="L679" s="11"/>
      <c r="M679" s="11"/>
      <c r="V679" s="11"/>
      <c r="W679" s="11"/>
    </row>
    <row r="680">
      <c r="B680" s="11"/>
      <c r="C680" s="11"/>
      <c r="L680" s="11"/>
      <c r="M680" s="11"/>
      <c r="V680" s="11"/>
      <c r="W680" s="11"/>
    </row>
    <row r="681">
      <c r="B681" s="11"/>
      <c r="C681" s="11"/>
      <c r="L681" s="11"/>
      <c r="M681" s="11"/>
      <c r="V681" s="11"/>
      <c r="W681" s="11"/>
    </row>
    <row r="682">
      <c r="B682" s="11"/>
      <c r="C682" s="11"/>
      <c r="L682" s="11"/>
      <c r="M682" s="11"/>
      <c r="V682" s="11"/>
      <c r="W682" s="11"/>
    </row>
    <row r="683">
      <c r="B683" s="11"/>
      <c r="C683" s="11"/>
      <c r="L683" s="11"/>
      <c r="M683" s="11"/>
      <c r="V683" s="11"/>
      <c r="W683" s="11"/>
    </row>
    <row r="684">
      <c r="B684" s="11"/>
      <c r="C684" s="11"/>
      <c r="L684" s="11"/>
      <c r="M684" s="11"/>
      <c r="V684" s="11"/>
      <c r="W684" s="11"/>
    </row>
    <row r="685">
      <c r="B685" s="11"/>
      <c r="C685" s="11"/>
      <c r="L685" s="11"/>
      <c r="M685" s="11"/>
      <c r="V685" s="11"/>
      <c r="W685" s="11"/>
    </row>
    <row r="686">
      <c r="B686" s="11"/>
      <c r="C686" s="11"/>
      <c r="L686" s="11"/>
      <c r="M686" s="11"/>
      <c r="V686" s="11"/>
      <c r="W686" s="11"/>
    </row>
    <row r="687">
      <c r="B687" s="11"/>
      <c r="C687" s="11"/>
      <c r="L687" s="11"/>
      <c r="M687" s="11"/>
      <c r="V687" s="11"/>
      <c r="W687" s="11"/>
    </row>
    <row r="688">
      <c r="B688" s="11"/>
      <c r="C688" s="11"/>
      <c r="L688" s="11"/>
      <c r="M688" s="11"/>
      <c r="V688" s="11"/>
      <c r="W688" s="11"/>
    </row>
    <row r="689">
      <c r="B689" s="11"/>
      <c r="C689" s="11"/>
      <c r="L689" s="11"/>
      <c r="M689" s="11"/>
      <c r="V689" s="11"/>
      <c r="W689" s="11"/>
    </row>
    <row r="690">
      <c r="B690" s="11"/>
      <c r="C690" s="11"/>
      <c r="L690" s="11"/>
      <c r="M690" s="11"/>
      <c r="V690" s="11"/>
      <c r="W690" s="11"/>
    </row>
    <row r="691">
      <c r="B691" s="11"/>
      <c r="C691" s="11"/>
      <c r="L691" s="11"/>
      <c r="M691" s="11"/>
      <c r="V691" s="11"/>
      <c r="W691" s="11"/>
    </row>
    <row r="692">
      <c r="B692" s="11"/>
      <c r="C692" s="11"/>
      <c r="L692" s="11"/>
      <c r="M692" s="11"/>
      <c r="V692" s="11"/>
      <c r="W692" s="11"/>
    </row>
    <row r="693">
      <c r="B693" s="11"/>
      <c r="C693" s="11"/>
      <c r="L693" s="11"/>
      <c r="M693" s="11"/>
      <c r="V693" s="11"/>
      <c r="W693" s="11"/>
    </row>
    <row r="694">
      <c r="B694" s="11"/>
      <c r="C694" s="11"/>
      <c r="L694" s="11"/>
      <c r="M694" s="11"/>
      <c r="V694" s="11"/>
      <c r="W694" s="11"/>
    </row>
    <row r="695">
      <c r="B695" s="11"/>
      <c r="C695" s="11"/>
      <c r="L695" s="11"/>
      <c r="M695" s="11"/>
      <c r="V695" s="11"/>
      <c r="W695" s="11"/>
    </row>
    <row r="696">
      <c r="B696" s="11"/>
      <c r="C696" s="11"/>
      <c r="L696" s="11"/>
      <c r="M696" s="11"/>
      <c r="V696" s="11"/>
      <c r="W696" s="11"/>
    </row>
    <row r="697">
      <c r="B697" s="11"/>
      <c r="C697" s="11"/>
      <c r="L697" s="11"/>
      <c r="M697" s="11"/>
      <c r="V697" s="11"/>
      <c r="W697" s="11"/>
    </row>
    <row r="698">
      <c r="B698" s="11"/>
      <c r="C698" s="11"/>
      <c r="L698" s="11"/>
      <c r="M698" s="11"/>
      <c r="V698" s="11"/>
      <c r="W698" s="11"/>
    </row>
    <row r="699">
      <c r="B699" s="11"/>
      <c r="C699" s="11"/>
      <c r="L699" s="11"/>
      <c r="M699" s="11"/>
      <c r="V699" s="11"/>
      <c r="W699" s="11"/>
    </row>
    <row r="700">
      <c r="B700" s="11"/>
      <c r="C700" s="11"/>
      <c r="L700" s="11"/>
      <c r="M700" s="11"/>
      <c r="V700" s="11"/>
      <c r="W700" s="11"/>
    </row>
    <row r="701">
      <c r="B701" s="11"/>
      <c r="C701" s="11"/>
      <c r="L701" s="11"/>
      <c r="M701" s="11"/>
      <c r="V701" s="11"/>
      <c r="W701" s="11"/>
    </row>
    <row r="702">
      <c r="B702" s="11"/>
      <c r="C702" s="11"/>
      <c r="L702" s="11"/>
      <c r="M702" s="11"/>
      <c r="V702" s="11"/>
      <c r="W702" s="11"/>
    </row>
    <row r="703">
      <c r="B703" s="11"/>
      <c r="C703" s="11"/>
      <c r="L703" s="11"/>
      <c r="M703" s="11"/>
      <c r="V703" s="11"/>
      <c r="W703" s="11"/>
    </row>
    <row r="704">
      <c r="B704" s="11"/>
      <c r="C704" s="11"/>
      <c r="L704" s="11"/>
      <c r="M704" s="11"/>
      <c r="V704" s="11"/>
      <c r="W704" s="11"/>
    </row>
    <row r="705">
      <c r="B705" s="11"/>
      <c r="C705" s="11"/>
      <c r="L705" s="11"/>
      <c r="M705" s="11"/>
      <c r="V705" s="11"/>
      <c r="W705" s="11"/>
    </row>
    <row r="706">
      <c r="B706" s="11"/>
      <c r="C706" s="11"/>
      <c r="L706" s="11"/>
      <c r="M706" s="11"/>
      <c r="V706" s="11"/>
      <c r="W706" s="11"/>
    </row>
    <row r="707">
      <c r="B707" s="11"/>
      <c r="C707" s="11"/>
      <c r="L707" s="11"/>
      <c r="M707" s="11"/>
      <c r="V707" s="11"/>
      <c r="W707" s="11"/>
    </row>
    <row r="708">
      <c r="B708" s="11"/>
      <c r="C708" s="11"/>
      <c r="L708" s="11"/>
      <c r="M708" s="11"/>
      <c r="V708" s="11"/>
      <c r="W708" s="11"/>
    </row>
    <row r="709">
      <c r="B709" s="11"/>
      <c r="C709" s="11"/>
      <c r="L709" s="11"/>
      <c r="M709" s="11"/>
      <c r="V709" s="11"/>
      <c r="W709" s="11"/>
    </row>
    <row r="710">
      <c r="B710" s="11"/>
      <c r="C710" s="11"/>
      <c r="L710" s="11"/>
      <c r="M710" s="11"/>
      <c r="V710" s="11"/>
      <c r="W710" s="11"/>
    </row>
    <row r="711">
      <c r="B711" s="11"/>
      <c r="C711" s="11"/>
      <c r="L711" s="11"/>
      <c r="M711" s="11"/>
      <c r="V711" s="11"/>
      <c r="W711" s="11"/>
    </row>
    <row r="712">
      <c r="B712" s="11"/>
      <c r="C712" s="11"/>
      <c r="L712" s="11"/>
      <c r="M712" s="11"/>
      <c r="V712" s="11"/>
      <c r="W712" s="11"/>
    </row>
    <row r="713">
      <c r="B713" s="11"/>
      <c r="C713" s="11"/>
      <c r="L713" s="11"/>
      <c r="M713" s="11"/>
      <c r="V713" s="11"/>
      <c r="W713" s="11"/>
    </row>
    <row r="714">
      <c r="B714" s="11"/>
      <c r="C714" s="11"/>
      <c r="L714" s="11"/>
      <c r="M714" s="11"/>
      <c r="V714" s="11"/>
      <c r="W714" s="11"/>
    </row>
    <row r="715">
      <c r="B715" s="11"/>
      <c r="C715" s="11"/>
      <c r="L715" s="11"/>
      <c r="M715" s="11"/>
      <c r="V715" s="11"/>
      <c r="W715" s="11"/>
    </row>
    <row r="716">
      <c r="B716" s="11"/>
      <c r="C716" s="11"/>
      <c r="L716" s="11"/>
      <c r="M716" s="11"/>
      <c r="V716" s="11"/>
      <c r="W716" s="11"/>
    </row>
    <row r="717">
      <c r="B717" s="11"/>
      <c r="C717" s="11"/>
      <c r="L717" s="11"/>
      <c r="M717" s="11"/>
      <c r="V717" s="11"/>
      <c r="W717" s="11"/>
    </row>
    <row r="718">
      <c r="B718" s="11"/>
      <c r="C718" s="11"/>
      <c r="L718" s="11"/>
      <c r="M718" s="11"/>
      <c r="V718" s="11"/>
      <c r="W718" s="11"/>
    </row>
    <row r="719">
      <c r="B719" s="11"/>
      <c r="C719" s="11"/>
      <c r="L719" s="11"/>
      <c r="M719" s="11"/>
      <c r="V719" s="11"/>
      <c r="W719" s="11"/>
    </row>
    <row r="720">
      <c r="B720" s="11"/>
      <c r="C720" s="11"/>
      <c r="L720" s="11"/>
      <c r="M720" s="11"/>
      <c r="V720" s="11"/>
      <c r="W720" s="11"/>
    </row>
    <row r="721">
      <c r="B721" s="11"/>
      <c r="C721" s="11"/>
      <c r="L721" s="11"/>
      <c r="M721" s="11"/>
      <c r="V721" s="11"/>
      <c r="W721" s="11"/>
    </row>
    <row r="722">
      <c r="B722" s="11"/>
      <c r="C722" s="11"/>
      <c r="L722" s="11"/>
      <c r="M722" s="11"/>
      <c r="V722" s="11"/>
      <c r="W722" s="11"/>
    </row>
    <row r="723">
      <c r="B723" s="11"/>
      <c r="C723" s="11"/>
      <c r="L723" s="11"/>
      <c r="M723" s="11"/>
      <c r="V723" s="11"/>
      <c r="W723" s="11"/>
    </row>
    <row r="724">
      <c r="B724" s="11"/>
      <c r="C724" s="11"/>
      <c r="L724" s="11"/>
      <c r="M724" s="11"/>
      <c r="V724" s="11"/>
      <c r="W724" s="11"/>
    </row>
    <row r="725">
      <c r="B725" s="11"/>
      <c r="C725" s="11"/>
      <c r="L725" s="11"/>
      <c r="M725" s="11"/>
      <c r="V725" s="11"/>
      <c r="W725" s="11"/>
    </row>
    <row r="726">
      <c r="B726" s="11"/>
      <c r="C726" s="11"/>
      <c r="L726" s="11"/>
      <c r="M726" s="11"/>
      <c r="V726" s="11"/>
      <c r="W726" s="11"/>
    </row>
    <row r="727">
      <c r="B727" s="11"/>
      <c r="C727" s="11"/>
      <c r="L727" s="11"/>
      <c r="M727" s="11"/>
      <c r="V727" s="11"/>
      <c r="W727" s="11"/>
    </row>
    <row r="728">
      <c r="B728" s="11"/>
      <c r="C728" s="11"/>
      <c r="L728" s="11"/>
      <c r="M728" s="11"/>
      <c r="V728" s="11"/>
      <c r="W728" s="11"/>
    </row>
    <row r="729">
      <c r="B729" s="11"/>
      <c r="C729" s="11"/>
      <c r="L729" s="11"/>
      <c r="M729" s="11"/>
      <c r="V729" s="11"/>
      <c r="W729" s="11"/>
    </row>
    <row r="730">
      <c r="B730" s="11"/>
      <c r="C730" s="11"/>
      <c r="L730" s="11"/>
      <c r="M730" s="11"/>
      <c r="V730" s="11"/>
      <c r="W730" s="11"/>
    </row>
    <row r="731">
      <c r="B731" s="11"/>
      <c r="C731" s="11"/>
      <c r="L731" s="11"/>
      <c r="M731" s="11"/>
      <c r="V731" s="11"/>
      <c r="W731" s="11"/>
    </row>
    <row r="732">
      <c r="B732" s="11"/>
      <c r="C732" s="11"/>
      <c r="L732" s="11"/>
      <c r="M732" s="11"/>
      <c r="V732" s="11"/>
      <c r="W732" s="11"/>
    </row>
    <row r="733">
      <c r="B733" s="11"/>
      <c r="C733" s="11"/>
      <c r="L733" s="11"/>
      <c r="M733" s="11"/>
      <c r="V733" s="11"/>
      <c r="W733" s="11"/>
    </row>
    <row r="734">
      <c r="B734" s="11"/>
      <c r="C734" s="11"/>
      <c r="L734" s="11"/>
      <c r="M734" s="11"/>
      <c r="V734" s="11"/>
      <c r="W734" s="11"/>
    </row>
    <row r="735">
      <c r="B735" s="11"/>
      <c r="C735" s="11"/>
      <c r="L735" s="11"/>
      <c r="M735" s="11"/>
      <c r="V735" s="11"/>
      <c r="W735" s="11"/>
    </row>
    <row r="736">
      <c r="B736" s="11"/>
      <c r="C736" s="11"/>
      <c r="L736" s="11"/>
      <c r="M736" s="11"/>
      <c r="V736" s="11"/>
      <c r="W736" s="11"/>
    </row>
    <row r="737">
      <c r="B737" s="11"/>
      <c r="C737" s="11"/>
      <c r="L737" s="11"/>
      <c r="M737" s="11"/>
      <c r="V737" s="11"/>
      <c r="W737" s="11"/>
    </row>
    <row r="738">
      <c r="B738" s="11"/>
      <c r="C738" s="11"/>
      <c r="L738" s="11"/>
      <c r="M738" s="11"/>
      <c r="V738" s="11"/>
      <c r="W738" s="11"/>
    </row>
    <row r="739">
      <c r="B739" s="11"/>
      <c r="C739" s="11"/>
      <c r="L739" s="11"/>
      <c r="M739" s="11"/>
      <c r="V739" s="11"/>
      <c r="W739" s="11"/>
    </row>
    <row r="740">
      <c r="B740" s="11"/>
      <c r="C740" s="11"/>
      <c r="L740" s="11"/>
      <c r="M740" s="11"/>
      <c r="V740" s="11"/>
      <c r="W740" s="11"/>
    </row>
    <row r="741">
      <c r="B741" s="11"/>
      <c r="C741" s="11"/>
      <c r="L741" s="11"/>
      <c r="M741" s="11"/>
      <c r="V741" s="11"/>
      <c r="W741" s="11"/>
    </row>
    <row r="742">
      <c r="B742" s="11"/>
      <c r="C742" s="11"/>
      <c r="L742" s="11"/>
      <c r="M742" s="11"/>
      <c r="V742" s="11"/>
      <c r="W742" s="11"/>
    </row>
    <row r="743">
      <c r="B743" s="11"/>
      <c r="C743" s="11"/>
      <c r="L743" s="11"/>
      <c r="M743" s="11"/>
      <c r="V743" s="11"/>
      <c r="W743" s="11"/>
    </row>
    <row r="744">
      <c r="B744" s="11"/>
      <c r="C744" s="11"/>
      <c r="L744" s="11"/>
      <c r="M744" s="11"/>
      <c r="V744" s="11"/>
      <c r="W744" s="11"/>
    </row>
    <row r="745">
      <c r="B745" s="11"/>
      <c r="C745" s="11"/>
      <c r="L745" s="11"/>
      <c r="M745" s="11"/>
      <c r="V745" s="11"/>
      <c r="W745" s="11"/>
    </row>
    <row r="746">
      <c r="B746" s="11"/>
      <c r="C746" s="11"/>
      <c r="L746" s="11"/>
      <c r="M746" s="11"/>
      <c r="V746" s="11"/>
      <c r="W746" s="11"/>
    </row>
    <row r="747">
      <c r="B747" s="11"/>
      <c r="C747" s="11"/>
      <c r="L747" s="11"/>
      <c r="M747" s="11"/>
      <c r="V747" s="11"/>
      <c r="W747" s="11"/>
    </row>
    <row r="748">
      <c r="B748" s="11"/>
      <c r="C748" s="11"/>
      <c r="L748" s="11"/>
      <c r="M748" s="11"/>
      <c r="V748" s="11"/>
      <c r="W748" s="11"/>
    </row>
    <row r="749">
      <c r="B749" s="11"/>
      <c r="C749" s="11"/>
      <c r="L749" s="11"/>
      <c r="M749" s="11"/>
      <c r="V749" s="11"/>
      <c r="W749" s="11"/>
    </row>
    <row r="750">
      <c r="B750" s="11"/>
      <c r="C750" s="11"/>
      <c r="L750" s="11"/>
      <c r="M750" s="11"/>
      <c r="V750" s="11"/>
      <c r="W750" s="11"/>
    </row>
    <row r="751">
      <c r="B751" s="11"/>
      <c r="C751" s="11"/>
      <c r="L751" s="11"/>
      <c r="M751" s="11"/>
      <c r="V751" s="11"/>
      <c r="W751" s="11"/>
    </row>
    <row r="752">
      <c r="B752" s="11"/>
      <c r="C752" s="11"/>
      <c r="L752" s="11"/>
      <c r="M752" s="11"/>
      <c r="V752" s="11"/>
      <c r="W752" s="11"/>
    </row>
    <row r="753">
      <c r="B753" s="11"/>
      <c r="C753" s="11"/>
      <c r="L753" s="11"/>
      <c r="M753" s="11"/>
      <c r="V753" s="11"/>
      <c r="W753" s="11"/>
    </row>
    <row r="754">
      <c r="B754" s="11"/>
      <c r="C754" s="11"/>
      <c r="L754" s="11"/>
      <c r="M754" s="11"/>
      <c r="V754" s="11"/>
      <c r="W754" s="11"/>
    </row>
    <row r="755">
      <c r="B755" s="11"/>
      <c r="C755" s="11"/>
      <c r="L755" s="11"/>
      <c r="M755" s="11"/>
      <c r="V755" s="11"/>
      <c r="W755" s="11"/>
    </row>
    <row r="756">
      <c r="B756" s="11"/>
      <c r="C756" s="11"/>
      <c r="L756" s="11"/>
      <c r="M756" s="11"/>
      <c r="V756" s="11"/>
      <c r="W756" s="11"/>
    </row>
    <row r="757">
      <c r="B757" s="11"/>
      <c r="C757" s="11"/>
      <c r="L757" s="11"/>
      <c r="M757" s="11"/>
      <c r="V757" s="11"/>
      <c r="W757" s="11"/>
    </row>
    <row r="758">
      <c r="B758" s="11"/>
      <c r="C758" s="11"/>
      <c r="L758" s="11"/>
      <c r="M758" s="11"/>
      <c r="V758" s="11"/>
      <c r="W758" s="11"/>
    </row>
    <row r="759">
      <c r="B759" s="11"/>
      <c r="C759" s="11"/>
      <c r="L759" s="11"/>
      <c r="M759" s="11"/>
      <c r="V759" s="11"/>
      <c r="W759" s="11"/>
    </row>
    <row r="760">
      <c r="B760" s="11"/>
      <c r="C760" s="11"/>
      <c r="L760" s="11"/>
      <c r="M760" s="11"/>
      <c r="V760" s="11"/>
      <c r="W760" s="11"/>
    </row>
    <row r="761">
      <c r="B761" s="11"/>
      <c r="C761" s="11"/>
      <c r="L761" s="11"/>
      <c r="M761" s="11"/>
      <c r="V761" s="11"/>
      <c r="W761" s="11"/>
    </row>
    <row r="762">
      <c r="B762" s="11"/>
      <c r="C762" s="11"/>
      <c r="L762" s="11"/>
      <c r="M762" s="11"/>
      <c r="V762" s="11"/>
      <c r="W762" s="11"/>
    </row>
    <row r="763">
      <c r="B763" s="11"/>
      <c r="C763" s="11"/>
      <c r="L763" s="11"/>
      <c r="M763" s="11"/>
      <c r="V763" s="11"/>
      <c r="W763" s="11"/>
    </row>
    <row r="764">
      <c r="B764" s="11"/>
      <c r="C764" s="11"/>
      <c r="L764" s="11"/>
      <c r="M764" s="11"/>
      <c r="V764" s="11"/>
      <c r="W764" s="11"/>
    </row>
    <row r="765">
      <c r="B765" s="11"/>
      <c r="C765" s="11"/>
      <c r="L765" s="11"/>
      <c r="M765" s="11"/>
      <c r="V765" s="11"/>
      <c r="W765" s="11"/>
    </row>
    <row r="766">
      <c r="B766" s="11"/>
      <c r="C766" s="11"/>
      <c r="L766" s="11"/>
      <c r="M766" s="11"/>
      <c r="V766" s="11"/>
      <c r="W766" s="11"/>
    </row>
    <row r="767">
      <c r="B767" s="11"/>
      <c r="C767" s="11"/>
      <c r="L767" s="11"/>
      <c r="M767" s="11"/>
      <c r="V767" s="11"/>
      <c r="W767" s="11"/>
    </row>
    <row r="768">
      <c r="B768" s="11"/>
      <c r="C768" s="11"/>
      <c r="L768" s="11"/>
      <c r="M768" s="11"/>
      <c r="V768" s="11"/>
      <c r="W768" s="11"/>
    </row>
    <row r="769">
      <c r="B769" s="11"/>
      <c r="C769" s="11"/>
      <c r="L769" s="11"/>
      <c r="M769" s="11"/>
      <c r="V769" s="11"/>
      <c r="W769" s="11"/>
    </row>
    <row r="770">
      <c r="B770" s="11"/>
      <c r="C770" s="11"/>
      <c r="L770" s="11"/>
      <c r="M770" s="11"/>
      <c r="V770" s="11"/>
      <c r="W770" s="11"/>
    </row>
    <row r="771">
      <c r="B771" s="11"/>
      <c r="C771" s="11"/>
      <c r="L771" s="11"/>
      <c r="M771" s="11"/>
      <c r="V771" s="11"/>
      <c r="W771" s="11"/>
    </row>
    <row r="772">
      <c r="B772" s="11"/>
      <c r="C772" s="11"/>
      <c r="L772" s="11"/>
      <c r="M772" s="11"/>
      <c r="V772" s="11"/>
      <c r="W772" s="11"/>
    </row>
    <row r="773">
      <c r="B773" s="11"/>
      <c r="C773" s="11"/>
      <c r="L773" s="11"/>
      <c r="M773" s="11"/>
      <c r="V773" s="11"/>
      <c r="W773" s="11"/>
    </row>
    <row r="774">
      <c r="B774" s="11"/>
      <c r="C774" s="11"/>
      <c r="L774" s="11"/>
      <c r="M774" s="11"/>
      <c r="V774" s="11"/>
      <c r="W774" s="11"/>
    </row>
    <row r="775">
      <c r="B775" s="11"/>
      <c r="C775" s="11"/>
      <c r="L775" s="11"/>
      <c r="M775" s="11"/>
      <c r="V775" s="11"/>
      <c r="W775" s="11"/>
    </row>
    <row r="776">
      <c r="B776" s="11"/>
      <c r="C776" s="11"/>
      <c r="L776" s="11"/>
      <c r="M776" s="11"/>
      <c r="V776" s="11"/>
      <c r="W776" s="11"/>
    </row>
    <row r="777">
      <c r="B777" s="11"/>
      <c r="C777" s="11"/>
      <c r="L777" s="11"/>
      <c r="M777" s="11"/>
      <c r="V777" s="11"/>
      <c r="W777" s="11"/>
    </row>
    <row r="778">
      <c r="B778" s="11"/>
      <c r="C778" s="11"/>
      <c r="L778" s="11"/>
      <c r="M778" s="11"/>
      <c r="V778" s="11"/>
      <c r="W778" s="11"/>
    </row>
    <row r="779">
      <c r="B779" s="11"/>
      <c r="C779" s="11"/>
      <c r="L779" s="11"/>
      <c r="M779" s="11"/>
      <c r="V779" s="11"/>
      <c r="W779" s="11"/>
    </row>
    <row r="780">
      <c r="B780" s="11"/>
      <c r="C780" s="11"/>
      <c r="L780" s="11"/>
      <c r="M780" s="11"/>
      <c r="V780" s="11"/>
      <c r="W780" s="11"/>
    </row>
    <row r="781">
      <c r="B781" s="11"/>
      <c r="C781" s="11"/>
      <c r="L781" s="11"/>
      <c r="M781" s="11"/>
      <c r="V781" s="11"/>
      <c r="W781" s="11"/>
    </row>
    <row r="782">
      <c r="B782" s="11"/>
      <c r="C782" s="11"/>
      <c r="L782" s="11"/>
      <c r="M782" s="11"/>
      <c r="V782" s="11"/>
      <c r="W782" s="11"/>
    </row>
    <row r="783">
      <c r="B783" s="11"/>
      <c r="C783" s="11"/>
      <c r="L783" s="11"/>
      <c r="M783" s="11"/>
      <c r="V783" s="11"/>
      <c r="W783" s="11"/>
    </row>
    <row r="784">
      <c r="B784" s="11"/>
      <c r="C784" s="11"/>
      <c r="L784" s="11"/>
      <c r="M784" s="11"/>
      <c r="V784" s="11"/>
      <c r="W784" s="11"/>
    </row>
    <row r="785">
      <c r="B785" s="11"/>
      <c r="C785" s="11"/>
      <c r="L785" s="11"/>
      <c r="M785" s="11"/>
      <c r="V785" s="11"/>
      <c r="W785" s="11"/>
    </row>
    <row r="786">
      <c r="B786" s="11"/>
      <c r="C786" s="11"/>
      <c r="L786" s="11"/>
      <c r="M786" s="11"/>
      <c r="V786" s="11"/>
      <c r="W786" s="11"/>
    </row>
    <row r="787">
      <c r="B787" s="11"/>
      <c r="C787" s="11"/>
      <c r="L787" s="11"/>
      <c r="M787" s="11"/>
      <c r="V787" s="11"/>
      <c r="W787" s="11"/>
    </row>
    <row r="788">
      <c r="B788" s="11"/>
      <c r="C788" s="11"/>
      <c r="L788" s="11"/>
      <c r="M788" s="11"/>
      <c r="V788" s="11"/>
      <c r="W788" s="11"/>
    </row>
    <row r="789">
      <c r="B789" s="11"/>
      <c r="C789" s="11"/>
      <c r="L789" s="11"/>
      <c r="M789" s="11"/>
      <c r="V789" s="11"/>
      <c r="W789" s="11"/>
    </row>
    <row r="790">
      <c r="B790" s="11"/>
      <c r="C790" s="11"/>
      <c r="L790" s="11"/>
      <c r="M790" s="11"/>
      <c r="V790" s="11"/>
      <c r="W790" s="11"/>
    </row>
    <row r="791">
      <c r="B791" s="11"/>
      <c r="C791" s="11"/>
      <c r="L791" s="11"/>
      <c r="M791" s="11"/>
      <c r="V791" s="11"/>
      <c r="W791" s="11"/>
    </row>
    <row r="792">
      <c r="B792" s="11"/>
      <c r="C792" s="11"/>
      <c r="L792" s="11"/>
      <c r="M792" s="11"/>
      <c r="V792" s="11"/>
      <c r="W792" s="11"/>
    </row>
    <row r="793">
      <c r="B793" s="11"/>
      <c r="C793" s="11"/>
      <c r="L793" s="11"/>
      <c r="M793" s="11"/>
      <c r="V793" s="11"/>
      <c r="W793" s="11"/>
    </row>
    <row r="794">
      <c r="B794" s="11"/>
      <c r="C794" s="11"/>
      <c r="L794" s="11"/>
      <c r="M794" s="11"/>
      <c r="V794" s="11"/>
      <c r="W794" s="11"/>
    </row>
    <row r="795">
      <c r="B795" s="11"/>
      <c r="C795" s="11"/>
      <c r="L795" s="11"/>
      <c r="M795" s="11"/>
      <c r="V795" s="11"/>
      <c r="W795" s="11"/>
    </row>
    <row r="796">
      <c r="B796" s="11"/>
      <c r="C796" s="11"/>
      <c r="L796" s="11"/>
      <c r="M796" s="11"/>
      <c r="V796" s="11"/>
      <c r="W796" s="11"/>
    </row>
    <row r="797">
      <c r="B797" s="11"/>
      <c r="C797" s="11"/>
      <c r="L797" s="11"/>
      <c r="M797" s="11"/>
      <c r="V797" s="11"/>
      <c r="W797" s="11"/>
    </row>
    <row r="798">
      <c r="B798" s="11"/>
      <c r="C798" s="11"/>
      <c r="L798" s="11"/>
      <c r="M798" s="11"/>
      <c r="V798" s="11"/>
      <c r="W798" s="11"/>
    </row>
    <row r="799">
      <c r="B799" s="11"/>
      <c r="C799" s="11"/>
      <c r="L799" s="11"/>
      <c r="M799" s="11"/>
      <c r="V799" s="11"/>
      <c r="W799" s="11"/>
    </row>
    <row r="800">
      <c r="B800" s="11"/>
      <c r="C800" s="11"/>
      <c r="L800" s="11"/>
      <c r="M800" s="11"/>
      <c r="V800" s="11"/>
      <c r="W800" s="11"/>
    </row>
    <row r="801">
      <c r="B801" s="11"/>
      <c r="C801" s="11"/>
      <c r="L801" s="11"/>
      <c r="M801" s="11"/>
      <c r="V801" s="11"/>
      <c r="W801" s="11"/>
    </row>
    <row r="802">
      <c r="B802" s="11"/>
      <c r="C802" s="11"/>
      <c r="L802" s="11"/>
      <c r="M802" s="11"/>
      <c r="V802" s="11"/>
      <c r="W802" s="11"/>
    </row>
    <row r="803">
      <c r="B803" s="11"/>
      <c r="C803" s="11"/>
      <c r="L803" s="11"/>
      <c r="M803" s="11"/>
      <c r="V803" s="11"/>
      <c r="W803" s="11"/>
    </row>
    <row r="804">
      <c r="B804" s="11"/>
      <c r="C804" s="11"/>
      <c r="L804" s="11"/>
      <c r="M804" s="11"/>
      <c r="V804" s="11"/>
      <c r="W804" s="11"/>
    </row>
    <row r="805">
      <c r="B805" s="11"/>
      <c r="C805" s="11"/>
      <c r="L805" s="11"/>
      <c r="M805" s="11"/>
      <c r="V805" s="11"/>
      <c r="W805" s="11"/>
    </row>
    <row r="806">
      <c r="B806" s="11"/>
      <c r="C806" s="11"/>
      <c r="L806" s="11"/>
      <c r="M806" s="11"/>
      <c r="V806" s="11"/>
      <c r="W806" s="11"/>
    </row>
    <row r="807">
      <c r="B807" s="11"/>
      <c r="C807" s="11"/>
      <c r="L807" s="11"/>
      <c r="M807" s="11"/>
      <c r="V807" s="11"/>
      <c r="W807" s="11"/>
    </row>
    <row r="808">
      <c r="B808" s="11"/>
      <c r="C808" s="11"/>
      <c r="L808" s="11"/>
      <c r="M808" s="11"/>
      <c r="V808" s="11"/>
      <c r="W808" s="11"/>
    </row>
    <row r="809">
      <c r="B809" s="11"/>
      <c r="C809" s="11"/>
      <c r="L809" s="11"/>
      <c r="M809" s="11"/>
      <c r="V809" s="11"/>
      <c r="W809" s="11"/>
    </row>
    <row r="810">
      <c r="B810" s="11"/>
      <c r="C810" s="11"/>
      <c r="L810" s="11"/>
      <c r="M810" s="11"/>
      <c r="V810" s="11"/>
      <c r="W810" s="11"/>
    </row>
    <row r="811">
      <c r="B811" s="11"/>
      <c r="C811" s="11"/>
      <c r="L811" s="11"/>
      <c r="M811" s="11"/>
      <c r="V811" s="11"/>
      <c r="W811" s="11"/>
    </row>
    <row r="812">
      <c r="B812" s="11"/>
      <c r="C812" s="11"/>
      <c r="L812" s="11"/>
      <c r="M812" s="11"/>
      <c r="V812" s="11"/>
      <c r="W812" s="11"/>
    </row>
    <row r="813">
      <c r="B813" s="11"/>
      <c r="C813" s="11"/>
      <c r="L813" s="11"/>
      <c r="M813" s="11"/>
      <c r="V813" s="11"/>
      <c r="W813" s="11"/>
    </row>
    <row r="814">
      <c r="B814" s="11"/>
      <c r="C814" s="11"/>
      <c r="L814" s="11"/>
      <c r="M814" s="11"/>
      <c r="V814" s="11"/>
      <c r="W814" s="11"/>
    </row>
    <row r="815">
      <c r="B815" s="11"/>
      <c r="C815" s="11"/>
      <c r="L815" s="11"/>
      <c r="M815" s="11"/>
      <c r="V815" s="11"/>
      <c r="W815" s="11"/>
    </row>
    <row r="816">
      <c r="B816" s="11"/>
      <c r="C816" s="11"/>
      <c r="L816" s="11"/>
      <c r="M816" s="11"/>
      <c r="V816" s="11"/>
      <c r="W816" s="11"/>
    </row>
    <row r="817">
      <c r="B817" s="11"/>
      <c r="C817" s="11"/>
      <c r="L817" s="11"/>
      <c r="M817" s="11"/>
      <c r="V817" s="11"/>
      <c r="W817" s="11"/>
    </row>
    <row r="818">
      <c r="B818" s="11"/>
      <c r="C818" s="11"/>
      <c r="L818" s="11"/>
      <c r="M818" s="11"/>
      <c r="V818" s="11"/>
      <c r="W818" s="11"/>
    </row>
    <row r="819">
      <c r="B819" s="11"/>
      <c r="C819" s="11"/>
      <c r="L819" s="11"/>
      <c r="M819" s="11"/>
      <c r="V819" s="11"/>
      <c r="W819" s="11"/>
    </row>
    <row r="820">
      <c r="B820" s="11"/>
      <c r="C820" s="11"/>
      <c r="L820" s="11"/>
      <c r="M820" s="11"/>
      <c r="V820" s="11"/>
      <c r="W820" s="11"/>
    </row>
    <row r="821">
      <c r="B821" s="11"/>
      <c r="C821" s="11"/>
      <c r="L821" s="11"/>
      <c r="M821" s="11"/>
      <c r="V821" s="11"/>
      <c r="W821" s="11"/>
    </row>
    <row r="822">
      <c r="B822" s="11"/>
      <c r="C822" s="11"/>
      <c r="L822" s="11"/>
      <c r="M822" s="11"/>
      <c r="V822" s="11"/>
      <c r="W822" s="11"/>
    </row>
    <row r="823">
      <c r="B823" s="11"/>
      <c r="C823" s="11"/>
      <c r="L823" s="11"/>
      <c r="M823" s="11"/>
      <c r="V823" s="11"/>
      <c r="W823" s="11"/>
    </row>
    <row r="824">
      <c r="B824" s="11"/>
      <c r="C824" s="11"/>
      <c r="L824" s="11"/>
      <c r="M824" s="11"/>
      <c r="V824" s="11"/>
      <c r="W824" s="11"/>
    </row>
    <row r="825">
      <c r="B825" s="11"/>
      <c r="C825" s="11"/>
      <c r="L825" s="11"/>
      <c r="M825" s="11"/>
      <c r="V825" s="11"/>
      <c r="W825" s="11"/>
    </row>
    <row r="826">
      <c r="B826" s="11"/>
      <c r="C826" s="11"/>
      <c r="L826" s="11"/>
      <c r="M826" s="11"/>
      <c r="V826" s="11"/>
      <c r="W826" s="11"/>
    </row>
    <row r="827">
      <c r="B827" s="11"/>
      <c r="C827" s="11"/>
      <c r="L827" s="11"/>
      <c r="M827" s="11"/>
      <c r="V827" s="11"/>
      <c r="W827" s="11"/>
    </row>
    <row r="828">
      <c r="B828" s="11"/>
      <c r="C828" s="11"/>
      <c r="L828" s="11"/>
      <c r="M828" s="11"/>
      <c r="V828" s="11"/>
      <c r="W828" s="11"/>
    </row>
    <row r="829">
      <c r="B829" s="11"/>
      <c r="C829" s="11"/>
      <c r="L829" s="11"/>
      <c r="M829" s="11"/>
      <c r="V829" s="11"/>
      <c r="W829" s="11"/>
    </row>
    <row r="830">
      <c r="B830" s="11"/>
      <c r="C830" s="11"/>
      <c r="L830" s="11"/>
      <c r="M830" s="11"/>
      <c r="V830" s="11"/>
      <c r="W830" s="11"/>
    </row>
    <row r="831">
      <c r="B831" s="11"/>
      <c r="C831" s="11"/>
      <c r="L831" s="11"/>
      <c r="M831" s="11"/>
      <c r="V831" s="11"/>
      <c r="W831" s="11"/>
    </row>
    <row r="832">
      <c r="B832" s="11"/>
      <c r="C832" s="11"/>
      <c r="L832" s="11"/>
      <c r="M832" s="11"/>
      <c r="V832" s="11"/>
      <c r="W832" s="11"/>
    </row>
    <row r="833">
      <c r="B833" s="11"/>
      <c r="C833" s="11"/>
      <c r="L833" s="11"/>
      <c r="M833" s="11"/>
      <c r="V833" s="11"/>
      <c r="W833" s="11"/>
    </row>
    <row r="834">
      <c r="B834" s="11"/>
      <c r="C834" s="11"/>
      <c r="L834" s="11"/>
      <c r="M834" s="11"/>
      <c r="V834" s="11"/>
      <c r="W834" s="11"/>
    </row>
    <row r="835">
      <c r="B835" s="11"/>
      <c r="C835" s="11"/>
      <c r="L835" s="11"/>
      <c r="M835" s="11"/>
      <c r="V835" s="11"/>
      <c r="W835" s="11"/>
    </row>
    <row r="836">
      <c r="B836" s="11"/>
      <c r="C836" s="11"/>
      <c r="L836" s="11"/>
      <c r="M836" s="11"/>
      <c r="V836" s="11"/>
      <c r="W836" s="11"/>
    </row>
    <row r="837">
      <c r="B837" s="11"/>
      <c r="C837" s="11"/>
      <c r="L837" s="11"/>
      <c r="M837" s="11"/>
      <c r="V837" s="11"/>
      <c r="W837" s="11"/>
    </row>
    <row r="838">
      <c r="B838" s="11"/>
      <c r="C838" s="11"/>
      <c r="L838" s="11"/>
      <c r="M838" s="11"/>
      <c r="V838" s="11"/>
      <c r="W838" s="11"/>
    </row>
    <row r="839">
      <c r="B839" s="11"/>
      <c r="C839" s="11"/>
      <c r="L839" s="11"/>
      <c r="M839" s="11"/>
      <c r="V839" s="11"/>
      <c r="W839" s="11"/>
    </row>
    <row r="840">
      <c r="B840" s="11"/>
      <c r="C840" s="11"/>
      <c r="L840" s="11"/>
      <c r="M840" s="11"/>
      <c r="V840" s="11"/>
      <c r="W840" s="11"/>
    </row>
    <row r="841">
      <c r="B841" s="11"/>
      <c r="C841" s="11"/>
      <c r="L841" s="11"/>
      <c r="M841" s="11"/>
      <c r="V841" s="11"/>
      <c r="W841" s="11"/>
    </row>
    <row r="842">
      <c r="B842" s="11"/>
      <c r="C842" s="11"/>
      <c r="L842" s="11"/>
      <c r="M842" s="11"/>
      <c r="V842" s="11"/>
      <c r="W842" s="11"/>
    </row>
    <row r="843">
      <c r="B843" s="11"/>
      <c r="C843" s="11"/>
      <c r="L843" s="11"/>
      <c r="M843" s="11"/>
      <c r="V843" s="11"/>
      <c r="W843" s="11"/>
    </row>
    <row r="844">
      <c r="B844" s="11"/>
      <c r="C844" s="11"/>
      <c r="L844" s="11"/>
      <c r="M844" s="11"/>
      <c r="V844" s="11"/>
      <c r="W844" s="11"/>
    </row>
    <row r="845">
      <c r="B845" s="11"/>
      <c r="C845" s="11"/>
      <c r="L845" s="11"/>
      <c r="M845" s="11"/>
      <c r="V845" s="11"/>
      <c r="W845" s="11"/>
    </row>
    <row r="846">
      <c r="B846" s="11"/>
      <c r="C846" s="11"/>
      <c r="L846" s="11"/>
      <c r="M846" s="11"/>
      <c r="V846" s="11"/>
      <c r="W846" s="11"/>
    </row>
    <row r="847">
      <c r="B847" s="11"/>
      <c r="C847" s="11"/>
      <c r="L847" s="11"/>
      <c r="M847" s="11"/>
      <c r="V847" s="11"/>
      <c r="W847" s="11"/>
    </row>
    <row r="848">
      <c r="B848" s="11"/>
      <c r="C848" s="11"/>
      <c r="L848" s="11"/>
      <c r="M848" s="11"/>
      <c r="V848" s="11"/>
      <c r="W848" s="11"/>
    </row>
    <row r="849">
      <c r="B849" s="11"/>
      <c r="C849" s="11"/>
      <c r="L849" s="11"/>
      <c r="M849" s="11"/>
      <c r="V849" s="11"/>
      <c r="W849" s="11"/>
    </row>
    <row r="850">
      <c r="B850" s="11"/>
      <c r="C850" s="11"/>
      <c r="L850" s="11"/>
      <c r="M850" s="11"/>
      <c r="V850" s="11"/>
      <c r="W850" s="11"/>
    </row>
    <row r="851">
      <c r="B851" s="11"/>
      <c r="C851" s="11"/>
      <c r="L851" s="11"/>
      <c r="M851" s="11"/>
      <c r="V851" s="11"/>
      <c r="W851" s="11"/>
    </row>
    <row r="852">
      <c r="B852" s="11"/>
      <c r="C852" s="11"/>
      <c r="L852" s="11"/>
      <c r="M852" s="11"/>
      <c r="V852" s="11"/>
      <c r="W852" s="11"/>
    </row>
    <row r="853">
      <c r="B853" s="11"/>
      <c r="C853" s="11"/>
      <c r="L853" s="11"/>
      <c r="M853" s="11"/>
      <c r="V853" s="11"/>
      <c r="W853" s="11"/>
    </row>
    <row r="854">
      <c r="B854" s="11"/>
      <c r="C854" s="11"/>
      <c r="L854" s="11"/>
      <c r="M854" s="11"/>
      <c r="V854" s="11"/>
      <c r="W854" s="11"/>
    </row>
    <row r="855">
      <c r="B855" s="11"/>
      <c r="C855" s="11"/>
      <c r="L855" s="11"/>
      <c r="M855" s="11"/>
      <c r="V855" s="11"/>
      <c r="W855" s="11"/>
    </row>
    <row r="856">
      <c r="B856" s="11"/>
      <c r="C856" s="11"/>
      <c r="L856" s="11"/>
      <c r="M856" s="11"/>
      <c r="V856" s="11"/>
      <c r="W856" s="11"/>
    </row>
    <row r="857">
      <c r="B857" s="11"/>
      <c r="C857" s="11"/>
      <c r="L857" s="11"/>
      <c r="M857" s="11"/>
      <c r="V857" s="11"/>
      <c r="W857" s="11"/>
    </row>
    <row r="858">
      <c r="B858" s="11"/>
      <c r="C858" s="11"/>
      <c r="L858" s="11"/>
      <c r="M858" s="11"/>
      <c r="V858" s="11"/>
      <c r="W858" s="11"/>
    </row>
    <row r="859">
      <c r="B859" s="11"/>
      <c r="C859" s="11"/>
      <c r="L859" s="11"/>
      <c r="M859" s="11"/>
      <c r="V859" s="11"/>
      <c r="W859" s="11"/>
    </row>
    <row r="860">
      <c r="B860" s="11"/>
      <c r="C860" s="11"/>
      <c r="L860" s="11"/>
      <c r="M860" s="11"/>
      <c r="V860" s="11"/>
      <c r="W860" s="11"/>
    </row>
    <row r="861">
      <c r="B861" s="11"/>
      <c r="C861" s="11"/>
      <c r="L861" s="11"/>
      <c r="M861" s="11"/>
      <c r="V861" s="11"/>
      <c r="W861" s="11"/>
    </row>
    <row r="862">
      <c r="B862" s="11"/>
      <c r="C862" s="11"/>
      <c r="L862" s="11"/>
      <c r="M862" s="11"/>
      <c r="V862" s="11"/>
      <c r="W862" s="11"/>
    </row>
    <row r="863">
      <c r="B863" s="11"/>
      <c r="C863" s="11"/>
      <c r="L863" s="11"/>
      <c r="M863" s="11"/>
      <c r="V863" s="11"/>
      <c r="W863" s="11"/>
    </row>
    <row r="864">
      <c r="B864" s="11"/>
      <c r="C864" s="11"/>
      <c r="L864" s="11"/>
      <c r="M864" s="11"/>
      <c r="V864" s="11"/>
      <c r="W864" s="11"/>
    </row>
    <row r="865">
      <c r="B865" s="11"/>
      <c r="C865" s="11"/>
      <c r="L865" s="11"/>
      <c r="M865" s="11"/>
      <c r="V865" s="11"/>
      <c r="W865" s="11"/>
    </row>
    <row r="866">
      <c r="B866" s="11"/>
      <c r="C866" s="11"/>
      <c r="L866" s="11"/>
      <c r="M866" s="11"/>
      <c r="V866" s="11"/>
      <c r="W866" s="11"/>
    </row>
    <row r="867">
      <c r="B867" s="11"/>
      <c r="C867" s="11"/>
      <c r="L867" s="11"/>
      <c r="M867" s="11"/>
      <c r="V867" s="11"/>
      <c r="W867" s="11"/>
    </row>
    <row r="868">
      <c r="B868" s="11"/>
      <c r="C868" s="11"/>
      <c r="L868" s="11"/>
      <c r="M868" s="11"/>
      <c r="V868" s="11"/>
      <c r="W868" s="11"/>
    </row>
    <row r="869">
      <c r="B869" s="11"/>
      <c r="C869" s="11"/>
      <c r="L869" s="11"/>
      <c r="M869" s="11"/>
      <c r="V869" s="11"/>
      <c r="W869" s="11"/>
    </row>
    <row r="870">
      <c r="B870" s="11"/>
      <c r="C870" s="11"/>
      <c r="L870" s="11"/>
      <c r="M870" s="11"/>
      <c r="V870" s="11"/>
      <c r="W870" s="11"/>
    </row>
    <row r="871">
      <c r="B871" s="11"/>
      <c r="C871" s="11"/>
      <c r="L871" s="11"/>
      <c r="M871" s="11"/>
      <c r="V871" s="11"/>
      <c r="W871" s="11"/>
    </row>
    <row r="872">
      <c r="B872" s="11"/>
      <c r="C872" s="11"/>
      <c r="L872" s="11"/>
      <c r="M872" s="11"/>
      <c r="V872" s="11"/>
      <c r="W872" s="11"/>
    </row>
    <row r="873">
      <c r="B873" s="11"/>
      <c r="C873" s="11"/>
      <c r="L873" s="11"/>
      <c r="M873" s="11"/>
      <c r="V873" s="11"/>
      <c r="W873" s="11"/>
    </row>
    <row r="874">
      <c r="B874" s="11"/>
      <c r="C874" s="11"/>
      <c r="L874" s="11"/>
      <c r="M874" s="11"/>
      <c r="V874" s="11"/>
      <c r="W874" s="11"/>
    </row>
    <row r="875">
      <c r="B875" s="11"/>
      <c r="C875" s="11"/>
      <c r="L875" s="11"/>
      <c r="M875" s="11"/>
      <c r="V875" s="11"/>
      <c r="W875" s="11"/>
    </row>
    <row r="876">
      <c r="B876" s="11"/>
      <c r="C876" s="11"/>
      <c r="L876" s="11"/>
      <c r="M876" s="11"/>
      <c r="V876" s="11"/>
      <c r="W876" s="11"/>
    </row>
    <row r="877">
      <c r="B877" s="11"/>
      <c r="C877" s="11"/>
      <c r="L877" s="11"/>
      <c r="M877" s="11"/>
      <c r="V877" s="11"/>
      <c r="W877" s="11"/>
    </row>
    <row r="878">
      <c r="B878" s="11"/>
      <c r="C878" s="11"/>
      <c r="L878" s="11"/>
      <c r="M878" s="11"/>
      <c r="V878" s="11"/>
      <c r="W878" s="11"/>
    </row>
    <row r="879">
      <c r="B879" s="11"/>
      <c r="C879" s="11"/>
      <c r="L879" s="11"/>
      <c r="M879" s="11"/>
      <c r="V879" s="11"/>
      <c r="W879" s="11"/>
    </row>
    <row r="880">
      <c r="B880" s="11"/>
      <c r="C880" s="11"/>
      <c r="L880" s="11"/>
      <c r="M880" s="11"/>
      <c r="V880" s="11"/>
      <c r="W880" s="11"/>
    </row>
    <row r="881">
      <c r="B881" s="11"/>
      <c r="C881" s="11"/>
      <c r="L881" s="11"/>
      <c r="M881" s="11"/>
      <c r="V881" s="11"/>
      <c r="W881" s="11"/>
    </row>
    <row r="882">
      <c r="B882" s="11"/>
      <c r="C882" s="11"/>
      <c r="L882" s="11"/>
      <c r="M882" s="11"/>
      <c r="V882" s="11"/>
      <c r="W882" s="11"/>
    </row>
    <row r="883">
      <c r="B883" s="11"/>
      <c r="C883" s="11"/>
      <c r="L883" s="11"/>
      <c r="M883" s="11"/>
      <c r="V883" s="11"/>
      <c r="W883" s="11"/>
    </row>
    <row r="884">
      <c r="B884" s="11"/>
      <c r="C884" s="11"/>
      <c r="L884" s="11"/>
      <c r="M884" s="11"/>
      <c r="V884" s="11"/>
      <c r="W884" s="11"/>
    </row>
    <row r="885">
      <c r="B885" s="11"/>
      <c r="C885" s="11"/>
      <c r="L885" s="11"/>
      <c r="M885" s="11"/>
      <c r="V885" s="11"/>
      <c r="W885" s="11"/>
    </row>
    <row r="886">
      <c r="B886" s="11"/>
      <c r="C886" s="11"/>
      <c r="L886" s="11"/>
      <c r="M886" s="11"/>
      <c r="V886" s="11"/>
      <c r="W886" s="11"/>
    </row>
    <row r="887">
      <c r="B887" s="11"/>
      <c r="C887" s="11"/>
      <c r="L887" s="11"/>
      <c r="M887" s="11"/>
      <c r="V887" s="11"/>
      <c r="W887" s="11"/>
    </row>
    <row r="888">
      <c r="B888" s="11"/>
      <c r="C888" s="11"/>
      <c r="L888" s="11"/>
      <c r="M888" s="11"/>
      <c r="V888" s="11"/>
      <c r="W888" s="11"/>
    </row>
    <row r="889">
      <c r="B889" s="11"/>
      <c r="C889" s="11"/>
      <c r="L889" s="11"/>
      <c r="M889" s="11"/>
      <c r="V889" s="11"/>
      <c r="W889" s="11"/>
    </row>
    <row r="890">
      <c r="B890" s="11"/>
      <c r="C890" s="11"/>
      <c r="L890" s="11"/>
      <c r="M890" s="11"/>
      <c r="V890" s="11"/>
      <c r="W890" s="11"/>
    </row>
    <row r="891">
      <c r="B891" s="11"/>
      <c r="C891" s="11"/>
      <c r="L891" s="11"/>
      <c r="M891" s="11"/>
      <c r="V891" s="11"/>
      <c r="W891" s="11"/>
    </row>
    <row r="892">
      <c r="B892" s="11"/>
      <c r="C892" s="11"/>
      <c r="L892" s="11"/>
      <c r="M892" s="11"/>
      <c r="V892" s="11"/>
      <c r="W892" s="11"/>
    </row>
    <row r="893">
      <c r="B893" s="11"/>
      <c r="C893" s="11"/>
      <c r="L893" s="11"/>
      <c r="M893" s="11"/>
      <c r="V893" s="11"/>
      <c r="W893" s="11"/>
    </row>
    <row r="894">
      <c r="B894" s="11"/>
      <c r="C894" s="11"/>
      <c r="L894" s="11"/>
      <c r="M894" s="11"/>
      <c r="V894" s="11"/>
      <c r="W894" s="11"/>
    </row>
    <row r="895">
      <c r="B895" s="11"/>
      <c r="C895" s="11"/>
      <c r="L895" s="11"/>
      <c r="M895" s="11"/>
      <c r="V895" s="11"/>
      <c r="W895" s="11"/>
    </row>
    <row r="896">
      <c r="B896" s="11"/>
      <c r="C896" s="11"/>
      <c r="L896" s="11"/>
      <c r="M896" s="11"/>
      <c r="V896" s="11"/>
      <c r="W896" s="11"/>
    </row>
    <row r="897">
      <c r="B897" s="11"/>
      <c r="C897" s="11"/>
      <c r="L897" s="11"/>
      <c r="M897" s="11"/>
      <c r="V897" s="11"/>
      <c r="W897" s="11"/>
    </row>
    <row r="898">
      <c r="B898" s="11"/>
      <c r="C898" s="11"/>
      <c r="L898" s="11"/>
      <c r="M898" s="11"/>
      <c r="V898" s="11"/>
      <c r="W898" s="11"/>
    </row>
    <row r="899">
      <c r="B899" s="11"/>
      <c r="C899" s="11"/>
      <c r="L899" s="11"/>
      <c r="M899" s="11"/>
      <c r="V899" s="11"/>
      <c r="W899" s="11"/>
    </row>
    <row r="900">
      <c r="B900" s="11"/>
      <c r="C900" s="11"/>
      <c r="L900" s="11"/>
      <c r="M900" s="11"/>
      <c r="V900" s="11"/>
      <c r="W900" s="11"/>
    </row>
    <row r="901">
      <c r="B901" s="11"/>
      <c r="C901" s="11"/>
      <c r="L901" s="11"/>
      <c r="M901" s="11"/>
      <c r="V901" s="11"/>
      <c r="W901" s="11"/>
    </row>
    <row r="902">
      <c r="B902" s="11"/>
      <c r="C902" s="11"/>
      <c r="L902" s="11"/>
      <c r="M902" s="11"/>
      <c r="V902" s="11"/>
      <c r="W902" s="11"/>
    </row>
    <row r="903">
      <c r="B903" s="11"/>
      <c r="C903" s="11"/>
      <c r="L903" s="11"/>
      <c r="M903" s="11"/>
      <c r="V903" s="11"/>
      <c r="W903" s="11"/>
    </row>
    <row r="904">
      <c r="B904" s="11"/>
      <c r="C904" s="11"/>
      <c r="L904" s="11"/>
      <c r="M904" s="11"/>
      <c r="V904" s="11"/>
      <c r="W904" s="11"/>
    </row>
    <row r="905">
      <c r="B905" s="11"/>
      <c r="C905" s="11"/>
      <c r="L905" s="11"/>
      <c r="M905" s="11"/>
      <c r="V905" s="11"/>
      <c r="W905" s="11"/>
    </row>
    <row r="906">
      <c r="B906" s="11"/>
      <c r="C906" s="11"/>
      <c r="L906" s="11"/>
      <c r="M906" s="11"/>
      <c r="V906" s="11"/>
      <c r="W906" s="11"/>
    </row>
    <row r="907">
      <c r="B907" s="11"/>
      <c r="C907" s="11"/>
      <c r="L907" s="11"/>
      <c r="M907" s="11"/>
      <c r="V907" s="11"/>
      <c r="W907" s="11"/>
    </row>
    <row r="908">
      <c r="B908" s="11"/>
      <c r="C908" s="11"/>
      <c r="L908" s="11"/>
      <c r="M908" s="11"/>
      <c r="V908" s="11"/>
      <c r="W908" s="11"/>
    </row>
    <row r="909">
      <c r="B909" s="11"/>
      <c r="C909" s="11"/>
      <c r="L909" s="11"/>
      <c r="M909" s="11"/>
      <c r="V909" s="11"/>
      <c r="W909" s="11"/>
    </row>
    <row r="910">
      <c r="B910" s="11"/>
      <c r="C910" s="11"/>
      <c r="L910" s="11"/>
      <c r="M910" s="11"/>
      <c r="V910" s="11"/>
      <c r="W910" s="11"/>
    </row>
    <row r="911">
      <c r="B911" s="11"/>
      <c r="C911" s="11"/>
      <c r="L911" s="11"/>
      <c r="M911" s="11"/>
      <c r="V911" s="11"/>
      <c r="W911" s="11"/>
    </row>
    <row r="912">
      <c r="B912" s="11"/>
      <c r="C912" s="11"/>
      <c r="L912" s="11"/>
      <c r="M912" s="11"/>
      <c r="V912" s="11"/>
      <c r="W912" s="11"/>
    </row>
    <row r="913">
      <c r="B913" s="11"/>
      <c r="C913" s="11"/>
      <c r="L913" s="11"/>
      <c r="M913" s="11"/>
      <c r="V913" s="11"/>
      <c r="W913" s="11"/>
    </row>
    <row r="914">
      <c r="B914" s="11"/>
      <c r="C914" s="11"/>
      <c r="L914" s="11"/>
      <c r="M914" s="11"/>
      <c r="V914" s="11"/>
      <c r="W914" s="11"/>
    </row>
    <row r="915">
      <c r="B915" s="11"/>
      <c r="C915" s="11"/>
      <c r="L915" s="11"/>
      <c r="M915" s="11"/>
      <c r="V915" s="11"/>
      <c r="W915" s="11"/>
    </row>
    <row r="916">
      <c r="B916" s="11"/>
      <c r="C916" s="11"/>
      <c r="L916" s="11"/>
      <c r="M916" s="11"/>
      <c r="V916" s="11"/>
      <c r="W916" s="11"/>
    </row>
    <row r="917">
      <c r="B917" s="11"/>
      <c r="C917" s="11"/>
      <c r="L917" s="11"/>
      <c r="M917" s="11"/>
      <c r="V917" s="11"/>
      <c r="W917" s="11"/>
    </row>
    <row r="918">
      <c r="B918" s="11"/>
      <c r="C918" s="11"/>
      <c r="L918" s="11"/>
      <c r="M918" s="11"/>
      <c r="V918" s="11"/>
      <c r="W918" s="11"/>
    </row>
    <row r="919">
      <c r="B919" s="11"/>
      <c r="C919" s="11"/>
      <c r="L919" s="11"/>
      <c r="M919" s="11"/>
      <c r="V919" s="11"/>
      <c r="W919" s="11"/>
    </row>
    <row r="920">
      <c r="B920" s="11"/>
      <c r="C920" s="11"/>
      <c r="L920" s="11"/>
      <c r="M920" s="11"/>
      <c r="V920" s="11"/>
      <c r="W920" s="11"/>
    </row>
    <row r="921">
      <c r="B921" s="11"/>
      <c r="C921" s="11"/>
      <c r="L921" s="11"/>
      <c r="M921" s="11"/>
      <c r="V921" s="11"/>
      <c r="W921" s="11"/>
    </row>
    <row r="922">
      <c r="B922" s="11"/>
      <c r="C922" s="11"/>
      <c r="L922" s="11"/>
      <c r="M922" s="11"/>
      <c r="V922" s="11"/>
      <c r="W922" s="11"/>
    </row>
    <row r="923">
      <c r="B923" s="11"/>
      <c r="C923" s="11"/>
      <c r="L923" s="11"/>
      <c r="M923" s="11"/>
      <c r="V923" s="11"/>
      <c r="W923" s="11"/>
    </row>
    <row r="924">
      <c r="B924" s="11"/>
      <c r="C924" s="11"/>
      <c r="L924" s="11"/>
      <c r="M924" s="11"/>
      <c r="V924" s="11"/>
      <c r="W924" s="11"/>
    </row>
    <row r="925">
      <c r="B925" s="11"/>
      <c r="C925" s="11"/>
      <c r="L925" s="11"/>
      <c r="M925" s="11"/>
      <c r="V925" s="11"/>
      <c r="W925" s="11"/>
    </row>
    <row r="926">
      <c r="B926" s="11"/>
      <c r="C926" s="11"/>
      <c r="L926" s="11"/>
      <c r="M926" s="11"/>
      <c r="V926" s="11"/>
      <c r="W926" s="11"/>
    </row>
    <row r="927">
      <c r="B927" s="11"/>
      <c r="C927" s="11"/>
      <c r="L927" s="11"/>
      <c r="M927" s="11"/>
      <c r="V927" s="11"/>
      <c r="W927" s="11"/>
    </row>
    <row r="928">
      <c r="B928" s="11"/>
      <c r="C928" s="11"/>
      <c r="L928" s="11"/>
      <c r="M928" s="11"/>
      <c r="V928" s="11"/>
      <c r="W928" s="11"/>
    </row>
    <row r="929">
      <c r="B929" s="11"/>
      <c r="C929" s="11"/>
      <c r="L929" s="11"/>
      <c r="M929" s="11"/>
      <c r="V929" s="11"/>
      <c r="W929" s="11"/>
    </row>
    <row r="930">
      <c r="B930" s="11"/>
      <c r="C930" s="11"/>
      <c r="L930" s="11"/>
      <c r="M930" s="11"/>
      <c r="V930" s="11"/>
      <c r="W930" s="11"/>
    </row>
    <row r="931">
      <c r="B931" s="11"/>
      <c r="C931" s="11"/>
      <c r="L931" s="11"/>
      <c r="M931" s="11"/>
      <c r="V931" s="11"/>
      <c r="W931" s="11"/>
    </row>
    <row r="932">
      <c r="B932" s="11"/>
      <c r="C932" s="11"/>
      <c r="L932" s="11"/>
      <c r="M932" s="11"/>
      <c r="V932" s="11"/>
      <c r="W932" s="11"/>
    </row>
    <row r="933">
      <c r="B933" s="11"/>
      <c r="C933" s="11"/>
      <c r="L933" s="11"/>
      <c r="M933" s="11"/>
      <c r="V933" s="11"/>
      <c r="W933" s="11"/>
    </row>
    <row r="934">
      <c r="B934" s="11"/>
      <c r="C934" s="11"/>
      <c r="L934" s="11"/>
      <c r="M934" s="11"/>
      <c r="V934" s="11"/>
      <c r="W934" s="11"/>
    </row>
    <row r="935">
      <c r="B935" s="11"/>
      <c r="C935" s="11"/>
      <c r="L935" s="11"/>
      <c r="M935" s="11"/>
      <c r="V935" s="11"/>
      <c r="W935" s="11"/>
    </row>
    <row r="936">
      <c r="B936" s="11"/>
      <c r="C936" s="11"/>
      <c r="L936" s="11"/>
      <c r="M936" s="11"/>
      <c r="V936" s="11"/>
      <c r="W936" s="11"/>
    </row>
    <row r="937">
      <c r="B937" s="11"/>
      <c r="C937" s="11"/>
      <c r="L937" s="11"/>
      <c r="M937" s="11"/>
      <c r="V937" s="11"/>
      <c r="W937" s="11"/>
    </row>
    <row r="938">
      <c r="B938" s="11"/>
      <c r="C938" s="11"/>
      <c r="L938" s="11"/>
      <c r="M938" s="11"/>
      <c r="V938" s="11"/>
      <c r="W938" s="11"/>
    </row>
    <row r="939">
      <c r="B939" s="11"/>
      <c r="C939" s="11"/>
      <c r="L939" s="11"/>
      <c r="M939" s="11"/>
      <c r="V939" s="11"/>
      <c r="W939" s="11"/>
    </row>
    <row r="940">
      <c r="B940" s="11"/>
      <c r="C940" s="11"/>
      <c r="L940" s="11"/>
      <c r="M940" s="11"/>
      <c r="V940" s="11"/>
      <c r="W940" s="11"/>
    </row>
    <row r="941">
      <c r="B941" s="11"/>
      <c r="C941" s="11"/>
      <c r="L941" s="11"/>
      <c r="M941" s="11"/>
      <c r="V941" s="11"/>
      <c r="W941" s="11"/>
    </row>
    <row r="942">
      <c r="B942" s="11"/>
      <c r="C942" s="11"/>
      <c r="L942" s="11"/>
      <c r="M942" s="11"/>
      <c r="V942" s="11"/>
      <c r="W942" s="11"/>
    </row>
    <row r="943">
      <c r="B943" s="11"/>
      <c r="C943" s="11"/>
      <c r="L943" s="11"/>
      <c r="M943" s="11"/>
      <c r="V943" s="11"/>
      <c r="W943" s="11"/>
    </row>
    <row r="944">
      <c r="B944" s="11"/>
      <c r="C944" s="11"/>
      <c r="L944" s="11"/>
      <c r="M944" s="11"/>
      <c r="V944" s="11"/>
      <c r="W944" s="11"/>
    </row>
    <row r="945">
      <c r="B945" s="11"/>
      <c r="C945" s="11"/>
      <c r="L945" s="11"/>
      <c r="M945" s="11"/>
      <c r="V945" s="11"/>
      <c r="W945" s="11"/>
    </row>
    <row r="946">
      <c r="B946" s="11"/>
      <c r="C946" s="11"/>
      <c r="L946" s="11"/>
      <c r="M946" s="11"/>
      <c r="V946" s="11"/>
      <c r="W946" s="11"/>
    </row>
    <row r="947">
      <c r="B947" s="11"/>
      <c r="C947" s="11"/>
      <c r="L947" s="11"/>
      <c r="M947" s="11"/>
      <c r="V947" s="11"/>
      <c r="W947" s="11"/>
    </row>
    <row r="948">
      <c r="B948" s="11"/>
      <c r="C948" s="11"/>
      <c r="L948" s="11"/>
      <c r="M948" s="11"/>
      <c r="V948" s="11"/>
      <c r="W948" s="11"/>
    </row>
    <row r="949">
      <c r="B949" s="11"/>
      <c r="C949" s="11"/>
      <c r="L949" s="11"/>
      <c r="M949" s="11"/>
      <c r="V949" s="11"/>
      <c r="W949" s="11"/>
    </row>
    <row r="950">
      <c r="B950" s="11"/>
      <c r="C950" s="11"/>
      <c r="L950" s="11"/>
      <c r="M950" s="11"/>
      <c r="V950" s="11"/>
      <c r="W950" s="11"/>
    </row>
    <row r="951">
      <c r="B951" s="11"/>
      <c r="C951" s="11"/>
      <c r="L951" s="11"/>
      <c r="M951" s="11"/>
      <c r="V951" s="11"/>
      <c r="W951" s="11"/>
    </row>
    <row r="952">
      <c r="B952" s="11"/>
      <c r="C952" s="11"/>
      <c r="L952" s="11"/>
      <c r="M952" s="11"/>
      <c r="V952" s="11"/>
      <c r="W952" s="11"/>
    </row>
    <row r="953">
      <c r="B953" s="11"/>
      <c r="C953" s="11"/>
      <c r="L953" s="11"/>
      <c r="M953" s="11"/>
      <c r="V953" s="11"/>
      <c r="W953" s="11"/>
    </row>
    <row r="954">
      <c r="B954" s="11"/>
      <c r="C954" s="11"/>
      <c r="L954" s="11"/>
      <c r="M954" s="11"/>
      <c r="V954" s="11"/>
      <c r="W954" s="11"/>
    </row>
    <row r="955">
      <c r="B955" s="11"/>
      <c r="C955" s="11"/>
      <c r="L955" s="11"/>
      <c r="M955" s="11"/>
      <c r="V955" s="11"/>
      <c r="W955" s="11"/>
    </row>
    <row r="956">
      <c r="B956" s="11"/>
      <c r="C956" s="11"/>
      <c r="L956" s="11"/>
      <c r="M956" s="11"/>
      <c r="V956" s="11"/>
      <c r="W956" s="11"/>
    </row>
    <row r="957">
      <c r="B957" s="11"/>
      <c r="C957" s="11"/>
      <c r="L957" s="11"/>
      <c r="M957" s="11"/>
      <c r="V957" s="11"/>
      <c r="W957" s="11"/>
    </row>
    <row r="958">
      <c r="B958" s="11"/>
      <c r="C958" s="11"/>
      <c r="L958" s="11"/>
      <c r="M958" s="11"/>
      <c r="V958" s="11"/>
      <c r="W958" s="11"/>
    </row>
    <row r="959">
      <c r="B959" s="11"/>
      <c r="C959" s="11"/>
      <c r="L959" s="11"/>
      <c r="M959" s="11"/>
      <c r="V959" s="11"/>
      <c r="W959" s="11"/>
    </row>
    <row r="960">
      <c r="B960" s="11"/>
      <c r="C960" s="11"/>
      <c r="L960" s="11"/>
      <c r="M960" s="11"/>
      <c r="V960" s="11"/>
      <c r="W960" s="11"/>
    </row>
    <row r="961">
      <c r="B961" s="11"/>
      <c r="C961" s="11"/>
      <c r="L961" s="11"/>
      <c r="M961" s="11"/>
      <c r="V961" s="11"/>
      <c r="W961" s="11"/>
    </row>
    <row r="962">
      <c r="B962" s="11"/>
      <c r="C962" s="11"/>
      <c r="L962" s="11"/>
      <c r="M962" s="11"/>
      <c r="V962" s="11"/>
      <c r="W962" s="11"/>
    </row>
    <row r="963">
      <c r="B963" s="11"/>
      <c r="C963" s="11"/>
      <c r="L963" s="11"/>
      <c r="M963" s="11"/>
      <c r="V963" s="11"/>
      <c r="W963" s="11"/>
    </row>
    <row r="964">
      <c r="B964" s="11"/>
      <c r="C964" s="11"/>
      <c r="L964" s="11"/>
      <c r="M964" s="11"/>
      <c r="V964" s="11"/>
      <c r="W964" s="11"/>
    </row>
    <row r="965">
      <c r="B965" s="11"/>
      <c r="C965" s="11"/>
      <c r="L965" s="11"/>
      <c r="M965" s="11"/>
      <c r="V965" s="11"/>
      <c r="W965" s="11"/>
    </row>
    <row r="966">
      <c r="B966" s="11"/>
      <c r="C966" s="11"/>
      <c r="L966" s="11"/>
      <c r="M966" s="11"/>
      <c r="V966" s="11"/>
      <c r="W966" s="11"/>
    </row>
    <row r="967">
      <c r="B967" s="11"/>
      <c r="C967" s="11"/>
      <c r="L967" s="11"/>
      <c r="M967" s="11"/>
      <c r="V967" s="11"/>
      <c r="W967" s="11"/>
    </row>
    <row r="968">
      <c r="B968" s="11"/>
      <c r="C968" s="11"/>
      <c r="L968" s="11"/>
      <c r="M968" s="11"/>
      <c r="V968" s="11"/>
      <c r="W968" s="11"/>
    </row>
    <row r="969">
      <c r="B969" s="11"/>
      <c r="C969" s="11"/>
      <c r="L969" s="11"/>
      <c r="M969" s="11"/>
      <c r="V969" s="11"/>
      <c r="W969" s="11"/>
    </row>
    <row r="970">
      <c r="B970" s="11"/>
      <c r="C970" s="11"/>
      <c r="L970" s="11"/>
      <c r="M970" s="11"/>
      <c r="V970" s="11"/>
      <c r="W970" s="11"/>
    </row>
    <row r="971">
      <c r="B971" s="11"/>
      <c r="C971" s="11"/>
      <c r="L971" s="11"/>
      <c r="M971" s="11"/>
      <c r="V971" s="11"/>
      <c r="W971" s="11"/>
    </row>
    <row r="972">
      <c r="B972" s="11"/>
      <c r="C972" s="11"/>
      <c r="L972" s="11"/>
      <c r="M972" s="11"/>
      <c r="V972" s="11"/>
      <c r="W972" s="11"/>
    </row>
    <row r="973">
      <c r="B973" s="11"/>
      <c r="C973" s="11"/>
      <c r="L973" s="11"/>
      <c r="M973" s="11"/>
      <c r="V973" s="11"/>
      <c r="W973" s="11"/>
    </row>
    <row r="974">
      <c r="B974" s="11"/>
      <c r="C974" s="11"/>
      <c r="L974" s="11"/>
      <c r="M974" s="11"/>
      <c r="V974" s="11"/>
      <c r="W974" s="11"/>
    </row>
    <row r="975">
      <c r="B975" s="11"/>
      <c r="C975" s="11"/>
      <c r="L975" s="11"/>
      <c r="M975" s="11"/>
      <c r="V975" s="11"/>
      <c r="W975" s="11"/>
    </row>
    <row r="976">
      <c r="B976" s="11"/>
      <c r="C976" s="11"/>
      <c r="L976" s="11"/>
      <c r="M976" s="11"/>
      <c r="V976" s="11"/>
      <c r="W976" s="11"/>
    </row>
    <row r="977">
      <c r="B977" s="11"/>
      <c r="C977" s="11"/>
      <c r="L977" s="11"/>
      <c r="M977" s="11"/>
      <c r="V977" s="11"/>
      <c r="W977" s="11"/>
    </row>
    <row r="978">
      <c r="B978" s="11"/>
      <c r="C978" s="11"/>
      <c r="L978" s="11"/>
      <c r="M978" s="11"/>
      <c r="V978" s="11"/>
      <c r="W978" s="11"/>
    </row>
    <row r="979">
      <c r="B979" s="11"/>
      <c r="C979" s="11"/>
      <c r="L979" s="11"/>
      <c r="M979" s="11"/>
      <c r="V979" s="11"/>
      <c r="W979" s="11"/>
    </row>
    <row r="980">
      <c r="B980" s="11"/>
      <c r="C980" s="11"/>
      <c r="L980" s="11"/>
      <c r="M980" s="11"/>
      <c r="V980" s="11"/>
      <c r="W980" s="11"/>
    </row>
    <row r="981">
      <c r="B981" s="11"/>
      <c r="C981" s="11"/>
      <c r="L981" s="11"/>
      <c r="M981" s="11"/>
      <c r="V981" s="11"/>
      <c r="W981" s="11"/>
    </row>
    <row r="982">
      <c r="B982" s="11"/>
      <c r="C982" s="11"/>
      <c r="L982" s="11"/>
      <c r="M982" s="11"/>
      <c r="V982" s="11"/>
      <c r="W982" s="11"/>
    </row>
    <row r="983">
      <c r="B983" s="11"/>
      <c r="C983" s="11"/>
      <c r="L983" s="11"/>
      <c r="M983" s="11"/>
      <c r="V983" s="11"/>
      <c r="W983" s="11"/>
    </row>
    <row r="984">
      <c r="B984" s="11"/>
      <c r="C984" s="11"/>
      <c r="L984" s="11"/>
      <c r="M984" s="11"/>
      <c r="V984" s="11"/>
      <c r="W984" s="11"/>
    </row>
    <row r="985">
      <c r="B985" s="11"/>
      <c r="C985" s="11"/>
      <c r="L985" s="11"/>
      <c r="M985" s="11"/>
      <c r="V985" s="11"/>
      <c r="W985" s="11"/>
    </row>
    <row r="986">
      <c r="B986" s="11"/>
      <c r="C986" s="11"/>
      <c r="L986" s="11"/>
      <c r="M986" s="11"/>
      <c r="V986" s="11"/>
      <c r="W986" s="11"/>
    </row>
    <row r="987">
      <c r="B987" s="11"/>
      <c r="C987" s="11"/>
      <c r="L987" s="11"/>
      <c r="M987" s="11"/>
      <c r="V987" s="11"/>
      <c r="W987" s="11"/>
    </row>
    <row r="988">
      <c r="B988" s="11"/>
      <c r="C988" s="11"/>
      <c r="L988" s="11"/>
      <c r="M988" s="11"/>
      <c r="V988" s="11"/>
      <c r="W988" s="11"/>
    </row>
    <row r="989">
      <c r="B989" s="11"/>
      <c r="C989" s="11"/>
      <c r="L989" s="11"/>
      <c r="M989" s="11"/>
      <c r="V989" s="11"/>
      <c r="W989" s="11"/>
    </row>
    <row r="990">
      <c r="B990" s="11"/>
      <c r="C990" s="11"/>
      <c r="L990" s="11"/>
      <c r="M990" s="11"/>
      <c r="V990" s="11"/>
      <c r="W990" s="11"/>
    </row>
    <row r="991">
      <c r="B991" s="11"/>
      <c r="C991" s="11"/>
      <c r="L991" s="11"/>
      <c r="M991" s="11"/>
      <c r="V991" s="11"/>
      <c r="W991" s="11"/>
    </row>
    <row r="992">
      <c r="B992" s="11"/>
      <c r="C992" s="11"/>
      <c r="L992" s="11"/>
      <c r="M992" s="11"/>
      <c r="V992" s="11"/>
      <c r="W992" s="11"/>
    </row>
    <row r="993">
      <c r="B993" s="11"/>
      <c r="C993" s="11"/>
      <c r="L993" s="11"/>
      <c r="M993" s="11"/>
      <c r="V993" s="11"/>
      <c r="W993" s="11"/>
    </row>
    <row r="994">
      <c r="B994" s="11"/>
      <c r="C994" s="11"/>
      <c r="L994" s="11"/>
      <c r="M994" s="11"/>
      <c r="V994" s="11"/>
      <c r="W994" s="11"/>
    </row>
    <row r="995">
      <c r="B995" s="11"/>
      <c r="C995" s="11"/>
      <c r="L995" s="11"/>
      <c r="M995" s="11"/>
      <c r="V995" s="11"/>
      <c r="W995" s="11"/>
    </row>
    <row r="996">
      <c r="B996" s="11"/>
      <c r="C996" s="11"/>
      <c r="L996" s="11"/>
      <c r="M996" s="11"/>
      <c r="V996" s="11"/>
      <c r="W996" s="11"/>
    </row>
    <row r="997">
      <c r="B997" s="11"/>
      <c r="C997" s="11"/>
      <c r="L997" s="11"/>
      <c r="M997" s="11"/>
      <c r="V997" s="11"/>
      <c r="W997" s="11"/>
    </row>
    <row r="998">
      <c r="B998" s="11"/>
      <c r="C998" s="11"/>
      <c r="L998" s="11"/>
      <c r="M998" s="11"/>
      <c r="V998" s="11"/>
      <c r="W998" s="11"/>
    </row>
    <row r="999">
      <c r="B999" s="11"/>
      <c r="C999" s="11"/>
      <c r="L999" s="11"/>
      <c r="M999" s="11"/>
      <c r="V999" s="11"/>
      <c r="W999" s="11"/>
    </row>
    <row r="1000">
      <c r="B1000" s="11"/>
      <c r="C1000" s="11"/>
      <c r="L1000" s="11"/>
      <c r="M1000" s="11"/>
      <c r="V1000" s="11"/>
      <c r="W1000" s="11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100</v>
      </c>
      <c r="B1" s="1" t="s">
        <v>101</v>
      </c>
      <c r="C1" s="1" t="s">
        <v>1800</v>
      </c>
      <c r="K1" s="1" t="s">
        <v>100</v>
      </c>
      <c r="L1" s="1" t="s">
        <v>101</v>
      </c>
      <c r="M1" s="1" t="s">
        <v>1800</v>
      </c>
      <c r="U1" s="1" t="s">
        <v>100</v>
      </c>
      <c r="V1" s="1" t="s">
        <v>101</v>
      </c>
      <c r="W1" s="1" t="s">
        <v>1800</v>
      </c>
    </row>
    <row r="2">
      <c r="A2" s="10" t="s">
        <v>1802</v>
      </c>
      <c r="B2" s="1">
        <v>2000.0</v>
      </c>
      <c r="C2" s="1">
        <v>-5.53768968582153</v>
      </c>
      <c r="K2" s="10" t="s">
        <v>1803</v>
      </c>
      <c r="L2" s="1">
        <v>4000.0</v>
      </c>
      <c r="M2" s="1">
        <v>1.4193844795227</v>
      </c>
      <c r="U2" s="10" t="s">
        <v>1802</v>
      </c>
      <c r="V2" s="1">
        <v>2000.0</v>
      </c>
      <c r="W2" s="1">
        <v>3.36727976799011</v>
      </c>
    </row>
    <row r="3">
      <c r="A3" s="10" t="s">
        <v>1803</v>
      </c>
      <c r="B3" s="1">
        <v>4000.0</v>
      </c>
      <c r="C3" s="1">
        <v>-5.12178373336792</v>
      </c>
      <c r="K3" s="10" t="s">
        <v>1805</v>
      </c>
      <c r="L3" s="1">
        <v>6000.0</v>
      </c>
      <c r="M3" s="1">
        <v>0.781585335731506</v>
      </c>
      <c r="U3" s="10" t="s">
        <v>1803</v>
      </c>
      <c r="V3" s="1">
        <v>4000.0</v>
      </c>
      <c r="W3" s="1">
        <v>3.34027171134948</v>
      </c>
    </row>
    <row r="4">
      <c r="A4" s="10" t="s">
        <v>1805</v>
      </c>
      <c r="B4" s="1">
        <v>6000.0</v>
      </c>
      <c r="C4" s="1">
        <v>-3.43319821357727</v>
      </c>
      <c r="K4" s="10" t="s">
        <v>1807</v>
      </c>
      <c r="L4" s="1">
        <v>8000.0</v>
      </c>
      <c r="M4" s="1">
        <v>0.356763362884521</v>
      </c>
      <c r="U4" s="10" t="s">
        <v>1805</v>
      </c>
      <c r="V4" s="1">
        <v>6000.0</v>
      </c>
      <c r="W4" s="1">
        <v>3.26656222343444</v>
      </c>
    </row>
    <row r="5">
      <c r="A5" s="10" t="s">
        <v>1807</v>
      </c>
      <c r="B5" s="1">
        <v>8000.0</v>
      </c>
      <c r="C5" s="1">
        <v>-2.18619537353515</v>
      </c>
      <c r="K5" s="10" t="s">
        <v>1809</v>
      </c>
      <c r="L5" s="1">
        <v>10000.0</v>
      </c>
      <c r="M5" s="1">
        <v>0.292149037122726</v>
      </c>
      <c r="U5" s="10" t="s">
        <v>1807</v>
      </c>
      <c r="V5" s="1">
        <v>8000.0</v>
      </c>
      <c r="W5" s="1">
        <v>3.17360925674438</v>
      </c>
    </row>
    <row r="6">
      <c r="A6" s="10" t="s">
        <v>1809</v>
      </c>
      <c r="B6" s="1">
        <v>10000.0</v>
      </c>
      <c r="C6" s="1">
        <v>-1.07962310314178</v>
      </c>
      <c r="K6" s="10" t="s">
        <v>1811</v>
      </c>
      <c r="L6" s="1">
        <v>12000.0</v>
      </c>
      <c r="M6" s="1">
        <v>0.277036726474761</v>
      </c>
      <c r="U6" s="10" t="s">
        <v>1809</v>
      </c>
      <c r="V6" s="1">
        <v>10000.0</v>
      </c>
      <c r="W6" s="1">
        <v>3.04489707946777</v>
      </c>
    </row>
    <row r="7">
      <c r="A7" s="10" t="s">
        <v>1811</v>
      </c>
      <c r="B7" s="1">
        <v>12000.0</v>
      </c>
      <c r="C7" s="1">
        <v>0.0355915017426013</v>
      </c>
      <c r="K7" s="10" t="s">
        <v>1812</v>
      </c>
      <c r="L7" s="1">
        <v>14000.0</v>
      </c>
      <c r="M7" s="1">
        <v>0.267030596733093</v>
      </c>
      <c r="U7" s="10" t="s">
        <v>1811</v>
      </c>
      <c r="V7" s="1">
        <v>12000.0</v>
      </c>
      <c r="W7" s="1">
        <v>2.9067485332489</v>
      </c>
    </row>
    <row r="8">
      <c r="A8" s="10" t="s">
        <v>1812</v>
      </c>
      <c r="B8" s="1">
        <v>14000.0</v>
      </c>
      <c r="C8" s="1">
        <v>1.01121735572814</v>
      </c>
      <c r="K8" s="10" t="s">
        <v>1814</v>
      </c>
      <c r="L8" s="1">
        <v>16000.0</v>
      </c>
      <c r="M8" s="1">
        <v>0.313044548034667</v>
      </c>
      <c r="U8" s="10" t="s">
        <v>1812</v>
      </c>
      <c r="V8" s="1">
        <v>14000.0</v>
      </c>
      <c r="W8" s="1">
        <v>2.74894499778747</v>
      </c>
    </row>
    <row r="9">
      <c r="A9" s="10" t="s">
        <v>1814</v>
      </c>
      <c r="B9" s="1">
        <v>16000.0</v>
      </c>
      <c r="C9" s="1">
        <v>2.02420830726623</v>
      </c>
      <c r="K9" s="10" t="s">
        <v>1816</v>
      </c>
      <c r="L9" s="1">
        <v>18000.0</v>
      </c>
      <c r="M9" s="1">
        <v>0.301101058721542</v>
      </c>
      <c r="U9" s="10" t="s">
        <v>1814</v>
      </c>
      <c r="V9" s="1">
        <v>16000.0</v>
      </c>
      <c r="W9" s="1">
        <v>2.57899022102355</v>
      </c>
    </row>
    <row r="10">
      <c r="A10" s="10" t="s">
        <v>1816</v>
      </c>
      <c r="B10" s="1">
        <v>18000.0</v>
      </c>
      <c r="C10" s="1">
        <v>2.4866280555725</v>
      </c>
      <c r="K10" s="10" t="s">
        <v>1818</v>
      </c>
      <c r="L10" s="1">
        <v>20000.0</v>
      </c>
      <c r="M10" s="1">
        <v>0.27345722913742</v>
      </c>
      <c r="U10" s="10" t="s">
        <v>1816</v>
      </c>
      <c r="V10" s="1">
        <v>18000.0</v>
      </c>
      <c r="W10" s="1">
        <v>2.52448010444641</v>
      </c>
    </row>
    <row r="11">
      <c r="A11" s="10" t="s">
        <v>1818</v>
      </c>
      <c r="B11" s="1">
        <v>20000.0</v>
      </c>
      <c r="C11" s="1">
        <v>2.78666472434997</v>
      </c>
      <c r="K11" s="10" t="s">
        <v>1820</v>
      </c>
      <c r="L11" s="1">
        <v>22000.0</v>
      </c>
      <c r="M11" s="1">
        <v>0.213096857070922</v>
      </c>
      <c r="U11" s="10" t="s">
        <v>1818</v>
      </c>
      <c r="V11" s="1">
        <v>20000.0</v>
      </c>
      <c r="W11" s="1">
        <v>2.31896376609802</v>
      </c>
    </row>
    <row r="12">
      <c r="A12" s="10" t="s">
        <v>1820</v>
      </c>
      <c r="B12" s="1">
        <v>22000.0</v>
      </c>
      <c r="C12" s="1">
        <v>2.92285656929016</v>
      </c>
      <c r="K12" s="10" t="s">
        <v>1822</v>
      </c>
      <c r="L12" s="1">
        <v>24000.0</v>
      </c>
      <c r="M12" s="1">
        <v>0.163557559251785</v>
      </c>
      <c r="U12" s="10" t="s">
        <v>1820</v>
      </c>
      <c r="V12" s="1">
        <v>22000.0</v>
      </c>
      <c r="W12" s="1">
        <v>2.26699042320251</v>
      </c>
    </row>
    <row r="13">
      <c r="A13" s="10" t="s">
        <v>1822</v>
      </c>
      <c r="B13" s="1">
        <v>24000.0</v>
      </c>
      <c r="C13" s="1">
        <v>3.27669239044189</v>
      </c>
      <c r="K13" s="10" t="s">
        <v>1824</v>
      </c>
      <c r="L13" s="1">
        <v>26000.0</v>
      </c>
      <c r="M13" s="1">
        <v>0.161963745951652</v>
      </c>
      <c r="U13" s="10" t="s">
        <v>1822</v>
      </c>
      <c r="V13" s="1">
        <v>24000.0</v>
      </c>
      <c r="W13" s="1">
        <v>2.23197627067565</v>
      </c>
    </row>
    <row r="14">
      <c r="A14" s="10" t="s">
        <v>1824</v>
      </c>
      <c r="B14" s="1">
        <v>26000.0</v>
      </c>
      <c r="C14" s="1">
        <v>3.47783756256103</v>
      </c>
      <c r="K14" s="10" t="s">
        <v>1826</v>
      </c>
      <c r="L14" s="1">
        <v>28000.0</v>
      </c>
      <c r="M14" s="1">
        <v>0.151662915945053</v>
      </c>
      <c r="U14" s="10" t="s">
        <v>1824</v>
      </c>
      <c r="V14" s="1">
        <v>26000.0</v>
      </c>
      <c r="W14" s="1">
        <v>2.09553670883178</v>
      </c>
    </row>
    <row r="15">
      <c r="A15" s="10" t="s">
        <v>1826</v>
      </c>
      <c r="B15" s="1">
        <v>28000.0</v>
      </c>
      <c r="C15" s="1">
        <v>3.50054001808166</v>
      </c>
      <c r="K15" s="10" t="s">
        <v>1828</v>
      </c>
      <c r="L15" s="1">
        <v>30000.0</v>
      </c>
      <c r="M15" s="1">
        <v>0.186279445886611</v>
      </c>
      <c r="U15" s="10" t="s">
        <v>1826</v>
      </c>
      <c r="V15" s="1">
        <v>28000.0</v>
      </c>
      <c r="W15" s="1">
        <v>2.1918716430664</v>
      </c>
    </row>
    <row r="16">
      <c r="A16" s="10" t="s">
        <v>1828</v>
      </c>
      <c r="B16" s="1">
        <v>30000.0</v>
      </c>
      <c r="C16" s="1">
        <v>3.61176395416259</v>
      </c>
      <c r="K16" s="10" t="s">
        <v>1830</v>
      </c>
      <c r="L16" s="1">
        <v>32000.0</v>
      </c>
      <c r="M16" s="1">
        <v>0.180716440081596</v>
      </c>
      <c r="U16" s="10" t="s">
        <v>1828</v>
      </c>
      <c r="V16" s="1">
        <v>30000.0</v>
      </c>
      <c r="W16" s="1">
        <v>2.12432265281677</v>
      </c>
    </row>
    <row r="17">
      <c r="A17" s="10" t="s">
        <v>1830</v>
      </c>
      <c r="B17" s="1">
        <v>32000.0</v>
      </c>
      <c r="C17" s="1">
        <v>3.92589092254638</v>
      </c>
      <c r="K17" s="10" t="s">
        <v>1832</v>
      </c>
      <c r="L17" s="1">
        <v>34000.0</v>
      </c>
      <c r="M17" s="1">
        <v>0.15212096273899</v>
      </c>
      <c r="U17" s="10" t="s">
        <v>1830</v>
      </c>
      <c r="V17" s="1">
        <v>32000.0</v>
      </c>
      <c r="W17" s="1">
        <v>2.0292592048645</v>
      </c>
    </row>
    <row r="18">
      <c r="A18" s="10" t="s">
        <v>1832</v>
      </c>
      <c r="B18" s="1">
        <v>34000.0</v>
      </c>
      <c r="C18" s="1">
        <v>4.05140829086303</v>
      </c>
      <c r="K18" s="10" t="s">
        <v>1834</v>
      </c>
      <c r="L18" s="1">
        <v>36000.0</v>
      </c>
      <c r="M18" s="1">
        <v>0.186753213405609</v>
      </c>
      <c r="U18" s="10" t="s">
        <v>1832</v>
      </c>
      <c r="V18" s="1">
        <v>34000.0</v>
      </c>
      <c r="W18" s="1">
        <v>2.1544497013092</v>
      </c>
    </row>
    <row r="19">
      <c r="A19" s="10" t="s">
        <v>1834</v>
      </c>
      <c r="B19" s="1">
        <v>36000.0</v>
      </c>
      <c r="C19" s="1">
        <v>3.76992034912109</v>
      </c>
      <c r="K19" s="10" t="s">
        <v>1836</v>
      </c>
      <c r="L19" s="1">
        <v>38000.0</v>
      </c>
      <c r="M19" s="1">
        <v>0.194994628429412</v>
      </c>
      <c r="U19" s="10" t="s">
        <v>1834</v>
      </c>
      <c r="V19" s="1">
        <v>36000.0</v>
      </c>
      <c r="W19" s="1">
        <v>2.14413547515869</v>
      </c>
    </row>
    <row r="20">
      <c r="A20" s="10" t="s">
        <v>1836</v>
      </c>
      <c r="B20" s="1">
        <v>38000.0</v>
      </c>
      <c r="C20" s="1">
        <v>3.82291412353515</v>
      </c>
      <c r="K20" s="10" t="s">
        <v>1838</v>
      </c>
      <c r="L20" s="1">
        <v>40000.0</v>
      </c>
      <c r="M20" s="1">
        <v>0.165507376194</v>
      </c>
      <c r="U20" s="10" t="s">
        <v>1836</v>
      </c>
      <c r="V20" s="1">
        <v>38000.0</v>
      </c>
      <c r="W20" s="1">
        <v>1.97678816318511</v>
      </c>
    </row>
    <row r="21">
      <c r="A21" s="10" t="s">
        <v>1838</v>
      </c>
      <c r="B21" s="1">
        <v>40000.0</v>
      </c>
      <c r="C21" s="1">
        <v>3.56653833389282</v>
      </c>
      <c r="K21" s="10" t="s">
        <v>1839</v>
      </c>
      <c r="L21" s="1">
        <v>42000.0</v>
      </c>
      <c r="M21" s="1">
        <v>0.329459369182586</v>
      </c>
      <c r="U21" s="10" t="s">
        <v>1838</v>
      </c>
      <c r="V21" s="1">
        <v>40000.0</v>
      </c>
      <c r="W21" s="1">
        <v>2.15992403030395</v>
      </c>
    </row>
    <row r="22">
      <c r="A22" s="10" t="s">
        <v>1839</v>
      </c>
      <c r="B22" s="1">
        <v>42000.0</v>
      </c>
      <c r="C22" s="1">
        <v>2.50487160682678</v>
      </c>
      <c r="K22" s="10" t="s">
        <v>1841</v>
      </c>
      <c r="L22" s="1">
        <v>44000.0</v>
      </c>
      <c r="M22" s="1">
        <v>0.208233594894409</v>
      </c>
      <c r="U22" s="10" t="s">
        <v>1839</v>
      </c>
      <c r="V22" s="1">
        <v>42000.0</v>
      </c>
      <c r="W22" s="1">
        <v>2.12297582626342</v>
      </c>
    </row>
    <row r="23">
      <c r="A23" s="10" t="s">
        <v>1841</v>
      </c>
      <c r="B23" s="1">
        <v>44000.0</v>
      </c>
      <c r="C23" s="1">
        <v>3.93986105918884</v>
      </c>
      <c r="K23" s="10" t="s">
        <v>1843</v>
      </c>
      <c r="L23" s="1">
        <v>46000.0</v>
      </c>
      <c r="M23" s="1">
        <v>0.138648778200149</v>
      </c>
      <c r="U23" s="10" t="s">
        <v>1841</v>
      </c>
      <c r="V23" s="1">
        <v>44000.0</v>
      </c>
      <c r="W23" s="1">
        <v>2.00774049758911</v>
      </c>
    </row>
    <row r="24">
      <c r="A24" s="10" t="s">
        <v>1843</v>
      </c>
      <c r="B24" s="1">
        <v>46000.0</v>
      </c>
      <c r="C24" s="1">
        <v>4.26561021804809</v>
      </c>
      <c r="K24" s="10" t="s">
        <v>1845</v>
      </c>
      <c r="L24" s="1">
        <v>48000.0</v>
      </c>
      <c r="M24" s="1">
        <v>0.30567592382431</v>
      </c>
      <c r="U24" s="10" t="s">
        <v>1843</v>
      </c>
      <c r="V24" s="1">
        <v>46000.0</v>
      </c>
      <c r="W24" s="1">
        <v>1.95754301548004</v>
      </c>
    </row>
    <row r="25">
      <c r="A25" s="10" t="s">
        <v>1845</v>
      </c>
      <c r="B25" s="1">
        <v>48000.0</v>
      </c>
      <c r="C25" s="1">
        <v>2.47252607345581</v>
      </c>
      <c r="K25" s="10" t="s">
        <v>1847</v>
      </c>
      <c r="L25" s="1">
        <v>50000.0</v>
      </c>
      <c r="M25" s="1">
        <v>0.295378386974334</v>
      </c>
      <c r="U25" s="10" t="s">
        <v>1845</v>
      </c>
      <c r="V25" s="1">
        <v>48000.0</v>
      </c>
      <c r="W25" s="1">
        <v>2.07919311523437</v>
      </c>
    </row>
    <row r="26">
      <c r="A26" s="10" t="s">
        <v>1847</v>
      </c>
      <c r="B26" s="1">
        <v>50000.0</v>
      </c>
      <c r="C26" s="1">
        <v>3.61660504341125</v>
      </c>
      <c r="K26" s="10" t="s">
        <v>1849</v>
      </c>
      <c r="L26" s="1">
        <v>52000.0</v>
      </c>
      <c r="M26" s="1">
        <v>0.172002583742141</v>
      </c>
      <c r="U26" s="10" t="s">
        <v>1847</v>
      </c>
      <c r="V26" s="1">
        <v>50000.0</v>
      </c>
      <c r="W26" s="1">
        <v>1.95797216892242</v>
      </c>
    </row>
    <row r="27">
      <c r="A27" s="10" t="s">
        <v>1849</v>
      </c>
      <c r="B27" s="1">
        <v>52000.0</v>
      </c>
      <c r="C27" s="1">
        <v>4.04180097579956</v>
      </c>
      <c r="K27" s="10" t="s">
        <v>1851</v>
      </c>
      <c r="L27" s="1">
        <v>54000.0</v>
      </c>
      <c r="M27" s="1">
        <v>0.180620223283767</v>
      </c>
      <c r="U27" s="10" t="s">
        <v>1849</v>
      </c>
      <c r="V27" s="1">
        <v>52000.0</v>
      </c>
      <c r="W27" s="1">
        <v>1.93318438529968</v>
      </c>
    </row>
    <row r="28">
      <c r="A28" s="10" t="s">
        <v>1851</v>
      </c>
      <c r="B28" s="1">
        <v>54000.0</v>
      </c>
      <c r="C28" s="1">
        <v>3.94349789619445</v>
      </c>
      <c r="K28" s="10" t="s">
        <v>1852</v>
      </c>
      <c r="L28" s="1">
        <v>56000.0</v>
      </c>
      <c r="M28" s="1">
        <v>0.159886717796325</v>
      </c>
      <c r="U28" s="10" t="s">
        <v>1851</v>
      </c>
      <c r="V28" s="1">
        <v>54000.0</v>
      </c>
      <c r="W28" s="1">
        <v>1.90555500984191</v>
      </c>
    </row>
    <row r="29">
      <c r="A29" s="10" t="s">
        <v>1852</v>
      </c>
      <c r="B29" s="1">
        <v>56000.0</v>
      </c>
      <c r="C29" s="1">
        <v>4.26186227798461</v>
      </c>
      <c r="K29" s="10" t="s">
        <v>1854</v>
      </c>
      <c r="L29" s="1">
        <v>58000.0</v>
      </c>
      <c r="M29" s="1">
        <v>0.139136046171188</v>
      </c>
      <c r="U29" s="10" t="s">
        <v>1852</v>
      </c>
      <c r="V29" s="1">
        <v>56000.0</v>
      </c>
      <c r="W29" s="1">
        <v>1.91391384601593</v>
      </c>
    </row>
    <row r="30">
      <c r="A30" s="10" t="s">
        <v>1854</v>
      </c>
      <c r="B30" s="1">
        <v>58000.0</v>
      </c>
      <c r="C30" s="1">
        <v>4.36720466613769</v>
      </c>
      <c r="K30" s="10" t="s">
        <v>1856</v>
      </c>
      <c r="L30" s="1">
        <v>60000.0</v>
      </c>
      <c r="M30" s="1">
        <v>0.163424283266067</v>
      </c>
      <c r="U30" s="10" t="s">
        <v>1854</v>
      </c>
      <c r="V30" s="1">
        <v>58000.0</v>
      </c>
      <c r="W30" s="1">
        <v>1.86022388935089</v>
      </c>
    </row>
    <row r="31">
      <c r="A31" s="10" t="s">
        <v>1856</v>
      </c>
      <c r="B31" s="1">
        <v>60000.0</v>
      </c>
      <c r="C31" s="1">
        <v>4.39013719558715</v>
      </c>
      <c r="K31" s="10" t="s">
        <v>1857</v>
      </c>
      <c r="L31" s="1">
        <v>62000.0</v>
      </c>
      <c r="M31" s="1">
        <v>0.150637447834014</v>
      </c>
      <c r="U31" s="10" t="s">
        <v>1856</v>
      </c>
      <c r="V31" s="1">
        <v>60000.0</v>
      </c>
      <c r="W31" s="1">
        <v>1.89373087882995</v>
      </c>
    </row>
    <row r="32">
      <c r="A32" s="10" t="s">
        <v>1857</v>
      </c>
      <c r="B32" s="1">
        <v>62000.0</v>
      </c>
      <c r="C32" s="1">
        <v>4.5043306350708</v>
      </c>
      <c r="K32" s="10" t="s">
        <v>1859</v>
      </c>
      <c r="L32" s="1">
        <v>64000.0</v>
      </c>
      <c r="M32" s="1">
        <v>0.178074583411216</v>
      </c>
      <c r="U32" s="10" t="s">
        <v>1857</v>
      </c>
      <c r="V32" s="1">
        <v>62000.0</v>
      </c>
      <c r="W32" s="1">
        <v>1.9103410243988</v>
      </c>
    </row>
    <row r="33">
      <c r="A33" s="10" t="s">
        <v>1859</v>
      </c>
      <c r="B33" s="1">
        <v>64000.0</v>
      </c>
      <c r="C33" s="1">
        <v>4.43233203887939</v>
      </c>
      <c r="K33" s="10" t="s">
        <v>1862</v>
      </c>
      <c r="L33" s="1">
        <v>66000.0</v>
      </c>
      <c r="M33" s="1">
        <v>0.154359847307205</v>
      </c>
      <c r="U33" s="10" t="s">
        <v>1859</v>
      </c>
      <c r="V33" s="1">
        <v>64000.0</v>
      </c>
      <c r="W33" s="1">
        <v>1.86897015571594</v>
      </c>
    </row>
    <row r="34">
      <c r="A34" s="10" t="s">
        <v>1862</v>
      </c>
      <c r="B34" s="1">
        <v>66000.0</v>
      </c>
      <c r="C34" s="1">
        <v>4.51718759536743</v>
      </c>
      <c r="K34" s="10" t="s">
        <v>1864</v>
      </c>
      <c r="L34" s="1">
        <v>68000.0</v>
      </c>
      <c r="M34" s="1">
        <v>0.164154946804046</v>
      </c>
      <c r="U34" s="10" t="s">
        <v>1862</v>
      </c>
      <c r="V34" s="1">
        <v>66000.0</v>
      </c>
      <c r="W34" s="1">
        <v>1.84696340560913</v>
      </c>
    </row>
    <row r="35">
      <c r="A35" s="10" t="s">
        <v>1864</v>
      </c>
      <c r="B35" s="1">
        <v>68000.0</v>
      </c>
      <c r="C35" s="1">
        <v>4.53224086761474</v>
      </c>
      <c r="K35" s="10" t="s">
        <v>1867</v>
      </c>
      <c r="L35" s="1">
        <v>70000.0</v>
      </c>
      <c r="M35" s="1">
        <v>0.134406968951225</v>
      </c>
      <c r="U35" s="10" t="s">
        <v>1864</v>
      </c>
      <c r="V35" s="1">
        <v>68000.0</v>
      </c>
      <c r="W35" s="1">
        <v>1.89696431159973</v>
      </c>
    </row>
    <row r="36">
      <c r="A36" s="10" t="s">
        <v>1867</v>
      </c>
      <c r="B36" s="1">
        <v>70000.0</v>
      </c>
      <c r="C36" s="1">
        <v>4.6020188331604</v>
      </c>
      <c r="K36" s="10" t="s">
        <v>1869</v>
      </c>
      <c r="L36" s="1">
        <v>72000.0</v>
      </c>
      <c r="M36" s="1">
        <v>0.18247066438198</v>
      </c>
      <c r="U36" s="10" t="s">
        <v>1867</v>
      </c>
      <c r="V36" s="1">
        <v>70000.0</v>
      </c>
      <c r="W36" s="1">
        <v>1.90917766094207</v>
      </c>
    </row>
    <row r="37">
      <c r="A37" s="10" t="s">
        <v>1869</v>
      </c>
      <c r="B37" s="1">
        <v>72000.0</v>
      </c>
      <c r="C37" s="1">
        <v>4.53273582458496</v>
      </c>
      <c r="K37" s="10" t="s">
        <v>1870</v>
      </c>
      <c r="L37" s="1">
        <v>74000.0</v>
      </c>
      <c r="M37" s="1">
        <v>0.172940462827682</v>
      </c>
      <c r="U37" s="10" t="s">
        <v>1869</v>
      </c>
      <c r="V37" s="1">
        <v>72000.0</v>
      </c>
      <c r="W37" s="1">
        <v>1.88390040397644</v>
      </c>
    </row>
    <row r="38">
      <c r="A38" s="10" t="s">
        <v>1870</v>
      </c>
      <c r="B38" s="1">
        <v>74000.0</v>
      </c>
      <c r="C38" s="1">
        <v>4.5244288444519</v>
      </c>
      <c r="K38" s="10" t="s">
        <v>1872</v>
      </c>
      <c r="L38" s="1">
        <v>76000.0</v>
      </c>
      <c r="M38" s="1">
        <v>0.146224290132522</v>
      </c>
      <c r="U38" s="10" t="s">
        <v>1870</v>
      </c>
      <c r="V38" s="1">
        <v>74000.0</v>
      </c>
      <c r="W38" s="1">
        <v>1.82381987571716</v>
      </c>
    </row>
    <row r="39">
      <c r="A39" s="10" t="s">
        <v>1872</v>
      </c>
      <c r="B39" s="1">
        <v>76000.0</v>
      </c>
      <c r="C39" s="1">
        <v>4.3505835533142</v>
      </c>
      <c r="K39" s="10" t="s">
        <v>1874</v>
      </c>
      <c r="L39" s="1">
        <v>78000.0</v>
      </c>
      <c r="M39" s="1">
        <v>0.160431295633316</v>
      </c>
      <c r="U39" s="10" t="s">
        <v>1872</v>
      </c>
      <c r="V39" s="1">
        <v>76000.0</v>
      </c>
      <c r="W39" s="1">
        <v>1.90315651893615</v>
      </c>
    </row>
    <row r="40">
      <c r="A40" s="10" t="s">
        <v>1874</v>
      </c>
      <c r="B40" s="1">
        <v>78000.0</v>
      </c>
      <c r="C40" s="1">
        <v>4.35243988037109</v>
      </c>
      <c r="K40" s="10" t="s">
        <v>1876</v>
      </c>
      <c r="L40" s="1">
        <v>80000.0</v>
      </c>
      <c r="M40" s="1">
        <v>0.186935901641845</v>
      </c>
      <c r="U40" s="10" t="s">
        <v>1874</v>
      </c>
      <c r="V40" s="1">
        <v>78000.0</v>
      </c>
      <c r="W40" s="1">
        <v>1.94418215751647</v>
      </c>
    </row>
    <row r="41">
      <c r="A41" s="10" t="s">
        <v>1876</v>
      </c>
      <c r="B41" s="1">
        <v>80000.0</v>
      </c>
      <c r="C41" s="1">
        <v>4.46066904067993</v>
      </c>
      <c r="K41" s="10" t="s">
        <v>1878</v>
      </c>
      <c r="L41" s="1">
        <v>82000.0</v>
      </c>
      <c r="M41" s="1">
        <v>0.143714681267738</v>
      </c>
      <c r="U41" s="10" t="s">
        <v>1876</v>
      </c>
      <c r="V41" s="1">
        <v>80000.0</v>
      </c>
      <c r="W41" s="1">
        <v>1.8467161655426</v>
      </c>
    </row>
    <row r="42">
      <c r="A42" s="10" t="s">
        <v>1878</v>
      </c>
      <c r="B42" s="1">
        <v>82000.0</v>
      </c>
      <c r="C42" s="1">
        <v>4.57725143432617</v>
      </c>
      <c r="K42" s="10" t="s">
        <v>1880</v>
      </c>
      <c r="L42" s="1">
        <v>84000.0</v>
      </c>
      <c r="M42" s="1">
        <v>0.173384398221969</v>
      </c>
      <c r="U42" s="10" t="s">
        <v>1878</v>
      </c>
      <c r="V42" s="1">
        <v>82000.0</v>
      </c>
      <c r="W42" s="1">
        <v>1.97291994094848</v>
      </c>
    </row>
    <row r="43">
      <c r="A43" s="10" t="s">
        <v>1880</v>
      </c>
      <c r="B43" s="1">
        <v>84000.0</v>
      </c>
      <c r="C43" s="1">
        <v>4.59570789337158</v>
      </c>
      <c r="K43" s="10" t="s">
        <v>1882</v>
      </c>
      <c r="L43" s="1">
        <v>86000.0</v>
      </c>
      <c r="M43" s="1">
        <v>0.157020762562751</v>
      </c>
      <c r="U43" s="10" t="s">
        <v>1880</v>
      </c>
      <c r="V43" s="1">
        <v>84000.0</v>
      </c>
      <c r="W43" s="1">
        <v>1.90897715091705</v>
      </c>
    </row>
    <row r="44">
      <c r="A44" s="10" t="s">
        <v>1882</v>
      </c>
      <c r="B44" s="1">
        <v>86000.0</v>
      </c>
      <c r="C44" s="1">
        <v>3.92601156234741</v>
      </c>
      <c r="K44" s="10" t="s">
        <v>1884</v>
      </c>
      <c r="L44" s="1">
        <v>88000.0</v>
      </c>
      <c r="M44" s="1">
        <v>0.261349618434906</v>
      </c>
      <c r="U44" s="10" t="s">
        <v>1882</v>
      </c>
      <c r="V44" s="1">
        <v>86000.0</v>
      </c>
      <c r="W44" s="1">
        <v>1.95463442802429</v>
      </c>
    </row>
    <row r="45">
      <c r="A45" s="10" t="s">
        <v>1884</v>
      </c>
      <c r="B45" s="1">
        <v>88000.0</v>
      </c>
      <c r="C45" s="1">
        <v>3.65854144096374</v>
      </c>
      <c r="K45" s="10" t="s">
        <v>1885</v>
      </c>
      <c r="L45" s="1">
        <v>90000.0</v>
      </c>
      <c r="M45" s="1">
        <v>0.132461160421371</v>
      </c>
      <c r="U45" s="10" t="s">
        <v>1884</v>
      </c>
      <c r="V45" s="1">
        <v>88000.0</v>
      </c>
      <c r="W45" s="1">
        <v>1.84847211837768</v>
      </c>
    </row>
    <row r="46">
      <c r="A46" s="10" t="s">
        <v>1885</v>
      </c>
      <c r="B46" s="1">
        <v>90000.0</v>
      </c>
      <c r="C46" s="1">
        <v>4.73020458221435</v>
      </c>
      <c r="K46" s="10" t="s">
        <v>1887</v>
      </c>
      <c r="L46" s="1">
        <v>92000.0</v>
      </c>
      <c r="M46" s="1">
        <v>0.137342110276222</v>
      </c>
      <c r="U46" s="10" t="s">
        <v>1885</v>
      </c>
      <c r="V46" s="1">
        <v>90000.0</v>
      </c>
      <c r="W46" s="1">
        <v>1.8873633146286</v>
      </c>
    </row>
    <row r="47">
      <c r="A47" s="10" t="s">
        <v>1887</v>
      </c>
      <c r="B47" s="1">
        <v>92000.0</v>
      </c>
      <c r="C47" s="1">
        <v>4.65944004058837</v>
      </c>
      <c r="K47" s="10" t="s">
        <v>1889</v>
      </c>
      <c r="L47" s="1">
        <v>94000.0</v>
      </c>
      <c r="M47" s="1">
        <v>0.153273433446884</v>
      </c>
      <c r="U47" s="10" t="s">
        <v>1887</v>
      </c>
      <c r="V47" s="1">
        <v>92000.0</v>
      </c>
      <c r="W47" s="1">
        <v>1.80873477458953</v>
      </c>
    </row>
    <row r="48">
      <c r="A48" s="10" t="s">
        <v>1889</v>
      </c>
      <c r="B48" s="1">
        <v>94000.0</v>
      </c>
      <c r="C48" s="1">
        <v>4.71030664443969</v>
      </c>
      <c r="K48" s="10" t="s">
        <v>1891</v>
      </c>
      <c r="L48" s="1">
        <v>96000.0</v>
      </c>
      <c r="M48" s="1">
        <v>0.12844768166542</v>
      </c>
      <c r="U48" s="10" t="s">
        <v>1889</v>
      </c>
      <c r="V48" s="1">
        <v>94000.0</v>
      </c>
      <c r="W48" s="1">
        <v>1.87414455413818</v>
      </c>
    </row>
    <row r="49">
      <c r="A49" s="10" t="s">
        <v>1891</v>
      </c>
      <c r="B49" s="1">
        <v>96000.0</v>
      </c>
      <c r="C49" s="1">
        <v>4.84876537322998</v>
      </c>
      <c r="K49" s="10" t="s">
        <v>1893</v>
      </c>
      <c r="L49" s="1">
        <v>98000.0</v>
      </c>
      <c r="M49" s="1">
        <v>0.153505608439445</v>
      </c>
      <c r="U49" s="10" t="s">
        <v>1891</v>
      </c>
      <c r="V49" s="1">
        <v>96000.0</v>
      </c>
      <c r="W49" s="1">
        <v>1.86827802658081</v>
      </c>
    </row>
    <row r="50">
      <c r="A50" s="10" t="s">
        <v>1893</v>
      </c>
      <c r="B50" s="1">
        <v>98000.0</v>
      </c>
      <c r="C50" s="1">
        <v>4.63395309448242</v>
      </c>
      <c r="K50" s="10" t="s">
        <v>1895</v>
      </c>
      <c r="L50" s="1">
        <v>100000.0</v>
      </c>
      <c r="M50" s="1">
        <v>0.157147288322448</v>
      </c>
      <c r="U50" s="10" t="s">
        <v>1893</v>
      </c>
      <c r="V50" s="1">
        <v>98000.0</v>
      </c>
      <c r="W50" s="1">
        <v>1.88641309738159</v>
      </c>
    </row>
    <row r="51">
      <c r="A51" s="10" t="s">
        <v>1895</v>
      </c>
      <c r="B51" s="1">
        <v>100000.0</v>
      </c>
      <c r="C51" s="1">
        <v>4.57237720489501</v>
      </c>
      <c r="K51" s="10" t="s">
        <v>1897</v>
      </c>
      <c r="L51" s="1">
        <v>102000.0</v>
      </c>
      <c r="M51" s="1">
        <v>0.123397976160049</v>
      </c>
      <c r="U51" s="10" t="s">
        <v>1895</v>
      </c>
      <c r="V51" s="1">
        <v>100000.0</v>
      </c>
      <c r="W51" s="1">
        <v>1.86378622055053</v>
      </c>
    </row>
    <row r="52">
      <c r="A52" s="10" t="s">
        <v>1897</v>
      </c>
      <c r="B52" s="1">
        <v>102000.0</v>
      </c>
      <c r="C52" s="1">
        <v>4.63345670700073</v>
      </c>
      <c r="K52" s="10" t="s">
        <v>1899</v>
      </c>
      <c r="L52" s="1">
        <v>104000.0</v>
      </c>
      <c r="M52" s="1">
        <v>0.126861810684204</v>
      </c>
      <c r="U52" s="10" t="s">
        <v>1897</v>
      </c>
      <c r="V52" s="1">
        <v>102000.0</v>
      </c>
      <c r="W52" s="1">
        <v>1.88963377475738</v>
      </c>
    </row>
    <row r="53">
      <c r="A53" s="10" t="s">
        <v>1899</v>
      </c>
      <c r="B53" s="1">
        <v>104000.0</v>
      </c>
      <c r="C53" s="1">
        <v>4.65054941177368</v>
      </c>
      <c r="K53" s="10" t="s">
        <v>1901</v>
      </c>
      <c r="L53" s="1">
        <v>106000.0</v>
      </c>
      <c r="M53" s="1">
        <v>0.155745714902877</v>
      </c>
      <c r="U53" s="10" t="s">
        <v>1899</v>
      </c>
      <c r="V53" s="1">
        <v>104000.0</v>
      </c>
      <c r="W53" s="1">
        <v>1.86825275421142</v>
      </c>
    </row>
    <row r="54">
      <c r="A54" s="10" t="s">
        <v>1901</v>
      </c>
      <c r="B54" s="1">
        <v>106000.0</v>
      </c>
      <c r="C54" s="1">
        <v>4.63448858261108</v>
      </c>
      <c r="K54" s="10" t="s">
        <v>1902</v>
      </c>
      <c r="L54" s="1">
        <v>108000.0</v>
      </c>
      <c r="M54" s="1">
        <v>0.133800089359283</v>
      </c>
      <c r="U54" s="10" t="s">
        <v>1901</v>
      </c>
      <c r="V54" s="1">
        <v>106000.0</v>
      </c>
      <c r="W54" s="1">
        <v>1.74432122707366</v>
      </c>
    </row>
    <row r="55">
      <c r="A55" s="10" t="s">
        <v>1902</v>
      </c>
      <c r="B55" s="1">
        <v>108000.0</v>
      </c>
      <c r="C55" s="1">
        <v>4.68766355514526</v>
      </c>
      <c r="K55" s="10" t="s">
        <v>1904</v>
      </c>
      <c r="L55" s="1">
        <v>110000.0</v>
      </c>
      <c r="M55" s="1">
        <v>0.141715586185455</v>
      </c>
      <c r="U55" s="10" t="s">
        <v>1902</v>
      </c>
      <c r="V55" s="1">
        <v>108000.0</v>
      </c>
      <c r="W55" s="1">
        <v>1.77547740936279</v>
      </c>
    </row>
    <row r="56">
      <c r="A56" s="10" t="s">
        <v>1904</v>
      </c>
      <c r="B56" s="1">
        <v>110000.0</v>
      </c>
      <c r="C56" s="1">
        <v>4.80578708648681</v>
      </c>
      <c r="K56" s="10" t="s">
        <v>1906</v>
      </c>
      <c r="L56" s="1">
        <v>112000.0</v>
      </c>
      <c r="M56" s="1">
        <v>0.122267074882984</v>
      </c>
      <c r="U56" s="10" t="s">
        <v>1904</v>
      </c>
      <c r="V56" s="1">
        <v>110000.0</v>
      </c>
      <c r="W56" s="1">
        <v>1.71224379539489</v>
      </c>
    </row>
    <row r="57">
      <c r="A57" s="10" t="s">
        <v>1906</v>
      </c>
      <c r="B57" s="1">
        <v>112000.0</v>
      </c>
      <c r="C57" s="1">
        <v>4.81468343734741</v>
      </c>
      <c r="K57" s="10" t="s">
        <v>1908</v>
      </c>
      <c r="L57" s="1">
        <v>114000.0</v>
      </c>
      <c r="M57" s="1">
        <v>0.110650055110454</v>
      </c>
      <c r="U57" s="10" t="s">
        <v>1906</v>
      </c>
      <c r="V57" s="1">
        <v>112000.0</v>
      </c>
      <c r="W57" s="1">
        <v>1.73882663249969</v>
      </c>
    </row>
    <row r="58">
      <c r="A58" s="10" t="s">
        <v>1908</v>
      </c>
      <c r="B58" s="1">
        <v>114000.0</v>
      </c>
      <c r="C58" s="1">
        <v>4.82080364227294</v>
      </c>
      <c r="K58" s="10" t="s">
        <v>1910</v>
      </c>
      <c r="L58" s="1">
        <v>116000.0</v>
      </c>
      <c r="M58" s="1">
        <v>0.1258015781641</v>
      </c>
      <c r="U58" s="10" t="s">
        <v>1908</v>
      </c>
      <c r="V58" s="1">
        <v>114000.0</v>
      </c>
      <c r="W58" s="1">
        <v>1.80081570148468</v>
      </c>
    </row>
    <row r="59">
      <c r="A59" s="10" t="s">
        <v>1910</v>
      </c>
      <c r="B59" s="1">
        <v>116000.0</v>
      </c>
      <c r="C59" s="1">
        <v>4.75741004943847</v>
      </c>
      <c r="K59" s="10" t="s">
        <v>1912</v>
      </c>
      <c r="L59" s="1">
        <v>118000.0</v>
      </c>
      <c r="M59" s="1">
        <v>0.134804368019104</v>
      </c>
      <c r="U59" s="10" t="s">
        <v>1910</v>
      </c>
      <c r="V59" s="1">
        <v>116000.0</v>
      </c>
      <c r="W59" s="1">
        <v>1.75004088878631</v>
      </c>
    </row>
    <row r="60">
      <c r="A60" s="10" t="s">
        <v>1912</v>
      </c>
      <c r="B60" s="1">
        <v>118000.0</v>
      </c>
      <c r="C60" s="1">
        <v>4.89691686630249</v>
      </c>
      <c r="K60" s="10" t="s">
        <v>1914</v>
      </c>
      <c r="L60" s="1">
        <v>120000.0</v>
      </c>
      <c r="M60" s="1">
        <v>0.103224843740463</v>
      </c>
      <c r="U60" s="10" t="s">
        <v>1912</v>
      </c>
      <c r="V60" s="1">
        <v>118000.0</v>
      </c>
      <c r="W60" s="1">
        <v>1.72948479652404</v>
      </c>
    </row>
    <row r="61">
      <c r="A61" s="10" t="s">
        <v>1914</v>
      </c>
      <c r="B61" s="1">
        <v>120000.0</v>
      </c>
      <c r="C61" s="1">
        <v>4.78453207015991</v>
      </c>
      <c r="K61" s="10" t="s">
        <v>1916</v>
      </c>
      <c r="L61" s="1">
        <v>122000.0</v>
      </c>
      <c r="M61" s="1">
        <v>0.115247368812561</v>
      </c>
      <c r="U61" s="10" t="s">
        <v>1914</v>
      </c>
      <c r="V61" s="1">
        <v>120000.0</v>
      </c>
      <c r="W61" s="1">
        <v>1.77668333053588</v>
      </c>
    </row>
    <row r="62">
      <c r="A62" s="10" t="s">
        <v>1916</v>
      </c>
      <c r="B62" s="1">
        <v>122000.0</v>
      </c>
      <c r="C62" s="1">
        <v>4.9429006576538</v>
      </c>
      <c r="K62" s="10" t="s">
        <v>1918</v>
      </c>
      <c r="L62" s="1">
        <v>124000.0</v>
      </c>
      <c r="M62" s="1">
        <v>0.152567371726036</v>
      </c>
      <c r="U62" s="10" t="s">
        <v>1916</v>
      </c>
      <c r="V62" s="1">
        <v>122000.0</v>
      </c>
      <c r="W62" s="1">
        <v>1.74312627315521</v>
      </c>
    </row>
    <row r="63">
      <c r="A63" s="10" t="s">
        <v>1918</v>
      </c>
      <c r="B63" s="1">
        <v>124000.0</v>
      </c>
      <c r="C63" s="1">
        <v>4.60702228546142</v>
      </c>
      <c r="K63" s="10" t="s">
        <v>1919</v>
      </c>
      <c r="L63" s="1">
        <v>126000.0</v>
      </c>
      <c r="M63" s="1">
        <v>0.131740376353263</v>
      </c>
      <c r="U63" s="10" t="s">
        <v>1918</v>
      </c>
      <c r="V63" s="1">
        <v>124000.0</v>
      </c>
      <c r="W63" s="1">
        <v>1.69843018054962</v>
      </c>
    </row>
    <row r="64">
      <c r="A64" s="10" t="s">
        <v>1919</v>
      </c>
      <c r="B64" s="1">
        <v>126000.0</v>
      </c>
      <c r="C64" s="1">
        <v>4.92069816589355</v>
      </c>
      <c r="K64" s="10" t="s">
        <v>1921</v>
      </c>
      <c r="L64" s="1">
        <v>128000.0</v>
      </c>
      <c r="M64" s="1">
        <v>0.121366642415523</v>
      </c>
      <c r="U64" s="10" t="s">
        <v>1919</v>
      </c>
      <c r="V64" s="1">
        <v>126000.0</v>
      </c>
      <c r="W64" s="1">
        <v>1.68482375144958</v>
      </c>
    </row>
    <row r="65">
      <c r="A65" s="10" t="s">
        <v>1921</v>
      </c>
      <c r="B65" s="1">
        <v>128000.0</v>
      </c>
      <c r="C65" s="1">
        <v>4.63381290435791</v>
      </c>
      <c r="K65" s="10" t="s">
        <v>1924</v>
      </c>
      <c r="L65" s="1">
        <v>130000.0</v>
      </c>
      <c r="M65" s="1">
        <v>0.100303493440151</v>
      </c>
      <c r="U65" s="10" t="s">
        <v>1921</v>
      </c>
      <c r="V65" s="1">
        <v>128000.0</v>
      </c>
      <c r="W65" s="1">
        <v>1.67062520980834</v>
      </c>
    </row>
    <row r="66">
      <c r="A66" s="10" t="s">
        <v>1924</v>
      </c>
      <c r="B66" s="1">
        <v>130000.0</v>
      </c>
      <c r="C66" s="1">
        <v>4.66876125335693</v>
      </c>
      <c r="K66" s="10" t="s">
        <v>1926</v>
      </c>
      <c r="L66" s="1">
        <v>132000.0</v>
      </c>
      <c r="M66" s="1">
        <v>0.106786176562309</v>
      </c>
      <c r="U66" s="10" t="s">
        <v>1924</v>
      </c>
      <c r="V66" s="1">
        <v>130000.0</v>
      </c>
      <c r="W66" s="1">
        <v>1.67610847949981</v>
      </c>
    </row>
    <row r="67">
      <c r="A67" s="10" t="s">
        <v>1926</v>
      </c>
      <c r="B67" s="1">
        <v>132000.0</v>
      </c>
      <c r="C67" s="1">
        <v>4.68323469161987</v>
      </c>
      <c r="K67" s="10" t="s">
        <v>1928</v>
      </c>
      <c r="L67" s="1">
        <v>134000.0</v>
      </c>
      <c r="M67" s="1">
        <v>0.108453758060932</v>
      </c>
      <c r="U67" s="10" t="s">
        <v>1926</v>
      </c>
      <c r="V67" s="1">
        <v>132000.0</v>
      </c>
      <c r="W67" s="1">
        <v>1.77390599250793</v>
      </c>
    </row>
    <row r="68">
      <c r="A68" s="10" t="s">
        <v>1928</v>
      </c>
      <c r="B68" s="1">
        <v>134000.0</v>
      </c>
      <c r="C68" s="1">
        <v>4.65537738800048</v>
      </c>
      <c r="K68" s="10" t="s">
        <v>1930</v>
      </c>
      <c r="L68" s="1">
        <v>136000.0</v>
      </c>
      <c r="M68" s="1">
        <v>0.107058189809322</v>
      </c>
      <c r="U68" s="10" t="s">
        <v>1928</v>
      </c>
      <c r="V68" s="1">
        <v>134000.0</v>
      </c>
      <c r="W68" s="1">
        <v>1.77004694938659</v>
      </c>
    </row>
    <row r="69">
      <c r="A69" s="10" t="s">
        <v>1930</v>
      </c>
      <c r="B69" s="1">
        <v>136000.0</v>
      </c>
      <c r="C69" s="1">
        <v>4.7174744606018</v>
      </c>
      <c r="K69" s="10" t="s">
        <v>1932</v>
      </c>
      <c r="L69" s="1">
        <v>138000.0</v>
      </c>
      <c r="M69" s="1">
        <v>0.126303762197494</v>
      </c>
      <c r="U69" s="10" t="s">
        <v>1930</v>
      </c>
      <c r="V69" s="1">
        <v>136000.0</v>
      </c>
      <c r="W69" s="1">
        <v>1.79398930072784</v>
      </c>
    </row>
    <row r="70">
      <c r="A70" s="10" t="s">
        <v>1932</v>
      </c>
      <c r="B70" s="1">
        <v>138000.0</v>
      </c>
      <c r="C70" s="1">
        <v>4.69371128082275</v>
      </c>
      <c r="K70" s="10" t="s">
        <v>1934</v>
      </c>
      <c r="L70" s="1">
        <v>140000.0</v>
      </c>
      <c r="M70" s="1">
        <v>0.123796358704566</v>
      </c>
      <c r="U70" s="10" t="s">
        <v>1932</v>
      </c>
      <c r="V70" s="1">
        <v>138000.0</v>
      </c>
      <c r="W70" s="1">
        <v>1.80665409564971</v>
      </c>
    </row>
    <row r="71">
      <c r="A71" s="10" t="s">
        <v>1934</v>
      </c>
      <c r="B71" s="1">
        <v>140000.0</v>
      </c>
      <c r="C71" s="1">
        <v>4.80848550796508</v>
      </c>
      <c r="K71" s="10" t="s">
        <v>1936</v>
      </c>
      <c r="L71" s="1">
        <v>142000.0</v>
      </c>
      <c r="M71" s="1">
        <v>0.102715216577053</v>
      </c>
      <c r="U71" s="10" t="s">
        <v>1934</v>
      </c>
      <c r="V71" s="1">
        <v>140000.0</v>
      </c>
      <c r="W71" s="1">
        <v>1.71152424812316</v>
      </c>
    </row>
    <row r="72">
      <c r="A72" s="10" t="s">
        <v>1936</v>
      </c>
      <c r="B72" s="1">
        <v>142000.0</v>
      </c>
      <c r="C72" s="1">
        <v>4.84342861175537</v>
      </c>
      <c r="K72" s="10" t="s">
        <v>1938</v>
      </c>
      <c r="L72" s="1">
        <v>144000.0</v>
      </c>
      <c r="M72" s="1">
        <v>0.10482670366764</v>
      </c>
      <c r="U72" s="10" t="s">
        <v>1936</v>
      </c>
      <c r="V72" s="1">
        <v>142000.0</v>
      </c>
      <c r="W72" s="1">
        <v>1.72658896446228</v>
      </c>
    </row>
    <row r="73">
      <c r="A73" s="10" t="s">
        <v>1938</v>
      </c>
      <c r="B73" s="1">
        <v>144000.0</v>
      </c>
      <c r="C73" s="1">
        <v>4.9461350440979</v>
      </c>
      <c r="K73" s="10" t="s">
        <v>1940</v>
      </c>
      <c r="L73" s="1">
        <v>146000.0</v>
      </c>
      <c r="M73" s="1">
        <v>0.117458134889602</v>
      </c>
      <c r="U73" s="10" t="s">
        <v>1938</v>
      </c>
      <c r="V73" s="1">
        <v>144000.0</v>
      </c>
      <c r="W73" s="1">
        <v>1.73427367210388</v>
      </c>
    </row>
    <row r="74">
      <c r="A74" s="10" t="s">
        <v>1940</v>
      </c>
      <c r="B74" s="1">
        <v>146000.0</v>
      </c>
      <c r="C74" s="1">
        <v>4.8733172416687</v>
      </c>
      <c r="K74" s="10" t="s">
        <v>1941</v>
      </c>
      <c r="L74" s="1">
        <v>148000.0</v>
      </c>
      <c r="M74" s="1">
        <v>0.11903004348278</v>
      </c>
      <c r="U74" s="10" t="s">
        <v>1940</v>
      </c>
      <c r="V74" s="1">
        <v>146000.0</v>
      </c>
      <c r="W74" s="1">
        <v>1.65721583366394</v>
      </c>
    </row>
    <row r="75">
      <c r="A75" s="10" t="s">
        <v>1941</v>
      </c>
      <c r="B75" s="1">
        <v>148000.0</v>
      </c>
      <c r="C75" s="1">
        <v>4.81205129623413</v>
      </c>
      <c r="K75" s="10" t="s">
        <v>1943</v>
      </c>
      <c r="L75" s="1">
        <v>150000.0</v>
      </c>
      <c r="M75" s="1">
        <v>0.120941251516342</v>
      </c>
      <c r="U75" s="10" t="s">
        <v>1941</v>
      </c>
      <c r="V75" s="1">
        <v>148000.0</v>
      </c>
      <c r="W75" s="1">
        <v>1.66450107097625</v>
      </c>
    </row>
    <row r="76">
      <c r="A76" s="10" t="s">
        <v>1943</v>
      </c>
      <c r="B76" s="1">
        <v>150000.0</v>
      </c>
      <c r="C76" s="1">
        <v>4.92044687271118</v>
      </c>
      <c r="K76" s="10" t="s">
        <v>1945</v>
      </c>
      <c r="L76" s="1">
        <v>152000.0</v>
      </c>
      <c r="M76" s="1">
        <v>0.106799587607383</v>
      </c>
      <c r="U76" s="10" t="s">
        <v>1943</v>
      </c>
      <c r="V76" s="1">
        <v>150000.0</v>
      </c>
      <c r="W76" s="1">
        <v>1.68424558639526</v>
      </c>
    </row>
    <row r="77">
      <c r="A77" s="10" t="s">
        <v>1945</v>
      </c>
      <c r="B77" s="1">
        <v>152000.0</v>
      </c>
      <c r="C77" s="1">
        <v>4.94685983657836</v>
      </c>
      <c r="K77" s="10" t="s">
        <v>1947</v>
      </c>
      <c r="L77" s="1">
        <v>154000.0</v>
      </c>
      <c r="M77" s="1">
        <v>0.111944019794464</v>
      </c>
      <c r="U77" s="10" t="s">
        <v>1945</v>
      </c>
      <c r="V77" s="1">
        <v>152000.0</v>
      </c>
      <c r="W77" s="1">
        <v>1.7199558019638</v>
      </c>
    </row>
    <row r="78">
      <c r="A78" s="10" t="s">
        <v>1947</v>
      </c>
      <c r="B78" s="1">
        <v>154000.0</v>
      </c>
      <c r="C78" s="1">
        <v>4.99524354934692</v>
      </c>
      <c r="K78" s="10" t="s">
        <v>1949</v>
      </c>
      <c r="L78" s="1">
        <v>156000.0</v>
      </c>
      <c r="M78" s="1">
        <v>0.105345770716667</v>
      </c>
      <c r="U78" s="10" t="s">
        <v>1947</v>
      </c>
      <c r="V78" s="1">
        <v>154000.0</v>
      </c>
      <c r="W78" s="1">
        <v>1.70774805545806</v>
      </c>
    </row>
    <row r="79">
      <c r="A79" s="10" t="s">
        <v>1949</v>
      </c>
      <c r="B79" s="1">
        <v>156000.0</v>
      </c>
      <c r="C79" s="1">
        <v>5.01210737228393</v>
      </c>
      <c r="K79" s="10" t="s">
        <v>1951</v>
      </c>
      <c r="L79" s="1">
        <v>158000.0</v>
      </c>
      <c r="M79" s="1">
        <v>0.115195795893669</v>
      </c>
      <c r="U79" s="10" t="s">
        <v>1949</v>
      </c>
      <c r="V79" s="1">
        <v>156000.0</v>
      </c>
      <c r="W79" s="1">
        <v>1.7427806854248</v>
      </c>
    </row>
    <row r="80">
      <c r="A80" s="10" t="s">
        <v>1951</v>
      </c>
      <c r="B80" s="1">
        <v>158000.0</v>
      </c>
      <c r="C80" s="1">
        <v>4.94004297256469</v>
      </c>
      <c r="K80" s="10" t="s">
        <v>1953</v>
      </c>
      <c r="L80" s="1">
        <v>160000.0</v>
      </c>
      <c r="M80" s="1">
        <v>0.100738264620304</v>
      </c>
      <c r="U80" s="10" t="s">
        <v>1951</v>
      </c>
      <c r="V80" s="1">
        <v>158000.0</v>
      </c>
      <c r="W80" s="1">
        <v>1.70576465129852</v>
      </c>
    </row>
    <row r="81">
      <c r="A81" s="10" t="s">
        <v>1953</v>
      </c>
      <c r="B81" s="1">
        <v>160000.0</v>
      </c>
      <c r="C81" s="1">
        <v>4.976655960083</v>
      </c>
      <c r="K81" s="10" t="s">
        <v>1955</v>
      </c>
      <c r="L81" s="1">
        <v>162000.0</v>
      </c>
      <c r="M81" s="1">
        <v>0.105282172560691</v>
      </c>
      <c r="U81" s="10" t="s">
        <v>1953</v>
      </c>
      <c r="V81" s="1">
        <v>160000.0</v>
      </c>
      <c r="W81" s="1">
        <v>1.73349142074584</v>
      </c>
    </row>
    <row r="82">
      <c r="A82" s="10" t="s">
        <v>1955</v>
      </c>
      <c r="B82" s="1">
        <v>162000.0</v>
      </c>
      <c r="C82" s="1">
        <v>5.03247737884521</v>
      </c>
      <c r="K82" s="10" t="s">
        <v>1957</v>
      </c>
      <c r="L82" s="1">
        <v>164000.0</v>
      </c>
      <c r="M82" s="1">
        <v>0.114124812185764</v>
      </c>
      <c r="U82" s="10" t="s">
        <v>1955</v>
      </c>
      <c r="V82" s="1">
        <v>162000.0</v>
      </c>
      <c r="W82" s="1">
        <v>1.74516153335571</v>
      </c>
    </row>
    <row r="83">
      <c r="A83" s="10" t="s">
        <v>1957</v>
      </c>
      <c r="B83" s="1">
        <v>164000.0</v>
      </c>
      <c r="C83" s="1">
        <v>4.9620566368103</v>
      </c>
      <c r="K83" s="10" t="s">
        <v>1959</v>
      </c>
      <c r="L83" s="1">
        <v>166000.0</v>
      </c>
      <c r="M83" s="1">
        <v>0.126419395208358</v>
      </c>
      <c r="U83" s="10" t="s">
        <v>1957</v>
      </c>
      <c r="V83" s="1">
        <v>164000.0</v>
      </c>
      <c r="W83" s="1">
        <v>1.69732201099395</v>
      </c>
    </row>
    <row r="84">
      <c r="A84" s="10" t="s">
        <v>1959</v>
      </c>
      <c r="B84" s="1">
        <v>166000.0</v>
      </c>
      <c r="C84" s="1">
        <v>4.92959117889404</v>
      </c>
      <c r="K84" s="10" t="s">
        <v>1961</v>
      </c>
      <c r="L84" s="1">
        <v>168000.0</v>
      </c>
      <c r="M84" s="1">
        <v>0.114722996950149</v>
      </c>
      <c r="U84" s="10" t="s">
        <v>1959</v>
      </c>
      <c r="V84" s="1">
        <v>166000.0</v>
      </c>
      <c r="W84" s="1">
        <v>1.68815410137176</v>
      </c>
    </row>
    <row r="85">
      <c r="A85" s="10" t="s">
        <v>1961</v>
      </c>
      <c r="B85" s="1">
        <v>168000.0</v>
      </c>
      <c r="C85" s="1">
        <v>5.09199953079223</v>
      </c>
      <c r="K85" s="10" t="s">
        <v>1963</v>
      </c>
      <c r="L85" s="1">
        <v>170000.0</v>
      </c>
      <c r="M85" s="1">
        <v>0.10275262594223</v>
      </c>
      <c r="U85" s="10" t="s">
        <v>1961</v>
      </c>
      <c r="V85" s="1">
        <v>168000.0</v>
      </c>
      <c r="W85" s="1">
        <v>1.70685958862304</v>
      </c>
    </row>
    <row r="86">
      <c r="A86" s="10" t="s">
        <v>1963</v>
      </c>
      <c r="B86" s="1">
        <v>170000.0</v>
      </c>
      <c r="C86" s="1">
        <v>4.87072944641113</v>
      </c>
      <c r="K86" s="10" t="s">
        <v>1965</v>
      </c>
      <c r="L86" s="1">
        <v>172000.0</v>
      </c>
      <c r="M86" s="1">
        <v>0.099652886390686</v>
      </c>
      <c r="U86" s="10" t="s">
        <v>1963</v>
      </c>
      <c r="V86" s="1">
        <v>170000.0</v>
      </c>
      <c r="W86" s="1">
        <v>1.68473923206329</v>
      </c>
    </row>
    <row r="87">
      <c r="A87" s="10" t="s">
        <v>1965</v>
      </c>
      <c r="B87" s="1">
        <v>172000.0</v>
      </c>
      <c r="C87" s="1">
        <v>4.4858808517456</v>
      </c>
      <c r="K87" s="10" t="s">
        <v>1966</v>
      </c>
      <c r="L87" s="1">
        <v>174000.0</v>
      </c>
      <c r="M87" s="1">
        <v>0.0806149095296859</v>
      </c>
      <c r="U87" s="10" t="s">
        <v>1965</v>
      </c>
      <c r="V87" s="1">
        <v>172000.0</v>
      </c>
      <c r="W87" s="1">
        <v>1.67912721633911</v>
      </c>
    </row>
    <row r="88">
      <c r="A88" s="10" t="s">
        <v>1966</v>
      </c>
      <c r="B88" s="1">
        <v>174000.0</v>
      </c>
      <c r="C88" s="1">
        <v>4.63913440704345</v>
      </c>
      <c r="K88" s="10" t="s">
        <v>1968</v>
      </c>
      <c r="L88" s="1">
        <v>176000.0</v>
      </c>
      <c r="M88" s="1">
        <v>0.0972896069288253</v>
      </c>
      <c r="U88" s="10" t="s">
        <v>1966</v>
      </c>
      <c r="V88" s="1">
        <v>174000.0</v>
      </c>
      <c r="W88" s="1">
        <v>1.77490746974945</v>
      </c>
    </row>
    <row r="89">
      <c r="A89" s="10" t="s">
        <v>1968</v>
      </c>
      <c r="B89" s="1">
        <v>176000.0</v>
      </c>
      <c r="C89" s="1">
        <v>4.66516351699829</v>
      </c>
      <c r="K89" s="10" t="s">
        <v>1970</v>
      </c>
      <c r="L89" s="1">
        <v>178000.0</v>
      </c>
      <c r="M89" s="1">
        <v>0.0828076153993606</v>
      </c>
      <c r="U89" s="10" t="s">
        <v>1968</v>
      </c>
      <c r="V89" s="1">
        <v>176000.0</v>
      </c>
      <c r="W89" s="1">
        <v>1.71994376182556</v>
      </c>
    </row>
    <row r="90">
      <c r="A90" s="10" t="s">
        <v>1970</v>
      </c>
      <c r="B90" s="1">
        <v>178000.0</v>
      </c>
      <c r="C90" s="1">
        <v>4.71689891815185</v>
      </c>
      <c r="K90" s="10" t="s">
        <v>1972</v>
      </c>
      <c r="L90" s="1">
        <v>180000.0</v>
      </c>
      <c r="M90" s="1">
        <v>0.0910148471593856</v>
      </c>
      <c r="U90" s="10" t="s">
        <v>1970</v>
      </c>
      <c r="V90" s="1">
        <v>178000.0</v>
      </c>
      <c r="W90" s="1">
        <v>1.76297175884246</v>
      </c>
    </row>
    <row r="91">
      <c r="A91" s="10" t="s">
        <v>1972</v>
      </c>
      <c r="B91" s="1">
        <v>180000.0</v>
      </c>
      <c r="C91" s="1">
        <v>4.8385682106018</v>
      </c>
      <c r="K91" s="10" t="s">
        <v>1974</v>
      </c>
      <c r="L91" s="1">
        <v>182000.0</v>
      </c>
      <c r="M91" s="1">
        <v>0.0940874069929122</v>
      </c>
      <c r="U91" s="10" t="s">
        <v>1972</v>
      </c>
      <c r="V91" s="1">
        <v>180000.0</v>
      </c>
      <c r="W91" s="1">
        <v>1.77417981624603</v>
      </c>
    </row>
    <row r="92">
      <c r="A92" s="10" t="s">
        <v>1974</v>
      </c>
      <c r="B92" s="1">
        <v>182000.0</v>
      </c>
      <c r="C92" s="1">
        <v>4.8223853111267</v>
      </c>
      <c r="K92" s="10" t="s">
        <v>1976</v>
      </c>
      <c r="L92" s="1">
        <v>184000.0</v>
      </c>
      <c r="M92" s="1">
        <v>0.0977785065770149</v>
      </c>
      <c r="U92" s="10" t="s">
        <v>1974</v>
      </c>
      <c r="V92" s="1">
        <v>182000.0</v>
      </c>
      <c r="W92" s="1">
        <v>1.75496268272399</v>
      </c>
    </row>
    <row r="93">
      <c r="A93" s="10" t="s">
        <v>1976</v>
      </c>
      <c r="B93" s="1">
        <v>184000.0</v>
      </c>
      <c r="C93" s="1">
        <v>4.86811017990112</v>
      </c>
      <c r="K93" s="10" t="s">
        <v>1978</v>
      </c>
      <c r="L93" s="1">
        <v>186000.0</v>
      </c>
      <c r="M93" s="1">
        <v>0.0861903578042984</v>
      </c>
      <c r="U93" s="10" t="s">
        <v>1976</v>
      </c>
      <c r="V93" s="1">
        <v>184000.0</v>
      </c>
      <c r="W93" s="1">
        <v>1.69107496738433</v>
      </c>
    </row>
    <row r="94">
      <c r="A94" s="10" t="s">
        <v>1978</v>
      </c>
      <c r="B94" s="1">
        <v>186000.0</v>
      </c>
      <c r="C94" s="1">
        <v>4.95493268966674</v>
      </c>
      <c r="K94" s="10" t="s">
        <v>1980</v>
      </c>
      <c r="L94" s="1">
        <v>188000.0</v>
      </c>
      <c r="M94" s="1">
        <v>0.10541495680809</v>
      </c>
      <c r="U94" s="10" t="s">
        <v>1978</v>
      </c>
      <c r="V94" s="1">
        <v>186000.0</v>
      </c>
      <c r="W94" s="1">
        <v>1.68807077407836</v>
      </c>
    </row>
    <row r="95">
      <c r="A95" s="10" t="s">
        <v>1980</v>
      </c>
      <c r="B95" s="1">
        <v>188000.0</v>
      </c>
      <c r="C95" s="1">
        <v>4.82663202285766</v>
      </c>
      <c r="K95" s="10" t="s">
        <v>1982</v>
      </c>
      <c r="L95" s="1">
        <v>190000.0</v>
      </c>
      <c r="M95" s="1">
        <v>0.161927253007888</v>
      </c>
      <c r="U95" s="10" t="s">
        <v>1980</v>
      </c>
      <c r="V95" s="1">
        <v>188000.0</v>
      </c>
      <c r="W95" s="1">
        <v>1.72048807144165</v>
      </c>
    </row>
    <row r="96">
      <c r="A96" s="10" t="s">
        <v>1982</v>
      </c>
      <c r="B96" s="1">
        <v>190000.0</v>
      </c>
      <c r="C96" s="1">
        <v>4.44602870941162</v>
      </c>
      <c r="K96" s="10" t="s">
        <v>1984</v>
      </c>
      <c r="L96" s="1">
        <v>192000.0</v>
      </c>
      <c r="M96" s="1">
        <v>0.12987370789051</v>
      </c>
      <c r="U96" s="10" t="s">
        <v>1982</v>
      </c>
      <c r="V96" s="1">
        <v>190000.0</v>
      </c>
      <c r="W96" s="1">
        <v>1.78644514083862</v>
      </c>
    </row>
    <row r="97">
      <c r="A97" s="10" t="s">
        <v>1984</v>
      </c>
      <c r="B97" s="1">
        <v>192000.0</v>
      </c>
      <c r="C97" s="1">
        <v>4.99365377426147</v>
      </c>
      <c r="K97" s="10" t="s">
        <v>1986</v>
      </c>
      <c r="L97" s="1">
        <v>194000.0</v>
      </c>
      <c r="M97" s="1">
        <v>0.0924703255295753</v>
      </c>
      <c r="U97" s="10" t="s">
        <v>1984</v>
      </c>
      <c r="V97" s="1">
        <v>192000.0</v>
      </c>
      <c r="W97" s="1">
        <v>1.64636480808258</v>
      </c>
    </row>
    <row r="98">
      <c r="A98" s="10" t="s">
        <v>1986</v>
      </c>
      <c r="B98" s="1">
        <v>194000.0</v>
      </c>
      <c r="C98" s="1">
        <v>5.00470161437988</v>
      </c>
      <c r="K98" s="10" t="s">
        <v>1988</v>
      </c>
      <c r="L98" s="1">
        <v>196000.0</v>
      </c>
      <c r="M98" s="1">
        <v>0.10150134563446</v>
      </c>
      <c r="U98" s="10" t="s">
        <v>1986</v>
      </c>
      <c r="V98" s="1">
        <v>194000.0</v>
      </c>
      <c r="W98" s="1">
        <v>1.57103073596954</v>
      </c>
    </row>
    <row r="99">
      <c r="A99" s="10" t="s">
        <v>1988</v>
      </c>
      <c r="B99" s="1">
        <v>196000.0</v>
      </c>
      <c r="C99" s="1">
        <v>4.90595579147338</v>
      </c>
      <c r="K99" s="10" t="s">
        <v>1989</v>
      </c>
      <c r="L99" s="1">
        <v>198000.0</v>
      </c>
      <c r="M99" s="1">
        <v>0.136057808995246</v>
      </c>
      <c r="U99" s="10" t="s">
        <v>1988</v>
      </c>
      <c r="V99" s="1">
        <v>196000.0</v>
      </c>
      <c r="W99" s="1">
        <v>1.69603538513183</v>
      </c>
    </row>
    <row r="100">
      <c r="A100" s="10" t="s">
        <v>1989</v>
      </c>
      <c r="B100" s="1">
        <v>198000.0</v>
      </c>
      <c r="C100" s="1">
        <v>5.05269145965576</v>
      </c>
      <c r="K100" s="10" t="s">
        <v>1992</v>
      </c>
      <c r="L100" s="1">
        <v>200000.0</v>
      </c>
      <c r="M100" s="1">
        <v>0.0886599197983741</v>
      </c>
      <c r="U100" s="10" t="s">
        <v>1989</v>
      </c>
      <c r="V100" s="1">
        <v>198000.0</v>
      </c>
      <c r="W100" s="1">
        <v>1.64961183071136</v>
      </c>
    </row>
    <row r="101">
      <c r="A101" s="10" t="s">
        <v>1992</v>
      </c>
      <c r="B101" s="1">
        <v>200000.0</v>
      </c>
      <c r="C101" s="1">
        <v>4.96715497970581</v>
      </c>
      <c r="K101" s="10" t="s">
        <v>1994</v>
      </c>
      <c r="L101" s="1">
        <v>202000.0</v>
      </c>
      <c r="M101" s="1">
        <v>0.106585100293159</v>
      </c>
      <c r="U101" s="10" t="s">
        <v>1992</v>
      </c>
      <c r="V101" s="1">
        <v>200000.0</v>
      </c>
      <c r="W101" s="1">
        <v>1.61861705780029</v>
      </c>
    </row>
    <row r="102">
      <c r="A102" s="10" t="s">
        <v>1994</v>
      </c>
      <c r="B102" s="1">
        <v>202000.0</v>
      </c>
      <c r="C102" s="1">
        <v>5.08980512619018</v>
      </c>
      <c r="K102" s="10" t="s">
        <v>1995</v>
      </c>
      <c r="L102" s="1">
        <v>204000.0</v>
      </c>
      <c r="M102" s="1">
        <v>0.12257507443428</v>
      </c>
      <c r="U102" s="10" t="s">
        <v>1994</v>
      </c>
      <c r="V102" s="1">
        <v>202000.0</v>
      </c>
      <c r="W102" s="1">
        <v>1.63684153556823</v>
      </c>
    </row>
    <row r="103">
      <c r="A103" s="10" t="s">
        <v>1995</v>
      </c>
      <c r="B103" s="1">
        <v>204000.0</v>
      </c>
      <c r="C103" s="1">
        <v>4.77242422103881</v>
      </c>
      <c r="K103" s="10" t="s">
        <v>1998</v>
      </c>
      <c r="L103" s="1">
        <v>206000.0</v>
      </c>
      <c r="M103" s="1">
        <v>0.152438282966613</v>
      </c>
      <c r="U103" s="10" t="s">
        <v>1995</v>
      </c>
      <c r="V103" s="1">
        <v>204000.0</v>
      </c>
      <c r="W103" s="1">
        <v>1.73586320877075</v>
      </c>
    </row>
    <row r="104">
      <c r="A104" s="10" t="s">
        <v>1998</v>
      </c>
      <c r="B104" s="1">
        <v>206000.0</v>
      </c>
      <c r="C104" s="1">
        <v>4.78535747528076</v>
      </c>
      <c r="K104" s="10" t="s">
        <v>1999</v>
      </c>
      <c r="L104" s="1">
        <v>208000.0</v>
      </c>
      <c r="M104" s="1">
        <v>0.10675473511219</v>
      </c>
      <c r="U104" s="10" t="s">
        <v>1998</v>
      </c>
      <c r="V104" s="1">
        <v>206000.0</v>
      </c>
      <c r="W104" s="1">
        <v>1.70325338840484</v>
      </c>
    </row>
    <row r="105">
      <c r="A105" s="10" t="s">
        <v>1999</v>
      </c>
      <c r="B105" s="1">
        <v>208000.0</v>
      </c>
      <c r="C105" s="1">
        <v>4.9001350402832</v>
      </c>
      <c r="K105" s="10" t="s">
        <v>2001</v>
      </c>
      <c r="L105" s="1">
        <v>210000.0</v>
      </c>
      <c r="M105" s="1">
        <v>0.0850248709321022</v>
      </c>
      <c r="U105" s="10" t="s">
        <v>1999</v>
      </c>
      <c r="V105" s="1">
        <v>208000.0</v>
      </c>
      <c r="W105" s="1">
        <v>1.70193064212799</v>
      </c>
    </row>
    <row r="106">
      <c r="A106" s="10" t="s">
        <v>2001</v>
      </c>
      <c r="B106" s="1">
        <v>210000.0</v>
      </c>
      <c r="C106" s="1">
        <v>5.01831531524658</v>
      </c>
      <c r="K106" s="10" t="s">
        <v>2003</v>
      </c>
      <c r="L106" s="1">
        <v>212000.0</v>
      </c>
      <c r="M106" s="1">
        <v>0.0816483348608017</v>
      </c>
      <c r="U106" s="10" t="s">
        <v>2001</v>
      </c>
      <c r="V106" s="1">
        <v>210000.0</v>
      </c>
      <c r="W106" s="1">
        <v>1.62900102138519</v>
      </c>
    </row>
    <row r="107">
      <c r="A107" s="10" t="s">
        <v>2003</v>
      </c>
      <c r="B107" s="1">
        <v>212000.0</v>
      </c>
      <c r="C107" s="1">
        <v>5.0320234298706</v>
      </c>
      <c r="K107" s="10" t="s">
        <v>2005</v>
      </c>
      <c r="L107" s="1">
        <v>214000.0</v>
      </c>
      <c r="M107" s="1">
        <v>0.0770382285118103</v>
      </c>
      <c r="U107" s="10" t="s">
        <v>2003</v>
      </c>
      <c r="V107" s="1">
        <v>212000.0</v>
      </c>
      <c r="W107" s="1">
        <v>1.66932022571563</v>
      </c>
    </row>
    <row r="108">
      <c r="A108" s="10" t="s">
        <v>2005</v>
      </c>
      <c r="B108" s="1">
        <v>214000.0</v>
      </c>
      <c r="C108" s="1">
        <v>5.08306312561035</v>
      </c>
      <c r="K108" s="10" t="s">
        <v>2006</v>
      </c>
      <c r="L108" s="1">
        <v>216000.0</v>
      </c>
      <c r="M108" s="1">
        <v>0.0740821659564971</v>
      </c>
      <c r="U108" s="10" t="s">
        <v>2005</v>
      </c>
      <c r="V108" s="1">
        <v>214000.0</v>
      </c>
      <c r="W108" s="1">
        <v>1.69519102573394</v>
      </c>
    </row>
    <row r="109">
      <c r="A109" s="10" t="s">
        <v>2006</v>
      </c>
      <c r="B109" s="1">
        <v>216000.0</v>
      </c>
      <c r="C109" s="1">
        <v>5.07600879669189</v>
      </c>
      <c r="K109" s="10" t="s">
        <v>2008</v>
      </c>
      <c r="L109" s="1">
        <v>218000.0</v>
      </c>
      <c r="M109" s="1">
        <v>0.0909352153539657</v>
      </c>
      <c r="U109" s="10" t="s">
        <v>2006</v>
      </c>
      <c r="V109" s="1">
        <v>216000.0</v>
      </c>
      <c r="W109" s="1">
        <v>1.68117690086364</v>
      </c>
    </row>
    <row r="110">
      <c r="A110" s="10" t="s">
        <v>2008</v>
      </c>
      <c r="B110" s="1">
        <v>218000.0</v>
      </c>
      <c r="C110" s="1">
        <v>5.07537460327148</v>
      </c>
      <c r="K110" s="10" t="s">
        <v>2010</v>
      </c>
      <c r="L110" s="1">
        <v>220000.0</v>
      </c>
      <c r="M110" s="1">
        <v>0.11078330874443</v>
      </c>
      <c r="U110" s="10" t="s">
        <v>2008</v>
      </c>
      <c r="V110" s="1">
        <v>218000.0</v>
      </c>
      <c r="W110" s="1">
        <v>1.63147377967834</v>
      </c>
    </row>
    <row r="111">
      <c r="A111" s="10" t="s">
        <v>2010</v>
      </c>
      <c r="B111" s="1">
        <v>220000.0</v>
      </c>
      <c r="C111" s="1">
        <v>5.02493524551391</v>
      </c>
      <c r="K111" s="10" t="s">
        <v>2012</v>
      </c>
      <c r="L111" s="1">
        <v>222000.0</v>
      </c>
      <c r="M111" s="1">
        <v>0.106866784393787</v>
      </c>
      <c r="U111" s="10" t="s">
        <v>2010</v>
      </c>
      <c r="V111" s="1">
        <v>220000.0</v>
      </c>
      <c r="W111" s="1">
        <v>1.61295461654663</v>
      </c>
    </row>
    <row r="112">
      <c r="A112" s="10" t="s">
        <v>2012</v>
      </c>
      <c r="B112" s="1">
        <v>222000.0</v>
      </c>
      <c r="C112" s="1">
        <v>5.0609712600708</v>
      </c>
      <c r="K112" s="10" t="s">
        <v>2014</v>
      </c>
      <c r="L112" s="1">
        <v>224000.0</v>
      </c>
      <c r="M112" s="1">
        <v>0.0830997079610824</v>
      </c>
      <c r="U112" s="10" t="s">
        <v>2012</v>
      </c>
      <c r="V112" s="1">
        <v>222000.0</v>
      </c>
      <c r="W112" s="1">
        <v>1.61777579784393</v>
      </c>
    </row>
    <row r="113">
      <c r="A113" s="10" t="s">
        <v>2014</v>
      </c>
      <c r="B113" s="1">
        <v>224000.0</v>
      </c>
      <c r="C113" s="1">
        <v>5.11415958404541</v>
      </c>
      <c r="K113" s="10" t="s">
        <v>2016</v>
      </c>
      <c r="L113" s="1">
        <v>226000.0</v>
      </c>
      <c r="M113" s="1">
        <v>0.0871112048625946</v>
      </c>
      <c r="U113" s="10" t="s">
        <v>2014</v>
      </c>
      <c r="V113" s="1">
        <v>224000.0</v>
      </c>
      <c r="W113" s="1">
        <v>1.55098044872283</v>
      </c>
    </row>
    <row r="114">
      <c r="A114" s="10" t="s">
        <v>2016</v>
      </c>
      <c r="B114" s="1">
        <v>226000.0</v>
      </c>
      <c r="C114" s="1">
        <v>5.0792760848999</v>
      </c>
      <c r="K114" s="10" t="s">
        <v>2018</v>
      </c>
      <c r="L114" s="1">
        <v>228000.0</v>
      </c>
      <c r="M114" s="1">
        <v>0.0932411774992942</v>
      </c>
      <c r="U114" s="10" t="s">
        <v>2016</v>
      </c>
      <c r="V114" s="1">
        <v>226000.0</v>
      </c>
      <c r="W114" s="1">
        <v>1.66659903526306</v>
      </c>
    </row>
    <row r="115">
      <c r="A115" s="10" t="s">
        <v>2018</v>
      </c>
      <c r="B115" s="1">
        <v>228000.0</v>
      </c>
      <c r="C115" s="1">
        <v>5.11770868301391</v>
      </c>
      <c r="K115" s="10" t="s">
        <v>2020</v>
      </c>
      <c r="L115" s="1">
        <v>230000.0</v>
      </c>
      <c r="M115" s="1">
        <v>0.0731077194213867</v>
      </c>
      <c r="U115" s="10" t="s">
        <v>2018</v>
      </c>
      <c r="V115" s="1">
        <v>228000.0</v>
      </c>
      <c r="W115" s="1">
        <v>1.60125565528869</v>
      </c>
    </row>
    <row r="116">
      <c r="A116" s="10" t="s">
        <v>2020</v>
      </c>
      <c r="B116" s="1">
        <v>230000.0</v>
      </c>
      <c r="C116" s="1">
        <v>5.17583036422729</v>
      </c>
      <c r="K116" s="10" t="s">
        <v>2022</v>
      </c>
      <c r="L116" s="1">
        <v>232000.0</v>
      </c>
      <c r="M116" s="1">
        <v>0.0777827501296997</v>
      </c>
      <c r="U116" s="10" t="s">
        <v>2020</v>
      </c>
      <c r="V116" s="1">
        <v>230000.0</v>
      </c>
      <c r="W116" s="1">
        <v>1.63013172149658</v>
      </c>
    </row>
    <row r="117">
      <c r="A117" s="10" t="s">
        <v>2022</v>
      </c>
      <c r="B117" s="1">
        <v>232000.0</v>
      </c>
      <c r="C117" s="1">
        <v>5.14841032028198</v>
      </c>
      <c r="K117" s="10" t="s">
        <v>2023</v>
      </c>
      <c r="L117" s="1">
        <v>234000.0</v>
      </c>
      <c r="M117" s="1">
        <v>0.0755029320716857</v>
      </c>
      <c r="U117" s="10" t="s">
        <v>2022</v>
      </c>
      <c r="V117" s="1">
        <v>232000.0</v>
      </c>
      <c r="W117" s="1">
        <v>1.65281128883361</v>
      </c>
    </row>
    <row r="118">
      <c r="A118" s="10" t="s">
        <v>2023</v>
      </c>
      <c r="B118" s="1">
        <v>234000.0</v>
      </c>
      <c r="C118" s="1">
        <v>5.18323802947998</v>
      </c>
      <c r="K118" s="10" t="s">
        <v>2026</v>
      </c>
      <c r="L118" s="1">
        <v>236000.0</v>
      </c>
      <c r="M118" s="1">
        <v>0.0810710862278938</v>
      </c>
      <c r="U118" s="10" t="s">
        <v>2023</v>
      </c>
      <c r="V118" s="1">
        <v>234000.0</v>
      </c>
      <c r="W118" s="1">
        <v>1.60657489299774</v>
      </c>
    </row>
    <row r="119">
      <c r="A119" s="10" t="s">
        <v>2026</v>
      </c>
      <c r="B119" s="1">
        <v>236000.0</v>
      </c>
      <c r="C119" s="1">
        <v>5.19449806213378</v>
      </c>
      <c r="K119" s="10" t="s">
        <v>2028</v>
      </c>
      <c r="L119" s="1">
        <v>238000.0</v>
      </c>
      <c r="M119" s="1">
        <v>0.0703496485948562</v>
      </c>
      <c r="U119" s="10" t="s">
        <v>2026</v>
      </c>
      <c r="V119" s="1">
        <v>236000.0</v>
      </c>
      <c r="W119" s="1">
        <v>1.6468471288681</v>
      </c>
    </row>
    <row r="120">
      <c r="A120" s="10" t="s">
        <v>2028</v>
      </c>
      <c r="B120" s="1">
        <v>238000.0</v>
      </c>
      <c r="C120" s="1">
        <v>5.16775894165039</v>
      </c>
      <c r="K120" s="10" t="s">
        <v>2029</v>
      </c>
      <c r="L120" s="1">
        <v>240000.0</v>
      </c>
      <c r="M120" s="1">
        <v>0.0916073098778724</v>
      </c>
      <c r="U120" s="10" t="s">
        <v>2028</v>
      </c>
      <c r="V120" s="1">
        <v>238000.0</v>
      </c>
      <c r="W120" s="1">
        <v>1.6483656167984</v>
      </c>
    </row>
    <row r="121">
      <c r="A121" s="10" t="s">
        <v>2029</v>
      </c>
      <c r="B121" s="1">
        <v>240000.0</v>
      </c>
      <c r="C121" s="1">
        <v>5.03322267532348</v>
      </c>
      <c r="K121" s="10" t="s">
        <v>2032</v>
      </c>
      <c r="L121" s="1">
        <v>242000.0</v>
      </c>
      <c r="M121" s="1">
        <v>0.127197742462158</v>
      </c>
      <c r="U121" s="10" t="s">
        <v>2029</v>
      </c>
      <c r="V121" s="1">
        <v>240000.0</v>
      </c>
      <c r="W121" s="1">
        <v>1.6031048297882</v>
      </c>
    </row>
    <row r="122">
      <c r="A122" s="10" t="s">
        <v>2032</v>
      </c>
      <c r="B122" s="1">
        <v>242000.0</v>
      </c>
      <c r="C122" s="1">
        <v>5.11642360687255</v>
      </c>
      <c r="K122" s="10" t="s">
        <v>2034</v>
      </c>
      <c r="L122" s="1">
        <v>244000.0</v>
      </c>
      <c r="M122" s="1">
        <v>0.0955455750226974</v>
      </c>
      <c r="U122" s="10" t="s">
        <v>2032</v>
      </c>
      <c r="V122" s="1">
        <v>242000.0</v>
      </c>
      <c r="W122" s="1">
        <v>1.63916659355163</v>
      </c>
    </row>
    <row r="123">
      <c r="A123" s="10" t="s">
        <v>2034</v>
      </c>
      <c r="B123" s="1">
        <v>244000.0</v>
      </c>
      <c r="C123" s="1">
        <v>5.12680435180664</v>
      </c>
      <c r="K123" s="10" t="s">
        <v>2036</v>
      </c>
      <c r="L123" s="1">
        <v>246000.0</v>
      </c>
      <c r="M123" s="1">
        <v>0.0811677649617195</v>
      </c>
      <c r="U123" s="10" t="s">
        <v>2034</v>
      </c>
      <c r="V123" s="1">
        <v>244000.0</v>
      </c>
      <c r="W123" s="1">
        <v>1.61756896972656</v>
      </c>
    </row>
    <row r="124">
      <c r="A124" s="10" t="s">
        <v>2036</v>
      </c>
      <c r="B124" s="1">
        <v>246000.0</v>
      </c>
      <c r="C124" s="1">
        <v>5.17772483825683</v>
      </c>
      <c r="K124" s="10" t="s">
        <v>2038</v>
      </c>
      <c r="L124" s="1">
        <v>248000.0</v>
      </c>
      <c r="M124" s="1">
        <v>0.0613602101802825</v>
      </c>
      <c r="U124" s="10" t="s">
        <v>2036</v>
      </c>
      <c r="V124" s="1">
        <v>246000.0</v>
      </c>
      <c r="W124" s="1">
        <v>1.47451794147491</v>
      </c>
    </row>
    <row r="125">
      <c r="A125" s="10" t="s">
        <v>2038</v>
      </c>
      <c r="B125" s="1">
        <v>248000.0</v>
      </c>
      <c r="C125" s="1">
        <v>5.22282600402832</v>
      </c>
      <c r="K125" s="10" t="s">
        <v>2040</v>
      </c>
      <c r="L125" s="1">
        <v>250000.0</v>
      </c>
      <c r="M125" s="1">
        <v>0.0659930184483528</v>
      </c>
      <c r="U125" s="10" t="s">
        <v>2038</v>
      </c>
      <c r="V125" s="1">
        <v>248000.0</v>
      </c>
      <c r="W125" s="1">
        <v>1.5693837404251</v>
      </c>
    </row>
    <row r="126">
      <c r="A126" s="10" t="s">
        <v>2040</v>
      </c>
      <c r="B126" s="1">
        <v>250000.0</v>
      </c>
      <c r="C126" s="1">
        <v>5.13522338867187</v>
      </c>
      <c r="K126" s="10" t="s">
        <v>2042</v>
      </c>
      <c r="L126" s="1">
        <v>252000.0</v>
      </c>
      <c r="M126" s="1">
        <v>0.0961214303970336</v>
      </c>
      <c r="U126" s="10" t="s">
        <v>2040</v>
      </c>
      <c r="V126" s="1">
        <v>250000.0</v>
      </c>
      <c r="W126" s="1">
        <v>1.58189713954925</v>
      </c>
    </row>
    <row r="127">
      <c r="A127" s="10" t="s">
        <v>2042</v>
      </c>
      <c r="B127" s="1">
        <v>252000.0</v>
      </c>
      <c r="C127" s="1">
        <v>5.16024255752563</v>
      </c>
      <c r="K127" s="10" t="s">
        <v>2044</v>
      </c>
      <c r="L127" s="1">
        <v>254000.0</v>
      </c>
      <c r="M127" s="1">
        <v>0.0758868679404258</v>
      </c>
      <c r="U127" s="10" t="s">
        <v>2042</v>
      </c>
      <c r="V127" s="1">
        <v>252000.0</v>
      </c>
      <c r="W127" s="1">
        <v>1.63336658477783</v>
      </c>
    </row>
    <row r="128">
      <c r="A128" s="10" t="s">
        <v>2044</v>
      </c>
      <c r="B128" s="1">
        <v>254000.0</v>
      </c>
      <c r="C128" s="1">
        <v>5.17185735702514</v>
      </c>
      <c r="K128" s="10" t="s">
        <v>2045</v>
      </c>
      <c r="L128" s="1">
        <v>256000.0</v>
      </c>
      <c r="M128" s="1">
        <v>0.084700122475624</v>
      </c>
      <c r="U128" s="10" t="s">
        <v>2044</v>
      </c>
      <c r="V128" s="1">
        <v>254000.0</v>
      </c>
      <c r="W128" s="1">
        <v>1.57993555068969</v>
      </c>
    </row>
    <row r="129">
      <c r="A129" s="10" t="s">
        <v>2045</v>
      </c>
      <c r="B129" s="1">
        <v>256000.0</v>
      </c>
      <c r="C129" s="1">
        <v>5.15576601028442</v>
      </c>
      <c r="K129" s="10" t="s">
        <v>2047</v>
      </c>
      <c r="L129" s="1">
        <v>258000.0</v>
      </c>
      <c r="M129" s="1">
        <v>0.066569983959198</v>
      </c>
      <c r="U129" s="10" t="s">
        <v>2045</v>
      </c>
      <c r="V129" s="1">
        <v>256000.0</v>
      </c>
      <c r="W129" s="1">
        <v>1.56363582611083</v>
      </c>
    </row>
    <row r="130">
      <c r="A130" s="10" t="s">
        <v>2047</v>
      </c>
      <c r="B130" s="1">
        <v>258000.0</v>
      </c>
      <c r="C130" s="1">
        <v>4.96460485458374</v>
      </c>
      <c r="K130" s="10" t="s">
        <v>2049</v>
      </c>
      <c r="L130" s="1">
        <v>260000.0</v>
      </c>
      <c r="M130" s="1">
        <v>0.0586068928241729</v>
      </c>
      <c r="U130" s="10" t="s">
        <v>2047</v>
      </c>
      <c r="V130" s="1">
        <v>258000.0</v>
      </c>
      <c r="W130" s="1">
        <v>1.47369337081909</v>
      </c>
    </row>
    <row r="131">
      <c r="A131" s="10" t="s">
        <v>2049</v>
      </c>
      <c r="B131" s="1">
        <v>260000.0</v>
      </c>
      <c r="C131" s="1">
        <v>4.91973066329956</v>
      </c>
      <c r="K131" s="10" t="s">
        <v>2051</v>
      </c>
      <c r="L131" s="1">
        <v>262000.0</v>
      </c>
      <c r="M131" s="1">
        <v>0.0962914898991584</v>
      </c>
      <c r="U131" s="10" t="s">
        <v>2049</v>
      </c>
      <c r="V131" s="1">
        <v>260000.0</v>
      </c>
      <c r="W131" s="1">
        <v>1.57374024391174</v>
      </c>
    </row>
    <row r="132">
      <c r="A132" s="10" t="s">
        <v>2051</v>
      </c>
      <c r="B132" s="1">
        <v>262000.0</v>
      </c>
      <c r="C132" s="1">
        <v>4.93337249755859</v>
      </c>
      <c r="K132" s="10" t="s">
        <v>2053</v>
      </c>
      <c r="L132" s="1">
        <v>264000.0</v>
      </c>
      <c r="M132" s="1">
        <v>0.0690017193555831</v>
      </c>
      <c r="U132" s="10" t="s">
        <v>2051</v>
      </c>
      <c r="V132" s="1">
        <v>262000.0</v>
      </c>
      <c r="W132" s="1">
        <v>1.57387578487396</v>
      </c>
    </row>
    <row r="133">
      <c r="A133" s="10" t="s">
        <v>2053</v>
      </c>
      <c r="B133" s="1">
        <v>264000.0</v>
      </c>
      <c r="C133" s="1">
        <v>4.94685745239257</v>
      </c>
      <c r="K133" s="10" t="s">
        <v>2055</v>
      </c>
      <c r="L133" s="1">
        <v>266000.0</v>
      </c>
      <c r="M133" s="1">
        <v>0.0768405497074127</v>
      </c>
      <c r="U133" s="10" t="s">
        <v>2053</v>
      </c>
      <c r="V133" s="1">
        <v>264000.0</v>
      </c>
      <c r="W133" s="1">
        <v>1.52669715881347</v>
      </c>
    </row>
    <row r="134">
      <c r="A134" s="10" t="s">
        <v>2055</v>
      </c>
      <c r="B134" s="1">
        <v>266000.0</v>
      </c>
      <c r="C134" s="1">
        <v>4.99346399307251</v>
      </c>
      <c r="K134" s="10" t="s">
        <v>2057</v>
      </c>
      <c r="L134" s="1">
        <v>268000.0</v>
      </c>
      <c r="M134" s="1">
        <v>0.0597016550600528</v>
      </c>
      <c r="U134" s="10" t="s">
        <v>2055</v>
      </c>
      <c r="V134" s="1">
        <v>266000.0</v>
      </c>
      <c r="W134" s="1">
        <v>1.56750690937042</v>
      </c>
    </row>
    <row r="135">
      <c r="A135" s="10" t="s">
        <v>2057</v>
      </c>
      <c r="B135" s="1">
        <v>268000.0</v>
      </c>
      <c r="C135" s="1">
        <v>5.07106447219848</v>
      </c>
      <c r="K135" s="10" t="s">
        <v>2059</v>
      </c>
      <c r="L135" s="1">
        <v>270000.0</v>
      </c>
      <c r="M135" s="1">
        <v>0.0597058683633804</v>
      </c>
      <c r="U135" s="10" t="s">
        <v>2057</v>
      </c>
      <c r="V135" s="1">
        <v>268000.0</v>
      </c>
      <c r="W135" s="1">
        <v>1.41477811336517</v>
      </c>
    </row>
    <row r="136">
      <c r="A136" s="10" t="s">
        <v>2059</v>
      </c>
      <c r="B136" s="1">
        <v>270000.0</v>
      </c>
      <c r="C136" s="1">
        <v>5.14823055267334</v>
      </c>
      <c r="K136" s="10" t="s">
        <v>2062</v>
      </c>
      <c r="L136" s="1">
        <v>272000.0</v>
      </c>
      <c r="M136" s="1">
        <v>0.0865035727620124</v>
      </c>
      <c r="U136" s="10" t="s">
        <v>2059</v>
      </c>
      <c r="V136" s="1">
        <v>270000.0</v>
      </c>
      <c r="W136" s="1">
        <v>1.54231762886047</v>
      </c>
    </row>
    <row r="137">
      <c r="A137" s="10" t="s">
        <v>2062</v>
      </c>
      <c r="B137" s="1">
        <v>272000.0</v>
      </c>
      <c r="C137" s="1">
        <v>5.11746931076049</v>
      </c>
      <c r="K137" s="10" t="s">
        <v>2064</v>
      </c>
      <c r="L137" s="1">
        <v>274000.0</v>
      </c>
      <c r="M137" s="1">
        <v>0.0944905504584312</v>
      </c>
      <c r="U137" s="10" t="s">
        <v>2062</v>
      </c>
      <c r="V137" s="1">
        <v>272000.0</v>
      </c>
      <c r="W137" s="1">
        <v>1.55454623699188</v>
      </c>
    </row>
    <row r="138">
      <c r="A138" s="10" t="s">
        <v>2064</v>
      </c>
      <c r="B138" s="1">
        <v>274000.0</v>
      </c>
      <c r="C138" s="1">
        <v>5.06440448760986</v>
      </c>
      <c r="K138" s="10" t="s">
        <v>2066</v>
      </c>
      <c r="L138" s="1">
        <v>276000.0</v>
      </c>
      <c r="M138" s="1">
        <v>0.0954443588852882</v>
      </c>
      <c r="U138" s="10" t="s">
        <v>2064</v>
      </c>
      <c r="V138" s="1">
        <v>274000.0</v>
      </c>
      <c r="W138" s="1">
        <v>1.47791945934295</v>
      </c>
    </row>
    <row r="139">
      <c r="A139" s="10" t="s">
        <v>2066</v>
      </c>
      <c r="B139" s="1">
        <v>276000.0</v>
      </c>
      <c r="C139" s="1">
        <v>5.10903930664062</v>
      </c>
      <c r="K139" s="10" t="s">
        <v>2068</v>
      </c>
      <c r="L139" s="1">
        <v>278000.0</v>
      </c>
      <c r="M139" s="1">
        <v>0.088223323225975</v>
      </c>
      <c r="U139" s="10" t="s">
        <v>2066</v>
      </c>
      <c r="V139" s="1">
        <v>276000.0</v>
      </c>
      <c r="W139" s="1">
        <v>1.54699802398681</v>
      </c>
    </row>
    <row r="140">
      <c r="A140" s="10" t="s">
        <v>2068</v>
      </c>
      <c r="B140" s="1">
        <v>278000.0</v>
      </c>
      <c r="C140" s="1">
        <v>5.11684894561767</v>
      </c>
      <c r="K140" s="10" t="s">
        <v>2069</v>
      </c>
      <c r="L140" s="1">
        <v>280000.0</v>
      </c>
      <c r="M140" s="1">
        <v>0.108917213976383</v>
      </c>
      <c r="U140" s="10" t="s">
        <v>2068</v>
      </c>
      <c r="V140" s="1">
        <v>278000.0</v>
      </c>
      <c r="W140" s="1">
        <v>1.55848050117492</v>
      </c>
    </row>
    <row r="141">
      <c r="A141" s="10" t="s">
        <v>2069</v>
      </c>
      <c r="B141" s="1">
        <v>280000.0</v>
      </c>
      <c r="C141" s="1">
        <v>5.09474611282348</v>
      </c>
      <c r="K141" s="10" t="s">
        <v>2071</v>
      </c>
      <c r="L141" s="1">
        <v>282000.0</v>
      </c>
      <c r="M141" s="1">
        <v>0.0618933662772178</v>
      </c>
      <c r="U141" s="10" t="s">
        <v>2069</v>
      </c>
      <c r="V141" s="1">
        <v>280000.0</v>
      </c>
      <c r="W141" s="1">
        <v>1.53092551231384</v>
      </c>
    </row>
    <row r="142">
      <c r="A142" s="10" t="s">
        <v>2071</v>
      </c>
      <c r="B142" s="1">
        <v>282000.0</v>
      </c>
      <c r="C142" s="1">
        <v>5.01712751388549</v>
      </c>
      <c r="K142" s="10" t="s">
        <v>2073</v>
      </c>
      <c r="L142" s="1">
        <v>284000.0</v>
      </c>
      <c r="M142" s="1">
        <v>0.105729758739471</v>
      </c>
      <c r="U142" s="10" t="s">
        <v>2071</v>
      </c>
      <c r="V142" s="1">
        <v>282000.0</v>
      </c>
      <c r="W142" s="1">
        <v>1.5759755373001</v>
      </c>
    </row>
    <row r="143">
      <c r="A143" s="10" t="s">
        <v>2073</v>
      </c>
      <c r="B143" s="1">
        <v>284000.0</v>
      </c>
      <c r="C143" s="1">
        <v>4.96759223937988</v>
      </c>
      <c r="K143" s="10" t="s">
        <v>2075</v>
      </c>
      <c r="L143" s="1">
        <v>286000.0</v>
      </c>
      <c r="M143" s="1">
        <v>0.0799914374947547</v>
      </c>
      <c r="U143" s="10" t="s">
        <v>2073</v>
      </c>
      <c r="V143" s="1">
        <v>284000.0</v>
      </c>
      <c r="W143" s="1">
        <v>1.54856038093566</v>
      </c>
    </row>
    <row r="144">
      <c r="A144" s="10" t="s">
        <v>2075</v>
      </c>
      <c r="B144" s="1">
        <v>286000.0</v>
      </c>
      <c r="C144" s="1">
        <v>5.06620693206787</v>
      </c>
      <c r="K144" s="10" t="s">
        <v>2077</v>
      </c>
      <c r="L144" s="1">
        <v>288000.0</v>
      </c>
      <c r="M144" s="1">
        <v>0.107413381338119</v>
      </c>
      <c r="U144" s="10" t="s">
        <v>2075</v>
      </c>
      <c r="V144" s="1">
        <v>286000.0</v>
      </c>
      <c r="W144" s="1">
        <v>1.54118752479553</v>
      </c>
    </row>
    <row r="145">
      <c r="A145" s="10" t="s">
        <v>2077</v>
      </c>
      <c r="B145" s="1">
        <v>288000.0</v>
      </c>
      <c r="C145" s="1">
        <v>5.20923614501953</v>
      </c>
      <c r="K145" s="10" t="s">
        <v>2079</v>
      </c>
      <c r="L145" s="1">
        <v>290000.0</v>
      </c>
      <c r="M145" s="1">
        <v>0.111969083547592</v>
      </c>
      <c r="U145" s="10" t="s">
        <v>2077</v>
      </c>
      <c r="V145" s="1">
        <v>288000.0</v>
      </c>
      <c r="W145" s="1">
        <v>1.47591567039489</v>
      </c>
    </row>
    <row r="146">
      <c r="A146" s="10" t="s">
        <v>2079</v>
      </c>
      <c r="B146" s="1">
        <v>290000.0</v>
      </c>
      <c r="C146" s="1">
        <v>5.17245435714721</v>
      </c>
      <c r="K146" s="10" t="s">
        <v>2081</v>
      </c>
      <c r="L146" s="1">
        <v>292000.0</v>
      </c>
      <c r="M146" s="1">
        <v>0.0678838938474655</v>
      </c>
      <c r="U146" s="10" t="s">
        <v>2079</v>
      </c>
      <c r="V146" s="1">
        <v>290000.0</v>
      </c>
      <c r="W146" s="1">
        <v>1.53019261360168</v>
      </c>
    </row>
    <row r="147">
      <c r="A147" s="10" t="s">
        <v>2081</v>
      </c>
      <c r="B147" s="1">
        <v>292000.0</v>
      </c>
      <c r="C147" s="1">
        <v>5.15322160720825</v>
      </c>
      <c r="K147" s="10" t="s">
        <v>2083</v>
      </c>
      <c r="L147" s="1">
        <v>294000.0</v>
      </c>
      <c r="M147" s="1">
        <v>0.0827673822641372</v>
      </c>
      <c r="U147" s="10" t="s">
        <v>2081</v>
      </c>
      <c r="V147" s="1">
        <v>292000.0</v>
      </c>
      <c r="W147" s="1">
        <v>1.44119250774383</v>
      </c>
    </row>
    <row r="148">
      <c r="A148" s="10" t="s">
        <v>2083</v>
      </c>
      <c r="B148" s="1">
        <v>294000.0</v>
      </c>
      <c r="C148" s="1">
        <v>5.20790290832519</v>
      </c>
      <c r="K148" s="10" t="s">
        <v>2085</v>
      </c>
      <c r="L148" s="1">
        <v>296000.0</v>
      </c>
      <c r="M148" s="1">
        <v>0.0638380944728851</v>
      </c>
      <c r="U148" s="10" t="s">
        <v>2083</v>
      </c>
      <c r="V148" s="1">
        <v>294000.0</v>
      </c>
      <c r="W148" s="1">
        <v>1.48141753673553</v>
      </c>
    </row>
    <row r="149">
      <c r="A149" s="10" t="s">
        <v>2085</v>
      </c>
      <c r="B149" s="1">
        <v>296000.0</v>
      </c>
      <c r="C149" s="1">
        <v>5.32177972793579</v>
      </c>
      <c r="K149" s="10" t="s">
        <v>2087</v>
      </c>
      <c r="L149" s="1">
        <v>298000.0</v>
      </c>
      <c r="M149" s="1">
        <v>0.0576248988509178</v>
      </c>
      <c r="U149" s="10" t="s">
        <v>2085</v>
      </c>
      <c r="V149" s="1">
        <v>296000.0</v>
      </c>
      <c r="W149" s="1">
        <v>1.48678803443908</v>
      </c>
    </row>
    <row r="150">
      <c r="A150" s="10" t="s">
        <v>2087</v>
      </c>
      <c r="B150" s="1">
        <v>298000.0</v>
      </c>
      <c r="C150" s="1">
        <v>5.22677946090698</v>
      </c>
      <c r="K150" s="10" t="s">
        <v>2089</v>
      </c>
      <c r="L150" s="1">
        <v>300000.0</v>
      </c>
      <c r="M150" s="1">
        <v>0.0761393681168556</v>
      </c>
      <c r="U150" s="10" t="s">
        <v>2087</v>
      </c>
      <c r="V150" s="1">
        <v>298000.0</v>
      </c>
      <c r="W150" s="1">
        <v>1.49792051315307</v>
      </c>
    </row>
    <row r="151">
      <c r="A151" s="10" t="s">
        <v>2089</v>
      </c>
      <c r="B151" s="1">
        <v>300000.0</v>
      </c>
      <c r="C151" s="1">
        <v>5.18023061752319</v>
      </c>
      <c r="K151" s="10" t="s">
        <v>2091</v>
      </c>
      <c r="L151" s="1">
        <v>302000.0</v>
      </c>
      <c r="M151" s="1">
        <v>0.0633713752031326</v>
      </c>
      <c r="U151" s="10" t="s">
        <v>2089</v>
      </c>
      <c r="V151" s="1">
        <v>300000.0</v>
      </c>
      <c r="W151" s="1">
        <v>1.52415537834167</v>
      </c>
    </row>
    <row r="152">
      <c r="A152" s="10" t="s">
        <v>2091</v>
      </c>
      <c r="B152" s="1">
        <v>302000.0</v>
      </c>
      <c r="C152" s="1">
        <v>5.28485536575317</v>
      </c>
      <c r="K152" s="10" t="s">
        <v>2093</v>
      </c>
      <c r="L152" s="1">
        <v>304000.0</v>
      </c>
      <c r="M152" s="1">
        <v>0.0609722845256328</v>
      </c>
      <c r="U152" s="10" t="s">
        <v>2091</v>
      </c>
      <c r="V152" s="1">
        <v>302000.0</v>
      </c>
      <c r="W152" s="1">
        <v>1.41775119304656</v>
      </c>
    </row>
    <row r="153">
      <c r="A153" s="10" t="s">
        <v>2093</v>
      </c>
      <c r="B153" s="1">
        <v>304000.0</v>
      </c>
      <c r="C153" s="1">
        <v>5.23507928848266</v>
      </c>
      <c r="K153" s="10" t="s">
        <v>2095</v>
      </c>
      <c r="L153" s="1">
        <v>306000.0</v>
      </c>
      <c r="M153" s="1">
        <v>0.0682702362537384</v>
      </c>
      <c r="U153" s="10" t="s">
        <v>2093</v>
      </c>
      <c r="V153" s="1">
        <v>304000.0</v>
      </c>
      <c r="W153" s="1">
        <v>1.36898326873779</v>
      </c>
    </row>
    <row r="154">
      <c r="A154" s="10" t="s">
        <v>2095</v>
      </c>
      <c r="B154" s="1">
        <v>306000.0</v>
      </c>
      <c r="C154" s="1">
        <v>5.28902626037597</v>
      </c>
      <c r="K154" s="10" t="s">
        <v>2097</v>
      </c>
      <c r="L154" s="1">
        <v>308000.0</v>
      </c>
      <c r="M154" s="1">
        <v>0.0565662458539009</v>
      </c>
      <c r="U154" s="10" t="s">
        <v>2095</v>
      </c>
      <c r="V154" s="1">
        <v>306000.0</v>
      </c>
      <c r="W154" s="1">
        <v>1.46938621997833</v>
      </c>
    </row>
    <row r="155">
      <c r="A155" s="10" t="s">
        <v>2097</v>
      </c>
      <c r="B155" s="1">
        <v>308000.0</v>
      </c>
      <c r="C155" s="1">
        <v>5.28384017944335</v>
      </c>
      <c r="K155" s="10" t="s">
        <v>2099</v>
      </c>
      <c r="L155" s="1">
        <v>310000.0</v>
      </c>
      <c r="M155" s="1">
        <v>0.0670818015933036</v>
      </c>
      <c r="U155" s="10" t="s">
        <v>2097</v>
      </c>
      <c r="V155" s="1">
        <v>308000.0</v>
      </c>
      <c r="W155" s="1">
        <v>1.46735024452209</v>
      </c>
    </row>
    <row r="156">
      <c r="A156" s="10" t="s">
        <v>2099</v>
      </c>
      <c r="B156" s="1">
        <v>310000.0</v>
      </c>
      <c r="C156" s="1">
        <v>5.24888134002685</v>
      </c>
      <c r="K156" s="10" t="s">
        <v>2101</v>
      </c>
      <c r="L156" s="1">
        <v>312000.0</v>
      </c>
      <c r="M156" s="1">
        <v>0.0669364258646965</v>
      </c>
      <c r="U156" s="10" t="s">
        <v>2099</v>
      </c>
      <c r="V156" s="1">
        <v>310000.0</v>
      </c>
      <c r="W156" s="1">
        <v>1.4710704088211</v>
      </c>
    </row>
    <row r="157">
      <c r="A157" s="10" t="s">
        <v>2101</v>
      </c>
      <c r="B157" s="1">
        <v>312000.0</v>
      </c>
      <c r="C157" s="1">
        <v>5.33801460266113</v>
      </c>
      <c r="K157" s="10" t="s">
        <v>2103</v>
      </c>
      <c r="L157" s="1">
        <v>314000.0</v>
      </c>
      <c r="M157" s="1">
        <v>0.0963168069720268</v>
      </c>
      <c r="U157" s="10" t="s">
        <v>2101</v>
      </c>
      <c r="V157" s="1">
        <v>312000.0</v>
      </c>
      <c r="W157" s="1">
        <v>1.54977762699127</v>
      </c>
    </row>
    <row r="158">
      <c r="A158" s="10" t="s">
        <v>2103</v>
      </c>
      <c r="B158" s="1">
        <v>314000.0</v>
      </c>
      <c r="C158" s="1">
        <v>5.17674350738525</v>
      </c>
      <c r="K158" s="10" t="s">
        <v>2105</v>
      </c>
      <c r="L158" s="1">
        <v>316000.0</v>
      </c>
      <c r="M158" s="1">
        <v>0.0592757984995842</v>
      </c>
      <c r="U158" s="10" t="s">
        <v>2103</v>
      </c>
      <c r="V158" s="1">
        <v>314000.0</v>
      </c>
      <c r="W158" s="1">
        <v>1.41168773174285</v>
      </c>
    </row>
    <row r="159">
      <c r="A159" s="10" t="s">
        <v>2105</v>
      </c>
      <c r="B159" s="1">
        <v>316000.0</v>
      </c>
      <c r="C159" s="1">
        <v>5.09530019760131</v>
      </c>
      <c r="K159" s="10" t="s">
        <v>2107</v>
      </c>
      <c r="L159" s="1">
        <v>318000.0</v>
      </c>
      <c r="M159" s="1">
        <v>0.0852460265159607</v>
      </c>
      <c r="U159" s="10" t="s">
        <v>2105</v>
      </c>
      <c r="V159" s="1">
        <v>316000.0</v>
      </c>
      <c r="W159" s="1">
        <v>1.49004423618316</v>
      </c>
    </row>
    <row r="160">
      <c r="A160" s="10" t="s">
        <v>2107</v>
      </c>
      <c r="B160" s="1">
        <v>318000.0</v>
      </c>
      <c r="C160" s="1">
        <v>5.10695362091064</v>
      </c>
      <c r="K160" s="10" t="s">
        <v>2108</v>
      </c>
      <c r="L160" s="1">
        <v>320000.0</v>
      </c>
      <c r="M160" s="1">
        <v>0.0655233189463615</v>
      </c>
      <c r="U160" s="10" t="s">
        <v>2107</v>
      </c>
      <c r="V160" s="1">
        <v>318000.0</v>
      </c>
      <c r="W160" s="1">
        <v>1.51736080646514</v>
      </c>
    </row>
    <row r="161">
      <c r="A161" s="10" t="s">
        <v>2108</v>
      </c>
      <c r="B161" s="1">
        <v>320000.0</v>
      </c>
      <c r="C161" s="1">
        <v>5.12651968002319</v>
      </c>
      <c r="K161" s="10" t="s">
        <v>2110</v>
      </c>
      <c r="L161" s="1">
        <v>322000.0</v>
      </c>
      <c r="M161" s="1">
        <v>0.103703215718269</v>
      </c>
      <c r="U161" s="10" t="s">
        <v>2108</v>
      </c>
      <c r="V161" s="1">
        <v>320000.0</v>
      </c>
      <c r="W161" s="1">
        <v>1.43267345428466</v>
      </c>
    </row>
    <row r="162">
      <c r="A162" s="10" t="s">
        <v>2110</v>
      </c>
      <c r="B162" s="1">
        <v>322000.0</v>
      </c>
      <c r="C162" s="1">
        <v>5.15967369079589</v>
      </c>
      <c r="K162" s="10" t="s">
        <v>2111</v>
      </c>
      <c r="L162" s="1">
        <v>324000.0</v>
      </c>
      <c r="M162" s="1">
        <v>0.0756546631455421</v>
      </c>
      <c r="U162" s="10" t="s">
        <v>2110</v>
      </c>
      <c r="V162" s="1">
        <v>322000.0</v>
      </c>
      <c r="W162" s="1">
        <v>1.53897869586944</v>
      </c>
    </row>
    <row r="163">
      <c r="A163" s="10" t="s">
        <v>2111</v>
      </c>
      <c r="B163" s="1">
        <v>324000.0</v>
      </c>
      <c r="C163" s="1">
        <v>5.05931949615478</v>
      </c>
      <c r="K163" s="10" t="s">
        <v>2113</v>
      </c>
      <c r="L163" s="1">
        <v>326000.0</v>
      </c>
      <c r="M163" s="1">
        <v>0.0774772092700004</v>
      </c>
      <c r="U163" s="10" t="s">
        <v>2111</v>
      </c>
      <c r="V163" s="1">
        <v>324000.0</v>
      </c>
      <c r="W163" s="1">
        <v>1.553724527359</v>
      </c>
    </row>
    <row r="164">
      <c r="A164" s="10" t="s">
        <v>2113</v>
      </c>
      <c r="B164" s="1">
        <v>326000.0</v>
      </c>
      <c r="C164" s="1">
        <v>5.13882493972778</v>
      </c>
      <c r="K164" s="10" t="s">
        <v>2115</v>
      </c>
      <c r="L164" s="1">
        <v>328000.0</v>
      </c>
      <c r="M164" s="1">
        <v>0.0718693435192108</v>
      </c>
      <c r="U164" s="10" t="s">
        <v>2113</v>
      </c>
      <c r="V164" s="1">
        <v>326000.0</v>
      </c>
      <c r="W164" s="1">
        <v>1.48303425312042</v>
      </c>
    </row>
    <row r="165">
      <c r="A165" s="10" t="s">
        <v>2115</v>
      </c>
      <c r="B165" s="1">
        <v>328000.0</v>
      </c>
      <c r="C165" s="1">
        <v>5.22154092788696</v>
      </c>
      <c r="K165" s="10" t="s">
        <v>2117</v>
      </c>
      <c r="L165" s="1">
        <v>330000.0</v>
      </c>
      <c r="M165" s="1">
        <v>0.0600999146699905</v>
      </c>
      <c r="U165" s="10" t="s">
        <v>2115</v>
      </c>
      <c r="V165" s="1">
        <v>328000.0</v>
      </c>
      <c r="W165" s="1">
        <v>1.56288039684295</v>
      </c>
    </row>
    <row r="166">
      <c r="A166" s="10" t="s">
        <v>2117</v>
      </c>
      <c r="B166" s="1">
        <v>330000.0</v>
      </c>
      <c r="C166" s="1">
        <v>5.16334247589111</v>
      </c>
      <c r="K166" s="10" t="s">
        <v>2119</v>
      </c>
      <c r="L166" s="1">
        <v>332000.0</v>
      </c>
      <c r="M166" s="1">
        <v>0.0685315728187561</v>
      </c>
      <c r="U166" s="10" t="s">
        <v>2117</v>
      </c>
      <c r="V166" s="1">
        <v>330000.0</v>
      </c>
      <c r="W166" s="1">
        <v>1.50696063041687</v>
      </c>
    </row>
    <row r="167">
      <c r="A167" s="10" t="s">
        <v>2119</v>
      </c>
      <c r="B167" s="1">
        <v>332000.0</v>
      </c>
      <c r="C167" s="1">
        <v>5.23345756530761</v>
      </c>
      <c r="K167" s="10" t="s">
        <v>2120</v>
      </c>
      <c r="L167" s="1">
        <v>334000.0</v>
      </c>
      <c r="M167" s="1">
        <v>0.0630584135651588</v>
      </c>
      <c r="U167" s="10" t="s">
        <v>2119</v>
      </c>
      <c r="V167" s="1">
        <v>332000.0</v>
      </c>
      <c r="W167" s="1">
        <v>1.53590202331542</v>
      </c>
    </row>
    <row r="168">
      <c r="A168" s="10" t="s">
        <v>2120</v>
      </c>
      <c r="B168" s="1">
        <v>334000.0</v>
      </c>
      <c r="C168" s="1">
        <v>5.27929353713989</v>
      </c>
      <c r="K168" s="10" t="s">
        <v>2122</v>
      </c>
      <c r="L168" s="1">
        <v>336000.0</v>
      </c>
      <c r="M168" s="1">
        <v>0.0599521324038505</v>
      </c>
      <c r="U168" s="10" t="s">
        <v>2120</v>
      </c>
      <c r="V168" s="1">
        <v>334000.0</v>
      </c>
      <c r="W168" s="1">
        <v>1.55421829223632</v>
      </c>
    </row>
    <row r="169">
      <c r="A169" s="10" t="s">
        <v>2122</v>
      </c>
      <c r="B169" s="1">
        <v>336000.0</v>
      </c>
      <c r="C169" s="1">
        <v>5.27172708511352</v>
      </c>
      <c r="K169" s="10" t="s">
        <v>2124</v>
      </c>
      <c r="L169" s="1">
        <v>338000.0</v>
      </c>
      <c r="M169" s="1">
        <v>0.0686492249369621</v>
      </c>
      <c r="U169" s="10" t="s">
        <v>2122</v>
      </c>
      <c r="V169" s="1">
        <v>336000.0</v>
      </c>
      <c r="W169" s="1">
        <v>1.47596597671508</v>
      </c>
    </row>
    <row r="170">
      <c r="A170" s="10" t="s">
        <v>2124</v>
      </c>
      <c r="B170" s="1">
        <v>338000.0</v>
      </c>
      <c r="C170" s="1">
        <v>5.21467924118042</v>
      </c>
      <c r="K170" s="10" t="s">
        <v>2126</v>
      </c>
      <c r="L170" s="1">
        <v>340000.0</v>
      </c>
      <c r="M170" s="1">
        <v>0.0726262927055358</v>
      </c>
      <c r="U170" s="10" t="s">
        <v>2124</v>
      </c>
      <c r="V170" s="1">
        <v>338000.0</v>
      </c>
      <c r="W170" s="1">
        <v>1.48196375370025</v>
      </c>
    </row>
    <row r="171">
      <c r="A171" s="10" t="s">
        <v>2126</v>
      </c>
      <c r="B171" s="1">
        <v>340000.0</v>
      </c>
      <c r="C171" s="1">
        <v>5.24820518493652</v>
      </c>
      <c r="K171" s="10" t="s">
        <v>2128</v>
      </c>
      <c r="L171" s="1">
        <v>342000.0</v>
      </c>
      <c r="M171" s="1">
        <v>0.0540560744702816</v>
      </c>
      <c r="U171" s="10" t="s">
        <v>2126</v>
      </c>
      <c r="V171" s="1">
        <v>340000.0</v>
      </c>
      <c r="W171" s="1">
        <v>1.43652868270874</v>
      </c>
    </row>
    <row r="172">
      <c r="A172" s="10" t="s">
        <v>2128</v>
      </c>
      <c r="B172" s="1">
        <v>342000.0</v>
      </c>
      <c r="C172" s="1">
        <v>5.29168462753295</v>
      </c>
      <c r="K172" s="10" t="s">
        <v>2130</v>
      </c>
      <c r="L172" s="1">
        <v>344000.0</v>
      </c>
      <c r="M172" s="1">
        <v>0.0735455155372619</v>
      </c>
      <c r="U172" s="10" t="s">
        <v>2128</v>
      </c>
      <c r="V172" s="1">
        <v>342000.0</v>
      </c>
      <c r="W172" s="1">
        <v>1.37433838844299</v>
      </c>
    </row>
    <row r="173">
      <c r="A173" s="10" t="s">
        <v>2130</v>
      </c>
      <c r="B173" s="1">
        <v>344000.0</v>
      </c>
      <c r="C173" s="1">
        <v>5.26079702377319</v>
      </c>
      <c r="K173" s="10" t="s">
        <v>2132</v>
      </c>
      <c r="L173" s="1">
        <v>346000.0</v>
      </c>
      <c r="M173" s="1">
        <v>0.057988803833723</v>
      </c>
      <c r="U173" s="10" t="s">
        <v>2130</v>
      </c>
      <c r="V173" s="1">
        <v>344000.0</v>
      </c>
      <c r="W173" s="1">
        <v>1.49642992019653</v>
      </c>
    </row>
    <row r="174">
      <c r="A174" s="10" t="s">
        <v>2132</v>
      </c>
      <c r="B174" s="1">
        <v>346000.0</v>
      </c>
      <c r="C174" s="1">
        <v>5.29595184326171</v>
      </c>
      <c r="K174" s="10" t="s">
        <v>2133</v>
      </c>
      <c r="L174" s="1">
        <v>348000.0</v>
      </c>
      <c r="M174" s="1">
        <v>0.0587802454829216</v>
      </c>
      <c r="U174" s="10" t="s">
        <v>2132</v>
      </c>
      <c r="V174" s="1">
        <v>346000.0</v>
      </c>
      <c r="W174" s="1">
        <v>1.47063398361206</v>
      </c>
    </row>
    <row r="175">
      <c r="A175" s="10" t="s">
        <v>2133</v>
      </c>
      <c r="B175" s="1">
        <v>348000.0</v>
      </c>
      <c r="C175" s="1">
        <v>5.25258779525756</v>
      </c>
      <c r="K175" s="10" t="s">
        <v>2135</v>
      </c>
      <c r="L175" s="1">
        <v>350000.0</v>
      </c>
      <c r="M175" s="1">
        <v>0.0524000860750675</v>
      </c>
      <c r="U175" s="10" t="s">
        <v>2133</v>
      </c>
      <c r="V175" s="1">
        <v>348000.0</v>
      </c>
      <c r="W175" s="1">
        <v>1.43483042716979</v>
      </c>
    </row>
    <row r="176">
      <c r="A176" s="10" t="s">
        <v>2135</v>
      </c>
      <c r="B176" s="1">
        <v>350000.0</v>
      </c>
      <c r="C176" s="1">
        <v>5.30776834487915</v>
      </c>
      <c r="K176" s="10" t="s">
        <v>2137</v>
      </c>
      <c r="L176" s="1">
        <v>352000.0</v>
      </c>
      <c r="M176" s="1">
        <v>0.0453721992671489</v>
      </c>
      <c r="U176" s="10" t="s">
        <v>2135</v>
      </c>
      <c r="V176" s="1">
        <v>350000.0</v>
      </c>
      <c r="W176" s="1">
        <v>1.46058857440948</v>
      </c>
    </row>
    <row r="177">
      <c r="A177" s="10" t="s">
        <v>2137</v>
      </c>
      <c r="B177" s="1">
        <v>352000.0</v>
      </c>
      <c r="C177" s="1">
        <v>5.3205771446228</v>
      </c>
      <c r="K177" s="10" t="s">
        <v>2139</v>
      </c>
      <c r="L177" s="1">
        <v>354000.0</v>
      </c>
      <c r="M177" s="1">
        <v>0.0617725253105163</v>
      </c>
      <c r="U177" s="10" t="s">
        <v>2137</v>
      </c>
      <c r="V177" s="1">
        <v>352000.0</v>
      </c>
      <c r="W177" s="1">
        <v>1.44421029090881</v>
      </c>
    </row>
    <row r="178">
      <c r="A178" s="10" t="s">
        <v>2139</v>
      </c>
      <c r="B178" s="1">
        <v>354000.0</v>
      </c>
      <c r="C178" s="1">
        <v>5.27695417404174</v>
      </c>
      <c r="K178" s="10" t="s">
        <v>2140</v>
      </c>
      <c r="L178" s="1">
        <v>356000.0</v>
      </c>
      <c r="M178" s="1">
        <v>0.0549547374248504</v>
      </c>
      <c r="U178" s="10" t="s">
        <v>2139</v>
      </c>
      <c r="V178" s="1">
        <v>354000.0</v>
      </c>
      <c r="W178" s="1">
        <v>1.48114144802093</v>
      </c>
    </row>
    <row r="179">
      <c r="A179" s="10" t="s">
        <v>2140</v>
      </c>
      <c r="B179" s="1">
        <v>356000.0</v>
      </c>
      <c r="C179" s="1">
        <v>5.33050107955932</v>
      </c>
      <c r="K179" s="10" t="s">
        <v>2141</v>
      </c>
      <c r="L179" s="1">
        <v>358000.0</v>
      </c>
      <c r="M179" s="1">
        <v>0.0648631826043129</v>
      </c>
      <c r="U179" s="10" t="s">
        <v>2140</v>
      </c>
      <c r="V179" s="1">
        <v>356000.0</v>
      </c>
      <c r="W179" s="1">
        <v>1.46603512763977</v>
      </c>
    </row>
    <row r="180">
      <c r="A180" s="10" t="s">
        <v>2141</v>
      </c>
      <c r="B180" s="1">
        <v>358000.0</v>
      </c>
      <c r="C180" s="1">
        <v>5.26777696609497</v>
      </c>
      <c r="K180" s="10" t="s">
        <v>2142</v>
      </c>
      <c r="L180" s="1">
        <v>360000.0</v>
      </c>
      <c r="M180" s="1">
        <v>0.0496132560074329</v>
      </c>
      <c r="U180" s="10" t="s">
        <v>2141</v>
      </c>
      <c r="V180" s="1">
        <v>358000.0</v>
      </c>
      <c r="W180" s="1">
        <v>1.39934742450714</v>
      </c>
    </row>
    <row r="181">
      <c r="A181" s="10" t="s">
        <v>2142</v>
      </c>
      <c r="B181" s="1">
        <v>360000.0</v>
      </c>
      <c r="C181" s="1">
        <v>5.33723640441894</v>
      </c>
      <c r="K181" s="10" t="s">
        <v>2143</v>
      </c>
      <c r="L181" s="1">
        <v>362000.0</v>
      </c>
      <c r="M181" s="1">
        <v>0.0547001995146274</v>
      </c>
      <c r="U181" s="10" t="s">
        <v>2142</v>
      </c>
      <c r="V181" s="1">
        <v>360000.0</v>
      </c>
      <c r="W181" s="1">
        <v>1.44637405872344</v>
      </c>
    </row>
    <row r="182">
      <c r="A182" s="10" t="s">
        <v>2143</v>
      </c>
      <c r="B182" s="1">
        <v>362000.0</v>
      </c>
      <c r="C182" s="1">
        <v>5.33936738967895</v>
      </c>
      <c r="K182" s="10" t="s">
        <v>2144</v>
      </c>
      <c r="L182" s="1">
        <v>364000.0</v>
      </c>
      <c r="M182" s="1">
        <v>0.0599282458424568</v>
      </c>
      <c r="U182" s="10" t="s">
        <v>2143</v>
      </c>
      <c r="V182" s="1">
        <v>362000.0</v>
      </c>
      <c r="W182" s="1">
        <v>1.46534967422485</v>
      </c>
    </row>
    <row r="183">
      <c r="A183" s="10" t="s">
        <v>2144</v>
      </c>
      <c r="B183" s="1">
        <v>364000.0</v>
      </c>
      <c r="C183" s="1">
        <v>5.27137899398803</v>
      </c>
      <c r="K183" s="10" t="s">
        <v>2145</v>
      </c>
      <c r="L183" s="1">
        <v>366000.0</v>
      </c>
      <c r="M183" s="1">
        <v>0.0555807836353778</v>
      </c>
      <c r="U183" s="10" t="s">
        <v>2144</v>
      </c>
      <c r="V183" s="1">
        <v>364000.0</v>
      </c>
      <c r="W183" s="1">
        <v>1.42263376712799</v>
      </c>
    </row>
    <row r="184">
      <c r="A184" s="10" t="s">
        <v>2145</v>
      </c>
      <c r="B184" s="1">
        <v>366000.0</v>
      </c>
      <c r="C184" s="1">
        <v>5.31736421585083</v>
      </c>
      <c r="K184" s="10" t="s">
        <v>2146</v>
      </c>
      <c r="L184" s="1">
        <v>368000.0</v>
      </c>
      <c r="M184" s="1">
        <v>0.0661366805434227</v>
      </c>
      <c r="U184" s="10" t="s">
        <v>2145</v>
      </c>
      <c r="V184" s="1">
        <v>366000.0</v>
      </c>
      <c r="W184" s="1">
        <v>1.4737673997879</v>
      </c>
    </row>
    <row r="185">
      <c r="A185" s="10" t="s">
        <v>2146</v>
      </c>
      <c r="B185" s="1">
        <v>368000.0</v>
      </c>
      <c r="C185" s="1">
        <v>5.23889255523681</v>
      </c>
      <c r="K185" s="10" t="s">
        <v>2147</v>
      </c>
      <c r="L185" s="1">
        <v>370000.0</v>
      </c>
      <c r="M185" s="1">
        <v>0.0982950553297996</v>
      </c>
      <c r="U185" s="10" t="s">
        <v>2146</v>
      </c>
      <c r="V185" s="1">
        <v>368000.0</v>
      </c>
      <c r="W185" s="1">
        <v>1.47500705718994</v>
      </c>
    </row>
    <row r="186">
      <c r="A186" s="10" t="s">
        <v>2147</v>
      </c>
      <c r="B186" s="1">
        <v>370000.0</v>
      </c>
      <c r="C186" s="1">
        <v>5.25665283203125</v>
      </c>
      <c r="K186" s="10" t="s">
        <v>2148</v>
      </c>
      <c r="L186" s="1">
        <v>372000.0</v>
      </c>
      <c r="M186" s="1">
        <v>0.0499898493289947</v>
      </c>
      <c r="U186" s="10" t="s">
        <v>2147</v>
      </c>
      <c r="V186" s="1">
        <v>370000.0</v>
      </c>
      <c r="W186" s="1">
        <v>1.37158942222595</v>
      </c>
    </row>
    <row r="187">
      <c r="A187" s="10" t="s">
        <v>2148</v>
      </c>
      <c r="B187" s="1">
        <v>372000.0</v>
      </c>
      <c r="C187" s="1">
        <v>5.33696937561035</v>
      </c>
      <c r="K187" s="10" t="s">
        <v>2149</v>
      </c>
      <c r="L187" s="1">
        <v>374000.0</v>
      </c>
      <c r="M187" s="1">
        <v>0.0576056838035583</v>
      </c>
      <c r="U187" s="10" t="s">
        <v>2148</v>
      </c>
      <c r="V187" s="1">
        <v>372000.0</v>
      </c>
      <c r="W187" s="1">
        <v>1.41961514949798</v>
      </c>
    </row>
    <row r="188">
      <c r="A188" s="10" t="s">
        <v>2149</v>
      </c>
      <c r="B188" s="1">
        <v>374000.0</v>
      </c>
      <c r="C188" s="1">
        <v>5.3573579788208</v>
      </c>
      <c r="K188" s="10" t="s">
        <v>2150</v>
      </c>
      <c r="L188" s="1">
        <v>376000.0</v>
      </c>
      <c r="M188" s="1">
        <v>0.0574101954698562</v>
      </c>
      <c r="U188" s="10" t="s">
        <v>2149</v>
      </c>
      <c r="V188" s="1">
        <v>374000.0</v>
      </c>
      <c r="W188" s="1">
        <v>1.43274164199829</v>
      </c>
    </row>
    <row r="189">
      <c r="A189" s="10" t="s">
        <v>2150</v>
      </c>
      <c r="B189" s="1">
        <v>376000.0</v>
      </c>
      <c r="C189" s="1">
        <v>5.32701969146728</v>
      </c>
      <c r="K189" s="10" t="s">
        <v>2151</v>
      </c>
      <c r="L189" s="1">
        <v>378000.0</v>
      </c>
      <c r="M189" s="1">
        <v>0.0519086718559265</v>
      </c>
      <c r="U189" s="10" t="s">
        <v>2150</v>
      </c>
      <c r="V189" s="1">
        <v>376000.0</v>
      </c>
      <c r="W189" s="1">
        <v>1.39714193344116</v>
      </c>
    </row>
    <row r="190">
      <c r="A190" s="10" t="s">
        <v>2151</v>
      </c>
      <c r="B190" s="1">
        <v>378000.0</v>
      </c>
      <c r="C190" s="1">
        <v>5.34925317764282</v>
      </c>
      <c r="K190" s="10" t="s">
        <v>2152</v>
      </c>
      <c r="L190" s="1">
        <v>380000.0</v>
      </c>
      <c r="M190" s="1">
        <v>0.0586195364594459</v>
      </c>
      <c r="U190" s="10" t="s">
        <v>2151</v>
      </c>
      <c r="V190" s="1">
        <v>378000.0</v>
      </c>
      <c r="W190" s="1">
        <v>1.50860130786895</v>
      </c>
    </row>
    <row r="191">
      <c r="A191" s="10" t="s">
        <v>2152</v>
      </c>
      <c r="B191" s="1">
        <v>380000.0</v>
      </c>
      <c r="C191" s="1">
        <v>5.28107404708862</v>
      </c>
      <c r="K191" s="10" t="s">
        <v>2153</v>
      </c>
      <c r="L191" s="1">
        <v>382000.0</v>
      </c>
      <c r="M191" s="1">
        <v>0.0630737990140914</v>
      </c>
      <c r="U191" s="10" t="s">
        <v>2152</v>
      </c>
      <c r="V191" s="1">
        <v>380000.0</v>
      </c>
      <c r="W191" s="1">
        <v>1.46669518947601</v>
      </c>
    </row>
    <row r="192">
      <c r="A192" s="10" t="s">
        <v>2153</v>
      </c>
      <c r="B192" s="1">
        <v>382000.0</v>
      </c>
      <c r="C192" s="1">
        <v>5.33615922927856</v>
      </c>
      <c r="K192" s="10" t="s">
        <v>2154</v>
      </c>
      <c r="L192" s="1">
        <v>384000.0</v>
      </c>
      <c r="M192" s="1">
        <v>0.0725110471248626</v>
      </c>
      <c r="U192" s="10" t="s">
        <v>2153</v>
      </c>
      <c r="V192" s="1">
        <v>382000.0</v>
      </c>
      <c r="W192" s="1">
        <v>1.42293334007263</v>
      </c>
    </row>
    <row r="193">
      <c r="A193" s="10" t="s">
        <v>2154</v>
      </c>
      <c r="B193" s="1">
        <v>384000.0</v>
      </c>
      <c r="C193" s="1">
        <v>5.3078269958496</v>
      </c>
      <c r="K193" s="10" t="s">
        <v>2155</v>
      </c>
      <c r="L193" s="1">
        <v>386000.0</v>
      </c>
      <c r="M193" s="1">
        <v>0.101766727864742</v>
      </c>
      <c r="U193" s="10" t="s">
        <v>2154</v>
      </c>
      <c r="V193" s="1">
        <v>384000.0</v>
      </c>
      <c r="W193" s="1">
        <v>1.53121185302734</v>
      </c>
    </row>
    <row r="194">
      <c r="A194" s="10" t="s">
        <v>2155</v>
      </c>
      <c r="B194" s="1">
        <v>386000.0</v>
      </c>
      <c r="C194" s="1">
        <v>5.20538425445556</v>
      </c>
      <c r="K194" s="10" t="s">
        <v>2156</v>
      </c>
      <c r="L194" s="1">
        <v>388000.0</v>
      </c>
      <c r="M194" s="1">
        <v>0.0924137383699417</v>
      </c>
      <c r="U194" s="10" t="s">
        <v>2155</v>
      </c>
      <c r="V194" s="1">
        <v>386000.0</v>
      </c>
      <c r="W194" s="1">
        <v>1.41832292079925</v>
      </c>
    </row>
    <row r="195">
      <c r="A195" s="10" t="s">
        <v>2156</v>
      </c>
      <c r="B195" s="1">
        <v>388000.0</v>
      </c>
      <c r="C195" s="1">
        <v>5.33584070205688</v>
      </c>
      <c r="K195" s="10" t="s">
        <v>2157</v>
      </c>
      <c r="L195" s="1">
        <v>390000.0</v>
      </c>
      <c r="M195" s="1">
        <v>0.0639383494853973</v>
      </c>
      <c r="U195" s="10" t="s">
        <v>2156</v>
      </c>
      <c r="V195" s="1">
        <v>388000.0</v>
      </c>
      <c r="W195" s="1">
        <v>1.42187058925628</v>
      </c>
    </row>
    <row r="196">
      <c r="A196" s="10" t="s">
        <v>2157</v>
      </c>
      <c r="B196" s="1">
        <v>390000.0</v>
      </c>
      <c r="C196" s="1">
        <v>5.33910179138183</v>
      </c>
      <c r="K196" s="10" t="s">
        <v>2158</v>
      </c>
      <c r="L196" s="1">
        <v>392000.0</v>
      </c>
      <c r="M196" s="1">
        <v>0.0688476786017417</v>
      </c>
      <c r="U196" s="10" t="s">
        <v>2157</v>
      </c>
      <c r="V196" s="1">
        <v>390000.0</v>
      </c>
      <c r="W196" s="1">
        <v>1.37650287151336</v>
      </c>
    </row>
    <row r="197">
      <c r="A197" s="10" t="s">
        <v>2158</v>
      </c>
      <c r="B197" s="1">
        <v>392000.0</v>
      </c>
      <c r="C197" s="1">
        <v>5.31183147430419</v>
      </c>
      <c r="K197" s="10" t="s">
        <v>2159</v>
      </c>
      <c r="L197" s="1">
        <v>394000.0</v>
      </c>
      <c r="M197" s="1">
        <v>0.05453622341156</v>
      </c>
      <c r="U197" s="10" t="s">
        <v>2158</v>
      </c>
      <c r="V197" s="1">
        <v>392000.0</v>
      </c>
      <c r="W197" s="1">
        <v>1.35683000087738</v>
      </c>
    </row>
    <row r="198">
      <c r="A198" s="10" t="s">
        <v>2159</v>
      </c>
      <c r="B198" s="1">
        <v>394000.0</v>
      </c>
      <c r="C198" s="1">
        <v>5.31721258163452</v>
      </c>
      <c r="K198" s="10" t="s">
        <v>2160</v>
      </c>
      <c r="L198" s="1">
        <v>396000.0</v>
      </c>
      <c r="M198" s="1">
        <v>0.0720246210694313</v>
      </c>
      <c r="U198" s="10" t="s">
        <v>2159</v>
      </c>
      <c r="V198" s="1">
        <v>394000.0</v>
      </c>
      <c r="W198" s="1">
        <v>1.4214653968811</v>
      </c>
    </row>
    <row r="199">
      <c r="A199" s="10" t="s">
        <v>2160</v>
      </c>
      <c r="B199" s="1">
        <v>396000.0</v>
      </c>
      <c r="C199" s="1">
        <v>5.30254077911376</v>
      </c>
      <c r="K199" s="10" t="s">
        <v>2161</v>
      </c>
      <c r="L199" s="1">
        <v>398000.0</v>
      </c>
      <c r="M199" s="1">
        <v>0.0697270929813385</v>
      </c>
      <c r="U199" s="10" t="s">
        <v>2160</v>
      </c>
      <c r="V199" s="1">
        <v>396000.0</v>
      </c>
      <c r="W199" s="1">
        <v>1.46672105789184</v>
      </c>
    </row>
    <row r="200">
      <c r="A200" s="10" t="s">
        <v>2161</v>
      </c>
      <c r="B200" s="1">
        <v>398000.0</v>
      </c>
      <c r="C200" s="1">
        <v>5.33219766616821</v>
      </c>
      <c r="K200" s="10" t="s">
        <v>2162</v>
      </c>
      <c r="L200" s="1">
        <v>400000.0</v>
      </c>
      <c r="M200" s="1">
        <v>0.0592416673898696</v>
      </c>
      <c r="U200" s="10" t="s">
        <v>2161</v>
      </c>
      <c r="V200" s="1">
        <v>398000.0</v>
      </c>
      <c r="W200" s="1">
        <v>1.40673875808715</v>
      </c>
    </row>
    <row r="201">
      <c r="A201" s="10" t="s">
        <v>2162</v>
      </c>
      <c r="B201" s="1">
        <v>400000.0</v>
      </c>
      <c r="C201" s="1">
        <v>5.37280559539794</v>
      </c>
      <c r="K201" s="10" t="s">
        <v>2163</v>
      </c>
      <c r="L201" s="1">
        <v>402000.0</v>
      </c>
      <c r="M201" s="1">
        <v>0.0568978413939476</v>
      </c>
      <c r="U201" s="10" t="s">
        <v>2162</v>
      </c>
      <c r="V201" s="1">
        <v>400000.0</v>
      </c>
      <c r="W201" s="1">
        <v>1.42833733558654</v>
      </c>
    </row>
    <row r="202">
      <c r="A202" s="10" t="s">
        <v>2163</v>
      </c>
      <c r="B202" s="1">
        <v>402000.0</v>
      </c>
      <c r="C202" s="1">
        <v>5.35200548171997</v>
      </c>
      <c r="K202" s="10" t="s">
        <v>2164</v>
      </c>
      <c r="L202" s="1">
        <v>404000.0</v>
      </c>
      <c r="M202" s="1">
        <v>0.0524888820946216</v>
      </c>
      <c r="U202" s="10" t="s">
        <v>2163</v>
      </c>
      <c r="V202" s="1">
        <v>402000.0</v>
      </c>
      <c r="W202" s="1">
        <v>1.40144264698028</v>
      </c>
    </row>
    <row r="203">
      <c r="A203" s="10" t="s">
        <v>2164</v>
      </c>
      <c r="B203" s="1">
        <v>404000.0</v>
      </c>
      <c r="C203" s="1">
        <v>5.33016300201416</v>
      </c>
      <c r="K203" s="10" t="s">
        <v>2165</v>
      </c>
      <c r="L203" s="1">
        <v>406000.0</v>
      </c>
      <c r="M203" s="1">
        <v>0.0435568504035472</v>
      </c>
      <c r="U203" s="10" t="s">
        <v>2164</v>
      </c>
      <c r="V203" s="1">
        <v>404000.0</v>
      </c>
      <c r="W203" s="1">
        <v>1.36468005180358</v>
      </c>
    </row>
    <row r="204">
      <c r="A204" s="10" t="s">
        <v>2165</v>
      </c>
      <c r="B204" s="1">
        <v>406000.0</v>
      </c>
      <c r="C204" s="1">
        <v>5.35223340988159</v>
      </c>
      <c r="K204" s="10" t="s">
        <v>2166</v>
      </c>
      <c r="L204" s="1">
        <v>408000.0</v>
      </c>
      <c r="M204" s="1">
        <v>0.053842194378376</v>
      </c>
      <c r="U204" s="10" t="s">
        <v>2165</v>
      </c>
      <c r="V204" s="1">
        <v>406000.0</v>
      </c>
      <c r="W204" s="1">
        <v>1.45437240600585</v>
      </c>
    </row>
    <row r="205">
      <c r="A205" s="10" t="s">
        <v>2166</v>
      </c>
      <c r="B205" s="1">
        <v>408000.0</v>
      </c>
      <c r="C205" s="1">
        <v>5.31665515899658</v>
      </c>
      <c r="K205" s="10" t="s">
        <v>2167</v>
      </c>
      <c r="L205" s="1">
        <v>410000.0</v>
      </c>
      <c r="M205" s="1">
        <v>0.061600886285305</v>
      </c>
      <c r="U205" s="10" t="s">
        <v>2166</v>
      </c>
      <c r="V205" s="1">
        <v>408000.0</v>
      </c>
      <c r="W205" s="1">
        <v>1.4320843219757</v>
      </c>
    </row>
    <row r="206">
      <c r="A206" s="10" t="s">
        <v>2167</v>
      </c>
      <c r="B206" s="1">
        <v>410000.0</v>
      </c>
      <c r="C206" s="1">
        <v>5.3226408958435</v>
      </c>
      <c r="K206" s="10" t="s">
        <v>2168</v>
      </c>
      <c r="L206" s="1">
        <v>412000.0</v>
      </c>
      <c r="M206" s="1">
        <v>0.0532709769904613</v>
      </c>
      <c r="U206" s="10" t="s">
        <v>2167</v>
      </c>
      <c r="V206" s="1">
        <v>410000.0</v>
      </c>
      <c r="W206" s="1">
        <v>1.4129399061203</v>
      </c>
    </row>
    <row r="207">
      <c r="A207" s="10" t="s">
        <v>2168</v>
      </c>
      <c r="B207" s="1">
        <v>412000.0</v>
      </c>
      <c r="C207" s="1">
        <v>5.341965675354</v>
      </c>
      <c r="K207" s="10" t="s">
        <v>2169</v>
      </c>
      <c r="L207" s="1">
        <v>414000.0</v>
      </c>
      <c r="M207" s="1">
        <v>0.0700838863849639</v>
      </c>
      <c r="U207" s="10" t="s">
        <v>2168</v>
      </c>
      <c r="V207" s="1">
        <v>412000.0</v>
      </c>
      <c r="W207" s="1">
        <v>1.49983990192413</v>
      </c>
    </row>
    <row r="208">
      <c r="A208" s="10" t="s">
        <v>2169</v>
      </c>
      <c r="B208" s="1">
        <v>414000.0</v>
      </c>
      <c r="C208" s="1">
        <v>5.22520065307617</v>
      </c>
      <c r="K208" s="10" t="s">
        <v>2170</v>
      </c>
      <c r="L208" s="1">
        <v>416000.0</v>
      </c>
      <c r="M208" s="1">
        <v>0.0583248063921928</v>
      </c>
      <c r="U208" s="10" t="s">
        <v>2169</v>
      </c>
      <c r="V208" s="1">
        <v>414000.0</v>
      </c>
      <c r="W208" s="1">
        <v>1.41448760032653</v>
      </c>
    </row>
    <row r="209">
      <c r="A209" s="10" t="s">
        <v>2170</v>
      </c>
      <c r="B209" s="1">
        <v>416000.0</v>
      </c>
      <c r="C209" s="1">
        <v>5.37964153289794</v>
      </c>
      <c r="K209" s="10" t="s">
        <v>2171</v>
      </c>
      <c r="L209" s="1">
        <v>418000.0</v>
      </c>
      <c r="M209" s="1">
        <v>0.0507258139550685</v>
      </c>
      <c r="U209" s="10" t="s">
        <v>2170</v>
      </c>
      <c r="V209" s="1">
        <v>416000.0</v>
      </c>
      <c r="W209" s="1">
        <v>1.425665974617</v>
      </c>
    </row>
    <row r="210">
      <c r="A210" s="10" t="s">
        <v>2171</v>
      </c>
      <c r="B210" s="1">
        <v>418000.0</v>
      </c>
      <c r="C210" s="1">
        <v>5.36351633071899</v>
      </c>
      <c r="K210" s="10" t="s">
        <v>2172</v>
      </c>
      <c r="L210" s="1">
        <v>420000.0</v>
      </c>
      <c r="M210" s="1">
        <v>0.059397242963314</v>
      </c>
      <c r="U210" s="10" t="s">
        <v>2171</v>
      </c>
      <c r="V210" s="1">
        <v>418000.0</v>
      </c>
      <c r="W210" s="1">
        <v>1.40167415142059</v>
      </c>
    </row>
    <row r="211">
      <c r="A211" s="10" t="s">
        <v>2172</v>
      </c>
      <c r="B211" s="1">
        <v>420000.0</v>
      </c>
      <c r="C211" s="1">
        <v>5.33044958114624</v>
      </c>
      <c r="K211" s="10" t="s">
        <v>2173</v>
      </c>
      <c r="L211" s="1">
        <v>422000.0</v>
      </c>
      <c r="M211" s="1">
        <v>0.0653271824121475</v>
      </c>
      <c r="U211" s="10" t="s">
        <v>2172</v>
      </c>
      <c r="V211" s="1">
        <v>420000.0</v>
      </c>
      <c r="W211" s="1">
        <v>1.33017337322235</v>
      </c>
    </row>
    <row r="212">
      <c r="A212" s="10" t="s">
        <v>2173</v>
      </c>
      <c r="B212" s="1">
        <v>422000.0</v>
      </c>
      <c r="C212" s="1">
        <v>5.30807638168335</v>
      </c>
      <c r="K212" s="10" t="s">
        <v>2174</v>
      </c>
      <c r="L212" s="1">
        <v>424000.0</v>
      </c>
      <c r="M212" s="1">
        <v>0.0646183863282203</v>
      </c>
      <c r="U212" s="10" t="s">
        <v>2173</v>
      </c>
      <c r="V212" s="1">
        <v>422000.0</v>
      </c>
      <c r="W212" s="1">
        <v>1.37164103984832</v>
      </c>
    </row>
    <row r="213">
      <c r="A213" s="10" t="s">
        <v>2174</v>
      </c>
      <c r="B213" s="1">
        <v>424000.0</v>
      </c>
      <c r="C213" s="1">
        <v>5.37234020233154</v>
      </c>
      <c r="K213" s="10" t="s">
        <v>2175</v>
      </c>
      <c r="L213" s="1">
        <v>426000.0</v>
      </c>
      <c r="M213" s="1">
        <v>0.0580740794539451</v>
      </c>
      <c r="U213" s="10" t="s">
        <v>2174</v>
      </c>
      <c r="V213" s="1">
        <v>424000.0</v>
      </c>
      <c r="W213" s="1">
        <v>1.3711187839508</v>
      </c>
    </row>
    <row r="214">
      <c r="A214" s="10" t="s">
        <v>2175</v>
      </c>
      <c r="B214" s="1">
        <v>426000.0</v>
      </c>
      <c r="C214" s="1">
        <v>5.33798551559448</v>
      </c>
      <c r="K214" s="10" t="s">
        <v>2176</v>
      </c>
      <c r="L214" s="1">
        <v>428000.0</v>
      </c>
      <c r="M214" s="1">
        <v>0.0443523563444614</v>
      </c>
      <c r="U214" s="10" t="s">
        <v>2175</v>
      </c>
      <c r="V214" s="1">
        <v>426000.0</v>
      </c>
      <c r="W214" s="1">
        <v>1.28068220615386</v>
      </c>
    </row>
    <row r="215">
      <c r="A215" s="10" t="s">
        <v>2176</v>
      </c>
      <c r="B215" s="1">
        <v>428000.0</v>
      </c>
      <c r="C215" s="1">
        <v>5.37551689147949</v>
      </c>
      <c r="K215" s="10" t="s">
        <v>2177</v>
      </c>
      <c r="L215" s="1">
        <v>430000.0</v>
      </c>
      <c r="M215" s="1">
        <v>0.0417403802275657</v>
      </c>
      <c r="U215" s="10" t="s">
        <v>2176</v>
      </c>
      <c r="V215" s="1">
        <v>428000.0</v>
      </c>
      <c r="W215" s="1">
        <v>1.35326635837554</v>
      </c>
    </row>
    <row r="216">
      <c r="A216" s="10" t="s">
        <v>2177</v>
      </c>
      <c r="B216" s="1">
        <v>430000.0</v>
      </c>
      <c r="C216" s="1">
        <v>5.35272216796875</v>
      </c>
      <c r="K216" s="10" t="s">
        <v>2178</v>
      </c>
      <c r="L216" s="1">
        <v>432000.0</v>
      </c>
      <c r="M216" s="1">
        <v>0.0598590821027755</v>
      </c>
      <c r="U216" s="10" t="s">
        <v>2177</v>
      </c>
      <c r="V216" s="1">
        <v>430000.0</v>
      </c>
      <c r="W216" s="1">
        <v>1.356738448143</v>
      </c>
    </row>
    <row r="217">
      <c r="A217" s="10" t="s">
        <v>2178</v>
      </c>
      <c r="B217" s="1">
        <v>432000.0</v>
      </c>
      <c r="C217" s="1">
        <v>5.35578536987304</v>
      </c>
      <c r="K217" s="10" t="s">
        <v>2179</v>
      </c>
      <c r="L217" s="1">
        <v>434000.0</v>
      </c>
      <c r="M217" s="1">
        <v>0.0530569553375244</v>
      </c>
      <c r="U217" s="10" t="s">
        <v>2178</v>
      </c>
      <c r="V217" s="1">
        <v>432000.0</v>
      </c>
      <c r="W217" s="1">
        <v>1.33367323875427</v>
      </c>
    </row>
    <row r="218">
      <c r="A218" s="10" t="s">
        <v>2179</v>
      </c>
      <c r="B218" s="1">
        <v>434000.0</v>
      </c>
      <c r="C218" s="1">
        <v>5.41240978240966</v>
      </c>
      <c r="K218" s="10" t="s">
        <v>2180</v>
      </c>
      <c r="L218" s="1">
        <v>436000.0</v>
      </c>
      <c r="M218" s="1">
        <v>0.0440559238195419</v>
      </c>
      <c r="U218" s="10" t="s">
        <v>2179</v>
      </c>
      <c r="V218" s="1">
        <v>434000.0</v>
      </c>
      <c r="W218" s="1">
        <v>1.35768103599548</v>
      </c>
    </row>
    <row r="219">
      <c r="A219" s="10" t="s">
        <v>2180</v>
      </c>
      <c r="B219" s="1">
        <v>436000.0</v>
      </c>
      <c r="C219" s="1">
        <v>5.35819482803344</v>
      </c>
      <c r="K219" s="10" t="s">
        <v>2181</v>
      </c>
      <c r="L219" s="1">
        <v>438000.0</v>
      </c>
      <c r="M219" s="1">
        <v>0.054663922637701</v>
      </c>
      <c r="U219" s="10" t="s">
        <v>2180</v>
      </c>
      <c r="V219" s="1">
        <v>436000.0</v>
      </c>
      <c r="W219" s="1">
        <v>1.32755780220031</v>
      </c>
    </row>
    <row r="220">
      <c r="A220" s="10" t="s">
        <v>2181</v>
      </c>
      <c r="B220" s="1">
        <v>438000.0</v>
      </c>
      <c r="C220" s="1">
        <v>5.38734054565429</v>
      </c>
      <c r="K220" s="10" t="s">
        <v>2182</v>
      </c>
      <c r="L220" s="1">
        <v>440000.0</v>
      </c>
      <c r="M220" s="1">
        <v>0.0505883246660232</v>
      </c>
      <c r="U220" s="10" t="s">
        <v>2181</v>
      </c>
      <c r="V220" s="1">
        <v>438000.0</v>
      </c>
      <c r="W220" s="1">
        <v>1.31335937976837</v>
      </c>
    </row>
    <row r="221">
      <c r="A221" s="10" t="s">
        <v>2182</v>
      </c>
      <c r="B221" s="1">
        <v>440000.0</v>
      </c>
      <c r="C221" s="1">
        <v>5.41040992736816</v>
      </c>
      <c r="K221" s="10" t="s">
        <v>2183</v>
      </c>
      <c r="L221" s="1">
        <v>442000.0</v>
      </c>
      <c r="M221" s="1">
        <v>0.0615870282053947</v>
      </c>
      <c r="U221" s="10" t="s">
        <v>2182</v>
      </c>
      <c r="V221" s="1">
        <v>440000.0</v>
      </c>
      <c r="W221" s="1">
        <v>1.31885576248168</v>
      </c>
    </row>
    <row r="222">
      <c r="A222" s="10" t="s">
        <v>2183</v>
      </c>
      <c r="B222" s="1">
        <v>442000.0</v>
      </c>
      <c r="C222" s="1">
        <v>5.35112857818603</v>
      </c>
      <c r="K222" s="10" t="s">
        <v>2184</v>
      </c>
      <c r="L222" s="1">
        <v>444000.0</v>
      </c>
      <c r="M222" s="1">
        <v>0.0452103465795517</v>
      </c>
      <c r="U222" s="10" t="s">
        <v>2183</v>
      </c>
      <c r="V222" s="1">
        <v>442000.0</v>
      </c>
      <c r="W222" s="1">
        <v>1.20477426052093</v>
      </c>
    </row>
    <row r="223">
      <c r="A223" s="10" t="s">
        <v>2184</v>
      </c>
      <c r="B223" s="1">
        <v>444000.0</v>
      </c>
      <c r="C223" s="1">
        <v>5.40533447265625</v>
      </c>
      <c r="K223" s="10" t="s">
        <v>2185</v>
      </c>
      <c r="L223" s="1">
        <v>446000.0</v>
      </c>
      <c r="M223" s="1">
        <v>0.0410219877958297</v>
      </c>
      <c r="U223" s="10" t="s">
        <v>2184</v>
      </c>
      <c r="V223" s="1">
        <v>444000.0</v>
      </c>
      <c r="W223" s="1">
        <v>1.28177595138549</v>
      </c>
    </row>
    <row r="224">
      <c r="A224" s="10" t="s">
        <v>2185</v>
      </c>
      <c r="B224" s="1">
        <v>446000.0</v>
      </c>
      <c r="C224" s="1">
        <v>5.42968845367431</v>
      </c>
      <c r="K224" s="10" t="s">
        <v>2186</v>
      </c>
      <c r="L224" s="1">
        <v>448000.0</v>
      </c>
      <c r="M224" s="1">
        <v>0.0376884862780571</v>
      </c>
      <c r="U224" s="10" t="s">
        <v>2185</v>
      </c>
      <c r="V224" s="1">
        <v>446000.0</v>
      </c>
      <c r="W224" s="1">
        <v>1.28351688385009</v>
      </c>
    </row>
    <row r="225">
      <c r="A225" s="10" t="s">
        <v>2186</v>
      </c>
      <c r="B225" s="1">
        <v>448000.0</v>
      </c>
      <c r="C225" s="1">
        <v>5.38366413116455</v>
      </c>
      <c r="K225" s="10" t="s">
        <v>2187</v>
      </c>
      <c r="L225" s="1">
        <v>450000.0</v>
      </c>
      <c r="M225" s="1">
        <v>0.0462647825479507</v>
      </c>
      <c r="U225" s="10" t="s">
        <v>2186</v>
      </c>
      <c r="V225" s="1">
        <v>448000.0</v>
      </c>
      <c r="W225" s="1">
        <v>1.2415097951889</v>
      </c>
    </row>
    <row r="226">
      <c r="A226" s="10" t="s">
        <v>2187</v>
      </c>
      <c r="B226" s="1">
        <v>450000.0</v>
      </c>
      <c r="C226" s="1">
        <v>5.35904312133789</v>
      </c>
      <c r="K226" s="10" t="s">
        <v>2188</v>
      </c>
      <c r="L226" s="1">
        <v>452000.0</v>
      </c>
      <c r="M226" s="1">
        <v>0.0461183562874794</v>
      </c>
      <c r="U226" s="10" t="s">
        <v>2187</v>
      </c>
      <c r="V226" s="1">
        <v>450000.0</v>
      </c>
      <c r="W226" s="1">
        <v>1.35922014713287</v>
      </c>
    </row>
    <row r="227">
      <c r="A227" s="10" t="s">
        <v>2188</v>
      </c>
      <c r="B227" s="1">
        <v>452000.0</v>
      </c>
      <c r="C227" s="1">
        <v>5.34503507614135</v>
      </c>
      <c r="K227" s="10" t="s">
        <v>2189</v>
      </c>
      <c r="L227" s="1">
        <v>454000.0</v>
      </c>
      <c r="M227" s="1">
        <v>0.0500439777970314</v>
      </c>
      <c r="U227" s="10" t="s">
        <v>2188</v>
      </c>
      <c r="V227" s="1">
        <v>452000.0</v>
      </c>
      <c r="W227" s="1">
        <v>1.28302383422851</v>
      </c>
    </row>
    <row r="228">
      <c r="A228" s="10" t="s">
        <v>2189</v>
      </c>
      <c r="B228" s="1">
        <v>454000.0</v>
      </c>
      <c r="C228" s="1">
        <v>5.32768487930297</v>
      </c>
      <c r="K228" s="10" t="s">
        <v>2190</v>
      </c>
      <c r="L228" s="1">
        <v>456000.0</v>
      </c>
      <c r="M228" s="1">
        <v>0.0461370423436164</v>
      </c>
      <c r="U228" s="10" t="s">
        <v>2189</v>
      </c>
      <c r="V228" s="1">
        <v>454000.0</v>
      </c>
      <c r="W228" s="1">
        <v>1.23848068714141</v>
      </c>
    </row>
    <row r="229">
      <c r="A229" s="10" t="s">
        <v>2190</v>
      </c>
      <c r="B229" s="1">
        <v>456000.0</v>
      </c>
      <c r="C229" s="1">
        <v>5.40823936462402</v>
      </c>
      <c r="K229" s="10" t="s">
        <v>2191</v>
      </c>
      <c r="L229" s="1">
        <v>458000.0</v>
      </c>
      <c r="M229" s="1">
        <v>0.0388652682304382</v>
      </c>
      <c r="U229" s="10" t="s">
        <v>2190</v>
      </c>
      <c r="V229" s="1">
        <v>456000.0</v>
      </c>
      <c r="W229" s="1">
        <v>1.29551255702972</v>
      </c>
    </row>
    <row r="230">
      <c r="A230" s="10" t="s">
        <v>2191</v>
      </c>
      <c r="B230" s="1">
        <v>458000.0</v>
      </c>
      <c r="C230" s="1">
        <v>5.39951801300048</v>
      </c>
      <c r="K230" s="10" t="s">
        <v>2192</v>
      </c>
      <c r="L230" s="1">
        <v>460000.0</v>
      </c>
      <c r="M230" s="1">
        <v>0.0471013374626636</v>
      </c>
      <c r="U230" s="10" t="s">
        <v>2191</v>
      </c>
      <c r="V230" s="1">
        <v>458000.0</v>
      </c>
      <c r="W230" s="1">
        <v>1.25654220581054</v>
      </c>
    </row>
    <row r="231">
      <c r="A231" s="10" t="s">
        <v>2192</v>
      </c>
      <c r="B231" s="1">
        <v>460000.0</v>
      </c>
      <c r="C231" s="1">
        <v>5.41071367263793</v>
      </c>
      <c r="K231" s="10" t="s">
        <v>2193</v>
      </c>
      <c r="L231" s="1">
        <v>462000.0</v>
      </c>
      <c r="M231" s="1">
        <v>0.0411518812179565</v>
      </c>
      <c r="U231" s="10" t="s">
        <v>2192</v>
      </c>
      <c r="V231" s="1">
        <v>460000.0</v>
      </c>
      <c r="W231" s="1">
        <v>1.2699589729309</v>
      </c>
    </row>
    <row r="232">
      <c r="A232" s="10" t="s">
        <v>2193</v>
      </c>
      <c r="B232" s="1">
        <v>462000.0</v>
      </c>
      <c r="C232" s="1">
        <v>5.41892337799072</v>
      </c>
      <c r="K232" s="10" t="s">
        <v>2194</v>
      </c>
      <c r="L232" s="1">
        <v>464000.0</v>
      </c>
      <c r="M232" s="1">
        <v>0.0403501465916633</v>
      </c>
      <c r="U232" s="10" t="s">
        <v>2193</v>
      </c>
      <c r="V232" s="1">
        <v>462000.0</v>
      </c>
      <c r="W232" s="1">
        <v>1.33909273147583</v>
      </c>
    </row>
    <row r="233">
      <c r="A233" s="10" t="s">
        <v>2194</v>
      </c>
      <c r="B233" s="1">
        <v>464000.0</v>
      </c>
      <c r="C233" s="1">
        <v>5.36421012878418</v>
      </c>
      <c r="K233" s="10" t="s">
        <v>2195</v>
      </c>
      <c r="L233" s="1">
        <v>466000.0</v>
      </c>
      <c r="M233" s="1">
        <v>0.0422391295433044</v>
      </c>
      <c r="U233" s="10" t="s">
        <v>2194</v>
      </c>
      <c r="V233" s="1">
        <v>464000.0</v>
      </c>
      <c r="W233" s="1">
        <v>1.2486138343811</v>
      </c>
    </row>
    <row r="234">
      <c r="A234" s="10" t="s">
        <v>2195</v>
      </c>
      <c r="B234" s="1">
        <v>466000.0</v>
      </c>
      <c r="C234" s="1">
        <v>5.39488697052001</v>
      </c>
      <c r="K234" s="10" t="s">
        <v>2196</v>
      </c>
      <c r="L234" s="1">
        <v>468000.0</v>
      </c>
      <c r="M234" s="1">
        <v>0.0472957417368888</v>
      </c>
      <c r="U234" s="10" t="s">
        <v>2195</v>
      </c>
      <c r="V234" s="1">
        <v>466000.0</v>
      </c>
      <c r="W234" s="1">
        <v>1.32343125343322</v>
      </c>
    </row>
    <row r="235">
      <c r="A235" s="10" t="s">
        <v>2196</v>
      </c>
      <c r="B235" s="1">
        <v>468000.0</v>
      </c>
      <c r="C235" s="1">
        <v>5.40963459014892</v>
      </c>
      <c r="K235" s="10" t="s">
        <v>2197</v>
      </c>
      <c r="L235" s="1">
        <v>470000.0</v>
      </c>
      <c r="M235" s="1">
        <v>0.0445939451456069</v>
      </c>
      <c r="U235" s="10" t="s">
        <v>2196</v>
      </c>
      <c r="V235" s="1">
        <v>468000.0</v>
      </c>
      <c r="W235" s="1">
        <v>1.30107378959655</v>
      </c>
    </row>
    <row r="236">
      <c r="A236" s="10" t="s">
        <v>2197</v>
      </c>
      <c r="B236" s="1">
        <v>470000.0</v>
      </c>
      <c r="C236" s="1">
        <v>5.39452981948852</v>
      </c>
      <c r="K236" s="10" t="s">
        <v>2198</v>
      </c>
      <c r="L236" s="1">
        <v>472000.0</v>
      </c>
      <c r="M236" s="1">
        <v>0.0403738170862197</v>
      </c>
      <c r="U236" s="10" t="s">
        <v>2197</v>
      </c>
      <c r="V236" s="1">
        <v>470000.0</v>
      </c>
      <c r="W236" s="1">
        <v>1.22186470031738</v>
      </c>
    </row>
    <row r="237">
      <c r="A237" s="10" t="s">
        <v>2198</v>
      </c>
      <c r="B237" s="1">
        <v>472000.0</v>
      </c>
      <c r="C237" s="1">
        <v>5.40832376480102</v>
      </c>
      <c r="K237" s="10" t="s">
        <v>2199</v>
      </c>
      <c r="L237" s="1">
        <v>474000.0</v>
      </c>
      <c r="M237" s="1">
        <v>0.0504787117242813</v>
      </c>
      <c r="U237" s="10" t="s">
        <v>2198</v>
      </c>
      <c r="V237" s="1">
        <v>472000.0</v>
      </c>
      <c r="W237" s="1">
        <v>1.33904314041137</v>
      </c>
    </row>
    <row r="238">
      <c r="A238" s="10" t="s">
        <v>2199</v>
      </c>
      <c r="B238" s="1">
        <v>474000.0</v>
      </c>
      <c r="C238" s="1">
        <v>5.38941383361816</v>
      </c>
      <c r="K238" s="10" t="s">
        <v>2200</v>
      </c>
      <c r="L238" s="1">
        <v>476000.0</v>
      </c>
      <c r="M238" s="1">
        <v>0.0390529930591583</v>
      </c>
      <c r="U238" s="10" t="s">
        <v>2199</v>
      </c>
      <c r="V238" s="1">
        <v>474000.0</v>
      </c>
      <c r="W238" s="1">
        <v>1.30024230480194</v>
      </c>
    </row>
    <row r="239">
      <c r="A239" s="10" t="s">
        <v>2200</v>
      </c>
      <c r="B239" s="1">
        <v>476000.0</v>
      </c>
      <c r="C239" s="1">
        <v>5.3978567123413</v>
      </c>
      <c r="K239" s="10" t="s">
        <v>2201</v>
      </c>
      <c r="L239" s="1">
        <v>478000.0</v>
      </c>
      <c r="M239" s="1">
        <v>0.0562009364366531</v>
      </c>
      <c r="U239" s="10" t="s">
        <v>2200</v>
      </c>
      <c r="V239" s="1">
        <v>476000.0</v>
      </c>
      <c r="W239" s="1">
        <v>1.26920759677886</v>
      </c>
    </row>
    <row r="240">
      <c r="A240" s="10" t="s">
        <v>2201</v>
      </c>
      <c r="B240" s="1">
        <v>478000.0</v>
      </c>
      <c r="C240" s="1">
        <v>5.40286922454834</v>
      </c>
      <c r="K240" s="10" t="s">
        <v>2202</v>
      </c>
      <c r="L240" s="1">
        <v>480000.0</v>
      </c>
      <c r="M240" s="1">
        <v>0.0455398112535476</v>
      </c>
      <c r="U240" s="10" t="s">
        <v>2201</v>
      </c>
      <c r="V240" s="1">
        <v>478000.0</v>
      </c>
      <c r="W240" s="1">
        <v>1.30181062221527</v>
      </c>
    </row>
    <row r="241">
      <c r="A241" s="10" t="s">
        <v>2202</v>
      </c>
      <c r="B241" s="1">
        <v>480000.0</v>
      </c>
      <c r="C241" s="1">
        <v>5.34529829025268</v>
      </c>
      <c r="K241" s="10" t="s">
        <v>2203</v>
      </c>
      <c r="L241" s="1">
        <v>482000.0</v>
      </c>
      <c r="M241" s="1">
        <v>0.0500916242599487</v>
      </c>
      <c r="U241" s="10" t="s">
        <v>2202</v>
      </c>
      <c r="V241" s="1">
        <v>480000.0</v>
      </c>
      <c r="W241" s="1">
        <v>1.28355908393859</v>
      </c>
    </row>
    <row r="242">
      <c r="A242" s="10" t="s">
        <v>2203</v>
      </c>
      <c r="B242" s="1">
        <v>482000.0</v>
      </c>
      <c r="C242" s="1">
        <v>5.43134355545043</v>
      </c>
      <c r="K242" s="10" t="s">
        <v>2204</v>
      </c>
      <c r="L242" s="1">
        <v>484000.0</v>
      </c>
      <c r="M242" s="1">
        <v>0.0489388369023799</v>
      </c>
      <c r="U242" s="10" t="s">
        <v>2203</v>
      </c>
      <c r="V242" s="1">
        <v>482000.0</v>
      </c>
      <c r="W242" s="1">
        <v>1.22529196739196</v>
      </c>
    </row>
    <row r="243">
      <c r="A243" s="10" t="s">
        <v>2204</v>
      </c>
      <c r="B243" s="1">
        <v>484000.0</v>
      </c>
      <c r="C243" s="1">
        <v>5.43254041671752</v>
      </c>
      <c r="K243" s="10" t="s">
        <v>2205</v>
      </c>
      <c r="L243" s="1">
        <v>486000.0</v>
      </c>
      <c r="M243" s="1">
        <v>0.0425233840942382</v>
      </c>
      <c r="U243" s="10" t="s">
        <v>2204</v>
      </c>
      <c r="V243" s="1">
        <v>484000.0</v>
      </c>
      <c r="W243" s="1">
        <v>1.3004914522171</v>
      </c>
    </row>
    <row r="244">
      <c r="A244" s="10" t="s">
        <v>2205</v>
      </c>
      <c r="B244" s="1">
        <v>486000.0</v>
      </c>
      <c r="C244" s="1">
        <v>5.41142320632934</v>
      </c>
      <c r="K244" s="10" t="s">
        <v>2206</v>
      </c>
      <c r="L244" s="1">
        <v>488000.0</v>
      </c>
      <c r="M244" s="1">
        <v>0.0475825108587741</v>
      </c>
      <c r="U244" s="10" t="s">
        <v>2205</v>
      </c>
      <c r="V244" s="1">
        <v>486000.0</v>
      </c>
      <c r="W244" s="1">
        <v>1.23728263378143</v>
      </c>
    </row>
    <row r="245">
      <c r="A245" s="10" t="s">
        <v>2206</v>
      </c>
      <c r="B245" s="1">
        <v>488000.0</v>
      </c>
      <c r="C245" s="1">
        <v>5.40571975708007</v>
      </c>
      <c r="K245" s="10" t="s">
        <v>2207</v>
      </c>
      <c r="L245" s="1">
        <v>490000.0</v>
      </c>
      <c r="M245" s="1">
        <v>0.0437476336956024</v>
      </c>
      <c r="U245" s="10" t="s">
        <v>2206</v>
      </c>
      <c r="V245" s="1">
        <v>488000.0</v>
      </c>
      <c r="W245" s="1">
        <v>1.27408778667449</v>
      </c>
    </row>
    <row r="246">
      <c r="A246" s="10" t="s">
        <v>2207</v>
      </c>
      <c r="B246" s="1">
        <v>490000.0</v>
      </c>
      <c r="C246" s="1">
        <v>5.4397873878479</v>
      </c>
      <c r="K246" s="10" t="s">
        <v>2208</v>
      </c>
      <c r="L246" s="1">
        <v>492000.0</v>
      </c>
      <c r="M246" s="1">
        <v>0.0376501455903053</v>
      </c>
      <c r="U246" s="10" t="s">
        <v>2207</v>
      </c>
      <c r="V246" s="1">
        <v>490000.0</v>
      </c>
      <c r="W246" s="1">
        <v>1.27798390388488</v>
      </c>
    </row>
    <row r="247">
      <c r="A247" s="10" t="s">
        <v>2208</v>
      </c>
      <c r="B247" s="1">
        <v>492000.0</v>
      </c>
      <c r="C247" s="1">
        <v>5.3963918685913</v>
      </c>
      <c r="K247" s="10" t="s">
        <v>2209</v>
      </c>
      <c r="L247" s="1">
        <v>494000.0</v>
      </c>
      <c r="M247" s="1">
        <v>0.0429367646574974</v>
      </c>
      <c r="U247" s="10" t="s">
        <v>2208</v>
      </c>
      <c r="V247" s="1">
        <v>492000.0</v>
      </c>
      <c r="W247" s="1">
        <v>1.24671375751495</v>
      </c>
    </row>
    <row r="248">
      <c r="A248" s="10" t="s">
        <v>2209</v>
      </c>
      <c r="B248" s="1">
        <v>494000.0</v>
      </c>
      <c r="C248" s="1">
        <v>5.39308929443359</v>
      </c>
      <c r="K248" s="10" t="s">
        <v>2210</v>
      </c>
      <c r="L248" s="1">
        <v>496000.0</v>
      </c>
      <c r="M248" s="1">
        <v>0.0419844985008239</v>
      </c>
      <c r="U248" s="10" t="s">
        <v>2209</v>
      </c>
      <c r="V248" s="1">
        <v>494000.0</v>
      </c>
      <c r="W248" s="1">
        <v>1.27954065799713</v>
      </c>
    </row>
    <row r="249">
      <c r="A249" s="10" t="s">
        <v>2210</v>
      </c>
      <c r="B249" s="1">
        <v>496000.0</v>
      </c>
      <c r="C249" s="1">
        <v>5.43036699295043</v>
      </c>
      <c r="K249" s="10" t="s">
        <v>2211</v>
      </c>
      <c r="L249" s="1">
        <v>498000.0</v>
      </c>
      <c r="M249" s="1">
        <v>0.0436759367585182</v>
      </c>
      <c r="U249" s="10" t="s">
        <v>2210</v>
      </c>
      <c r="V249" s="1">
        <v>496000.0</v>
      </c>
      <c r="W249" s="1">
        <v>1.2685387134552</v>
      </c>
    </row>
    <row r="250">
      <c r="A250" s="10" t="s">
        <v>2211</v>
      </c>
      <c r="B250" s="1">
        <v>498000.0</v>
      </c>
      <c r="C250" s="1">
        <v>5.37789583206176</v>
      </c>
      <c r="K250" s="10" t="s">
        <v>2212</v>
      </c>
      <c r="L250" s="1">
        <v>500000.0</v>
      </c>
      <c r="M250" s="1">
        <v>0.0403732620179653</v>
      </c>
      <c r="U250" s="10" t="s">
        <v>2211</v>
      </c>
      <c r="V250" s="1">
        <v>498000.0</v>
      </c>
      <c r="W250" s="1">
        <v>1.1852068901062</v>
      </c>
    </row>
    <row r="251">
      <c r="A251" s="10" t="s">
        <v>2212</v>
      </c>
      <c r="B251" s="1">
        <v>500000.0</v>
      </c>
      <c r="C251" s="1">
        <v>5.41810894012451</v>
      </c>
      <c r="L251" s="11"/>
      <c r="M251" s="11"/>
      <c r="U251" s="10" t="s">
        <v>2212</v>
      </c>
      <c r="V251" s="1">
        <v>500000.0</v>
      </c>
      <c r="W251" s="1">
        <v>1.28551340103149</v>
      </c>
    </row>
    <row r="252">
      <c r="B252" s="11"/>
      <c r="C252" s="11"/>
      <c r="L252" s="11"/>
      <c r="M252" s="11"/>
      <c r="V252" s="11"/>
      <c r="W252" s="11"/>
    </row>
    <row r="253">
      <c r="B253" s="11"/>
      <c r="C253" s="11"/>
      <c r="L253" s="11"/>
      <c r="M253" s="11"/>
      <c r="V253" s="11"/>
      <c r="W253" s="11"/>
    </row>
    <row r="254">
      <c r="B254" s="11"/>
      <c r="C254" s="11"/>
      <c r="L254" s="11"/>
      <c r="M254" s="11"/>
      <c r="V254" s="11"/>
      <c r="W254" s="11"/>
    </row>
    <row r="255">
      <c r="B255" s="11"/>
      <c r="C255" s="11"/>
      <c r="L255" s="11"/>
      <c r="M255" s="11"/>
      <c r="V255" s="11"/>
      <c r="W255" s="11"/>
    </row>
    <row r="256">
      <c r="B256" s="11"/>
      <c r="C256" s="11"/>
      <c r="L256" s="11"/>
      <c r="M256" s="11"/>
      <c r="V256" s="11"/>
      <c r="W256" s="11"/>
    </row>
    <row r="257">
      <c r="B257" s="11"/>
      <c r="C257" s="11"/>
      <c r="L257" s="11"/>
      <c r="M257" s="11"/>
      <c r="V257" s="11"/>
      <c r="W257" s="11"/>
    </row>
    <row r="258">
      <c r="B258" s="11"/>
      <c r="C258" s="11"/>
      <c r="L258" s="11"/>
      <c r="M258" s="11"/>
      <c r="V258" s="11"/>
      <c r="W258" s="11"/>
    </row>
    <row r="259">
      <c r="B259" s="11"/>
      <c r="C259" s="11"/>
      <c r="L259" s="11"/>
      <c r="M259" s="11"/>
      <c r="V259" s="11"/>
      <c r="W259" s="11"/>
    </row>
    <row r="260">
      <c r="B260" s="11"/>
      <c r="C260" s="11"/>
      <c r="L260" s="11"/>
      <c r="M260" s="11"/>
      <c r="V260" s="11"/>
      <c r="W260" s="11"/>
    </row>
    <row r="261">
      <c r="B261" s="11"/>
      <c r="C261" s="11"/>
      <c r="L261" s="11"/>
      <c r="M261" s="11"/>
      <c r="V261" s="11"/>
      <c r="W261" s="11"/>
    </row>
    <row r="262">
      <c r="B262" s="11"/>
      <c r="C262" s="11"/>
      <c r="L262" s="11"/>
      <c r="M262" s="11"/>
      <c r="V262" s="11"/>
      <c r="W262" s="11"/>
    </row>
    <row r="263">
      <c r="B263" s="11"/>
      <c r="C263" s="11"/>
      <c r="L263" s="11"/>
      <c r="M263" s="11"/>
      <c r="V263" s="11"/>
      <c r="W263" s="11"/>
    </row>
    <row r="264">
      <c r="B264" s="11"/>
      <c r="C264" s="11"/>
      <c r="L264" s="11"/>
      <c r="M264" s="11"/>
      <c r="V264" s="11"/>
      <c r="W264" s="11"/>
    </row>
    <row r="265">
      <c r="B265" s="11"/>
      <c r="C265" s="11"/>
      <c r="L265" s="11"/>
      <c r="M265" s="11"/>
      <c r="V265" s="11"/>
      <c r="W265" s="11"/>
    </row>
    <row r="266">
      <c r="B266" s="11"/>
      <c r="C266" s="11"/>
      <c r="L266" s="11"/>
      <c r="M266" s="11"/>
      <c r="V266" s="11"/>
      <c r="W266" s="11"/>
    </row>
    <row r="267">
      <c r="B267" s="11"/>
      <c r="C267" s="11"/>
      <c r="L267" s="11"/>
      <c r="M267" s="11"/>
      <c r="V267" s="11"/>
      <c r="W267" s="11"/>
    </row>
    <row r="268">
      <c r="B268" s="11"/>
      <c r="C268" s="11"/>
      <c r="L268" s="11"/>
      <c r="M268" s="11"/>
      <c r="V268" s="11"/>
      <c r="W268" s="11"/>
    </row>
    <row r="269">
      <c r="B269" s="11"/>
      <c r="C269" s="11"/>
      <c r="L269" s="11"/>
      <c r="M269" s="11"/>
      <c r="V269" s="11"/>
      <c r="W269" s="11"/>
    </row>
    <row r="270">
      <c r="B270" s="11"/>
      <c r="C270" s="11"/>
      <c r="L270" s="11"/>
      <c r="M270" s="11"/>
      <c r="V270" s="11"/>
      <c r="W270" s="11"/>
    </row>
    <row r="271">
      <c r="B271" s="11"/>
      <c r="C271" s="11"/>
      <c r="L271" s="11"/>
      <c r="M271" s="11"/>
      <c r="V271" s="11"/>
      <c r="W271" s="11"/>
    </row>
    <row r="272">
      <c r="B272" s="11"/>
      <c r="C272" s="11"/>
      <c r="L272" s="11"/>
      <c r="M272" s="11"/>
      <c r="V272" s="11"/>
      <c r="W272" s="11"/>
    </row>
    <row r="273">
      <c r="B273" s="11"/>
      <c r="C273" s="11"/>
      <c r="L273" s="11"/>
      <c r="M273" s="11"/>
      <c r="V273" s="11"/>
      <c r="W273" s="11"/>
    </row>
    <row r="274">
      <c r="B274" s="11"/>
      <c r="C274" s="11"/>
      <c r="L274" s="11"/>
      <c r="M274" s="11"/>
      <c r="V274" s="11"/>
      <c r="W274" s="11"/>
    </row>
    <row r="275">
      <c r="B275" s="11"/>
      <c r="C275" s="11"/>
      <c r="L275" s="11"/>
      <c r="M275" s="11"/>
      <c r="V275" s="11"/>
      <c r="W275" s="11"/>
    </row>
    <row r="276">
      <c r="B276" s="11"/>
      <c r="C276" s="11"/>
      <c r="L276" s="11"/>
      <c r="M276" s="11"/>
      <c r="V276" s="11"/>
      <c r="W276" s="11"/>
    </row>
    <row r="277">
      <c r="B277" s="11"/>
      <c r="C277" s="11"/>
      <c r="L277" s="11"/>
      <c r="M277" s="11"/>
      <c r="V277" s="11"/>
      <c r="W277" s="11"/>
    </row>
    <row r="278">
      <c r="B278" s="11"/>
      <c r="C278" s="11"/>
      <c r="L278" s="11"/>
      <c r="M278" s="11"/>
      <c r="V278" s="11"/>
      <c r="W278" s="11"/>
    </row>
    <row r="279">
      <c r="B279" s="11"/>
      <c r="C279" s="11"/>
      <c r="L279" s="11"/>
      <c r="M279" s="11"/>
      <c r="V279" s="11"/>
      <c r="W279" s="11"/>
    </row>
    <row r="280">
      <c r="B280" s="11"/>
      <c r="C280" s="11"/>
      <c r="L280" s="11"/>
      <c r="M280" s="11"/>
      <c r="V280" s="11"/>
      <c r="W280" s="11"/>
    </row>
    <row r="281">
      <c r="B281" s="11"/>
      <c r="C281" s="11"/>
      <c r="L281" s="11"/>
      <c r="M281" s="11"/>
      <c r="V281" s="11"/>
      <c r="W281" s="11"/>
    </row>
    <row r="282">
      <c r="B282" s="11"/>
      <c r="C282" s="11"/>
      <c r="L282" s="11"/>
      <c r="M282" s="11"/>
      <c r="V282" s="11"/>
      <c r="W282" s="11"/>
    </row>
    <row r="283">
      <c r="B283" s="11"/>
      <c r="C283" s="11"/>
      <c r="L283" s="11"/>
      <c r="M283" s="11"/>
      <c r="V283" s="11"/>
      <c r="W283" s="11"/>
    </row>
    <row r="284">
      <c r="B284" s="11"/>
      <c r="C284" s="11"/>
      <c r="L284" s="11"/>
      <c r="M284" s="11"/>
      <c r="V284" s="11"/>
      <c r="W284" s="11"/>
    </row>
    <row r="285">
      <c r="B285" s="11"/>
      <c r="C285" s="11"/>
      <c r="L285" s="11"/>
      <c r="M285" s="11"/>
      <c r="V285" s="11"/>
      <c r="W285" s="11"/>
    </row>
    <row r="286">
      <c r="B286" s="11"/>
      <c r="C286" s="11"/>
      <c r="L286" s="11"/>
      <c r="M286" s="11"/>
      <c r="V286" s="11"/>
      <c r="W286" s="11"/>
    </row>
    <row r="287">
      <c r="B287" s="11"/>
      <c r="C287" s="11"/>
      <c r="L287" s="11"/>
      <c r="M287" s="11"/>
      <c r="V287" s="11"/>
      <c r="W287" s="11"/>
    </row>
    <row r="288">
      <c r="B288" s="11"/>
      <c r="C288" s="11"/>
      <c r="L288" s="11"/>
      <c r="M288" s="11"/>
      <c r="V288" s="11"/>
      <c r="W288" s="11"/>
    </row>
    <row r="289">
      <c r="B289" s="11"/>
      <c r="C289" s="11"/>
      <c r="L289" s="11"/>
      <c r="M289" s="11"/>
      <c r="V289" s="11"/>
      <c r="W289" s="11"/>
    </row>
    <row r="290">
      <c r="B290" s="11"/>
      <c r="C290" s="11"/>
      <c r="L290" s="11"/>
      <c r="M290" s="11"/>
      <c r="V290" s="11"/>
      <c r="W290" s="11"/>
    </row>
    <row r="291">
      <c r="B291" s="11"/>
      <c r="C291" s="11"/>
      <c r="L291" s="11"/>
      <c r="M291" s="11"/>
      <c r="V291" s="11"/>
      <c r="W291" s="11"/>
    </row>
    <row r="292">
      <c r="B292" s="11"/>
      <c r="C292" s="11"/>
      <c r="L292" s="11"/>
      <c r="M292" s="11"/>
      <c r="V292" s="11"/>
      <c r="W292" s="11"/>
    </row>
    <row r="293">
      <c r="B293" s="11"/>
      <c r="C293" s="11"/>
      <c r="L293" s="11"/>
      <c r="M293" s="11"/>
      <c r="V293" s="11"/>
      <c r="W293" s="11"/>
    </row>
    <row r="294">
      <c r="B294" s="11"/>
      <c r="C294" s="11"/>
      <c r="L294" s="11"/>
      <c r="M294" s="11"/>
      <c r="V294" s="11"/>
      <c r="W294" s="11"/>
    </row>
    <row r="295">
      <c r="B295" s="11"/>
      <c r="C295" s="11"/>
      <c r="L295" s="11"/>
      <c r="M295" s="11"/>
      <c r="V295" s="11"/>
      <c r="W295" s="11"/>
    </row>
    <row r="296">
      <c r="B296" s="11"/>
      <c r="C296" s="11"/>
      <c r="L296" s="11"/>
      <c r="M296" s="11"/>
      <c r="V296" s="11"/>
      <c r="W296" s="11"/>
    </row>
    <row r="297">
      <c r="B297" s="11"/>
      <c r="C297" s="11"/>
      <c r="L297" s="11"/>
      <c r="M297" s="11"/>
      <c r="V297" s="11"/>
      <c r="W297" s="11"/>
    </row>
    <row r="298">
      <c r="B298" s="11"/>
      <c r="C298" s="11"/>
      <c r="L298" s="11"/>
      <c r="M298" s="11"/>
      <c r="V298" s="11"/>
      <c r="W298" s="11"/>
    </row>
    <row r="299">
      <c r="B299" s="11"/>
      <c r="C299" s="11"/>
      <c r="L299" s="11"/>
      <c r="M299" s="11"/>
      <c r="V299" s="11"/>
      <c r="W299" s="11"/>
    </row>
    <row r="300">
      <c r="B300" s="11"/>
      <c r="C300" s="11"/>
      <c r="L300" s="11"/>
      <c r="M300" s="11"/>
      <c r="V300" s="11"/>
      <c r="W300" s="11"/>
    </row>
    <row r="301">
      <c r="B301" s="11"/>
      <c r="C301" s="11"/>
      <c r="L301" s="11"/>
      <c r="M301" s="11"/>
      <c r="V301" s="11"/>
      <c r="W301" s="11"/>
    </row>
    <row r="302">
      <c r="B302" s="11"/>
      <c r="C302" s="11"/>
      <c r="L302" s="11"/>
      <c r="M302" s="11"/>
      <c r="V302" s="11"/>
      <c r="W302" s="11"/>
    </row>
    <row r="303">
      <c r="B303" s="11"/>
      <c r="C303" s="11"/>
      <c r="L303" s="11"/>
      <c r="M303" s="11"/>
      <c r="V303" s="11"/>
      <c r="W303" s="11"/>
    </row>
    <row r="304">
      <c r="B304" s="11"/>
      <c r="C304" s="11"/>
      <c r="L304" s="11"/>
      <c r="M304" s="11"/>
      <c r="V304" s="11"/>
      <c r="W304" s="11"/>
    </row>
    <row r="305">
      <c r="B305" s="11"/>
      <c r="C305" s="11"/>
      <c r="L305" s="11"/>
      <c r="M305" s="11"/>
      <c r="V305" s="11"/>
      <c r="W305" s="11"/>
    </row>
    <row r="306">
      <c r="B306" s="11"/>
      <c r="C306" s="11"/>
      <c r="L306" s="11"/>
      <c r="M306" s="11"/>
      <c r="V306" s="11"/>
      <c r="W306" s="11"/>
    </row>
    <row r="307">
      <c r="B307" s="11"/>
      <c r="C307" s="11"/>
      <c r="L307" s="11"/>
      <c r="M307" s="11"/>
      <c r="V307" s="11"/>
      <c r="W307" s="11"/>
    </row>
    <row r="308">
      <c r="B308" s="11"/>
      <c r="C308" s="11"/>
      <c r="L308" s="11"/>
      <c r="M308" s="11"/>
      <c r="V308" s="11"/>
      <c r="W308" s="11"/>
    </row>
    <row r="309">
      <c r="B309" s="11"/>
      <c r="C309" s="11"/>
      <c r="L309" s="11"/>
      <c r="M309" s="11"/>
      <c r="V309" s="11"/>
      <c r="W309" s="11"/>
    </row>
    <row r="310">
      <c r="B310" s="11"/>
      <c r="C310" s="11"/>
      <c r="L310" s="11"/>
      <c r="M310" s="11"/>
      <c r="V310" s="11"/>
      <c r="W310" s="11"/>
    </row>
    <row r="311">
      <c r="B311" s="11"/>
      <c r="C311" s="11"/>
      <c r="L311" s="11"/>
      <c r="M311" s="11"/>
      <c r="V311" s="11"/>
      <c r="W311" s="11"/>
    </row>
    <row r="312">
      <c r="B312" s="11"/>
      <c r="C312" s="11"/>
      <c r="L312" s="11"/>
      <c r="M312" s="11"/>
      <c r="V312" s="11"/>
      <c r="W312" s="11"/>
    </row>
    <row r="313">
      <c r="B313" s="11"/>
      <c r="C313" s="11"/>
      <c r="L313" s="11"/>
      <c r="M313" s="11"/>
      <c r="V313" s="11"/>
      <c r="W313" s="11"/>
    </row>
    <row r="314">
      <c r="B314" s="11"/>
      <c r="C314" s="11"/>
      <c r="L314" s="11"/>
      <c r="M314" s="11"/>
      <c r="V314" s="11"/>
      <c r="W314" s="11"/>
    </row>
    <row r="315">
      <c r="B315" s="11"/>
      <c r="C315" s="11"/>
      <c r="L315" s="11"/>
      <c r="M315" s="11"/>
      <c r="V315" s="11"/>
      <c r="W315" s="11"/>
    </row>
    <row r="316">
      <c r="B316" s="11"/>
      <c r="C316" s="11"/>
      <c r="L316" s="11"/>
      <c r="M316" s="11"/>
      <c r="V316" s="11"/>
      <c r="W316" s="11"/>
    </row>
    <row r="317">
      <c r="B317" s="11"/>
      <c r="C317" s="11"/>
      <c r="L317" s="11"/>
      <c r="M317" s="11"/>
      <c r="V317" s="11"/>
      <c r="W317" s="11"/>
    </row>
    <row r="318">
      <c r="B318" s="11"/>
      <c r="C318" s="11"/>
      <c r="L318" s="11"/>
      <c r="M318" s="11"/>
      <c r="V318" s="11"/>
      <c r="W318" s="11"/>
    </row>
    <row r="319">
      <c r="B319" s="11"/>
      <c r="C319" s="11"/>
      <c r="L319" s="11"/>
      <c r="M319" s="11"/>
      <c r="V319" s="11"/>
      <c r="W319" s="11"/>
    </row>
    <row r="320">
      <c r="B320" s="11"/>
      <c r="C320" s="11"/>
      <c r="L320" s="11"/>
      <c r="M320" s="11"/>
      <c r="V320" s="11"/>
      <c r="W320" s="11"/>
    </row>
    <row r="321">
      <c r="B321" s="11"/>
      <c r="C321" s="11"/>
      <c r="L321" s="11"/>
      <c r="M321" s="11"/>
      <c r="V321" s="11"/>
      <c r="W321" s="11"/>
    </row>
    <row r="322">
      <c r="B322" s="11"/>
      <c r="C322" s="11"/>
      <c r="L322" s="11"/>
      <c r="M322" s="11"/>
      <c r="V322" s="11"/>
      <c r="W322" s="11"/>
    </row>
    <row r="323">
      <c r="B323" s="11"/>
      <c r="C323" s="11"/>
      <c r="L323" s="11"/>
      <c r="M323" s="11"/>
      <c r="V323" s="11"/>
      <c r="W323" s="11"/>
    </row>
    <row r="324">
      <c r="B324" s="11"/>
      <c r="C324" s="11"/>
      <c r="L324" s="11"/>
      <c r="M324" s="11"/>
      <c r="V324" s="11"/>
      <c r="W324" s="11"/>
    </row>
    <row r="325">
      <c r="B325" s="11"/>
      <c r="C325" s="11"/>
      <c r="L325" s="11"/>
      <c r="M325" s="11"/>
      <c r="V325" s="11"/>
      <c r="W325" s="11"/>
    </row>
    <row r="326">
      <c r="B326" s="11"/>
      <c r="C326" s="11"/>
      <c r="L326" s="11"/>
      <c r="M326" s="11"/>
      <c r="V326" s="11"/>
      <c r="W326" s="11"/>
    </row>
    <row r="327">
      <c r="B327" s="11"/>
      <c r="C327" s="11"/>
      <c r="L327" s="11"/>
      <c r="M327" s="11"/>
      <c r="V327" s="11"/>
      <c r="W327" s="11"/>
    </row>
    <row r="328">
      <c r="B328" s="11"/>
      <c r="C328" s="11"/>
      <c r="L328" s="11"/>
      <c r="M328" s="11"/>
      <c r="V328" s="11"/>
      <c r="W328" s="11"/>
    </row>
    <row r="329">
      <c r="B329" s="11"/>
      <c r="C329" s="11"/>
      <c r="L329" s="11"/>
      <c r="M329" s="11"/>
      <c r="V329" s="11"/>
      <c r="W329" s="11"/>
    </row>
    <row r="330">
      <c r="B330" s="11"/>
      <c r="C330" s="11"/>
      <c r="L330" s="11"/>
      <c r="M330" s="11"/>
      <c r="V330" s="11"/>
      <c r="W330" s="11"/>
    </row>
    <row r="331">
      <c r="B331" s="11"/>
      <c r="C331" s="11"/>
      <c r="L331" s="11"/>
      <c r="M331" s="11"/>
      <c r="V331" s="11"/>
      <c r="W331" s="11"/>
    </row>
    <row r="332">
      <c r="B332" s="11"/>
      <c r="C332" s="11"/>
      <c r="L332" s="11"/>
      <c r="M332" s="11"/>
      <c r="V332" s="11"/>
      <c r="W332" s="11"/>
    </row>
    <row r="333">
      <c r="B333" s="11"/>
      <c r="C333" s="11"/>
      <c r="L333" s="11"/>
      <c r="M333" s="11"/>
      <c r="V333" s="11"/>
      <c r="W333" s="11"/>
    </row>
    <row r="334">
      <c r="B334" s="11"/>
      <c r="C334" s="11"/>
      <c r="L334" s="11"/>
      <c r="M334" s="11"/>
      <c r="V334" s="11"/>
      <c r="W334" s="11"/>
    </row>
    <row r="335">
      <c r="B335" s="11"/>
      <c r="C335" s="11"/>
      <c r="L335" s="11"/>
      <c r="M335" s="11"/>
      <c r="V335" s="11"/>
      <c r="W335" s="11"/>
    </row>
    <row r="336">
      <c r="B336" s="11"/>
      <c r="C336" s="11"/>
      <c r="L336" s="11"/>
      <c r="M336" s="11"/>
      <c r="V336" s="11"/>
      <c r="W336" s="11"/>
    </row>
    <row r="337">
      <c r="B337" s="11"/>
      <c r="C337" s="11"/>
      <c r="L337" s="11"/>
      <c r="M337" s="11"/>
      <c r="V337" s="11"/>
      <c r="W337" s="11"/>
    </row>
    <row r="338">
      <c r="B338" s="11"/>
      <c r="C338" s="11"/>
      <c r="L338" s="11"/>
      <c r="M338" s="11"/>
      <c r="V338" s="11"/>
      <c r="W338" s="11"/>
    </row>
    <row r="339">
      <c r="B339" s="11"/>
      <c r="C339" s="11"/>
      <c r="L339" s="11"/>
      <c r="M339" s="11"/>
      <c r="V339" s="11"/>
      <c r="W339" s="11"/>
    </row>
    <row r="340">
      <c r="B340" s="11"/>
      <c r="C340" s="11"/>
      <c r="L340" s="11"/>
      <c r="M340" s="11"/>
      <c r="V340" s="11"/>
      <c r="W340" s="11"/>
    </row>
    <row r="341">
      <c r="B341" s="11"/>
      <c r="C341" s="11"/>
      <c r="L341" s="11"/>
      <c r="M341" s="11"/>
      <c r="V341" s="11"/>
      <c r="W341" s="11"/>
    </row>
    <row r="342">
      <c r="B342" s="11"/>
      <c r="C342" s="11"/>
      <c r="L342" s="11"/>
      <c r="M342" s="11"/>
      <c r="V342" s="11"/>
      <c r="W342" s="11"/>
    </row>
    <row r="343">
      <c r="B343" s="11"/>
      <c r="C343" s="11"/>
      <c r="L343" s="11"/>
      <c r="M343" s="11"/>
      <c r="V343" s="11"/>
      <c r="W343" s="11"/>
    </row>
    <row r="344">
      <c r="B344" s="11"/>
      <c r="C344" s="11"/>
      <c r="L344" s="11"/>
      <c r="M344" s="11"/>
      <c r="V344" s="11"/>
      <c r="W344" s="11"/>
    </row>
    <row r="345">
      <c r="B345" s="11"/>
      <c r="C345" s="11"/>
      <c r="L345" s="11"/>
      <c r="M345" s="11"/>
      <c r="V345" s="11"/>
      <c r="W345" s="11"/>
    </row>
    <row r="346">
      <c r="B346" s="11"/>
      <c r="C346" s="11"/>
      <c r="L346" s="11"/>
      <c r="M346" s="11"/>
      <c r="V346" s="11"/>
      <c r="W346" s="11"/>
    </row>
    <row r="347">
      <c r="B347" s="11"/>
      <c r="C347" s="11"/>
      <c r="L347" s="11"/>
      <c r="M347" s="11"/>
      <c r="V347" s="11"/>
      <c r="W347" s="11"/>
    </row>
    <row r="348">
      <c r="B348" s="11"/>
      <c r="C348" s="11"/>
      <c r="L348" s="11"/>
      <c r="M348" s="11"/>
      <c r="V348" s="11"/>
      <c r="W348" s="11"/>
    </row>
    <row r="349">
      <c r="B349" s="11"/>
      <c r="C349" s="11"/>
      <c r="L349" s="11"/>
      <c r="M349" s="11"/>
      <c r="V349" s="11"/>
      <c r="W349" s="11"/>
    </row>
    <row r="350">
      <c r="B350" s="11"/>
      <c r="C350" s="11"/>
      <c r="L350" s="11"/>
      <c r="M350" s="11"/>
      <c r="V350" s="11"/>
      <c r="W350" s="11"/>
    </row>
    <row r="351">
      <c r="B351" s="11"/>
      <c r="C351" s="11"/>
      <c r="L351" s="11"/>
      <c r="M351" s="11"/>
      <c r="V351" s="11"/>
      <c r="W351" s="11"/>
    </row>
    <row r="352">
      <c r="B352" s="11"/>
      <c r="C352" s="11"/>
      <c r="L352" s="11"/>
      <c r="M352" s="11"/>
      <c r="V352" s="11"/>
      <c r="W352" s="11"/>
    </row>
    <row r="353">
      <c r="B353" s="11"/>
      <c r="C353" s="11"/>
      <c r="L353" s="11"/>
      <c r="M353" s="11"/>
      <c r="V353" s="11"/>
      <c r="W353" s="11"/>
    </row>
    <row r="354">
      <c r="B354" s="11"/>
      <c r="C354" s="11"/>
      <c r="L354" s="11"/>
      <c r="M354" s="11"/>
      <c r="V354" s="11"/>
      <c r="W354" s="11"/>
    </row>
    <row r="355">
      <c r="B355" s="11"/>
      <c r="C355" s="11"/>
      <c r="L355" s="11"/>
      <c r="M355" s="11"/>
      <c r="V355" s="11"/>
      <c r="W355" s="11"/>
    </row>
    <row r="356">
      <c r="B356" s="11"/>
      <c r="C356" s="11"/>
      <c r="L356" s="11"/>
      <c r="M356" s="11"/>
      <c r="V356" s="11"/>
      <c r="W356" s="11"/>
    </row>
    <row r="357">
      <c r="B357" s="11"/>
      <c r="C357" s="11"/>
      <c r="L357" s="11"/>
      <c r="M357" s="11"/>
      <c r="V357" s="11"/>
      <c r="W357" s="11"/>
    </row>
    <row r="358">
      <c r="B358" s="11"/>
      <c r="C358" s="11"/>
      <c r="L358" s="11"/>
      <c r="M358" s="11"/>
      <c r="V358" s="11"/>
      <c r="W358" s="11"/>
    </row>
    <row r="359">
      <c r="B359" s="11"/>
      <c r="C359" s="11"/>
      <c r="L359" s="11"/>
      <c r="M359" s="11"/>
      <c r="V359" s="11"/>
      <c r="W359" s="11"/>
    </row>
    <row r="360">
      <c r="B360" s="11"/>
      <c r="C360" s="11"/>
      <c r="L360" s="11"/>
      <c r="M360" s="11"/>
      <c r="V360" s="11"/>
      <c r="W360" s="11"/>
    </row>
    <row r="361">
      <c r="B361" s="11"/>
      <c r="C361" s="11"/>
      <c r="L361" s="11"/>
      <c r="M361" s="11"/>
      <c r="V361" s="11"/>
      <c r="W361" s="11"/>
    </row>
    <row r="362">
      <c r="B362" s="11"/>
      <c r="C362" s="11"/>
      <c r="L362" s="11"/>
      <c r="M362" s="11"/>
      <c r="V362" s="11"/>
      <c r="W362" s="11"/>
    </row>
    <row r="363">
      <c r="B363" s="11"/>
      <c r="C363" s="11"/>
      <c r="L363" s="11"/>
      <c r="M363" s="11"/>
      <c r="V363" s="11"/>
      <c r="W363" s="11"/>
    </row>
    <row r="364">
      <c r="B364" s="11"/>
      <c r="C364" s="11"/>
      <c r="L364" s="11"/>
      <c r="M364" s="11"/>
      <c r="V364" s="11"/>
      <c r="W364" s="11"/>
    </row>
    <row r="365">
      <c r="B365" s="11"/>
      <c r="C365" s="11"/>
      <c r="L365" s="11"/>
      <c r="M365" s="11"/>
      <c r="V365" s="11"/>
      <c r="W365" s="11"/>
    </row>
    <row r="366">
      <c r="B366" s="11"/>
      <c r="C366" s="11"/>
      <c r="L366" s="11"/>
      <c r="M366" s="11"/>
      <c r="V366" s="11"/>
      <c r="W366" s="11"/>
    </row>
    <row r="367">
      <c r="B367" s="11"/>
      <c r="C367" s="11"/>
      <c r="L367" s="11"/>
      <c r="M367" s="11"/>
      <c r="V367" s="11"/>
      <c r="W367" s="11"/>
    </row>
    <row r="368">
      <c r="B368" s="11"/>
      <c r="C368" s="11"/>
      <c r="L368" s="11"/>
      <c r="M368" s="11"/>
      <c r="V368" s="11"/>
      <c r="W368" s="11"/>
    </row>
    <row r="369">
      <c r="B369" s="11"/>
      <c r="C369" s="11"/>
      <c r="L369" s="11"/>
      <c r="M369" s="11"/>
      <c r="V369" s="11"/>
      <c r="W369" s="11"/>
    </row>
    <row r="370">
      <c r="B370" s="11"/>
      <c r="C370" s="11"/>
      <c r="L370" s="11"/>
      <c r="M370" s="11"/>
      <c r="V370" s="11"/>
      <c r="W370" s="11"/>
    </row>
    <row r="371">
      <c r="B371" s="11"/>
      <c r="C371" s="11"/>
      <c r="L371" s="11"/>
      <c r="M371" s="11"/>
      <c r="V371" s="11"/>
      <c r="W371" s="11"/>
    </row>
    <row r="372">
      <c r="B372" s="11"/>
      <c r="C372" s="11"/>
      <c r="L372" s="11"/>
      <c r="M372" s="11"/>
      <c r="V372" s="11"/>
      <c r="W372" s="11"/>
    </row>
    <row r="373">
      <c r="B373" s="11"/>
      <c r="C373" s="11"/>
      <c r="L373" s="11"/>
      <c r="M373" s="11"/>
      <c r="V373" s="11"/>
      <c r="W373" s="11"/>
    </row>
    <row r="374">
      <c r="B374" s="11"/>
      <c r="C374" s="11"/>
      <c r="L374" s="11"/>
      <c r="M374" s="11"/>
      <c r="V374" s="11"/>
      <c r="W374" s="11"/>
    </row>
    <row r="375">
      <c r="B375" s="11"/>
      <c r="C375" s="11"/>
      <c r="L375" s="11"/>
      <c r="M375" s="11"/>
      <c r="V375" s="11"/>
      <c r="W375" s="11"/>
    </row>
    <row r="376">
      <c r="B376" s="11"/>
      <c r="C376" s="11"/>
      <c r="L376" s="11"/>
      <c r="M376" s="11"/>
      <c r="V376" s="11"/>
      <c r="W376" s="11"/>
    </row>
    <row r="377">
      <c r="B377" s="11"/>
      <c r="C377" s="11"/>
      <c r="L377" s="11"/>
      <c r="M377" s="11"/>
      <c r="V377" s="11"/>
      <c r="W377" s="11"/>
    </row>
    <row r="378">
      <c r="B378" s="11"/>
      <c r="C378" s="11"/>
      <c r="L378" s="11"/>
      <c r="M378" s="11"/>
      <c r="V378" s="11"/>
      <c r="W378" s="11"/>
    </row>
    <row r="379">
      <c r="B379" s="11"/>
      <c r="C379" s="11"/>
      <c r="L379" s="11"/>
      <c r="M379" s="11"/>
      <c r="V379" s="11"/>
      <c r="W379" s="11"/>
    </row>
    <row r="380">
      <c r="B380" s="11"/>
      <c r="C380" s="11"/>
      <c r="L380" s="11"/>
      <c r="M380" s="11"/>
      <c r="V380" s="11"/>
      <c r="W380" s="11"/>
    </row>
    <row r="381">
      <c r="B381" s="11"/>
      <c r="C381" s="11"/>
      <c r="L381" s="11"/>
      <c r="M381" s="11"/>
      <c r="V381" s="11"/>
      <c r="W381" s="11"/>
    </row>
    <row r="382">
      <c r="B382" s="11"/>
      <c r="C382" s="11"/>
      <c r="L382" s="11"/>
      <c r="M382" s="11"/>
      <c r="V382" s="11"/>
      <c r="W382" s="11"/>
    </row>
    <row r="383">
      <c r="B383" s="11"/>
      <c r="C383" s="11"/>
      <c r="L383" s="11"/>
      <c r="M383" s="11"/>
      <c r="V383" s="11"/>
      <c r="W383" s="11"/>
    </row>
    <row r="384">
      <c r="B384" s="11"/>
      <c r="C384" s="11"/>
      <c r="L384" s="11"/>
      <c r="M384" s="11"/>
      <c r="V384" s="11"/>
      <c r="W384" s="11"/>
    </row>
    <row r="385">
      <c r="B385" s="11"/>
      <c r="C385" s="11"/>
      <c r="L385" s="11"/>
      <c r="M385" s="11"/>
      <c r="V385" s="11"/>
      <c r="W385" s="11"/>
    </row>
    <row r="386">
      <c r="B386" s="11"/>
      <c r="C386" s="11"/>
      <c r="L386" s="11"/>
      <c r="M386" s="11"/>
      <c r="V386" s="11"/>
      <c r="W386" s="11"/>
    </row>
    <row r="387">
      <c r="B387" s="11"/>
      <c r="C387" s="11"/>
      <c r="L387" s="11"/>
      <c r="M387" s="11"/>
      <c r="V387" s="11"/>
      <c r="W387" s="11"/>
    </row>
    <row r="388">
      <c r="B388" s="11"/>
      <c r="C388" s="11"/>
      <c r="L388" s="11"/>
      <c r="M388" s="11"/>
      <c r="V388" s="11"/>
      <c r="W388" s="11"/>
    </row>
    <row r="389">
      <c r="B389" s="11"/>
      <c r="C389" s="11"/>
      <c r="L389" s="11"/>
      <c r="M389" s="11"/>
      <c r="V389" s="11"/>
      <c r="W389" s="11"/>
    </row>
    <row r="390">
      <c r="B390" s="11"/>
      <c r="C390" s="11"/>
      <c r="L390" s="11"/>
      <c r="M390" s="11"/>
      <c r="V390" s="11"/>
      <c r="W390" s="11"/>
    </row>
    <row r="391">
      <c r="B391" s="11"/>
      <c r="C391" s="11"/>
      <c r="L391" s="11"/>
      <c r="M391" s="11"/>
      <c r="V391" s="11"/>
      <c r="W391" s="11"/>
    </row>
    <row r="392">
      <c r="B392" s="11"/>
      <c r="C392" s="11"/>
      <c r="L392" s="11"/>
      <c r="M392" s="11"/>
      <c r="V392" s="11"/>
      <c r="W392" s="11"/>
    </row>
    <row r="393">
      <c r="B393" s="11"/>
      <c r="C393" s="11"/>
      <c r="L393" s="11"/>
      <c r="M393" s="11"/>
      <c r="V393" s="11"/>
      <c r="W393" s="11"/>
    </row>
    <row r="394">
      <c r="B394" s="11"/>
      <c r="C394" s="11"/>
      <c r="L394" s="11"/>
      <c r="M394" s="11"/>
      <c r="V394" s="11"/>
      <c r="W394" s="11"/>
    </row>
    <row r="395">
      <c r="B395" s="11"/>
      <c r="C395" s="11"/>
      <c r="L395" s="11"/>
      <c r="M395" s="11"/>
      <c r="V395" s="11"/>
      <c r="W395" s="11"/>
    </row>
    <row r="396">
      <c r="B396" s="11"/>
      <c r="C396" s="11"/>
      <c r="L396" s="11"/>
      <c r="M396" s="11"/>
      <c r="V396" s="11"/>
      <c r="W396" s="11"/>
    </row>
    <row r="397">
      <c r="B397" s="11"/>
      <c r="C397" s="11"/>
      <c r="L397" s="11"/>
      <c r="M397" s="11"/>
      <c r="V397" s="11"/>
      <c r="W397" s="11"/>
    </row>
    <row r="398">
      <c r="B398" s="11"/>
      <c r="C398" s="11"/>
      <c r="L398" s="11"/>
      <c r="M398" s="11"/>
      <c r="V398" s="11"/>
      <c r="W398" s="11"/>
    </row>
    <row r="399">
      <c r="B399" s="11"/>
      <c r="C399" s="11"/>
      <c r="L399" s="11"/>
      <c r="M399" s="11"/>
      <c r="V399" s="11"/>
      <c r="W399" s="11"/>
    </row>
    <row r="400">
      <c r="B400" s="11"/>
      <c r="C400" s="11"/>
      <c r="L400" s="11"/>
      <c r="M400" s="11"/>
      <c r="V400" s="11"/>
      <c r="W400" s="11"/>
    </row>
    <row r="401">
      <c r="B401" s="11"/>
      <c r="C401" s="11"/>
      <c r="L401" s="11"/>
      <c r="M401" s="11"/>
      <c r="V401" s="11"/>
      <c r="W401" s="11"/>
    </row>
    <row r="402">
      <c r="B402" s="11"/>
      <c r="C402" s="11"/>
      <c r="L402" s="11"/>
      <c r="M402" s="11"/>
      <c r="V402" s="11"/>
      <c r="W402" s="11"/>
    </row>
    <row r="403">
      <c r="B403" s="11"/>
      <c r="C403" s="11"/>
      <c r="L403" s="11"/>
      <c r="M403" s="11"/>
      <c r="V403" s="11"/>
      <c r="W403" s="11"/>
    </row>
    <row r="404">
      <c r="B404" s="11"/>
      <c r="C404" s="11"/>
      <c r="L404" s="11"/>
      <c r="M404" s="11"/>
      <c r="V404" s="11"/>
      <c r="W404" s="11"/>
    </row>
    <row r="405">
      <c r="B405" s="11"/>
      <c r="C405" s="11"/>
      <c r="L405" s="11"/>
      <c r="M405" s="11"/>
      <c r="V405" s="11"/>
      <c r="W405" s="11"/>
    </row>
    <row r="406">
      <c r="B406" s="11"/>
      <c r="C406" s="11"/>
      <c r="L406" s="11"/>
      <c r="M406" s="11"/>
      <c r="V406" s="11"/>
      <c r="W406" s="11"/>
    </row>
    <row r="407">
      <c r="B407" s="11"/>
      <c r="C407" s="11"/>
      <c r="L407" s="11"/>
      <c r="M407" s="11"/>
      <c r="V407" s="11"/>
      <c r="W407" s="11"/>
    </row>
    <row r="408">
      <c r="B408" s="11"/>
      <c r="C408" s="11"/>
      <c r="L408" s="11"/>
      <c r="M408" s="11"/>
      <c r="V408" s="11"/>
      <c r="W408" s="11"/>
    </row>
    <row r="409">
      <c r="B409" s="11"/>
      <c r="C409" s="11"/>
      <c r="L409" s="11"/>
      <c r="M409" s="11"/>
      <c r="V409" s="11"/>
      <c r="W409" s="11"/>
    </row>
    <row r="410">
      <c r="B410" s="11"/>
      <c r="C410" s="11"/>
      <c r="L410" s="11"/>
      <c r="M410" s="11"/>
      <c r="V410" s="11"/>
      <c r="W410" s="11"/>
    </row>
    <row r="411">
      <c r="B411" s="11"/>
      <c r="C411" s="11"/>
      <c r="L411" s="11"/>
      <c r="M411" s="11"/>
      <c r="V411" s="11"/>
      <c r="W411" s="11"/>
    </row>
    <row r="412">
      <c r="B412" s="11"/>
      <c r="C412" s="11"/>
      <c r="L412" s="11"/>
      <c r="M412" s="11"/>
      <c r="V412" s="11"/>
      <c r="W412" s="11"/>
    </row>
    <row r="413">
      <c r="B413" s="11"/>
      <c r="C413" s="11"/>
      <c r="L413" s="11"/>
      <c r="M413" s="11"/>
      <c r="V413" s="11"/>
      <c r="W413" s="11"/>
    </row>
    <row r="414">
      <c r="B414" s="11"/>
      <c r="C414" s="11"/>
      <c r="L414" s="11"/>
      <c r="M414" s="11"/>
      <c r="V414" s="11"/>
      <c r="W414" s="11"/>
    </row>
    <row r="415">
      <c r="B415" s="11"/>
      <c r="C415" s="11"/>
      <c r="L415" s="11"/>
      <c r="M415" s="11"/>
      <c r="V415" s="11"/>
      <c r="W415" s="11"/>
    </row>
    <row r="416">
      <c r="B416" s="11"/>
      <c r="C416" s="11"/>
      <c r="L416" s="11"/>
      <c r="M416" s="11"/>
      <c r="V416" s="11"/>
      <c r="W416" s="11"/>
    </row>
    <row r="417">
      <c r="B417" s="11"/>
      <c r="C417" s="11"/>
      <c r="L417" s="11"/>
      <c r="M417" s="11"/>
      <c r="V417" s="11"/>
      <c r="W417" s="11"/>
    </row>
    <row r="418">
      <c r="B418" s="11"/>
      <c r="C418" s="11"/>
      <c r="L418" s="11"/>
      <c r="M418" s="11"/>
      <c r="V418" s="11"/>
      <c r="W418" s="11"/>
    </row>
    <row r="419">
      <c r="B419" s="11"/>
      <c r="C419" s="11"/>
      <c r="L419" s="11"/>
      <c r="M419" s="11"/>
      <c r="V419" s="11"/>
      <c r="W419" s="11"/>
    </row>
    <row r="420">
      <c r="B420" s="11"/>
      <c r="C420" s="11"/>
      <c r="L420" s="11"/>
      <c r="M420" s="11"/>
      <c r="V420" s="11"/>
      <c r="W420" s="11"/>
    </row>
    <row r="421">
      <c r="B421" s="11"/>
      <c r="C421" s="11"/>
      <c r="L421" s="11"/>
      <c r="M421" s="11"/>
      <c r="V421" s="11"/>
      <c r="W421" s="11"/>
    </row>
    <row r="422">
      <c r="B422" s="11"/>
      <c r="C422" s="11"/>
      <c r="L422" s="11"/>
      <c r="M422" s="11"/>
      <c r="V422" s="11"/>
      <c r="W422" s="11"/>
    </row>
    <row r="423">
      <c r="B423" s="11"/>
      <c r="C423" s="11"/>
      <c r="L423" s="11"/>
      <c r="M423" s="11"/>
      <c r="V423" s="11"/>
      <c r="W423" s="11"/>
    </row>
    <row r="424">
      <c r="B424" s="11"/>
      <c r="C424" s="11"/>
      <c r="L424" s="11"/>
      <c r="M424" s="11"/>
      <c r="V424" s="11"/>
      <c r="W424" s="11"/>
    </row>
    <row r="425">
      <c r="B425" s="11"/>
      <c r="C425" s="11"/>
      <c r="L425" s="11"/>
      <c r="M425" s="11"/>
      <c r="V425" s="11"/>
      <c r="W425" s="11"/>
    </row>
    <row r="426">
      <c r="B426" s="11"/>
      <c r="C426" s="11"/>
      <c r="L426" s="11"/>
      <c r="M426" s="11"/>
      <c r="V426" s="11"/>
      <c r="W426" s="11"/>
    </row>
    <row r="427">
      <c r="B427" s="11"/>
      <c r="C427" s="11"/>
      <c r="L427" s="11"/>
      <c r="M427" s="11"/>
      <c r="V427" s="11"/>
      <c r="W427" s="11"/>
    </row>
    <row r="428">
      <c r="B428" s="11"/>
      <c r="C428" s="11"/>
      <c r="L428" s="11"/>
      <c r="M428" s="11"/>
      <c r="V428" s="11"/>
      <c r="W428" s="11"/>
    </row>
    <row r="429">
      <c r="B429" s="11"/>
      <c r="C429" s="11"/>
      <c r="L429" s="11"/>
      <c r="M429" s="11"/>
      <c r="V429" s="11"/>
      <c r="W429" s="11"/>
    </row>
    <row r="430">
      <c r="B430" s="11"/>
      <c r="C430" s="11"/>
      <c r="L430" s="11"/>
      <c r="M430" s="11"/>
      <c r="V430" s="11"/>
      <c r="W430" s="11"/>
    </row>
    <row r="431">
      <c r="B431" s="11"/>
      <c r="C431" s="11"/>
      <c r="L431" s="11"/>
      <c r="M431" s="11"/>
      <c r="V431" s="11"/>
      <c r="W431" s="11"/>
    </row>
    <row r="432">
      <c r="B432" s="11"/>
      <c r="C432" s="11"/>
      <c r="L432" s="11"/>
      <c r="M432" s="11"/>
      <c r="V432" s="11"/>
      <c r="W432" s="11"/>
    </row>
    <row r="433">
      <c r="B433" s="11"/>
      <c r="C433" s="11"/>
      <c r="L433" s="11"/>
      <c r="M433" s="11"/>
      <c r="V433" s="11"/>
      <c r="W433" s="11"/>
    </row>
    <row r="434">
      <c r="B434" s="11"/>
      <c r="C434" s="11"/>
      <c r="L434" s="11"/>
      <c r="M434" s="11"/>
      <c r="V434" s="11"/>
      <c r="W434" s="11"/>
    </row>
    <row r="435">
      <c r="B435" s="11"/>
      <c r="C435" s="11"/>
      <c r="L435" s="11"/>
      <c r="M435" s="11"/>
      <c r="V435" s="11"/>
      <c r="W435" s="11"/>
    </row>
    <row r="436">
      <c r="B436" s="11"/>
      <c r="C436" s="11"/>
      <c r="L436" s="11"/>
      <c r="M436" s="11"/>
      <c r="V436" s="11"/>
      <c r="W436" s="11"/>
    </row>
    <row r="437">
      <c r="B437" s="11"/>
      <c r="C437" s="11"/>
      <c r="L437" s="11"/>
      <c r="M437" s="11"/>
      <c r="V437" s="11"/>
      <c r="W437" s="11"/>
    </row>
    <row r="438">
      <c r="B438" s="11"/>
      <c r="C438" s="11"/>
      <c r="L438" s="11"/>
      <c r="M438" s="11"/>
      <c r="V438" s="11"/>
      <c r="W438" s="11"/>
    </row>
    <row r="439">
      <c r="B439" s="11"/>
      <c r="C439" s="11"/>
      <c r="L439" s="11"/>
      <c r="M439" s="11"/>
      <c r="V439" s="11"/>
      <c r="W439" s="11"/>
    </row>
    <row r="440">
      <c r="B440" s="11"/>
      <c r="C440" s="11"/>
      <c r="L440" s="11"/>
      <c r="M440" s="11"/>
      <c r="V440" s="11"/>
      <c r="W440" s="11"/>
    </row>
    <row r="441">
      <c r="B441" s="11"/>
      <c r="C441" s="11"/>
      <c r="L441" s="11"/>
      <c r="M441" s="11"/>
      <c r="V441" s="11"/>
      <c r="W441" s="11"/>
    </row>
    <row r="442">
      <c r="B442" s="11"/>
      <c r="C442" s="11"/>
      <c r="L442" s="11"/>
      <c r="M442" s="11"/>
      <c r="V442" s="11"/>
      <c r="W442" s="11"/>
    </row>
    <row r="443">
      <c r="B443" s="11"/>
      <c r="C443" s="11"/>
      <c r="L443" s="11"/>
      <c r="M443" s="11"/>
      <c r="V443" s="11"/>
      <c r="W443" s="11"/>
    </row>
    <row r="444">
      <c r="B444" s="11"/>
      <c r="C444" s="11"/>
      <c r="L444" s="11"/>
      <c r="M444" s="11"/>
      <c r="V444" s="11"/>
      <c r="W444" s="11"/>
    </row>
    <row r="445">
      <c r="B445" s="11"/>
      <c r="C445" s="11"/>
      <c r="L445" s="11"/>
      <c r="M445" s="11"/>
      <c r="V445" s="11"/>
      <c r="W445" s="11"/>
    </row>
    <row r="446">
      <c r="B446" s="11"/>
      <c r="C446" s="11"/>
      <c r="L446" s="11"/>
      <c r="M446" s="11"/>
      <c r="V446" s="11"/>
      <c r="W446" s="11"/>
    </row>
    <row r="447">
      <c r="B447" s="11"/>
      <c r="C447" s="11"/>
      <c r="L447" s="11"/>
      <c r="M447" s="11"/>
      <c r="V447" s="11"/>
      <c r="W447" s="11"/>
    </row>
    <row r="448">
      <c r="B448" s="11"/>
      <c r="C448" s="11"/>
      <c r="L448" s="11"/>
      <c r="M448" s="11"/>
      <c r="V448" s="11"/>
      <c r="W448" s="11"/>
    </row>
    <row r="449">
      <c r="B449" s="11"/>
      <c r="C449" s="11"/>
      <c r="L449" s="11"/>
      <c r="M449" s="11"/>
      <c r="V449" s="11"/>
      <c r="W449" s="11"/>
    </row>
    <row r="450">
      <c r="B450" s="11"/>
      <c r="C450" s="11"/>
      <c r="L450" s="11"/>
      <c r="M450" s="11"/>
      <c r="V450" s="11"/>
      <c r="W450" s="11"/>
    </row>
    <row r="451">
      <c r="B451" s="11"/>
      <c r="C451" s="11"/>
      <c r="L451" s="11"/>
      <c r="M451" s="11"/>
      <c r="V451" s="11"/>
      <c r="W451" s="11"/>
    </row>
    <row r="452">
      <c r="B452" s="11"/>
      <c r="C452" s="11"/>
      <c r="L452" s="11"/>
      <c r="M452" s="11"/>
      <c r="V452" s="11"/>
      <c r="W452" s="11"/>
    </row>
    <row r="453">
      <c r="B453" s="11"/>
      <c r="C453" s="11"/>
      <c r="L453" s="11"/>
      <c r="M453" s="11"/>
      <c r="V453" s="11"/>
      <c r="W453" s="11"/>
    </row>
    <row r="454">
      <c r="B454" s="11"/>
      <c r="C454" s="11"/>
      <c r="L454" s="11"/>
      <c r="M454" s="11"/>
      <c r="V454" s="11"/>
      <c r="W454" s="11"/>
    </row>
    <row r="455">
      <c r="B455" s="11"/>
      <c r="C455" s="11"/>
      <c r="L455" s="11"/>
      <c r="M455" s="11"/>
      <c r="V455" s="11"/>
      <c r="W455" s="11"/>
    </row>
    <row r="456">
      <c r="B456" s="11"/>
      <c r="C456" s="11"/>
      <c r="L456" s="11"/>
      <c r="M456" s="11"/>
      <c r="V456" s="11"/>
      <c r="W456" s="11"/>
    </row>
    <row r="457">
      <c r="B457" s="11"/>
      <c r="C457" s="11"/>
      <c r="L457" s="11"/>
      <c r="M457" s="11"/>
      <c r="V457" s="11"/>
      <c r="W457" s="11"/>
    </row>
    <row r="458">
      <c r="B458" s="11"/>
      <c r="C458" s="11"/>
      <c r="L458" s="11"/>
      <c r="M458" s="11"/>
      <c r="V458" s="11"/>
      <c r="W458" s="11"/>
    </row>
    <row r="459">
      <c r="B459" s="11"/>
      <c r="C459" s="11"/>
      <c r="L459" s="11"/>
      <c r="M459" s="11"/>
      <c r="V459" s="11"/>
      <c r="W459" s="11"/>
    </row>
    <row r="460">
      <c r="B460" s="11"/>
      <c r="C460" s="11"/>
      <c r="L460" s="11"/>
      <c r="M460" s="11"/>
      <c r="V460" s="11"/>
      <c r="W460" s="11"/>
    </row>
    <row r="461">
      <c r="B461" s="11"/>
      <c r="C461" s="11"/>
      <c r="L461" s="11"/>
      <c r="M461" s="11"/>
      <c r="V461" s="11"/>
      <c r="W461" s="11"/>
    </row>
    <row r="462">
      <c r="B462" s="11"/>
      <c r="C462" s="11"/>
      <c r="L462" s="11"/>
      <c r="M462" s="11"/>
      <c r="V462" s="11"/>
      <c r="W462" s="11"/>
    </row>
    <row r="463">
      <c r="B463" s="11"/>
      <c r="C463" s="11"/>
      <c r="L463" s="11"/>
      <c r="M463" s="11"/>
      <c r="V463" s="11"/>
      <c r="W463" s="11"/>
    </row>
    <row r="464">
      <c r="B464" s="11"/>
      <c r="C464" s="11"/>
      <c r="L464" s="11"/>
      <c r="M464" s="11"/>
      <c r="V464" s="11"/>
      <c r="W464" s="11"/>
    </row>
    <row r="465">
      <c r="B465" s="11"/>
      <c r="C465" s="11"/>
      <c r="L465" s="11"/>
      <c r="M465" s="11"/>
      <c r="V465" s="11"/>
      <c r="W465" s="11"/>
    </row>
    <row r="466">
      <c r="B466" s="11"/>
      <c r="C466" s="11"/>
      <c r="L466" s="11"/>
      <c r="M466" s="11"/>
      <c r="V466" s="11"/>
      <c r="W466" s="11"/>
    </row>
    <row r="467">
      <c r="B467" s="11"/>
      <c r="C467" s="11"/>
      <c r="L467" s="11"/>
      <c r="M467" s="11"/>
      <c r="V467" s="11"/>
      <c r="W467" s="11"/>
    </row>
    <row r="468">
      <c r="B468" s="11"/>
      <c r="C468" s="11"/>
      <c r="L468" s="11"/>
      <c r="M468" s="11"/>
      <c r="V468" s="11"/>
      <c r="W468" s="11"/>
    </row>
    <row r="469">
      <c r="B469" s="11"/>
      <c r="C469" s="11"/>
      <c r="L469" s="11"/>
      <c r="M469" s="11"/>
      <c r="V469" s="11"/>
      <c r="W469" s="11"/>
    </row>
    <row r="470">
      <c r="B470" s="11"/>
      <c r="C470" s="11"/>
      <c r="L470" s="11"/>
      <c r="M470" s="11"/>
      <c r="V470" s="11"/>
      <c r="W470" s="11"/>
    </row>
    <row r="471">
      <c r="B471" s="11"/>
      <c r="C471" s="11"/>
      <c r="L471" s="11"/>
      <c r="M471" s="11"/>
      <c r="V471" s="11"/>
      <c r="W471" s="11"/>
    </row>
    <row r="472">
      <c r="B472" s="11"/>
      <c r="C472" s="11"/>
      <c r="L472" s="11"/>
      <c r="M472" s="11"/>
      <c r="V472" s="11"/>
      <c r="W472" s="11"/>
    </row>
    <row r="473">
      <c r="B473" s="11"/>
      <c r="C473" s="11"/>
      <c r="L473" s="11"/>
      <c r="M473" s="11"/>
      <c r="V473" s="11"/>
      <c r="W473" s="11"/>
    </row>
    <row r="474">
      <c r="B474" s="11"/>
      <c r="C474" s="11"/>
      <c r="L474" s="11"/>
      <c r="M474" s="11"/>
      <c r="V474" s="11"/>
      <c r="W474" s="11"/>
    </row>
    <row r="475">
      <c r="B475" s="11"/>
      <c r="C475" s="11"/>
      <c r="L475" s="11"/>
      <c r="M475" s="11"/>
      <c r="V475" s="11"/>
      <c r="W475" s="11"/>
    </row>
    <row r="476">
      <c r="B476" s="11"/>
      <c r="C476" s="11"/>
      <c r="L476" s="11"/>
      <c r="M476" s="11"/>
      <c r="V476" s="11"/>
      <c r="W476" s="11"/>
    </row>
    <row r="477">
      <c r="B477" s="11"/>
      <c r="C477" s="11"/>
      <c r="L477" s="11"/>
      <c r="M477" s="11"/>
      <c r="V477" s="11"/>
      <c r="W477" s="11"/>
    </row>
    <row r="478">
      <c r="B478" s="11"/>
      <c r="C478" s="11"/>
      <c r="L478" s="11"/>
      <c r="M478" s="11"/>
      <c r="V478" s="11"/>
      <c r="W478" s="11"/>
    </row>
    <row r="479">
      <c r="B479" s="11"/>
      <c r="C479" s="11"/>
      <c r="L479" s="11"/>
      <c r="M479" s="11"/>
      <c r="V479" s="11"/>
      <c r="W479" s="11"/>
    </row>
    <row r="480">
      <c r="B480" s="11"/>
      <c r="C480" s="11"/>
      <c r="L480" s="11"/>
      <c r="M480" s="11"/>
      <c r="V480" s="11"/>
      <c r="W480" s="11"/>
    </row>
    <row r="481">
      <c r="B481" s="11"/>
      <c r="C481" s="11"/>
      <c r="L481" s="11"/>
      <c r="M481" s="11"/>
      <c r="V481" s="11"/>
      <c r="W481" s="11"/>
    </row>
    <row r="482">
      <c r="B482" s="11"/>
      <c r="C482" s="11"/>
      <c r="L482" s="11"/>
      <c r="M482" s="11"/>
      <c r="V482" s="11"/>
      <c r="W482" s="11"/>
    </row>
    <row r="483">
      <c r="B483" s="11"/>
      <c r="C483" s="11"/>
      <c r="L483" s="11"/>
      <c r="M483" s="11"/>
      <c r="V483" s="11"/>
      <c r="W483" s="11"/>
    </row>
    <row r="484">
      <c r="B484" s="11"/>
      <c r="C484" s="11"/>
      <c r="L484" s="11"/>
      <c r="M484" s="11"/>
      <c r="V484" s="11"/>
      <c r="W484" s="11"/>
    </row>
    <row r="485">
      <c r="B485" s="11"/>
      <c r="C485" s="11"/>
      <c r="L485" s="11"/>
      <c r="M485" s="11"/>
      <c r="V485" s="11"/>
      <c r="W485" s="11"/>
    </row>
    <row r="486">
      <c r="B486" s="11"/>
      <c r="C486" s="11"/>
      <c r="L486" s="11"/>
      <c r="M486" s="11"/>
      <c r="V486" s="11"/>
      <c r="W486" s="11"/>
    </row>
    <row r="487">
      <c r="B487" s="11"/>
      <c r="C487" s="11"/>
      <c r="L487" s="11"/>
      <c r="M487" s="11"/>
      <c r="V487" s="11"/>
      <c r="W487" s="11"/>
    </row>
    <row r="488">
      <c r="B488" s="11"/>
      <c r="C488" s="11"/>
      <c r="L488" s="11"/>
      <c r="M488" s="11"/>
      <c r="V488" s="11"/>
      <c r="W488" s="11"/>
    </row>
    <row r="489">
      <c r="B489" s="11"/>
      <c r="C489" s="11"/>
      <c r="L489" s="11"/>
      <c r="M489" s="11"/>
      <c r="V489" s="11"/>
      <c r="W489" s="11"/>
    </row>
    <row r="490">
      <c r="B490" s="11"/>
      <c r="C490" s="11"/>
      <c r="L490" s="11"/>
      <c r="M490" s="11"/>
      <c r="V490" s="11"/>
      <c r="W490" s="11"/>
    </row>
    <row r="491">
      <c r="B491" s="11"/>
      <c r="C491" s="11"/>
      <c r="L491" s="11"/>
      <c r="M491" s="11"/>
      <c r="V491" s="11"/>
      <c r="W491" s="11"/>
    </row>
    <row r="492">
      <c r="B492" s="11"/>
      <c r="C492" s="11"/>
      <c r="L492" s="11"/>
      <c r="M492" s="11"/>
      <c r="V492" s="11"/>
      <c r="W492" s="11"/>
    </row>
    <row r="493">
      <c r="B493" s="11"/>
      <c r="C493" s="11"/>
      <c r="L493" s="11"/>
      <c r="M493" s="11"/>
      <c r="V493" s="11"/>
      <c r="W493" s="11"/>
    </row>
    <row r="494">
      <c r="B494" s="11"/>
      <c r="C494" s="11"/>
      <c r="L494" s="11"/>
      <c r="M494" s="11"/>
      <c r="V494" s="11"/>
      <c r="W494" s="11"/>
    </row>
    <row r="495">
      <c r="B495" s="11"/>
      <c r="C495" s="11"/>
      <c r="L495" s="11"/>
      <c r="M495" s="11"/>
      <c r="V495" s="11"/>
      <c r="W495" s="11"/>
    </row>
    <row r="496">
      <c r="B496" s="11"/>
      <c r="C496" s="11"/>
      <c r="L496" s="11"/>
      <c r="M496" s="11"/>
      <c r="V496" s="11"/>
      <c r="W496" s="11"/>
    </row>
    <row r="497">
      <c r="B497" s="11"/>
      <c r="C497" s="11"/>
      <c r="L497" s="11"/>
      <c r="M497" s="11"/>
      <c r="V497" s="11"/>
      <c r="W497" s="11"/>
    </row>
    <row r="498">
      <c r="B498" s="11"/>
      <c r="C498" s="11"/>
      <c r="L498" s="11"/>
      <c r="M498" s="11"/>
      <c r="V498" s="11"/>
      <c r="W498" s="11"/>
    </row>
    <row r="499">
      <c r="B499" s="11"/>
      <c r="C499" s="11"/>
      <c r="L499" s="11"/>
      <c r="M499" s="11"/>
      <c r="V499" s="11"/>
      <c r="W499" s="11"/>
    </row>
    <row r="500">
      <c r="B500" s="11"/>
      <c r="C500" s="11"/>
      <c r="L500" s="11"/>
      <c r="M500" s="11"/>
      <c r="V500" s="11"/>
      <c r="W500" s="11"/>
    </row>
    <row r="501">
      <c r="B501" s="11"/>
      <c r="C501" s="11"/>
      <c r="L501" s="11"/>
      <c r="M501" s="11"/>
      <c r="V501" s="11"/>
      <c r="W501" s="11"/>
    </row>
    <row r="502">
      <c r="B502" s="11"/>
      <c r="C502" s="11"/>
      <c r="L502" s="11"/>
      <c r="M502" s="11"/>
      <c r="V502" s="11"/>
      <c r="W502" s="11"/>
    </row>
    <row r="503">
      <c r="B503" s="11"/>
      <c r="C503" s="11"/>
      <c r="L503" s="11"/>
      <c r="M503" s="11"/>
      <c r="V503" s="11"/>
      <c r="W503" s="11"/>
    </row>
    <row r="504">
      <c r="B504" s="11"/>
      <c r="C504" s="11"/>
      <c r="L504" s="11"/>
      <c r="M504" s="11"/>
      <c r="V504" s="11"/>
      <c r="W504" s="11"/>
    </row>
    <row r="505">
      <c r="B505" s="11"/>
      <c r="C505" s="11"/>
      <c r="L505" s="11"/>
      <c r="M505" s="11"/>
      <c r="V505" s="11"/>
      <c r="W505" s="11"/>
    </row>
    <row r="506">
      <c r="B506" s="11"/>
      <c r="C506" s="11"/>
      <c r="L506" s="11"/>
      <c r="M506" s="11"/>
      <c r="V506" s="11"/>
      <c r="W506" s="11"/>
    </row>
    <row r="507">
      <c r="B507" s="11"/>
      <c r="C507" s="11"/>
      <c r="L507" s="11"/>
      <c r="M507" s="11"/>
      <c r="V507" s="11"/>
      <c r="W507" s="11"/>
    </row>
    <row r="508">
      <c r="B508" s="11"/>
      <c r="C508" s="11"/>
      <c r="L508" s="11"/>
      <c r="M508" s="11"/>
      <c r="V508" s="11"/>
      <c r="W508" s="11"/>
    </row>
    <row r="509">
      <c r="B509" s="11"/>
      <c r="C509" s="11"/>
      <c r="L509" s="11"/>
      <c r="M509" s="11"/>
      <c r="V509" s="11"/>
      <c r="W509" s="11"/>
    </row>
    <row r="510">
      <c r="B510" s="11"/>
      <c r="C510" s="11"/>
      <c r="L510" s="11"/>
      <c r="M510" s="11"/>
      <c r="V510" s="11"/>
      <c r="W510" s="11"/>
    </row>
    <row r="511">
      <c r="B511" s="11"/>
      <c r="C511" s="11"/>
      <c r="L511" s="11"/>
      <c r="M511" s="11"/>
      <c r="V511" s="11"/>
      <c r="W511" s="11"/>
    </row>
    <row r="512">
      <c r="B512" s="11"/>
      <c r="C512" s="11"/>
      <c r="L512" s="11"/>
      <c r="M512" s="11"/>
      <c r="V512" s="11"/>
      <c r="W512" s="11"/>
    </row>
    <row r="513">
      <c r="B513" s="11"/>
      <c r="C513" s="11"/>
      <c r="L513" s="11"/>
      <c r="M513" s="11"/>
      <c r="V513" s="11"/>
      <c r="W513" s="11"/>
    </row>
    <row r="514">
      <c r="B514" s="11"/>
      <c r="C514" s="11"/>
      <c r="L514" s="11"/>
      <c r="M514" s="11"/>
      <c r="V514" s="11"/>
      <c r="W514" s="11"/>
    </row>
    <row r="515">
      <c r="B515" s="11"/>
      <c r="C515" s="11"/>
      <c r="L515" s="11"/>
      <c r="M515" s="11"/>
      <c r="V515" s="11"/>
      <c r="W515" s="11"/>
    </row>
    <row r="516">
      <c r="B516" s="11"/>
      <c r="C516" s="11"/>
      <c r="L516" s="11"/>
      <c r="M516" s="11"/>
      <c r="V516" s="11"/>
      <c r="W516" s="11"/>
    </row>
    <row r="517">
      <c r="B517" s="11"/>
      <c r="C517" s="11"/>
      <c r="L517" s="11"/>
      <c r="M517" s="11"/>
      <c r="V517" s="11"/>
      <c r="W517" s="11"/>
    </row>
    <row r="518">
      <c r="B518" s="11"/>
      <c r="C518" s="11"/>
      <c r="L518" s="11"/>
      <c r="M518" s="11"/>
      <c r="V518" s="11"/>
      <c r="W518" s="11"/>
    </row>
    <row r="519">
      <c r="B519" s="11"/>
      <c r="C519" s="11"/>
      <c r="L519" s="11"/>
      <c r="M519" s="11"/>
      <c r="V519" s="11"/>
      <c r="W519" s="11"/>
    </row>
    <row r="520">
      <c r="B520" s="11"/>
      <c r="C520" s="11"/>
      <c r="L520" s="11"/>
      <c r="M520" s="11"/>
      <c r="V520" s="11"/>
      <c r="W520" s="11"/>
    </row>
    <row r="521">
      <c r="B521" s="11"/>
      <c r="C521" s="11"/>
      <c r="L521" s="11"/>
      <c r="M521" s="11"/>
      <c r="V521" s="11"/>
      <c r="W521" s="11"/>
    </row>
    <row r="522">
      <c r="B522" s="11"/>
      <c r="C522" s="11"/>
      <c r="L522" s="11"/>
      <c r="M522" s="11"/>
      <c r="V522" s="11"/>
      <c r="W522" s="11"/>
    </row>
    <row r="523">
      <c r="B523" s="11"/>
      <c r="C523" s="11"/>
      <c r="L523" s="11"/>
      <c r="M523" s="11"/>
      <c r="V523" s="11"/>
      <c r="W523" s="11"/>
    </row>
    <row r="524">
      <c r="B524" s="11"/>
      <c r="C524" s="11"/>
      <c r="L524" s="11"/>
      <c r="M524" s="11"/>
      <c r="V524" s="11"/>
      <c r="W524" s="11"/>
    </row>
    <row r="525">
      <c r="B525" s="11"/>
      <c r="C525" s="11"/>
      <c r="L525" s="11"/>
      <c r="M525" s="11"/>
      <c r="V525" s="11"/>
      <c r="W525" s="11"/>
    </row>
    <row r="526">
      <c r="B526" s="11"/>
      <c r="C526" s="11"/>
      <c r="L526" s="11"/>
      <c r="M526" s="11"/>
      <c r="V526" s="11"/>
      <c r="W526" s="11"/>
    </row>
    <row r="527">
      <c r="B527" s="11"/>
      <c r="C527" s="11"/>
      <c r="L527" s="11"/>
      <c r="M527" s="11"/>
      <c r="V527" s="11"/>
      <c r="W527" s="11"/>
    </row>
    <row r="528">
      <c r="B528" s="11"/>
      <c r="C528" s="11"/>
      <c r="L528" s="11"/>
      <c r="M528" s="11"/>
      <c r="V528" s="11"/>
      <c r="W528" s="11"/>
    </row>
    <row r="529">
      <c r="B529" s="11"/>
      <c r="C529" s="11"/>
      <c r="L529" s="11"/>
      <c r="M529" s="11"/>
      <c r="V529" s="11"/>
      <c r="W529" s="11"/>
    </row>
    <row r="530">
      <c r="B530" s="11"/>
      <c r="C530" s="11"/>
      <c r="L530" s="11"/>
      <c r="M530" s="11"/>
      <c r="V530" s="11"/>
      <c r="W530" s="11"/>
    </row>
    <row r="531">
      <c r="B531" s="11"/>
      <c r="C531" s="11"/>
      <c r="L531" s="11"/>
      <c r="M531" s="11"/>
      <c r="V531" s="11"/>
      <c r="W531" s="11"/>
    </row>
    <row r="532">
      <c r="B532" s="11"/>
      <c r="C532" s="11"/>
      <c r="L532" s="11"/>
      <c r="M532" s="11"/>
      <c r="V532" s="11"/>
      <c r="W532" s="11"/>
    </row>
    <row r="533">
      <c r="B533" s="11"/>
      <c r="C533" s="11"/>
      <c r="L533" s="11"/>
      <c r="M533" s="11"/>
      <c r="V533" s="11"/>
      <c r="W533" s="11"/>
    </row>
    <row r="534">
      <c r="B534" s="11"/>
      <c r="C534" s="11"/>
      <c r="L534" s="11"/>
      <c r="M534" s="11"/>
      <c r="V534" s="11"/>
      <c r="W534" s="11"/>
    </row>
    <row r="535">
      <c r="B535" s="11"/>
      <c r="C535" s="11"/>
      <c r="L535" s="11"/>
      <c r="M535" s="11"/>
      <c r="V535" s="11"/>
      <c r="W535" s="11"/>
    </row>
    <row r="536">
      <c r="B536" s="11"/>
      <c r="C536" s="11"/>
      <c r="L536" s="11"/>
      <c r="M536" s="11"/>
      <c r="V536" s="11"/>
      <c r="W536" s="11"/>
    </row>
    <row r="537">
      <c r="B537" s="11"/>
      <c r="C537" s="11"/>
      <c r="L537" s="11"/>
      <c r="M537" s="11"/>
      <c r="V537" s="11"/>
      <c r="W537" s="11"/>
    </row>
    <row r="538">
      <c r="B538" s="11"/>
      <c r="C538" s="11"/>
      <c r="L538" s="11"/>
      <c r="M538" s="11"/>
      <c r="V538" s="11"/>
      <c r="W538" s="11"/>
    </row>
    <row r="539">
      <c r="B539" s="11"/>
      <c r="C539" s="11"/>
      <c r="L539" s="11"/>
      <c r="M539" s="11"/>
      <c r="V539" s="11"/>
      <c r="W539" s="11"/>
    </row>
    <row r="540">
      <c r="B540" s="11"/>
      <c r="C540" s="11"/>
      <c r="L540" s="11"/>
      <c r="M540" s="11"/>
      <c r="V540" s="11"/>
      <c r="W540" s="11"/>
    </row>
    <row r="541">
      <c r="B541" s="11"/>
      <c r="C541" s="11"/>
      <c r="L541" s="11"/>
      <c r="M541" s="11"/>
      <c r="V541" s="11"/>
      <c r="W541" s="11"/>
    </row>
    <row r="542">
      <c r="B542" s="11"/>
      <c r="C542" s="11"/>
      <c r="L542" s="11"/>
      <c r="M542" s="11"/>
      <c r="V542" s="11"/>
      <c r="W542" s="11"/>
    </row>
    <row r="543">
      <c r="B543" s="11"/>
      <c r="C543" s="11"/>
      <c r="L543" s="11"/>
      <c r="M543" s="11"/>
      <c r="V543" s="11"/>
      <c r="W543" s="11"/>
    </row>
    <row r="544">
      <c r="B544" s="11"/>
      <c r="C544" s="11"/>
      <c r="L544" s="11"/>
      <c r="M544" s="11"/>
      <c r="V544" s="11"/>
      <c r="W544" s="11"/>
    </row>
    <row r="545">
      <c r="B545" s="11"/>
      <c r="C545" s="11"/>
      <c r="L545" s="11"/>
      <c r="M545" s="11"/>
      <c r="V545" s="11"/>
      <c r="W545" s="11"/>
    </row>
    <row r="546">
      <c r="B546" s="11"/>
      <c r="C546" s="11"/>
      <c r="L546" s="11"/>
      <c r="M546" s="11"/>
      <c r="V546" s="11"/>
      <c r="W546" s="11"/>
    </row>
    <row r="547">
      <c r="B547" s="11"/>
      <c r="C547" s="11"/>
      <c r="L547" s="11"/>
      <c r="M547" s="11"/>
      <c r="V547" s="11"/>
      <c r="W547" s="11"/>
    </row>
    <row r="548">
      <c r="B548" s="11"/>
      <c r="C548" s="11"/>
      <c r="L548" s="11"/>
      <c r="M548" s="11"/>
      <c r="V548" s="11"/>
      <c r="W548" s="11"/>
    </row>
    <row r="549">
      <c r="B549" s="11"/>
      <c r="C549" s="11"/>
      <c r="L549" s="11"/>
      <c r="M549" s="11"/>
      <c r="V549" s="11"/>
      <c r="W549" s="11"/>
    </row>
    <row r="550">
      <c r="B550" s="11"/>
      <c r="C550" s="11"/>
      <c r="L550" s="11"/>
      <c r="M550" s="11"/>
      <c r="V550" s="11"/>
      <c r="W550" s="11"/>
    </row>
    <row r="551">
      <c r="B551" s="11"/>
      <c r="C551" s="11"/>
      <c r="L551" s="11"/>
      <c r="M551" s="11"/>
      <c r="V551" s="11"/>
      <c r="W551" s="11"/>
    </row>
    <row r="552">
      <c r="B552" s="11"/>
      <c r="C552" s="11"/>
      <c r="L552" s="11"/>
      <c r="M552" s="11"/>
      <c r="V552" s="11"/>
      <c r="W552" s="11"/>
    </row>
    <row r="553">
      <c r="B553" s="11"/>
      <c r="C553" s="11"/>
      <c r="L553" s="11"/>
      <c r="M553" s="11"/>
      <c r="V553" s="11"/>
      <c r="W553" s="11"/>
    </row>
    <row r="554">
      <c r="B554" s="11"/>
      <c r="C554" s="11"/>
      <c r="L554" s="11"/>
      <c r="M554" s="11"/>
      <c r="V554" s="11"/>
      <c r="W554" s="11"/>
    </row>
    <row r="555">
      <c r="B555" s="11"/>
      <c r="C555" s="11"/>
      <c r="L555" s="11"/>
      <c r="M555" s="11"/>
      <c r="V555" s="11"/>
      <c r="W555" s="11"/>
    </row>
    <row r="556">
      <c r="B556" s="11"/>
      <c r="C556" s="11"/>
      <c r="L556" s="11"/>
      <c r="M556" s="11"/>
      <c r="V556" s="11"/>
      <c r="W556" s="11"/>
    </row>
    <row r="557">
      <c r="B557" s="11"/>
      <c r="C557" s="11"/>
      <c r="L557" s="11"/>
      <c r="M557" s="11"/>
      <c r="V557" s="11"/>
      <c r="W557" s="11"/>
    </row>
    <row r="558">
      <c r="B558" s="11"/>
      <c r="C558" s="11"/>
      <c r="L558" s="11"/>
      <c r="M558" s="11"/>
      <c r="V558" s="11"/>
      <c r="W558" s="11"/>
    </row>
    <row r="559">
      <c r="B559" s="11"/>
      <c r="C559" s="11"/>
      <c r="L559" s="11"/>
      <c r="M559" s="11"/>
      <c r="V559" s="11"/>
      <c r="W559" s="11"/>
    </row>
    <row r="560">
      <c r="B560" s="11"/>
      <c r="C560" s="11"/>
      <c r="L560" s="11"/>
      <c r="M560" s="11"/>
      <c r="V560" s="11"/>
      <c r="W560" s="11"/>
    </row>
    <row r="561">
      <c r="B561" s="11"/>
      <c r="C561" s="11"/>
      <c r="L561" s="11"/>
      <c r="M561" s="11"/>
      <c r="V561" s="11"/>
      <c r="W561" s="11"/>
    </row>
    <row r="562">
      <c r="B562" s="11"/>
      <c r="C562" s="11"/>
      <c r="L562" s="11"/>
      <c r="M562" s="11"/>
      <c r="V562" s="11"/>
      <c r="W562" s="11"/>
    </row>
    <row r="563">
      <c r="B563" s="11"/>
      <c r="C563" s="11"/>
      <c r="L563" s="11"/>
      <c r="M563" s="11"/>
      <c r="V563" s="11"/>
      <c r="W563" s="11"/>
    </row>
    <row r="564">
      <c r="B564" s="11"/>
      <c r="C564" s="11"/>
      <c r="L564" s="11"/>
      <c r="M564" s="11"/>
      <c r="V564" s="11"/>
      <c r="W564" s="11"/>
    </row>
    <row r="565">
      <c r="B565" s="11"/>
      <c r="C565" s="11"/>
      <c r="L565" s="11"/>
      <c r="M565" s="11"/>
      <c r="V565" s="11"/>
      <c r="W565" s="11"/>
    </row>
    <row r="566">
      <c r="B566" s="11"/>
      <c r="C566" s="11"/>
      <c r="L566" s="11"/>
      <c r="M566" s="11"/>
      <c r="V566" s="11"/>
      <c r="W566" s="11"/>
    </row>
    <row r="567">
      <c r="B567" s="11"/>
      <c r="C567" s="11"/>
      <c r="L567" s="11"/>
      <c r="M567" s="11"/>
      <c r="V567" s="11"/>
      <c r="W567" s="11"/>
    </row>
    <row r="568">
      <c r="B568" s="11"/>
      <c r="C568" s="11"/>
      <c r="L568" s="11"/>
      <c r="M568" s="11"/>
      <c r="V568" s="11"/>
      <c r="W568" s="11"/>
    </row>
    <row r="569">
      <c r="B569" s="11"/>
      <c r="C569" s="11"/>
      <c r="L569" s="11"/>
      <c r="M569" s="11"/>
      <c r="V569" s="11"/>
      <c r="W569" s="11"/>
    </row>
    <row r="570">
      <c r="B570" s="11"/>
      <c r="C570" s="11"/>
      <c r="L570" s="11"/>
      <c r="M570" s="11"/>
      <c r="V570" s="11"/>
      <c r="W570" s="11"/>
    </row>
    <row r="571">
      <c r="B571" s="11"/>
      <c r="C571" s="11"/>
      <c r="L571" s="11"/>
      <c r="M571" s="11"/>
      <c r="V571" s="11"/>
      <c r="W571" s="11"/>
    </row>
    <row r="572">
      <c r="B572" s="11"/>
      <c r="C572" s="11"/>
      <c r="L572" s="11"/>
      <c r="M572" s="11"/>
      <c r="V572" s="11"/>
      <c r="W572" s="11"/>
    </row>
    <row r="573">
      <c r="B573" s="11"/>
      <c r="C573" s="11"/>
      <c r="L573" s="11"/>
      <c r="M573" s="11"/>
      <c r="V573" s="11"/>
      <c r="W573" s="11"/>
    </row>
    <row r="574">
      <c r="B574" s="11"/>
      <c r="C574" s="11"/>
      <c r="L574" s="11"/>
      <c r="M574" s="11"/>
      <c r="V574" s="11"/>
      <c r="W574" s="11"/>
    </row>
    <row r="575">
      <c r="B575" s="11"/>
      <c r="C575" s="11"/>
      <c r="L575" s="11"/>
      <c r="M575" s="11"/>
      <c r="V575" s="11"/>
      <c r="W575" s="11"/>
    </row>
    <row r="576">
      <c r="B576" s="11"/>
      <c r="C576" s="11"/>
      <c r="L576" s="11"/>
      <c r="M576" s="11"/>
      <c r="V576" s="11"/>
      <c r="W576" s="11"/>
    </row>
    <row r="577">
      <c r="B577" s="11"/>
      <c r="C577" s="11"/>
      <c r="L577" s="11"/>
      <c r="M577" s="11"/>
      <c r="V577" s="11"/>
      <c r="W577" s="11"/>
    </row>
    <row r="578">
      <c r="B578" s="11"/>
      <c r="C578" s="11"/>
      <c r="L578" s="11"/>
      <c r="M578" s="11"/>
      <c r="V578" s="11"/>
      <c r="W578" s="11"/>
    </row>
    <row r="579">
      <c r="B579" s="11"/>
      <c r="C579" s="11"/>
      <c r="L579" s="11"/>
      <c r="M579" s="11"/>
      <c r="V579" s="11"/>
      <c r="W579" s="11"/>
    </row>
    <row r="580">
      <c r="B580" s="11"/>
      <c r="C580" s="11"/>
      <c r="L580" s="11"/>
      <c r="M580" s="11"/>
      <c r="V580" s="11"/>
      <c r="W580" s="11"/>
    </row>
    <row r="581">
      <c r="B581" s="11"/>
      <c r="C581" s="11"/>
      <c r="L581" s="11"/>
      <c r="M581" s="11"/>
      <c r="V581" s="11"/>
      <c r="W581" s="11"/>
    </row>
    <row r="582">
      <c r="B582" s="11"/>
      <c r="C582" s="11"/>
      <c r="L582" s="11"/>
      <c r="M582" s="11"/>
      <c r="V582" s="11"/>
      <c r="W582" s="11"/>
    </row>
    <row r="583">
      <c r="B583" s="11"/>
      <c r="C583" s="11"/>
      <c r="L583" s="11"/>
      <c r="M583" s="11"/>
      <c r="V583" s="11"/>
      <c r="W583" s="11"/>
    </row>
    <row r="584">
      <c r="B584" s="11"/>
      <c r="C584" s="11"/>
      <c r="L584" s="11"/>
      <c r="M584" s="11"/>
      <c r="V584" s="11"/>
      <c r="W584" s="11"/>
    </row>
    <row r="585">
      <c r="B585" s="11"/>
      <c r="C585" s="11"/>
      <c r="L585" s="11"/>
      <c r="M585" s="11"/>
      <c r="V585" s="11"/>
      <c r="W585" s="11"/>
    </row>
    <row r="586">
      <c r="B586" s="11"/>
      <c r="C586" s="11"/>
      <c r="L586" s="11"/>
      <c r="M586" s="11"/>
      <c r="V586" s="11"/>
      <c r="W586" s="11"/>
    </row>
    <row r="587">
      <c r="B587" s="11"/>
      <c r="C587" s="11"/>
      <c r="L587" s="11"/>
      <c r="M587" s="11"/>
      <c r="V587" s="11"/>
      <c r="W587" s="11"/>
    </row>
    <row r="588">
      <c r="B588" s="11"/>
      <c r="C588" s="11"/>
      <c r="L588" s="11"/>
      <c r="M588" s="11"/>
      <c r="V588" s="11"/>
      <c r="W588" s="11"/>
    </row>
    <row r="589">
      <c r="B589" s="11"/>
      <c r="C589" s="11"/>
      <c r="L589" s="11"/>
      <c r="M589" s="11"/>
      <c r="V589" s="11"/>
      <c r="W589" s="11"/>
    </row>
    <row r="590">
      <c r="B590" s="11"/>
      <c r="C590" s="11"/>
      <c r="L590" s="11"/>
      <c r="M590" s="11"/>
      <c r="V590" s="11"/>
      <c r="W590" s="11"/>
    </row>
    <row r="591">
      <c r="B591" s="11"/>
      <c r="C591" s="11"/>
      <c r="L591" s="11"/>
      <c r="M591" s="11"/>
      <c r="V591" s="11"/>
      <c r="W591" s="11"/>
    </row>
    <row r="592">
      <c r="B592" s="11"/>
      <c r="C592" s="11"/>
      <c r="L592" s="11"/>
      <c r="M592" s="11"/>
      <c r="V592" s="11"/>
      <c r="W592" s="11"/>
    </row>
    <row r="593">
      <c r="B593" s="11"/>
      <c r="C593" s="11"/>
      <c r="L593" s="11"/>
      <c r="M593" s="11"/>
      <c r="V593" s="11"/>
      <c r="W593" s="11"/>
    </row>
    <row r="594">
      <c r="B594" s="11"/>
      <c r="C594" s="11"/>
      <c r="L594" s="11"/>
      <c r="M594" s="11"/>
      <c r="V594" s="11"/>
      <c r="W594" s="11"/>
    </row>
    <row r="595">
      <c r="B595" s="11"/>
      <c r="C595" s="11"/>
      <c r="L595" s="11"/>
      <c r="M595" s="11"/>
      <c r="V595" s="11"/>
      <c r="W595" s="11"/>
    </row>
    <row r="596">
      <c r="B596" s="11"/>
      <c r="C596" s="11"/>
      <c r="L596" s="11"/>
      <c r="M596" s="11"/>
      <c r="V596" s="11"/>
      <c r="W596" s="11"/>
    </row>
    <row r="597">
      <c r="B597" s="11"/>
      <c r="C597" s="11"/>
      <c r="L597" s="11"/>
      <c r="M597" s="11"/>
      <c r="V597" s="11"/>
      <c r="W597" s="11"/>
    </row>
    <row r="598">
      <c r="B598" s="11"/>
      <c r="C598" s="11"/>
      <c r="L598" s="11"/>
      <c r="M598" s="11"/>
      <c r="V598" s="11"/>
      <c r="W598" s="11"/>
    </row>
    <row r="599">
      <c r="B599" s="11"/>
      <c r="C599" s="11"/>
      <c r="L599" s="11"/>
      <c r="M599" s="11"/>
      <c r="V599" s="11"/>
      <c r="W599" s="11"/>
    </row>
    <row r="600">
      <c r="B600" s="11"/>
      <c r="C600" s="11"/>
      <c r="L600" s="11"/>
      <c r="M600" s="11"/>
      <c r="V600" s="11"/>
      <c r="W600" s="11"/>
    </row>
    <row r="601">
      <c r="B601" s="11"/>
      <c r="C601" s="11"/>
      <c r="L601" s="11"/>
      <c r="M601" s="11"/>
      <c r="V601" s="11"/>
      <c r="W601" s="11"/>
    </row>
    <row r="602">
      <c r="B602" s="11"/>
      <c r="C602" s="11"/>
      <c r="L602" s="11"/>
      <c r="M602" s="11"/>
      <c r="V602" s="11"/>
      <c r="W602" s="11"/>
    </row>
    <row r="603">
      <c r="B603" s="11"/>
      <c r="C603" s="11"/>
      <c r="L603" s="11"/>
      <c r="M603" s="11"/>
      <c r="V603" s="11"/>
      <c r="W603" s="11"/>
    </row>
    <row r="604">
      <c r="B604" s="11"/>
      <c r="C604" s="11"/>
      <c r="L604" s="11"/>
      <c r="M604" s="11"/>
      <c r="V604" s="11"/>
      <c r="W604" s="11"/>
    </row>
    <row r="605">
      <c r="B605" s="11"/>
      <c r="C605" s="11"/>
      <c r="L605" s="11"/>
      <c r="M605" s="11"/>
      <c r="V605" s="11"/>
      <c r="W605" s="11"/>
    </row>
    <row r="606">
      <c r="B606" s="11"/>
      <c r="C606" s="11"/>
      <c r="L606" s="11"/>
      <c r="M606" s="11"/>
      <c r="V606" s="11"/>
      <c r="W606" s="11"/>
    </row>
    <row r="607">
      <c r="B607" s="11"/>
      <c r="C607" s="11"/>
      <c r="L607" s="11"/>
      <c r="M607" s="11"/>
      <c r="V607" s="11"/>
      <c r="W607" s="11"/>
    </row>
    <row r="608">
      <c r="B608" s="11"/>
      <c r="C608" s="11"/>
      <c r="L608" s="11"/>
      <c r="M608" s="11"/>
      <c r="V608" s="11"/>
      <c r="W608" s="11"/>
    </row>
    <row r="609">
      <c r="B609" s="11"/>
      <c r="C609" s="11"/>
      <c r="L609" s="11"/>
      <c r="M609" s="11"/>
      <c r="V609" s="11"/>
      <c r="W609" s="11"/>
    </row>
    <row r="610">
      <c r="B610" s="11"/>
      <c r="C610" s="11"/>
      <c r="L610" s="11"/>
      <c r="M610" s="11"/>
      <c r="V610" s="11"/>
      <c r="W610" s="11"/>
    </row>
    <row r="611">
      <c r="B611" s="11"/>
      <c r="C611" s="11"/>
      <c r="L611" s="11"/>
      <c r="M611" s="11"/>
      <c r="V611" s="11"/>
      <c r="W611" s="11"/>
    </row>
    <row r="612">
      <c r="B612" s="11"/>
      <c r="C612" s="11"/>
      <c r="L612" s="11"/>
      <c r="M612" s="11"/>
      <c r="V612" s="11"/>
      <c r="W612" s="11"/>
    </row>
    <row r="613">
      <c r="B613" s="11"/>
      <c r="C613" s="11"/>
      <c r="L613" s="11"/>
      <c r="M613" s="11"/>
      <c r="V613" s="11"/>
      <c r="W613" s="11"/>
    </row>
    <row r="614">
      <c r="B614" s="11"/>
      <c r="C614" s="11"/>
      <c r="L614" s="11"/>
      <c r="M614" s="11"/>
      <c r="V614" s="11"/>
      <c r="W614" s="11"/>
    </row>
    <row r="615">
      <c r="B615" s="11"/>
      <c r="C615" s="11"/>
      <c r="L615" s="11"/>
      <c r="M615" s="11"/>
      <c r="V615" s="11"/>
      <c r="W615" s="11"/>
    </row>
    <row r="616">
      <c r="B616" s="11"/>
      <c r="C616" s="11"/>
      <c r="L616" s="11"/>
      <c r="M616" s="11"/>
      <c r="V616" s="11"/>
      <c r="W616" s="11"/>
    </row>
    <row r="617">
      <c r="B617" s="11"/>
      <c r="C617" s="11"/>
      <c r="L617" s="11"/>
      <c r="M617" s="11"/>
      <c r="V617" s="11"/>
      <c r="W617" s="11"/>
    </row>
    <row r="618">
      <c r="B618" s="11"/>
      <c r="C618" s="11"/>
      <c r="L618" s="11"/>
      <c r="M618" s="11"/>
      <c r="V618" s="11"/>
      <c r="W618" s="11"/>
    </row>
    <row r="619">
      <c r="B619" s="11"/>
      <c r="C619" s="11"/>
      <c r="L619" s="11"/>
      <c r="M619" s="11"/>
      <c r="V619" s="11"/>
      <c r="W619" s="11"/>
    </row>
    <row r="620">
      <c r="B620" s="11"/>
      <c r="C620" s="11"/>
      <c r="L620" s="11"/>
      <c r="M620" s="11"/>
      <c r="V620" s="11"/>
      <c r="W620" s="11"/>
    </row>
    <row r="621">
      <c r="B621" s="11"/>
      <c r="C621" s="11"/>
      <c r="L621" s="11"/>
      <c r="M621" s="11"/>
      <c r="V621" s="11"/>
      <c r="W621" s="11"/>
    </row>
    <row r="622">
      <c r="B622" s="11"/>
      <c r="C622" s="11"/>
      <c r="L622" s="11"/>
      <c r="M622" s="11"/>
      <c r="V622" s="11"/>
      <c r="W622" s="11"/>
    </row>
    <row r="623">
      <c r="B623" s="11"/>
      <c r="C623" s="11"/>
      <c r="L623" s="11"/>
      <c r="M623" s="11"/>
      <c r="V623" s="11"/>
      <c r="W623" s="11"/>
    </row>
    <row r="624">
      <c r="B624" s="11"/>
      <c r="C624" s="11"/>
      <c r="L624" s="11"/>
      <c r="M624" s="11"/>
      <c r="V624" s="11"/>
      <c r="W624" s="11"/>
    </row>
    <row r="625">
      <c r="B625" s="11"/>
      <c r="C625" s="11"/>
      <c r="L625" s="11"/>
      <c r="M625" s="11"/>
      <c r="V625" s="11"/>
      <c r="W625" s="11"/>
    </row>
    <row r="626">
      <c r="B626" s="11"/>
      <c r="C626" s="11"/>
      <c r="L626" s="11"/>
      <c r="M626" s="11"/>
      <c r="V626" s="11"/>
      <c r="W626" s="11"/>
    </row>
    <row r="627">
      <c r="B627" s="11"/>
      <c r="C627" s="11"/>
      <c r="L627" s="11"/>
      <c r="M627" s="11"/>
      <c r="V627" s="11"/>
      <c r="W627" s="11"/>
    </row>
    <row r="628">
      <c r="B628" s="11"/>
      <c r="C628" s="11"/>
      <c r="L628" s="11"/>
      <c r="M628" s="11"/>
      <c r="V628" s="11"/>
      <c r="W628" s="11"/>
    </row>
    <row r="629">
      <c r="B629" s="11"/>
      <c r="C629" s="11"/>
      <c r="L629" s="11"/>
      <c r="M629" s="11"/>
      <c r="V629" s="11"/>
      <c r="W629" s="11"/>
    </row>
    <row r="630">
      <c r="B630" s="11"/>
      <c r="C630" s="11"/>
      <c r="L630" s="11"/>
      <c r="M630" s="11"/>
      <c r="V630" s="11"/>
      <c r="W630" s="11"/>
    </row>
    <row r="631">
      <c r="B631" s="11"/>
      <c r="C631" s="11"/>
      <c r="L631" s="11"/>
      <c r="M631" s="11"/>
      <c r="V631" s="11"/>
      <c r="W631" s="11"/>
    </row>
    <row r="632">
      <c r="B632" s="11"/>
      <c r="C632" s="11"/>
      <c r="L632" s="11"/>
      <c r="M632" s="11"/>
      <c r="V632" s="11"/>
      <c r="W632" s="11"/>
    </row>
    <row r="633">
      <c r="B633" s="11"/>
      <c r="C633" s="11"/>
      <c r="L633" s="11"/>
      <c r="M633" s="11"/>
      <c r="V633" s="11"/>
      <c r="W633" s="11"/>
    </row>
    <row r="634">
      <c r="B634" s="11"/>
      <c r="C634" s="11"/>
      <c r="L634" s="11"/>
      <c r="M634" s="11"/>
      <c r="V634" s="11"/>
      <c r="W634" s="11"/>
    </row>
    <row r="635">
      <c r="B635" s="11"/>
      <c r="C635" s="11"/>
      <c r="L635" s="11"/>
      <c r="M635" s="11"/>
      <c r="V635" s="11"/>
      <c r="W635" s="11"/>
    </row>
    <row r="636">
      <c r="B636" s="11"/>
      <c r="C636" s="11"/>
      <c r="L636" s="11"/>
      <c r="M636" s="11"/>
      <c r="V636" s="11"/>
      <c r="W636" s="11"/>
    </row>
    <row r="637">
      <c r="B637" s="11"/>
      <c r="C637" s="11"/>
      <c r="L637" s="11"/>
      <c r="M637" s="11"/>
      <c r="V637" s="11"/>
      <c r="W637" s="11"/>
    </row>
    <row r="638">
      <c r="B638" s="11"/>
      <c r="C638" s="11"/>
      <c r="L638" s="11"/>
      <c r="M638" s="11"/>
      <c r="V638" s="11"/>
      <c r="W638" s="11"/>
    </row>
    <row r="639">
      <c r="B639" s="11"/>
      <c r="C639" s="11"/>
      <c r="L639" s="11"/>
      <c r="M639" s="11"/>
      <c r="V639" s="11"/>
      <c r="W639" s="11"/>
    </row>
    <row r="640">
      <c r="B640" s="11"/>
      <c r="C640" s="11"/>
      <c r="L640" s="11"/>
      <c r="M640" s="11"/>
      <c r="V640" s="11"/>
      <c r="W640" s="11"/>
    </row>
    <row r="641">
      <c r="B641" s="11"/>
      <c r="C641" s="11"/>
      <c r="L641" s="11"/>
      <c r="M641" s="11"/>
      <c r="V641" s="11"/>
      <c r="W641" s="11"/>
    </row>
    <row r="642">
      <c r="B642" s="11"/>
      <c r="C642" s="11"/>
      <c r="L642" s="11"/>
      <c r="M642" s="11"/>
      <c r="V642" s="11"/>
      <c r="W642" s="11"/>
    </row>
    <row r="643">
      <c r="B643" s="11"/>
      <c r="C643" s="11"/>
      <c r="L643" s="11"/>
      <c r="M643" s="11"/>
      <c r="V643" s="11"/>
      <c r="W643" s="11"/>
    </row>
    <row r="644">
      <c r="B644" s="11"/>
      <c r="C644" s="11"/>
      <c r="L644" s="11"/>
      <c r="M644" s="11"/>
      <c r="V644" s="11"/>
      <c r="W644" s="11"/>
    </row>
    <row r="645">
      <c r="B645" s="11"/>
      <c r="C645" s="11"/>
      <c r="L645" s="11"/>
      <c r="M645" s="11"/>
      <c r="V645" s="11"/>
      <c r="W645" s="11"/>
    </row>
    <row r="646">
      <c r="B646" s="11"/>
      <c r="C646" s="11"/>
      <c r="L646" s="11"/>
      <c r="M646" s="11"/>
      <c r="V646" s="11"/>
      <c r="W646" s="11"/>
    </row>
    <row r="647">
      <c r="B647" s="11"/>
      <c r="C647" s="11"/>
      <c r="L647" s="11"/>
      <c r="M647" s="11"/>
      <c r="V647" s="11"/>
      <c r="W647" s="11"/>
    </row>
    <row r="648">
      <c r="B648" s="11"/>
      <c r="C648" s="11"/>
      <c r="L648" s="11"/>
      <c r="M648" s="11"/>
      <c r="V648" s="11"/>
      <c r="W648" s="11"/>
    </row>
    <row r="649">
      <c r="B649" s="11"/>
      <c r="C649" s="11"/>
      <c r="L649" s="11"/>
      <c r="M649" s="11"/>
      <c r="V649" s="11"/>
      <c r="W649" s="11"/>
    </row>
    <row r="650">
      <c r="B650" s="11"/>
      <c r="C650" s="11"/>
      <c r="L650" s="11"/>
      <c r="M650" s="11"/>
      <c r="V650" s="11"/>
      <c r="W650" s="11"/>
    </row>
    <row r="651">
      <c r="B651" s="11"/>
      <c r="C651" s="11"/>
      <c r="L651" s="11"/>
      <c r="M651" s="11"/>
      <c r="V651" s="11"/>
      <c r="W651" s="11"/>
    </row>
    <row r="652">
      <c r="B652" s="11"/>
      <c r="C652" s="11"/>
      <c r="L652" s="11"/>
      <c r="M652" s="11"/>
      <c r="V652" s="11"/>
      <c r="W652" s="11"/>
    </row>
    <row r="653">
      <c r="B653" s="11"/>
      <c r="C653" s="11"/>
      <c r="L653" s="11"/>
      <c r="M653" s="11"/>
      <c r="V653" s="11"/>
      <c r="W653" s="11"/>
    </row>
    <row r="654">
      <c r="B654" s="11"/>
      <c r="C654" s="11"/>
      <c r="L654" s="11"/>
      <c r="M654" s="11"/>
      <c r="V654" s="11"/>
      <c r="W654" s="11"/>
    </row>
    <row r="655">
      <c r="B655" s="11"/>
      <c r="C655" s="11"/>
      <c r="L655" s="11"/>
      <c r="M655" s="11"/>
      <c r="V655" s="11"/>
      <c r="W655" s="11"/>
    </row>
    <row r="656">
      <c r="B656" s="11"/>
      <c r="C656" s="11"/>
      <c r="L656" s="11"/>
      <c r="M656" s="11"/>
      <c r="V656" s="11"/>
      <c r="W656" s="11"/>
    </row>
    <row r="657">
      <c r="B657" s="11"/>
      <c r="C657" s="11"/>
      <c r="L657" s="11"/>
      <c r="M657" s="11"/>
      <c r="V657" s="11"/>
      <c r="W657" s="11"/>
    </row>
    <row r="658">
      <c r="B658" s="11"/>
      <c r="C658" s="11"/>
      <c r="L658" s="11"/>
      <c r="M658" s="11"/>
      <c r="V658" s="11"/>
      <c r="W658" s="11"/>
    </row>
    <row r="659">
      <c r="B659" s="11"/>
      <c r="C659" s="11"/>
      <c r="L659" s="11"/>
      <c r="M659" s="11"/>
      <c r="V659" s="11"/>
      <c r="W659" s="11"/>
    </row>
    <row r="660">
      <c r="B660" s="11"/>
      <c r="C660" s="11"/>
      <c r="L660" s="11"/>
      <c r="M660" s="11"/>
      <c r="V660" s="11"/>
      <c r="W660" s="11"/>
    </row>
    <row r="661">
      <c r="B661" s="11"/>
      <c r="C661" s="11"/>
      <c r="L661" s="11"/>
      <c r="M661" s="11"/>
      <c r="V661" s="11"/>
      <c r="W661" s="11"/>
    </row>
    <row r="662">
      <c r="B662" s="11"/>
      <c r="C662" s="11"/>
      <c r="L662" s="11"/>
      <c r="M662" s="11"/>
      <c r="V662" s="11"/>
      <c r="W662" s="11"/>
    </row>
    <row r="663">
      <c r="B663" s="11"/>
      <c r="C663" s="11"/>
      <c r="L663" s="11"/>
      <c r="M663" s="11"/>
      <c r="V663" s="11"/>
      <c r="W663" s="11"/>
    </row>
    <row r="664">
      <c r="B664" s="11"/>
      <c r="C664" s="11"/>
      <c r="L664" s="11"/>
      <c r="M664" s="11"/>
      <c r="V664" s="11"/>
      <c r="W664" s="11"/>
    </row>
    <row r="665">
      <c r="B665" s="11"/>
      <c r="C665" s="11"/>
      <c r="L665" s="11"/>
      <c r="M665" s="11"/>
      <c r="V665" s="11"/>
      <c r="W665" s="11"/>
    </row>
    <row r="666">
      <c r="B666" s="11"/>
      <c r="C666" s="11"/>
      <c r="L666" s="11"/>
      <c r="M666" s="11"/>
      <c r="V666" s="11"/>
      <c r="W666" s="11"/>
    </row>
    <row r="667">
      <c r="B667" s="11"/>
      <c r="C667" s="11"/>
      <c r="L667" s="11"/>
      <c r="M667" s="11"/>
      <c r="V667" s="11"/>
      <c r="W667" s="11"/>
    </row>
    <row r="668">
      <c r="B668" s="11"/>
      <c r="C668" s="11"/>
      <c r="L668" s="11"/>
      <c r="M668" s="11"/>
      <c r="V668" s="11"/>
      <c r="W668" s="11"/>
    </row>
    <row r="669">
      <c r="B669" s="11"/>
      <c r="C669" s="11"/>
      <c r="L669" s="11"/>
      <c r="M669" s="11"/>
      <c r="V669" s="11"/>
      <c r="W669" s="11"/>
    </row>
    <row r="670">
      <c r="B670" s="11"/>
      <c r="C670" s="11"/>
      <c r="L670" s="11"/>
      <c r="M670" s="11"/>
      <c r="V670" s="11"/>
      <c r="W670" s="11"/>
    </row>
    <row r="671">
      <c r="B671" s="11"/>
      <c r="C671" s="11"/>
      <c r="L671" s="11"/>
      <c r="M671" s="11"/>
      <c r="V671" s="11"/>
      <c r="W671" s="11"/>
    </row>
    <row r="672">
      <c r="B672" s="11"/>
      <c r="C672" s="11"/>
      <c r="L672" s="11"/>
      <c r="M672" s="11"/>
      <c r="V672" s="11"/>
      <c r="W672" s="11"/>
    </row>
    <row r="673">
      <c r="B673" s="11"/>
      <c r="C673" s="11"/>
      <c r="L673" s="11"/>
      <c r="M673" s="11"/>
      <c r="V673" s="11"/>
      <c r="W673" s="11"/>
    </row>
    <row r="674">
      <c r="B674" s="11"/>
      <c r="C674" s="11"/>
      <c r="L674" s="11"/>
      <c r="M674" s="11"/>
      <c r="V674" s="11"/>
      <c r="W674" s="11"/>
    </row>
    <row r="675">
      <c r="B675" s="11"/>
      <c r="C675" s="11"/>
      <c r="L675" s="11"/>
      <c r="M675" s="11"/>
      <c r="V675" s="11"/>
      <c r="W675" s="11"/>
    </row>
    <row r="676">
      <c r="B676" s="11"/>
      <c r="C676" s="11"/>
      <c r="L676" s="11"/>
      <c r="M676" s="11"/>
      <c r="V676" s="11"/>
      <c r="W676" s="11"/>
    </row>
    <row r="677">
      <c r="B677" s="11"/>
      <c r="C677" s="11"/>
      <c r="L677" s="11"/>
      <c r="M677" s="11"/>
      <c r="V677" s="11"/>
      <c r="W677" s="11"/>
    </row>
    <row r="678">
      <c r="B678" s="11"/>
      <c r="C678" s="11"/>
      <c r="L678" s="11"/>
      <c r="M678" s="11"/>
      <c r="V678" s="11"/>
      <c r="W678" s="11"/>
    </row>
    <row r="679">
      <c r="B679" s="11"/>
      <c r="C679" s="11"/>
      <c r="L679" s="11"/>
      <c r="M679" s="11"/>
      <c r="V679" s="11"/>
      <c r="W679" s="11"/>
    </row>
    <row r="680">
      <c r="B680" s="11"/>
      <c r="C680" s="11"/>
      <c r="L680" s="11"/>
      <c r="M680" s="11"/>
      <c r="V680" s="11"/>
      <c r="W680" s="11"/>
    </row>
    <row r="681">
      <c r="B681" s="11"/>
      <c r="C681" s="11"/>
      <c r="L681" s="11"/>
      <c r="M681" s="11"/>
      <c r="V681" s="11"/>
      <c r="W681" s="11"/>
    </row>
    <row r="682">
      <c r="B682" s="11"/>
      <c r="C682" s="11"/>
      <c r="L682" s="11"/>
      <c r="M682" s="11"/>
      <c r="V682" s="11"/>
      <c r="W682" s="11"/>
    </row>
    <row r="683">
      <c r="B683" s="11"/>
      <c r="C683" s="11"/>
      <c r="L683" s="11"/>
      <c r="M683" s="11"/>
      <c r="V683" s="11"/>
      <c r="W683" s="11"/>
    </row>
    <row r="684">
      <c r="B684" s="11"/>
      <c r="C684" s="11"/>
      <c r="L684" s="11"/>
      <c r="M684" s="11"/>
      <c r="V684" s="11"/>
      <c r="W684" s="11"/>
    </row>
    <row r="685">
      <c r="B685" s="11"/>
      <c r="C685" s="11"/>
      <c r="L685" s="11"/>
      <c r="M685" s="11"/>
      <c r="V685" s="11"/>
      <c r="W685" s="11"/>
    </row>
    <row r="686">
      <c r="B686" s="11"/>
      <c r="C686" s="11"/>
      <c r="L686" s="11"/>
      <c r="M686" s="11"/>
      <c r="V686" s="11"/>
      <c r="W686" s="11"/>
    </row>
    <row r="687">
      <c r="B687" s="11"/>
      <c r="C687" s="11"/>
      <c r="L687" s="11"/>
      <c r="M687" s="11"/>
      <c r="V687" s="11"/>
      <c r="W687" s="11"/>
    </row>
    <row r="688">
      <c r="B688" s="11"/>
      <c r="C688" s="11"/>
      <c r="L688" s="11"/>
      <c r="M688" s="11"/>
      <c r="V688" s="11"/>
      <c r="W688" s="11"/>
    </row>
    <row r="689">
      <c r="B689" s="11"/>
      <c r="C689" s="11"/>
      <c r="L689" s="11"/>
      <c r="M689" s="11"/>
      <c r="V689" s="11"/>
      <c r="W689" s="11"/>
    </row>
    <row r="690">
      <c r="B690" s="11"/>
      <c r="C690" s="11"/>
      <c r="L690" s="11"/>
      <c r="M690" s="11"/>
      <c r="V690" s="11"/>
      <c r="W690" s="11"/>
    </row>
    <row r="691">
      <c r="B691" s="11"/>
      <c r="C691" s="11"/>
      <c r="L691" s="11"/>
      <c r="M691" s="11"/>
      <c r="V691" s="11"/>
      <c r="W691" s="11"/>
    </row>
    <row r="692">
      <c r="B692" s="11"/>
      <c r="C692" s="11"/>
      <c r="L692" s="11"/>
      <c r="M692" s="11"/>
      <c r="V692" s="11"/>
      <c r="W692" s="11"/>
    </row>
    <row r="693">
      <c r="B693" s="11"/>
      <c r="C693" s="11"/>
      <c r="L693" s="11"/>
      <c r="M693" s="11"/>
      <c r="V693" s="11"/>
      <c r="W693" s="11"/>
    </row>
    <row r="694">
      <c r="B694" s="11"/>
      <c r="C694" s="11"/>
      <c r="L694" s="11"/>
      <c r="M694" s="11"/>
      <c r="V694" s="11"/>
      <c r="W694" s="11"/>
    </row>
    <row r="695">
      <c r="B695" s="11"/>
      <c r="C695" s="11"/>
      <c r="L695" s="11"/>
      <c r="M695" s="11"/>
      <c r="V695" s="11"/>
      <c r="W695" s="11"/>
    </row>
    <row r="696">
      <c r="B696" s="11"/>
      <c r="C696" s="11"/>
      <c r="L696" s="11"/>
      <c r="M696" s="11"/>
      <c r="V696" s="11"/>
      <c r="W696" s="11"/>
    </row>
    <row r="697">
      <c r="B697" s="11"/>
      <c r="C697" s="11"/>
      <c r="L697" s="11"/>
      <c r="M697" s="11"/>
      <c r="V697" s="11"/>
      <c r="W697" s="11"/>
    </row>
    <row r="698">
      <c r="B698" s="11"/>
      <c r="C698" s="11"/>
      <c r="L698" s="11"/>
      <c r="M698" s="11"/>
      <c r="V698" s="11"/>
      <c r="W698" s="11"/>
    </row>
    <row r="699">
      <c r="B699" s="11"/>
      <c r="C699" s="11"/>
      <c r="L699" s="11"/>
      <c r="M699" s="11"/>
      <c r="V699" s="11"/>
      <c r="W699" s="11"/>
    </row>
    <row r="700">
      <c r="B700" s="11"/>
      <c r="C700" s="11"/>
      <c r="L700" s="11"/>
      <c r="M700" s="11"/>
      <c r="V700" s="11"/>
      <c r="W700" s="11"/>
    </row>
    <row r="701">
      <c r="B701" s="11"/>
      <c r="C701" s="11"/>
      <c r="L701" s="11"/>
      <c r="M701" s="11"/>
      <c r="V701" s="11"/>
      <c r="W701" s="11"/>
    </row>
    <row r="702">
      <c r="B702" s="11"/>
      <c r="C702" s="11"/>
      <c r="L702" s="11"/>
      <c r="M702" s="11"/>
      <c r="V702" s="11"/>
      <c r="W702" s="11"/>
    </row>
    <row r="703">
      <c r="B703" s="11"/>
      <c r="C703" s="11"/>
      <c r="L703" s="11"/>
      <c r="M703" s="11"/>
      <c r="V703" s="11"/>
      <c r="W703" s="11"/>
    </row>
    <row r="704">
      <c r="B704" s="11"/>
      <c r="C704" s="11"/>
      <c r="L704" s="11"/>
      <c r="M704" s="11"/>
      <c r="V704" s="11"/>
      <c r="W704" s="11"/>
    </row>
    <row r="705">
      <c r="B705" s="11"/>
      <c r="C705" s="11"/>
      <c r="L705" s="11"/>
      <c r="M705" s="11"/>
      <c r="V705" s="11"/>
      <c r="W705" s="11"/>
    </row>
    <row r="706">
      <c r="B706" s="11"/>
      <c r="C706" s="11"/>
      <c r="L706" s="11"/>
      <c r="M706" s="11"/>
      <c r="V706" s="11"/>
      <c r="W706" s="11"/>
    </row>
    <row r="707">
      <c r="B707" s="11"/>
      <c r="C707" s="11"/>
      <c r="L707" s="11"/>
      <c r="M707" s="11"/>
      <c r="V707" s="11"/>
      <c r="W707" s="11"/>
    </row>
    <row r="708">
      <c r="B708" s="11"/>
      <c r="C708" s="11"/>
      <c r="L708" s="11"/>
      <c r="M708" s="11"/>
      <c r="V708" s="11"/>
      <c r="W708" s="11"/>
    </row>
    <row r="709">
      <c r="B709" s="11"/>
      <c r="C709" s="11"/>
      <c r="L709" s="11"/>
      <c r="M709" s="11"/>
      <c r="V709" s="11"/>
      <c r="W709" s="11"/>
    </row>
    <row r="710">
      <c r="B710" s="11"/>
      <c r="C710" s="11"/>
      <c r="L710" s="11"/>
      <c r="M710" s="11"/>
      <c r="V710" s="11"/>
      <c r="W710" s="11"/>
    </row>
    <row r="711">
      <c r="B711" s="11"/>
      <c r="C711" s="11"/>
      <c r="L711" s="11"/>
      <c r="M711" s="11"/>
      <c r="V711" s="11"/>
      <c r="W711" s="11"/>
    </row>
    <row r="712">
      <c r="B712" s="11"/>
      <c r="C712" s="11"/>
      <c r="L712" s="11"/>
      <c r="M712" s="11"/>
      <c r="V712" s="11"/>
      <c r="W712" s="11"/>
    </row>
    <row r="713">
      <c r="B713" s="11"/>
      <c r="C713" s="11"/>
      <c r="L713" s="11"/>
      <c r="M713" s="11"/>
      <c r="V713" s="11"/>
      <c r="W713" s="11"/>
    </row>
    <row r="714">
      <c r="B714" s="11"/>
      <c r="C714" s="11"/>
      <c r="L714" s="11"/>
      <c r="M714" s="11"/>
      <c r="V714" s="11"/>
      <c r="W714" s="11"/>
    </row>
    <row r="715">
      <c r="B715" s="11"/>
      <c r="C715" s="11"/>
      <c r="L715" s="11"/>
      <c r="M715" s="11"/>
      <c r="V715" s="11"/>
      <c r="W715" s="11"/>
    </row>
    <row r="716">
      <c r="B716" s="11"/>
      <c r="C716" s="11"/>
      <c r="L716" s="11"/>
      <c r="M716" s="11"/>
      <c r="V716" s="11"/>
      <c r="W716" s="11"/>
    </row>
    <row r="717">
      <c r="B717" s="11"/>
      <c r="C717" s="11"/>
      <c r="L717" s="11"/>
      <c r="M717" s="11"/>
      <c r="V717" s="11"/>
      <c r="W717" s="11"/>
    </row>
    <row r="718">
      <c r="B718" s="11"/>
      <c r="C718" s="11"/>
      <c r="L718" s="11"/>
      <c r="M718" s="11"/>
      <c r="V718" s="11"/>
      <c r="W718" s="11"/>
    </row>
    <row r="719">
      <c r="B719" s="11"/>
      <c r="C719" s="11"/>
      <c r="L719" s="11"/>
      <c r="M719" s="11"/>
      <c r="V719" s="11"/>
      <c r="W719" s="11"/>
    </row>
    <row r="720">
      <c r="B720" s="11"/>
      <c r="C720" s="11"/>
      <c r="L720" s="11"/>
      <c r="M720" s="11"/>
      <c r="V720" s="11"/>
      <c r="W720" s="11"/>
    </row>
    <row r="721">
      <c r="B721" s="11"/>
      <c r="C721" s="11"/>
      <c r="L721" s="11"/>
      <c r="M721" s="11"/>
      <c r="V721" s="11"/>
      <c r="W721" s="11"/>
    </row>
    <row r="722">
      <c r="B722" s="11"/>
      <c r="C722" s="11"/>
      <c r="L722" s="11"/>
      <c r="M722" s="11"/>
      <c r="V722" s="11"/>
      <c r="W722" s="11"/>
    </row>
    <row r="723">
      <c r="B723" s="11"/>
      <c r="C723" s="11"/>
      <c r="L723" s="11"/>
      <c r="M723" s="11"/>
      <c r="V723" s="11"/>
      <c r="W723" s="11"/>
    </row>
    <row r="724">
      <c r="B724" s="11"/>
      <c r="C724" s="11"/>
      <c r="L724" s="11"/>
      <c r="M724" s="11"/>
      <c r="V724" s="11"/>
      <c r="W724" s="11"/>
    </row>
    <row r="725">
      <c r="B725" s="11"/>
      <c r="C725" s="11"/>
      <c r="L725" s="11"/>
      <c r="M725" s="11"/>
      <c r="V725" s="11"/>
      <c r="W725" s="11"/>
    </row>
    <row r="726">
      <c r="B726" s="11"/>
      <c r="C726" s="11"/>
      <c r="L726" s="11"/>
      <c r="M726" s="11"/>
      <c r="V726" s="11"/>
      <c r="W726" s="11"/>
    </row>
    <row r="727">
      <c r="B727" s="11"/>
      <c r="C727" s="11"/>
      <c r="L727" s="11"/>
      <c r="M727" s="11"/>
      <c r="V727" s="11"/>
      <c r="W727" s="11"/>
    </row>
    <row r="728">
      <c r="B728" s="11"/>
      <c r="C728" s="11"/>
      <c r="L728" s="11"/>
      <c r="M728" s="11"/>
      <c r="V728" s="11"/>
      <c r="W728" s="11"/>
    </row>
    <row r="729">
      <c r="B729" s="11"/>
      <c r="C729" s="11"/>
      <c r="L729" s="11"/>
      <c r="M729" s="11"/>
      <c r="V729" s="11"/>
      <c r="W729" s="11"/>
    </row>
    <row r="730">
      <c r="B730" s="11"/>
      <c r="C730" s="11"/>
      <c r="L730" s="11"/>
      <c r="M730" s="11"/>
      <c r="V730" s="11"/>
      <c r="W730" s="11"/>
    </row>
    <row r="731">
      <c r="B731" s="11"/>
      <c r="C731" s="11"/>
      <c r="L731" s="11"/>
      <c r="M731" s="11"/>
      <c r="V731" s="11"/>
      <c r="W731" s="11"/>
    </row>
    <row r="732">
      <c r="B732" s="11"/>
      <c r="C732" s="11"/>
      <c r="L732" s="11"/>
      <c r="M732" s="11"/>
      <c r="V732" s="11"/>
      <c r="W732" s="11"/>
    </row>
    <row r="733">
      <c r="B733" s="11"/>
      <c r="C733" s="11"/>
      <c r="L733" s="11"/>
      <c r="M733" s="11"/>
      <c r="V733" s="11"/>
      <c r="W733" s="11"/>
    </row>
    <row r="734">
      <c r="B734" s="11"/>
      <c r="C734" s="11"/>
      <c r="L734" s="11"/>
      <c r="M734" s="11"/>
      <c r="V734" s="11"/>
      <c r="W734" s="11"/>
    </row>
    <row r="735">
      <c r="B735" s="11"/>
      <c r="C735" s="11"/>
      <c r="L735" s="11"/>
      <c r="M735" s="11"/>
      <c r="V735" s="11"/>
      <c r="W735" s="11"/>
    </row>
    <row r="736">
      <c r="B736" s="11"/>
      <c r="C736" s="11"/>
      <c r="L736" s="11"/>
      <c r="M736" s="11"/>
      <c r="V736" s="11"/>
      <c r="W736" s="11"/>
    </row>
    <row r="737">
      <c r="B737" s="11"/>
      <c r="C737" s="11"/>
      <c r="L737" s="11"/>
      <c r="M737" s="11"/>
      <c r="V737" s="11"/>
      <c r="W737" s="11"/>
    </row>
    <row r="738">
      <c r="B738" s="11"/>
      <c r="C738" s="11"/>
      <c r="L738" s="11"/>
      <c r="M738" s="11"/>
      <c r="V738" s="11"/>
      <c r="W738" s="11"/>
    </row>
    <row r="739">
      <c r="B739" s="11"/>
      <c r="C739" s="11"/>
      <c r="L739" s="11"/>
      <c r="M739" s="11"/>
      <c r="V739" s="11"/>
      <c r="W739" s="11"/>
    </row>
    <row r="740">
      <c r="B740" s="11"/>
      <c r="C740" s="11"/>
      <c r="L740" s="11"/>
      <c r="M740" s="11"/>
      <c r="V740" s="11"/>
      <c r="W740" s="11"/>
    </row>
    <row r="741">
      <c r="B741" s="11"/>
      <c r="C741" s="11"/>
      <c r="L741" s="11"/>
      <c r="M741" s="11"/>
      <c r="V741" s="11"/>
      <c r="W741" s="11"/>
    </row>
    <row r="742">
      <c r="B742" s="11"/>
      <c r="C742" s="11"/>
      <c r="L742" s="11"/>
      <c r="M742" s="11"/>
      <c r="V742" s="11"/>
      <c r="W742" s="11"/>
    </row>
    <row r="743">
      <c r="B743" s="11"/>
      <c r="C743" s="11"/>
      <c r="L743" s="11"/>
      <c r="M743" s="11"/>
      <c r="V743" s="11"/>
      <c r="W743" s="11"/>
    </row>
    <row r="744">
      <c r="B744" s="11"/>
      <c r="C744" s="11"/>
      <c r="L744" s="11"/>
      <c r="M744" s="11"/>
      <c r="V744" s="11"/>
      <c r="W744" s="11"/>
    </row>
    <row r="745">
      <c r="B745" s="11"/>
      <c r="C745" s="11"/>
      <c r="L745" s="11"/>
      <c r="M745" s="11"/>
      <c r="V745" s="11"/>
      <c r="W745" s="11"/>
    </row>
    <row r="746">
      <c r="B746" s="11"/>
      <c r="C746" s="11"/>
      <c r="L746" s="11"/>
      <c r="M746" s="11"/>
      <c r="V746" s="11"/>
      <c r="W746" s="11"/>
    </row>
    <row r="747">
      <c r="B747" s="11"/>
      <c r="C747" s="11"/>
      <c r="L747" s="11"/>
      <c r="M747" s="11"/>
      <c r="V747" s="11"/>
      <c r="W747" s="11"/>
    </row>
    <row r="748">
      <c r="B748" s="11"/>
      <c r="C748" s="11"/>
      <c r="L748" s="11"/>
      <c r="M748" s="11"/>
      <c r="V748" s="11"/>
      <c r="W748" s="11"/>
    </row>
    <row r="749">
      <c r="B749" s="11"/>
      <c r="C749" s="11"/>
      <c r="L749" s="11"/>
      <c r="M749" s="11"/>
      <c r="V749" s="11"/>
      <c r="W749" s="11"/>
    </row>
    <row r="750">
      <c r="B750" s="11"/>
      <c r="C750" s="11"/>
      <c r="L750" s="11"/>
      <c r="M750" s="11"/>
      <c r="V750" s="11"/>
      <c r="W750" s="11"/>
    </row>
    <row r="751">
      <c r="B751" s="11"/>
      <c r="C751" s="11"/>
      <c r="L751" s="11"/>
      <c r="M751" s="11"/>
      <c r="V751" s="11"/>
      <c r="W751" s="11"/>
    </row>
    <row r="752">
      <c r="B752" s="11"/>
      <c r="C752" s="11"/>
      <c r="L752" s="11"/>
      <c r="M752" s="11"/>
      <c r="V752" s="11"/>
      <c r="W752" s="11"/>
    </row>
    <row r="753">
      <c r="B753" s="11"/>
      <c r="C753" s="11"/>
      <c r="L753" s="11"/>
      <c r="M753" s="11"/>
      <c r="V753" s="11"/>
      <c r="W753" s="11"/>
    </row>
    <row r="754">
      <c r="B754" s="11"/>
      <c r="C754" s="11"/>
      <c r="L754" s="11"/>
      <c r="M754" s="11"/>
      <c r="V754" s="11"/>
      <c r="W754" s="11"/>
    </row>
    <row r="755">
      <c r="B755" s="11"/>
      <c r="C755" s="11"/>
      <c r="L755" s="11"/>
      <c r="M755" s="11"/>
      <c r="V755" s="11"/>
      <c r="W755" s="11"/>
    </row>
    <row r="756">
      <c r="B756" s="11"/>
      <c r="C756" s="11"/>
      <c r="L756" s="11"/>
      <c r="M756" s="11"/>
      <c r="V756" s="11"/>
      <c r="W756" s="11"/>
    </row>
    <row r="757">
      <c r="B757" s="11"/>
      <c r="C757" s="11"/>
      <c r="L757" s="11"/>
      <c r="M757" s="11"/>
      <c r="V757" s="11"/>
      <c r="W757" s="11"/>
    </row>
    <row r="758">
      <c r="B758" s="11"/>
      <c r="C758" s="11"/>
      <c r="L758" s="11"/>
      <c r="M758" s="11"/>
      <c r="V758" s="11"/>
      <c r="W758" s="11"/>
    </row>
    <row r="759">
      <c r="B759" s="11"/>
      <c r="C759" s="11"/>
      <c r="L759" s="11"/>
      <c r="M759" s="11"/>
      <c r="V759" s="11"/>
      <c r="W759" s="11"/>
    </row>
    <row r="760">
      <c r="B760" s="11"/>
      <c r="C760" s="11"/>
      <c r="L760" s="11"/>
      <c r="M760" s="11"/>
      <c r="V760" s="11"/>
      <c r="W760" s="11"/>
    </row>
    <row r="761">
      <c r="B761" s="11"/>
      <c r="C761" s="11"/>
      <c r="L761" s="11"/>
      <c r="M761" s="11"/>
      <c r="V761" s="11"/>
      <c r="W761" s="11"/>
    </row>
    <row r="762">
      <c r="B762" s="11"/>
      <c r="C762" s="11"/>
      <c r="L762" s="11"/>
      <c r="M762" s="11"/>
      <c r="V762" s="11"/>
      <c r="W762" s="11"/>
    </row>
    <row r="763">
      <c r="B763" s="11"/>
      <c r="C763" s="11"/>
      <c r="L763" s="11"/>
      <c r="M763" s="11"/>
      <c r="V763" s="11"/>
      <c r="W763" s="11"/>
    </row>
    <row r="764">
      <c r="B764" s="11"/>
      <c r="C764" s="11"/>
      <c r="L764" s="11"/>
      <c r="M764" s="11"/>
      <c r="V764" s="11"/>
      <c r="W764" s="11"/>
    </row>
    <row r="765">
      <c r="B765" s="11"/>
      <c r="C765" s="11"/>
      <c r="L765" s="11"/>
      <c r="M765" s="11"/>
      <c r="V765" s="11"/>
      <c r="W765" s="11"/>
    </row>
    <row r="766">
      <c r="B766" s="11"/>
      <c r="C766" s="11"/>
      <c r="L766" s="11"/>
      <c r="M766" s="11"/>
      <c r="V766" s="11"/>
      <c r="W766" s="11"/>
    </row>
    <row r="767">
      <c r="B767" s="11"/>
      <c r="C767" s="11"/>
      <c r="L767" s="11"/>
      <c r="M767" s="11"/>
      <c r="V767" s="11"/>
      <c r="W767" s="11"/>
    </row>
    <row r="768">
      <c r="B768" s="11"/>
      <c r="C768" s="11"/>
      <c r="L768" s="11"/>
      <c r="M768" s="11"/>
      <c r="V768" s="11"/>
      <c r="W768" s="11"/>
    </row>
    <row r="769">
      <c r="B769" s="11"/>
      <c r="C769" s="11"/>
      <c r="L769" s="11"/>
      <c r="M769" s="11"/>
      <c r="V769" s="11"/>
      <c r="W769" s="11"/>
    </row>
    <row r="770">
      <c r="B770" s="11"/>
      <c r="C770" s="11"/>
      <c r="L770" s="11"/>
      <c r="M770" s="11"/>
      <c r="V770" s="11"/>
      <c r="W770" s="11"/>
    </row>
    <row r="771">
      <c r="B771" s="11"/>
      <c r="C771" s="11"/>
      <c r="L771" s="11"/>
      <c r="M771" s="11"/>
      <c r="V771" s="11"/>
      <c r="W771" s="11"/>
    </row>
    <row r="772">
      <c r="B772" s="11"/>
      <c r="C772" s="11"/>
      <c r="L772" s="11"/>
      <c r="M772" s="11"/>
      <c r="V772" s="11"/>
      <c r="W772" s="11"/>
    </row>
    <row r="773">
      <c r="B773" s="11"/>
      <c r="C773" s="11"/>
      <c r="L773" s="11"/>
      <c r="M773" s="11"/>
      <c r="V773" s="11"/>
      <c r="W773" s="11"/>
    </row>
    <row r="774">
      <c r="B774" s="11"/>
      <c r="C774" s="11"/>
      <c r="L774" s="11"/>
      <c r="M774" s="11"/>
      <c r="V774" s="11"/>
      <c r="W774" s="11"/>
    </row>
    <row r="775">
      <c r="B775" s="11"/>
      <c r="C775" s="11"/>
      <c r="L775" s="11"/>
      <c r="M775" s="11"/>
      <c r="V775" s="11"/>
      <c r="W775" s="11"/>
    </row>
    <row r="776">
      <c r="B776" s="11"/>
      <c r="C776" s="11"/>
      <c r="L776" s="11"/>
      <c r="M776" s="11"/>
      <c r="V776" s="11"/>
      <c r="W776" s="11"/>
    </row>
    <row r="777">
      <c r="B777" s="11"/>
      <c r="C777" s="11"/>
      <c r="L777" s="11"/>
      <c r="M777" s="11"/>
      <c r="V777" s="11"/>
      <c r="W777" s="11"/>
    </row>
    <row r="778">
      <c r="B778" s="11"/>
      <c r="C778" s="11"/>
      <c r="L778" s="11"/>
      <c r="M778" s="11"/>
      <c r="V778" s="11"/>
      <c r="W778" s="11"/>
    </row>
    <row r="779">
      <c r="B779" s="11"/>
      <c r="C779" s="11"/>
      <c r="L779" s="11"/>
      <c r="M779" s="11"/>
      <c r="V779" s="11"/>
      <c r="W779" s="11"/>
    </row>
    <row r="780">
      <c r="B780" s="11"/>
      <c r="C780" s="11"/>
      <c r="L780" s="11"/>
      <c r="M780" s="11"/>
      <c r="V780" s="11"/>
      <c r="W780" s="11"/>
    </row>
    <row r="781">
      <c r="B781" s="11"/>
      <c r="C781" s="11"/>
      <c r="L781" s="11"/>
      <c r="M781" s="11"/>
      <c r="V781" s="11"/>
      <c r="W781" s="11"/>
    </row>
    <row r="782">
      <c r="B782" s="11"/>
      <c r="C782" s="11"/>
      <c r="L782" s="11"/>
      <c r="M782" s="11"/>
      <c r="V782" s="11"/>
      <c r="W782" s="11"/>
    </row>
    <row r="783">
      <c r="B783" s="11"/>
      <c r="C783" s="11"/>
      <c r="L783" s="11"/>
      <c r="M783" s="11"/>
      <c r="V783" s="11"/>
      <c r="W783" s="11"/>
    </row>
    <row r="784">
      <c r="B784" s="11"/>
      <c r="C784" s="11"/>
      <c r="L784" s="11"/>
      <c r="M784" s="11"/>
      <c r="V784" s="11"/>
      <c r="W784" s="11"/>
    </row>
    <row r="785">
      <c r="B785" s="11"/>
      <c r="C785" s="11"/>
      <c r="L785" s="11"/>
      <c r="M785" s="11"/>
      <c r="V785" s="11"/>
      <c r="W785" s="11"/>
    </row>
    <row r="786">
      <c r="B786" s="11"/>
      <c r="C786" s="11"/>
      <c r="L786" s="11"/>
      <c r="M786" s="11"/>
      <c r="V786" s="11"/>
      <c r="W786" s="11"/>
    </row>
    <row r="787">
      <c r="B787" s="11"/>
      <c r="C787" s="11"/>
      <c r="L787" s="11"/>
      <c r="M787" s="11"/>
      <c r="V787" s="11"/>
      <c r="W787" s="11"/>
    </row>
    <row r="788">
      <c r="B788" s="11"/>
      <c r="C788" s="11"/>
      <c r="L788" s="11"/>
      <c r="M788" s="11"/>
      <c r="V788" s="11"/>
      <c r="W788" s="11"/>
    </row>
    <row r="789">
      <c r="B789" s="11"/>
      <c r="C789" s="11"/>
      <c r="L789" s="11"/>
      <c r="M789" s="11"/>
      <c r="V789" s="11"/>
      <c r="W789" s="11"/>
    </row>
    <row r="790">
      <c r="B790" s="11"/>
      <c r="C790" s="11"/>
      <c r="L790" s="11"/>
      <c r="M790" s="11"/>
      <c r="V790" s="11"/>
      <c r="W790" s="11"/>
    </row>
    <row r="791">
      <c r="B791" s="11"/>
      <c r="C791" s="11"/>
      <c r="L791" s="11"/>
      <c r="M791" s="11"/>
      <c r="V791" s="11"/>
      <c r="W791" s="11"/>
    </row>
    <row r="792">
      <c r="B792" s="11"/>
      <c r="C792" s="11"/>
      <c r="L792" s="11"/>
      <c r="M792" s="11"/>
      <c r="V792" s="11"/>
      <c r="W792" s="11"/>
    </row>
    <row r="793">
      <c r="B793" s="11"/>
      <c r="C793" s="11"/>
      <c r="L793" s="11"/>
      <c r="M793" s="11"/>
      <c r="V793" s="11"/>
      <c r="W793" s="11"/>
    </row>
    <row r="794">
      <c r="B794" s="11"/>
      <c r="C794" s="11"/>
      <c r="L794" s="11"/>
      <c r="M794" s="11"/>
      <c r="V794" s="11"/>
      <c r="W794" s="11"/>
    </row>
    <row r="795">
      <c r="B795" s="11"/>
      <c r="C795" s="11"/>
      <c r="L795" s="11"/>
      <c r="M795" s="11"/>
      <c r="V795" s="11"/>
      <c r="W795" s="11"/>
    </row>
    <row r="796">
      <c r="B796" s="11"/>
      <c r="C796" s="11"/>
      <c r="L796" s="11"/>
      <c r="M796" s="11"/>
      <c r="V796" s="11"/>
      <c r="W796" s="11"/>
    </row>
    <row r="797">
      <c r="B797" s="11"/>
      <c r="C797" s="11"/>
      <c r="L797" s="11"/>
      <c r="M797" s="11"/>
      <c r="V797" s="11"/>
      <c r="W797" s="11"/>
    </row>
    <row r="798">
      <c r="B798" s="11"/>
      <c r="C798" s="11"/>
      <c r="L798" s="11"/>
      <c r="M798" s="11"/>
      <c r="V798" s="11"/>
      <c r="W798" s="11"/>
    </row>
    <row r="799">
      <c r="B799" s="11"/>
      <c r="C799" s="11"/>
      <c r="L799" s="11"/>
      <c r="M799" s="11"/>
      <c r="V799" s="11"/>
      <c r="W799" s="11"/>
    </row>
    <row r="800">
      <c r="B800" s="11"/>
      <c r="C800" s="11"/>
      <c r="L800" s="11"/>
      <c r="M800" s="11"/>
      <c r="V800" s="11"/>
      <c r="W800" s="11"/>
    </row>
    <row r="801">
      <c r="B801" s="11"/>
      <c r="C801" s="11"/>
      <c r="L801" s="11"/>
      <c r="M801" s="11"/>
      <c r="V801" s="11"/>
      <c r="W801" s="11"/>
    </row>
    <row r="802">
      <c r="B802" s="11"/>
      <c r="C802" s="11"/>
      <c r="L802" s="11"/>
      <c r="M802" s="11"/>
      <c r="V802" s="11"/>
      <c r="W802" s="11"/>
    </row>
    <row r="803">
      <c r="B803" s="11"/>
      <c r="C803" s="11"/>
      <c r="L803" s="11"/>
      <c r="M803" s="11"/>
      <c r="V803" s="11"/>
      <c r="W803" s="11"/>
    </row>
    <row r="804">
      <c r="B804" s="11"/>
      <c r="C804" s="11"/>
      <c r="L804" s="11"/>
      <c r="M804" s="11"/>
      <c r="V804" s="11"/>
      <c r="W804" s="11"/>
    </row>
    <row r="805">
      <c r="B805" s="11"/>
      <c r="C805" s="11"/>
      <c r="L805" s="11"/>
      <c r="M805" s="11"/>
      <c r="V805" s="11"/>
      <c r="W805" s="11"/>
    </row>
    <row r="806">
      <c r="B806" s="11"/>
      <c r="C806" s="11"/>
      <c r="L806" s="11"/>
      <c r="M806" s="11"/>
      <c r="V806" s="11"/>
      <c r="W806" s="11"/>
    </row>
    <row r="807">
      <c r="B807" s="11"/>
      <c r="C807" s="11"/>
      <c r="L807" s="11"/>
      <c r="M807" s="11"/>
      <c r="V807" s="11"/>
      <c r="W807" s="11"/>
    </row>
    <row r="808">
      <c r="B808" s="11"/>
      <c r="C808" s="11"/>
      <c r="L808" s="11"/>
      <c r="M808" s="11"/>
      <c r="V808" s="11"/>
      <c r="W808" s="11"/>
    </row>
    <row r="809">
      <c r="B809" s="11"/>
      <c r="C809" s="11"/>
      <c r="L809" s="11"/>
      <c r="M809" s="11"/>
      <c r="V809" s="11"/>
      <c r="W809" s="11"/>
    </row>
    <row r="810">
      <c r="B810" s="11"/>
      <c r="C810" s="11"/>
      <c r="L810" s="11"/>
      <c r="M810" s="11"/>
      <c r="V810" s="11"/>
      <c r="W810" s="11"/>
    </row>
    <row r="811">
      <c r="B811" s="11"/>
      <c r="C811" s="11"/>
      <c r="L811" s="11"/>
      <c r="M811" s="11"/>
      <c r="V811" s="11"/>
      <c r="W811" s="11"/>
    </row>
    <row r="812">
      <c r="B812" s="11"/>
      <c r="C812" s="11"/>
      <c r="L812" s="11"/>
      <c r="M812" s="11"/>
      <c r="V812" s="11"/>
      <c r="W812" s="11"/>
    </row>
    <row r="813">
      <c r="B813" s="11"/>
      <c r="C813" s="11"/>
      <c r="L813" s="11"/>
      <c r="M813" s="11"/>
      <c r="V813" s="11"/>
      <c r="W813" s="11"/>
    </row>
    <row r="814">
      <c r="B814" s="11"/>
      <c r="C814" s="11"/>
      <c r="L814" s="11"/>
      <c r="M814" s="11"/>
      <c r="V814" s="11"/>
      <c r="W814" s="11"/>
    </row>
    <row r="815">
      <c r="B815" s="11"/>
      <c r="C815" s="11"/>
      <c r="L815" s="11"/>
      <c r="M815" s="11"/>
      <c r="V815" s="11"/>
      <c r="W815" s="11"/>
    </row>
    <row r="816">
      <c r="B816" s="11"/>
      <c r="C816" s="11"/>
      <c r="L816" s="11"/>
      <c r="M816" s="11"/>
      <c r="V816" s="11"/>
      <c r="W816" s="11"/>
    </row>
    <row r="817">
      <c r="B817" s="11"/>
      <c r="C817" s="11"/>
      <c r="L817" s="11"/>
      <c r="M817" s="11"/>
      <c r="V817" s="11"/>
      <c r="W817" s="11"/>
    </row>
    <row r="818">
      <c r="B818" s="11"/>
      <c r="C818" s="11"/>
      <c r="L818" s="11"/>
      <c r="M818" s="11"/>
      <c r="V818" s="11"/>
      <c r="W818" s="11"/>
    </row>
    <row r="819">
      <c r="B819" s="11"/>
      <c r="C819" s="11"/>
      <c r="L819" s="11"/>
      <c r="M819" s="11"/>
      <c r="V819" s="11"/>
      <c r="W819" s="11"/>
    </row>
    <row r="820">
      <c r="B820" s="11"/>
      <c r="C820" s="11"/>
      <c r="L820" s="11"/>
      <c r="M820" s="11"/>
      <c r="V820" s="11"/>
      <c r="W820" s="11"/>
    </row>
    <row r="821">
      <c r="B821" s="11"/>
      <c r="C821" s="11"/>
      <c r="L821" s="11"/>
      <c r="M821" s="11"/>
      <c r="V821" s="11"/>
      <c r="W821" s="11"/>
    </row>
    <row r="822">
      <c r="B822" s="11"/>
      <c r="C822" s="11"/>
      <c r="L822" s="11"/>
      <c r="M822" s="11"/>
      <c r="V822" s="11"/>
      <c r="W822" s="11"/>
    </row>
    <row r="823">
      <c r="B823" s="11"/>
      <c r="C823" s="11"/>
      <c r="L823" s="11"/>
      <c r="M823" s="11"/>
      <c r="V823" s="11"/>
      <c r="W823" s="11"/>
    </row>
    <row r="824">
      <c r="B824" s="11"/>
      <c r="C824" s="11"/>
      <c r="L824" s="11"/>
      <c r="M824" s="11"/>
      <c r="V824" s="11"/>
      <c r="W824" s="11"/>
    </row>
    <row r="825">
      <c r="B825" s="11"/>
      <c r="C825" s="11"/>
      <c r="L825" s="11"/>
      <c r="M825" s="11"/>
      <c r="V825" s="11"/>
      <c r="W825" s="11"/>
    </row>
    <row r="826">
      <c r="B826" s="11"/>
      <c r="C826" s="11"/>
      <c r="L826" s="11"/>
      <c r="M826" s="11"/>
      <c r="V826" s="11"/>
      <c r="W826" s="11"/>
    </row>
    <row r="827">
      <c r="B827" s="11"/>
      <c r="C827" s="11"/>
      <c r="L827" s="11"/>
      <c r="M827" s="11"/>
      <c r="V827" s="11"/>
      <c r="W827" s="11"/>
    </row>
    <row r="828">
      <c r="B828" s="11"/>
      <c r="C828" s="11"/>
      <c r="L828" s="11"/>
      <c r="M828" s="11"/>
      <c r="V828" s="11"/>
      <c r="W828" s="11"/>
    </row>
    <row r="829">
      <c r="B829" s="11"/>
      <c r="C829" s="11"/>
      <c r="L829" s="11"/>
      <c r="M829" s="11"/>
      <c r="V829" s="11"/>
      <c r="W829" s="11"/>
    </row>
    <row r="830">
      <c r="B830" s="11"/>
      <c r="C830" s="11"/>
      <c r="L830" s="11"/>
      <c r="M830" s="11"/>
      <c r="V830" s="11"/>
      <c r="W830" s="11"/>
    </row>
    <row r="831">
      <c r="B831" s="11"/>
      <c r="C831" s="11"/>
      <c r="L831" s="11"/>
      <c r="M831" s="11"/>
      <c r="V831" s="11"/>
      <c r="W831" s="11"/>
    </row>
    <row r="832">
      <c r="B832" s="11"/>
      <c r="C832" s="11"/>
      <c r="L832" s="11"/>
      <c r="M832" s="11"/>
      <c r="V832" s="11"/>
      <c r="W832" s="11"/>
    </row>
    <row r="833">
      <c r="B833" s="11"/>
      <c r="C833" s="11"/>
      <c r="L833" s="11"/>
      <c r="M833" s="11"/>
      <c r="V833" s="11"/>
      <c r="W833" s="11"/>
    </row>
    <row r="834">
      <c r="B834" s="11"/>
      <c r="C834" s="11"/>
      <c r="L834" s="11"/>
      <c r="M834" s="11"/>
      <c r="V834" s="11"/>
      <c r="W834" s="11"/>
    </row>
    <row r="835">
      <c r="B835" s="11"/>
      <c r="C835" s="11"/>
      <c r="L835" s="11"/>
      <c r="M835" s="11"/>
      <c r="V835" s="11"/>
      <c r="W835" s="11"/>
    </row>
    <row r="836">
      <c r="B836" s="11"/>
      <c r="C836" s="11"/>
      <c r="L836" s="11"/>
      <c r="M836" s="11"/>
      <c r="V836" s="11"/>
      <c r="W836" s="11"/>
    </row>
    <row r="837">
      <c r="B837" s="11"/>
      <c r="C837" s="11"/>
      <c r="L837" s="11"/>
      <c r="M837" s="11"/>
      <c r="V837" s="11"/>
      <c r="W837" s="11"/>
    </row>
    <row r="838">
      <c r="B838" s="11"/>
      <c r="C838" s="11"/>
      <c r="L838" s="11"/>
      <c r="M838" s="11"/>
      <c r="V838" s="11"/>
      <c r="W838" s="11"/>
    </row>
    <row r="839">
      <c r="B839" s="11"/>
      <c r="C839" s="11"/>
      <c r="L839" s="11"/>
      <c r="M839" s="11"/>
      <c r="V839" s="11"/>
      <c r="W839" s="11"/>
    </row>
    <row r="840">
      <c r="B840" s="11"/>
      <c r="C840" s="11"/>
      <c r="L840" s="11"/>
      <c r="M840" s="11"/>
      <c r="V840" s="11"/>
      <c r="W840" s="11"/>
    </row>
    <row r="841">
      <c r="B841" s="11"/>
      <c r="C841" s="11"/>
      <c r="L841" s="11"/>
      <c r="M841" s="11"/>
      <c r="V841" s="11"/>
      <c r="W841" s="11"/>
    </row>
    <row r="842">
      <c r="B842" s="11"/>
      <c r="C842" s="11"/>
      <c r="L842" s="11"/>
      <c r="M842" s="11"/>
      <c r="V842" s="11"/>
      <c r="W842" s="11"/>
    </row>
    <row r="843">
      <c r="B843" s="11"/>
      <c r="C843" s="11"/>
      <c r="L843" s="11"/>
      <c r="M843" s="11"/>
      <c r="V843" s="11"/>
      <c r="W843" s="11"/>
    </row>
    <row r="844">
      <c r="B844" s="11"/>
      <c r="C844" s="11"/>
      <c r="L844" s="11"/>
      <c r="M844" s="11"/>
      <c r="V844" s="11"/>
      <c r="W844" s="11"/>
    </row>
    <row r="845">
      <c r="B845" s="11"/>
      <c r="C845" s="11"/>
      <c r="L845" s="11"/>
      <c r="M845" s="11"/>
      <c r="V845" s="11"/>
      <c r="W845" s="11"/>
    </row>
    <row r="846">
      <c r="B846" s="11"/>
      <c r="C846" s="11"/>
      <c r="L846" s="11"/>
      <c r="M846" s="11"/>
      <c r="V846" s="11"/>
      <c r="W846" s="11"/>
    </row>
    <row r="847">
      <c r="B847" s="11"/>
      <c r="C847" s="11"/>
      <c r="L847" s="11"/>
      <c r="M847" s="11"/>
      <c r="V847" s="11"/>
      <c r="W847" s="11"/>
    </row>
    <row r="848">
      <c r="B848" s="11"/>
      <c r="C848" s="11"/>
      <c r="L848" s="11"/>
      <c r="M848" s="11"/>
      <c r="V848" s="11"/>
      <c r="W848" s="11"/>
    </row>
    <row r="849">
      <c r="B849" s="11"/>
      <c r="C849" s="11"/>
      <c r="L849" s="11"/>
      <c r="M849" s="11"/>
      <c r="V849" s="11"/>
      <c r="W849" s="11"/>
    </row>
    <row r="850">
      <c r="B850" s="11"/>
      <c r="C850" s="11"/>
      <c r="L850" s="11"/>
      <c r="M850" s="11"/>
      <c r="V850" s="11"/>
      <c r="W850" s="11"/>
    </row>
    <row r="851">
      <c r="B851" s="11"/>
      <c r="C851" s="11"/>
      <c r="L851" s="11"/>
      <c r="M851" s="11"/>
      <c r="V851" s="11"/>
      <c r="W851" s="11"/>
    </row>
    <row r="852">
      <c r="B852" s="11"/>
      <c r="C852" s="11"/>
      <c r="L852" s="11"/>
      <c r="M852" s="11"/>
      <c r="V852" s="11"/>
      <c r="W852" s="11"/>
    </row>
    <row r="853">
      <c r="B853" s="11"/>
      <c r="C853" s="11"/>
      <c r="L853" s="11"/>
      <c r="M853" s="11"/>
      <c r="V853" s="11"/>
      <c r="W853" s="11"/>
    </row>
    <row r="854">
      <c r="B854" s="11"/>
      <c r="C854" s="11"/>
      <c r="L854" s="11"/>
      <c r="M854" s="11"/>
      <c r="V854" s="11"/>
      <c r="W854" s="11"/>
    </row>
    <row r="855">
      <c r="B855" s="11"/>
      <c r="C855" s="11"/>
      <c r="L855" s="11"/>
      <c r="M855" s="11"/>
      <c r="V855" s="11"/>
      <c r="W855" s="11"/>
    </row>
    <row r="856">
      <c r="B856" s="11"/>
      <c r="C856" s="11"/>
      <c r="L856" s="11"/>
      <c r="M856" s="11"/>
      <c r="V856" s="11"/>
      <c r="W856" s="11"/>
    </row>
    <row r="857">
      <c r="B857" s="11"/>
      <c r="C857" s="11"/>
      <c r="L857" s="11"/>
      <c r="M857" s="11"/>
      <c r="V857" s="11"/>
      <c r="W857" s="11"/>
    </row>
    <row r="858">
      <c r="B858" s="11"/>
      <c r="C858" s="11"/>
      <c r="L858" s="11"/>
      <c r="M858" s="11"/>
      <c r="V858" s="11"/>
      <c r="W858" s="11"/>
    </row>
    <row r="859">
      <c r="B859" s="11"/>
      <c r="C859" s="11"/>
      <c r="L859" s="11"/>
      <c r="M859" s="11"/>
      <c r="V859" s="11"/>
      <c r="W859" s="11"/>
    </row>
    <row r="860">
      <c r="B860" s="11"/>
      <c r="C860" s="11"/>
      <c r="L860" s="11"/>
      <c r="M860" s="11"/>
      <c r="V860" s="11"/>
      <c r="W860" s="11"/>
    </row>
    <row r="861">
      <c r="B861" s="11"/>
      <c r="C861" s="11"/>
      <c r="L861" s="11"/>
      <c r="M861" s="11"/>
      <c r="V861" s="11"/>
      <c r="W861" s="11"/>
    </row>
    <row r="862">
      <c r="B862" s="11"/>
      <c r="C862" s="11"/>
      <c r="L862" s="11"/>
      <c r="M862" s="11"/>
      <c r="V862" s="11"/>
      <c r="W862" s="11"/>
    </row>
    <row r="863">
      <c r="B863" s="11"/>
      <c r="C863" s="11"/>
      <c r="L863" s="11"/>
      <c r="M863" s="11"/>
      <c r="V863" s="11"/>
      <c r="W863" s="11"/>
    </row>
    <row r="864">
      <c r="B864" s="11"/>
      <c r="C864" s="11"/>
      <c r="L864" s="11"/>
      <c r="M864" s="11"/>
      <c r="V864" s="11"/>
      <c r="W864" s="11"/>
    </row>
    <row r="865">
      <c r="B865" s="11"/>
      <c r="C865" s="11"/>
      <c r="L865" s="11"/>
      <c r="M865" s="11"/>
      <c r="V865" s="11"/>
      <c r="W865" s="11"/>
    </row>
    <row r="866">
      <c r="B866" s="11"/>
      <c r="C866" s="11"/>
      <c r="L866" s="11"/>
      <c r="M866" s="11"/>
      <c r="V866" s="11"/>
      <c r="W866" s="11"/>
    </row>
    <row r="867">
      <c r="B867" s="11"/>
      <c r="C867" s="11"/>
      <c r="L867" s="11"/>
      <c r="M867" s="11"/>
      <c r="V867" s="11"/>
      <c r="W867" s="11"/>
    </row>
    <row r="868">
      <c r="B868" s="11"/>
      <c r="C868" s="11"/>
      <c r="L868" s="11"/>
      <c r="M868" s="11"/>
      <c r="V868" s="11"/>
      <c r="W868" s="11"/>
    </row>
    <row r="869">
      <c r="B869" s="11"/>
      <c r="C869" s="11"/>
      <c r="L869" s="11"/>
      <c r="M869" s="11"/>
      <c r="V869" s="11"/>
      <c r="W869" s="11"/>
    </row>
    <row r="870">
      <c r="B870" s="11"/>
      <c r="C870" s="11"/>
      <c r="L870" s="11"/>
      <c r="M870" s="11"/>
      <c r="V870" s="11"/>
      <c r="W870" s="11"/>
    </row>
    <row r="871">
      <c r="B871" s="11"/>
      <c r="C871" s="11"/>
      <c r="L871" s="11"/>
      <c r="M871" s="11"/>
      <c r="V871" s="11"/>
      <c r="W871" s="11"/>
    </row>
    <row r="872">
      <c r="B872" s="11"/>
      <c r="C872" s="11"/>
      <c r="L872" s="11"/>
      <c r="M872" s="11"/>
      <c r="V872" s="11"/>
      <c r="W872" s="11"/>
    </row>
    <row r="873">
      <c r="B873" s="11"/>
      <c r="C873" s="11"/>
      <c r="L873" s="11"/>
      <c r="M873" s="11"/>
      <c r="V873" s="11"/>
      <c r="W873" s="11"/>
    </row>
    <row r="874">
      <c r="B874" s="11"/>
      <c r="C874" s="11"/>
      <c r="L874" s="11"/>
      <c r="M874" s="11"/>
      <c r="V874" s="11"/>
      <c r="W874" s="11"/>
    </row>
    <row r="875">
      <c r="B875" s="11"/>
      <c r="C875" s="11"/>
      <c r="L875" s="11"/>
      <c r="M875" s="11"/>
      <c r="V875" s="11"/>
      <c r="W875" s="11"/>
    </row>
    <row r="876">
      <c r="B876" s="11"/>
      <c r="C876" s="11"/>
      <c r="L876" s="11"/>
      <c r="M876" s="11"/>
      <c r="V876" s="11"/>
      <c r="W876" s="11"/>
    </row>
    <row r="877">
      <c r="B877" s="11"/>
      <c r="C877" s="11"/>
      <c r="L877" s="11"/>
      <c r="M877" s="11"/>
      <c r="V877" s="11"/>
      <c r="W877" s="11"/>
    </row>
    <row r="878">
      <c r="B878" s="11"/>
      <c r="C878" s="11"/>
      <c r="L878" s="11"/>
      <c r="M878" s="11"/>
      <c r="V878" s="11"/>
      <c r="W878" s="11"/>
    </row>
    <row r="879">
      <c r="B879" s="11"/>
      <c r="C879" s="11"/>
      <c r="L879" s="11"/>
      <c r="M879" s="11"/>
      <c r="V879" s="11"/>
      <c r="W879" s="11"/>
    </row>
    <row r="880">
      <c r="B880" s="11"/>
      <c r="C880" s="11"/>
      <c r="L880" s="11"/>
      <c r="M880" s="11"/>
      <c r="V880" s="11"/>
      <c r="W880" s="11"/>
    </row>
    <row r="881">
      <c r="B881" s="11"/>
      <c r="C881" s="11"/>
      <c r="L881" s="11"/>
      <c r="M881" s="11"/>
      <c r="V881" s="11"/>
      <c r="W881" s="11"/>
    </row>
    <row r="882">
      <c r="B882" s="11"/>
      <c r="C882" s="11"/>
      <c r="L882" s="11"/>
      <c r="M882" s="11"/>
      <c r="V882" s="11"/>
      <c r="W882" s="11"/>
    </row>
    <row r="883">
      <c r="B883" s="11"/>
      <c r="C883" s="11"/>
      <c r="L883" s="11"/>
      <c r="M883" s="11"/>
      <c r="V883" s="11"/>
      <c r="W883" s="11"/>
    </row>
    <row r="884">
      <c r="B884" s="11"/>
      <c r="C884" s="11"/>
      <c r="L884" s="11"/>
      <c r="M884" s="11"/>
      <c r="V884" s="11"/>
      <c r="W884" s="11"/>
    </row>
    <row r="885">
      <c r="B885" s="11"/>
      <c r="C885" s="11"/>
      <c r="L885" s="11"/>
      <c r="M885" s="11"/>
      <c r="V885" s="11"/>
      <c r="W885" s="11"/>
    </row>
    <row r="886">
      <c r="B886" s="11"/>
      <c r="C886" s="11"/>
      <c r="L886" s="11"/>
      <c r="M886" s="11"/>
      <c r="V886" s="11"/>
      <c r="W886" s="11"/>
    </row>
    <row r="887">
      <c r="B887" s="11"/>
      <c r="C887" s="11"/>
      <c r="L887" s="11"/>
      <c r="M887" s="11"/>
      <c r="V887" s="11"/>
      <c r="W887" s="11"/>
    </row>
    <row r="888">
      <c r="B888" s="11"/>
      <c r="C888" s="11"/>
      <c r="L888" s="11"/>
      <c r="M888" s="11"/>
      <c r="V888" s="11"/>
      <c r="W888" s="11"/>
    </row>
    <row r="889">
      <c r="B889" s="11"/>
      <c r="C889" s="11"/>
      <c r="L889" s="11"/>
      <c r="M889" s="11"/>
      <c r="V889" s="11"/>
      <c r="W889" s="11"/>
    </row>
    <row r="890">
      <c r="B890" s="11"/>
      <c r="C890" s="11"/>
      <c r="L890" s="11"/>
      <c r="M890" s="11"/>
      <c r="V890" s="11"/>
      <c r="W890" s="11"/>
    </row>
    <row r="891">
      <c r="B891" s="11"/>
      <c r="C891" s="11"/>
      <c r="L891" s="11"/>
      <c r="M891" s="11"/>
      <c r="V891" s="11"/>
      <c r="W891" s="11"/>
    </row>
    <row r="892">
      <c r="B892" s="11"/>
      <c r="C892" s="11"/>
      <c r="L892" s="11"/>
      <c r="M892" s="11"/>
      <c r="V892" s="11"/>
      <c r="W892" s="11"/>
    </row>
    <row r="893">
      <c r="B893" s="11"/>
      <c r="C893" s="11"/>
      <c r="L893" s="11"/>
      <c r="M893" s="11"/>
      <c r="V893" s="11"/>
      <c r="W893" s="11"/>
    </row>
    <row r="894">
      <c r="B894" s="11"/>
      <c r="C894" s="11"/>
      <c r="L894" s="11"/>
      <c r="M894" s="11"/>
      <c r="V894" s="11"/>
      <c r="W894" s="11"/>
    </row>
    <row r="895">
      <c r="B895" s="11"/>
      <c r="C895" s="11"/>
      <c r="L895" s="11"/>
      <c r="M895" s="11"/>
      <c r="V895" s="11"/>
      <c r="W895" s="11"/>
    </row>
    <row r="896">
      <c r="B896" s="11"/>
      <c r="C896" s="11"/>
      <c r="L896" s="11"/>
      <c r="M896" s="11"/>
      <c r="V896" s="11"/>
      <c r="W896" s="11"/>
    </row>
    <row r="897">
      <c r="B897" s="11"/>
      <c r="C897" s="11"/>
      <c r="L897" s="11"/>
      <c r="M897" s="11"/>
      <c r="V897" s="11"/>
      <c r="W897" s="11"/>
    </row>
    <row r="898">
      <c r="B898" s="11"/>
      <c r="C898" s="11"/>
      <c r="L898" s="11"/>
      <c r="M898" s="11"/>
      <c r="V898" s="11"/>
      <c r="W898" s="11"/>
    </row>
    <row r="899">
      <c r="B899" s="11"/>
      <c r="C899" s="11"/>
      <c r="L899" s="11"/>
      <c r="M899" s="11"/>
      <c r="V899" s="11"/>
      <c r="W899" s="11"/>
    </row>
    <row r="900">
      <c r="B900" s="11"/>
      <c r="C900" s="11"/>
      <c r="L900" s="11"/>
      <c r="M900" s="11"/>
      <c r="V900" s="11"/>
      <c r="W900" s="11"/>
    </row>
    <row r="901">
      <c r="B901" s="11"/>
      <c r="C901" s="11"/>
      <c r="L901" s="11"/>
      <c r="M901" s="11"/>
      <c r="V901" s="11"/>
      <c r="W901" s="11"/>
    </row>
    <row r="902">
      <c r="B902" s="11"/>
      <c r="C902" s="11"/>
      <c r="L902" s="11"/>
      <c r="M902" s="11"/>
      <c r="V902" s="11"/>
      <c r="W902" s="11"/>
    </row>
    <row r="903">
      <c r="B903" s="11"/>
      <c r="C903" s="11"/>
      <c r="L903" s="11"/>
      <c r="M903" s="11"/>
      <c r="V903" s="11"/>
      <c r="W903" s="11"/>
    </row>
    <row r="904">
      <c r="B904" s="11"/>
      <c r="C904" s="11"/>
      <c r="L904" s="11"/>
      <c r="M904" s="11"/>
      <c r="V904" s="11"/>
      <c r="W904" s="11"/>
    </row>
    <row r="905">
      <c r="B905" s="11"/>
      <c r="C905" s="11"/>
      <c r="L905" s="11"/>
      <c r="M905" s="11"/>
      <c r="V905" s="11"/>
      <c r="W905" s="11"/>
    </row>
    <row r="906">
      <c r="B906" s="11"/>
      <c r="C906" s="11"/>
      <c r="L906" s="11"/>
      <c r="M906" s="11"/>
      <c r="V906" s="11"/>
      <c r="W906" s="11"/>
    </row>
    <row r="907">
      <c r="B907" s="11"/>
      <c r="C907" s="11"/>
      <c r="L907" s="11"/>
      <c r="M907" s="11"/>
      <c r="V907" s="11"/>
      <c r="W907" s="11"/>
    </row>
    <row r="908">
      <c r="B908" s="11"/>
      <c r="C908" s="11"/>
      <c r="L908" s="11"/>
      <c r="M908" s="11"/>
      <c r="V908" s="11"/>
      <c r="W908" s="11"/>
    </row>
    <row r="909">
      <c r="B909" s="11"/>
      <c r="C909" s="11"/>
      <c r="L909" s="11"/>
      <c r="M909" s="11"/>
      <c r="V909" s="11"/>
      <c r="W909" s="11"/>
    </row>
    <row r="910">
      <c r="B910" s="11"/>
      <c r="C910" s="11"/>
      <c r="L910" s="11"/>
      <c r="M910" s="11"/>
      <c r="V910" s="11"/>
      <c r="W910" s="11"/>
    </row>
    <row r="911">
      <c r="B911" s="11"/>
      <c r="C911" s="11"/>
      <c r="L911" s="11"/>
      <c r="M911" s="11"/>
      <c r="V911" s="11"/>
      <c r="W911" s="11"/>
    </row>
    <row r="912">
      <c r="B912" s="11"/>
      <c r="C912" s="11"/>
      <c r="L912" s="11"/>
      <c r="M912" s="11"/>
      <c r="V912" s="11"/>
      <c r="W912" s="11"/>
    </row>
    <row r="913">
      <c r="B913" s="11"/>
      <c r="C913" s="11"/>
      <c r="L913" s="11"/>
      <c r="M913" s="11"/>
      <c r="V913" s="11"/>
      <c r="W913" s="11"/>
    </row>
    <row r="914">
      <c r="B914" s="11"/>
      <c r="C914" s="11"/>
      <c r="L914" s="11"/>
      <c r="M914" s="11"/>
      <c r="V914" s="11"/>
      <c r="W914" s="11"/>
    </row>
    <row r="915">
      <c r="B915" s="11"/>
      <c r="C915" s="11"/>
      <c r="L915" s="11"/>
      <c r="M915" s="11"/>
      <c r="V915" s="11"/>
      <c r="W915" s="11"/>
    </row>
    <row r="916">
      <c r="B916" s="11"/>
      <c r="C916" s="11"/>
      <c r="L916" s="11"/>
      <c r="M916" s="11"/>
      <c r="V916" s="11"/>
      <c r="W916" s="11"/>
    </row>
    <row r="917">
      <c r="B917" s="11"/>
      <c r="C917" s="11"/>
      <c r="L917" s="11"/>
      <c r="M917" s="11"/>
      <c r="V917" s="11"/>
      <c r="W917" s="11"/>
    </row>
    <row r="918">
      <c r="B918" s="11"/>
      <c r="C918" s="11"/>
      <c r="L918" s="11"/>
      <c r="M918" s="11"/>
      <c r="V918" s="11"/>
      <c r="W918" s="11"/>
    </row>
    <row r="919">
      <c r="B919" s="11"/>
      <c r="C919" s="11"/>
      <c r="L919" s="11"/>
      <c r="M919" s="11"/>
      <c r="V919" s="11"/>
      <c r="W919" s="11"/>
    </row>
    <row r="920">
      <c r="B920" s="11"/>
      <c r="C920" s="11"/>
      <c r="L920" s="11"/>
      <c r="M920" s="11"/>
      <c r="V920" s="11"/>
      <c r="W920" s="11"/>
    </row>
    <row r="921">
      <c r="B921" s="11"/>
      <c r="C921" s="11"/>
      <c r="L921" s="11"/>
      <c r="M921" s="11"/>
      <c r="V921" s="11"/>
      <c r="W921" s="11"/>
    </row>
    <row r="922">
      <c r="B922" s="11"/>
      <c r="C922" s="11"/>
      <c r="L922" s="11"/>
      <c r="M922" s="11"/>
      <c r="V922" s="11"/>
      <c r="W922" s="11"/>
    </row>
    <row r="923">
      <c r="B923" s="11"/>
      <c r="C923" s="11"/>
      <c r="L923" s="11"/>
      <c r="M923" s="11"/>
      <c r="V923" s="11"/>
      <c r="W923" s="11"/>
    </row>
    <row r="924">
      <c r="B924" s="11"/>
      <c r="C924" s="11"/>
      <c r="L924" s="11"/>
      <c r="M924" s="11"/>
      <c r="V924" s="11"/>
      <c r="W924" s="11"/>
    </row>
    <row r="925">
      <c r="B925" s="11"/>
      <c r="C925" s="11"/>
      <c r="L925" s="11"/>
      <c r="M925" s="11"/>
      <c r="V925" s="11"/>
      <c r="W925" s="11"/>
    </row>
    <row r="926">
      <c r="B926" s="11"/>
      <c r="C926" s="11"/>
      <c r="L926" s="11"/>
      <c r="M926" s="11"/>
      <c r="V926" s="11"/>
      <c r="W926" s="11"/>
    </row>
    <row r="927">
      <c r="B927" s="11"/>
      <c r="C927" s="11"/>
      <c r="L927" s="11"/>
      <c r="M927" s="11"/>
      <c r="V927" s="11"/>
      <c r="W927" s="11"/>
    </row>
    <row r="928">
      <c r="B928" s="11"/>
      <c r="C928" s="11"/>
      <c r="L928" s="11"/>
      <c r="M928" s="11"/>
      <c r="V928" s="11"/>
      <c r="W928" s="11"/>
    </row>
    <row r="929">
      <c r="B929" s="11"/>
      <c r="C929" s="11"/>
      <c r="L929" s="11"/>
      <c r="M929" s="11"/>
      <c r="V929" s="11"/>
      <c r="W929" s="11"/>
    </row>
    <row r="930">
      <c r="B930" s="11"/>
      <c r="C930" s="11"/>
      <c r="L930" s="11"/>
      <c r="M930" s="11"/>
      <c r="V930" s="11"/>
      <c r="W930" s="11"/>
    </row>
    <row r="931">
      <c r="B931" s="11"/>
      <c r="C931" s="11"/>
      <c r="L931" s="11"/>
      <c r="M931" s="11"/>
      <c r="V931" s="11"/>
      <c r="W931" s="11"/>
    </row>
    <row r="932">
      <c r="B932" s="11"/>
      <c r="C932" s="11"/>
      <c r="L932" s="11"/>
      <c r="M932" s="11"/>
      <c r="V932" s="11"/>
      <c r="W932" s="11"/>
    </row>
    <row r="933">
      <c r="B933" s="11"/>
      <c r="C933" s="11"/>
      <c r="L933" s="11"/>
      <c r="M933" s="11"/>
      <c r="V933" s="11"/>
      <c r="W933" s="11"/>
    </row>
    <row r="934">
      <c r="B934" s="11"/>
      <c r="C934" s="11"/>
      <c r="L934" s="11"/>
      <c r="M934" s="11"/>
      <c r="V934" s="11"/>
      <c r="W934" s="11"/>
    </row>
    <row r="935">
      <c r="B935" s="11"/>
      <c r="C935" s="11"/>
      <c r="L935" s="11"/>
      <c r="M935" s="11"/>
      <c r="V935" s="11"/>
      <c r="W935" s="11"/>
    </row>
    <row r="936">
      <c r="B936" s="11"/>
      <c r="C936" s="11"/>
      <c r="L936" s="11"/>
      <c r="M936" s="11"/>
      <c r="V936" s="11"/>
      <c r="W936" s="11"/>
    </row>
    <row r="937">
      <c r="B937" s="11"/>
      <c r="C937" s="11"/>
      <c r="L937" s="11"/>
      <c r="M937" s="11"/>
      <c r="V937" s="11"/>
      <c r="W937" s="11"/>
    </row>
    <row r="938">
      <c r="B938" s="11"/>
      <c r="C938" s="11"/>
      <c r="L938" s="11"/>
      <c r="M938" s="11"/>
      <c r="V938" s="11"/>
      <c r="W938" s="11"/>
    </row>
    <row r="939">
      <c r="B939" s="11"/>
      <c r="C939" s="11"/>
      <c r="L939" s="11"/>
      <c r="M939" s="11"/>
      <c r="V939" s="11"/>
      <c r="W939" s="11"/>
    </row>
    <row r="940">
      <c r="B940" s="11"/>
      <c r="C940" s="11"/>
      <c r="L940" s="11"/>
      <c r="M940" s="11"/>
      <c r="V940" s="11"/>
      <c r="W940" s="11"/>
    </row>
    <row r="941">
      <c r="B941" s="11"/>
      <c r="C941" s="11"/>
      <c r="L941" s="11"/>
      <c r="M941" s="11"/>
      <c r="V941" s="11"/>
      <c r="W941" s="11"/>
    </row>
    <row r="942">
      <c r="B942" s="11"/>
      <c r="C942" s="11"/>
      <c r="L942" s="11"/>
      <c r="M942" s="11"/>
      <c r="V942" s="11"/>
      <c r="W942" s="11"/>
    </row>
    <row r="943">
      <c r="B943" s="11"/>
      <c r="C943" s="11"/>
      <c r="L943" s="11"/>
      <c r="M943" s="11"/>
      <c r="V943" s="11"/>
      <c r="W943" s="11"/>
    </row>
    <row r="944">
      <c r="B944" s="11"/>
      <c r="C944" s="11"/>
      <c r="L944" s="11"/>
      <c r="M944" s="11"/>
      <c r="V944" s="11"/>
      <c r="W944" s="11"/>
    </row>
    <row r="945">
      <c r="B945" s="11"/>
      <c r="C945" s="11"/>
      <c r="L945" s="11"/>
      <c r="M945" s="11"/>
      <c r="V945" s="11"/>
      <c r="W945" s="11"/>
    </row>
    <row r="946">
      <c r="B946" s="11"/>
      <c r="C946" s="11"/>
      <c r="L946" s="11"/>
      <c r="M946" s="11"/>
      <c r="V946" s="11"/>
      <c r="W946" s="11"/>
    </row>
    <row r="947">
      <c r="B947" s="11"/>
      <c r="C947" s="11"/>
      <c r="L947" s="11"/>
      <c r="M947" s="11"/>
      <c r="V947" s="11"/>
      <c r="W947" s="11"/>
    </row>
    <row r="948">
      <c r="B948" s="11"/>
      <c r="C948" s="11"/>
      <c r="L948" s="11"/>
      <c r="M948" s="11"/>
      <c r="V948" s="11"/>
      <c r="W948" s="11"/>
    </row>
    <row r="949">
      <c r="B949" s="11"/>
      <c r="C949" s="11"/>
      <c r="L949" s="11"/>
      <c r="M949" s="11"/>
      <c r="V949" s="11"/>
      <c r="W949" s="11"/>
    </row>
    <row r="950">
      <c r="B950" s="11"/>
      <c r="C950" s="11"/>
      <c r="L950" s="11"/>
      <c r="M950" s="11"/>
      <c r="V950" s="11"/>
      <c r="W950" s="11"/>
    </row>
    <row r="951">
      <c r="B951" s="11"/>
      <c r="C951" s="11"/>
      <c r="L951" s="11"/>
      <c r="M951" s="11"/>
      <c r="V951" s="11"/>
      <c r="W951" s="11"/>
    </row>
    <row r="952">
      <c r="B952" s="11"/>
      <c r="C952" s="11"/>
      <c r="L952" s="11"/>
      <c r="M952" s="11"/>
      <c r="V952" s="11"/>
      <c r="W952" s="11"/>
    </row>
    <row r="953">
      <c r="B953" s="11"/>
      <c r="C953" s="11"/>
      <c r="L953" s="11"/>
      <c r="M953" s="11"/>
      <c r="V953" s="11"/>
      <c r="W953" s="11"/>
    </row>
    <row r="954">
      <c r="B954" s="11"/>
      <c r="C954" s="11"/>
      <c r="L954" s="11"/>
      <c r="M954" s="11"/>
      <c r="V954" s="11"/>
      <c r="W954" s="11"/>
    </row>
    <row r="955">
      <c r="B955" s="11"/>
      <c r="C955" s="11"/>
      <c r="L955" s="11"/>
      <c r="M955" s="11"/>
      <c r="V955" s="11"/>
      <c r="W955" s="11"/>
    </row>
    <row r="956">
      <c r="B956" s="11"/>
      <c r="C956" s="11"/>
      <c r="L956" s="11"/>
      <c r="M956" s="11"/>
      <c r="V956" s="11"/>
      <c r="W956" s="11"/>
    </row>
    <row r="957">
      <c r="B957" s="11"/>
      <c r="C957" s="11"/>
      <c r="L957" s="11"/>
      <c r="M957" s="11"/>
      <c r="V957" s="11"/>
      <c r="W957" s="11"/>
    </row>
    <row r="958">
      <c r="B958" s="11"/>
      <c r="C958" s="11"/>
      <c r="L958" s="11"/>
      <c r="M958" s="11"/>
      <c r="V958" s="11"/>
      <c r="W958" s="11"/>
    </row>
    <row r="959">
      <c r="B959" s="11"/>
      <c r="C959" s="11"/>
      <c r="L959" s="11"/>
      <c r="M959" s="11"/>
      <c r="V959" s="11"/>
      <c r="W959" s="11"/>
    </row>
    <row r="960">
      <c r="B960" s="11"/>
      <c r="C960" s="11"/>
      <c r="L960" s="11"/>
      <c r="M960" s="11"/>
      <c r="V960" s="11"/>
      <c r="W960" s="11"/>
    </row>
    <row r="961">
      <c r="B961" s="11"/>
      <c r="C961" s="11"/>
      <c r="L961" s="11"/>
      <c r="M961" s="11"/>
      <c r="V961" s="11"/>
      <c r="W961" s="11"/>
    </row>
    <row r="962">
      <c r="B962" s="11"/>
      <c r="C962" s="11"/>
      <c r="L962" s="11"/>
      <c r="M962" s="11"/>
      <c r="V962" s="11"/>
      <c r="W962" s="11"/>
    </row>
    <row r="963">
      <c r="B963" s="11"/>
      <c r="C963" s="11"/>
      <c r="L963" s="11"/>
      <c r="M963" s="11"/>
      <c r="V963" s="11"/>
      <c r="W963" s="11"/>
    </row>
    <row r="964">
      <c r="B964" s="11"/>
      <c r="C964" s="11"/>
      <c r="L964" s="11"/>
      <c r="M964" s="11"/>
      <c r="V964" s="11"/>
      <c r="W964" s="11"/>
    </row>
    <row r="965">
      <c r="B965" s="11"/>
      <c r="C965" s="11"/>
      <c r="L965" s="11"/>
      <c r="M965" s="11"/>
      <c r="V965" s="11"/>
      <c r="W965" s="11"/>
    </row>
    <row r="966">
      <c r="B966" s="11"/>
      <c r="C966" s="11"/>
      <c r="L966" s="11"/>
      <c r="M966" s="11"/>
      <c r="V966" s="11"/>
      <c r="W966" s="11"/>
    </row>
    <row r="967">
      <c r="B967" s="11"/>
      <c r="C967" s="11"/>
      <c r="L967" s="11"/>
      <c r="M967" s="11"/>
      <c r="V967" s="11"/>
      <c r="W967" s="11"/>
    </row>
    <row r="968">
      <c r="B968" s="11"/>
      <c r="C968" s="11"/>
      <c r="L968" s="11"/>
      <c r="M968" s="11"/>
      <c r="V968" s="11"/>
      <c r="W968" s="11"/>
    </row>
    <row r="969">
      <c r="B969" s="11"/>
      <c r="C969" s="11"/>
      <c r="L969" s="11"/>
      <c r="M969" s="11"/>
      <c r="V969" s="11"/>
      <c r="W969" s="11"/>
    </row>
    <row r="970">
      <c r="B970" s="11"/>
      <c r="C970" s="11"/>
      <c r="L970" s="11"/>
      <c r="M970" s="11"/>
      <c r="V970" s="11"/>
      <c r="W970" s="11"/>
    </row>
    <row r="971">
      <c r="B971" s="11"/>
      <c r="C971" s="11"/>
      <c r="L971" s="11"/>
      <c r="M971" s="11"/>
      <c r="V971" s="11"/>
      <c r="W971" s="11"/>
    </row>
    <row r="972">
      <c r="B972" s="11"/>
      <c r="C972" s="11"/>
      <c r="L972" s="11"/>
      <c r="M972" s="11"/>
      <c r="V972" s="11"/>
      <c r="W972" s="11"/>
    </row>
    <row r="973">
      <c r="B973" s="11"/>
      <c r="C973" s="11"/>
      <c r="L973" s="11"/>
      <c r="M973" s="11"/>
      <c r="V973" s="11"/>
      <c r="W973" s="11"/>
    </row>
    <row r="974">
      <c r="B974" s="11"/>
      <c r="C974" s="11"/>
      <c r="L974" s="11"/>
      <c r="M974" s="11"/>
      <c r="V974" s="11"/>
      <c r="W974" s="11"/>
    </row>
    <row r="975">
      <c r="B975" s="11"/>
      <c r="C975" s="11"/>
      <c r="L975" s="11"/>
      <c r="M975" s="11"/>
      <c r="V975" s="11"/>
      <c r="W975" s="11"/>
    </row>
    <row r="976">
      <c r="B976" s="11"/>
      <c r="C976" s="11"/>
      <c r="L976" s="11"/>
      <c r="M976" s="11"/>
      <c r="V976" s="11"/>
      <c r="W976" s="11"/>
    </row>
    <row r="977">
      <c r="B977" s="11"/>
      <c r="C977" s="11"/>
      <c r="L977" s="11"/>
      <c r="M977" s="11"/>
      <c r="V977" s="11"/>
      <c r="W977" s="11"/>
    </row>
    <row r="978">
      <c r="B978" s="11"/>
      <c r="C978" s="11"/>
      <c r="L978" s="11"/>
      <c r="M978" s="11"/>
      <c r="V978" s="11"/>
      <c r="W978" s="11"/>
    </row>
    <row r="979">
      <c r="B979" s="11"/>
      <c r="C979" s="11"/>
      <c r="L979" s="11"/>
      <c r="M979" s="11"/>
      <c r="V979" s="11"/>
      <c r="W979" s="11"/>
    </row>
    <row r="980">
      <c r="B980" s="11"/>
      <c r="C980" s="11"/>
      <c r="L980" s="11"/>
      <c r="M980" s="11"/>
      <c r="V980" s="11"/>
      <c r="W980" s="11"/>
    </row>
    <row r="981">
      <c r="B981" s="11"/>
      <c r="C981" s="11"/>
      <c r="L981" s="11"/>
      <c r="M981" s="11"/>
      <c r="V981" s="11"/>
      <c r="W981" s="11"/>
    </row>
    <row r="982">
      <c r="B982" s="11"/>
      <c r="C982" s="11"/>
      <c r="L982" s="11"/>
      <c r="M982" s="11"/>
      <c r="V982" s="11"/>
      <c r="W982" s="11"/>
    </row>
    <row r="983">
      <c r="B983" s="11"/>
      <c r="C983" s="11"/>
      <c r="L983" s="11"/>
      <c r="M983" s="11"/>
      <c r="V983" s="11"/>
      <c r="W983" s="11"/>
    </row>
    <row r="984">
      <c r="B984" s="11"/>
      <c r="C984" s="11"/>
      <c r="L984" s="11"/>
      <c r="M984" s="11"/>
      <c r="V984" s="11"/>
      <c r="W984" s="11"/>
    </row>
    <row r="985">
      <c r="B985" s="11"/>
      <c r="C985" s="11"/>
      <c r="L985" s="11"/>
      <c r="M985" s="11"/>
      <c r="V985" s="11"/>
      <c r="W985" s="11"/>
    </row>
    <row r="986">
      <c r="B986" s="11"/>
      <c r="C986" s="11"/>
      <c r="L986" s="11"/>
      <c r="M986" s="11"/>
      <c r="V986" s="11"/>
      <c r="W986" s="11"/>
    </row>
    <row r="987">
      <c r="B987" s="11"/>
      <c r="C987" s="11"/>
      <c r="L987" s="11"/>
      <c r="M987" s="11"/>
      <c r="V987" s="11"/>
      <c r="W987" s="11"/>
    </row>
    <row r="988">
      <c r="B988" s="11"/>
      <c r="C988" s="11"/>
      <c r="L988" s="11"/>
      <c r="M988" s="11"/>
      <c r="V988" s="11"/>
      <c r="W988" s="11"/>
    </row>
    <row r="989">
      <c r="B989" s="11"/>
      <c r="C989" s="11"/>
      <c r="L989" s="11"/>
      <c r="M989" s="11"/>
      <c r="V989" s="11"/>
      <c r="W989" s="11"/>
    </row>
    <row r="990">
      <c r="B990" s="11"/>
      <c r="C990" s="11"/>
      <c r="L990" s="11"/>
      <c r="M990" s="11"/>
      <c r="V990" s="11"/>
      <c r="W990" s="11"/>
    </row>
    <row r="991">
      <c r="B991" s="11"/>
      <c r="C991" s="11"/>
      <c r="L991" s="11"/>
      <c r="M991" s="11"/>
      <c r="V991" s="11"/>
      <c r="W991" s="11"/>
    </row>
    <row r="992">
      <c r="B992" s="11"/>
      <c r="C992" s="11"/>
      <c r="L992" s="11"/>
      <c r="M992" s="11"/>
      <c r="V992" s="11"/>
      <c r="W992" s="11"/>
    </row>
    <row r="993">
      <c r="B993" s="11"/>
      <c r="C993" s="11"/>
      <c r="L993" s="11"/>
      <c r="M993" s="11"/>
      <c r="V993" s="11"/>
      <c r="W993" s="11"/>
    </row>
    <row r="994">
      <c r="B994" s="11"/>
      <c r="C994" s="11"/>
      <c r="L994" s="11"/>
      <c r="M994" s="11"/>
      <c r="V994" s="11"/>
      <c r="W994" s="11"/>
    </row>
    <row r="995">
      <c r="B995" s="11"/>
      <c r="C995" s="11"/>
      <c r="L995" s="11"/>
      <c r="M995" s="11"/>
      <c r="V995" s="11"/>
      <c r="W995" s="11"/>
    </row>
    <row r="996">
      <c r="B996" s="11"/>
      <c r="C996" s="11"/>
      <c r="L996" s="11"/>
      <c r="M996" s="11"/>
      <c r="V996" s="11"/>
      <c r="W996" s="11"/>
    </row>
    <row r="997">
      <c r="B997" s="11"/>
      <c r="C997" s="11"/>
      <c r="L997" s="11"/>
      <c r="M997" s="11"/>
      <c r="V997" s="11"/>
      <c r="W997" s="11"/>
    </row>
    <row r="998">
      <c r="B998" s="11"/>
      <c r="C998" s="11"/>
      <c r="L998" s="11"/>
      <c r="M998" s="11"/>
      <c r="V998" s="11"/>
      <c r="W998" s="11"/>
    </row>
    <row r="999">
      <c r="B999" s="11"/>
      <c r="C999" s="11"/>
      <c r="L999" s="11"/>
      <c r="M999" s="11"/>
      <c r="V999" s="11"/>
      <c r="W999" s="11"/>
    </row>
    <row r="1000">
      <c r="B1000" s="11"/>
      <c r="C1000" s="11"/>
      <c r="L1000" s="11"/>
      <c r="M1000" s="11"/>
      <c r="V1000" s="11"/>
      <c r="W1000" s="11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100</v>
      </c>
      <c r="B1" s="1" t="s">
        <v>101</v>
      </c>
      <c r="C1" s="1" t="s">
        <v>2213</v>
      </c>
      <c r="K1" s="1" t="s">
        <v>100</v>
      </c>
      <c r="L1" s="1" t="s">
        <v>101</v>
      </c>
      <c r="M1" s="1" t="s">
        <v>2213</v>
      </c>
      <c r="U1" s="1" t="s">
        <v>100</v>
      </c>
      <c r="V1" s="1" t="s">
        <v>101</v>
      </c>
      <c r="W1" s="1" t="s">
        <v>2213</v>
      </c>
    </row>
    <row r="2">
      <c r="A2" s="10" t="s">
        <v>2214</v>
      </c>
      <c r="B2" s="1">
        <v>2000.0</v>
      </c>
      <c r="C2" s="1">
        <v>-5.50228977203369</v>
      </c>
      <c r="K2" s="10" t="s">
        <v>2215</v>
      </c>
      <c r="L2" s="1">
        <v>4000.0</v>
      </c>
      <c r="M2" s="1">
        <v>1.3624597787857</v>
      </c>
      <c r="U2" s="10" t="s">
        <v>2214</v>
      </c>
      <c r="V2" s="1">
        <v>2000.0</v>
      </c>
      <c r="W2" s="1">
        <v>3.36724400520324</v>
      </c>
    </row>
    <row r="3">
      <c r="A3" s="10" t="s">
        <v>2215</v>
      </c>
      <c r="B3" s="1">
        <v>4000.0</v>
      </c>
      <c r="C3" s="1">
        <v>-5.0399842262268</v>
      </c>
      <c r="K3" s="10" t="s">
        <v>2216</v>
      </c>
      <c r="L3" s="1">
        <v>6000.0</v>
      </c>
      <c r="M3" s="1">
        <v>0.659458756446838</v>
      </c>
      <c r="U3" s="10" t="s">
        <v>2215</v>
      </c>
      <c r="V3" s="1">
        <v>4000.0</v>
      </c>
      <c r="W3" s="1">
        <v>3.33502697944641</v>
      </c>
    </row>
    <row r="4">
      <c r="A4" s="10" t="s">
        <v>2216</v>
      </c>
      <c r="B4" s="1">
        <v>6000.0</v>
      </c>
      <c r="C4" s="1">
        <v>-3.26733636856079</v>
      </c>
      <c r="K4" s="10" t="s">
        <v>2217</v>
      </c>
      <c r="L4" s="1">
        <v>8000.0</v>
      </c>
      <c r="M4" s="1">
        <v>0.2943015396595</v>
      </c>
      <c r="U4" s="10" t="s">
        <v>2216</v>
      </c>
      <c r="V4" s="1">
        <v>6000.0</v>
      </c>
      <c r="W4" s="1">
        <v>3.2373468875885</v>
      </c>
    </row>
    <row r="5">
      <c r="A5" s="10" t="s">
        <v>2217</v>
      </c>
      <c r="B5" s="1">
        <v>8000.0</v>
      </c>
      <c r="C5" s="1">
        <v>-1.88298332691192</v>
      </c>
      <c r="K5" s="10" t="s">
        <v>2218</v>
      </c>
      <c r="L5" s="1">
        <v>10000.0</v>
      </c>
      <c r="M5" s="1">
        <v>0.23799805343151</v>
      </c>
      <c r="U5" s="10" t="s">
        <v>2217</v>
      </c>
      <c r="V5" s="1">
        <v>8000.0</v>
      </c>
      <c r="W5" s="1">
        <v>3.08416938781738</v>
      </c>
    </row>
    <row r="6">
      <c r="A6" s="10" t="s">
        <v>2218</v>
      </c>
      <c r="B6" s="1">
        <v>10000.0</v>
      </c>
      <c r="C6" s="1">
        <v>-0.642948448657989</v>
      </c>
      <c r="K6" s="10" t="s">
        <v>2219</v>
      </c>
      <c r="L6" s="1">
        <v>12000.0</v>
      </c>
      <c r="M6" s="1">
        <v>0.249909162521362</v>
      </c>
      <c r="U6" s="10" t="s">
        <v>2218</v>
      </c>
      <c r="V6" s="1">
        <v>10000.0</v>
      </c>
      <c r="W6" s="1">
        <v>2.92267131805419</v>
      </c>
    </row>
    <row r="7">
      <c r="A7" s="10" t="s">
        <v>2219</v>
      </c>
      <c r="B7" s="1">
        <v>12000.0</v>
      </c>
      <c r="C7" s="1">
        <v>0.207773357629776</v>
      </c>
      <c r="K7" s="10" t="s">
        <v>2220</v>
      </c>
      <c r="L7" s="1">
        <v>14000.0</v>
      </c>
      <c r="M7" s="1">
        <v>0.244887471199035</v>
      </c>
      <c r="U7" s="10" t="s">
        <v>2219</v>
      </c>
      <c r="V7" s="1">
        <v>12000.0</v>
      </c>
      <c r="W7" s="1">
        <v>2.78948974609375</v>
      </c>
    </row>
    <row r="8">
      <c r="A8" s="10" t="s">
        <v>2220</v>
      </c>
      <c r="B8" s="1">
        <v>14000.0</v>
      </c>
      <c r="C8" s="1">
        <v>1.30240714550018</v>
      </c>
      <c r="K8" s="10" t="s">
        <v>2221</v>
      </c>
      <c r="L8" s="1">
        <v>16000.0</v>
      </c>
      <c r="M8" s="1">
        <v>0.271251738071441</v>
      </c>
      <c r="U8" s="10" t="s">
        <v>2220</v>
      </c>
      <c r="V8" s="1">
        <v>14000.0</v>
      </c>
      <c r="W8" s="1">
        <v>2.64370846748352</v>
      </c>
    </row>
    <row r="9">
      <c r="A9" s="10" t="s">
        <v>2221</v>
      </c>
      <c r="B9" s="1">
        <v>16000.0</v>
      </c>
      <c r="C9" s="1">
        <v>2.23270273208618</v>
      </c>
      <c r="K9" s="10" t="s">
        <v>2222</v>
      </c>
      <c r="L9" s="1">
        <v>18000.0</v>
      </c>
      <c r="M9" s="1">
        <v>0.268231511116027</v>
      </c>
      <c r="U9" s="10" t="s">
        <v>2221</v>
      </c>
      <c r="V9" s="1">
        <v>16000.0</v>
      </c>
      <c r="W9" s="1">
        <v>2.49885892868042</v>
      </c>
    </row>
    <row r="10">
      <c r="A10" s="10" t="s">
        <v>2222</v>
      </c>
      <c r="B10" s="1">
        <v>18000.0</v>
      </c>
      <c r="C10" s="1">
        <v>2.83766746520996</v>
      </c>
      <c r="K10" s="10" t="s">
        <v>2223</v>
      </c>
      <c r="L10" s="1">
        <v>20000.0</v>
      </c>
      <c r="M10" s="1">
        <v>0.222720131278038</v>
      </c>
      <c r="U10" s="10" t="s">
        <v>2222</v>
      </c>
      <c r="V10" s="1">
        <v>18000.0</v>
      </c>
      <c r="W10" s="1">
        <v>2.34058237075805</v>
      </c>
    </row>
    <row r="11">
      <c r="A11" s="10" t="s">
        <v>2223</v>
      </c>
      <c r="B11" s="1">
        <v>20000.0</v>
      </c>
      <c r="C11" s="1">
        <v>3.06925082206726</v>
      </c>
      <c r="K11" s="10" t="s">
        <v>2224</v>
      </c>
      <c r="L11" s="1">
        <v>22000.0</v>
      </c>
      <c r="M11" s="1">
        <v>0.176822006702423</v>
      </c>
      <c r="U11" s="10" t="s">
        <v>2223</v>
      </c>
      <c r="V11" s="1">
        <v>20000.0</v>
      </c>
      <c r="W11" s="1">
        <v>2.15443277359008</v>
      </c>
    </row>
    <row r="12">
      <c r="A12" s="10" t="s">
        <v>2224</v>
      </c>
      <c r="B12" s="1">
        <v>22000.0</v>
      </c>
      <c r="C12" s="1">
        <v>3.39058709144592</v>
      </c>
      <c r="K12" s="10" t="s">
        <v>2225</v>
      </c>
      <c r="L12" s="1">
        <v>24000.0</v>
      </c>
      <c r="M12" s="1">
        <v>0.161095827817916</v>
      </c>
      <c r="U12" s="10" t="s">
        <v>2224</v>
      </c>
      <c r="V12" s="1">
        <v>22000.0</v>
      </c>
      <c r="W12" s="1">
        <v>2.12431979179382</v>
      </c>
    </row>
    <row r="13">
      <c r="A13" s="10" t="s">
        <v>2225</v>
      </c>
      <c r="B13" s="1">
        <v>24000.0</v>
      </c>
      <c r="C13" s="1">
        <v>3.81256294250488</v>
      </c>
      <c r="K13" s="10" t="s">
        <v>2226</v>
      </c>
      <c r="L13" s="1">
        <v>26000.0</v>
      </c>
      <c r="M13" s="1">
        <v>0.146603375673294</v>
      </c>
      <c r="U13" s="10" t="s">
        <v>2225</v>
      </c>
      <c r="V13" s="1">
        <v>24000.0</v>
      </c>
      <c r="W13" s="1">
        <v>2.01821994781494</v>
      </c>
    </row>
    <row r="14">
      <c r="A14" s="10" t="s">
        <v>2226</v>
      </c>
      <c r="B14" s="1">
        <v>26000.0</v>
      </c>
      <c r="C14" s="1">
        <v>3.99871754646301</v>
      </c>
      <c r="K14" s="10" t="s">
        <v>2227</v>
      </c>
      <c r="L14" s="1">
        <v>28000.0</v>
      </c>
      <c r="M14" s="1">
        <v>0.147560566663742</v>
      </c>
      <c r="U14" s="10" t="s">
        <v>2226</v>
      </c>
      <c r="V14" s="1">
        <v>26000.0</v>
      </c>
      <c r="W14" s="1">
        <v>1.87576878070831</v>
      </c>
    </row>
    <row r="15">
      <c r="A15" s="10" t="s">
        <v>2227</v>
      </c>
      <c r="B15" s="1">
        <v>28000.0</v>
      </c>
      <c r="C15" s="1">
        <v>4.04194116592407</v>
      </c>
      <c r="K15" s="10" t="s">
        <v>2228</v>
      </c>
      <c r="L15" s="1">
        <v>30000.0</v>
      </c>
      <c r="M15" s="1">
        <v>0.141670584678649</v>
      </c>
      <c r="U15" s="10" t="s">
        <v>2227</v>
      </c>
      <c r="V15" s="1">
        <v>28000.0</v>
      </c>
      <c r="W15" s="1">
        <v>1.86244761943817</v>
      </c>
    </row>
    <row r="16">
      <c r="A16" s="10" t="s">
        <v>2228</v>
      </c>
      <c r="B16" s="1">
        <v>30000.0</v>
      </c>
      <c r="C16" s="1">
        <v>4.27918767929077</v>
      </c>
      <c r="K16" s="10" t="s">
        <v>2229</v>
      </c>
      <c r="L16" s="1">
        <v>32000.0</v>
      </c>
      <c r="M16" s="1">
        <v>0.121198423206806</v>
      </c>
      <c r="U16" s="10" t="s">
        <v>2228</v>
      </c>
      <c r="V16" s="1">
        <v>30000.0</v>
      </c>
      <c r="W16" s="1">
        <v>1.75582957267761</v>
      </c>
    </row>
    <row r="17">
      <c r="A17" s="10" t="s">
        <v>2229</v>
      </c>
      <c r="B17" s="1">
        <v>32000.0</v>
      </c>
      <c r="C17" s="1">
        <v>4.30143070220947</v>
      </c>
      <c r="K17" s="10" t="s">
        <v>2230</v>
      </c>
      <c r="L17" s="1">
        <v>34000.0</v>
      </c>
      <c r="M17" s="1">
        <v>0.131438538432121</v>
      </c>
      <c r="U17" s="10" t="s">
        <v>2229</v>
      </c>
      <c r="V17" s="1">
        <v>32000.0</v>
      </c>
      <c r="W17" s="1">
        <v>1.65661978721618</v>
      </c>
    </row>
    <row r="18">
      <c r="A18" s="10" t="s">
        <v>2230</v>
      </c>
      <c r="B18" s="1">
        <v>34000.0</v>
      </c>
      <c r="C18" s="1">
        <v>4.3408818244934</v>
      </c>
      <c r="K18" s="10" t="s">
        <v>2231</v>
      </c>
      <c r="L18" s="1">
        <v>36000.0</v>
      </c>
      <c r="M18" s="1">
        <v>0.120409145951271</v>
      </c>
      <c r="U18" s="10" t="s">
        <v>2230</v>
      </c>
      <c r="V18" s="1">
        <v>34000.0</v>
      </c>
      <c r="W18" s="1">
        <v>1.67661595344543</v>
      </c>
    </row>
    <row r="19">
      <c r="A19" s="10" t="s">
        <v>2231</v>
      </c>
      <c r="B19" s="1">
        <v>36000.0</v>
      </c>
      <c r="C19" s="1">
        <v>4.33635473251342</v>
      </c>
      <c r="K19" s="10" t="s">
        <v>2232</v>
      </c>
      <c r="L19" s="1">
        <v>38000.0</v>
      </c>
      <c r="M19" s="1">
        <v>0.119251266121864</v>
      </c>
      <c r="U19" s="10" t="s">
        <v>2231</v>
      </c>
      <c r="V19" s="1">
        <v>36000.0</v>
      </c>
      <c r="W19" s="1">
        <v>1.60042297840118</v>
      </c>
    </row>
    <row r="20">
      <c r="A20" s="10" t="s">
        <v>2232</v>
      </c>
      <c r="B20" s="1">
        <v>38000.0</v>
      </c>
      <c r="C20" s="1">
        <v>3.72995710372924</v>
      </c>
      <c r="K20" s="10" t="s">
        <v>2233</v>
      </c>
      <c r="L20" s="1">
        <v>40000.0</v>
      </c>
      <c r="M20" s="1">
        <v>0.274753928184509</v>
      </c>
      <c r="U20" s="10" t="s">
        <v>2232</v>
      </c>
      <c r="V20" s="1">
        <v>38000.0</v>
      </c>
      <c r="W20" s="1">
        <v>1.51439094543457</v>
      </c>
    </row>
    <row r="21">
      <c r="A21" s="10" t="s">
        <v>2233</v>
      </c>
      <c r="B21" s="1">
        <v>40000.0</v>
      </c>
      <c r="C21" s="1">
        <v>1.75870704650878</v>
      </c>
      <c r="K21" s="10" t="s">
        <v>2234</v>
      </c>
      <c r="L21" s="1">
        <v>42000.0</v>
      </c>
      <c r="M21" s="1">
        <v>0.294333666563034</v>
      </c>
      <c r="U21" s="10" t="s">
        <v>2233</v>
      </c>
      <c r="V21" s="1">
        <v>40000.0</v>
      </c>
      <c r="W21" s="1">
        <v>1.71668124198913</v>
      </c>
    </row>
    <row r="22">
      <c r="A22" s="10" t="s">
        <v>2234</v>
      </c>
      <c r="B22" s="1">
        <v>42000.0</v>
      </c>
      <c r="C22" s="1">
        <v>4.29045438766479</v>
      </c>
      <c r="K22" s="10" t="s">
        <v>2235</v>
      </c>
      <c r="L22" s="1">
        <v>44000.0</v>
      </c>
      <c r="M22" s="1">
        <v>0.12686488032341</v>
      </c>
      <c r="U22" s="10" t="s">
        <v>2234</v>
      </c>
      <c r="V22" s="1">
        <v>42000.0</v>
      </c>
      <c r="W22" s="1">
        <v>1.55492079257965</v>
      </c>
    </row>
    <row r="23">
      <c r="A23" s="10" t="s">
        <v>2235</v>
      </c>
      <c r="B23" s="1">
        <v>44000.0</v>
      </c>
      <c r="C23" s="1">
        <v>4.59642553329467</v>
      </c>
      <c r="K23" s="10" t="s">
        <v>2236</v>
      </c>
      <c r="L23" s="1">
        <v>46000.0</v>
      </c>
      <c r="M23" s="1">
        <v>0.114653453230857</v>
      </c>
      <c r="U23" s="10" t="s">
        <v>2235</v>
      </c>
      <c r="V23" s="1">
        <v>44000.0</v>
      </c>
      <c r="W23" s="1">
        <v>1.44202816486358</v>
      </c>
    </row>
    <row r="24">
      <c r="A24" s="10" t="s">
        <v>2236</v>
      </c>
      <c r="B24" s="1">
        <v>46000.0</v>
      </c>
      <c r="C24" s="1">
        <v>4.74554824829101</v>
      </c>
      <c r="K24" s="10" t="s">
        <v>2237</v>
      </c>
      <c r="L24" s="1">
        <v>48000.0</v>
      </c>
      <c r="M24" s="1">
        <v>0.106428600847721</v>
      </c>
      <c r="U24" s="10" t="s">
        <v>2236</v>
      </c>
      <c r="V24" s="1">
        <v>46000.0</v>
      </c>
      <c r="W24" s="1">
        <v>1.2966079711914</v>
      </c>
    </row>
    <row r="25">
      <c r="A25" s="10" t="s">
        <v>2237</v>
      </c>
      <c r="B25" s="1">
        <v>48000.0</v>
      </c>
      <c r="C25" s="1">
        <v>4.78989744186401</v>
      </c>
      <c r="K25" s="10" t="s">
        <v>2238</v>
      </c>
      <c r="L25" s="1">
        <v>50000.0</v>
      </c>
      <c r="M25" s="1">
        <v>0.114448972046375</v>
      </c>
      <c r="U25" s="10" t="s">
        <v>2237</v>
      </c>
      <c r="V25" s="1">
        <v>48000.0</v>
      </c>
      <c r="W25" s="1">
        <v>1.39307951927185</v>
      </c>
    </row>
    <row r="26">
      <c r="A26" s="10" t="s">
        <v>2238</v>
      </c>
      <c r="B26" s="1">
        <v>50000.0</v>
      </c>
      <c r="C26" s="1">
        <v>4.85349798202514</v>
      </c>
      <c r="K26" s="10" t="s">
        <v>2239</v>
      </c>
      <c r="L26" s="1">
        <v>52000.0</v>
      </c>
      <c r="M26" s="1">
        <v>0.106740497052669</v>
      </c>
      <c r="U26" s="10" t="s">
        <v>2238</v>
      </c>
      <c r="V26" s="1">
        <v>50000.0</v>
      </c>
      <c r="W26" s="1">
        <v>1.27957665920257</v>
      </c>
    </row>
    <row r="27">
      <c r="A27" s="10" t="s">
        <v>2239</v>
      </c>
      <c r="B27" s="1">
        <v>52000.0</v>
      </c>
      <c r="C27" s="1">
        <v>4.86866664886474</v>
      </c>
      <c r="K27" s="10" t="s">
        <v>2240</v>
      </c>
      <c r="L27" s="1">
        <v>54000.0</v>
      </c>
      <c r="M27" s="1">
        <v>0.149010777473449</v>
      </c>
      <c r="U27" s="10" t="s">
        <v>2239</v>
      </c>
      <c r="V27" s="1">
        <v>52000.0</v>
      </c>
      <c r="W27" s="1">
        <v>1.19913291931152</v>
      </c>
    </row>
    <row r="28">
      <c r="A28" s="10" t="s">
        <v>2240</v>
      </c>
      <c r="B28" s="1">
        <v>54000.0</v>
      </c>
      <c r="C28" s="1">
        <v>4.64770555496215</v>
      </c>
      <c r="K28" s="10" t="s">
        <v>2241</v>
      </c>
      <c r="L28" s="1">
        <v>56000.0</v>
      </c>
      <c r="M28" s="1">
        <v>0.127966880798339</v>
      </c>
      <c r="U28" s="10" t="s">
        <v>2240</v>
      </c>
      <c r="V28" s="1">
        <v>54000.0</v>
      </c>
      <c r="W28" s="1">
        <v>1.26361298561096</v>
      </c>
    </row>
    <row r="29">
      <c r="A29" s="10" t="s">
        <v>2241</v>
      </c>
      <c r="B29" s="1">
        <v>56000.0</v>
      </c>
      <c r="C29" s="1">
        <v>4.79189252853393</v>
      </c>
      <c r="K29" s="10" t="s">
        <v>2242</v>
      </c>
      <c r="L29" s="1">
        <v>58000.0</v>
      </c>
      <c r="M29" s="1">
        <v>0.109351366758346</v>
      </c>
      <c r="U29" s="10" t="s">
        <v>2241</v>
      </c>
      <c r="V29" s="1">
        <v>56000.0</v>
      </c>
      <c r="W29" s="1">
        <v>1.22687947750091</v>
      </c>
    </row>
    <row r="30">
      <c r="A30" s="10" t="s">
        <v>2242</v>
      </c>
      <c r="B30" s="1">
        <v>58000.0</v>
      </c>
      <c r="C30" s="1">
        <v>4.94174337387085</v>
      </c>
      <c r="K30" s="10" t="s">
        <v>2243</v>
      </c>
      <c r="L30" s="1">
        <v>60000.0</v>
      </c>
      <c r="M30" s="1">
        <v>0.102904587984085</v>
      </c>
      <c r="U30" s="10" t="s">
        <v>2242</v>
      </c>
      <c r="V30" s="1">
        <v>58000.0</v>
      </c>
      <c r="W30" s="1">
        <v>1.16013479232788</v>
      </c>
    </row>
    <row r="31">
      <c r="A31" s="10" t="s">
        <v>2243</v>
      </c>
      <c r="B31" s="1">
        <v>60000.0</v>
      </c>
      <c r="C31" s="1">
        <v>5.03026390075683</v>
      </c>
      <c r="K31" s="10" t="s">
        <v>2244</v>
      </c>
      <c r="L31" s="1">
        <v>62000.0</v>
      </c>
      <c r="M31" s="1">
        <v>0.104949168860912</v>
      </c>
      <c r="U31" s="10" t="s">
        <v>2243</v>
      </c>
      <c r="V31" s="1">
        <v>60000.0</v>
      </c>
      <c r="W31" s="1">
        <v>1.1292610168457</v>
      </c>
    </row>
    <row r="32">
      <c r="A32" s="10" t="s">
        <v>2244</v>
      </c>
      <c r="B32" s="1">
        <v>62000.0</v>
      </c>
      <c r="C32" s="1">
        <v>4.79238986968994</v>
      </c>
      <c r="K32" s="10" t="s">
        <v>2245</v>
      </c>
      <c r="L32" s="1">
        <v>64000.0</v>
      </c>
      <c r="M32" s="1">
        <v>0.141365140676498</v>
      </c>
      <c r="U32" s="10" t="s">
        <v>2244</v>
      </c>
      <c r="V32" s="1">
        <v>62000.0</v>
      </c>
      <c r="W32" s="1">
        <v>1.20956051349639</v>
      </c>
    </row>
    <row r="33">
      <c r="A33" s="10" t="s">
        <v>2245</v>
      </c>
      <c r="B33" s="1">
        <v>64000.0</v>
      </c>
      <c r="C33" s="1">
        <v>4.60232639312744</v>
      </c>
      <c r="K33" s="10" t="s">
        <v>2246</v>
      </c>
      <c r="L33" s="1">
        <v>66000.0</v>
      </c>
      <c r="M33" s="1">
        <v>0.0964501649141311</v>
      </c>
      <c r="U33" s="10" t="s">
        <v>2245</v>
      </c>
      <c r="V33" s="1">
        <v>64000.0</v>
      </c>
      <c r="W33" s="1">
        <v>1.13737452030181</v>
      </c>
    </row>
    <row r="34">
      <c r="A34" s="10" t="s">
        <v>2246</v>
      </c>
      <c r="B34" s="1">
        <v>66000.0</v>
      </c>
      <c r="C34" s="1">
        <v>4.97674322128295</v>
      </c>
      <c r="K34" s="10" t="s">
        <v>2247</v>
      </c>
      <c r="L34" s="1">
        <v>68000.0</v>
      </c>
      <c r="M34" s="1">
        <v>0.091270200908184</v>
      </c>
      <c r="U34" s="10" t="s">
        <v>2246</v>
      </c>
      <c r="V34" s="1">
        <v>66000.0</v>
      </c>
      <c r="W34" s="1">
        <v>1.01872897148132</v>
      </c>
    </row>
    <row r="35">
      <c r="A35" s="10" t="s">
        <v>2247</v>
      </c>
      <c r="B35" s="1">
        <v>68000.0</v>
      </c>
      <c r="C35" s="1">
        <v>5.10165357589721</v>
      </c>
      <c r="K35" s="10" t="s">
        <v>2248</v>
      </c>
      <c r="L35" s="1">
        <v>70000.0</v>
      </c>
      <c r="M35" s="1">
        <v>0.0920911729335784</v>
      </c>
      <c r="U35" s="10" t="s">
        <v>2247</v>
      </c>
      <c r="V35" s="1">
        <v>68000.0</v>
      </c>
      <c r="W35" s="1">
        <v>1.09768784046173</v>
      </c>
    </row>
    <row r="36">
      <c r="A36" s="10" t="s">
        <v>2248</v>
      </c>
      <c r="B36" s="1">
        <v>70000.0</v>
      </c>
      <c r="C36" s="1">
        <v>4.9900426864624</v>
      </c>
      <c r="K36" s="10" t="s">
        <v>2249</v>
      </c>
      <c r="L36" s="1">
        <v>72000.0</v>
      </c>
      <c r="M36" s="1">
        <v>0.0999027490615844</v>
      </c>
      <c r="U36" s="10" t="s">
        <v>2248</v>
      </c>
      <c r="V36" s="1">
        <v>70000.0</v>
      </c>
      <c r="W36" s="1">
        <v>1.0685601234436</v>
      </c>
    </row>
    <row r="37">
      <c r="A37" s="10" t="s">
        <v>2249</v>
      </c>
      <c r="B37" s="1">
        <v>72000.0</v>
      </c>
      <c r="C37" s="1">
        <v>5.0619249343872</v>
      </c>
      <c r="K37" s="10" t="s">
        <v>2250</v>
      </c>
      <c r="L37" s="1">
        <v>74000.0</v>
      </c>
      <c r="M37" s="1">
        <v>0.0884825810790062</v>
      </c>
      <c r="U37" s="10" t="s">
        <v>2249</v>
      </c>
      <c r="V37" s="1">
        <v>72000.0</v>
      </c>
      <c r="W37" s="1">
        <v>0.994102776050567</v>
      </c>
    </row>
    <row r="38">
      <c r="A38" s="10" t="s">
        <v>2250</v>
      </c>
      <c r="B38" s="1">
        <v>74000.0</v>
      </c>
      <c r="C38" s="1">
        <v>5.07310771942138</v>
      </c>
      <c r="K38" s="10" t="s">
        <v>2251</v>
      </c>
      <c r="L38" s="1">
        <v>76000.0</v>
      </c>
      <c r="M38" s="1">
        <v>0.0834094285964965</v>
      </c>
      <c r="U38" s="10" t="s">
        <v>2250</v>
      </c>
      <c r="V38" s="1">
        <v>74000.0</v>
      </c>
      <c r="W38" s="1">
        <v>1.05863642692565</v>
      </c>
    </row>
    <row r="39">
      <c r="A39" s="10" t="s">
        <v>2251</v>
      </c>
      <c r="B39" s="1">
        <v>76000.0</v>
      </c>
      <c r="C39" s="1">
        <v>5.14872360229492</v>
      </c>
      <c r="K39" s="10" t="s">
        <v>2252</v>
      </c>
      <c r="L39" s="1">
        <v>78000.0</v>
      </c>
      <c r="M39" s="1">
        <v>0.0981945022940635</v>
      </c>
      <c r="U39" s="10" t="s">
        <v>2251</v>
      </c>
      <c r="V39" s="1">
        <v>76000.0</v>
      </c>
      <c r="W39" s="1">
        <v>0.992593467235565</v>
      </c>
    </row>
    <row r="40">
      <c r="A40" s="10" t="s">
        <v>2252</v>
      </c>
      <c r="B40" s="1">
        <v>78000.0</v>
      </c>
      <c r="C40" s="1">
        <v>5.06490135192871</v>
      </c>
      <c r="K40" s="10" t="s">
        <v>2253</v>
      </c>
      <c r="L40" s="1">
        <v>80000.0</v>
      </c>
      <c r="M40" s="1">
        <v>0.0961609408259391</v>
      </c>
      <c r="U40" s="10" t="s">
        <v>2252</v>
      </c>
      <c r="V40" s="1">
        <v>78000.0</v>
      </c>
      <c r="W40" s="1">
        <v>0.964163839817047</v>
      </c>
    </row>
    <row r="41">
      <c r="A41" s="10" t="s">
        <v>2253</v>
      </c>
      <c r="B41" s="1">
        <v>80000.0</v>
      </c>
      <c r="C41" s="1">
        <v>5.15915966033935</v>
      </c>
      <c r="K41" s="10" t="s">
        <v>2254</v>
      </c>
      <c r="L41" s="1">
        <v>82000.0</v>
      </c>
      <c r="M41" s="1">
        <v>0.0852081328630447</v>
      </c>
      <c r="U41" s="10" t="s">
        <v>2253</v>
      </c>
      <c r="V41" s="1">
        <v>80000.0</v>
      </c>
      <c r="W41" s="1">
        <v>1.04993462562561</v>
      </c>
    </row>
    <row r="42">
      <c r="A42" s="10" t="s">
        <v>2254</v>
      </c>
      <c r="B42" s="1">
        <v>82000.0</v>
      </c>
      <c r="C42" s="1">
        <v>5.11618852615356</v>
      </c>
      <c r="K42" s="10" t="s">
        <v>2255</v>
      </c>
      <c r="L42" s="1">
        <v>84000.0</v>
      </c>
      <c r="M42" s="1">
        <v>0.0978307873010635</v>
      </c>
      <c r="U42" s="10" t="s">
        <v>2254</v>
      </c>
      <c r="V42" s="1">
        <v>82000.0</v>
      </c>
      <c r="W42" s="1">
        <v>0.98003089427948</v>
      </c>
    </row>
    <row r="43">
      <c r="A43" s="10" t="s">
        <v>2255</v>
      </c>
      <c r="B43" s="1">
        <v>84000.0</v>
      </c>
      <c r="C43" s="1">
        <v>5.08525419235229</v>
      </c>
      <c r="K43" s="10" t="s">
        <v>2256</v>
      </c>
      <c r="L43" s="1">
        <v>86000.0</v>
      </c>
      <c r="M43" s="1">
        <v>0.0858030468225479</v>
      </c>
      <c r="U43" s="10" t="s">
        <v>2255</v>
      </c>
      <c r="V43" s="1">
        <v>84000.0</v>
      </c>
      <c r="W43" s="1">
        <v>0.950551092624664</v>
      </c>
    </row>
    <row r="44">
      <c r="A44" s="10" t="s">
        <v>2256</v>
      </c>
      <c r="B44" s="1">
        <v>86000.0</v>
      </c>
      <c r="C44" s="1">
        <v>5.20597696304321</v>
      </c>
      <c r="K44" s="10" t="s">
        <v>2257</v>
      </c>
      <c r="L44" s="1">
        <v>88000.0</v>
      </c>
      <c r="M44" s="1">
        <v>0.0812705606222152</v>
      </c>
      <c r="U44" s="10" t="s">
        <v>2256</v>
      </c>
      <c r="V44" s="1">
        <v>86000.0</v>
      </c>
      <c r="W44" s="1">
        <v>1.02533173561096</v>
      </c>
    </row>
    <row r="45">
      <c r="A45" s="10" t="s">
        <v>2257</v>
      </c>
      <c r="B45" s="1">
        <v>88000.0</v>
      </c>
      <c r="C45" s="1">
        <v>5.09152841567993</v>
      </c>
      <c r="K45" s="10" t="s">
        <v>2258</v>
      </c>
      <c r="L45" s="1">
        <v>90000.0</v>
      </c>
      <c r="M45" s="1">
        <v>0.0835165232419967</v>
      </c>
      <c r="U45" s="10" t="s">
        <v>2257</v>
      </c>
      <c r="V45" s="1">
        <v>88000.0</v>
      </c>
      <c r="W45" s="1">
        <v>0.970021367073059</v>
      </c>
    </row>
    <row r="46">
      <c r="A46" s="10" t="s">
        <v>2258</v>
      </c>
      <c r="B46" s="1">
        <v>90000.0</v>
      </c>
      <c r="C46" s="1">
        <v>5.08618593215942</v>
      </c>
      <c r="K46" s="10" t="s">
        <v>2259</v>
      </c>
      <c r="L46" s="1">
        <v>92000.0</v>
      </c>
      <c r="M46" s="1">
        <v>0.0780676156282424</v>
      </c>
      <c r="U46" s="10" t="s">
        <v>2258</v>
      </c>
      <c r="V46" s="1">
        <v>90000.0</v>
      </c>
      <c r="W46" s="1">
        <v>0.928173303604126</v>
      </c>
    </row>
    <row r="47">
      <c r="A47" s="10" t="s">
        <v>2259</v>
      </c>
      <c r="B47" s="1">
        <v>92000.0</v>
      </c>
      <c r="C47" s="1">
        <v>5.17410898208618</v>
      </c>
      <c r="K47" s="10" t="s">
        <v>2260</v>
      </c>
      <c r="L47" s="1">
        <v>94000.0</v>
      </c>
      <c r="M47" s="1">
        <v>0.0712880119681358</v>
      </c>
      <c r="U47" s="10" t="s">
        <v>2259</v>
      </c>
      <c r="V47" s="1">
        <v>92000.0</v>
      </c>
      <c r="W47" s="1">
        <v>0.974934935569763</v>
      </c>
    </row>
    <row r="48">
      <c r="A48" s="10" t="s">
        <v>2260</v>
      </c>
      <c r="B48" s="1">
        <v>94000.0</v>
      </c>
      <c r="C48" s="1">
        <v>5.13600969314575</v>
      </c>
      <c r="K48" s="10" t="s">
        <v>2261</v>
      </c>
      <c r="L48" s="1">
        <v>96000.0</v>
      </c>
      <c r="M48" s="1">
        <v>0.0796127989888191</v>
      </c>
      <c r="U48" s="10" t="s">
        <v>2260</v>
      </c>
      <c r="V48" s="1">
        <v>94000.0</v>
      </c>
      <c r="W48" s="1">
        <v>0.867909371852874</v>
      </c>
    </row>
    <row r="49">
      <c r="A49" s="10" t="s">
        <v>2261</v>
      </c>
      <c r="B49" s="1">
        <v>96000.0</v>
      </c>
      <c r="C49" s="1">
        <v>5.16616678237915</v>
      </c>
      <c r="K49" s="10" t="s">
        <v>2262</v>
      </c>
      <c r="L49" s="1">
        <v>98000.0</v>
      </c>
      <c r="M49" s="1">
        <v>0.0803601145744323</v>
      </c>
      <c r="U49" s="10" t="s">
        <v>2261</v>
      </c>
      <c r="V49" s="1">
        <v>96000.0</v>
      </c>
      <c r="W49" s="1">
        <v>0.844480097293853</v>
      </c>
    </row>
    <row r="50">
      <c r="A50" s="10" t="s">
        <v>2262</v>
      </c>
      <c r="B50" s="1">
        <v>98000.0</v>
      </c>
      <c r="C50" s="1">
        <v>5.1388144493103</v>
      </c>
      <c r="K50" s="10" t="s">
        <v>2263</v>
      </c>
      <c r="L50" s="1">
        <v>100000.0</v>
      </c>
      <c r="M50" s="1">
        <v>0.0849136114120483</v>
      </c>
      <c r="U50" s="10" t="s">
        <v>2262</v>
      </c>
      <c r="V50" s="1">
        <v>98000.0</v>
      </c>
      <c r="W50" s="1">
        <v>0.938173174858093</v>
      </c>
    </row>
    <row r="51">
      <c r="A51" s="10" t="s">
        <v>2263</v>
      </c>
      <c r="B51" s="1">
        <v>100000.0</v>
      </c>
      <c r="C51" s="1">
        <v>5.11550664901733</v>
      </c>
      <c r="K51" s="10" t="s">
        <v>2264</v>
      </c>
      <c r="L51" s="1">
        <v>102000.0</v>
      </c>
      <c r="M51" s="1">
        <v>0.0773275941610336</v>
      </c>
      <c r="U51" s="10" t="s">
        <v>2263</v>
      </c>
      <c r="V51" s="1">
        <v>100000.0</v>
      </c>
      <c r="W51" s="1">
        <v>0.915682911872863</v>
      </c>
    </row>
    <row r="52">
      <c r="A52" s="10" t="s">
        <v>2264</v>
      </c>
      <c r="B52" s="1">
        <v>102000.0</v>
      </c>
      <c r="C52" s="1">
        <v>5.18509149551391</v>
      </c>
      <c r="K52" s="10" t="s">
        <v>2265</v>
      </c>
      <c r="L52" s="1">
        <v>104000.0</v>
      </c>
      <c r="M52" s="1">
        <v>0.0911957398056984</v>
      </c>
      <c r="U52" s="10" t="s">
        <v>2264</v>
      </c>
      <c r="V52" s="1">
        <v>102000.0</v>
      </c>
      <c r="W52" s="1">
        <v>0.873601198196411</v>
      </c>
    </row>
    <row r="53">
      <c r="A53" s="10" t="s">
        <v>2265</v>
      </c>
      <c r="B53" s="1">
        <v>104000.0</v>
      </c>
      <c r="C53" s="1">
        <v>5.13139009475708</v>
      </c>
      <c r="K53" s="10" t="s">
        <v>2266</v>
      </c>
      <c r="L53" s="1">
        <v>106000.0</v>
      </c>
      <c r="M53" s="1">
        <v>0.103116333484649</v>
      </c>
      <c r="U53" s="10" t="s">
        <v>2265</v>
      </c>
      <c r="V53" s="1">
        <v>104000.0</v>
      </c>
      <c r="W53" s="1">
        <v>1.03232264518737</v>
      </c>
    </row>
    <row r="54">
      <c r="A54" s="10" t="s">
        <v>2266</v>
      </c>
      <c r="B54" s="1">
        <v>106000.0</v>
      </c>
      <c r="C54" s="1">
        <v>5.04759073257446</v>
      </c>
      <c r="K54" s="10" t="s">
        <v>2267</v>
      </c>
      <c r="L54" s="1">
        <v>108000.0</v>
      </c>
      <c r="M54" s="1">
        <v>0.0936574265360832</v>
      </c>
      <c r="U54" s="10" t="s">
        <v>2266</v>
      </c>
      <c r="V54" s="1">
        <v>106000.0</v>
      </c>
      <c r="W54" s="1">
        <v>0.99693739414215</v>
      </c>
    </row>
    <row r="55">
      <c r="A55" s="10" t="s">
        <v>2267</v>
      </c>
      <c r="B55" s="1">
        <v>108000.0</v>
      </c>
      <c r="C55" s="1">
        <v>5.03479862213134</v>
      </c>
      <c r="K55" s="10" t="s">
        <v>2268</v>
      </c>
      <c r="L55" s="1">
        <v>110000.0</v>
      </c>
      <c r="M55" s="1">
        <v>0.0813035368919372</v>
      </c>
      <c r="U55" s="10" t="s">
        <v>2267</v>
      </c>
      <c r="V55" s="1">
        <v>108000.0</v>
      </c>
      <c r="W55" s="1">
        <v>0.944165170192718</v>
      </c>
    </row>
    <row r="56">
      <c r="A56" s="10" t="s">
        <v>2268</v>
      </c>
      <c r="B56" s="1">
        <v>110000.0</v>
      </c>
      <c r="C56" s="1">
        <v>5.115816116333</v>
      </c>
      <c r="K56" s="10" t="s">
        <v>2269</v>
      </c>
      <c r="L56" s="1">
        <v>112000.0</v>
      </c>
      <c r="M56" s="1">
        <v>0.0887191593647003</v>
      </c>
      <c r="U56" s="10" t="s">
        <v>2268</v>
      </c>
      <c r="V56" s="1">
        <v>110000.0</v>
      </c>
      <c r="W56" s="1">
        <v>0.994285762310028</v>
      </c>
    </row>
    <row r="57">
      <c r="A57" s="10" t="s">
        <v>2269</v>
      </c>
      <c r="B57" s="1">
        <v>112000.0</v>
      </c>
      <c r="C57" s="1">
        <v>5.1272177696228</v>
      </c>
      <c r="K57" s="10" t="s">
        <v>2270</v>
      </c>
      <c r="L57" s="1">
        <v>114000.0</v>
      </c>
      <c r="M57" s="1">
        <v>0.0859272330999374</v>
      </c>
      <c r="U57" s="10" t="s">
        <v>2269</v>
      </c>
      <c r="V57" s="1">
        <v>112000.0</v>
      </c>
      <c r="W57" s="1">
        <v>0.960155963897705</v>
      </c>
    </row>
    <row r="58">
      <c r="A58" s="10" t="s">
        <v>2270</v>
      </c>
      <c r="B58" s="1">
        <v>114000.0</v>
      </c>
      <c r="C58" s="1">
        <v>5.1694631576538</v>
      </c>
      <c r="K58" s="10" t="s">
        <v>2271</v>
      </c>
      <c r="L58" s="1">
        <v>116000.0</v>
      </c>
      <c r="M58" s="1">
        <v>0.0940496996045112</v>
      </c>
      <c r="U58" s="10" t="s">
        <v>2270</v>
      </c>
      <c r="V58" s="1">
        <v>114000.0</v>
      </c>
      <c r="W58" s="1">
        <v>0.898157119750976</v>
      </c>
    </row>
    <row r="59">
      <c r="A59" s="10" t="s">
        <v>2271</v>
      </c>
      <c r="B59" s="1">
        <v>116000.0</v>
      </c>
      <c r="C59" s="1">
        <v>5.11879348754882</v>
      </c>
      <c r="K59" s="10" t="s">
        <v>2272</v>
      </c>
      <c r="L59" s="1">
        <v>118000.0</v>
      </c>
      <c r="M59" s="1">
        <v>0.0892824530601501</v>
      </c>
      <c r="U59" s="10" t="s">
        <v>2271</v>
      </c>
      <c r="V59" s="1">
        <v>116000.0</v>
      </c>
      <c r="W59" s="1">
        <v>0.963714301586151</v>
      </c>
    </row>
    <row r="60">
      <c r="A60" s="10" t="s">
        <v>2272</v>
      </c>
      <c r="B60" s="1">
        <v>118000.0</v>
      </c>
      <c r="C60" s="1">
        <v>5.11998271942138</v>
      </c>
      <c r="K60" s="10" t="s">
        <v>2273</v>
      </c>
      <c r="L60" s="1">
        <v>120000.0</v>
      </c>
      <c r="M60" s="1">
        <v>0.0994590446352958</v>
      </c>
      <c r="U60" s="10" t="s">
        <v>2272</v>
      </c>
      <c r="V60" s="1">
        <v>118000.0</v>
      </c>
      <c r="W60" s="1">
        <v>0.912569761276245</v>
      </c>
    </row>
    <row r="61">
      <c r="A61" s="10" t="s">
        <v>2273</v>
      </c>
      <c r="B61" s="1">
        <v>120000.0</v>
      </c>
      <c r="C61" s="1">
        <v>5.12176656723022</v>
      </c>
      <c r="K61" s="10" t="s">
        <v>2274</v>
      </c>
      <c r="L61" s="1">
        <v>122000.0</v>
      </c>
      <c r="M61" s="1">
        <v>0.0833715051412582</v>
      </c>
      <c r="U61" s="10" t="s">
        <v>2273</v>
      </c>
      <c r="V61" s="1">
        <v>120000.0</v>
      </c>
      <c r="W61" s="1">
        <v>0.863326489925384</v>
      </c>
    </row>
    <row r="62">
      <c r="A62" s="10" t="s">
        <v>2274</v>
      </c>
      <c r="B62" s="1">
        <v>122000.0</v>
      </c>
      <c r="C62" s="1">
        <v>5.11307907104492</v>
      </c>
      <c r="K62" s="10" t="s">
        <v>2275</v>
      </c>
      <c r="L62" s="1">
        <v>124000.0</v>
      </c>
      <c r="M62" s="1">
        <v>0.0908794105052948</v>
      </c>
      <c r="U62" s="10" t="s">
        <v>2274</v>
      </c>
      <c r="V62" s="1">
        <v>122000.0</v>
      </c>
      <c r="W62" s="1">
        <v>0.923946022987365</v>
      </c>
    </row>
    <row r="63">
      <c r="A63" s="10" t="s">
        <v>2275</v>
      </c>
      <c r="B63" s="1">
        <v>124000.0</v>
      </c>
      <c r="C63" s="1">
        <v>5.13620805740356</v>
      </c>
      <c r="K63" s="10" t="s">
        <v>2276</v>
      </c>
      <c r="L63" s="1">
        <v>126000.0</v>
      </c>
      <c r="M63" s="1">
        <v>0.0815604105591774</v>
      </c>
      <c r="U63" s="10" t="s">
        <v>2275</v>
      </c>
      <c r="V63" s="1">
        <v>124000.0</v>
      </c>
      <c r="W63" s="1">
        <v>0.845253944396972</v>
      </c>
    </row>
    <row r="64">
      <c r="A64" s="10" t="s">
        <v>2276</v>
      </c>
      <c r="B64" s="1">
        <v>126000.0</v>
      </c>
      <c r="C64" s="1">
        <v>5.15908527374267</v>
      </c>
      <c r="K64" s="10" t="s">
        <v>2277</v>
      </c>
      <c r="L64" s="1">
        <v>128000.0</v>
      </c>
      <c r="M64" s="1">
        <v>0.0999409332871437</v>
      </c>
      <c r="U64" s="10" t="s">
        <v>2276</v>
      </c>
      <c r="V64" s="1">
        <v>126000.0</v>
      </c>
      <c r="W64" s="1">
        <v>0.829375088214874</v>
      </c>
    </row>
    <row r="65">
      <c r="A65" s="10" t="s">
        <v>2277</v>
      </c>
      <c r="B65" s="1">
        <v>128000.0</v>
      </c>
      <c r="C65" s="1">
        <v>5.17707204818725</v>
      </c>
      <c r="K65" s="10" t="s">
        <v>2278</v>
      </c>
      <c r="L65" s="1">
        <v>130000.0</v>
      </c>
      <c r="M65" s="1">
        <v>0.0843846350908279</v>
      </c>
      <c r="U65" s="10" t="s">
        <v>2277</v>
      </c>
      <c r="V65" s="1">
        <v>128000.0</v>
      </c>
      <c r="W65" s="1">
        <v>0.807929635047912</v>
      </c>
    </row>
    <row r="66">
      <c r="A66" s="10" t="s">
        <v>2278</v>
      </c>
      <c r="B66" s="1">
        <v>130000.0</v>
      </c>
      <c r="C66" s="1">
        <v>5.12539100646972</v>
      </c>
      <c r="K66" s="10" t="s">
        <v>2279</v>
      </c>
      <c r="L66" s="1">
        <v>132000.0</v>
      </c>
      <c r="M66" s="1">
        <v>0.0758415013551712</v>
      </c>
      <c r="U66" s="10" t="s">
        <v>2278</v>
      </c>
      <c r="V66" s="1">
        <v>130000.0</v>
      </c>
      <c r="W66" s="1">
        <v>0.879698812961578</v>
      </c>
    </row>
    <row r="67">
      <c r="A67" s="10" t="s">
        <v>2279</v>
      </c>
      <c r="B67" s="1">
        <v>132000.0</v>
      </c>
      <c r="C67" s="1">
        <v>5.22184753417968</v>
      </c>
      <c r="K67" s="10" t="s">
        <v>2280</v>
      </c>
      <c r="L67" s="1">
        <v>134000.0</v>
      </c>
      <c r="M67" s="1">
        <v>0.0748691037297248</v>
      </c>
      <c r="U67" s="10" t="s">
        <v>2279</v>
      </c>
      <c r="V67" s="1">
        <v>132000.0</v>
      </c>
      <c r="W67" s="1">
        <v>0.870189726352691</v>
      </c>
    </row>
    <row r="68">
      <c r="A68" s="10" t="s">
        <v>2280</v>
      </c>
      <c r="B68" s="1">
        <v>134000.0</v>
      </c>
      <c r="C68" s="1">
        <v>5.15877294540405</v>
      </c>
      <c r="K68" s="10" t="s">
        <v>2281</v>
      </c>
      <c r="L68" s="1">
        <v>136000.0</v>
      </c>
      <c r="M68" s="1">
        <v>0.0797197148203849</v>
      </c>
      <c r="U68" s="10" t="s">
        <v>2280</v>
      </c>
      <c r="V68" s="1">
        <v>134000.0</v>
      </c>
      <c r="W68" s="1">
        <v>0.892880320549011</v>
      </c>
    </row>
    <row r="69">
      <c r="A69" s="10" t="s">
        <v>2281</v>
      </c>
      <c r="B69" s="1">
        <v>136000.0</v>
      </c>
      <c r="C69" s="1">
        <v>5.17863178253173</v>
      </c>
      <c r="K69" s="10" t="s">
        <v>2282</v>
      </c>
      <c r="L69" s="1">
        <v>138000.0</v>
      </c>
      <c r="M69" s="1">
        <v>0.087399236857891</v>
      </c>
      <c r="U69" s="10" t="s">
        <v>2281</v>
      </c>
      <c r="V69" s="1">
        <v>136000.0</v>
      </c>
      <c r="W69" s="1">
        <v>0.86618548631668</v>
      </c>
    </row>
    <row r="70">
      <c r="A70" s="10" t="s">
        <v>2282</v>
      </c>
      <c r="B70" s="1">
        <v>138000.0</v>
      </c>
      <c r="C70" s="1">
        <v>5.20829248428344</v>
      </c>
      <c r="K70" s="10" t="s">
        <v>2283</v>
      </c>
      <c r="L70" s="1">
        <v>140000.0</v>
      </c>
      <c r="M70" s="1">
        <v>0.0830225795507431</v>
      </c>
      <c r="U70" s="10" t="s">
        <v>2282</v>
      </c>
      <c r="V70" s="1">
        <v>138000.0</v>
      </c>
      <c r="W70" s="1">
        <v>0.902983903884887</v>
      </c>
    </row>
    <row r="71">
      <c r="A71" s="10" t="s">
        <v>2283</v>
      </c>
      <c r="B71" s="1">
        <v>140000.0</v>
      </c>
      <c r="C71" s="1">
        <v>5.1777868270874</v>
      </c>
      <c r="K71" s="10" t="s">
        <v>2284</v>
      </c>
      <c r="L71" s="1">
        <v>142000.0</v>
      </c>
      <c r="M71" s="1">
        <v>0.0819265395402908</v>
      </c>
      <c r="U71" s="10" t="s">
        <v>2283</v>
      </c>
      <c r="V71" s="1">
        <v>140000.0</v>
      </c>
      <c r="W71" s="1">
        <v>0.916776359081268</v>
      </c>
    </row>
    <row r="72">
      <c r="A72" s="10" t="s">
        <v>2284</v>
      </c>
      <c r="B72" s="1">
        <v>142000.0</v>
      </c>
      <c r="C72" s="1">
        <v>5.19798612594604</v>
      </c>
      <c r="K72" s="10" t="s">
        <v>2285</v>
      </c>
      <c r="L72" s="1">
        <v>144000.0</v>
      </c>
      <c r="M72" s="1">
        <v>0.0736320093274116</v>
      </c>
      <c r="U72" s="10" t="s">
        <v>2284</v>
      </c>
      <c r="V72" s="1">
        <v>142000.0</v>
      </c>
      <c r="W72" s="1">
        <v>0.832428097724914</v>
      </c>
    </row>
    <row r="73">
      <c r="A73" s="10" t="s">
        <v>2285</v>
      </c>
      <c r="B73" s="1">
        <v>144000.0</v>
      </c>
      <c r="C73" s="1">
        <v>5.22032642364501</v>
      </c>
      <c r="K73" s="10" t="s">
        <v>2286</v>
      </c>
      <c r="L73" s="1">
        <v>146000.0</v>
      </c>
      <c r="M73" s="1">
        <v>0.0813113451004028</v>
      </c>
      <c r="U73" s="10" t="s">
        <v>2285</v>
      </c>
      <c r="V73" s="1">
        <v>144000.0</v>
      </c>
      <c r="W73" s="1">
        <v>0.87846964597702</v>
      </c>
    </row>
    <row r="74">
      <c r="A74" s="10" t="s">
        <v>2286</v>
      </c>
      <c r="B74" s="1">
        <v>146000.0</v>
      </c>
      <c r="C74" s="1">
        <v>5.20313930511474</v>
      </c>
      <c r="K74" s="10" t="s">
        <v>2287</v>
      </c>
      <c r="L74" s="1">
        <v>148000.0</v>
      </c>
      <c r="M74" s="1">
        <v>0.084901675581932</v>
      </c>
      <c r="U74" s="10" t="s">
        <v>2286</v>
      </c>
      <c r="V74" s="1">
        <v>146000.0</v>
      </c>
      <c r="W74" s="1">
        <v>0.845953345298767</v>
      </c>
    </row>
    <row r="75">
      <c r="A75" s="10" t="s">
        <v>2287</v>
      </c>
      <c r="B75" s="1">
        <v>148000.0</v>
      </c>
      <c r="C75" s="1">
        <v>5.17104625701904</v>
      </c>
      <c r="K75" s="10" t="s">
        <v>2288</v>
      </c>
      <c r="L75" s="1">
        <v>150000.0</v>
      </c>
      <c r="M75" s="1">
        <v>0.0933206677436828</v>
      </c>
      <c r="U75" s="10" t="s">
        <v>2287</v>
      </c>
      <c r="V75" s="1">
        <v>148000.0</v>
      </c>
      <c r="W75" s="1">
        <v>0.836965024471283</v>
      </c>
    </row>
    <row r="76">
      <c r="A76" s="10" t="s">
        <v>2288</v>
      </c>
      <c r="B76" s="1">
        <v>150000.0</v>
      </c>
      <c r="C76" s="1">
        <v>5.18123626708984</v>
      </c>
      <c r="K76" s="10" t="s">
        <v>2289</v>
      </c>
      <c r="L76" s="1">
        <v>152000.0</v>
      </c>
      <c r="M76" s="1">
        <v>0.0920347571372985</v>
      </c>
      <c r="U76" s="10" t="s">
        <v>2288</v>
      </c>
      <c r="V76" s="1">
        <v>150000.0</v>
      </c>
      <c r="W76" s="1">
        <v>0.91281908750534</v>
      </c>
    </row>
    <row r="77">
      <c r="A77" s="10" t="s">
        <v>2289</v>
      </c>
      <c r="B77" s="1">
        <v>152000.0</v>
      </c>
      <c r="C77" s="1">
        <v>5.15344905853271</v>
      </c>
      <c r="K77" s="10" t="s">
        <v>2290</v>
      </c>
      <c r="L77" s="1">
        <v>154000.0</v>
      </c>
      <c r="M77" s="1">
        <v>0.0982401221990585</v>
      </c>
      <c r="U77" s="10" t="s">
        <v>2289</v>
      </c>
      <c r="V77" s="1">
        <v>152000.0</v>
      </c>
      <c r="W77" s="1">
        <v>0.872868657112121</v>
      </c>
    </row>
    <row r="78">
      <c r="A78" s="10" t="s">
        <v>2290</v>
      </c>
      <c r="B78" s="1">
        <v>154000.0</v>
      </c>
      <c r="C78" s="1">
        <v>5.15705966949462</v>
      </c>
      <c r="K78" s="10" t="s">
        <v>2291</v>
      </c>
      <c r="L78" s="1">
        <v>156000.0</v>
      </c>
      <c r="M78" s="1">
        <v>0.0852398723363876</v>
      </c>
      <c r="U78" s="10" t="s">
        <v>2290</v>
      </c>
      <c r="V78" s="1">
        <v>154000.0</v>
      </c>
      <c r="W78" s="1">
        <v>0.817984998226165</v>
      </c>
    </row>
    <row r="79">
      <c r="A79" s="10" t="s">
        <v>2291</v>
      </c>
      <c r="B79" s="1">
        <v>156000.0</v>
      </c>
      <c r="C79" s="1">
        <v>5.20706367492675</v>
      </c>
      <c r="K79" s="10" t="s">
        <v>2292</v>
      </c>
      <c r="L79" s="1">
        <v>158000.0</v>
      </c>
      <c r="M79" s="1">
        <v>0.0698541104793548</v>
      </c>
      <c r="U79" s="10" t="s">
        <v>2291</v>
      </c>
      <c r="V79" s="1">
        <v>156000.0</v>
      </c>
      <c r="W79" s="1">
        <v>0.89673638343811</v>
      </c>
    </row>
    <row r="80">
      <c r="A80" s="10" t="s">
        <v>2292</v>
      </c>
      <c r="B80" s="1">
        <v>158000.0</v>
      </c>
      <c r="C80" s="1">
        <v>5.24552392959594</v>
      </c>
      <c r="K80" s="10" t="s">
        <v>2293</v>
      </c>
      <c r="L80" s="1">
        <v>160000.0</v>
      </c>
      <c r="M80" s="1">
        <v>0.0861047208309173</v>
      </c>
      <c r="U80" s="10" t="s">
        <v>2292</v>
      </c>
      <c r="V80" s="1">
        <v>158000.0</v>
      </c>
      <c r="W80" s="1">
        <v>0.88295692205429</v>
      </c>
    </row>
    <row r="81">
      <c r="A81" s="10" t="s">
        <v>2293</v>
      </c>
      <c r="B81" s="1">
        <v>160000.0</v>
      </c>
      <c r="C81" s="1">
        <v>5.22692108154296</v>
      </c>
      <c r="K81" s="10" t="s">
        <v>2294</v>
      </c>
      <c r="L81" s="1">
        <v>162000.0</v>
      </c>
      <c r="M81" s="1">
        <v>0.0686571300029754</v>
      </c>
      <c r="U81" s="10" t="s">
        <v>2293</v>
      </c>
      <c r="V81" s="1">
        <v>160000.0</v>
      </c>
      <c r="W81" s="1">
        <v>0.802442491054534</v>
      </c>
    </row>
    <row r="82">
      <c r="A82" s="10" t="s">
        <v>2294</v>
      </c>
      <c r="B82" s="1">
        <v>162000.0</v>
      </c>
      <c r="C82" s="1">
        <v>5.21814966201782</v>
      </c>
      <c r="K82" s="10" t="s">
        <v>2295</v>
      </c>
      <c r="L82" s="1">
        <v>164000.0</v>
      </c>
      <c r="M82" s="1">
        <v>0.0655769109725952</v>
      </c>
      <c r="U82" s="10" t="s">
        <v>2294</v>
      </c>
      <c r="V82" s="1">
        <v>162000.0</v>
      </c>
      <c r="W82" s="1">
        <v>0.896013021469116</v>
      </c>
    </row>
    <row r="83">
      <c r="A83" s="10" t="s">
        <v>2295</v>
      </c>
      <c r="B83" s="1">
        <v>164000.0</v>
      </c>
      <c r="C83" s="1">
        <v>5.22729110717773</v>
      </c>
      <c r="K83" s="10" t="s">
        <v>2296</v>
      </c>
      <c r="L83" s="1">
        <v>166000.0</v>
      </c>
      <c r="M83" s="1">
        <v>0.0721839815378189</v>
      </c>
      <c r="U83" s="10" t="s">
        <v>2295</v>
      </c>
      <c r="V83" s="1">
        <v>164000.0</v>
      </c>
      <c r="W83" s="1">
        <v>0.833793461322784</v>
      </c>
    </row>
    <row r="84">
      <c r="A84" s="10" t="s">
        <v>2296</v>
      </c>
      <c r="B84" s="1">
        <v>166000.0</v>
      </c>
      <c r="C84" s="1">
        <v>5.23453330993652</v>
      </c>
      <c r="K84" s="10" t="s">
        <v>2297</v>
      </c>
      <c r="L84" s="1">
        <v>168000.0</v>
      </c>
      <c r="M84" s="1">
        <v>0.0698500722646713</v>
      </c>
      <c r="U84" s="10" t="s">
        <v>2296</v>
      </c>
      <c r="V84" s="1">
        <v>166000.0</v>
      </c>
      <c r="W84" s="1">
        <v>0.766806960105896</v>
      </c>
    </row>
    <row r="85">
      <c r="A85" s="10" t="s">
        <v>2297</v>
      </c>
      <c r="B85" s="1">
        <v>168000.0</v>
      </c>
      <c r="C85" s="1">
        <v>5.21888923645019</v>
      </c>
      <c r="K85" s="10" t="s">
        <v>2298</v>
      </c>
      <c r="L85" s="1">
        <v>170000.0</v>
      </c>
      <c r="M85" s="1">
        <v>0.0876107439398765</v>
      </c>
      <c r="U85" s="10" t="s">
        <v>2297</v>
      </c>
      <c r="V85" s="1">
        <v>168000.0</v>
      </c>
      <c r="W85" s="1">
        <v>0.852377891540527</v>
      </c>
    </row>
    <row r="86">
      <c r="A86" s="10" t="s">
        <v>2298</v>
      </c>
      <c r="B86" s="1">
        <v>170000.0</v>
      </c>
      <c r="C86" s="1">
        <v>5.24993181228637</v>
      </c>
      <c r="K86" s="10" t="s">
        <v>2299</v>
      </c>
      <c r="L86" s="1">
        <v>172000.0</v>
      </c>
      <c r="M86" s="1">
        <v>0.102415561676025</v>
      </c>
      <c r="U86" s="10" t="s">
        <v>2298</v>
      </c>
      <c r="V86" s="1">
        <v>170000.0</v>
      </c>
      <c r="W86" s="1">
        <v>0.836440682411193</v>
      </c>
    </row>
    <row r="87">
      <c r="A87" s="10" t="s">
        <v>2299</v>
      </c>
      <c r="B87" s="1">
        <v>172000.0</v>
      </c>
      <c r="C87" s="1">
        <v>5.18790054321289</v>
      </c>
      <c r="K87" s="10" t="s">
        <v>2300</v>
      </c>
      <c r="L87" s="1">
        <v>174000.0</v>
      </c>
      <c r="M87" s="1">
        <v>0.094748631119728</v>
      </c>
      <c r="U87" s="10" t="s">
        <v>2299</v>
      </c>
      <c r="V87" s="1">
        <v>172000.0</v>
      </c>
      <c r="W87" s="1">
        <v>0.789437115192413</v>
      </c>
    </row>
    <row r="88">
      <c r="A88" s="10" t="s">
        <v>2300</v>
      </c>
      <c r="B88" s="1">
        <v>174000.0</v>
      </c>
      <c r="C88" s="1">
        <v>5.22776889801025</v>
      </c>
      <c r="K88" s="10" t="s">
        <v>2301</v>
      </c>
      <c r="L88" s="1">
        <v>176000.0</v>
      </c>
      <c r="M88" s="1">
        <v>0.0809854865074157</v>
      </c>
      <c r="U88" s="10" t="s">
        <v>2300</v>
      </c>
      <c r="V88" s="1">
        <v>174000.0</v>
      </c>
      <c r="W88" s="1">
        <v>0.848396778106689</v>
      </c>
    </row>
    <row r="89">
      <c r="A89" s="10" t="s">
        <v>2301</v>
      </c>
      <c r="B89" s="1">
        <v>176000.0</v>
      </c>
      <c r="C89" s="1">
        <v>5.17475080490112</v>
      </c>
      <c r="K89" s="10" t="s">
        <v>2302</v>
      </c>
      <c r="L89" s="1">
        <v>178000.0</v>
      </c>
      <c r="M89" s="1">
        <v>0.0880767703056335</v>
      </c>
      <c r="U89" s="10" t="s">
        <v>2301</v>
      </c>
      <c r="V89" s="1">
        <v>176000.0</v>
      </c>
      <c r="W89" s="1">
        <v>0.775339245796203</v>
      </c>
    </row>
    <row r="90">
      <c r="A90" s="10" t="s">
        <v>2302</v>
      </c>
      <c r="B90" s="1">
        <v>178000.0</v>
      </c>
      <c r="C90" s="1">
        <v>5.12848138809204</v>
      </c>
      <c r="K90" s="10" t="s">
        <v>2303</v>
      </c>
      <c r="L90" s="1">
        <v>180000.0</v>
      </c>
      <c r="M90" s="1">
        <v>0.0745682120323181</v>
      </c>
      <c r="U90" s="10" t="s">
        <v>2302</v>
      </c>
      <c r="V90" s="1">
        <v>178000.0</v>
      </c>
      <c r="W90" s="1">
        <v>0.794597148895263</v>
      </c>
    </row>
    <row r="91">
      <c r="A91" s="10" t="s">
        <v>2303</v>
      </c>
      <c r="B91" s="1">
        <v>180000.0</v>
      </c>
      <c r="C91" s="1">
        <v>5.15921735763549</v>
      </c>
      <c r="K91" s="10" t="s">
        <v>2304</v>
      </c>
      <c r="L91" s="1">
        <v>182000.0</v>
      </c>
      <c r="M91" s="1">
        <v>0.0706789419054985</v>
      </c>
      <c r="U91" s="10" t="s">
        <v>2303</v>
      </c>
      <c r="V91" s="1">
        <v>180000.0</v>
      </c>
      <c r="W91" s="1">
        <v>0.817262887954711</v>
      </c>
    </row>
    <row r="92">
      <c r="A92" s="10" t="s">
        <v>2304</v>
      </c>
      <c r="B92" s="1">
        <v>182000.0</v>
      </c>
      <c r="C92" s="1">
        <v>5.21670866012573</v>
      </c>
      <c r="K92" s="10" t="s">
        <v>2305</v>
      </c>
      <c r="L92" s="1">
        <v>184000.0</v>
      </c>
      <c r="M92" s="1">
        <v>0.0744979530572891</v>
      </c>
      <c r="U92" s="10" t="s">
        <v>2304</v>
      </c>
      <c r="V92" s="1">
        <v>182000.0</v>
      </c>
      <c r="W92" s="1">
        <v>0.799845159053802</v>
      </c>
    </row>
    <row r="93">
      <c r="A93" s="10" t="s">
        <v>2305</v>
      </c>
      <c r="B93" s="1">
        <v>184000.0</v>
      </c>
      <c r="C93" s="1">
        <v>5.20537757873535</v>
      </c>
      <c r="K93" s="10" t="s">
        <v>2306</v>
      </c>
      <c r="L93" s="1">
        <v>186000.0</v>
      </c>
      <c r="M93" s="1">
        <v>0.0762856006622314</v>
      </c>
      <c r="U93" s="10" t="s">
        <v>2305</v>
      </c>
      <c r="V93" s="1">
        <v>184000.0</v>
      </c>
      <c r="W93" s="1">
        <v>0.729894280433654</v>
      </c>
    </row>
    <row r="94">
      <c r="A94" s="10" t="s">
        <v>2306</v>
      </c>
      <c r="B94" s="1">
        <v>186000.0</v>
      </c>
      <c r="C94" s="1">
        <v>5.15796184539794</v>
      </c>
      <c r="K94" s="10" t="s">
        <v>2307</v>
      </c>
      <c r="L94" s="1">
        <v>188000.0</v>
      </c>
      <c r="M94" s="1">
        <v>0.0948613509535789</v>
      </c>
      <c r="U94" s="10" t="s">
        <v>2306</v>
      </c>
      <c r="V94" s="1">
        <v>186000.0</v>
      </c>
      <c r="W94" s="1">
        <v>0.723216891288757</v>
      </c>
    </row>
    <row r="95">
      <c r="A95" s="10" t="s">
        <v>2307</v>
      </c>
      <c r="B95" s="1">
        <v>188000.0</v>
      </c>
      <c r="C95" s="1">
        <v>5.04581546783447</v>
      </c>
      <c r="K95" s="10" t="s">
        <v>2308</v>
      </c>
      <c r="L95" s="1">
        <v>190000.0</v>
      </c>
      <c r="M95" s="1">
        <v>0.12741969525814</v>
      </c>
      <c r="U95" s="10" t="s">
        <v>2307</v>
      </c>
      <c r="V95" s="1">
        <v>188000.0</v>
      </c>
      <c r="W95" s="1">
        <v>0.622916162014007</v>
      </c>
    </row>
    <row r="96">
      <c r="A96" s="10" t="s">
        <v>2308</v>
      </c>
      <c r="B96" s="1">
        <v>190000.0</v>
      </c>
      <c r="C96" s="1">
        <v>4.97108459472656</v>
      </c>
      <c r="K96" s="10" t="s">
        <v>2309</v>
      </c>
      <c r="L96" s="1">
        <v>192000.0</v>
      </c>
      <c r="M96" s="1">
        <v>0.0898683667182922</v>
      </c>
      <c r="U96" s="10" t="s">
        <v>2308</v>
      </c>
      <c r="V96" s="1">
        <v>190000.0</v>
      </c>
      <c r="W96" s="1">
        <v>0.63899141550064</v>
      </c>
    </row>
    <row r="97">
      <c r="A97" s="10" t="s">
        <v>2309</v>
      </c>
      <c r="B97" s="1">
        <v>192000.0</v>
      </c>
      <c r="C97" s="1">
        <v>5.18086814880371</v>
      </c>
      <c r="K97" s="10" t="s">
        <v>2310</v>
      </c>
      <c r="L97" s="1">
        <v>194000.0</v>
      </c>
      <c r="M97" s="1">
        <v>0.0769600793719291</v>
      </c>
      <c r="U97" s="10" t="s">
        <v>2309</v>
      </c>
      <c r="V97" s="1">
        <v>192000.0</v>
      </c>
      <c r="W97" s="1">
        <v>0.699799537658691</v>
      </c>
    </row>
    <row r="98">
      <c r="A98" s="10" t="s">
        <v>2310</v>
      </c>
      <c r="B98" s="1">
        <v>194000.0</v>
      </c>
      <c r="C98" s="1">
        <v>5.19947242736816</v>
      </c>
      <c r="K98" s="10" t="s">
        <v>2311</v>
      </c>
      <c r="L98" s="1">
        <v>196000.0</v>
      </c>
      <c r="M98" s="1">
        <v>0.068314790725708</v>
      </c>
      <c r="U98" s="10" t="s">
        <v>2310</v>
      </c>
      <c r="V98" s="1">
        <v>194000.0</v>
      </c>
      <c r="W98" s="1">
        <v>0.728605687618255</v>
      </c>
    </row>
    <row r="99">
      <c r="A99" s="10" t="s">
        <v>2311</v>
      </c>
      <c r="B99" s="1">
        <v>196000.0</v>
      </c>
      <c r="C99" s="1">
        <v>5.19969940185546</v>
      </c>
      <c r="K99" s="10" t="s">
        <v>2312</v>
      </c>
      <c r="L99" s="1">
        <v>198000.0</v>
      </c>
      <c r="M99" s="1">
        <v>0.0726728439331054</v>
      </c>
      <c r="U99" s="10" t="s">
        <v>2311</v>
      </c>
      <c r="V99" s="1">
        <v>196000.0</v>
      </c>
      <c r="W99" s="1">
        <v>0.701482534408569</v>
      </c>
    </row>
    <row r="100">
      <c r="A100" s="10" t="s">
        <v>2312</v>
      </c>
      <c r="B100" s="1">
        <v>198000.0</v>
      </c>
      <c r="C100" s="1">
        <v>5.22719144821167</v>
      </c>
      <c r="K100" s="10" t="s">
        <v>2313</v>
      </c>
      <c r="L100" s="1">
        <v>200000.0</v>
      </c>
      <c r="M100" s="1">
        <v>0.0667739808559417</v>
      </c>
      <c r="U100" s="10" t="s">
        <v>2312</v>
      </c>
      <c r="V100" s="1">
        <v>198000.0</v>
      </c>
      <c r="W100" s="1">
        <v>0.785250961780548</v>
      </c>
    </row>
    <row r="101">
      <c r="A101" s="10" t="s">
        <v>2313</v>
      </c>
      <c r="B101" s="1">
        <v>200000.0</v>
      </c>
      <c r="C101" s="1">
        <v>5.1893663406372</v>
      </c>
      <c r="K101" s="10" t="s">
        <v>2314</v>
      </c>
      <c r="L101" s="1">
        <v>202000.0</v>
      </c>
      <c r="M101" s="1">
        <v>0.0771894603967666</v>
      </c>
      <c r="U101" s="10" t="s">
        <v>2313</v>
      </c>
      <c r="V101" s="1">
        <v>200000.0</v>
      </c>
      <c r="W101" s="1">
        <v>0.76600831747055</v>
      </c>
    </row>
    <row r="102">
      <c r="A102" s="10" t="s">
        <v>2314</v>
      </c>
      <c r="B102" s="1">
        <v>202000.0</v>
      </c>
      <c r="C102" s="1">
        <v>5.20645380020141</v>
      </c>
      <c r="K102" s="10" t="s">
        <v>2315</v>
      </c>
      <c r="L102" s="1">
        <v>204000.0</v>
      </c>
      <c r="M102" s="1">
        <v>0.0691496133804321</v>
      </c>
      <c r="U102" s="10" t="s">
        <v>2314</v>
      </c>
      <c r="V102" s="1">
        <v>202000.0</v>
      </c>
      <c r="W102" s="1">
        <v>0.756826281547546</v>
      </c>
    </row>
    <row r="103">
      <c r="A103" s="10" t="s">
        <v>2315</v>
      </c>
      <c r="B103" s="1">
        <v>204000.0</v>
      </c>
      <c r="C103" s="1">
        <v>5.21070337295532</v>
      </c>
      <c r="K103" s="10" t="s">
        <v>2316</v>
      </c>
      <c r="L103" s="1">
        <v>206000.0</v>
      </c>
      <c r="M103" s="1">
        <v>0.0625093206763267</v>
      </c>
      <c r="U103" s="10" t="s">
        <v>2315</v>
      </c>
      <c r="V103" s="1">
        <v>204000.0</v>
      </c>
      <c r="W103" s="1">
        <v>0.780164837837219</v>
      </c>
    </row>
    <row r="104">
      <c r="A104" s="10" t="s">
        <v>2316</v>
      </c>
      <c r="B104" s="1">
        <v>206000.0</v>
      </c>
      <c r="C104" s="1">
        <v>5.19951677322387</v>
      </c>
      <c r="K104" s="10" t="s">
        <v>2317</v>
      </c>
      <c r="L104" s="1">
        <v>208000.0</v>
      </c>
      <c r="M104" s="1">
        <v>0.0703385472297668</v>
      </c>
      <c r="U104" s="10" t="s">
        <v>2316</v>
      </c>
      <c r="V104" s="1">
        <v>206000.0</v>
      </c>
      <c r="W104" s="1">
        <v>0.722876250743866</v>
      </c>
    </row>
    <row r="105">
      <c r="A105" s="10" t="s">
        <v>2317</v>
      </c>
      <c r="B105" s="1">
        <v>208000.0</v>
      </c>
      <c r="C105" s="1">
        <v>5.25071763992309</v>
      </c>
      <c r="K105" s="10" t="s">
        <v>2318</v>
      </c>
      <c r="L105" s="1">
        <v>210000.0</v>
      </c>
      <c r="M105" s="1">
        <v>0.0673034191131591</v>
      </c>
      <c r="U105" s="10" t="s">
        <v>2317</v>
      </c>
      <c r="V105" s="1">
        <v>208000.0</v>
      </c>
      <c r="W105" s="1">
        <v>0.727907180786132</v>
      </c>
    </row>
    <row r="106">
      <c r="A106" s="10" t="s">
        <v>2318</v>
      </c>
      <c r="B106" s="1">
        <v>210000.0</v>
      </c>
      <c r="C106" s="1">
        <v>5.2398190498352</v>
      </c>
      <c r="K106" s="10" t="s">
        <v>2319</v>
      </c>
      <c r="L106" s="1">
        <v>212000.0</v>
      </c>
      <c r="M106" s="1">
        <v>0.070633091032505</v>
      </c>
      <c r="U106" s="10" t="s">
        <v>2318</v>
      </c>
      <c r="V106" s="1">
        <v>210000.0</v>
      </c>
      <c r="W106" s="1">
        <v>0.717899322509765</v>
      </c>
    </row>
    <row r="107">
      <c r="A107" s="10" t="s">
        <v>2319</v>
      </c>
      <c r="B107" s="1">
        <v>212000.0</v>
      </c>
      <c r="C107" s="1">
        <v>5.23718452453613</v>
      </c>
      <c r="K107" s="10" t="s">
        <v>2320</v>
      </c>
      <c r="L107" s="1">
        <v>214000.0</v>
      </c>
      <c r="M107" s="1">
        <v>0.062996320426464</v>
      </c>
      <c r="U107" s="10" t="s">
        <v>2319</v>
      </c>
      <c r="V107" s="1">
        <v>212000.0</v>
      </c>
      <c r="W107" s="1">
        <v>0.687511265277862</v>
      </c>
    </row>
    <row r="108">
      <c r="A108" s="10" t="s">
        <v>2320</v>
      </c>
      <c r="B108" s="1">
        <v>214000.0</v>
      </c>
      <c r="C108" s="1">
        <v>5.29186868667602</v>
      </c>
      <c r="K108" s="10" t="s">
        <v>2321</v>
      </c>
      <c r="L108" s="1">
        <v>216000.0</v>
      </c>
      <c r="M108" s="1">
        <v>0.0727248340845108</v>
      </c>
      <c r="U108" s="10" t="s">
        <v>2320</v>
      </c>
      <c r="V108" s="1">
        <v>214000.0</v>
      </c>
      <c r="W108" s="1">
        <v>0.735248148441314</v>
      </c>
    </row>
    <row r="109">
      <c r="A109" s="10" t="s">
        <v>2321</v>
      </c>
      <c r="B109" s="1">
        <v>216000.0</v>
      </c>
      <c r="C109" s="1">
        <v>5.32102537155151</v>
      </c>
      <c r="K109" s="10" t="s">
        <v>2322</v>
      </c>
      <c r="L109" s="1">
        <v>218000.0</v>
      </c>
      <c r="M109" s="1">
        <v>0.0761541649699211</v>
      </c>
      <c r="U109" s="10" t="s">
        <v>2321</v>
      </c>
      <c r="V109" s="1">
        <v>216000.0</v>
      </c>
      <c r="W109" s="1">
        <v>0.709697663784027</v>
      </c>
    </row>
    <row r="110">
      <c r="A110" s="10" t="s">
        <v>2322</v>
      </c>
      <c r="B110" s="1">
        <v>218000.0</v>
      </c>
      <c r="C110" s="1">
        <v>5.22248840332031</v>
      </c>
      <c r="K110" s="10" t="s">
        <v>2323</v>
      </c>
      <c r="L110" s="1">
        <v>220000.0</v>
      </c>
      <c r="M110" s="1">
        <v>0.0829713940620422</v>
      </c>
      <c r="U110" s="10" t="s">
        <v>2322</v>
      </c>
      <c r="V110" s="1">
        <v>218000.0</v>
      </c>
      <c r="W110" s="1">
        <v>0.709691941738128</v>
      </c>
    </row>
    <row r="111">
      <c r="A111" s="10" t="s">
        <v>2323</v>
      </c>
      <c r="B111" s="1">
        <v>220000.0</v>
      </c>
      <c r="C111" s="1">
        <v>5.21772384643554</v>
      </c>
      <c r="K111" s="10" t="s">
        <v>2324</v>
      </c>
      <c r="L111" s="1">
        <v>222000.0</v>
      </c>
      <c r="M111" s="1">
        <v>0.0749655738472938</v>
      </c>
      <c r="U111" s="10" t="s">
        <v>2323</v>
      </c>
      <c r="V111" s="1">
        <v>220000.0</v>
      </c>
      <c r="W111" s="1">
        <v>0.740073800086975</v>
      </c>
    </row>
    <row r="112">
      <c r="A112" s="10" t="s">
        <v>2324</v>
      </c>
      <c r="B112" s="1">
        <v>222000.0</v>
      </c>
      <c r="C112" s="1">
        <v>5.23630857467651</v>
      </c>
      <c r="K112" s="10" t="s">
        <v>2325</v>
      </c>
      <c r="L112" s="1">
        <v>224000.0</v>
      </c>
      <c r="M112" s="1">
        <v>0.081361785531044</v>
      </c>
      <c r="U112" s="10" t="s">
        <v>2324</v>
      </c>
      <c r="V112" s="1">
        <v>222000.0</v>
      </c>
      <c r="W112" s="1">
        <v>0.716336667537689</v>
      </c>
    </row>
    <row r="113">
      <c r="A113" s="10" t="s">
        <v>2325</v>
      </c>
      <c r="B113" s="1">
        <v>224000.0</v>
      </c>
      <c r="C113" s="1">
        <v>5.1793565750122</v>
      </c>
      <c r="K113" s="10" t="s">
        <v>2326</v>
      </c>
      <c r="L113" s="1">
        <v>226000.0</v>
      </c>
      <c r="M113" s="1">
        <v>0.0741660445928573</v>
      </c>
      <c r="U113" s="10" t="s">
        <v>2325</v>
      </c>
      <c r="V113" s="1">
        <v>224000.0</v>
      </c>
      <c r="W113" s="1">
        <v>0.686782896518707</v>
      </c>
    </row>
    <row r="114">
      <c r="A114" s="10" t="s">
        <v>2326</v>
      </c>
      <c r="B114" s="1">
        <v>226000.0</v>
      </c>
      <c r="C114" s="1">
        <v>5.27859258651733</v>
      </c>
      <c r="K114" s="10" t="s">
        <v>2327</v>
      </c>
      <c r="L114" s="1">
        <v>228000.0</v>
      </c>
      <c r="M114" s="1">
        <v>0.0872013717889785</v>
      </c>
      <c r="U114" s="10" t="s">
        <v>2326</v>
      </c>
      <c r="V114" s="1">
        <v>226000.0</v>
      </c>
      <c r="W114" s="1">
        <v>0.721475660800933</v>
      </c>
    </row>
    <row r="115">
      <c r="A115" s="10" t="s">
        <v>2327</v>
      </c>
      <c r="B115" s="1">
        <v>228000.0</v>
      </c>
      <c r="C115" s="1">
        <v>5.20152473449707</v>
      </c>
      <c r="K115" s="10" t="s">
        <v>2328</v>
      </c>
      <c r="L115" s="1">
        <v>230000.0</v>
      </c>
      <c r="M115" s="1">
        <v>0.0865666344761848</v>
      </c>
      <c r="U115" s="10" t="s">
        <v>2327</v>
      </c>
      <c r="V115" s="1">
        <v>228000.0</v>
      </c>
      <c r="W115" s="1">
        <v>0.70949512720108</v>
      </c>
    </row>
    <row r="116">
      <c r="A116" s="10" t="s">
        <v>2328</v>
      </c>
      <c r="B116" s="1">
        <v>230000.0</v>
      </c>
      <c r="C116" s="1">
        <v>5.16888380050659</v>
      </c>
      <c r="K116" s="10" t="s">
        <v>2329</v>
      </c>
      <c r="L116" s="1">
        <v>232000.0</v>
      </c>
      <c r="M116" s="1">
        <v>0.0759138464927673</v>
      </c>
      <c r="U116" s="10" t="s">
        <v>2328</v>
      </c>
      <c r="V116" s="1">
        <v>230000.0</v>
      </c>
      <c r="W116" s="1">
        <v>0.677527904510498</v>
      </c>
    </row>
    <row r="117">
      <c r="A117" s="10" t="s">
        <v>2329</v>
      </c>
      <c r="B117" s="1">
        <v>232000.0</v>
      </c>
      <c r="C117" s="1">
        <v>5.24281120300293</v>
      </c>
      <c r="K117" s="10" t="s">
        <v>2330</v>
      </c>
      <c r="L117" s="1">
        <v>234000.0</v>
      </c>
      <c r="M117" s="1">
        <v>0.0798684954643249</v>
      </c>
      <c r="U117" s="10" t="s">
        <v>2329</v>
      </c>
      <c r="V117" s="1">
        <v>232000.0</v>
      </c>
      <c r="W117" s="1">
        <v>0.736452341079711</v>
      </c>
    </row>
    <row r="118">
      <c r="A118" s="10" t="s">
        <v>2330</v>
      </c>
      <c r="B118" s="1">
        <v>234000.0</v>
      </c>
      <c r="C118" s="1">
        <v>5.2567720413208</v>
      </c>
      <c r="K118" s="10" t="s">
        <v>2331</v>
      </c>
      <c r="L118" s="1">
        <v>236000.0</v>
      </c>
      <c r="M118" s="1">
        <v>0.0686072930693626</v>
      </c>
      <c r="U118" s="10" t="s">
        <v>2330</v>
      </c>
      <c r="V118" s="1">
        <v>234000.0</v>
      </c>
      <c r="W118" s="1">
        <v>0.664901614189148</v>
      </c>
    </row>
    <row r="119">
      <c r="A119" s="10" t="s">
        <v>2331</v>
      </c>
      <c r="B119" s="1">
        <v>236000.0</v>
      </c>
      <c r="C119" s="1">
        <v>5.1553030014038</v>
      </c>
      <c r="K119" s="10" t="s">
        <v>2332</v>
      </c>
      <c r="L119" s="1">
        <v>238000.0</v>
      </c>
      <c r="M119" s="1">
        <v>0.0628068074584007</v>
      </c>
      <c r="U119" s="10" t="s">
        <v>2331</v>
      </c>
      <c r="V119" s="1">
        <v>236000.0</v>
      </c>
      <c r="W119" s="1">
        <v>0.66161435842514</v>
      </c>
    </row>
    <row r="120">
      <c r="A120" s="10" t="s">
        <v>2332</v>
      </c>
      <c r="B120" s="1">
        <v>238000.0</v>
      </c>
      <c r="C120" s="1">
        <v>5.23026895523071</v>
      </c>
      <c r="K120" s="10" t="s">
        <v>2333</v>
      </c>
      <c r="L120" s="1">
        <v>240000.0</v>
      </c>
      <c r="M120" s="1">
        <v>0.063150055706501</v>
      </c>
      <c r="U120" s="10" t="s">
        <v>2332</v>
      </c>
      <c r="V120" s="1">
        <v>238000.0</v>
      </c>
      <c r="W120" s="1">
        <v>0.7330322265625</v>
      </c>
    </row>
    <row r="121">
      <c r="A121" s="10" t="s">
        <v>2333</v>
      </c>
      <c r="B121" s="1">
        <v>240000.0</v>
      </c>
      <c r="C121" s="1">
        <v>5.07659196853637</v>
      </c>
      <c r="K121" s="10" t="s">
        <v>2334</v>
      </c>
      <c r="L121" s="1">
        <v>242000.0</v>
      </c>
      <c r="M121" s="1">
        <v>0.324950098991394</v>
      </c>
      <c r="U121" s="10" t="s">
        <v>2333</v>
      </c>
      <c r="V121" s="1">
        <v>240000.0</v>
      </c>
      <c r="W121" s="1">
        <v>0.741993904113769</v>
      </c>
    </row>
    <row r="122">
      <c r="A122" s="10" t="s">
        <v>2334</v>
      </c>
      <c r="B122" s="1">
        <v>242000.0</v>
      </c>
      <c r="C122" s="1">
        <v>3.56241965293884</v>
      </c>
      <c r="K122" s="10" t="s">
        <v>2335</v>
      </c>
      <c r="L122" s="1">
        <v>244000.0</v>
      </c>
      <c r="M122" s="1">
        <v>0.261601060628891</v>
      </c>
      <c r="U122" s="10" t="s">
        <v>2334</v>
      </c>
      <c r="V122" s="1">
        <v>242000.0</v>
      </c>
      <c r="W122" s="1">
        <v>0.754612445831298</v>
      </c>
    </row>
    <row r="123">
      <c r="A123" s="10" t="s">
        <v>2335</v>
      </c>
      <c r="B123" s="1">
        <v>244000.0</v>
      </c>
      <c r="C123" s="1">
        <v>4.9680118560791</v>
      </c>
      <c r="K123" s="10" t="s">
        <v>2336</v>
      </c>
      <c r="L123" s="1">
        <v>246000.0</v>
      </c>
      <c r="M123" s="1">
        <v>0.076634258031845</v>
      </c>
      <c r="U123" s="10" t="s">
        <v>2335</v>
      </c>
      <c r="V123" s="1">
        <v>244000.0</v>
      </c>
      <c r="W123" s="1">
        <v>0.752396285533905</v>
      </c>
    </row>
    <row r="124">
      <c r="A124" s="10" t="s">
        <v>2336</v>
      </c>
      <c r="B124" s="1">
        <v>246000.0</v>
      </c>
      <c r="C124" s="1">
        <v>5.23099517822265</v>
      </c>
      <c r="K124" s="10" t="s">
        <v>2337</v>
      </c>
      <c r="L124" s="1">
        <v>248000.0</v>
      </c>
      <c r="M124" s="1">
        <v>0.0718358010053634</v>
      </c>
      <c r="U124" s="10" t="s">
        <v>2336</v>
      </c>
      <c r="V124" s="1">
        <v>246000.0</v>
      </c>
      <c r="W124" s="1">
        <v>0.702693939208984</v>
      </c>
    </row>
    <row r="125">
      <c r="A125" s="10" t="s">
        <v>2337</v>
      </c>
      <c r="B125" s="1">
        <v>248000.0</v>
      </c>
      <c r="C125" s="1">
        <v>5.1990942955017</v>
      </c>
      <c r="K125" s="10" t="s">
        <v>2338</v>
      </c>
      <c r="L125" s="1">
        <v>250000.0</v>
      </c>
      <c r="M125" s="1">
        <v>0.0662970840930938</v>
      </c>
      <c r="U125" s="10" t="s">
        <v>2337</v>
      </c>
      <c r="V125" s="1">
        <v>248000.0</v>
      </c>
      <c r="W125" s="1">
        <v>0.683283507823944</v>
      </c>
    </row>
    <row r="126">
      <c r="A126" s="10" t="s">
        <v>2338</v>
      </c>
      <c r="B126" s="1">
        <v>250000.0</v>
      </c>
      <c r="C126" s="1">
        <v>5.21344232559204</v>
      </c>
      <c r="K126" s="10" t="s">
        <v>2339</v>
      </c>
      <c r="L126" s="1">
        <v>252000.0</v>
      </c>
      <c r="M126" s="1">
        <v>0.0663616210222244</v>
      </c>
      <c r="U126" s="10" t="s">
        <v>2338</v>
      </c>
      <c r="V126" s="1">
        <v>250000.0</v>
      </c>
      <c r="W126" s="1">
        <v>0.759863018989563</v>
      </c>
    </row>
    <row r="127">
      <c r="A127" s="10" t="s">
        <v>2339</v>
      </c>
      <c r="B127" s="1">
        <v>252000.0</v>
      </c>
      <c r="C127" s="1">
        <v>5.24382352828979</v>
      </c>
      <c r="K127" s="10" t="s">
        <v>2340</v>
      </c>
      <c r="L127" s="1">
        <v>254000.0</v>
      </c>
      <c r="M127" s="1">
        <v>0.0654518604278564</v>
      </c>
      <c r="U127" s="10" t="s">
        <v>2339</v>
      </c>
      <c r="V127" s="1">
        <v>252000.0</v>
      </c>
      <c r="W127" s="1">
        <v>0.709926664829254</v>
      </c>
    </row>
    <row r="128">
      <c r="A128" s="10" t="s">
        <v>2340</v>
      </c>
      <c r="B128" s="1">
        <v>254000.0</v>
      </c>
      <c r="C128" s="1">
        <v>5.2936840057373</v>
      </c>
      <c r="K128" s="10" t="s">
        <v>2341</v>
      </c>
      <c r="L128" s="1">
        <v>256000.0</v>
      </c>
      <c r="M128" s="1">
        <v>0.0635248571634292</v>
      </c>
      <c r="U128" s="10" t="s">
        <v>2340</v>
      </c>
      <c r="V128" s="1">
        <v>254000.0</v>
      </c>
      <c r="W128" s="1">
        <v>0.649765193462371</v>
      </c>
    </row>
    <row r="129">
      <c r="A129" s="10" t="s">
        <v>2341</v>
      </c>
      <c r="B129" s="1">
        <v>256000.0</v>
      </c>
      <c r="C129" s="1">
        <v>5.2598876953125</v>
      </c>
      <c r="K129" s="10" t="s">
        <v>2342</v>
      </c>
      <c r="L129" s="1">
        <v>258000.0</v>
      </c>
      <c r="M129" s="1">
        <v>0.0655959993600845</v>
      </c>
      <c r="U129" s="10" t="s">
        <v>2341</v>
      </c>
      <c r="V129" s="1">
        <v>256000.0</v>
      </c>
      <c r="W129" s="1">
        <v>0.73211520910263</v>
      </c>
    </row>
    <row r="130">
      <c r="A130" s="10" t="s">
        <v>2342</v>
      </c>
      <c r="B130" s="1">
        <v>258000.0</v>
      </c>
      <c r="C130" s="1">
        <v>5.31040143966674</v>
      </c>
      <c r="K130" s="10" t="s">
        <v>2343</v>
      </c>
      <c r="L130" s="1">
        <v>260000.0</v>
      </c>
      <c r="M130" s="1">
        <v>0.068218320608139</v>
      </c>
      <c r="U130" s="10" t="s">
        <v>2342</v>
      </c>
      <c r="V130" s="1">
        <v>258000.0</v>
      </c>
      <c r="W130" s="1">
        <v>0.669202327728271</v>
      </c>
    </row>
    <row r="131">
      <c r="A131" s="10" t="s">
        <v>2343</v>
      </c>
      <c r="B131" s="1">
        <v>260000.0</v>
      </c>
      <c r="C131" s="1">
        <v>5.24919414520263</v>
      </c>
      <c r="K131" s="10" t="s">
        <v>2344</v>
      </c>
      <c r="L131" s="1">
        <v>262000.0</v>
      </c>
      <c r="M131" s="1">
        <v>0.0660388320684433</v>
      </c>
      <c r="U131" s="10" t="s">
        <v>2343</v>
      </c>
      <c r="V131" s="1">
        <v>260000.0</v>
      </c>
      <c r="W131" s="1">
        <v>0.652428925037384</v>
      </c>
    </row>
    <row r="132">
      <c r="A132" s="10" t="s">
        <v>2344</v>
      </c>
      <c r="B132" s="1">
        <v>262000.0</v>
      </c>
      <c r="C132" s="1">
        <v>5.28541660308837</v>
      </c>
      <c r="K132" s="10" t="s">
        <v>2345</v>
      </c>
      <c r="L132" s="1">
        <v>264000.0</v>
      </c>
      <c r="M132" s="1">
        <v>0.0669973939657211</v>
      </c>
      <c r="U132" s="10" t="s">
        <v>2344</v>
      </c>
      <c r="V132" s="1">
        <v>262000.0</v>
      </c>
      <c r="W132" s="1">
        <v>0.724211871623992</v>
      </c>
    </row>
    <row r="133">
      <c r="A133" s="10" t="s">
        <v>2345</v>
      </c>
      <c r="B133" s="1">
        <v>264000.0</v>
      </c>
      <c r="C133" s="1">
        <v>5.30063581466674</v>
      </c>
      <c r="K133" s="10" t="s">
        <v>2346</v>
      </c>
      <c r="L133" s="1">
        <v>266000.0</v>
      </c>
      <c r="M133" s="1">
        <v>0.0589254051446914</v>
      </c>
      <c r="U133" s="10" t="s">
        <v>2345</v>
      </c>
      <c r="V133" s="1">
        <v>264000.0</v>
      </c>
      <c r="W133" s="1">
        <v>0.677293300628662</v>
      </c>
    </row>
    <row r="134">
      <c r="A134" s="10" t="s">
        <v>2346</v>
      </c>
      <c r="B134" s="1">
        <v>266000.0</v>
      </c>
      <c r="C134" s="1">
        <v>5.34467983245849</v>
      </c>
      <c r="K134" s="10" t="s">
        <v>2347</v>
      </c>
      <c r="L134" s="1">
        <v>268000.0</v>
      </c>
      <c r="M134" s="1">
        <v>0.0599606484174728</v>
      </c>
      <c r="U134" s="10" t="s">
        <v>2346</v>
      </c>
      <c r="V134" s="1">
        <v>266000.0</v>
      </c>
      <c r="W134" s="1">
        <v>0.680924117565155</v>
      </c>
    </row>
    <row r="135">
      <c r="A135" s="10" t="s">
        <v>2347</v>
      </c>
      <c r="B135" s="1">
        <v>268000.0</v>
      </c>
      <c r="C135" s="1">
        <v>5.27371835708618</v>
      </c>
      <c r="K135" s="10" t="s">
        <v>2348</v>
      </c>
      <c r="L135" s="1">
        <v>270000.0</v>
      </c>
      <c r="M135" s="1">
        <v>0.0662155076861381</v>
      </c>
      <c r="U135" s="10" t="s">
        <v>2347</v>
      </c>
      <c r="V135" s="1">
        <v>268000.0</v>
      </c>
      <c r="W135" s="1">
        <v>0.723791718482971</v>
      </c>
    </row>
    <row r="136">
      <c r="A136" s="10" t="s">
        <v>2348</v>
      </c>
      <c r="B136" s="1">
        <v>270000.0</v>
      </c>
      <c r="C136" s="1">
        <v>5.30666971206665</v>
      </c>
      <c r="K136" s="10" t="s">
        <v>2349</v>
      </c>
      <c r="L136" s="1">
        <v>272000.0</v>
      </c>
      <c r="M136" s="1">
        <v>0.0656593888998031</v>
      </c>
      <c r="U136" s="10" t="s">
        <v>2348</v>
      </c>
      <c r="V136" s="1">
        <v>270000.0</v>
      </c>
      <c r="W136" s="1">
        <v>0.695025265216827</v>
      </c>
    </row>
    <row r="137">
      <c r="A137" s="10" t="s">
        <v>2349</v>
      </c>
      <c r="B137" s="1">
        <v>272000.0</v>
      </c>
      <c r="C137" s="1">
        <v>5.34180688858032</v>
      </c>
      <c r="K137" s="10" t="s">
        <v>2350</v>
      </c>
      <c r="L137" s="1">
        <v>274000.0</v>
      </c>
      <c r="M137" s="1">
        <v>0.0661239922046661</v>
      </c>
      <c r="U137" s="10" t="s">
        <v>2349</v>
      </c>
      <c r="V137" s="1">
        <v>272000.0</v>
      </c>
      <c r="W137" s="1">
        <v>0.719226717948913</v>
      </c>
    </row>
    <row r="138">
      <c r="A138" s="10" t="s">
        <v>2350</v>
      </c>
      <c r="B138" s="1">
        <v>274000.0</v>
      </c>
      <c r="C138" s="1">
        <v>5.31809711456298</v>
      </c>
      <c r="K138" s="10" t="s">
        <v>2351</v>
      </c>
      <c r="L138" s="1">
        <v>276000.0</v>
      </c>
      <c r="M138" s="1">
        <v>0.0565196573734283</v>
      </c>
      <c r="U138" s="10" t="s">
        <v>2350</v>
      </c>
      <c r="V138" s="1">
        <v>274000.0</v>
      </c>
      <c r="W138" s="1">
        <v>0.722394824028015</v>
      </c>
    </row>
    <row r="139">
      <c r="A139" s="10" t="s">
        <v>2351</v>
      </c>
      <c r="B139" s="1">
        <v>276000.0</v>
      </c>
      <c r="C139" s="1">
        <v>5.29120779037475</v>
      </c>
      <c r="K139" s="10" t="s">
        <v>2352</v>
      </c>
      <c r="L139" s="1">
        <v>278000.0</v>
      </c>
      <c r="M139" s="1">
        <v>0.0689709484577179</v>
      </c>
      <c r="U139" s="10" t="s">
        <v>2351</v>
      </c>
      <c r="V139" s="1">
        <v>276000.0</v>
      </c>
      <c r="W139" s="1">
        <v>0.64866030216217</v>
      </c>
    </row>
    <row r="140">
      <c r="A140" s="10" t="s">
        <v>2352</v>
      </c>
      <c r="B140" s="1">
        <v>278000.0</v>
      </c>
      <c r="C140" s="1">
        <v>5.2803931236267</v>
      </c>
      <c r="K140" s="10" t="s">
        <v>2353</v>
      </c>
      <c r="L140" s="1">
        <v>280000.0</v>
      </c>
      <c r="M140" s="1">
        <v>0.0611629113554954</v>
      </c>
      <c r="U140" s="10" t="s">
        <v>2352</v>
      </c>
      <c r="V140" s="1">
        <v>278000.0</v>
      </c>
      <c r="W140" s="1">
        <v>0.723329246044158</v>
      </c>
    </row>
    <row r="141">
      <c r="A141" s="10" t="s">
        <v>2353</v>
      </c>
      <c r="B141" s="1">
        <v>280000.0</v>
      </c>
      <c r="C141" s="1">
        <v>5.328866481781</v>
      </c>
      <c r="K141" s="10" t="s">
        <v>2354</v>
      </c>
      <c r="L141" s="1">
        <v>282000.0</v>
      </c>
      <c r="M141" s="1">
        <v>0.0623521283268928</v>
      </c>
      <c r="U141" s="10" t="s">
        <v>2353</v>
      </c>
      <c r="V141" s="1">
        <v>280000.0</v>
      </c>
      <c r="W141" s="1">
        <v>0.660008013248443</v>
      </c>
    </row>
    <row r="142">
      <c r="A142" s="10" t="s">
        <v>2354</v>
      </c>
      <c r="B142" s="1">
        <v>282000.0</v>
      </c>
      <c r="C142" s="1">
        <v>5.31041765213012</v>
      </c>
      <c r="K142" s="10" t="s">
        <v>2355</v>
      </c>
      <c r="L142" s="1">
        <v>284000.0</v>
      </c>
      <c r="M142" s="1">
        <v>0.0570268854498863</v>
      </c>
      <c r="U142" s="10" t="s">
        <v>2354</v>
      </c>
      <c r="V142" s="1">
        <v>282000.0</v>
      </c>
      <c r="W142" s="1">
        <v>0.645135879516601</v>
      </c>
    </row>
    <row r="143">
      <c r="A143" s="10" t="s">
        <v>2355</v>
      </c>
      <c r="B143" s="1">
        <v>284000.0</v>
      </c>
      <c r="C143" s="1">
        <v>5.16460800170898</v>
      </c>
      <c r="K143" s="10" t="s">
        <v>2356</v>
      </c>
      <c r="L143" s="1">
        <v>286000.0</v>
      </c>
      <c r="M143" s="1">
        <v>0.101930230855941</v>
      </c>
      <c r="U143" s="10" t="s">
        <v>2355</v>
      </c>
      <c r="V143" s="1">
        <v>284000.0</v>
      </c>
      <c r="W143" s="1">
        <v>0.773520410060882</v>
      </c>
    </row>
    <row r="144">
      <c r="A144" s="10" t="s">
        <v>2356</v>
      </c>
      <c r="B144" s="1">
        <v>286000.0</v>
      </c>
      <c r="C144" s="1">
        <v>5.15510177612304</v>
      </c>
      <c r="K144" s="10" t="s">
        <v>2357</v>
      </c>
      <c r="L144" s="1">
        <v>288000.0</v>
      </c>
      <c r="M144" s="1">
        <v>0.0849998742341995</v>
      </c>
      <c r="U144" s="10" t="s">
        <v>2356</v>
      </c>
      <c r="V144" s="1">
        <v>286000.0</v>
      </c>
      <c r="W144" s="1">
        <v>0.673790872097015</v>
      </c>
    </row>
    <row r="145">
      <c r="A145" s="10" t="s">
        <v>2357</v>
      </c>
      <c r="B145" s="1">
        <v>288000.0</v>
      </c>
      <c r="C145" s="1">
        <v>5.20216369628906</v>
      </c>
      <c r="K145" s="10" t="s">
        <v>2358</v>
      </c>
      <c r="L145" s="1">
        <v>290000.0</v>
      </c>
      <c r="M145" s="1">
        <v>0.0610997602343559</v>
      </c>
      <c r="U145" s="10" t="s">
        <v>2357</v>
      </c>
      <c r="V145" s="1">
        <v>288000.0</v>
      </c>
      <c r="W145" s="1">
        <v>0.672256648540496</v>
      </c>
    </row>
    <row r="146">
      <c r="A146" s="10" t="s">
        <v>2358</v>
      </c>
      <c r="B146" s="1">
        <v>290000.0</v>
      </c>
      <c r="C146" s="1">
        <v>5.29594945907592</v>
      </c>
      <c r="K146" s="10" t="s">
        <v>2359</v>
      </c>
      <c r="L146" s="1">
        <v>292000.0</v>
      </c>
      <c r="M146" s="1">
        <v>0.0574742034077644</v>
      </c>
      <c r="U146" s="10" t="s">
        <v>2358</v>
      </c>
      <c r="V146" s="1">
        <v>290000.0</v>
      </c>
      <c r="W146" s="1">
        <v>0.721060931682586</v>
      </c>
    </row>
    <row r="147">
      <c r="A147" s="10" t="s">
        <v>2359</v>
      </c>
      <c r="B147" s="1">
        <v>292000.0</v>
      </c>
      <c r="C147" s="1">
        <v>5.31803560256958</v>
      </c>
      <c r="K147" s="10" t="s">
        <v>2360</v>
      </c>
      <c r="L147" s="1">
        <v>294000.0</v>
      </c>
      <c r="M147" s="1">
        <v>0.0614469051361084</v>
      </c>
      <c r="U147" s="10" t="s">
        <v>2359</v>
      </c>
      <c r="V147" s="1">
        <v>292000.0</v>
      </c>
      <c r="W147" s="1">
        <v>0.682329595088958</v>
      </c>
    </row>
    <row r="148">
      <c r="A148" s="10" t="s">
        <v>2360</v>
      </c>
      <c r="B148" s="1">
        <v>294000.0</v>
      </c>
      <c r="C148" s="1">
        <v>5.28321933746337</v>
      </c>
      <c r="K148" s="10" t="s">
        <v>2361</v>
      </c>
      <c r="L148" s="1">
        <v>296000.0</v>
      </c>
      <c r="M148" s="1">
        <v>0.0591456182301044</v>
      </c>
      <c r="U148" s="10" t="s">
        <v>2360</v>
      </c>
      <c r="V148" s="1">
        <v>294000.0</v>
      </c>
      <c r="W148" s="1">
        <v>0.664373397827148</v>
      </c>
    </row>
    <row r="149">
      <c r="A149" s="10" t="s">
        <v>2361</v>
      </c>
      <c r="B149" s="1">
        <v>296000.0</v>
      </c>
      <c r="C149" s="1">
        <v>5.30059719085693</v>
      </c>
      <c r="K149" s="10" t="s">
        <v>2362</v>
      </c>
      <c r="L149" s="1">
        <v>298000.0</v>
      </c>
      <c r="M149" s="1">
        <v>0.0591861717402935</v>
      </c>
      <c r="U149" s="10" t="s">
        <v>2361</v>
      </c>
      <c r="V149" s="1">
        <v>296000.0</v>
      </c>
      <c r="W149" s="1">
        <v>0.658601343631744</v>
      </c>
    </row>
    <row r="150">
      <c r="A150" s="10" t="s">
        <v>2362</v>
      </c>
      <c r="B150" s="1">
        <v>298000.0</v>
      </c>
      <c r="C150" s="1">
        <v>5.31540918350219</v>
      </c>
      <c r="K150" s="10" t="s">
        <v>2363</v>
      </c>
      <c r="L150" s="1">
        <v>300000.0</v>
      </c>
      <c r="M150" s="1">
        <v>0.0593241043388843</v>
      </c>
      <c r="U150" s="10" t="s">
        <v>2362</v>
      </c>
      <c r="V150" s="1">
        <v>298000.0</v>
      </c>
      <c r="W150" s="1">
        <v>0.64464384317398</v>
      </c>
    </row>
    <row r="151">
      <c r="A151" s="10" t="s">
        <v>2363</v>
      </c>
      <c r="B151" s="1">
        <v>300000.0</v>
      </c>
      <c r="C151" s="1">
        <v>5.34960556030273</v>
      </c>
      <c r="K151" s="10" t="s">
        <v>2364</v>
      </c>
      <c r="L151" s="1">
        <v>302000.0</v>
      </c>
      <c r="M151" s="1">
        <v>0.0606067180633544</v>
      </c>
      <c r="U151" s="10" t="s">
        <v>2363</v>
      </c>
      <c r="V151" s="1">
        <v>300000.0</v>
      </c>
      <c r="W151" s="1">
        <v>0.687049090862274</v>
      </c>
    </row>
    <row r="152">
      <c r="A152" s="10" t="s">
        <v>2364</v>
      </c>
      <c r="B152" s="1">
        <v>302000.0</v>
      </c>
      <c r="C152" s="1">
        <v>5.34343147277832</v>
      </c>
      <c r="K152" s="10" t="s">
        <v>2365</v>
      </c>
      <c r="L152" s="1">
        <v>304000.0</v>
      </c>
      <c r="M152" s="1">
        <v>0.0612952336668968</v>
      </c>
      <c r="U152" s="10" t="s">
        <v>2364</v>
      </c>
      <c r="V152" s="1">
        <v>302000.0</v>
      </c>
      <c r="W152" s="1">
        <v>0.681243121623992</v>
      </c>
    </row>
    <row r="153">
      <c r="A153" s="10" t="s">
        <v>2365</v>
      </c>
      <c r="B153" s="1">
        <v>304000.0</v>
      </c>
      <c r="C153" s="1">
        <v>5.28766012191772</v>
      </c>
      <c r="K153" s="10" t="s">
        <v>2366</v>
      </c>
      <c r="L153" s="1">
        <v>306000.0</v>
      </c>
      <c r="M153" s="1">
        <v>0.0601218603551387</v>
      </c>
      <c r="U153" s="10" t="s">
        <v>2365</v>
      </c>
      <c r="V153" s="1">
        <v>304000.0</v>
      </c>
      <c r="W153" s="1">
        <v>0.658075094223022</v>
      </c>
    </row>
    <row r="154">
      <c r="A154" s="10" t="s">
        <v>2366</v>
      </c>
      <c r="B154" s="1">
        <v>306000.0</v>
      </c>
      <c r="C154" s="1">
        <v>5.28964853286743</v>
      </c>
      <c r="K154" s="10" t="s">
        <v>2367</v>
      </c>
      <c r="L154" s="1">
        <v>308000.0</v>
      </c>
      <c r="M154" s="1">
        <v>0.0568773187696933</v>
      </c>
      <c r="U154" s="10" t="s">
        <v>2366</v>
      </c>
      <c r="V154" s="1">
        <v>306000.0</v>
      </c>
      <c r="W154" s="1">
        <v>0.705888211727142</v>
      </c>
    </row>
    <row r="155">
      <c r="A155" s="10" t="s">
        <v>2367</v>
      </c>
      <c r="B155" s="1">
        <v>308000.0</v>
      </c>
      <c r="C155" s="1">
        <v>5.35576105117797</v>
      </c>
      <c r="K155" s="10" t="s">
        <v>2368</v>
      </c>
      <c r="L155" s="1">
        <v>310000.0</v>
      </c>
      <c r="M155" s="1">
        <v>0.0600818991661071</v>
      </c>
      <c r="U155" s="10" t="s">
        <v>2367</v>
      </c>
      <c r="V155" s="1">
        <v>308000.0</v>
      </c>
      <c r="W155" s="1">
        <v>0.64621615409851</v>
      </c>
    </row>
    <row r="156">
      <c r="A156" s="10" t="s">
        <v>2368</v>
      </c>
      <c r="B156" s="1">
        <v>310000.0</v>
      </c>
      <c r="C156" s="1">
        <v>5.32165431976318</v>
      </c>
      <c r="K156" s="10" t="s">
        <v>2369</v>
      </c>
      <c r="L156" s="1">
        <v>312000.0</v>
      </c>
      <c r="M156" s="1">
        <v>0.0483150407671928</v>
      </c>
      <c r="U156" s="10" t="s">
        <v>2368</v>
      </c>
      <c r="V156" s="1">
        <v>310000.0</v>
      </c>
      <c r="W156" s="1">
        <v>0.597362637519836</v>
      </c>
    </row>
    <row r="157">
      <c r="A157" s="10" t="s">
        <v>2369</v>
      </c>
      <c r="B157" s="1">
        <v>312000.0</v>
      </c>
      <c r="C157" s="1">
        <v>5.32628488540649</v>
      </c>
      <c r="K157" s="10" t="s">
        <v>2370</v>
      </c>
      <c r="L157" s="1">
        <v>314000.0</v>
      </c>
      <c r="M157" s="1">
        <v>0.0507968626916408</v>
      </c>
      <c r="U157" s="10" t="s">
        <v>2369</v>
      </c>
      <c r="V157" s="1">
        <v>312000.0</v>
      </c>
      <c r="W157" s="1">
        <v>0.682986080646514</v>
      </c>
    </row>
    <row r="158">
      <c r="A158" s="10" t="s">
        <v>2370</v>
      </c>
      <c r="B158" s="1">
        <v>314000.0</v>
      </c>
      <c r="C158" s="1">
        <v>5.33295345306396</v>
      </c>
      <c r="K158" s="10" t="s">
        <v>2371</v>
      </c>
      <c r="L158" s="1">
        <v>316000.0</v>
      </c>
      <c r="M158" s="1">
        <v>0.0624793097376823</v>
      </c>
      <c r="U158" s="10" t="s">
        <v>2370</v>
      </c>
      <c r="V158" s="1">
        <v>314000.0</v>
      </c>
      <c r="W158" s="1">
        <v>0.654558539390564</v>
      </c>
    </row>
    <row r="159">
      <c r="A159" s="10" t="s">
        <v>2371</v>
      </c>
      <c r="B159" s="1">
        <v>316000.0</v>
      </c>
      <c r="C159" s="1">
        <v>5.26155805587768</v>
      </c>
      <c r="K159" s="10" t="s">
        <v>2372</v>
      </c>
      <c r="L159" s="1">
        <v>318000.0</v>
      </c>
      <c r="M159" s="1">
        <v>0.0562822818756103</v>
      </c>
      <c r="U159" s="10" t="s">
        <v>2371</v>
      </c>
      <c r="V159" s="1">
        <v>316000.0</v>
      </c>
      <c r="W159" s="1">
        <v>0.637579202651977</v>
      </c>
    </row>
    <row r="160">
      <c r="A160" s="10" t="s">
        <v>2372</v>
      </c>
      <c r="B160" s="1">
        <v>318000.0</v>
      </c>
      <c r="C160" s="1">
        <v>5.30979394912719</v>
      </c>
      <c r="K160" s="10" t="s">
        <v>2373</v>
      </c>
      <c r="L160" s="1">
        <v>320000.0</v>
      </c>
      <c r="M160" s="1">
        <v>0.0570643953979015</v>
      </c>
      <c r="U160" s="10" t="s">
        <v>2372</v>
      </c>
      <c r="V160" s="1">
        <v>318000.0</v>
      </c>
      <c r="W160" s="1">
        <v>0.729326963424682</v>
      </c>
    </row>
    <row r="161">
      <c r="A161" s="10" t="s">
        <v>2373</v>
      </c>
      <c r="B161" s="1">
        <v>320000.0</v>
      </c>
      <c r="C161" s="1">
        <v>5.31814813613891</v>
      </c>
      <c r="K161" s="10" t="s">
        <v>2374</v>
      </c>
      <c r="L161" s="1">
        <v>322000.0</v>
      </c>
      <c r="M161" s="1">
        <v>0.0622532777488231</v>
      </c>
      <c r="U161" s="10" t="s">
        <v>2373</v>
      </c>
      <c r="V161" s="1">
        <v>320000.0</v>
      </c>
      <c r="W161" s="1">
        <v>0.664493024349212</v>
      </c>
    </row>
    <row r="162">
      <c r="A162" s="10" t="s">
        <v>2374</v>
      </c>
      <c r="B162" s="1">
        <v>322000.0</v>
      </c>
      <c r="C162" s="1">
        <v>5.32570791244506</v>
      </c>
      <c r="K162" s="10" t="s">
        <v>2375</v>
      </c>
      <c r="L162" s="1">
        <v>324000.0</v>
      </c>
      <c r="M162" s="1">
        <v>0.0573563352227211</v>
      </c>
      <c r="U162" s="10" t="s">
        <v>2374</v>
      </c>
      <c r="V162" s="1">
        <v>322000.0</v>
      </c>
      <c r="W162" s="1">
        <v>0.631482124328613</v>
      </c>
    </row>
    <row r="163">
      <c r="A163" s="10" t="s">
        <v>2375</v>
      </c>
      <c r="B163" s="1">
        <v>324000.0</v>
      </c>
      <c r="C163" s="1">
        <v>5.32979774475097</v>
      </c>
      <c r="K163" s="10" t="s">
        <v>2376</v>
      </c>
      <c r="L163" s="1">
        <v>326000.0</v>
      </c>
      <c r="M163" s="1">
        <v>0.0580568239092826</v>
      </c>
      <c r="U163" s="10" t="s">
        <v>2375</v>
      </c>
      <c r="V163" s="1">
        <v>324000.0</v>
      </c>
      <c r="W163" s="1">
        <v>0.690138578414917</v>
      </c>
    </row>
    <row r="164">
      <c r="A164" s="10" t="s">
        <v>2376</v>
      </c>
      <c r="B164" s="1">
        <v>326000.0</v>
      </c>
      <c r="C164" s="1">
        <v>5.33705759048461</v>
      </c>
      <c r="K164" s="10" t="s">
        <v>2377</v>
      </c>
      <c r="L164" s="1">
        <v>328000.0</v>
      </c>
      <c r="M164" s="1">
        <v>0.0515943169593811</v>
      </c>
      <c r="U164" s="10" t="s">
        <v>2376</v>
      </c>
      <c r="V164" s="1">
        <v>326000.0</v>
      </c>
      <c r="W164" s="1">
        <v>0.61473935842514</v>
      </c>
    </row>
    <row r="165">
      <c r="A165" s="10" t="s">
        <v>2377</v>
      </c>
      <c r="B165" s="1">
        <v>328000.0</v>
      </c>
      <c r="C165" s="1">
        <v>5.3619418144226</v>
      </c>
      <c r="K165" s="10" t="s">
        <v>2378</v>
      </c>
      <c r="L165" s="1">
        <v>330000.0</v>
      </c>
      <c r="M165" s="1">
        <v>0.0538968220353126</v>
      </c>
      <c r="U165" s="10" t="s">
        <v>2377</v>
      </c>
      <c r="V165" s="1">
        <v>328000.0</v>
      </c>
      <c r="W165" s="1">
        <v>0.611738383769989</v>
      </c>
    </row>
    <row r="166">
      <c r="A166" s="10" t="s">
        <v>2378</v>
      </c>
      <c r="B166" s="1">
        <v>330000.0</v>
      </c>
      <c r="C166" s="1">
        <v>5.38753032684326</v>
      </c>
      <c r="K166" s="10" t="s">
        <v>2379</v>
      </c>
      <c r="L166" s="1">
        <v>332000.0</v>
      </c>
      <c r="M166" s="1">
        <v>0.0601746961474418</v>
      </c>
      <c r="U166" s="10" t="s">
        <v>2378</v>
      </c>
      <c r="V166" s="1">
        <v>330000.0</v>
      </c>
      <c r="W166" s="1">
        <v>0.661683320999145</v>
      </c>
    </row>
    <row r="167">
      <c r="A167" s="10" t="s">
        <v>2379</v>
      </c>
      <c r="B167" s="1">
        <v>332000.0</v>
      </c>
      <c r="C167" s="1">
        <v>5.32655620574951</v>
      </c>
      <c r="K167" s="10" t="s">
        <v>2380</v>
      </c>
      <c r="L167" s="1">
        <v>334000.0</v>
      </c>
      <c r="M167" s="1">
        <v>0.0511603280901908</v>
      </c>
      <c r="U167" s="10" t="s">
        <v>2379</v>
      </c>
      <c r="V167" s="1">
        <v>332000.0</v>
      </c>
      <c r="W167" s="1">
        <v>0.631710529327392</v>
      </c>
    </row>
    <row r="168">
      <c r="A168" s="10" t="s">
        <v>2380</v>
      </c>
      <c r="B168" s="1">
        <v>334000.0</v>
      </c>
      <c r="C168" s="1">
        <v>5.33654165267944</v>
      </c>
      <c r="K168" s="10" t="s">
        <v>2381</v>
      </c>
      <c r="L168" s="1">
        <v>336000.0</v>
      </c>
      <c r="M168" s="1">
        <v>0.0524879768490791</v>
      </c>
      <c r="U168" s="10" t="s">
        <v>2380</v>
      </c>
      <c r="V168" s="1">
        <v>334000.0</v>
      </c>
      <c r="W168" s="1">
        <v>0.714472234249115</v>
      </c>
    </row>
    <row r="169">
      <c r="A169" s="10" t="s">
        <v>2381</v>
      </c>
      <c r="B169" s="1">
        <v>336000.0</v>
      </c>
      <c r="C169" s="1">
        <v>5.36866378784179</v>
      </c>
      <c r="K169" s="10" t="s">
        <v>2382</v>
      </c>
      <c r="L169" s="1">
        <v>338000.0</v>
      </c>
      <c r="M169" s="1">
        <v>0.0512569695711135</v>
      </c>
      <c r="U169" s="10" t="s">
        <v>2381</v>
      </c>
      <c r="V169" s="1">
        <v>336000.0</v>
      </c>
      <c r="W169" s="1">
        <v>0.68743747472763</v>
      </c>
    </row>
    <row r="170">
      <c r="A170" s="10" t="s">
        <v>2382</v>
      </c>
      <c r="B170" s="1">
        <v>338000.0</v>
      </c>
      <c r="C170" s="1">
        <v>5.3771481513977</v>
      </c>
      <c r="K170" s="10" t="s">
        <v>2383</v>
      </c>
      <c r="L170" s="1">
        <v>340000.0</v>
      </c>
      <c r="M170" s="1">
        <v>0.052895501255989</v>
      </c>
      <c r="U170" s="10" t="s">
        <v>2382</v>
      </c>
      <c r="V170" s="1">
        <v>338000.0</v>
      </c>
      <c r="W170" s="1">
        <v>0.637934684753418</v>
      </c>
    </row>
    <row r="171">
      <c r="A171" s="10" t="s">
        <v>2383</v>
      </c>
      <c r="B171" s="1">
        <v>340000.0</v>
      </c>
      <c r="C171" s="1">
        <v>5.35230112075805</v>
      </c>
      <c r="K171" s="10" t="s">
        <v>2384</v>
      </c>
      <c r="L171" s="1">
        <v>342000.0</v>
      </c>
      <c r="M171" s="1">
        <v>0.0536556467413902</v>
      </c>
      <c r="U171" s="10" t="s">
        <v>2383</v>
      </c>
      <c r="V171" s="1">
        <v>340000.0</v>
      </c>
      <c r="W171" s="1">
        <v>0.685445964336395</v>
      </c>
    </row>
    <row r="172">
      <c r="A172" s="10" t="s">
        <v>2384</v>
      </c>
      <c r="B172" s="1">
        <v>342000.0</v>
      </c>
      <c r="C172" s="1">
        <v>5.35890007019043</v>
      </c>
      <c r="K172" s="10" t="s">
        <v>2385</v>
      </c>
      <c r="L172" s="1">
        <v>344000.0</v>
      </c>
      <c r="M172" s="1">
        <v>0.0516554117202758</v>
      </c>
      <c r="U172" s="10" t="s">
        <v>2384</v>
      </c>
      <c r="V172" s="1">
        <v>342000.0</v>
      </c>
      <c r="W172" s="1">
        <v>0.618176937103271</v>
      </c>
    </row>
    <row r="173">
      <c r="A173" s="10" t="s">
        <v>2385</v>
      </c>
      <c r="B173" s="1">
        <v>344000.0</v>
      </c>
      <c r="C173" s="1">
        <v>5.26508569717407</v>
      </c>
      <c r="K173" s="10" t="s">
        <v>2386</v>
      </c>
      <c r="L173" s="1">
        <v>346000.0</v>
      </c>
      <c r="M173" s="1">
        <v>0.0506550557911396</v>
      </c>
      <c r="U173" s="10" t="s">
        <v>2385</v>
      </c>
      <c r="V173" s="1">
        <v>344000.0</v>
      </c>
      <c r="W173" s="1">
        <v>0.614160299301147</v>
      </c>
    </row>
    <row r="174">
      <c r="A174" s="10" t="s">
        <v>2386</v>
      </c>
      <c r="B174" s="1">
        <v>346000.0</v>
      </c>
      <c r="C174" s="1">
        <v>5.34482336044311</v>
      </c>
      <c r="K174" s="10" t="s">
        <v>2387</v>
      </c>
      <c r="L174" s="1">
        <v>348000.0</v>
      </c>
      <c r="M174" s="1">
        <v>0.0506513938307762</v>
      </c>
      <c r="U174" s="10" t="s">
        <v>2386</v>
      </c>
      <c r="V174" s="1">
        <v>346000.0</v>
      </c>
      <c r="W174" s="1">
        <v>0.69099622964859</v>
      </c>
    </row>
    <row r="175">
      <c r="A175" s="10" t="s">
        <v>2387</v>
      </c>
      <c r="B175" s="1">
        <v>348000.0</v>
      </c>
      <c r="C175" s="1">
        <v>5.34749841690063</v>
      </c>
      <c r="K175" s="10" t="s">
        <v>2388</v>
      </c>
      <c r="L175" s="1">
        <v>350000.0</v>
      </c>
      <c r="M175" s="1">
        <v>0.0454450212419033</v>
      </c>
      <c r="U175" s="10" t="s">
        <v>2387</v>
      </c>
      <c r="V175" s="1">
        <v>348000.0</v>
      </c>
      <c r="W175" s="1">
        <v>0.637196123600006</v>
      </c>
    </row>
    <row r="176">
      <c r="A176" s="10" t="s">
        <v>2388</v>
      </c>
      <c r="B176" s="1">
        <v>350000.0</v>
      </c>
      <c r="C176" s="1">
        <v>5.34082555770874</v>
      </c>
      <c r="K176" s="10" t="s">
        <v>2389</v>
      </c>
      <c r="L176" s="1">
        <v>352000.0</v>
      </c>
      <c r="M176" s="1">
        <v>0.0583545491099357</v>
      </c>
      <c r="U176" s="10" t="s">
        <v>2388</v>
      </c>
      <c r="V176" s="1">
        <v>350000.0</v>
      </c>
      <c r="W176" s="1">
        <v>0.643189191818237</v>
      </c>
    </row>
    <row r="177">
      <c r="A177" s="10" t="s">
        <v>2389</v>
      </c>
      <c r="B177" s="1">
        <v>352000.0</v>
      </c>
      <c r="C177" s="1">
        <v>5.3280062675476</v>
      </c>
      <c r="K177" s="10" t="s">
        <v>2390</v>
      </c>
      <c r="L177" s="1">
        <v>354000.0</v>
      </c>
      <c r="M177" s="1">
        <v>0.0593537800014019</v>
      </c>
      <c r="U177" s="10" t="s">
        <v>2389</v>
      </c>
      <c r="V177" s="1">
        <v>352000.0</v>
      </c>
      <c r="W177" s="1">
        <v>0.652569770812988</v>
      </c>
    </row>
    <row r="178">
      <c r="A178" s="10" t="s">
        <v>2390</v>
      </c>
      <c r="B178" s="1">
        <v>354000.0</v>
      </c>
      <c r="C178" s="1">
        <v>5.30558967590332</v>
      </c>
      <c r="K178" s="10" t="s">
        <v>2391</v>
      </c>
      <c r="L178" s="1">
        <v>356000.0</v>
      </c>
      <c r="M178" s="1">
        <v>0.0511486902832984</v>
      </c>
      <c r="U178" s="10" t="s">
        <v>2390</v>
      </c>
      <c r="V178" s="1">
        <v>354000.0</v>
      </c>
      <c r="W178" s="1">
        <v>0.60254418849945</v>
      </c>
    </row>
    <row r="179">
      <c r="A179" s="10" t="s">
        <v>2391</v>
      </c>
      <c r="B179" s="1">
        <v>356000.0</v>
      </c>
      <c r="C179" s="1">
        <v>5.33937931060791</v>
      </c>
      <c r="K179" s="10" t="s">
        <v>2392</v>
      </c>
      <c r="L179" s="1">
        <v>358000.0</v>
      </c>
      <c r="M179" s="1">
        <v>0.0525737591087818</v>
      </c>
      <c r="U179" s="10" t="s">
        <v>2391</v>
      </c>
      <c r="V179" s="1">
        <v>356000.0</v>
      </c>
      <c r="W179" s="1">
        <v>0.660384953022003</v>
      </c>
    </row>
    <row r="180">
      <c r="A180" s="10" t="s">
        <v>2392</v>
      </c>
      <c r="B180" s="1">
        <v>358000.0</v>
      </c>
      <c r="C180" s="1">
        <v>5.33489465713501</v>
      </c>
      <c r="K180" s="10" t="s">
        <v>2393</v>
      </c>
      <c r="L180" s="1">
        <v>360000.0</v>
      </c>
      <c r="M180" s="1">
        <v>0.0503406822681427</v>
      </c>
      <c r="U180" s="10" t="s">
        <v>2392</v>
      </c>
      <c r="V180" s="1">
        <v>358000.0</v>
      </c>
      <c r="W180" s="1">
        <v>0.615343034267425</v>
      </c>
    </row>
    <row r="181">
      <c r="A181" s="10" t="s">
        <v>2393</v>
      </c>
      <c r="B181" s="1">
        <v>360000.0</v>
      </c>
      <c r="C181" s="1">
        <v>5.33222579956054</v>
      </c>
      <c r="K181" s="10" t="s">
        <v>2394</v>
      </c>
      <c r="L181" s="1">
        <v>362000.0</v>
      </c>
      <c r="M181" s="1">
        <v>0.0545838139951229</v>
      </c>
      <c r="U181" s="10" t="s">
        <v>2393</v>
      </c>
      <c r="V181" s="1">
        <v>360000.0</v>
      </c>
      <c r="W181" s="1">
        <v>0.608719766139984</v>
      </c>
    </row>
    <row r="182">
      <c r="A182" s="10" t="s">
        <v>2394</v>
      </c>
      <c r="B182" s="1">
        <v>362000.0</v>
      </c>
      <c r="C182" s="1">
        <v>5.33342599868774</v>
      </c>
      <c r="K182" s="10" t="s">
        <v>2395</v>
      </c>
      <c r="L182" s="1">
        <v>364000.0</v>
      </c>
      <c r="M182" s="1">
        <v>0.0576534792780876</v>
      </c>
      <c r="U182" s="10" t="s">
        <v>2394</v>
      </c>
      <c r="V182" s="1">
        <v>362000.0</v>
      </c>
      <c r="W182" s="1">
        <v>0.681596040725708</v>
      </c>
    </row>
    <row r="183">
      <c r="A183" s="10" t="s">
        <v>2395</v>
      </c>
      <c r="B183" s="1">
        <v>364000.0</v>
      </c>
      <c r="C183" s="1">
        <v>5.35854959487915</v>
      </c>
      <c r="K183" s="10" t="s">
        <v>2396</v>
      </c>
      <c r="L183" s="1">
        <v>366000.0</v>
      </c>
      <c r="M183" s="1">
        <v>0.0571794770658016</v>
      </c>
      <c r="U183" s="10" t="s">
        <v>2395</v>
      </c>
      <c r="V183" s="1">
        <v>364000.0</v>
      </c>
      <c r="W183" s="1">
        <v>0.629006564617157</v>
      </c>
    </row>
    <row r="184">
      <c r="A184" s="10" t="s">
        <v>2396</v>
      </c>
      <c r="B184" s="1">
        <v>366000.0</v>
      </c>
      <c r="C184" s="1">
        <v>5.35138273239135</v>
      </c>
      <c r="K184" s="10" t="s">
        <v>2397</v>
      </c>
      <c r="L184" s="1">
        <v>368000.0</v>
      </c>
      <c r="M184" s="1">
        <v>0.0590170137584209</v>
      </c>
      <c r="U184" s="10" t="s">
        <v>2396</v>
      </c>
      <c r="V184" s="1">
        <v>366000.0</v>
      </c>
      <c r="W184" s="1">
        <v>0.597026586532592</v>
      </c>
    </row>
    <row r="185">
      <c r="A185" s="10" t="s">
        <v>2397</v>
      </c>
      <c r="B185" s="1">
        <v>368000.0</v>
      </c>
      <c r="C185" s="1">
        <v>5.37095642089843</v>
      </c>
      <c r="K185" s="10" t="s">
        <v>2398</v>
      </c>
      <c r="L185" s="1">
        <v>370000.0</v>
      </c>
      <c r="M185" s="1">
        <v>0.0556315183639526</v>
      </c>
      <c r="U185" s="10" t="s">
        <v>2397</v>
      </c>
      <c r="V185" s="1">
        <v>368000.0</v>
      </c>
      <c r="W185" s="1">
        <v>0.648495554924011</v>
      </c>
    </row>
    <row r="186">
      <c r="A186" s="10" t="s">
        <v>2398</v>
      </c>
      <c r="B186" s="1">
        <v>370000.0</v>
      </c>
      <c r="C186" s="1">
        <v>5.37233734130859</v>
      </c>
      <c r="K186" s="10" t="s">
        <v>2399</v>
      </c>
      <c r="L186" s="1">
        <v>372000.0</v>
      </c>
      <c r="M186" s="1">
        <v>0.0450172051787376</v>
      </c>
      <c r="U186" s="10" t="s">
        <v>2398</v>
      </c>
      <c r="V186" s="1">
        <v>370000.0</v>
      </c>
      <c r="W186" s="1">
        <v>0.602613687515258</v>
      </c>
    </row>
    <row r="187">
      <c r="A187" s="10" t="s">
        <v>2399</v>
      </c>
      <c r="B187" s="1">
        <v>372000.0</v>
      </c>
      <c r="C187" s="1">
        <v>5.34412240982055</v>
      </c>
      <c r="K187" s="10" t="s">
        <v>2400</v>
      </c>
      <c r="L187" s="1">
        <v>374000.0</v>
      </c>
      <c r="M187" s="1">
        <v>0.0603038594126701</v>
      </c>
      <c r="U187" s="10" t="s">
        <v>2399</v>
      </c>
      <c r="V187" s="1">
        <v>372000.0</v>
      </c>
      <c r="W187" s="1">
        <v>0.691748738288879</v>
      </c>
    </row>
    <row r="188">
      <c r="A188" s="10" t="s">
        <v>2400</v>
      </c>
      <c r="B188" s="1">
        <v>374000.0</v>
      </c>
      <c r="C188" s="1">
        <v>5.39001131057739</v>
      </c>
      <c r="K188" s="10" t="s">
        <v>2401</v>
      </c>
      <c r="L188" s="1">
        <v>376000.0</v>
      </c>
      <c r="M188" s="1">
        <v>0.0562042519450187</v>
      </c>
      <c r="U188" s="10" t="s">
        <v>2400</v>
      </c>
      <c r="V188" s="1">
        <v>374000.0</v>
      </c>
      <c r="W188" s="1">
        <v>0.608947873115539</v>
      </c>
    </row>
    <row r="189">
      <c r="A189" s="10" t="s">
        <v>2401</v>
      </c>
      <c r="B189" s="1">
        <v>376000.0</v>
      </c>
      <c r="C189" s="1">
        <v>5.3528299331665</v>
      </c>
      <c r="K189" s="10" t="s">
        <v>2402</v>
      </c>
      <c r="L189" s="1">
        <v>378000.0</v>
      </c>
      <c r="M189" s="1">
        <v>0.0572611950337886</v>
      </c>
      <c r="U189" s="10" t="s">
        <v>2401</v>
      </c>
      <c r="V189" s="1">
        <v>376000.0</v>
      </c>
      <c r="W189" s="1">
        <v>0.606888890266418</v>
      </c>
    </row>
    <row r="190">
      <c r="A190" s="10" t="s">
        <v>2402</v>
      </c>
      <c r="B190" s="1">
        <v>378000.0</v>
      </c>
      <c r="C190" s="1">
        <v>5.31607437133789</v>
      </c>
      <c r="K190" s="10" t="s">
        <v>2403</v>
      </c>
      <c r="L190" s="1">
        <v>380000.0</v>
      </c>
      <c r="M190" s="1">
        <v>0.050394844263792</v>
      </c>
      <c r="U190" s="10" t="s">
        <v>2402</v>
      </c>
      <c r="V190" s="1">
        <v>378000.0</v>
      </c>
      <c r="W190" s="1">
        <v>0.67723399400711</v>
      </c>
    </row>
    <row r="191">
      <c r="A191" s="10" t="s">
        <v>2403</v>
      </c>
      <c r="B191" s="1">
        <v>380000.0</v>
      </c>
      <c r="C191" s="1">
        <v>5.35709476470947</v>
      </c>
      <c r="K191" s="10" t="s">
        <v>2404</v>
      </c>
      <c r="L191" s="1">
        <v>382000.0</v>
      </c>
      <c r="M191" s="1">
        <v>0.0538443550467491</v>
      </c>
      <c r="U191" s="10" t="s">
        <v>2403</v>
      </c>
      <c r="V191" s="1">
        <v>380000.0</v>
      </c>
      <c r="W191" s="1">
        <v>0.604349732398986</v>
      </c>
    </row>
    <row r="192">
      <c r="A192" s="10" t="s">
        <v>2404</v>
      </c>
      <c r="B192" s="1">
        <v>382000.0</v>
      </c>
      <c r="C192" s="1">
        <v>5.36038255691528</v>
      </c>
      <c r="K192" s="10" t="s">
        <v>2405</v>
      </c>
      <c r="L192" s="1">
        <v>384000.0</v>
      </c>
      <c r="M192" s="1">
        <v>0.0533053167164325</v>
      </c>
      <c r="U192" s="10" t="s">
        <v>2404</v>
      </c>
      <c r="V192" s="1">
        <v>382000.0</v>
      </c>
      <c r="W192" s="1">
        <v>0.63361370563507</v>
      </c>
    </row>
    <row r="193">
      <c r="A193" s="10" t="s">
        <v>2405</v>
      </c>
      <c r="B193" s="1">
        <v>384000.0</v>
      </c>
      <c r="C193" s="1">
        <v>5.34076166152954</v>
      </c>
      <c r="K193" s="10" t="s">
        <v>2406</v>
      </c>
      <c r="L193" s="1">
        <v>386000.0</v>
      </c>
      <c r="M193" s="1">
        <v>0.0497891083359718</v>
      </c>
      <c r="U193" s="10" t="s">
        <v>2405</v>
      </c>
      <c r="V193" s="1">
        <v>384000.0</v>
      </c>
      <c r="W193" s="1">
        <v>0.622854948043823</v>
      </c>
    </row>
    <row r="194">
      <c r="A194" s="10" t="s">
        <v>2406</v>
      </c>
      <c r="B194" s="1">
        <v>386000.0</v>
      </c>
      <c r="C194" s="1">
        <v>5.32032918930053</v>
      </c>
      <c r="K194" s="10" t="s">
        <v>2407</v>
      </c>
      <c r="L194" s="1">
        <v>388000.0</v>
      </c>
      <c r="M194" s="1">
        <v>0.0540839470922946</v>
      </c>
      <c r="U194" s="10" t="s">
        <v>2406</v>
      </c>
      <c r="V194" s="1">
        <v>386000.0</v>
      </c>
      <c r="W194" s="1">
        <v>0.586554706096649</v>
      </c>
    </row>
    <row r="195">
      <c r="A195" s="10" t="s">
        <v>2407</v>
      </c>
      <c r="B195" s="1">
        <v>388000.0</v>
      </c>
      <c r="C195" s="1">
        <v>5.36318683624267</v>
      </c>
      <c r="K195" s="10" t="s">
        <v>2408</v>
      </c>
      <c r="L195" s="1">
        <v>390000.0</v>
      </c>
      <c r="M195" s="1">
        <v>0.0584763176739215</v>
      </c>
      <c r="U195" s="10" t="s">
        <v>2407</v>
      </c>
      <c r="V195" s="1">
        <v>388000.0</v>
      </c>
      <c r="W195" s="1">
        <v>0.657448768615722</v>
      </c>
    </row>
    <row r="196">
      <c r="A196" s="10" t="s">
        <v>2408</v>
      </c>
      <c r="B196" s="1">
        <v>390000.0</v>
      </c>
      <c r="C196" s="1">
        <v>5.36484050750732</v>
      </c>
      <c r="K196" s="10" t="s">
        <v>2409</v>
      </c>
      <c r="L196" s="1">
        <v>392000.0</v>
      </c>
      <c r="M196" s="1">
        <v>0.0576055869460105</v>
      </c>
      <c r="U196" s="10" t="s">
        <v>2408</v>
      </c>
      <c r="V196" s="1">
        <v>390000.0</v>
      </c>
      <c r="W196" s="1">
        <v>0.621660470962524</v>
      </c>
    </row>
    <row r="197">
      <c r="A197" s="10" t="s">
        <v>2409</v>
      </c>
      <c r="B197" s="1">
        <v>392000.0</v>
      </c>
      <c r="C197" s="1">
        <v>5.34490203857421</v>
      </c>
      <c r="K197" s="10" t="s">
        <v>2410</v>
      </c>
      <c r="L197" s="1">
        <v>394000.0</v>
      </c>
      <c r="M197" s="1">
        <v>0.0563191398978233</v>
      </c>
      <c r="U197" s="10" t="s">
        <v>2409</v>
      </c>
      <c r="V197" s="1">
        <v>392000.0</v>
      </c>
      <c r="W197" s="1">
        <v>0.584345638751983</v>
      </c>
    </row>
    <row r="198">
      <c r="A198" s="10" t="s">
        <v>2410</v>
      </c>
      <c r="B198" s="1">
        <v>394000.0</v>
      </c>
      <c r="C198" s="1">
        <v>5.35172414779663</v>
      </c>
      <c r="K198" s="10" t="s">
        <v>2411</v>
      </c>
      <c r="L198" s="1">
        <v>396000.0</v>
      </c>
      <c r="M198" s="1">
        <v>0.0575067363679409</v>
      </c>
      <c r="U198" s="10" t="s">
        <v>2410</v>
      </c>
      <c r="V198" s="1">
        <v>394000.0</v>
      </c>
      <c r="W198" s="1">
        <v>0.668175280094146</v>
      </c>
    </row>
    <row r="199">
      <c r="A199" s="10" t="s">
        <v>2411</v>
      </c>
      <c r="B199" s="1">
        <v>396000.0</v>
      </c>
      <c r="C199" s="1">
        <v>5.36129808425903</v>
      </c>
      <c r="K199" s="10" t="s">
        <v>2412</v>
      </c>
      <c r="L199" s="1">
        <v>398000.0</v>
      </c>
      <c r="M199" s="1">
        <v>0.0596220456063747</v>
      </c>
      <c r="U199" s="10" t="s">
        <v>2411</v>
      </c>
      <c r="V199" s="1">
        <v>396000.0</v>
      </c>
      <c r="W199" s="1">
        <v>0.632714509963989</v>
      </c>
    </row>
    <row r="200">
      <c r="A200" s="10" t="s">
        <v>2412</v>
      </c>
      <c r="B200" s="1">
        <v>398000.0</v>
      </c>
      <c r="C200" s="1">
        <v>5.40436315536499</v>
      </c>
      <c r="K200" s="10" t="s">
        <v>2413</v>
      </c>
      <c r="L200" s="1">
        <v>400000.0</v>
      </c>
      <c r="M200" s="1">
        <v>0.0549178756773471</v>
      </c>
      <c r="U200" s="10" t="s">
        <v>2412</v>
      </c>
      <c r="V200" s="1">
        <v>398000.0</v>
      </c>
      <c r="W200" s="1">
        <v>0.614968121051788</v>
      </c>
    </row>
    <row r="201">
      <c r="A201" s="10" t="s">
        <v>2413</v>
      </c>
      <c r="B201" s="1">
        <v>400000.0</v>
      </c>
      <c r="C201" s="1">
        <v>5.35432529449462</v>
      </c>
      <c r="K201" s="10" t="s">
        <v>2414</v>
      </c>
      <c r="L201" s="1">
        <v>402000.0</v>
      </c>
      <c r="M201" s="1">
        <v>0.0526319146156311</v>
      </c>
      <c r="U201" s="10" t="s">
        <v>2413</v>
      </c>
      <c r="V201" s="1">
        <v>400000.0</v>
      </c>
      <c r="W201" s="1">
        <v>0.642685651779174</v>
      </c>
    </row>
    <row r="202">
      <c r="A202" s="10" t="s">
        <v>2414</v>
      </c>
      <c r="B202" s="1">
        <v>402000.0</v>
      </c>
      <c r="C202" s="1">
        <v>5.34127616882324</v>
      </c>
      <c r="K202" s="10" t="s">
        <v>2415</v>
      </c>
      <c r="L202" s="1">
        <v>404000.0</v>
      </c>
      <c r="M202" s="1">
        <v>0.0492939688265323</v>
      </c>
      <c r="U202" s="10" t="s">
        <v>2414</v>
      </c>
      <c r="V202" s="1">
        <v>402000.0</v>
      </c>
      <c r="W202" s="1">
        <v>0.598588347434997</v>
      </c>
    </row>
    <row r="203">
      <c r="A203" s="10" t="s">
        <v>2415</v>
      </c>
      <c r="B203" s="1">
        <v>404000.0</v>
      </c>
      <c r="C203" s="1">
        <v>5.33858489990234</v>
      </c>
      <c r="K203" s="10" t="s">
        <v>2416</v>
      </c>
      <c r="L203" s="1">
        <v>406000.0</v>
      </c>
      <c r="M203" s="1">
        <v>0.0555698536336422</v>
      </c>
      <c r="U203" s="10" t="s">
        <v>2415</v>
      </c>
      <c r="V203" s="1">
        <v>404000.0</v>
      </c>
      <c r="W203" s="1">
        <v>0.628908395767211</v>
      </c>
    </row>
    <row r="204">
      <c r="A204" s="10" t="s">
        <v>2416</v>
      </c>
      <c r="B204" s="1">
        <v>406000.0</v>
      </c>
      <c r="C204" s="1">
        <v>5.39105653762817</v>
      </c>
      <c r="K204" s="10" t="s">
        <v>2417</v>
      </c>
      <c r="L204" s="1">
        <v>408000.0</v>
      </c>
      <c r="M204" s="1">
        <v>0.0439519621431827</v>
      </c>
      <c r="U204" s="10" t="s">
        <v>2416</v>
      </c>
      <c r="V204" s="1">
        <v>406000.0</v>
      </c>
      <c r="W204" s="1">
        <v>0.643151044845581</v>
      </c>
    </row>
    <row r="205">
      <c r="A205" s="10" t="s">
        <v>2417</v>
      </c>
      <c r="B205" s="1">
        <v>408000.0</v>
      </c>
      <c r="C205" s="1">
        <v>5.35300493240356</v>
      </c>
      <c r="K205" s="10" t="s">
        <v>2418</v>
      </c>
      <c r="L205" s="1">
        <v>410000.0</v>
      </c>
      <c r="M205" s="1">
        <v>0.0537171810865402</v>
      </c>
      <c r="U205" s="10" t="s">
        <v>2417</v>
      </c>
      <c r="V205" s="1">
        <v>408000.0</v>
      </c>
      <c r="W205" s="1">
        <v>0.606715857982635</v>
      </c>
    </row>
    <row r="206">
      <c r="A206" s="10" t="s">
        <v>2418</v>
      </c>
      <c r="B206" s="1">
        <v>410000.0</v>
      </c>
      <c r="C206" s="1">
        <v>5.39821720123291</v>
      </c>
      <c r="K206" s="10" t="s">
        <v>2419</v>
      </c>
      <c r="L206" s="1">
        <v>412000.0</v>
      </c>
      <c r="M206" s="1">
        <v>0.0569998621940612</v>
      </c>
      <c r="U206" s="10" t="s">
        <v>2418</v>
      </c>
      <c r="V206" s="1">
        <v>410000.0</v>
      </c>
      <c r="W206" s="1">
        <v>0.683771789073944</v>
      </c>
    </row>
    <row r="207">
      <c r="A207" s="10" t="s">
        <v>2419</v>
      </c>
      <c r="B207" s="1">
        <v>412000.0</v>
      </c>
      <c r="C207" s="1">
        <v>5.42040872573852</v>
      </c>
      <c r="K207" s="10" t="s">
        <v>2420</v>
      </c>
      <c r="L207" s="1">
        <v>414000.0</v>
      </c>
      <c r="M207" s="1">
        <v>0.0500077158212661</v>
      </c>
      <c r="U207" s="10" t="s">
        <v>2419</v>
      </c>
      <c r="V207" s="1">
        <v>412000.0</v>
      </c>
      <c r="W207" s="1">
        <v>0.651573061943054</v>
      </c>
    </row>
    <row r="208">
      <c r="A208" s="10" t="s">
        <v>2420</v>
      </c>
      <c r="B208" s="1">
        <v>414000.0</v>
      </c>
      <c r="C208" s="1">
        <v>5.37125158309936</v>
      </c>
      <c r="K208" s="10" t="s">
        <v>2421</v>
      </c>
      <c r="L208" s="1">
        <v>416000.0</v>
      </c>
      <c r="M208" s="1">
        <v>0.053122516721487</v>
      </c>
      <c r="U208" s="10" t="s">
        <v>2420</v>
      </c>
      <c r="V208" s="1">
        <v>414000.0</v>
      </c>
      <c r="W208" s="1">
        <v>0.609554648399353</v>
      </c>
    </row>
    <row r="209">
      <c r="A209" s="10" t="s">
        <v>2421</v>
      </c>
      <c r="B209" s="1">
        <v>416000.0</v>
      </c>
      <c r="C209" s="1">
        <v>5.36206340789794</v>
      </c>
      <c r="K209" s="10" t="s">
        <v>2422</v>
      </c>
      <c r="L209" s="1">
        <v>418000.0</v>
      </c>
      <c r="M209" s="1">
        <v>0.0523626096546649</v>
      </c>
      <c r="U209" s="10" t="s">
        <v>2421</v>
      </c>
      <c r="V209" s="1">
        <v>416000.0</v>
      </c>
      <c r="W209" s="1">
        <v>0.682859659194946</v>
      </c>
    </row>
    <row r="210">
      <c r="A210" s="10" t="s">
        <v>2422</v>
      </c>
      <c r="B210" s="1">
        <v>418000.0</v>
      </c>
      <c r="C210" s="1">
        <v>5.37550735473632</v>
      </c>
      <c r="K210" s="10" t="s">
        <v>2423</v>
      </c>
      <c r="L210" s="1">
        <v>420000.0</v>
      </c>
      <c r="M210" s="1">
        <v>0.0475831069052219</v>
      </c>
      <c r="U210" s="10" t="s">
        <v>2422</v>
      </c>
      <c r="V210" s="1">
        <v>418000.0</v>
      </c>
      <c r="W210" s="1">
        <v>0.631862044334411</v>
      </c>
    </row>
    <row r="211">
      <c r="A211" s="10" t="s">
        <v>2423</v>
      </c>
      <c r="B211" s="1">
        <v>420000.0</v>
      </c>
      <c r="C211" s="1">
        <v>5.38982105255126</v>
      </c>
      <c r="K211" s="10" t="s">
        <v>2424</v>
      </c>
      <c r="L211" s="1">
        <v>422000.0</v>
      </c>
      <c r="M211" s="1">
        <v>0.05605960637331</v>
      </c>
      <c r="U211" s="10" t="s">
        <v>2423</v>
      </c>
      <c r="V211" s="1">
        <v>420000.0</v>
      </c>
      <c r="W211" s="1">
        <v>0.608077526092529</v>
      </c>
    </row>
    <row r="212">
      <c r="A212" s="10" t="s">
        <v>2424</v>
      </c>
      <c r="B212" s="1">
        <v>422000.0</v>
      </c>
      <c r="C212" s="1">
        <v>5.37198591232299</v>
      </c>
      <c r="K212" s="10" t="s">
        <v>2425</v>
      </c>
      <c r="L212" s="1">
        <v>424000.0</v>
      </c>
      <c r="M212" s="1">
        <v>0.0498082041740417</v>
      </c>
      <c r="U212" s="10" t="s">
        <v>2424</v>
      </c>
      <c r="V212" s="1">
        <v>422000.0</v>
      </c>
      <c r="W212" s="1">
        <v>0.660487234592437</v>
      </c>
    </row>
    <row r="213">
      <c r="A213" s="10" t="s">
        <v>2425</v>
      </c>
      <c r="B213" s="1">
        <v>424000.0</v>
      </c>
      <c r="C213" s="1">
        <v>5.40222740173339</v>
      </c>
      <c r="K213" s="10" t="s">
        <v>2426</v>
      </c>
      <c r="L213" s="1">
        <v>426000.0</v>
      </c>
      <c r="M213" s="1">
        <v>0.0535250529646873</v>
      </c>
      <c r="U213" s="10" t="s">
        <v>2425</v>
      </c>
      <c r="V213" s="1">
        <v>424000.0</v>
      </c>
      <c r="W213" s="1">
        <v>0.60697603225708</v>
      </c>
    </row>
    <row r="214">
      <c r="A214" s="10" t="s">
        <v>2426</v>
      </c>
      <c r="B214" s="1">
        <v>426000.0</v>
      </c>
      <c r="C214" s="1">
        <v>5.39414119720459</v>
      </c>
      <c r="K214" s="10" t="s">
        <v>2427</v>
      </c>
      <c r="L214" s="1">
        <v>428000.0</v>
      </c>
      <c r="M214" s="1">
        <v>0.0565133541822433</v>
      </c>
      <c r="U214" s="10" t="s">
        <v>2426</v>
      </c>
      <c r="V214" s="1">
        <v>426000.0</v>
      </c>
      <c r="W214" s="1">
        <v>0.625893831253051</v>
      </c>
    </row>
    <row r="215">
      <c r="A215" s="10" t="s">
        <v>2427</v>
      </c>
      <c r="B215" s="1">
        <v>428000.0</v>
      </c>
      <c r="C215" s="1">
        <v>5.42398118972778</v>
      </c>
      <c r="K215" s="10" t="s">
        <v>2428</v>
      </c>
      <c r="L215" s="1">
        <v>430000.0</v>
      </c>
      <c r="M215" s="1">
        <v>0.048754759132862</v>
      </c>
      <c r="U215" s="10" t="s">
        <v>2427</v>
      </c>
      <c r="V215" s="1">
        <v>428000.0</v>
      </c>
      <c r="W215" s="1">
        <v>0.62228375673294</v>
      </c>
    </row>
    <row r="216">
      <c r="A216" s="10" t="s">
        <v>2428</v>
      </c>
      <c r="B216" s="1">
        <v>430000.0</v>
      </c>
      <c r="C216" s="1">
        <v>5.37661170959472</v>
      </c>
      <c r="K216" s="10" t="s">
        <v>2429</v>
      </c>
      <c r="L216" s="1">
        <v>432000.0</v>
      </c>
      <c r="M216" s="1">
        <v>0.0506526902318</v>
      </c>
      <c r="U216" s="10" t="s">
        <v>2428</v>
      </c>
      <c r="V216" s="1">
        <v>430000.0</v>
      </c>
      <c r="W216" s="1">
        <v>0.60121089220047</v>
      </c>
    </row>
    <row r="217">
      <c r="A217" s="10" t="s">
        <v>2429</v>
      </c>
      <c r="B217" s="1">
        <v>432000.0</v>
      </c>
      <c r="C217" s="1">
        <v>5.34437131881713</v>
      </c>
      <c r="K217" s="10" t="s">
        <v>2430</v>
      </c>
      <c r="L217" s="1">
        <v>434000.0</v>
      </c>
      <c r="M217" s="1">
        <v>0.0523408874869346</v>
      </c>
      <c r="U217" s="10" t="s">
        <v>2429</v>
      </c>
      <c r="V217" s="1">
        <v>432000.0</v>
      </c>
      <c r="W217" s="1">
        <v>0.657059907913208</v>
      </c>
    </row>
    <row r="218">
      <c r="A218" s="10" t="s">
        <v>2430</v>
      </c>
      <c r="B218" s="1">
        <v>434000.0</v>
      </c>
      <c r="C218" s="1">
        <v>5.39739990234375</v>
      </c>
      <c r="K218" s="10" t="s">
        <v>2431</v>
      </c>
      <c r="L218" s="1">
        <v>436000.0</v>
      </c>
      <c r="M218" s="1">
        <v>0.0493045598268508</v>
      </c>
      <c r="U218" s="10" t="s">
        <v>2430</v>
      </c>
      <c r="V218" s="1">
        <v>434000.0</v>
      </c>
      <c r="W218" s="1">
        <v>0.625055789947509</v>
      </c>
    </row>
    <row r="219">
      <c r="A219" s="10" t="s">
        <v>2431</v>
      </c>
      <c r="B219" s="1">
        <v>436000.0</v>
      </c>
      <c r="C219" s="1">
        <v>5.36480665206909</v>
      </c>
      <c r="K219" s="10" t="s">
        <v>2432</v>
      </c>
      <c r="L219" s="1">
        <v>438000.0</v>
      </c>
      <c r="M219" s="1">
        <v>0.0511170253157615</v>
      </c>
      <c r="U219" s="10" t="s">
        <v>2431</v>
      </c>
      <c r="V219" s="1">
        <v>436000.0</v>
      </c>
      <c r="W219" s="1">
        <v>0.603392243385314</v>
      </c>
    </row>
    <row r="220">
      <c r="A220" s="10" t="s">
        <v>2432</v>
      </c>
      <c r="B220" s="1">
        <v>438000.0</v>
      </c>
      <c r="C220" s="1">
        <v>5.38264656066894</v>
      </c>
      <c r="K220" s="10" t="s">
        <v>2433</v>
      </c>
      <c r="L220" s="1">
        <v>440000.0</v>
      </c>
      <c r="M220" s="1">
        <v>0.0538348406553268</v>
      </c>
      <c r="U220" s="10" t="s">
        <v>2432</v>
      </c>
      <c r="V220" s="1">
        <v>438000.0</v>
      </c>
      <c r="W220" s="1">
        <v>0.679864406585693</v>
      </c>
    </row>
    <row r="221">
      <c r="A221" s="10" t="s">
        <v>2433</v>
      </c>
      <c r="B221" s="1">
        <v>440000.0</v>
      </c>
      <c r="C221" s="1">
        <v>5.4225172996521</v>
      </c>
      <c r="K221" s="10" t="s">
        <v>2434</v>
      </c>
      <c r="L221" s="1">
        <v>442000.0</v>
      </c>
      <c r="M221" s="1">
        <v>0.0490277111530303</v>
      </c>
      <c r="U221" s="10" t="s">
        <v>2433</v>
      </c>
      <c r="V221" s="1">
        <v>440000.0</v>
      </c>
      <c r="W221" s="1">
        <v>0.615770041942596</v>
      </c>
    </row>
    <row r="222">
      <c r="A222" s="10" t="s">
        <v>2434</v>
      </c>
      <c r="B222" s="1">
        <v>442000.0</v>
      </c>
      <c r="C222" s="1">
        <v>5.37479972839355</v>
      </c>
      <c r="K222" s="10" t="s">
        <v>2435</v>
      </c>
      <c r="L222" s="1">
        <v>444000.0</v>
      </c>
      <c r="M222" s="1">
        <v>0.0448641441762447</v>
      </c>
      <c r="U222" s="10" t="s">
        <v>2434</v>
      </c>
      <c r="V222" s="1">
        <v>442000.0</v>
      </c>
      <c r="W222" s="1">
        <v>0.600744426250457</v>
      </c>
    </row>
    <row r="223">
      <c r="A223" s="10" t="s">
        <v>2435</v>
      </c>
      <c r="B223" s="1">
        <v>444000.0</v>
      </c>
      <c r="C223" s="1">
        <v>5.39790058135986</v>
      </c>
      <c r="K223" s="10" t="s">
        <v>2436</v>
      </c>
      <c r="L223" s="1">
        <v>446000.0</v>
      </c>
      <c r="M223" s="1">
        <v>0.0453176796436309</v>
      </c>
      <c r="U223" s="10" t="s">
        <v>2435</v>
      </c>
      <c r="V223" s="1">
        <v>444000.0</v>
      </c>
      <c r="W223" s="1">
        <v>0.677331924438476</v>
      </c>
    </row>
    <row r="224">
      <c r="A224" s="10" t="s">
        <v>2436</v>
      </c>
      <c r="B224" s="1">
        <v>446000.0</v>
      </c>
      <c r="C224" s="1">
        <v>5.38072395324707</v>
      </c>
      <c r="K224" s="10" t="s">
        <v>2437</v>
      </c>
      <c r="L224" s="1">
        <v>448000.0</v>
      </c>
      <c r="M224" s="1">
        <v>0.0484261699020862</v>
      </c>
      <c r="U224" s="10" t="s">
        <v>2436</v>
      </c>
      <c r="V224" s="1">
        <v>446000.0</v>
      </c>
      <c r="W224" s="1">
        <v>0.60690152645111</v>
      </c>
    </row>
    <row r="225">
      <c r="A225" s="10" t="s">
        <v>2437</v>
      </c>
      <c r="B225" s="1">
        <v>448000.0</v>
      </c>
      <c r="C225" s="1">
        <v>5.382417678833</v>
      </c>
      <c r="K225" s="10" t="s">
        <v>2438</v>
      </c>
      <c r="L225" s="1">
        <v>450000.0</v>
      </c>
      <c r="M225" s="1">
        <v>0.0490080937743186</v>
      </c>
      <c r="U225" s="10" t="s">
        <v>2437</v>
      </c>
      <c r="V225" s="1">
        <v>448000.0</v>
      </c>
      <c r="W225" s="1">
        <v>0.623190224170684</v>
      </c>
    </row>
    <row r="226">
      <c r="A226" s="10" t="s">
        <v>2438</v>
      </c>
      <c r="B226" s="1">
        <v>450000.0</v>
      </c>
      <c r="C226" s="1">
        <v>5.45351552963256</v>
      </c>
      <c r="K226" s="10" t="s">
        <v>2439</v>
      </c>
      <c r="L226" s="1">
        <v>452000.0</v>
      </c>
      <c r="M226" s="1">
        <v>0.0451546907424926</v>
      </c>
      <c r="U226" s="10" t="s">
        <v>2438</v>
      </c>
      <c r="V226" s="1">
        <v>450000.0</v>
      </c>
      <c r="W226" s="1">
        <v>0.606957614421844</v>
      </c>
    </row>
    <row r="227">
      <c r="A227" s="10" t="s">
        <v>2439</v>
      </c>
      <c r="B227" s="1">
        <v>452000.0</v>
      </c>
      <c r="C227" s="1">
        <v>5.374764919281</v>
      </c>
      <c r="K227" s="10" t="s">
        <v>2440</v>
      </c>
      <c r="L227" s="1">
        <v>454000.0</v>
      </c>
      <c r="M227" s="1">
        <v>0.0436144173145294</v>
      </c>
      <c r="U227" s="10" t="s">
        <v>2439</v>
      </c>
      <c r="V227" s="1">
        <v>452000.0</v>
      </c>
      <c r="W227" s="1">
        <v>0.567117393016815</v>
      </c>
    </row>
    <row r="228">
      <c r="A228" s="10" t="s">
        <v>2440</v>
      </c>
      <c r="B228" s="1">
        <v>454000.0</v>
      </c>
      <c r="C228" s="1">
        <v>5.37574052810668</v>
      </c>
      <c r="K228" s="10" t="s">
        <v>2441</v>
      </c>
      <c r="L228" s="1">
        <v>456000.0</v>
      </c>
      <c r="M228" s="1">
        <v>0.051385547965765</v>
      </c>
      <c r="U228" s="10" t="s">
        <v>2440</v>
      </c>
      <c r="V228" s="1">
        <v>454000.0</v>
      </c>
      <c r="W228" s="1">
        <v>0.625774681568145</v>
      </c>
    </row>
    <row r="229">
      <c r="A229" s="10" t="s">
        <v>2441</v>
      </c>
      <c r="B229" s="1">
        <v>456000.0</v>
      </c>
      <c r="C229" s="1">
        <v>5.41141510009765</v>
      </c>
      <c r="K229" s="10" t="s">
        <v>2442</v>
      </c>
      <c r="L229" s="1">
        <v>458000.0</v>
      </c>
      <c r="M229" s="1">
        <v>0.0441530868411064</v>
      </c>
      <c r="U229" s="10" t="s">
        <v>2441</v>
      </c>
      <c r="V229" s="1">
        <v>456000.0</v>
      </c>
      <c r="W229" s="1">
        <v>0.577911138534545</v>
      </c>
    </row>
    <row r="230">
      <c r="A230" s="10" t="s">
        <v>2442</v>
      </c>
      <c r="B230" s="1">
        <v>458000.0</v>
      </c>
      <c r="C230" s="1">
        <v>5.41603755950927</v>
      </c>
      <c r="K230" s="10" t="s">
        <v>2443</v>
      </c>
      <c r="L230" s="1">
        <v>460000.0</v>
      </c>
      <c r="M230" s="1">
        <v>0.0442004017531871</v>
      </c>
      <c r="U230" s="10" t="s">
        <v>2442</v>
      </c>
      <c r="V230" s="1">
        <v>458000.0</v>
      </c>
      <c r="W230" s="1">
        <v>0.576134145259857</v>
      </c>
    </row>
    <row r="231">
      <c r="A231" s="10" t="s">
        <v>2443</v>
      </c>
      <c r="B231" s="1">
        <v>460000.0</v>
      </c>
      <c r="C231" s="1">
        <v>5.42884063720703</v>
      </c>
      <c r="K231" s="10" t="s">
        <v>2444</v>
      </c>
      <c r="L231" s="1">
        <v>462000.0</v>
      </c>
      <c r="M231" s="1">
        <v>0.0470917969942092</v>
      </c>
      <c r="U231" s="10" t="s">
        <v>2443</v>
      </c>
      <c r="V231" s="1">
        <v>460000.0</v>
      </c>
      <c r="W231" s="1">
        <v>0.648945748805999</v>
      </c>
    </row>
    <row r="232">
      <c r="A232" s="10" t="s">
        <v>2444</v>
      </c>
      <c r="B232" s="1">
        <v>462000.0</v>
      </c>
      <c r="C232" s="1">
        <v>5.39278316497802</v>
      </c>
      <c r="K232" s="10" t="s">
        <v>2445</v>
      </c>
      <c r="L232" s="1">
        <v>464000.0</v>
      </c>
      <c r="M232" s="1">
        <v>0.0446667596697807</v>
      </c>
      <c r="U232" s="10" t="s">
        <v>2444</v>
      </c>
      <c r="V232" s="1">
        <v>462000.0</v>
      </c>
      <c r="W232" s="1">
        <v>0.600884556770324</v>
      </c>
    </row>
    <row r="233">
      <c r="A233" s="10" t="s">
        <v>2445</v>
      </c>
      <c r="B233" s="1">
        <v>464000.0</v>
      </c>
      <c r="C233" s="1">
        <v>5.39292478561401</v>
      </c>
      <c r="K233" s="10" t="s">
        <v>2446</v>
      </c>
      <c r="L233" s="1">
        <v>466000.0</v>
      </c>
      <c r="M233" s="1">
        <v>0.0442347005009651</v>
      </c>
      <c r="U233" s="10" t="s">
        <v>2445</v>
      </c>
      <c r="V233" s="1">
        <v>464000.0</v>
      </c>
      <c r="W233" s="1">
        <v>0.592178225517273</v>
      </c>
    </row>
    <row r="234">
      <c r="A234" s="10" t="s">
        <v>2446</v>
      </c>
      <c r="B234" s="1">
        <v>466000.0</v>
      </c>
      <c r="C234" s="1">
        <v>5.42041110992431</v>
      </c>
      <c r="K234" s="10" t="s">
        <v>2447</v>
      </c>
      <c r="L234" s="1">
        <v>468000.0</v>
      </c>
      <c r="M234" s="1">
        <v>0.047541856765747</v>
      </c>
      <c r="U234" s="10" t="s">
        <v>2446</v>
      </c>
      <c r="V234" s="1">
        <v>466000.0</v>
      </c>
      <c r="W234" s="1">
        <v>0.608677208423614</v>
      </c>
    </row>
    <row r="235">
      <c r="A235" s="10" t="s">
        <v>2447</v>
      </c>
      <c r="B235" s="1">
        <v>468000.0</v>
      </c>
      <c r="C235" s="1">
        <v>5.37441539764404</v>
      </c>
      <c r="K235" s="10" t="s">
        <v>2448</v>
      </c>
      <c r="L235" s="1">
        <v>470000.0</v>
      </c>
      <c r="M235" s="1">
        <v>0.0463128611445426</v>
      </c>
      <c r="U235" s="10" t="s">
        <v>2447</v>
      </c>
      <c r="V235" s="1">
        <v>468000.0</v>
      </c>
      <c r="W235" s="1">
        <v>0.572762966156005</v>
      </c>
    </row>
    <row r="236">
      <c r="A236" s="10" t="s">
        <v>2448</v>
      </c>
      <c r="B236" s="1">
        <v>470000.0</v>
      </c>
      <c r="C236" s="1">
        <v>5.38657188415527</v>
      </c>
      <c r="K236" s="10" t="s">
        <v>2449</v>
      </c>
      <c r="L236" s="1">
        <v>472000.0</v>
      </c>
      <c r="M236" s="1">
        <v>0.0542018339037895</v>
      </c>
      <c r="U236" s="10" t="s">
        <v>2448</v>
      </c>
      <c r="V236" s="1">
        <v>470000.0</v>
      </c>
      <c r="W236" s="1">
        <v>0.638222336769104</v>
      </c>
    </row>
    <row r="237">
      <c r="A237" s="10" t="s">
        <v>2449</v>
      </c>
      <c r="B237" s="1">
        <v>472000.0</v>
      </c>
      <c r="C237" s="1">
        <v>5.42215204238891</v>
      </c>
      <c r="K237" s="10" t="s">
        <v>2450</v>
      </c>
      <c r="L237" s="1">
        <v>474000.0</v>
      </c>
      <c r="M237" s="1">
        <v>0.0465067103505134</v>
      </c>
      <c r="U237" s="10" t="s">
        <v>2449</v>
      </c>
      <c r="V237" s="1">
        <v>472000.0</v>
      </c>
      <c r="W237" s="1">
        <v>0.598491132259368</v>
      </c>
    </row>
    <row r="238">
      <c r="A238" s="10" t="s">
        <v>2450</v>
      </c>
      <c r="B238" s="1">
        <v>474000.0</v>
      </c>
      <c r="C238" s="1">
        <v>5.37706804275512</v>
      </c>
      <c r="K238" s="10" t="s">
        <v>2451</v>
      </c>
      <c r="L238" s="1">
        <v>476000.0</v>
      </c>
      <c r="M238" s="1">
        <v>0.0455546602606773</v>
      </c>
      <c r="U238" s="10" t="s">
        <v>2450</v>
      </c>
      <c r="V238" s="1">
        <v>474000.0</v>
      </c>
      <c r="W238" s="1">
        <v>0.569868564605712</v>
      </c>
    </row>
    <row r="239">
      <c r="A239" s="10" t="s">
        <v>2451</v>
      </c>
      <c r="B239" s="1">
        <v>476000.0</v>
      </c>
      <c r="C239" s="1">
        <v>5.36422634124755</v>
      </c>
      <c r="K239" s="10" t="s">
        <v>2452</v>
      </c>
      <c r="L239" s="1">
        <v>478000.0</v>
      </c>
      <c r="M239" s="1">
        <v>0.0500329062342643</v>
      </c>
      <c r="U239" s="10" t="s">
        <v>2451</v>
      </c>
      <c r="V239" s="1">
        <v>476000.0</v>
      </c>
      <c r="W239" s="1">
        <v>0.643959641456604</v>
      </c>
    </row>
    <row r="240">
      <c r="A240" s="10" t="s">
        <v>2452</v>
      </c>
      <c r="B240" s="1">
        <v>478000.0</v>
      </c>
      <c r="C240" s="1">
        <v>5.40542221069335</v>
      </c>
      <c r="K240" s="10" t="s">
        <v>2453</v>
      </c>
      <c r="L240" s="1">
        <v>480000.0</v>
      </c>
      <c r="M240" s="1">
        <v>0.0542017519474029</v>
      </c>
      <c r="U240" s="10" t="s">
        <v>2452</v>
      </c>
      <c r="V240" s="1">
        <v>478000.0</v>
      </c>
      <c r="W240" s="1">
        <v>0.583568274974823</v>
      </c>
    </row>
    <row r="241">
      <c r="A241" s="10" t="s">
        <v>2453</v>
      </c>
      <c r="B241" s="1">
        <v>480000.0</v>
      </c>
      <c r="C241" s="1">
        <v>5.38138103485107</v>
      </c>
      <c r="K241" s="10" t="s">
        <v>2454</v>
      </c>
      <c r="L241" s="1">
        <v>482000.0</v>
      </c>
      <c r="M241" s="1">
        <v>0.0490908771753311</v>
      </c>
      <c r="U241" s="10" t="s">
        <v>2453</v>
      </c>
      <c r="V241" s="1">
        <v>480000.0</v>
      </c>
      <c r="W241" s="1">
        <v>0.569796681404113</v>
      </c>
    </row>
    <row r="242">
      <c r="A242" s="10" t="s">
        <v>2454</v>
      </c>
      <c r="B242" s="1">
        <v>482000.0</v>
      </c>
      <c r="C242" s="1">
        <v>5.42147064208984</v>
      </c>
      <c r="K242" s="10" t="s">
        <v>2455</v>
      </c>
      <c r="L242" s="1">
        <v>484000.0</v>
      </c>
      <c r="M242" s="1">
        <v>0.0439915060997009</v>
      </c>
      <c r="U242" s="10" t="s">
        <v>2454</v>
      </c>
      <c r="V242" s="1">
        <v>482000.0</v>
      </c>
      <c r="W242" s="1">
        <v>0.648547232151031</v>
      </c>
    </row>
    <row r="243">
      <c r="A243" s="10" t="s">
        <v>2455</v>
      </c>
      <c r="B243" s="1">
        <v>484000.0</v>
      </c>
      <c r="C243" s="1">
        <v>5.44022130966186</v>
      </c>
      <c r="K243" s="10" t="s">
        <v>2456</v>
      </c>
      <c r="L243" s="1">
        <v>486000.0</v>
      </c>
      <c r="M243" s="1">
        <v>0.0452934429049491</v>
      </c>
      <c r="U243" s="10" t="s">
        <v>2455</v>
      </c>
      <c r="V243" s="1">
        <v>484000.0</v>
      </c>
      <c r="W243" s="1">
        <v>0.600024223327636</v>
      </c>
    </row>
    <row r="244">
      <c r="A244" s="10" t="s">
        <v>2456</v>
      </c>
      <c r="B244" s="1">
        <v>486000.0</v>
      </c>
      <c r="C244" s="1">
        <v>5.39088201522827</v>
      </c>
      <c r="K244" s="10" t="s">
        <v>2457</v>
      </c>
      <c r="L244" s="1">
        <v>488000.0</v>
      </c>
      <c r="M244" s="1">
        <v>0.0479498319327831</v>
      </c>
      <c r="U244" s="10" t="s">
        <v>2456</v>
      </c>
      <c r="V244" s="1">
        <v>486000.0</v>
      </c>
      <c r="W244" s="1">
        <v>0.586642682552337</v>
      </c>
    </row>
    <row r="245">
      <c r="A245" s="10" t="s">
        <v>2457</v>
      </c>
      <c r="B245" s="1">
        <v>488000.0</v>
      </c>
      <c r="C245" s="1">
        <v>5.35722255706787</v>
      </c>
      <c r="K245" s="10" t="s">
        <v>2458</v>
      </c>
      <c r="L245" s="1">
        <v>490000.0</v>
      </c>
      <c r="M245" s="1">
        <v>0.0460073798894882</v>
      </c>
      <c r="U245" s="10" t="s">
        <v>2457</v>
      </c>
      <c r="V245" s="1">
        <v>488000.0</v>
      </c>
      <c r="W245" s="1">
        <v>0.625434458255767</v>
      </c>
    </row>
    <row r="246">
      <c r="A246" s="10" t="s">
        <v>2458</v>
      </c>
      <c r="B246" s="1">
        <v>490000.0</v>
      </c>
      <c r="C246" s="1">
        <v>5.41756677627563</v>
      </c>
      <c r="K246" s="10" t="s">
        <v>2459</v>
      </c>
      <c r="L246" s="1">
        <v>492000.0</v>
      </c>
      <c r="M246" s="1">
        <v>0.0498224645853042</v>
      </c>
      <c r="U246" s="10" t="s">
        <v>2458</v>
      </c>
      <c r="V246" s="1">
        <v>490000.0</v>
      </c>
      <c r="W246" s="1">
        <v>0.600650548934936</v>
      </c>
    </row>
    <row r="247">
      <c r="A247" s="10" t="s">
        <v>2459</v>
      </c>
      <c r="B247" s="1">
        <v>492000.0</v>
      </c>
      <c r="C247" s="1">
        <v>5.43174266815185</v>
      </c>
      <c r="K247" s="10" t="s">
        <v>2460</v>
      </c>
      <c r="L247" s="1">
        <v>494000.0</v>
      </c>
      <c r="M247" s="1">
        <v>0.0471212193369865</v>
      </c>
      <c r="U247" s="10" t="s">
        <v>2459</v>
      </c>
      <c r="V247" s="1">
        <v>492000.0</v>
      </c>
      <c r="W247" s="1">
        <v>0.615935325622558</v>
      </c>
    </row>
    <row r="248">
      <c r="A248" s="10" t="s">
        <v>2460</v>
      </c>
      <c r="B248" s="1">
        <v>494000.0</v>
      </c>
      <c r="C248" s="1">
        <v>5.43882513046264</v>
      </c>
      <c r="K248" s="10" t="s">
        <v>2461</v>
      </c>
      <c r="L248" s="1">
        <v>496000.0</v>
      </c>
      <c r="M248" s="1">
        <v>0.0532080009579658</v>
      </c>
      <c r="U248" s="10" t="s">
        <v>2460</v>
      </c>
      <c r="V248" s="1">
        <v>494000.0</v>
      </c>
      <c r="W248" s="1">
        <v>0.631599187850952</v>
      </c>
    </row>
    <row r="249">
      <c r="A249" s="10" t="s">
        <v>2461</v>
      </c>
      <c r="B249" s="1">
        <v>496000.0</v>
      </c>
      <c r="C249" s="1">
        <v>5.37639856338501</v>
      </c>
      <c r="K249" s="10" t="s">
        <v>2462</v>
      </c>
      <c r="L249" s="1">
        <v>498000.0</v>
      </c>
      <c r="M249" s="1">
        <v>0.0501102022826671</v>
      </c>
      <c r="U249" s="10" t="s">
        <v>2461</v>
      </c>
      <c r="V249" s="1">
        <v>496000.0</v>
      </c>
      <c r="W249" s="1">
        <v>0.585928678512573</v>
      </c>
    </row>
    <row r="250">
      <c r="A250" s="10" t="s">
        <v>2462</v>
      </c>
      <c r="B250" s="1">
        <v>498000.0</v>
      </c>
      <c r="C250" s="1">
        <v>5.41621255874633</v>
      </c>
      <c r="K250" s="10" t="s">
        <v>2463</v>
      </c>
      <c r="L250" s="1">
        <v>500000.0</v>
      </c>
      <c r="M250" s="1">
        <v>0.0476293712854385</v>
      </c>
      <c r="U250" s="10" t="s">
        <v>2462</v>
      </c>
      <c r="V250" s="1">
        <v>498000.0</v>
      </c>
      <c r="W250" s="1">
        <v>0.654887318611145</v>
      </c>
    </row>
    <row r="251">
      <c r="A251" s="10" t="s">
        <v>2463</v>
      </c>
      <c r="B251" s="1">
        <v>500000.0</v>
      </c>
      <c r="C251" s="1">
        <v>5.41247272491455</v>
      </c>
      <c r="L251" s="11"/>
      <c r="M251" s="11"/>
      <c r="U251" s="10" t="s">
        <v>2463</v>
      </c>
      <c r="V251" s="1">
        <v>500000.0</v>
      </c>
      <c r="W251" s="1">
        <v>0.595072627067565</v>
      </c>
    </row>
    <row r="252">
      <c r="B252" s="11"/>
      <c r="C252" s="11"/>
      <c r="L252" s="11"/>
      <c r="M252" s="11"/>
      <c r="V252" s="11"/>
      <c r="W252" s="11"/>
    </row>
    <row r="253">
      <c r="B253" s="11"/>
      <c r="C253" s="11"/>
      <c r="L253" s="11"/>
      <c r="M253" s="11"/>
      <c r="V253" s="11"/>
      <c r="W253" s="11"/>
    </row>
    <row r="254">
      <c r="B254" s="11"/>
      <c r="C254" s="11"/>
      <c r="L254" s="11"/>
      <c r="M254" s="11"/>
      <c r="V254" s="11"/>
      <c r="W254" s="11"/>
    </row>
    <row r="255">
      <c r="B255" s="11"/>
      <c r="C255" s="11"/>
      <c r="L255" s="11"/>
      <c r="M255" s="11"/>
      <c r="V255" s="11"/>
      <c r="W255" s="11"/>
    </row>
    <row r="256">
      <c r="B256" s="11"/>
      <c r="C256" s="11"/>
      <c r="L256" s="11"/>
      <c r="M256" s="11"/>
      <c r="V256" s="11"/>
      <c r="W256" s="11"/>
    </row>
    <row r="257">
      <c r="B257" s="11"/>
      <c r="C257" s="11"/>
      <c r="L257" s="11"/>
      <c r="M257" s="11"/>
      <c r="V257" s="11"/>
      <c r="W257" s="11"/>
    </row>
    <row r="258">
      <c r="B258" s="11"/>
      <c r="C258" s="11"/>
      <c r="L258" s="11"/>
      <c r="M258" s="11"/>
      <c r="V258" s="11"/>
      <c r="W258" s="11"/>
    </row>
    <row r="259">
      <c r="B259" s="11"/>
      <c r="C259" s="11"/>
      <c r="L259" s="11"/>
      <c r="M259" s="11"/>
      <c r="V259" s="11"/>
      <c r="W259" s="11"/>
    </row>
    <row r="260">
      <c r="B260" s="11"/>
      <c r="C260" s="11"/>
      <c r="L260" s="11"/>
      <c r="M260" s="11"/>
      <c r="V260" s="11"/>
      <c r="W260" s="11"/>
    </row>
    <row r="261">
      <c r="B261" s="11"/>
      <c r="C261" s="11"/>
      <c r="L261" s="11"/>
      <c r="M261" s="11"/>
      <c r="V261" s="11"/>
      <c r="W261" s="11"/>
    </row>
    <row r="262">
      <c r="B262" s="11"/>
      <c r="C262" s="11"/>
      <c r="L262" s="11"/>
      <c r="M262" s="11"/>
      <c r="V262" s="11"/>
      <c r="W262" s="11"/>
    </row>
    <row r="263">
      <c r="B263" s="11"/>
      <c r="C263" s="11"/>
      <c r="L263" s="11"/>
      <c r="M263" s="11"/>
      <c r="V263" s="11"/>
      <c r="W263" s="11"/>
    </row>
    <row r="264">
      <c r="B264" s="11"/>
      <c r="C264" s="11"/>
      <c r="L264" s="11"/>
      <c r="M264" s="11"/>
      <c r="V264" s="11"/>
      <c r="W264" s="11"/>
    </row>
    <row r="265">
      <c r="B265" s="11"/>
      <c r="C265" s="11"/>
      <c r="L265" s="11"/>
      <c r="M265" s="11"/>
      <c r="V265" s="11"/>
      <c r="W265" s="11"/>
    </row>
    <row r="266">
      <c r="B266" s="11"/>
      <c r="C266" s="11"/>
      <c r="L266" s="11"/>
      <c r="M266" s="11"/>
      <c r="V266" s="11"/>
      <c r="W266" s="11"/>
    </row>
    <row r="267">
      <c r="B267" s="11"/>
      <c r="C267" s="11"/>
      <c r="L267" s="11"/>
      <c r="M267" s="11"/>
      <c r="V267" s="11"/>
      <c r="W267" s="11"/>
    </row>
    <row r="268">
      <c r="B268" s="11"/>
      <c r="C268" s="11"/>
      <c r="L268" s="11"/>
      <c r="M268" s="11"/>
      <c r="V268" s="11"/>
      <c r="W268" s="11"/>
    </row>
    <row r="269">
      <c r="B269" s="11"/>
      <c r="C269" s="11"/>
      <c r="L269" s="11"/>
      <c r="M269" s="11"/>
      <c r="V269" s="11"/>
      <c r="W269" s="11"/>
    </row>
    <row r="270">
      <c r="B270" s="11"/>
      <c r="C270" s="11"/>
      <c r="L270" s="11"/>
      <c r="M270" s="11"/>
      <c r="V270" s="11"/>
      <c r="W270" s="11"/>
    </row>
    <row r="271">
      <c r="B271" s="11"/>
      <c r="C271" s="11"/>
      <c r="L271" s="11"/>
      <c r="M271" s="11"/>
      <c r="V271" s="11"/>
      <c r="W271" s="11"/>
    </row>
    <row r="272">
      <c r="B272" s="11"/>
      <c r="C272" s="11"/>
      <c r="L272" s="11"/>
      <c r="M272" s="11"/>
      <c r="V272" s="11"/>
      <c r="W272" s="11"/>
    </row>
    <row r="273">
      <c r="B273" s="11"/>
      <c r="C273" s="11"/>
      <c r="L273" s="11"/>
      <c r="M273" s="11"/>
      <c r="V273" s="11"/>
      <c r="W273" s="11"/>
    </row>
    <row r="274">
      <c r="B274" s="11"/>
      <c r="C274" s="11"/>
      <c r="L274" s="11"/>
      <c r="M274" s="11"/>
      <c r="V274" s="11"/>
      <c r="W274" s="11"/>
    </row>
    <row r="275">
      <c r="B275" s="11"/>
      <c r="C275" s="11"/>
      <c r="L275" s="11"/>
      <c r="M275" s="11"/>
      <c r="V275" s="11"/>
      <c r="W275" s="11"/>
    </row>
    <row r="276">
      <c r="B276" s="11"/>
      <c r="C276" s="11"/>
      <c r="L276" s="11"/>
      <c r="M276" s="11"/>
      <c r="V276" s="11"/>
      <c r="W276" s="11"/>
    </row>
    <row r="277">
      <c r="B277" s="11"/>
      <c r="C277" s="11"/>
      <c r="L277" s="11"/>
      <c r="M277" s="11"/>
      <c r="V277" s="11"/>
      <c r="W277" s="11"/>
    </row>
    <row r="278">
      <c r="B278" s="11"/>
      <c r="C278" s="11"/>
      <c r="L278" s="11"/>
      <c r="M278" s="11"/>
      <c r="V278" s="11"/>
      <c r="W278" s="11"/>
    </row>
    <row r="279">
      <c r="B279" s="11"/>
      <c r="C279" s="11"/>
      <c r="L279" s="11"/>
      <c r="M279" s="11"/>
      <c r="V279" s="11"/>
      <c r="W279" s="11"/>
    </row>
    <row r="280">
      <c r="B280" s="11"/>
      <c r="C280" s="11"/>
      <c r="L280" s="11"/>
      <c r="M280" s="11"/>
      <c r="V280" s="11"/>
      <c r="W280" s="11"/>
    </row>
    <row r="281">
      <c r="B281" s="11"/>
      <c r="C281" s="11"/>
      <c r="L281" s="11"/>
      <c r="M281" s="11"/>
      <c r="V281" s="11"/>
      <c r="W281" s="11"/>
    </row>
    <row r="282">
      <c r="B282" s="11"/>
      <c r="C282" s="11"/>
      <c r="L282" s="11"/>
      <c r="M282" s="11"/>
      <c r="V282" s="11"/>
      <c r="W282" s="11"/>
    </row>
    <row r="283">
      <c r="B283" s="11"/>
      <c r="C283" s="11"/>
      <c r="L283" s="11"/>
      <c r="M283" s="11"/>
      <c r="V283" s="11"/>
      <c r="W283" s="11"/>
    </row>
    <row r="284">
      <c r="B284" s="11"/>
      <c r="C284" s="11"/>
      <c r="L284" s="11"/>
      <c r="M284" s="11"/>
      <c r="V284" s="11"/>
      <c r="W284" s="11"/>
    </row>
    <row r="285">
      <c r="B285" s="11"/>
      <c r="C285" s="11"/>
      <c r="L285" s="11"/>
      <c r="M285" s="11"/>
      <c r="V285" s="11"/>
      <c r="W285" s="11"/>
    </row>
    <row r="286">
      <c r="B286" s="11"/>
      <c r="C286" s="11"/>
      <c r="L286" s="11"/>
      <c r="M286" s="11"/>
      <c r="V286" s="11"/>
      <c r="W286" s="11"/>
    </row>
    <row r="287">
      <c r="B287" s="11"/>
      <c r="C287" s="11"/>
      <c r="L287" s="11"/>
      <c r="M287" s="11"/>
      <c r="V287" s="11"/>
      <c r="W287" s="11"/>
    </row>
    <row r="288">
      <c r="B288" s="11"/>
      <c r="C288" s="11"/>
      <c r="L288" s="11"/>
      <c r="M288" s="11"/>
      <c r="V288" s="11"/>
      <c r="W288" s="11"/>
    </row>
    <row r="289">
      <c r="B289" s="11"/>
      <c r="C289" s="11"/>
      <c r="L289" s="11"/>
      <c r="M289" s="11"/>
      <c r="V289" s="11"/>
      <c r="W289" s="11"/>
    </row>
    <row r="290">
      <c r="B290" s="11"/>
      <c r="C290" s="11"/>
      <c r="L290" s="11"/>
      <c r="M290" s="11"/>
      <c r="V290" s="11"/>
      <c r="W290" s="11"/>
    </row>
    <row r="291">
      <c r="B291" s="11"/>
      <c r="C291" s="11"/>
      <c r="L291" s="11"/>
      <c r="M291" s="11"/>
      <c r="V291" s="11"/>
      <c r="W291" s="11"/>
    </row>
    <row r="292">
      <c r="B292" s="11"/>
      <c r="C292" s="11"/>
      <c r="L292" s="11"/>
      <c r="M292" s="11"/>
      <c r="V292" s="11"/>
      <c r="W292" s="11"/>
    </row>
    <row r="293">
      <c r="B293" s="11"/>
      <c r="C293" s="11"/>
      <c r="L293" s="11"/>
      <c r="M293" s="11"/>
      <c r="V293" s="11"/>
      <c r="W293" s="11"/>
    </row>
    <row r="294">
      <c r="B294" s="11"/>
      <c r="C294" s="11"/>
      <c r="L294" s="11"/>
      <c r="M294" s="11"/>
      <c r="V294" s="11"/>
      <c r="W294" s="11"/>
    </row>
    <row r="295">
      <c r="B295" s="11"/>
      <c r="C295" s="11"/>
      <c r="L295" s="11"/>
      <c r="M295" s="11"/>
      <c r="V295" s="11"/>
      <c r="W295" s="11"/>
    </row>
    <row r="296">
      <c r="B296" s="11"/>
      <c r="C296" s="11"/>
      <c r="L296" s="11"/>
      <c r="M296" s="11"/>
      <c r="V296" s="11"/>
      <c r="W296" s="11"/>
    </row>
    <row r="297">
      <c r="B297" s="11"/>
      <c r="C297" s="11"/>
      <c r="L297" s="11"/>
      <c r="M297" s="11"/>
      <c r="V297" s="11"/>
      <c r="W297" s="11"/>
    </row>
    <row r="298">
      <c r="B298" s="11"/>
      <c r="C298" s="11"/>
      <c r="L298" s="11"/>
      <c r="M298" s="11"/>
      <c r="V298" s="11"/>
      <c r="W298" s="11"/>
    </row>
    <row r="299">
      <c r="B299" s="11"/>
      <c r="C299" s="11"/>
      <c r="L299" s="11"/>
      <c r="M299" s="11"/>
      <c r="V299" s="11"/>
      <c r="W299" s="11"/>
    </row>
    <row r="300">
      <c r="B300" s="11"/>
      <c r="C300" s="11"/>
      <c r="L300" s="11"/>
      <c r="M300" s="11"/>
      <c r="V300" s="11"/>
      <c r="W300" s="11"/>
    </row>
    <row r="301">
      <c r="B301" s="11"/>
      <c r="C301" s="11"/>
      <c r="L301" s="11"/>
      <c r="M301" s="11"/>
      <c r="V301" s="11"/>
      <c r="W301" s="11"/>
    </row>
    <row r="302">
      <c r="B302" s="11"/>
      <c r="C302" s="11"/>
      <c r="L302" s="11"/>
      <c r="M302" s="11"/>
      <c r="V302" s="11"/>
      <c r="W302" s="11"/>
    </row>
    <row r="303">
      <c r="B303" s="11"/>
      <c r="C303" s="11"/>
      <c r="L303" s="11"/>
      <c r="M303" s="11"/>
      <c r="V303" s="11"/>
      <c r="W303" s="11"/>
    </row>
    <row r="304">
      <c r="B304" s="11"/>
      <c r="C304" s="11"/>
      <c r="L304" s="11"/>
      <c r="M304" s="11"/>
      <c r="V304" s="11"/>
      <c r="W304" s="11"/>
    </row>
    <row r="305">
      <c r="B305" s="11"/>
      <c r="C305" s="11"/>
      <c r="L305" s="11"/>
      <c r="M305" s="11"/>
      <c r="V305" s="11"/>
      <c r="W305" s="11"/>
    </row>
    <row r="306">
      <c r="B306" s="11"/>
      <c r="C306" s="11"/>
      <c r="L306" s="11"/>
      <c r="M306" s="11"/>
      <c r="V306" s="11"/>
      <c r="W306" s="11"/>
    </row>
    <row r="307">
      <c r="B307" s="11"/>
      <c r="C307" s="11"/>
      <c r="L307" s="11"/>
      <c r="M307" s="11"/>
      <c r="V307" s="11"/>
      <c r="W307" s="11"/>
    </row>
    <row r="308">
      <c r="B308" s="11"/>
      <c r="C308" s="11"/>
      <c r="L308" s="11"/>
      <c r="M308" s="11"/>
      <c r="V308" s="11"/>
      <c r="W308" s="11"/>
    </row>
    <row r="309">
      <c r="B309" s="11"/>
      <c r="C309" s="11"/>
      <c r="L309" s="11"/>
      <c r="M309" s="11"/>
      <c r="V309" s="11"/>
      <c r="W309" s="11"/>
    </row>
    <row r="310">
      <c r="B310" s="11"/>
      <c r="C310" s="11"/>
      <c r="L310" s="11"/>
      <c r="M310" s="11"/>
      <c r="V310" s="11"/>
      <c r="W310" s="11"/>
    </row>
    <row r="311">
      <c r="B311" s="11"/>
      <c r="C311" s="11"/>
      <c r="L311" s="11"/>
      <c r="M311" s="11"/>
      <c r="V311" s="11"/>
      <c r="W311" s="11"/>
    </row>
    <row r="312">
      <c r="B312" s="11"/>
      <c r="C312" s="11"/>
      <c r="L312" s="11"/>
      <c r="M312" s="11"/>
      <c r="V312" s="11"/>
      <c r="W312" s="11"/>
    </row>
    <row r="313">
      <c r="B313" s="11"/>
      <c r="C313" s="11"/>
      <c r="L313" s="11"/>
      <c r="M313" s="11"/>
      <c r="V313" s="11"/>
      <c r="W313" s="11"/>
    </row>
    <row r="314">
      <c r="B314" s="11"/>
      <c r="C314" s="11"/>
      <c r="L314" s="11"/>
      <c r="M314" s="11"/>
      <c r="V314" s="11"/>
      <c r="W314" s="11"/>
    </row>
    <row r="315">
      <c r="B315" s="11"/>
      <c r="C315" s="11"/>
      <c r="L315" s="11"/>
      <c r="M315" s="11"/>
      <c r="V315" s="11"/>
      <c r="W315" s="11"/>
    </row>
    <row r="316">
      <c r="B316" s="11"/>
      <c r="C316" s="11"/>
      <c r="L316" s="11"/>
      <c r="M316" s="11"/>
      <c r="V316" s="11"/>
      <c r="W316" s="11"/>
    </row>
    <row r="317">
      <c r="B317" s="11"/>
      <c r="C317" s="11"/>
      <c r="L317" s="11"/>
      <c r="M317" s="11"/>
      <c r="V317" s="11"/>
      <c r="W317" s="11"/>
    </row>
    <row r="318">
      <c r="B318" s="11"/>
      <c r="C318" s="11"/>
      <c r="L318" s="11"/>
      <c r="M318" s="11"/>
      <c r="V318" s="11"/>
      <c r="W318" s="11"/>
    </row>
    <row r="319">
      <c r="B319" s="11"/>
      <c r="C319" s="11"/>
      <c r="L319" s="11"/>
      <c r="M319" s="11"/>
      <c r="V319" s="11"/>
      <c r="W319" s="11"/>
    </row>
    <row r="320">
      <c r="B320" s="11"/>
      <c r="C320" s="11"/>
      <c r="L320" s="11"/>
      <c r="M320" s="11"/>
      <c r="V320" s="11"/>
      <c r="W320" s="11"/>
    </row>
    <row r="321">
      <c r="B321" s="11"/>
      <c r="C321" s="11"/>
      <c r="L321" s="11"/>
      <c r="M321" s="11"/>
      <c r="V321" s="11"/>
      <c r="W321" s="11"/>
    </row>
    <row r="322">
      <c r="B322" s="11"/>
      <c r="C322" s="11"/>
      <c r="L322" s="11"/>
      <c r="M322" s="11"/>
      <c r="V322" s="11"/>
      <c r="W322" s="11"/>
    </row>
    <row r="323">
      <c r="B323" s="11"/>
      <c r="C323" s="11"/>
      <c r="L323" s="11"/>
      <c r="M323" s="11"/>
      <c r="V323" s="11"/>
      <c r="W323" s="11"/>
    </row>
    <row r="324">
      <c r="B324" s="11"/>
      <c r="C324" s="11"/>
      <c r="L324" s="11"/>
      <c r="M324" s="11"/>
      <c r="V324" s="11"/>
      <c r="W324" s="11"/>
    </row>
    <row r="325">
      <c r="B325" s="11"/>
      <c r="C325" s="11"/>
      <c r="L325" s="11"/>
      <c r="M325" s="11"/>
      <c r="V325" s="11"/>
      <c r="W325" s="11"/>
    </row>
    <row r="326">
      <c r="B326" s="11"/>
      <c r="C326" s="11"/>
      <c r="L326" s="11"/>
      <c r="M326" s="11"/>
      <c r="V326" s="11"/>
      <c r="W326" s="11"/>
    </row>
    <row r="327">
      <c r="B327" s="11"/>
      <c r="C327" s="11"/>
      <c r="L327" s="11"/>
      <c r="M327" s="11"/>
      <c r="V327" s="11"/>
      <c r="W327" s="11"/>
    </row>
    <row r="328">
      <c r="B328" s="11"/>
      <c r="C328" s="11"/>
      <c r="L328" s="11"/>
      <c r="M328" s="11"/>
      <c r="V328" s="11"/>
      <c r="W328" s="11"/>
    </row>
    <row r="329">
      <c r="B329" s="11"/>
      <c r="C329" s="11"/>
      <c r="L329" s="11"/>
      <c r="M329" s="11"/>
      <c r="V329" s="11"/>
      <c r="W329" s="11"/>
    </row>
    <row r="330">
      <c r="B330" s="11"/>
      <c r="C330" s="11"/>
      <c r="L330" s="11"/>
      <c r="M330" s="11"/>
      <c r="V330" s="11"/>
      <c r="W330" s="11"/>
    </row>
    <row r="331">
      <c r="B331" s="11"/>
      <c r="C331" s="11"/>
      <c r="L331" s="11"/>
      <c r="M331" s="11"/>
      <c r="V331" s="11"/>
      <c r="W331" s="11"/>
    </row>
    <row r="332">
      <c r="B332" s="11"/>
      <c r="C332" s="11"/>
      <c r="L332" s="11"/>
      <c r="M332" s="11"/>
      <c r="V332" s="11"/>
      <c r="W332" s="11"/>
    </row>
    <row r="333">
      <c r="B333" s="11"/>
      <c r="C333" s="11"/>
      <c r="L333" s="11"/>
      <c r="M333" s="11"/>
      <c r="V333" s="11"/>
      <c r="W333" s="11"/>
    </row>
    <row r="334">
      <c r="B334" s="11"/>
      <c r="C334" s="11"/>
      <c r="L334" s="11"/>
      <c r="M334" s="11"/>
      <c r="V334" s="11"/>
      <c r="W334" s="11"/>
    </row>
    <row r="335">
      <c r="B335" s="11"/>
      <c r="C335" s="11"/>
      <c r="L335" s="11"/>
      <c r="M335" s="11"/>
      <c r="V335" s="11"/>
      <c r="W335" s="11"/>
    </row>
    <row r="336">
      <c r="B336" s="11"/>
      <c r="C336" s="11"/>
      <c r="L336" s="11"/>
      <c r="M336" s="11"/>
      <c r="V336" s="11"/>
      <c r="W336" s="11"/>
    </row>
    <row r="337">
      <c r="B337" s="11"/>
      <c r="C337" s="11"/>
      <c r="L337" s="11"/>
      <c r="M337" s="11"/>
      <c r="V337" s="11"/>
      <c r="W337" s="11"/>
    </row>
    <row r="338">
      <c r="B338" s="11"/>
      <c r="C338" s="11"/>
      <c r="L338" s="11"/>
      <c r="M338" s="11"/>
      <c r="V338" s="11"/>
      <c r="W338" s="11"/>
    </row>
    <row r="339">
      <c r="B339" s="11"/>
      <c r="C339" s="11"/>
      <c r="L339" s="11"/>
      <c r="M339" s="11"/>
      <c r="V339" s="11"/>
      <c r="W339" s="11"/>
    </row>
    <row r="340">
      <c r="B340" s="11"/>
      <c r="C340" s="11"/>
      <c r="L340" s="11"/>
      <c r="M340" s="11"/>
      <c r="V340" s="11"/>
      <c r="W340" s="11"/>
    </row>
    <row r="341">
      <c r="B341" s="11"/>
      <c r="C341" s="11"/>
      <c r="L341" s="11"/>
      <c r="M341" s="11"/>
      <c r="V341" s="11"/>
      <c r="W341" s="11"/>
    </row>
    <row r="342">
      <c r="B342" s="11"/>
      <c r="C342" s="11"/>
      <c r="L342" s="11"/>
      <c r="M342" s="11"/>
      <c r="V342" s="11"/>
      <c r="W342" s="11"/>
    </row>
    <row r="343">
      <c r="B343" s="11"/>
      <c r="C343" s="11"/>
      <c r="L343" s="11"/>
      <c r="M343" s="11"/>
      <c r="V343" s="11"/>
      <c r="W343" s="11"/>
    </row>
    <row r="344">
      <c r="B344" s="11"/>
      <c r="C344" s="11"/>
      <c r="L344" s="11"/>
      <c r="M344" s="11"/>
      <c r="V344" s="11"/>
      <c r="W344" s="11"/>
    </row>
    <row r="345">
      <c r="B345" s="11"/>
      <c r="C345" s="11"/>
      <c r="L345" s="11"/>
      <c r="M345" s="11"/>
      <c r="V345" s="11"/>
      <c r="W345" s="11"/>
    </row>
    <row r="346">
      <c r="B346" s="11"/>
      <c r="C346" s="11"/>
      <c r="L346" s="11"/>
      <c r="M346" s="11"/>
      <c r="V346" s="11"/>
      <c r="W346" s="11"/>
    </row>
    <row r="347">
      <c r="B347" s="11"/>
      <c r="C347" s="11"/>
      <c r="L347" s="11"/>
      <c r="M347" s="11"/>
      <c r="V347" s="11"/>
      <c r="W347" s="11"/>
    </row>
    <row r="348">
      <c r="B348" s="11"/>
      <c r="C348" s="11"/>
      <c r="L348" s="11"/>
      <c r="M348" s="11"/>
      <c r="V348" s="11"/>
      <c r="W348" s="11"/>
    </row>
    <row r="349">
      <c r="B349" s="11"/>
      <c r="C349" s="11"/>
      <c r="L349" s="11"/>
      <c r="M349" s="11"/>
      <c r="V349" s="11"/>
      <c r="W349" s="11"/>
    </row>
    <row r="350">
      <c r="B350" s="11"/>
      <c r="C350" s="11"/>
      <c r="L350" s="11"/>
      <c r="M350" s="11"/>
      <c r="V350" s="11"/>
      <c r="W350" s="11"/>
    </row>
    <row r="351">
      <c r="B351" s="11"/>
      <c r="C351" s="11"/>
      <c r="L351" s="11"/>
      <c r="M351" s="11"/>
      <c r="V351" s="11"/>
      <c r="W351" s="11"/>
    </row>
    <row r="352">
      <c r="B352" s="11"/>
      <c r="C352" s="11"/>
      <c r="L352" s="11"/>
      <c r="M352" s="11"/>
      <c r="V352" s="11"/>
      <c r="W352" s="11"/>
    </row>
    <row r="353">
      <c r="B353" s="11"/>
      <c r="C353" s="11"/>
      <c r="L353" s="11"/>
      <c r="M353" s="11"/>
      <c r="V353" s="11"/>
      <c r="W353" s="11"/>
    </row>
    <row r="354">
      <c r="B354" s="11"/>
      <c r="C354" s="11"/>
      <c r="L354" s="11"/>
      <c r="M354" s="11"/>
      <c r="V354" s="11"/>
      <c r="W354" s="11"/>
    </row>
    <row r="355">
      <c r="B355" s="11"/>
      <c r="C355" s="11"/>
      <c r="L355" s="11"/>
      <c r="M355" s="11"/>
      <c r="V355" s="11"/>
      <c r="W355" s="11"/>
    </row>
    <row r="356">
      <c r="B356" s="11"/>
      <c r="C356" s="11"/>
      <c r="L356" s="11"/>
      <c r="M356" s="11"/>
      <c r="V356" s="11"/>
      <c r="W356" s="11"/>
    </row>
    <row r="357">
      <c r="B357" s="11"/>
      <c r="C357" s="11"/>
      <c r="L357" s="11"/>
      <c r="M357" s="11"/>
      <c r="V357" s="11"/>
      <c r="W357" s="11"/>
    </row>
    <row r="358">
      <c r="B358" s="11"/>
      <c r="C358" s="11"/>
      <c r="L358" s="11"/>
      <c r="M358" s="11"/>
      <c r="V358" s="11"/>
      <c r="W358" s="11"/>
    </row>
    <row r="359">
      <c r="B359" s="11"/>
      <c r="C359" s="11"/>
      <c r="L359" s="11"/>
      <c r="M359" s="11"/>
      <c r="V359" s="11"/>
      <c r="W359" s="11"/>
    </row>
    <row r="360">
      <c r="B360" s="11"/>
      <c r="C360" s="11"/>
      <c r="L360" s="11"/>
      <c r="M360" s="11"/>
      <c r="V360" s="11"/>
      <c r="W360" s="11"/>
    </row>
    <row r="361">
      <c r="B361" s="11"/>
      <c r="C361" s="11"/>
      <c r="L361" s="11"/>
      <c r="M361" s="11"/>
      <c r="V361" s="11"/>
      <c r="W361" s="11"/>
    </row>
    <row r="362">
      <c r="B362" s="11"/>
      <c r="C362" s="11"/>
      <c r="L362" s="11"/>
      <c r="M362" s="11"/>
      <c r="V362" s="11"/>
      <c r="W362" s="11"/>
    </row>
    <row r="363">
      <c r="B363" s="11"/>
      <c r="C363" s="11"/>
      <c r="L363" s="11"/>
      <c r="M363" s="11"/>
      <c r="V363" s="11"/>
      <c r="W363" s="11"/>
    </row>
    <row r="364">
      <c r="B364" s="11"/>
      <c r="C364" s="11"/>
      <c r="L364" s="11"/>
      <c r="M364" s="11"/>
      <c r="V364" s="11"/>
      <c r="W364" s="11"/>
    </row>
    <row r="365">
      <c r="B365" s="11"/>
      <c r="C365" s="11"/>
      <c r="L365" s="11"/>
      <c r="M365" s="11"/>
      <c r="V365" s="11"/>
      <c r="W365" s="11"/>
    </row>
    <row r="366">
      <c r="B366" s="11"/>
      <c r="C366" s="11"/>
      <c r="L366" s="11"/>
      <c r="M366" s="11"/>
      <c r="V366" s="11"/>
      <c r="W366" s="11"/>
    </row>
    <row r="367">
      <c r="B367" s="11"/>
      <c r="C367" s="11"/>
      <c r="L367" s="11"/>
      <c r="M367" s="11"/>
      <c r="V367" s="11"/>
      <c r="W367" s="11"/>
    </row>
    <row r="368">
      <c r="B368" s="11"/>
      <c r="C368" s="11"/>
      <c r="L368" s="11"/>
      <c r="M368" s="11"/>
      <c r="V368" s="11"/>
      <c r="W368" s="11"/>
    </row>
    <row r="369">
      <c r="B369" s="11"/>
      <c r="C369" s="11"/>
      <c r="L369" s="11"/>
      <c r="M369" s="11"/>
      <c r="V369" s="11"/>
      <c r="W369" s="11"/>
    </row>
    <row r="370">
      <c r="B370" s="11"/>
      <c r="C370" s="11"/>
      <c r="L370" s="11"/>
      <c r="M370" s="11"/>
      <c r="V370" s="11"/>
      <c r="W370" s="11"/>
    </row>
    <row r="371">
      <c r="B371" s="11"/>
      <c r="C371" s="11"/>
      <c r="L371" s="11"/>
      <c r="M371" s="11"/>
      <c r="V371" s="11"/>
      <c r="W371" s="11"/>
    </row>
    <row r="372">
      <c r="B372" s="11"/>
      <c r="C372" s="11"/>
      <c r="L372" s="11"/>
      <c r="M372" s="11"/>
      <c r="V372" s="11"/>
      <c r="W372" s="11"/>
    </row>
    <row r="373">
      <c r="B373" s="11"/>
      <c r="C373" s="11"/>
      <c r="L373" s="11"/>
      <c r="M373" s="11"/>
      <c r="V373" s="11"/>
      <c r="W373" s="11"/>
    </row>
    <row r="374">
      <c r="B374" s="11"/>
      <c r="C374" s="11"/>
      <c r="L374" s="11"/>
      <c r="M374" s="11"/>
      <c r="V374" s="11"/>
      <c r="W374" s="11"/>
    </row>
    <row r="375">
      <c r="B375" s="11"/>
      <c r="C375" s="11"/>
      <c r="L375" s="11"/>
      <c r="M375" s="11"/>
      <c r="V375" s="11"/>
      <c r="W375" s="11"/>
    </row>
    <row r="376">
      <c r="B376" s="11"/>
      <c r="C376" s="11"/>
      <c r="L376" s="11"/>
      <c r="M376" s="11"/>
      <c r="V376" s="11"/>
      <c r="W376" s="11"/>
    </row>
    <row r="377">
      <c r="B377" s="11"/>
      <c r="C377" s="11"/>
      <c r="L377" s="11"/>
      <c r="M377" s="11"/>
      <c r="V377" s="11"/>
      <c r="W377" s="11"/>
    </row>
    <row r="378">
      <c r="B378" s="11"/>
      <c r="C378" s="11"/>
      <c r="L378" s="11"/>
      <c r="M378" s="11"/>
      <c r="V378" s="11"/>
      <c r="W378" s="11"/>
    </row>
    <row r="379">
      <c r="B379" s="11"/>
      <c r="C379" s="11"/>
      <c r="L379" s="11"/>
      <c r="M379" s="11"/>
      <c r="V379" s="11"/>
      <c r="W379" s="11"/>
    </row>
    <row r="380">
      <c r="B380" s="11"/>
      <c r="C380" s="11"/>
      <c r="L380" s="11"/>
      <c r="M380" s="11"/>
      <c r="V380" s="11"/>
      <c r="W380" s="11"/>
    </row>
    <row r="381">
      <c r="B381" s="11"/>
      <c r="C381" s="11"/>
      <c r="L381" s="11"/>
      <c r="M381" s="11"/>
      <c r="V381" s="11"/>
      <c r="W381" s="11"/>
    </row>
    <row r="382">
      <c r="B382" s="11"/>
      <c r="C382" s="11"/>
      <c r="L382" s="11"/>
      <c r="M382" s="11"/>
      <c r="V382" s="11"/>
      <c r="W382" s="11"/>
    </row>
    <row r="383">
      <c r="B383" s="11"/>
      <c r="C383" s="11"/>
      <c r="L383" s="11"/>
      <c r="M383" s="11"/>
      <c r="V383" s="11"/>
      <c r="W383" s="11"/>
    </row>
    <row r="384">
      <c r="B384" s="11"/>
      <c r="C384" s="11"/>
      <c r="L384" s="11"/>
      <c r="M384" s="11"/>
      <c r="V384" s="11"/>
      <c r="W384" s="11"/>
    </row>
    <row r="385">
      <c r="B385" s="11"/>
      <c r="C385" s="11"/>
      <c r="L385" s="11"/>
      <c r="M385" s="11"/>
      <c r="V385" s="11"/>
      <c r="W385" s="11"/>
    </row>
    <row r="386">
      <c r="B386" s="11"/>
      <c r="C386" s="11"/>
      <c r="L386" s="11"/>
      <c r="M386" s="11"/>
      <c r="V386" s="11"/>
      <c r="W386" s="11"/>
    </row>
    <row r="387">
      <c r="B387" s="11"/>
      <c r="C387" s="11"/>
      <c r="L387" s="11"/>
      <c r="M387" s="11"/>
      <c r="V387" s="11"/>
      <c r="W387" s="11"/>
    </row>
    <row r="388">
      <c r="B388" s="11"/>
      <c r="C388" s="11"/>
      <c r="L388" s="11"/>
      <c r="M388" s="11"/>
      <c r="V388" s="11"/>
      <c r="W388" s="11"/>
    </row>
    <row r="389">
      <c r="B389" s="11"/>
      <c r="C389" s="11"/>
      <c r="L389" s="11"/>
      <c r="M389" s="11"/>
      <c r="V389" s="11"/>
      <c r="W389" s="11"/>
    </row>
    <row r="390">
      <c r="B390" s="11"/>
      <c r="C390" s="11"/>
      <c r="L390" s="11"/>
      <c r="M390" s="11"/>
      <c r="V390" s="11"/>
      <c r="W390" s="11"/>
    </row>
    <row r="391">
      <c r="B391" s="11"/>
      <c r="C391" s="11"/>
      <c r="L391" s="11"/>
      <c r="M391" s="11"/>
      <c r="V391" s="11"/>
      <c r="W391" s="11"/>
    </row>
    <row r="392">
      <c r="B392" s="11"/>
      <c r="C392" s="11"/>
      <c r="L392" s="11"/>
      <c r="M392" s="11"/>
      <c r="V392" s="11"/>
      <c r="W392" s="11"/>
    </row>
    <row r="393">
      <c r="B393" s="11"/>
      <c r="C393" s="11"/>
      <c r="L393" s="11"/>
      <c r="M393" s="11"/>
      <c r="V393" s="11"/>
      <c r="W393" s="11"/>
    </row>
    <row r="394">
      <c r="B394" s="11"/>
      <c r="C394" s="11"/>
      <c r="L394" s="11"/>
      <c r="M394" s="11"/>
      <c r="V394" s="11"/>
      <c r="W394" s="11"/>
    </row>
    <row r="395">
      <c r="B395" s="11"/>
      <c r="C395" s="11"/>
      <c r="L395" s="11"/>
      <c r="M395" s="11"/>
      <c r="V395" s="11"/>
      <c r="W395" s="11"/>
    </row>
    <row r="396">
      <c r="B396" s="11"/>
      <c r="C396" s="11"/>
      <c r="L396" s="11"/>
      <c r="M396" s="11"/>
      <c r="V396" s="11"/>
      <c r="W396" s="11"/>
    </row>
    <row r="397">
      <c r="B397" s="11"/>
      <c r="C397" s="11"/>
      <c r="L397" s="11"/>
      <c r="M397" s="11"/>
      <c r="V397" s="11"/>
      <c r="W397" s="11"/>
    </row>
    <row r="398">
      <c r="B398" s="11"/>
      <c r="C398" s="11"/>
      <c r="L398" s="11"/>
      <c r="M398" s="11"/>
      <c r="V398" s="11"/>
      <c r="W398" s="11"/>
    </row>
    <row r="399">
      <c r="B399" s="11"/>
      <c r="C399" s="11"/>
      <c r="L399" s="11"/>
      <c r="M399" s="11"/>
      <c r="V399" s="11"/>
      <c r="W399" s="11"/>
    </row>
    <row r="400">
      <c r="B400" s="11"/>
      <c r="C400" s="11"/>
      <c r="L400" s="11"/>
      <c r="M400" s="11"/>
      <c r="V400" s="11"/>
      <c r="W400" s="11"/>
    </row>
    <row r="401">
      <c r="B401" s="11"/>
      <c r="C401" s="11"/>
      <c r="L401" s="11"/>
      <c r="M401" s="11"/>
      <c r="V401" s="11"/>
      <c r="W401" s="11"/>
    </row>
    <row r="402">
      <c r="B402" s="11"/>
      <c r="C402" s="11"/>
      <c r="L402" s="11"/>
      <c r="M402" s="11"/>
      <c r="V402" s="11"/>
      <c r="W402" s="11"/>
    </row>
    <row r="403">
      <c r="B403" s="11"/>
      <c r="C403" s="11"/>
      <c r="L403" s="11"/>
      <c r="M403" s="11"/>
      <c r="V403" s="11"/>
      <c r="W403" s="11"/>
    </row>
    <row r="404">
      <c r="B404" s="11"/>
      <c r="C404" s="11"/>
      <c r="L404" s="11"/>
      <c r="M404" s="11"/>
      <c r="V404" s="11"/>
      <c r="W404" s="11"/>
    </row>
    <row r="405">
      <c r="B405" s="11"/>
      <c r="C405" s="11"/>
      <c r="L405" s="11"/>
      <c r="M405" s="11"/>
      <c r="V405" s="11"/>
      <c r="W405" s="11"/>
    </row>
    <row r="406">
      <c r="B406" s="11"/>
      <c r="C406" s="11"/>
      <c r="L406" s="11"/>
      <c r="M406" s="11"/>
      <c r="V406" s="11"/>
      <c r="W406" s="11"/>
    </row>
    <row r="407">
      <c r="B407" s="11"/>
      <c r="C407" s="11"/>
      <c r="L407" s="11"/>
      <c r="M407" s="11"/>
      <c r="V407" s="11"/>
      <c r="W407" s="11"/>
    </row>
    <row r="408">
      <c r="B408" s="11"/>
      <c r="C408" s="11"/>
      <c r="L408" s="11"/>
      <c r="M408" s="11"/>
      <c r="V408" s="11"/>
      <c r="W408" s="11"/>
    </row>
    <row r="409">
      <c r="B409" s="11"/>
      <c r="C409" s="11"/>
      <c r="L409" s="11"/>
      <c r="M409" s="11"/>
      <c r="V409" s="11"/>
      <c r="W409" s="11"/>
    </row>
    <row r="410">
      <c r="B410" s="11"/>
      <c r="C410" s="11"/>
      <c r="L410" s="11"/>
      <c r="M410" s="11"/>
      <c r="V410" s="11"/>
      <c r="W410" s="11"/>
    </row>
    <row r="411">
      <c r="B411" s="11"/>
      <c r="C411" s="11"/>
      <c r="L411" s="11"/>
      <c r="M411" s="11"/>
      <c r="V411" s="11"/>
      <c r="W411" s="11"/>
    </row>
    <row r="412">
      <c r="B412" s="11"/>
      <c r="C412" s="11"/>
      <c r="L412" s="11"/>
      <c r="M412" s="11"/>
      <c r="V412" s="11"/>
      <c r="W412" s="11"/>
    </row>
    <row r="413">
      <c r="B413" s="11"/>
      <c r="C413" s="11"/>
      <c r="L413" s="11"/>
      <c r="M413" s="11"/>
      <c r="V413" s="11"/>
      <c r="W413" s="11"/>
    </row>
    <row r="414">
      <c r="B414" s="11"/>
      <c r="C414" s="11"/>
      <c r="L414" s="11"/>
      <c r="M414" s="11"/>
      <c r="V414" s="11"/>
      <c r="W414" s="11"/>
    </row>
    <row r="415">
      <c r="B415" s="11"/>
      <c r="C415" s="11"/>
      <c r="L415" s="11"/>
      <c r="M415" s="11"/>
      <c r="V415" s="11"/>
      <c r="W415" s="11"/>
    </row>
    <row r="416">
      <c r="B416" s="11"/>
      <c r="C416" s="11"/>
      <c r="L416" s="11"/>
      <c r="M416" s="11"/>
      <c r="V416" s="11"/>
      <c r="W416" s="11"/>
    </row>
    <row r="417">
      <c r="B417" s="11"/>
      <c r="C417" s="11"/>
      <c r="L417" s="11"/>
      <c r="M417" s="11"/>
      <c r="V417" s="11"/>
      <c r="W417" s="11"/>
    </row>
    <row r="418">
      <c r="B418" s="11"/>
      <c r="C418" s="11"/>
      <c r="L418" s="11"/>
      <c r="M418" s="11"/>
      <c r="V418" s="11"/>
      <c r="W418" s="11"/>
    </row>
    <row r="419">
      <c r="B419" s="11"/>
      <c r="C419" s="11"/>
      <c r="L419" s="11"/>
      <c r="M419" s="11"/>
      <c r="V419" s="11"/>
      <c r="W419" s="11"/>
    </row>
    <row r="420">
      <c r="B420" s="11"/>
      <c r="C420" s="11"/>
      <c r="L420" s="11"/>
      <c r="M420" s="11"/>
      <c r="V420" s="11"/>
      <c r="W420" s="11"/>
    </row>
    <row r="421">
      <c r="B421" s="11"/>
      <c r="C421" s="11"/>
      <c r="L421" s="11"/>
      <c r="M421" s="11"/>
      <c r="V421" s="11"/>
      <c r="W421" s="11"/>
    </row>
    <row r="422">
      <c r="B422" s="11"/>
      <c r="C422" s="11"/>
      <c r="L422" s="11"/>
      <c r="M422" s="11"/>
      <c r="V422" s="11"/>
      <c r="W422" s="11"/>
    </row>
    <row r="423">
      <c r="B423" s="11"/>
      <c r="C423" s="11"/>
      <c r="L423" s="11"/>
      <c r="M423" s="11"/>
      <c r="V423" s="11"/>
      <c r="W423" s="11"/>
    </row>
    <row r="424">
      <c r="B424" s="11"/>
      <c r="C424" s="11"/>
      <c r="L424" s="11"/>
      <c r="M424" s="11"/>
      <c r="V424" s="11"/>
      <c r="W424" s="11"/>
    </row>
    <row r="425">
      <c r="B425" s="11"/>
      <c r="C425" s="11"/>
      <c r="L425" s="11"/>
      <c r="M425" s="11"/>
      <c r="V425" s="11"/>
      <c r="W425" s="11"/>
    </row>
    <row r="426">
      <c r="B426" s="11"/>
      <c r="C426" s="11"/>
      <c r="L426" s="11"/>
      <c r="M426" s="11"/>
      <c r="V426" s="11"/>
      <c r="W426" s="11"/>
    </row>
    <row r="427">
      <c r="B427" s="11"/>
      <c r="C427" s="11"/>
      <c r="L427" s="11"/>
      <c r="M427" s="11"/>
      <c r="V427" s="11"/>
      <c r="W427" s="11"/>
    </row>
    <row r="428">
      <c r="B428" s="11"/>
      <c r="C428" s="11"/>
      <c r="L428" s="11"/>
      <c r="M428" s="11"/>
      <c r="V428" s="11"/>
      <c r="W428" s="11"/>
    </row>
    <row r="429">
      <c r="B429" s="11"/>
      <c r="C429" s="11"/>
      <c r="L429" s="11"/>
      <c r="M429" s="11"/>
      <c r="V429" s="11"/>
      <c r="W429" s="11"/>
    </row>
    <row r="430">
      <c r="B430" s="11"/>
      <c r="C430" s="11"/>
      <c r="L430" s="11"/>
      <c r="M430" s="11"/>
      <c r="V430" s="11"/>
      <c r="W430" s="11"/>
    </row>
    <row r="431">
      <c r="B431" s="11"/>
      <c r="C431" s="11"/>
      <c r="L431" s="11"/>
      <c r="M431" s="11"/>
      <c r="V431" s="11"/>
      <c r="W431" s="11"/>
    </row>
    <row r="432">
      <c r="B432" s="11"/>
      <c r="C432" s="11"/>
      <c r="L432" s="11"/>
      <c r="M432" s="11"/>
      <c r="V432" s="11"/>
      <c r="W432" s="11"/>
    </row>
    <row r="433">
      <c r="B433" s="11"/>
      <c r="C433" s="11"/>
      <c r="L433" s="11"/>
      <c r="M433" s="11"/>
      <c r="V433" s="11"/>
      <c r="W433" s="11"/>
    </row>
    <row r="434">
      <c r="B434" s="11"/>
      <c r="C434" s="11"/>
      <c r="L434" s="11"/>
      <c r="M434" s="11"/>
      <c r="V434" s="11"/>
      <c r="W434" s="11"/>
    </row>
    <row r="435">
      <c r="B435" s="11"/>
      <c r="C435" s="11"/>
      <c r="L435" s="11"/>
      <c r="M435" s="11"/>
      <c r="V435" s="11"/>
      <c r="W435" s="11"/>
    </row>
    <row r="436">
      <c r="B436" s="11"/>
      <c r="C436" s="11"/>
      <c r="L436" s="11"/>
      <c r="M436" s="11"/>
      <c r="V436" s="11"/>
      <c r="W436" s="11"/>
    </row>
    <row r="437">
      <c r="B437" s="11"/>
      <c r="C437" s="11"/>
      <c r="L437" s="11"/>
      <c r="M437" s="11"/>
      <c r="V437" s="11"/>
      <c r="W437" s="11"/>
    </row>
    <row r="438">
      <c r="B438" s="11"/>
      <c r="C438" s="11"/>
      <c r="L438" s="11"/>
      <c r="M438" s="11"/>
      <c r="V438" s="11"/>
      <c r="W438" s="11"/>
    </row>
    <row r="439">
      <c r="B439" s="11"/>
      <c r="C439" s="11"/>
      <c r="L439" s="11"/>
      <c r="M439" s="11"/>
      <c r="V439" s="11"/>
      <c r="W439" s="11"/>
    </row>
    <row r="440">
      <c r="B440" s="11"/>
      <c r="C440" s="11"/>
      <c r="L440" s="11"/>
      <c r="M440" s="11"/>
      <c r="V440" s="11"/>
      <c r="W440" s="11"/>
    </row>
    <row r="441">
      <c r="B441" s="11"/>
      <c r="C441" s="11"/>
      <c r="L441" s="11"/>
      <c r="M441" s="11"/>
      <c r="V441" s="11"/>
      <c r="W441" s="11"/>
    </row>
    <row r="442">
      <c r="B442" s="11"/>
      <c r="C442" s="11"/>
      <c r="L442" s="11"/>
      <c r="M442" s="11"/>
      <c r="V442" s="11"/>
      <c r="W442" s="11"/>
    </row>
    <row r="443">
      <c r="B443" s="11"/>
      <c r="C443" s="11"/>
      <c r="L443" s="11"/>
      <c r="M443" s="11"/>
      <c r="V443" s="11"/>
      <c r="W443" s="11"/>
    </row>
    <row r="444">
      <c r="B444" s="11"/>
      <c r="C444" s="11"/>
      <c r="L444" s="11"/>
      <c r="M444" s="11"/>
      <c r="V444" s="11"/>
      <c r="W444" s="11"/>
    </row>
    <row r="445">
      <c r="B445" s="11"/>
      <c r="C445" s="11"/>
      <c r="L445" s="11"/>
      <c r="M445" s="11"/>
      <c r="V445" s="11"/>
      <c r="W445" s="11"/>
    </row>
    <row r="446">
      <c r="B446" s="11"/>
      <c r="C446" s="11"/>
      <c r="L446" s="11"/>
      <c r="M446" s="11"/>
      <c r="V446" s="11"/>
      <c r="W446" s="11"/>
    </row>
    <row r="447">
      <c r="B447" s="11"/>
      <c r="C447" s="11"/>
      <c r="L447" s="11"/>
      <c r="M447" s="11"/>
      <c r="V447" s="11"/>
      <c r="W447" s="11"/>
    </row>
    <row r="448">
      <c r="B448" s="11"/>
      <c r="C448" s="11"/>
      <c r="L448" s="11"/>
      <c r="M448" s="11"/>
      <c r="V448" s="11"/>
      <c r="W448" s="11"/>
    </row>
    <row r="449">
      <c r="B449" s="11"/>
      <c r="C449" s="11"/>
      <c r="L449" s="11"/>
      <c r="M449" s="11"/>
      <c r="V449" s="11"/>
      <c r="W449" s="11"/>
    </row>
    <row r="450">
      <c r="B450" s="11"/>
      <c r="C450" s="11"/>
      <c r="L450" s="11"/>
      <c r="M450" s="11"/>
      <c r="V450" s="11"/>
      <c r="W450" s="11"/>
    </row>
    <row r="451">
      <c r="B451" s="11"/>
      <c r="C451" s="11"/>
      <c r="L451" s="11"/>
      <c r="M451" s="11"/>
      <c r="V451" s="11"/>
      <c r="W451" s="11"/>
    </row>
    <row r="452">
      <c r="B452" s="11"/>
      <c r="C452" s="11"/>
      <c r="L452" s="11"/>
      <c r="M452" s="11"/>
      <c r="V452" s="11"/>
      <c r="W452" s="11"/>
    </row>
    <row r="453">
      <c r="B453" s="11"/>
      <c r="C453" s="11"/>
      <c r="L453" s="11"/>
      <c r="M453" s="11"/>
      <c r="V453" s="11"/>
      <c r="W453" s="11"/>
    </row>
    <row r="454">
      <c r="B454" s="11"/>
      <c r="C454" s="11"/>
      <c r="L454" s="11"/>
      <c r="M454" s="11"/>
      <c r="V454" s="11"/>
      <c r="W454" s="11"/>
    </row>
    <row r="455">
      <c r="B455" s="11"/>
      <c r="C455" s="11"/>
      <c r="L455" s="11"/>
      <c r="M455" s="11"/>
      <c r="V455" s="11"/>
      <c r="W455" s="11"/>
    </row>
    <row r="456">
      <c r="B456" s="11"/>
      <c r="C456" s="11"/>
      <c r="L456" s="11"/>
      <c r="M456" s="11"/>
      <c r="V456" s="11"/>
      <c r="W456" s="11"/>
    </row>
    <row r="457">
      <c r="B457" s="11"/>
      <c r="C457" s="11"/>
      <c r="L457" s="11"/>
      <c r="M457" s="11"/>
      <c r="V457" s="11"/>
      <c r="W457" s="11"/>
    </row>
    <row r="458">
      <c r="B458" s="11"/>
      <c r="C458" s="11"/>
      <c r="L458" s="11"/>
      <c r="M458" s="11"/>
      <c r="V458" s="11"/>
      <c r="W458" s="11"/>
    </row>
    <row r="459">
      <c r="B459" s="11"/>
      <c r="C459" s="11"/>
      <c r="L459" s="11"/>
      <c r="M459" s="11"/>
      <c r="V459" s="11"/>
      <c r="W459" s="11"/>
    </row>
    <row r="460">
      <c r="B460" s="11"/>
      <c r="C460" s="11"/>
      <c r="L460" s="11"/>
      <c r="M460" s="11"/>
      <c r="V460" s="11"/>
      <c r="W460" s="11"/>
    </row>
    <row r="461">
      <c r="B461" s="11"/>
      <c r="C461" s="11"/>
      <c r="L461" s="11"/>
      <c r="M461" s="11"/>
      <c r="V461" s="11"/>
      <c r="W461" s="11"/>
    </row>
    <row r="462">
      <c r="B462" s="11"/>
      <c r="C462" s="11"/>
      <c r="L462" s="11"/>
      <c r="M462" s="11"/>
      <c r="V462" s="11"/>
      <c r="W462" s="11"/>
    </row>
    <row r="463">
      <c r="B463" s="11"/>
      <c r="C463" s="11"/>
      <c r="L463" s="11"/>
      <c r="M463" s="11"/>
      <c r="V463" s="11"/>
      <c r="W463" s="11"/>
    </row>
    <row r="464">
      <c r="B464" s="11"/>
      <c r="C464" s="11"/>
      <c r="L464" s="11"/>
      <c r="M464" s="11"/>
      <c r="V464" s="11"/>
      <c r="W464" s="11"/>
    </row>
    <row r="465">
      <c r="B465" s="11"/>
      <c r="C465" s="11"/>
      <c r="L465" s="11"/>
      <c r="M465" s="11"/>
      <c r="V465" s="11"/>
      <c r="W465" s="11"/>
    </row>
    <row r="466">
      <c r="B466" s="11"/>
      <c r="C466" s="11"/>
      <c r="L466" s="11"/>
      <c r="M466" s="11"/>
      <c r="V466" s="11"/>
      <c r="W466" s="11"/>
    </row>
    <row r="467">
      <c r="B467" s="11"/>
      <c r="C467" s="11"/>
      <c r="L467" s="11"/>
      <c r="M467" s="11"/>
      <c r="V467" s="11"/>
      <c r="W467" s="11"/>
    </row>
    <row r="468">
      <c r="B468" s="11"/>
      <c r="C468" s="11"/>
      <c r="L468" s="11"/>
      <c r="M468" s="11"/>
      <c r="V468" s="11"/>
      <c r="W468" s="11"/>
    </row>
    <row r="469">
      <c r="B469" s="11"/>
      <c r="C469" s="11"/>
      <c r="L469" s="11"/>
      <c r="M469" s="11"/>
      <c r="V469" s="11"/>
      <c r="W469" s="11"/>
    </row>
    <row r="470">
      <c r="B470" s="11"/>
      <c r="C470" s="11"/>
      <c r="L470" s="11"/>
      <c r="M470" s="11"/>
      <c r="V470" s="11"/>
      <c r="W470" s="11"/>
    </row>
    <row r="471">
      <c r="B471" s="11"/>
      <c r="C471" s="11"/>
      <c r="L471" s="11"/>
      <c r="M471" s="11"/>
      <c r="V471" s="11"/>
      <c r="W471" s="11"/>
    </row>
    <row r="472">
      <c r="B472" s="11"/>
      <c r="C472" s="11"/>
      <c r="L472" s="11"/>
      <c r="M472" s="11"/>
      <c r="V472" s="11"/>
      <c r="W472" s="11"/>
    </row>
    <row r="473">
      <c r="B473" s="11"/>
      <c r="C473" s="11"/>
      <c r="L473" s="11"/>
      <c r="M473" s="11"/>
      <c r="V473" s="11"/>
      <c r="W473" s="11"/>
    </row>
    <row r="474">
      <c r="B474" s="11"/>
      <c r="C474" s="11"/>
      <c r="L474" s="11"/>
      <c r="M474" s="11"/>
      <c r="V474" s="11"/>
      <c r="W474" s="11"/>
    </row>
    <row r="475">
      <c r="B475" s="11"/>
      <c r="C475" s="11"/>
      <c r="L475" s="11"/>
      <c r="M475" s="11"/>
      <c r="V475" s="11"/>
      <c r="W475" s="11"/>
    </row>
    <row r="476">
      <c r="B476" s="11"/>
      <c r="C476" s="11"/>
      <c r="L476" s="11"/>
      <c r="M476" s="11"/>
      <c r="V476" s="11"/>
      <c r="W476" s="11"/>
    </row>
    <row r="477">
      <c r="B477" s="11"/>
      <c r="C477" s="11"/>
      <c r="L477" s="11"/>
      <c r="M477" s="11"/>
      <c r="V477" s="11"/>
      <c r="W477" s="11"/>
    </row>
    <row r="478">
      <c r="B478" s="11"/>
      <c r="C478" s="11"/>
      <c r="L478" s="11"/>
      <c r="M478" s="11"/>
      <c r="V478" s="11"/>
      <c r="W478" s="11"/>
    </row>
    <row r="479">
      <c r="B479" s="11"/>
      <c r="C479" s="11"/>
      <c r="L479" s="11"/>
      <c r="M479" s="11"/>
      <c r="V479" s="11"/>
      <c r="W479" s="11"/>
    </row>
    <row r="480">
      <c r="B480" s="11"/>
      <c r="C480" s="11"/>
      <c r="L480" s="11"/>
      <c r="M480" s="11"/>
      <c r="V480" s="11"/>
      <c r="W480" s="11"/>
    </row>
    <row r="481">
      <c r="B481" s="11"/>
      <c r="C481" s="11"/>
      <c r="L481" s="11"/>
      <c r="M481" s="11"/>
      <c r="V481" s="11"/>
      <c r="W481" s="11"/>
    </row>
    <row r="482">
      <c r="B482" s="11"/>
      <c r="C482" s="11"/>
      <c r="L482" s="11"/>
      <c r="M482" s="11"/>
      <c r="V482" s="11"/>
      <c r="W482" s="11"/>
    </row>
    <row r="483">
      <c r="B483" s="11"/>
      <c r="C483" s="11"/>
      <c r="L483" s="11"/>
      <c r="M483" s="11"/>
      <c r="V483" s="11"/>
      <c r="W483" s="11"/>
    </row>
    <row r="484">
      <c r="B484" s="11"/>
      <c r="C484" s="11"/>
      <c r="L484" s="11"/>
      <c r="M484" s="11"/>
      <c r="V484" s="11"/>
      <c r="W484" s="11"/>
    </row>
    <row r="485">
      <c r="B485" s="11"/>
      <c r="C485" s="11"/>
      <c r="L485" s="11"/>
      <c r="M485" s="11"/>
      <c r="V485" s="11"/>
      <c r="W485" s="11"/>
    </row>
    <row r="486">
      <c r="B486" s="11"/>
      <c r="C486" s="11"/>
      <c r="L486" s="11"/>
      <c r="M486" s="11"/>
      <c r="V486" s="11"/>
      <c r="W486" s="11"/>
    </row>
    <row r="487">
      <c r="B487" s="11"/>
      <c r="C487" s="11"/>
      <c r="L487" s="11"/>
      <c r="M487" s="11"/>
      <c r="V487" s="11"/>
      <c r="W487" s="11"/>
    </row>
    <row r="488">
      <c r="B488" s="11"/>
      <c r="C488" s="11"/>
      <c r="L488" s="11"/>
      <c r="M488" s="11"/>
      <c r="V488" s="11"/>
      <c r="W488" s="11"/>
    </row>
    <row r="489">
      <c r="B489" s="11"/>
      <c r="C489" s="11"/>
      <c r="L489" s="11"/>
      <c r="M489" s="11"/>
      <c r="V489" s="11"/>
      <c r="W489" s="11"/>
    </row>
    <row r="490">
      <c r="B490" s="11"/>
      <c r="C490" s="11"/>
      <c r="L490" s="11"/>
      <c r="M490" s="11"/>
      <c r="V490" s="11"/>
      <c r="W490" s="11"/>
    </row>
    <row r="491">
      <c r="B491" s="11"/>
      <c r="C491" s="11"/>
      <c r="L491" s="11"/>
      <c r="M491" s="11"/>
      <c r="V491" s="11"/>
      <c r="W491" s="11"/>
    </row>
    <row r="492">
      <c r="B492" s="11"/>
      <c r="C492" s="11"/>
      <c r="L492" s="11"/>
      <c r="M492" s="11"/>
      <c r="V492" s="11"/>
      <c r="W492" s="11"/>
    </row>
    <row r="493">
      <c r="B493" s="11"/>
      <c r="C493" s="11"/>
      <c r="L493" s="11"/>
      <c r="M493" s="11"/>
      <c r="V493" s="11"/>
      <c r="W493" s="11"/>
    </row>
    <row r="494">
      <c r="B494" s="11"/>
      <c r="C494" s="11"/>
      <c r="L494" s="11"/>
      <c r="M494" s="11"/>
      <c r="V494" s="11"/>
      <c r="W494" s="11"/>
    </row>
    <row r="495">
      <c r="B495" s="11"/>
      <c r="C495" s="11"/>
      <c r="L495" s="11"/>
      <c r="M495" s="11"/>
      <c r="V495" s="11"/>
      <c r="W495" s="11"/>
    </row>
    <row r="496">
      <c r="B496" s="11"/>
      <c r="C496" s="11"/>
      <c r="L496" s="11"/>
      <c r="M496" s="11"/>
      <c r="V496" s="11"/>
      <c r="W496" s="11"/>
    </row>
    <row r="497">
      <c r="B497" s="11"/>
      <c r="C497" s="11"/>
      <c r="L497" s="11"/>
      <c r="M497" s="11"/>
      <c r="V497" s="11"/>
      <c r="W497" s="11"/>
    </row>
    <row r="498">
      <c r="B498" s="11"/>
      <c r="C498" s="11"/>
      <c r="L498" s="11"/>
      <c r="M498" s="11"/>
      <c r="V498" s="11"/>
      <c r="W498" s="11"/>
    </row>
    <row r="499">
      <c r="B499" s="11"/>
      <c r="C499" s="11"/>
      <c r="L499" s="11"/>
      <c r="M499" s="11"/>
      <c r="V499" s="11"/>
      <c r="W499" s="11"/>
    </row>
    <row r="500">
      <c r="B500" s="11"/>
      <c r="C500" s="11"/>
      <c r="L500" s="11"/>
      <c r="M500" s="11"/>
      <c r="V500" s="11"/>
      <c r="W500" s="11"/>
    </row>
    <row r="501">
      <c r="B501" s="11"/>
      <c r="C501" s="11"/>
      <c r="L501" s="11"/>
      <c r="M501" s="11"/>
      <c r="V501" s="11"/>
      <c r="W501" s="11"/>
    </row>
    <row r="502">
      <c r="B502" s="11"/>
      <c r="C502" s="11"/>
      <c r="L502" s="11"/>
      <c r="M502" s="11"/>
      <c r="V502" s="11"/>
      <c r="W502" s="11"/>
    </row>
    <row r="503">
      <c r="B503" s="11"/>
      <c r="C503" s="11"/>
      <c r="L503" s="11"/>
      <c r="M503" s="11"/>
      <c r="V503" s="11"/>
      <c r="W503" s="11"/>
    </row>
    <row r="504">
      <c r="B504" s="11"/>
      <c r="C504" s="11"/>
      <c r="L504" s="11"/>
      <c r="M504" s="11"/>
      <c r="V504" s="11"/>
      <c r="W504" s="11"/>
    </row>
    <row r="505">
      <c r="B505" s="11"/>
      <c r="C505" s="11"/>
      <c r="L505" s="11"/>
      <c r="M505" s="11"/>
      <c r="V505" s="11"/>
      <c r="W505" s="11"/>
    </row>
    <row r="506">
      <c r="B506" s="11"/>
      <c r="C506" s="11"/>
      <c r="L506" s="11"/>
      <c r="M506" s="11"/>
      <c r="V506" s="11"/>
      <c r="W506" s="11"/>
    </row>
    <row r="507">
      <c r="B507" s="11"/>
      <c r="C507" s="11"/>
      <c r="L507" s="11"/>
      <c r="M507" s="11"/>
      <c r="V507" s="11"/>
      <c r="W507" s="11"/>
    </row>
    <row r="508">
      <c r="B508" s="11"/>
      <c r="C508" s="11"/>
      <c r="L508" s="11"/>
      <c r="M508" s="11"/>
      <c r="V508" s="11"/>
      <c r="W508" s="11"/>
    </row>
    <row r="509">
      <c r="B509" s="11"/>
      <c r="C509" s="11"/>
      <c r="L509" s="11"/>
      <c r="M509" s="11"/>
      <c r="V509" s="11"/>
      <c r="W509" s="11"/>
    </row>
    <row r="510">
      <c r="B510" s="11"/>
      <c r="C510" s="11"/>
      <c r="L510" s="11"/>
      <c r="M510" s="11"/>
      <c r="V510" s="11"/>
      <c r="W510" s="11"/>
    </row>
    <row r="511">
      <c r="B511" s="11"/>
      <c r="C511" s="11"/>
      <c r="L511" s="11"/>
      <c r="M511" s="11"/>
      <c r="V511" s="11"/>
      <c r="W511" s="11"/>
    </row>
    <row r="512">
      <c r="B512" s="11"/>
      <c r="C512" s="11"/>
      <c r="L512" s="11"/>
      <c r="M512" s="11"/>
      <c r="V512" s="11"/>
      <c r="W512" s="11"/>
    </row>
    <row r="513">
      <c r="B513" s="11"/>
      <c r="C513" s="11"/>
      <c r="L513" s="11"/>
      <c r="M513" s="11"/>
      <c r="V513" s="11"/>
      <c r="W513" s="11"/>
    </row>
    <row r="514">
      <c r="B514" s="11"/>
      <c r="C514" s="11"/>
      <c r="L514" s="11"/>
      <c r="M514" s="11"/>
      <c r="V514" s="11"/>
      <c r="W514" s="11"/>
    </row>
    <row r="515">
      <c r="B515" s="11"/>
      <c r="C515" s="11"/>
      <c r="L515" s="11"/>
      <c r="M515" s="11"/>
      <c r="V515" s="11"/>
      <c r="W515" s="11"/>
    </row>
    <row r="516">
      <c r="B516" s="11"/>
      <c r="C516" s="11"/>
      <c r="L516" s="11"/>
      <c r="M516" s="11"/>
      <c r="V516" s="11"/>
      <c r="W516" s="11"/>
    </row>
    <row r="517">
      <c r="B517" s="11"/>
      <c r="C517" s="11"/>
      <c r="L517" s="11"/>
      <c r="M517" s="11"/>
      <c r="V517" s="11"/>
      <c r="W517" s="11"/>
    </row>
    <row r="518">
      <c r="B518" s="11"/>
      <c r="C518" s="11"/>
      <c r="L518" s="11"/>
      <c r="M518" s="11"/>
      <c r="V518" s="11"/>
      <c r="W518" s="11"/>
    </row>
    <row r="519">
      <c r="B519" s="11"/>
      <c r="C519" s="11"/>
      <c r="L519" s="11"/>
      <c r="M519" s="11"/>
      <c r="V519" s="11"/>
      <c r="W519" s="11"/>
    </row>
    <row r="520">
      <c r="B520" s="11"/>
      <c r="C520" s="11"/>
      <c r="L520" s="11"/>
      <c r="M520" s="11"/>
      <c r="V520" s="11"/>
      <c r="W520" s="11"/>
    </row>
    <row r="521">
      <c r="B521" s="11"/>
      <c r="C521" s="11"/>
      <c r="L521" s="11"/>
      <c r="M521" s="11"/>
      <c r="V521" s="11"/>
      <c r="W521" s="11"/>
    </row>
    <row r="522">
      <c r="B522" s="11"/>
      <c r="C522" s="11"/>
      <c r="L522" s="11"/>
      <c r="M522" s="11"/>
      <c r="V522" s="11"/>
      <c r="W522" s="11"/>
    </row>
    <row r="523">
      <c r="B523" s="11"/>
      <c r="C523" s="11"/>
      <c r="L523" s="11"/>
      <c r="M523" s="11"/>
      <c r="V523" s="11"/>
      <c r="W523" s="11"/>
    </row>
    <row r="524">
      <c r="B524" s="11"/>
      <c r="C524" s="11"/>
      <c r="L524" s="11"/>
      <c r="M524" s="11"/>
      <c r="V524" s="11"/>
      <c r="W524" s="11"/>
    </row>
    <row r="525">
      <c r="B525" s="11"/>
      <c r="C525" s="11"/>
      <c r="L525" s="11"/>
      <c r="M525" s="11"/>
      <c r="V525" s="11"/>
      <c r="W525" s="11"/>
    </row>
    <row r="526">
      <c r="B526" s="11"/>
      <c r="C526" s="11"/>
      <c r="L526" s="11"/>
      <c r="M526" s="11"/>
      <c r="V526" s="11"/>
      <c r="W526" s="11"/>
    </row>
    <row r="527">
      <c r="B527" s="11"/>
      <c r="C527" s="11"/>
      <c r="L527" s="11"/>
      <c r="M527" s="11"/>
      <c r="V527" s="11"/>
      <c r="W527" s="11"/>
    </row>
    <row r="528">
      <c r="B528" s="11"/>
      <c r="C528" s="11"/>
      <c r="L528" s="11"/>
      <c r="M528" s="11"/>
      <c r="V528" s="11"/>
      <c r="W528" s="11"/>
    </row>
    <row r="529">
      <c r="B529" s="11"/>
      <c r="C529" s="11"/>
      <c r="L529" s="11"/>
      <c r="M529" s="11"/>
      <c r="V529" s="11"/>
      <c r="W529" s="11"/>
    </row>
    <row r="530">
      <c r="B530" s="11"/>
      <c r="C530" s="11"/>
      <c r="L530" s="11"/>
      <c r="M530" s="11"/>
      <c r="V530" s="11"/>
      <c r="W530" s="11"/>
    </row>
    <row r="531">
      <c r="B531" s="11"/>
      <c r="C531" s="11"/>
      <c r="L531" s="11"/>
      <c r="M531" s="11"/>
      <c r="V531" s="11"/>
      <c r="W531" s="11"/>
    </row>
    <row r="532">
      <c r="B532" s="11"/>
      <c r="C532" s="11"/>
      <c r="L532" s="11"/>
      <c r="M532" s="11"/>
      <c r="V532" s="11"/>
      <c r="W532" s="11"/>
    </row>
    <row r="533">
      <c r="B533" s="11"/>
      <c r="C533" s="11"/>
      <c r="L533" s="11"/>
      <c r="M533" s="11"/>
      <c r="V533" s="11"/>
      <c r="W533" s="11"/>
    </row>
    <row r="534">
      <c r="B534" s="11"/>
      <c r="C534" s="11"/>
      <c r="L534" s="11"/>
      <c r="M534" s="11"/>
      <c r="V534" s="11"/>
      <c r="W534" s="11"/>
    </row>
    <row r="535">
      <c r="B535" s="11"/>
      <c r="C535" s="11"/>
      <c r="L535" s="11"/>
      <c r="M535" s="11"/>
      <c r="V535" s="11"/>
      <c r="W535" s="11"/>
    </row>
    <row r="536">
      <c r="B536" s="11"/>
      <c r="C536" s="11"/>
      <c r="L536" s="11"/>
      <c r="M536" s="11"/>
      <c r="V536" s="11"/>
      <c r="W536" s="11"/>
    </row>
    <row r="537">
      <c r="B537" s="11"/>
      <c r="C537" s="11"/>
      <c r="L537" s="11"/>
      <c r="M537" s="11"/>
      <c r="V537" s="11"/>
      <c r="W537" s="11"/>
    </row>
    <row r="538">
      <c r="B538" s="11"/>
      <c r="C538" s="11"/>
      <c r="L538" s="11"/>
      <c r="M538" s="11"/>
      <c r="V538" s="11"/>
      <c r="W538" s="11"/>
    </row>
    <row r="539">
      <c r="B539" s="11"/>
      <c r="C539" s="11"/>
      <c r="L539" s="11"/>
      <c r="M539" s="11"/>
      <c r="V539" s="11"/>
      <c r="W539" s="11"/>
    </row>
    <row r="540">
      <c r="B540" s="11"/>
      <c r="C540" s="11"/>
      <c r="L540" s="11"/>
      <c r="M540" s="11"/>
      <c r="V540" s="11"/>
      <c r="W540" s="11"/>
    </row>
    <row r="541">
      <c r="B541" s="11"/>
      <c r="C541" s="11"/>
      <c r="L541" s="11"/>
      <c r="M541" s="11"/>
      <c r="V541" s="11"/>
      <c r="W541" s="11"/>
    </row>
    <row r="542">
      <c r="B542" s="11"/>
      <c r="C542" s="11"/>
      <c r="L542" s="11"/>
      <c r="M542" s="11"/>
      <c r="V542" s="11"/>
      <c r="W542" s="11"/>
    </row>
    <row r="543">
      <c r="B543" s="11"/>
      <c r="C543" s="11"/>
      <c r="L543" s="11"/>
      <c r="M543" s="11"/>
      <c r="V543" s="11"/>
      <c r="W543" s="11"/>
    </row>
    <row r="544">
      <c r="B544" s="11"/>
      <c r="C544" s="11"/>
      <c r="L544" s="11"/>
      <c r="M544" s="11"/>
      <c r="V544" s="11"/>
      <c r="W544" s="11"/>
    </row>
    <row r="545">
      <c r="B545" s="11"/>
      <c r="C545" s="11"/>
      <c r="L545" s="11"/>
      <c r="M545" s="11"/>
      <c r="V545" s="11"/>
      <c r="W545" s="11"/>
    </row>
    <row r="546">
      <c r="B546" s="11"/>
      <c r="C546" s="11"/>
      <c r="L546" s="11"/>
      <c r="M546" s="11"/>
      <c r="V546" s="11"/>
      <c r="W546" s="11"/>
    </row>
    <row r="547">
      <c r="B547" s="11"/>
      <c r="C547" s="11"/>
      <c r="L547" s="11"/>
      <c r="M547" s="11"/>
      <c r="V547" s="11"/>
      <c r="W547" s="11"/>
    </row>
    <row r="548">
      <c r="B548" s="11"/>
      <c r="C548" s="11"/>
      <c r="L548" s="11"/>
      <c r="M548" s="11"/>
      <c r="V548" s="11"/>
      <c r="W548" s="11"/>
    </row>
    <row r="549">
      <c r="B549" s="11"/>
      <c r="C549" s="11"/>
      <c r="L549" s="11"/>
      <c r="M549" s="11"/>
      <c r="V549" s="11"/>
      <c r="W549" s="11"/>
    </row>
    <row r="550">
      <c r="B550" s="11"/>
      <c r="C550" s="11"/>
      <c r="L550" s="11"/>
      <c r="M550" s="11"/>
      <c r="V550" s="11"/>
      <c r="W550" s="11"/>
    </row>
    <row r="551">
      <c r="B551" s="11"/>
      <c r="C551" s="11"/>
      <c r="L551" s="11"/>
      <c r="M551" s="11"/>
      <c r="V551" s="11"/>
      <c r="W551" s="11"/>
    </row>
    <row r="552">
      <c r="B552" s="11"/>
      <c r="C552" s="11"/>
      <c r="L552" s="11"/>
      <c r="M552" s="11"/>
      <c r="V552" s="11"/>
      <c r="W552" s="11"/>
    </row>
    <row r="553">
      <c r="B553" s="11"/>
      <c r="C553" s="11"/>
      <c r="L553" s="11"/>
      <c r="M553" s="11"/>
      <c r="V553" s="11"/>
      <c r="W553" s="11"/>
    </row>
    <row r="554">
      <c r="B554" s="11"/>
      <c r="C554" s="11"/>
      <c r="L554" s="11"/>
      <c r="M554" s="11"/>
      <c r="V554" s="11"/>
      <c r="W554" s="11"/>
    </row>
    <row r="555">
      <c r="B555" s="11"/>
      <c r="C555" s="11"/>
      <c r="L555" s="11"/>
      <c r="M555" s="11"/>
      <c r="V555" s="11"/>
      <c r="W555" s="11"/>
    </row>
    <row r="556">
      <c r="B556" s="11"/>
      <c r="C556" s="11"/>
      <c r="L556" s="11"/>
      <c r="M556" s="11"/>
      <c r="V556" s="11"/>
      <c r="W556" s="11"/>
    </row>
    <row r="557">
      <c r="B557" s="11"/>
      <c r="C557" s="11"/>
      <c r="L557" s="11"/>
      <c r="M557" s="11"/>
      <c r="V557" s="11"/>
      <c r="W557" s="11"/>
    </row>
    <row r="558">
      <c r="B558" s="11"/>
      <c r="C558" s="11"/>
      <c r="L558" s="11"/>
      <c r="M558" s="11"/>
      <c r="V558" s="11"/>
      <c r="W558" s="11"/>
    </row>
    <row r="559">
      <c r="B559" s="11"/>
      <c r="C559" s="11"/>
      <c r="L559" s="11"/>
      <c r="M559" s="11"/>
      <c r="V559" s="11"/>
      <c r="W559" s="11"/>
    </row>
    <row r="560">
      <c r="B560" s="11"/>
      <c r="C560" s="11"/>
      <c r="L560" s="11"/>
      <c r="M560" s="11"/>
      <c r="V560" s="11"/>
      <c r="W560" s="11"/>
    </row>
    <row r="561">
      <c r="B561" s="11"/>
      <c r="C561" s="11"/>
      <c r="L561" s="11"/>
      <c r="M561" s="11"/>
      <c r="V561" s="11"/>
      <c r="W561" s="11"/>
    </row>
    <row r="562">
      <c r="B562" s="11"/>
      <c r="C562" s="11"/>
      <c r="L562" s="11"/>
      <c r="M562" s="11"/>
      <c r="V562" s="11"/>
      <c r="W562" s="11"/>
    </row>
    <row r="563">
      <c r="B563" s="11"/>
      <c r="C563" s="11"/>
      <c r="L563" s="11"/>
      <c r="M563" s="11"/>
      <c r="V563" s="11"/>
      <c r="W563" s="11"/>
    </row>
    <row r="564">
      <c r="B564" s="11"/>
      <c r="C564" s="11"/>
      <c r="L564" s="11"/>
      <c r="M564" s="11"/>
      <c r="V564" s="11"/>
      <c r="W564" s="11"/>
    </row>
    <row r="565">
      <c r="B565" s="11"/>
      <c r="C565" s="11"/>
      <c r="L565" s="11"/>
      <c r="M565" s="11"/>
      <c r="V565" s="11"/>
      <c r="W565" s="11"/>
    </row>
    <row r="566">
      <c r="B566" s="11"/>
      <c r="C566" s="11"/>
      <c r="L566" s="11"/>
      <c r="M566" s="11"/>
      <c r="V566" s="11"/>
      <c r="W566" s="11"/>
    </row>
    <row r="567">
      <c r="B567" s="11"/>
      <c r="C567" s="11"/>
      <c r="L567" s="11"/>
      <c r="M567" s="11"/>
      <c r="V567" s="11"/>
      <c r="W567" s="11"/>
    </row>
    <row r="568">
      <c r="B568" s="11"/>
      <c r="C568" s="11"/>
      <c r="L568" s="11"/>
      <c r="M568" s="11"/>
      <c r="V568" s="11"/>
      <c r="W568" s="11"/>
    </row>
    <row r="569">
      <c r="B569" s="11"/>
      <c r="C569" s="11"/>
      <c r="L569" s="11"/>
      <c r="M569" s="11"/>
      <c r="V569" s="11"/>
      <c r="W569" s="11"/>
    </row>
    <row r="570">
      <c r="B570" s="11"/>
      <c r="C570" s="11"/>
      <c r="L570" s="11"/>
      <c r="M570" s="11"/>
      <c r="V570" s="11"/>
      <c r="W570" s="11"/>
    </row>
    <row r="571">
      <c r="B571" s="11"/>
      <c r="C571" s="11"/>
      <c r="L571" s="11"/>
      <c r="M571" s="11"/>
      <c r="V571" s="11"/>
      <c r="W571" s="11"/>
    </row>
    <row r="572">
      <c r="B572" s="11"/>
      <c r="C572" s="11"/>
      <c r="L572" s="11"/>
      <c r="M572" s="11"/>
      <c r="V572" s="11"/>
      <c r="W572" s="11"/>
    </row>
    <row r="573">
      <c r="B573" s="11"/>
      <c r="C573" s="11"/>
      <c r="L573" s="11"/>
      <c r="M573" s="11"/>
      <c r="V573" s="11"/>
      <c r="W573" s="11"/>
    </row>
    <row r="574">
      <c r="B574" s="11"/>
      <c r="C574" s="11"/>
      <c r="L574" s="11"/>
      <c r="M574" s="11"/>
      <c r="V574" s="11"/>
      <c r="W574" s="11"/>
    </row>
    <row r="575">
      <c r="B575" s="11"/>
      <c r="C575" s="11"/>
      <c r="L575" s="11"/>
      <c r="M575" s="11"/>
      <c r="V575" s="11"/>
      <c r="W575" s="11"/>
    </row>
    <row r="576">
      <c r="B576" s="11"/>
      <c r="C576" s="11"/>
      <c r="L576" s="11"/>
      <c r="M576" s="11"/>
      <c r="V576" s="11"/>
      <c r="W576" s="11"/>
    </row>
    <row r="577">
      <c r="B577" s="11"/>
      <c r="C577" s="11"/>
      <c r="L577" s="11"/>
      <c r="M577" s="11"/>
      <c r="V577" s="11"/>
      <c r="W577" s="11"/>
    </row>
    <row r="578">
      <c r="B578" s="11"/>
      <c r="C578" s="11"/>
      <c r="L578" s="11"/>
      <c r="M578" s="11"/>
      <c r="V578" s="11"/>
      <c r="W578" s="11"/>
    </row>
    <row r="579">
      <c r="B579" s="11"/>
      <c r="C579" s="11"/>
      <c r="L579" s="11"/>
      <c r="M579" s="11"/>
      <c r="V579" s="11"/>
      <c r="W579" s="11"/>
    </row>
    <row r="580">
      <c r="B580" s="11"/>
      <c r="C580" s="11"/>
      <c r="L580" s="11"/>
      <c r="M580" s="11"/>
      <c r="V580" s="11"/>
      <c r="W580" s="11"/>
    </row>
    <row r="581">
      <c r="B581" s="11"/>
      <c r="C581" s="11"/>
      <c r="L581" s="11"/>
      <c r="M581" s="11"/>
      <c r="V581" s="11"/>
      <c r="W581" s="11"/>
    </row>
    <row r="582">
      <c r="B582" s="11"/>
      <c r="C582" s="11"/>
      <c r="L582" s="11"/>
      <c r="M582" s="11"/>
      <c r="V582" s="11"/>
      <c r="W582" s="11"/>
    </row>
    <row r="583">
      <c r="B583" s="11"/>
      <c r="C583" s="11"/>
      <c r="L583" s="11"/>
      <c r="M583" s="11"/>
      <c r="V583" s="11"/>
      <c r="W583" s="11"/>
    </row>
    <row r="584">
      <c r="B584" s="11"/>
      <c r="C584" s="11"/>
      <c r="L584" s="11"/>
      <c r="M584" s="11"/>
      <c r="V584" s="11"/>
      <c r="W584" s="11"/>
    </row>
    <row r="585">
      <c r="B585" s="11"/>
      <c r="C585" s="11"/>
      <c r="L585" s="11"/>
      <c r="M585" s="11"/>
      <c r="V585" s="11"/>
      <c r="W585" s="11"/>
    </row>
    <row r="586">
      <c r="B586" s="11"/>
      <c r="C586" s="11"/>
      <c r="L586" s="11"/>
      <c r="M586" s="11"/>
      <c r="V586" s="11"/>
      <c r="W586" s="11"/>
    </row>
    <row r="587">
      <c r="B587" s="11"/>
      <c r="C587" s="11"/>
      <c r="L587" s="11"/>
      <c r="M587" s="11"/>
      <c r="V587" s="11"/>
      <c r="W587" s="11"/>
    </row>
    <row r="588">
      <c r="B588" s="11"/>
      <c r="C588" s="11"/>
      <c r="L588" s="11"/>
      <c r="M588" s="11"/>
      <c r="V588" s="11"/>
      <c r="W588" s="11"/>
    </row>
    <row r="589">
      <c r="B589" s="11"/>
      <c r="C589" s="11"/>
      <c r="L589" s="11"/>
      <c r="M589" s="11"/>
      <c r="V589" s="11"/>
      <c r="W589" s="11"/>
    </row>
    <row r="590">
      <c r="B590" s="11"/>
      <c r="C590" s="11"/>
      <c r="L590" s="11"/>
      <c r="M590" s="11"/>
      <c r="V590" s="11"/>
      <c r="W590" s="11"/>
    </row>
    <row r="591">
      <c r="B591" s="11"/>
      <c r="C591" s="11"/>
      <c r="L591" s="11"/>
      <c r="M591" s="11"/>
      <c r="V591" s="11"/>
      <c r="W591" s="11"/>
    </row>
    <row r="592">
      <c r="B592" s="11"/>
      <c r="C592" s="11"/>
      <c r="L592" s="11"/>
      <c r="M592" s="11"/>
      <c r="V592" s="11"/>
      <c r="W592" s="11"/>
    </row>
    <row r="593">
      <c r="B593" s="11"/>
      <c r="C593" s="11"/>
      <c r="L593" s="11"/>
      <c r="M593" s="11"/>
      <c r="V593" s="11"/>
      <c r="W593" s="11"/>
    </row>
    <row r="594">
      <c r="B594" s="11"/>
      <c r="C594" s="11"/>
      <c r="L594" s="11"/>
      <c r="M594" s="11"/>
      <c r="V594" s="11"/>
      <c r="W594" s="11"/>
    </row>
    <row r="595">
      <c r="B595" s="11"/>
      <c r="C595" s="11"/>
      <c r="L595" s="11"/>
      <c r="M595" s="11"/>
      <c r="V595" s="11"/>
      <c r="W595" s="11"/>
    </row>
    <row r="596">
      <c r="B596" s="11"/>
      <c r="C596" s="11"/>
      <c r="L596" s="11"/>
      <c r="M596" s="11"/>
      <c r="V596" s="11"/>
      <c r="W596" s="11"/>
    </row>
    <row r="597">
      <c r="B597" s="11"/>
      <c r="C597" s="11"/>
      <c r="L597" s="11"/>
      <c r="M597" s="11"/>
      <c r="V597" s="11"/>
      <c r="W597" s="11"/>
    </row>
    <row r="598">
      <c r="B598" s="11"/>
      <c r="C598" s="11"/>
      <c r="L598" s="11"/>
      <c r="M598" s="11"/>
      <c r="V598" s="11"/>
      <c r="W598" s="11"/>
    </row>
    <row r="599">
      <c r="B599" s="11"/>
      <c r="C599" s="11"/>
      <c r="L599" s="11"/>
      <c r="M599" s="11"/>
      <c r="V599" s="11"/>
      <c r="W599" s="11"/>
    </row>
    <row r="600">
      <c r="B600" s="11"/>
      <c r="C600" s="11"/>
      <c r="L600" s="11"/>
      <c r="M600" s="11"/>
      <c r="V600" s="11"/>
      <c r="W600" s="11"/>
    </row>
    <row r="601">
      <c r="B601" s="11"/>
      <c r="C601" s="11"/>
      <c r="L601" s="11"/>
      <c r="M601" s="11"/>
      <c r="V601" s="11"/>
      <c r="W601" s="11"/>
    </row>
    <row r="602">
      <c r="B602" s="11"/>
      <c r="C602" s="11"/>
      <c r="L602" s="11"/>
      <c r="M602" s="11"/>
      <c r="V602" s="11"/>
      <c r="W602" s="11"/>
    </row>
    <row r="603">
      <c r="B603" s="11"/>
      <c r="C603" s="11"/>
      <c r="L603" s="11"/>
      <c r="M603" s="11"/>
      <c r="V603" s="11"/>
      <c r="W603" s="11"/>
    </row>
    <row r="604">
      <c r="B604" s="11"/>
      <c r="C604" s="11"/>
      <c r="L604" s="11"/>
      <c r="M604" s="11"/>
      <c r="V604" s="11"/>
      <c r="W604" s="11"/>
    </row>
    <row r="605">
      <c r="B605" s="11"/>
      <c r="C605" s="11"/>
      <c r="L605" s="11"/>
      <c r="M605" s="11"/>
      <c r="V605" s="11"/>
      <c r="W605" s="11"/>
    </row>
    <row r="606">
      <c r="B606" s="11"/>
      <c r="C606" s="11"/>
      <c r="L606" s="11"/>
      <c r="M606" s="11"/>
      <c r="V606" s="11"/>
      <c r="W606" s="11"/>
    </row>
    <row r="607">
      <c r="B607" s="11"/>
      <c r="C607" s="11"/>
      <c r="L607" s="11"/>
      <c r="M607" s="11"/>
      <c r="V607" s="11"/>
      <c r="W607" s="11"/>
    </row>
    <row r="608">
      <c r="B608" s="11"/>
      <c r="C608" s="11"/>
      <c r="L608" s="11"/>
      <c r="M608" s="11"/>
      <c r="V608" s="11"/>
      <c r="W608" s="11"/>
    </row>
    <row r="609">
      <c r="B609" s="11"/>
      <c r="C609" s="11"/>
      <c r="L609" s="11"/>
      <c r="M609" s="11"/>
      <c r="V609" s="11"/>
      <c r="W609" s="11"/>
    </row>
    <row r="610">
      <c r="B610" s="11"/>
      <c r="C610" s="11"/>
      <c r="L610" s="11"/>
      <c r="M610" s="11"/>
      <c r="V610" s="11"/>
      <c r="W610" s="11"/>
    </row>
    <row r="611">
      <c r="B611" s="11"/>
      <c r="C611" s="11"/>
      <c r="L611" s="11"/>
      <c r="M611" s="11"/>
      <c r="V611" s="11"/>
      <c r="W611" s="11"/>
    </row>
    <row r="612">
      <c r="B612" s="11"/>
      <c r="C612" s="11"/>
      <c r="L612" s="11"/>
      <c r="M612" s="11"/>
      <c r="V612" s="11"/>
      <c r="W612" s="11"/>
    </row>
    <row r="613">
      <c r="B613" s="11"/>
      <c r="C613" s="11"/>
      <c r="L613" s="11"/>
      <c r="M613" s="11"/>
      <c r="V613" s="11"/>
      <c r="W613" s="11"/>
    </row>
    <row r="614">
      <c r="B614" s="11"/>
      <c r="C614" s="11"/>
      <c r="L614" s="11"/>
      <c r="M614" s="11"/>
      <c r="V614" s="11"/>
      <c r="W614" s="11"/>
    </row>
    <row r="615">
      <c r="B615" s="11"/>
      <c r="C615" s="11"/>
      <c r="L615" s="11"/>
      <c r="M615" s="11"/>
      <c r="V615" s="11"/>
      <c r="W615" s="11"/>
    </row>
    <row r="616">
      <c r="B616" s="11"/>
      <c r="C616" s="11"/>
      <c r="L616" s="11"/>
      <c r="M616" s="11"/>
      <c r="V616" s="11"/>
      <c r="W616" s="11"/>
    </row>
    <row r="617">
      <c r="B617" s="11"/>
      <c r="C617" s="11"/>
      <c r="L617" s="11"/>
      <c r="M617" s="11"/>
      <c r="V617" s="11"/>
      <c r="W617" s="11"/>
    </row>
    <row r="618">
      <c r="B618" s="11"/>
      <c r="C618" s="11"/>
      <c r="L618" s="11"/>
      <c r="M618" s="11"/>
      <c r="V618" s="11"/>
      <c r="W618" s="11"/>
    </row>
    <row r="619">
      <c r="B619" s="11"/>
      <c r="C619" s="11"/>
      <c r="L619" s="11"/>
      <c r="M619" s="11"/>
      <c r="V619" s="11"/>
      <c r="W619" s="11"/>
    </row>
    <row r="620">
      <c r="B620" s="11"/>
      <c r="C620" s="11"/>
      <c r="L620" s="11"/>
      <c r="M620" s="11"/>
      <c r="V620" s="11"/>
      <c r="W620" s="11"/>
    </row>
    <row r="621">
      <c r="B621" s="11"/>
      <c r="C621" s="11"/>
      <c r="L621" s="11"/>
      <c r="M621" s="11"/>
      <c r="V621" s="11"/>
      <c r="W621" s="11"/>
    </row>
    <row r="622">
      <c r="B622" s="11"/>
      <c r="C622" s="11"/>
      <c r="L622" s="11"/>
      <c r="M622" s="11"/>
      <c r="V622" s="11"/>
      <c r="W622" s="11"/>
    </row>
    <row r="623">
      <c r="B623" s="11"/>
      <c r="C623" s="11"/>
      <c r="L623" s="11"/>
      <c r="M623" s="11"/>
      <c r="V623" s="11"/>
      <c r="W623" s="11"/>
    </row>
    <row r="624">
      <c r="B624" s="11"/>
      <c r="C624" s="11"/>
      <c r="L624" s="11"/>
      <c r="M624" s="11"/>
      <c r="V624" s="11"/>
      <c r="W624" s="11"/>
    </row>
    <row r="625">
      <c r="B625" s="11"/>
      <c r="C625" s="11"/>
      <c r="L625" s="11"/>
      <c r="M625" s="11"/>
      <c r="V625" s="11"/>
      <c r="W625" s="11"/>
    </row>
    <row r="626">
      <c r="B626" s="11"/>
      <c r="C626" s="11"/>
      <c r="L626" s="11"/>
      <c r="M626" s="11"/>
      <c r="V626" s="11"/>
      <c r="W626" s="11"/>
    </row>
    <row r="627">
      <c r="B627" s="11"/>
      <c r="C627" s="11"/>
      <c r="L627" s="11"/>
      <c r="M627" s="11"/>
      <c r="V627" s="11"/>
      <c r="W627" s="11"/>
    </row>
    <row r="628">
      <c r="B628" s="11"/>
      <c r="C628" s="11"/>
      <c r="L628" s="11"/>
      <c r="M628" s="11"/>
      <c r="V628" s="11"/>
      <c r="W628" s="11"/>
    </row>
    <row r="629">
      <c r="B629" s="11"/>
      <c r="C629" s="11"/>
      <c r="L629" s="11"/>
      <c r="M629" s="11"/>
      <c r="V629" s="11"/>
      <c r="W629" s="11"/>
    </row>
    <row r="630">
      <c r="B630" s="11"/>
      <c r="C630" s="11"/>
      <c r="L630" s="11"/>
      <c r="M630" s="11"/>
      <c r="V630" s="11"/>
      <c r="W630" s="11"/>
    </row>
    <row r="631">
      <c r="B631" s="11"/>
      <c r="C631" s="11"/>
      <c r="L631" s="11"/>
      <c r="M631" s="11"/>
      <c r="V631" s="11"/>
      <c r="W631" s="11"/>
    </row>
    <row r="632">
      <c r="B632" s="11"/>
      <c r="C632" s="11"/>
      <c r="L632" s="11"/>
      <c r="M632" s="11"/>
      <c r="V632" s="11"/>
      <c r="W632" s="11"/>
    </row>
    <row r="633">
      <c r="B633" s="11"/>
      <c r="C633" s="11"/>
      <c r="L633" s="11"/>
      <c r="M633" s="11"/>
      <c r="V633" s="11"/>
      <c r="W633" s="11"/>
    </row>
    <row r="634">
      <c r="B634" s="11"/>
      <c r="C634" s="11"/>
      <c r="L634" s="11"/>
      <c r="M634" s="11"/>
      <c r="V634" s="11"/>
      <c r="W634" s="11"/>
    </row>
    <row r="635">
      <c r="B635" s="11"/>
      <c r="C635" s="11"/>
      <c r="L635" s="11"/>
      <c r="M635" s="11"/>
      <c r="V635" s="11"/>
      <c r="W635" s="11"/>
    </row>
    <row r="636">
      <c r="B636" s="11"/>
      <c r="C636" s="11"/>
      <c r="L636" s="11"/>
      <c r="M636" s="11"/>
      <c r="V636" s="11"/>
      <c r="W636" s="11"/>
    </row>
    <row r="637">
      <c r="B637" s="11"/>
      <c r="C637" s="11"/>
      <c r="L637" s="11"/>
      <c r="M637" s="11"/>
      <c r="V637" s="11"/>
      <c r="W637" s="11"/>
    </row>
    <row r="638">
      <c r="B638" s="11"/>
      <c r="C638" s="11"/>
      <c r="L638" s="11"/>
      <c r="M638" s="11"/>
      <c r="V638" s="11"/>
      <c r="W638" s="11"/>
    </row>
    <row r="639">
      <c r="B639" s="11"/>
      <c r="C639" s="11"/>
      <c r="L639" s="11"/>
      <c r="M639" s="11"/>
      <c r="V639" s="11"/>
      <c r="W639" s="11"/>
    </row>
    <row r="640">
      <c r="B640" s="11"/>
      <c r="C640" s="11"/>
      <c r="L640" s="11"/>
      <c r="M640" s="11"/>
      <c r="V640" s="11"/>
      <c r="W640" s="11"/>
    </row>
    <row r="641">
      <c r="B641" s="11"/>
      <c r="C641" s="11"/>
      <c r="L641" s="11"/>
      <c r="M641" s="11"/>
      <c r="V641" s="11"/>
      <c r="W641" s="11"/>
    </row>
    <row r="642">
      <c r="B642" s="11"/>
      <c r="C642" s="11"/>
      <c r="L642" s="11"/>
      <c r="M642" s="11"/>
      <c r="V642" s="11"/>
      <c r="W642" s="11"/>
    </row>
    <row r="643">
      <c r="B643" s="11"/>
      <c r="C643" s="11"/>
      <c r="L643" s="11"/>
      <c r="M643" s="11"/>
      <c r="V643" s="11"/>
      <c r="W643" s="11"/>
    </row>
    <row r="644">
      <c r="B644" s="11"/>
      <c r="C644" s="11"/>
      <c r="L644" s="11"/>
      <c r="M644" s="11"/>
      <c r="V644" s="11"/>
      <c r="W644" s="11"/>
    </row>
    <row r="645">
      <c r="B645" s="11"/>
      <c r="C645" s="11"/>
      <c r="L645" s="11"/>
      <c r="M645" s="11"/>
      <c r="V645" s="11"/>
      <c r="W645" s="11"/>
    </row>
    <row r="646">
      <c r="B646" s="11"/>
      <c r="C646" s="11"/>
      <c r="L646" s="11"/>
      <c r="M646" s="11"/>
      <c r="V646" s="11"/>
      <c r="W646" s="11"/>
    </row>
    <row r="647">
      <c r="B647" s="11"/>
      <c r="C647" s="11"/>
      <c r="L647" s="11"/>
      <c r="M647" s="11"/>
      <c r="V647" s="11"/>
      <c r="W647" s="11"/>
    </row>
    <row r="648">
      <c r="B648" s="11"/>
      <c r="C648" s="11"/>
      <c r="L648" s="11"/>
      <c r="M648" s="11"/>
      <c r="V648" s="11"/>
      <c r="W648" s="11"/>
    </row>
    <row r="649">
      <c r="B649" s="11"/>
      <c r="C649" s="11"/>
      <c r="L649" s="11"/>
      <c r="M649" s="11"/>
      <c r="V649" s="11"/>
      <c r="W649" s="11"/>
    </row>
    <row r="650">
      <c r="B650" s="11"/>
      <c r="C650" s="11"/>
      <c r="L650" s="11"/>
      <c r="M650" s="11"/>
      <c r="V650" s="11"/>
      <c r="W650" s="11"/>
    </row>
    <row r="651">
      <c r="B651" s="11"/>
      <c r="C651" s="11"/>
      <c r="L651" s="11"/>
      <c r="M651" s="11"/>
      <c r="V651" s="11"/>
      <c r="W651" s="11"/>
    </row>
    <row r="652">
      <c r="B652" s="11"/>
      <c r="C652" s="11"/>
      <c r="L652" s="11"/>
      <c r="M652" s="11"/>
      <c r="V652" s="11"/>
      <c r="W652" s="11"/>
    </row>
    <row r="653">
      <c r="B653" s="11"/>
      <c r="C653" s="11"/>
      <c r="L653" s="11"/>
      <c r="M653" s="11"/>
      <c r="V653" s="11"/>
      <c r="W653" s="11"/>
    </row>
    <row r="654">
      <c r="B654" s="11"/>
      <c r="C654" s="11"/>
      <c r="L654" s="11"/>
      <c r="M654" s="11"/>
      <c r="V654" s="11"/>
      <c r="W654" s="11"/>
    </row>
    <row r="655">
      <c r="B655" s="11"/>
      <c r="C655" s="11"/>
      <c r="L655" s="11"/>
      <c r="M655" s="11"/>
      <c r="V655" s="11"/>
      <c r="W655" s="11"/>
    </row>
    <row r="656">
      <c r="B656" s="11"/>
      <c r="C656" s="11"/>
      <c r="L656" s="11"/>
      <c r="M656" s="11"/>
      <c r="V656" s="11"/>
      <c r="W656" s="11"/>
    </row>
    <row r="657">
      <c r="B657" s="11"/>
      <c r="C657" s="11"/>
      <c r="L657" s="11"/>
      <c r="M657" s="11"/>
      <c r="V657" s="11"/>
      <c r="W657" s="11"/>
    </row>
    <row r="658">
      <c r="B658" s="11"/>
      <c r="C658" s="11"/>
      <c r="L658" s="11"/>
      <c r="M658" s="11"/>
      <c r="V658" s="11"/>
      <c r="W658" s="11"/>
    </row>
    <row r="659">
      <c r="B659" s="11"/>
      <c r="C659" s="11"/>
      <c r="L659" s="11"/>
      <c r="M659" s="11"/>
      <c r="V659" s="11"/>
      <c r="W659" s="11"/>
    </row>
    <row r="660">
      <c r="B660" s="11"/>
      <c r="C660" s="11"/>
      <c r="L660" s="11"/>
      <c r="M660" s="11"/>
      <c r="V660" s="11"/>
      <c r="W660" s="11"/>
    </row>
    <row r="661">
      <c r="B661" s="11"/>
      <c r="C661" s="11"/>
      <c r="L661" s="11"/>
      <c r="M661" s="11"/>
      <c r="V661" s="11"/>
      <c r="W661" s="11"/>
    </row>
    <row r="662">
      <c r="B662" s="11"/>
      <c r="C662" s="11"/>
      <c r="L662" s="11"/>
      <c r="M662" s="11"/>
      <c r="V662" s="11"/>
      <c r="W662" s="11"/>
    </row>
    <row r="663">
      <c r="B663" s="11"/>
      <c r="C663" s="11"/>
      <c r="L663" s="11"/>
      <c r="M663" s="11"/>
      <c r="V663" s="11"/>
      <c r="W663" s="11"/>
    </row>
    <row r="664">
      <c r="B664" s="11"/>
      <c r="C664" s="11"/>
      <c r="L664" s="11"/>
      <c r="M664" s="11"/>
      <c r="V664" s="11"/>
      <c r="W664" s="11"/>
    </row>
    <row r="665">
      <c r="B665" s="11"/>
      <c r="C665" s="11"/>
      <c r="L665" s="11"/>
      <c r="M665" s="11"/>
      <c r="V665" s="11"/>
      <c r="W665" s="11"/>
    </row>
    <row r="666">
      <c r="B666" s="11"/>
      <c r="C666" s="11"/>
      <c r="L666" s="11"/>
      <c r="M666" s="11"/>
      <c r="V666" s="11"/>
      <c r="W666" s="11"/>
    </row>
    <row r="667">
      <c r="B667" s="11"/>
      <c r="C667" s="11"/>
      <c r="L667" s="11"/>
      <c r="M667" s="11"/>
      <c r="V667" s="11"/>
      <c r="W667" s="11"/>
    </row>
    <row r="668">
      <c r="B668" s="11"/>
      <c r="C668" s="11"/>
      <c r="L668" s="11"/>
      <c r="M668" s="11"/>
      <c r="V668" s="11"/>
      <c r="W668" s="11"/>
    </row>
    <row r="669">
      <c r="B669" s="11"/>
      <c r="C669" s="11"/>
      <c r="L669" s="11"/>
      <c r="M669" s="11"/>
      <c r="V669" s="11"/>
      <c r="W669" s="11"/>
    </row>
    <row r="670">
      <c r="B670" s="11"/>
      <c r="C670" s="11"/>
      <c r="L670" s="11"/>
      <c r="M670" s="11"/>
      <c r="V670" s="11"/>
      <c r="W670" s="11"/>
    </row>
    <row r="671">
      <c r="B671" s="11"/>
      <c r="C671" s="11"/>
      <c r="L671" s="11"/>
      <c r="M671" s="11"/>
      <c r="V671" s="11"/>
      <c r="W671" s="11"/>
    </row>
    <row r="672">
      <c r="B672" s="11"/>
      <c r="C672" s="11"/>
      <c r="L672" s="11"/>
      <c r="M672" s="11"/>
      <c r="V672" s="11"/>
      <c r="W672" s="11"/>
    </row>
    <row r="673">
      <c r="B673" s="11"/>
      <c r="C673" s="11"/>
      <c r="L673" s="11"/>
      <c r="M673" s="11"/>
      <c r="V673" s="11"/>
      <c r="W673" s="11"/>
    </row>
    <row r="674">
      <c r="B674" s="11"/>
      <c r="C674" s="11"/>
      <c r="L674" s="11"/>
      <c r="M674" s="11"/>
      <c r="V674" s="11"/>
      <c r="W674" s="11"/>
    </row>
    <row r="675">
      <c r="B675" s="11"/>
      <c r="C675" s="11"/>
      <c r="L675" s="11"/>
      <c r="M675" s="11"/>
      <c r="V675" s="11"/>
      <c r="W675" s="11"/>
    </row>
    <row r="676">
      <c r="B676" s="11"/>
      <c r="C676" s="11"/>
      <c r="L676" s="11"/>
      <c r="M676" s="11"/>
      <c r="V676" s="11"/>
      <c r="W676" s="11"/>
    </row>
    <row r="677">
      <c r="B677" s="11"/>
      <c r="C677" s="11"/>
      <c r="L677" s="11"/>
      <c r="M677" s="11"/>
      <c r="V677" s="11"/>
      <c r="W677" s="11"/>
    </row>
    <row r="678">
      <c r="B678" s="11"/>
      <c r="C678" s="11"/>
      <c r="L678" s="11"/>
      <c r="M678" s="11"/>
      <c r="V678" s="11"/>
      <c r="W678" s="11"/>
    </row>
    <row r="679">
      <c r="B679" s="11"/>
      <c r="C679" s="11"/>
      <c r="L679" s="11"/>
      <c r="M679" s="11"/>
      <c r="V679" s="11"/>
      <c r="W679" s="11"/>
    </row>
    <row r="680">
      <c r="B680" s="11"/>
      <c r="C680" s="11"/>
      <c r="L680" s="11"/>
      <c r="M680" s="11"/>
      <c r="V680" s="11"/>
      <c r="W680" s="11"/>
    </row>
    <row r="681">
      <c r="B681" s="11"/>
      <c r="C681" s="11"/>
      <c r="L681" s="11"/>
      <c r="M681" s="11"/>
      <c r="V681" s="11"/>
      <c r="W681" s="11"/>
    </row>
    <row r="682">
      <c r="B682" s="11"/>
      <c r="C682" s="11"/>
      <c r="L682" s="11"/>
      <c r="M682" s="11"/>
      <c r="V682" s="11"/>
      <c r="W682" s="11"/>
    </row>
    <row r="683">
      <c r="B683" s="11"/>
      <c r="C683" s="11"/>
      <c r="L683" s="11"/>
      <c r="M683" s="11"/>
      <c r="V683" s="11"/>
      <c r="W683" s="11"/>
    </row>
    <row r="684">
      <c r="B684" s="11"/>
      <c r="C684" s="11"/>
      <c r="L684" s="11"/>
      <c r="M684" s="11"/>
      <c r="V684" s="11"/>
      <c r="W684" s="11"/>
    </row>
    <row r="685">
      <c r="B685" s="11"/>
      <c r="C685" s="11"/>
      <c r="L685" s="11"/>
      <c r="M685" s="11"/>
      <c r="V685" s="11"/>
      <c r="W685" s="11"/>
    </row>
    <row r="686">
      <c r="B686" s="11"/>
      <c r="C686" s="11"/>
      <c r="L686" s="11"/>
      <c r="M686" s="11"/>
      <c r="V686" s="11"/>
      <c r="W686" s="11"/>
    </row>
    <row r="687">
      <c r="B687" s="11"/>
      <c r="C687" s="11"/>
      <c r="L687" s="11"/>
      <c r="M687" s="11"/>
      <c r="V687" s="11"/>
      <c r="W687" s="11"/>
    </row>
    <row r="688">
      <c r="B688" s="11"/>
      <c r="C688" s="11"/>
      <c r="L688" s="11"/>
      <c r="M688" s="11"/>
      <c r="V688" s="11"/>
      <c r="W688" s="11"/>
    </row>
    <row r="689">
      <c r="B689" s="11"/>
      <c r="C689" s="11"/>
      <c r="L689" s="11"/>
      <c r="M689" s="11"/>
      <c r="V689" s="11"/>
      <c r="W689" s="11"/>
    </row>
    <row r="690">
      <c r="B690" s="11"/>
      <c r="C690" s="11"/>
      <c r="L690" s="11"/>
      <c r="M690" s="11"/>
      <c r="V690" s="11"/>
      <c r="W690" s="11"/>
    </row>
    <row r="691">
      <c r="B691" s="11"/>
      <c r="C691" s="11"/>
      <c r="L691" s="11"/>
      <c r="M691" s="11"/>
      <c r="V691" s="11"/>
      <c r="W691" s="11"/>
    </row>
    <row r="692">
      <c r="B692" s="11"/>
      <c r="C692" s="11"/>
      <c r="L692" s="11"/>
      <c r="M692" s="11"/>
      <c r="V692" s="11"/>
      <c r="W692" s="11"/>
    </row>
    <row r="693">
      <c r="B693" s="11"/>
      <c r="C693" s="11"/>
      <c r="L693" s="11"/>
      <c r="M693" s="11"/>
      <c r="V693" s="11"/>
      <c r="W693" s="11"/>
    </row>
    <row r="694">
      <c r="B694" s="11"/>
      <c r="C694" s="11"/>
      <c r="L694" s="11"/>
      <c r="M694" s="11"/>
      <c r="V694" s="11"/>
      <c r="W694" s="11"/>
    </row>
    <row r="695">
      <c r="B695" s="11"/>
      <c r="C695" s="11"/>
      <c r="L695" s="11"/>
      <c r="M695" s="11"/>
      <c r="V695" s="11"/>
      <c r="W695" s="11"/>
    </row>
    <row r="696">
      <c r="B696" s="11"/>
      <c r="C696" s="11"/>
      <c r="L696" s="11"/>
      <c r="M696" s="11"/>
      <c r="V696" s="11"/>
      <c r="W696" s="11"/>
    </row>
    <row r="697">
      <c r="B697" s="11"/>
      <c r="C697" s="11"/>
      <c r="L697" s="11"/>
      <c r="M697" s="11"/>
      <c r="V697" s="11"/>
      <c r="W697" s="11"/>
    </row>
    <row r="698">
      <c r="B698" s="11"/>
      <c r="C698" s="11"/>
      <c r="L698" s="11"/>
      <c r="M698" s="11"/>
      <c r="V698" s="11"/>
      <c r="W698" s="11"/>
    </row>
    <row r="699">
      <c r="B699" s="11"/>
      <c r="C699" s="11"/>
      <c r="L699" s="11"/>
      <c r="M699" s="11"/>
      <c r="V699" s="11"/>
      <c r="W699" s="11"/>
    </row>
    <row r="700">
      <c r="B700" s="11"/>
      <c r="C700" s="11"/>
      <c r="L700" s="11"/>
      <c r="M700" s="11"/>
      <c r="V700" s="11"/>
      <c r="W700" s="11"/>
    </row>
    <row r="701">
      <c r="B701" s="11"/>
      <c r="C701" s="11"/>
      <c r="L701" s="11"/>
      <c r="M701" s="11"/>
      <c r="V701" s="11"/>
      <c r="W701" s="11"/>
    </row>
    <row r="702">
      <c r="B702" s="11"/>
      <c r="C702" s="11"/>
      <c r="L702" s="11"/>
      <c r="M702" s="11"/>
      <c r="V702" s="11"/>
      <c r="W702" s="11"/>
    </row>
    <row r="703">
      <c r="B703" s="11"/>
      <c r="C703" s="11"/>
      <c r="L703" s="11"/>
      <c r="M703" s="11"/>
      <c r="V703" s="11"/>
      <c r="W703" s="11"/>
    </row>
    <row r="704">
      <c r="B704" s="11"/>
      <c r="C704" s="11"/>
      <c r="L704" s="11"/>
      <c r="M704" s="11"/>
      <c r="V704" s="11"/>
      <c r="W704" s="11"/>
    </row>
    <row r="705">
      <c r="B705" s="11"/>
      <c r="C705" s="11"/>
      <c r="L705" s="11"/>
      <c r="M705" s="11"/>
      <c r="V705" s="11"/>
      <c r="W705" s="11"/>
    </row>
    <row r="706">
      <c r="B706" s="11"/>
      <c r="C706" s="11"/>
      <c r="L706" s="11"/>
      <c r="M706" s="11"/>
      <c r="V706" s="11"/>
      <c r="W706" s="11"/>
    </row>
    <row r="707">
      <c r="B707" s="11"/>
      <c r="C707" s="11"/>
      <c r="L707" s="11"/>
      <c r="M707" s="11"/>
      <c r="V707" s="11"/>
      <c r="W707" s="11"/>
    </row>
    <row r="708">
      <c r="B708" s="11"/>
      <c r="C708" s="11"/>
      <c r="L708" s="11"/>
      <c r="M708" s="11"/>
      <c r="V708" s="11"/>
      <c r="W708" s="11"/>
    </row>
    <row r="709">
      <c r="B709" s="11"/>
      <c r="C709" s="11"/>
      <c r="L709" s="11"/>
      <c r="M709" s="11"/>
      <c r="V709" s="11"/>
      <c r="W709" s="11"/>
    </row>
    <row r="710">
      <c r="B710" s="11"/>
      <c r="C710" s="11"/>
      <c r="L710" s="11"/>
      <c r="M710" s="11"/>
      <c r="V710" s="11"/>
      <c r="W710" s="11"/>
    </row>
    <row r="711">
      <c r="B711" s="11"/>
      <c r="C711" s="11"/>
      <c r="L711" s="11"/>
      <c r="M711" s="11"/>
      <c r="V711" s="11"/>
      <c r="W711" s="11"/>
    </row>
    <row r="712">
      <c r="B712" s="11"/>
      <c r="C712" s="11"/>
      <c r="L712" s="11"/>
      <c r="M712" s="11"/>
      <c r="V712" s="11"/>
      <c r="W712" s="11"/>
    </row>
    <row r="713">
      <c r="B713" s="11"/>
      <c r="C713" s="11"/>
      <c r="L713" s="11"/>
      <c r="M713" s="11"/>
      <c r="V713" s="11"/>
      <c r="W713" s="11"/>
    </row>
    <row r="714">
      <c r="B714" s="11"/>
      <c r="C714" s="11"/>
      <c r="L714" s="11"/>
      <c r="M714" s="11"/>
      <c r="V714" s="11"/>
      <c r="W714" s="11"/>
    </row>
    <row r="715">
      <c r="B715" s="11"/>
      <c r="C715" s="11"/>
      <c r="L715" s="11"/>
      <c r="M715" s="11"/>
      <c r="V715" s="11"/>
      <c r="W715" s="11"/>
    </row>
    <row r="716">
      <c r="B716" s="11"/>
      <c r="C716" s="11"/>
      <c r="L716" s="11"/>
      <c r="M716" s="11"/>
      <c r="V716" s="11"/>
      <c r="W716" s="11"/>
    </row>
    <row r="717">
      <c r="B717" s="11"/>
      <c r="C717" s="11"/>
      <c r="L717" s="11"/>
      <c r="M717" s="11"/>
      <c r="V717" s="11"/>
      <c r="W717" s="11"/>
    </row>
    <row r="718">
      <c r="B718" s="11"/>
      <c r="C718" s="11"/>
      <c r="L718" s="11"/>
      <c r="M718" s="11"/>
      <c r="V718" s="11"/>
      <c r="W718" s="11"/>
    </row>
    <row r="719">
      <c r="B719" s="11"/>
      <c r="C719" s="11"/>
      <c r="L719" s="11"/>
      <c r="M719" s="11"/>
      <c r="V719" s="11"/>
      <c r="W719" s="11"/>
    </row>
    <row r="720">
      <c r="B720" s="11"/>
      <c r="C720" s="11"/>
      <c r="L720" s="11"/>
      <c r="M720" s="11"/>
      <c r="V720" s="11"/>
      <c r="W720" s="11"/>
    </row>
    <row r="721">
      <c r="B721" s="11"/>
      <c r="C721" s="11"/>
      <c r="L721" s="11"/>
      <c r="M721" s="11"/>
      <c r="V721" s="11"/>
      <c r="W721" s="11"/>
    </row>
    <row r="722">
      <c r="B722" s="11"/>
      <c r="C722" s="11"/>
      <c r="L722" s="11"/>
      <c r="M722" s="11"/>
      <c r="V722" s="11"/>
      <c r="W722" s="11"/>
    </row>
    <row r="723">
      <c r="B723" s="11"/>
      <c r="C723" s="11"/>
      <c r="L723" s="11"/>
      <c r="M723" s="11"/>
      <c r="V723" s="11"/>
      <c r="W723" s="11"/>
    </row>
    <row r="724">
      <c r="B724" s="11"/>
      <c r="C724" s="11"/>
      <c r="L724" s="11"/>
      <c r="M724" s="11"/>
      <c r="V724" s="11"/>
      <c r="W724" s="11"/>
    </row>
    <row r="725">
      <c r="B725" s="11"/>
      <c r="C725" s="11"/>
      <c r="L725" s="11"/>
      <c r="M725" s="11"/>
      <c r="V725" s="11"/>
      <c r="W725" s="11"/>
    </row>
    <row r="726">
      <c r="B726" s="11"/>
      <c r="C726" s="11"/>
      <c r="L726" s="11"/>
      <c r="M726" s="11"/>
      <c r="V726" s="11"/>
      <c r="W726" s="11"/>
    </row>
    <row r="727">
      <c r="B727" s="11"/>
      <c r="C727" s="11"/>
      <c r="L727" s="11"/>
      <c r="M727" s="11"/>
      <c r="V727" s="11"/>
      <c r="W727" s="11"/>
    </row>
    <row r="728">
      <c r="B728" s="11"/>
      <c r="C728" s="11"/>
      <c r="L728" s="11"/>
      <c r="M728" s="11"/>
      <c r="V728" s="11"/>
      <c r="W728" s="11"/>
    </row>
    <row r="729">
      <c r="B729" s="11"/>
      <c r="C729" s="11"/>
      <c r="L729" s="11"/>
      <c r="M729" s="11"/>
      <c r="V729" s="11"/>
      <c r="W729" s="11"/>
    </row>
    <row r="730">
      <c r="B730" s="11"/>
      <c r="C730" s="11"/>
      <c r="L730" s="11"/>
      <c r="M730" s="11"/>
      <c r="V730" s="11"/>
      <c r="W730" s="11"/>
    </row>
    <row r="731">
      <c r="B731" s="11"/>
      <c r="C731" s="11"/>
      <c r="L731" s="11"/>
      <c r="M731" s="11"/>
      <c r="V731" s="11"/>
      <c r="W731" s="11"/>
    </row>
    <row r="732">
      <c r="B732" s="11"/>
      <c r="C732" s="11"/>
      <c r="L732" s="11"/>
      <c r="M732" s="11"/>
      <c r="V732" s="11"/>
      <c r="W732" s="11"/>
    </row>
    <row r="733">
      <c r="B733" s="11"/>
      <c r="C733" s="11"/>
      <c r="L733" s="11"/>
      <c r="M733" s="11"/>
      <c r="V733" s="11"/>
      <c r="W733" s="11"/>
    </row>
    <row r="734">
      <c r="B734" s="11"/>
      <c r="C734" s="11"/>
      <c r="L734" s="11"/>
      <c r="M734" s="11"/>
      <c r="V734" s="11"/>
      <c r="W734" s="11"/>
    </row>
    <row r="735">
      <c r="B735" s="11"/>
      <c r="C735" s="11"/>
      <c r="L735" s="11"/>
      <c r="M735" s="11"/>
      <c r="V735" s="11"/>
      <c r="W735" s="11"/>
    </row>
    <row r="736">
      <c r="B736" s="11"/>
      <c r="C736" s="11"/>
      <c r="L736" s="11"/>
      <c r="M736" s="11"/>
      <c r="V736" s="11"/>
      <c r="W736" s="11"/>
    </row>
    <row r="737">
      <c r="B737" s="11"/>
      <c r="C737" s="11"/>
      <c r="L737" s="11"/>
      <c r="M737" s="11"/>
      <c r="V737" s="11"/>
      <c r="W737" s="11"/>
    </row>
    <row r="738">
      <c r="B738" s="11"/>
      <c r="C738" s="11"/>
      <c r="L738" s="11"/>
      <c r="M738" s="11"/>
      <c r="V738" s="11"/>
      <c r="W738" s="11"/>
    </row>
    <row r="739">
      <c r="B739" s="11"/>
      <c r="C739" s="11"/>
      <c r="L739" s="11"/>
      <c r="M739" s="11"/>
      <c r="V739" s="11"/>
      <c r="W739" s="11"/>
    </row>
    <row r="740">
      <c r="B740" s="11"/>
      <c r="C740" s="11"/>
      <c r="L740" s="11"/>
      <c r="M740" s="11"/>
      <c r="V740" s="11"/>
      <c r="W740" s="11"/>
    </row>
    <row r="741">
      <c r="B741" s="11"/>
      <c r="C741" s="11"/>
      <c r="L741" s="11"/>
      <c r="M741" s="11"/>
      <c r="V741" s="11"/>
      <c r="W741" s="11"/>
    </row>
    <row r="742">
      <c r="B742" s="11"/>
      <c r="C742" s="11"/>
      <c r="L742" s="11"/>
      <c r="M742" s="11"/>
      <c r="V742" s="11"/>
      <c r="W742" s="11"/>
    </row>
    <row r="743">
      <c r="B743" s="11"/>
      <c r="C743" s="11"/>
      <c r="L743" s="11"/>
      <c r="M743" s="11"/>
      <c r="V743" s="11"/>
      <c r="W743" s="11"/>
    </row>
    <row r="744">
      <c r="B744" s="11"/>
      <c r="C744" s="11"/>
      <c r="L744" s="11"/>
      <c r="M744" s="11"/>
      <c r="V744" s="11"/>
      <c r="W744" s="11"/>
    </row>
    <row r="745">
      <c r="B745" s="11"/>
      <c r="C745" s="11"/>
      <c r="L745" s="11"/>
      <c r="M745" s="11"/>
      <c r="V745" s="11"/>
      <c r="W745" s="11"/>
    </row>
    <row r="746">
      <c r="B746" s="11"/>
      <c r="C746" s="11"/>
      <c r="L746" s="11"/>
      <c r="M746" s="11"/>
      <c r="V746" s="11"/>
      <c r="W746" s="11"/>
    </row>
    <row r="747">
      <c r="B747" s="11"/>
      <c r="C747" s="11"/>
      <c r="L747" s="11"/>
      <c r="M747" s="11"/>
      <c r="V747" s="11"/>
      <c r="W747" s="11"/>
    </row>
    <row r="748">
      <c r="B748" s="11"/>
      <c r="C748" s="11"/>
      <c r="L748" s="11"/>
      <c r="M748" s="11"/>
      <c r="V748" s="11"/>
      <c r="W748" s="11"/>
    </row>
    <row r="749">
      <c r="B749" s="11"/>
      <c r="C749" s="11"/>
      <c r="L749" s="11"/>
      <c r="M749" s="11"/>
      <c r="V749" s="11"/>
      <c r="W749" s="11"/>
    </row>
    <row r="750">
      <c r="B750" s="11"/>
      <c r="C750" s="11"/>
      <c r="L750" s="11"/>
      <c r="M750" s="11"/>
      <c r="V750" s="11"/>
      <c r="W750" s="11"/>
    </row>
    <row r="751">
      <c r="B751" s="11"/>
      <c r="C751" s="11"/>
      <c r="L751" s="11"/>
      <c r="M751" s="11"/>
      <c r="V751" s="11"/>
      <c r="W751" s="11"/>
    </row>
    <row r="752">
      <c r="B752" s="11"/>
      <c r="C752" s="11"/>
      <c r="L752" s="11"/>
      <c r="M752" s="11"/>
      <c r="V752" s="11"/>
      <c r="W752" s="11"/>
    </row>
    <row r="753">
      <c r="B753" s="11"/>
      <c r="C753" s="11"/>
      <c r="L753" s="11"/>
      <c r="M753" s="11"/>
      <c r="V753" s="11"/>
      <c r="W753" s="11"/>
    </row>
    <row r="754">
      <c r="B754" s="11"/>
      <c r="C754" s="11"/>
      <c r="L754" s="11"/>
      <c r="M754" s="11"/>
      <c r="V754" s="11"/>
      <c r="W754" s="11"/>
    </row>
    <row r="755">
      <c r="B755" s="11"/>
      <c r="C755" s="11"/>
      <c r="L755" s="11"/>
      <c r="M755" s="11"/>
      <c r="V755" s="11"/>
      <c r="W755" s="11"/>
    </row>
    <row r="756">
      <c r="B756" s="11"/>
      <c r="C756" s="11"/>
      <c r="L756" s="11"/>
      <c r="M756" s="11"/>
      <c r="V756" s="11"/>
      <c r="W756" s="11"/>
    </row>
    <row r="757">
      <c r="B757" s="11"/>
      <c r="C757" s="11"/>
      <c r="L757" s="11"/>
      <c r="M757" s="11"/>
      <c r="V757" s="11"/>
      <c r="W757" s="11"/>
    </row>
    <row r="758">
      <c r="B758" s="11"/>
      <c r="C758" s="11"/>
      <c r="L758" s="11"/>
      <c r="M758" s="11"/>
      <c r="V758" s="11"/>
      <c r="W758" s="11"/>
    </row>
    <row r="759">
      <c r="B759" s="11"/>
      <c r="C759" s="11"/>
      <c r="L759" s="11"/>
      <c r="M759" s="11"/>
      <c r="V759" s="11"/>
      <c r="W759" s="11"/>
    </row>
    <row r="760">
      <c r="B760" s="11"/>
      <c r="C760" s="11"/>
      <c r="L760" s="11"/>
      <c r="M760" s="11"/>
      <c r="V760" s="11"/>
      <c r="W760" s="11"/>
    </row>
    <row r="761">
      <c r="B761" s="11"/>
      <c r="C761" s="11"/>
      <c r="L761" s="11"/>
      <c r="M761" s="11"/>
      <c r="V761" s="11"/>
      <c r="W761" s="11"/>
    </row>
    <row r="762">
      <c r="B762" s="11"/>
      <c r="C762" s="11"/>
      <c r="L762" s="11"/>
      <c r="M762" s="11"/>
      <c r="V762" s="11"/>
      <c r="W762" s="11"/>
    </row>
    <row r="763">
      <c r="B763" s="11"/>
      <c r="C763" s="11"/>
      <c r="L763" s="11"/>
      <c r="M763" s="11"/>
      <c r="V763" s="11"/>
      <c r="W763" s="11"/>
    </row>
    <row r="764">
      <c r="B764" s="11"/>
      <c r="C764" s="11"/>
      <c r="L764" s="11"/>
      <c r="M764" s="11"/>
      <c r="V764" s="11"/>
      <c r="W764" s="11"/>
    </row>
    <row r="765">
      <c r="B765" s="11"/>
      <c r="C765" s="11"/>
      <c r="L765" s="11"/>
      <c r="M765" s="11"/>
      <c r="V765" s="11"/>
      <c r="W765" s="11"/>
    </row>
    <row r="766">
      <c r="B766" s="11"/>
      <c r="C766" s="11"/>
      <c r="L766" s="11"/>
      <c r="M766" s="11"/>
      <c r="V766" s="11"/>
      <c r="W766" s="11"/>
    </row>
    <row r="767">
      <c r="B767" s="11"/>
      <c r="C767" s="11"/>
      <c r="L767" s="11"/>
      <c r="M767" s="11"/>
      <c r="V767" s="11"/>
      <c r="W767" s="11"/>
    </row>
    <row r="768">
      <c r="B768" s="11"/>
      <c r="C768" s="11"/>
      <c r="L768" s="11"/>
      <c r="M768" s="11"/>
      <c r="V768" s="11"/>
      <c r="W768" s="11"/>
    </row>
    <row r="769">
      <c r="B769" s="11"/>
      <c r="C769" s="11"/>
      <c r="L769" s="11"/>
      <c r="M769" s="11"/>
      <c r="V769" s="11"/>
      <c r="W769" s="11"/>
    </row>
    <row r="770">
      <c r="B770" s="11"/>
      <c r="C770" s="11"/>
      <c r="L770" s="11"/>
      <c r="M770" s="11"/>
      <c r="V770" s="11"/>
      <c r="W770" s="11"/>
    </row>
    <row r="771">
      <c r="B771" s="11"/>
      <c r="C771" s="11"/>
      <c r="L771" s="11"/>
      <c r="M771" s="11"/>
      <c r="V771" s="11"/>
      <c r="W771" s="11"/>
    </row>
    <row r="772">
      <c r="B772" s="11"/>
      <c r="C772" s="11"/>
      <c r="L772" s="11"/>
      <c r="M772" s="11"/>
      <c r="V772" s="11"/>
      <c r="W772" s="11"/>
    </row>
    <row r="773">
      <c r="B773" s="11"/>
      <c r="C773" s="11"/>
      <c r="L773" s="11"/>
      <c r="M773" s="11"/>
      <c r="V773" s="11"/>
      <c r="W773" s="11"/>
    </row>
    <row r="774">
      <c r="B774" s="11"/>
      <c r="C774" s="11"/>
      <c r="L774" s="11"/>
      <c r="M774" s="11"/>
      <c r="V774" s="11"/>
      <c r="W774" s="11"/>
    </row>
    <row r="775">
      <c r="B775" s="11"/>
      <c r="C775" s="11"/>
      <c r="L775" s="11"/>
      <c r="M775" s="11"/>
      <c r="V775" s="11"/>
      <c r="W775" s="11"/>
    </row>
    <row r="776">
      <c r="B776" s="11"/>
      <c r="C776" s="11"/>
      <c r="L776" s="11"/>
      <c r="M776" s="11"/>
      <c r="V776" s="11"/>
      <c r="W776" s="11"/>
    </row>
    <row r="777">
      <c r="B777" s="11"/>
      <c r="C777" s="11"/>
      <c r="L777" s="11"/>
      <c r="M777" s="11"/>
      <c r="V777" s="11"/>
      <c r="W777" s="11"/>
    </row>
    <row r="778">
      <c r="B778" s="11"/>
      <c r="C778" s="11"/>
      <c r="L778" s="11"/>
      <c r="M778" s="11"/>
      <c r="V778" s="11"/>
      <c r="W778" s="11"/>
    </row>
    <row r="779">
      <c r="B779" s="11"/>
      <c r="C779" s="11"/>
      <c r="L779" s="11"/>
      <c r="M779" s="11"/>
      <c r="V779" s="11"/>
      <c r="W779" s="11"/>
    </row>
    <row r="780">
      <c r="B780" s="11"/>
      <c r="C780" s="11"/>
      <c r="L780" s="11"/>
      <c r="M780" s="11"/>
      <c r="V780" s="11"/>
      <c r="W780" s="11"/>
    </row>
    <row r="781">
      <c r="B781" s="11"/>
      <c r="C781" s="11"/>
      <c r="L781" s="11"/>
      <c r="M781" s="11"/>
      <c r="V781" s="11"/>
      <c r="W781" s="11"/>
    </row>
    <row r="782">
      <c r="B782" s="11"/>
      <c r="C782" s="11"/>
      <c r="L782" s="11"/>
      <c r="M782" s="11"/>
      <c r="V782" s="11"/>
      <c r="W782" s="11"/>
    </row>
    <row r="783">
      <c r="B783" s="11"/>
      <c r="C783" s="11"/>
      <c r="L783" s="11"/>
      <c r="M783" s="11"/>
      <c r="V783" s="11"/>
      <c r="W783" s="11"/>
    </row>
    <row r="784">
      <c r="B784" s="11"/>
      <c r="C784" s="11"/>
      <c r="L784" s="11"/>
      <c r="M784" s="11"/>
      <c r="V784" s="11"/>
      <c r="W784" s="11"/>
    </row>
    <row r="785">
      <c r="B785" s="11"/>
      <c r="C785" s="11"/>
      <c r="L785" s="11"/>
      <c r="M785" s="11"/>
      <c r="V785" s="11"/>
      <c r="W785" s="11"/>
    </row>
    <row r="786">
      <c r="B786" s="11"/>
      <c r="C786" s="11"/>
      <c r="L786" s="11"/>
      <c r="M786" s="11"/>
      <c r="V786" s="11"/>
      <c r="W786" s="11"/>
    </row>
    <row r="787">
      <c r="B787" s="11"/>
      <c r="C787" s="11"/>
      <c r="L787" s="11"/>
      <c r="M787" s="11"/>
      <c r="V787" s="11"/>
      <c r="W787" s="11"/>
    </row>
    <row r="788">
      <c r="B788" s="11"/>
      <c r="C788" s="11"/>
      <c r="L788" s="11"/>
      <c r="M788" s="11"/>
      <c r="V788" s="11"/>
      <c r="W788" s="11"/>
    </row>
    <row r="789">
      <c r="B789" s="11"/>
      <c r="C789" s="11"/>
      <c r="L789" s="11"/>
      <c r="M789" s="11"/>
      <c r="V789" s="11"/>
      <c r="W789" s="11"/>
    </row>
    <row r="790">
      <c r="B790" s="11"/>
      <c r="C790" s="11"/>
      <c r="L790" s="11"/>
      <c r="M790" s="11"/>
      <c r="V790" s="11"/>
      <c r="W790" s="11"/>
    </row>
    <row r="791">
      <c r="B791" s="11"/>
      <c r="C791" s="11"/>
      <c r="L791" s="11"/>
      <c r="M791" s="11"/>
      <c r="V791" s="11"/>
      <c r="W791" s="11"/>
    </row>
    <row r="792">
      <c r="B792" s="11"/>
      <c r="C792" s="11"/>
      <c r="L792" s="11"/>
      <c r="M792" s="11"/>
      <c r="V792" s="11"/>
      <c r="W792" s="11"/>
    </row>
    <row r="793">
      <c r="B793" s="11"/>
      <c r="C793" s="11"/>
      <c r="L793" s="11"/>
      <c r="M793" s="11"/>
      <c r="V793" s="11"/>
      <c r="W793" s="11"/>
    </row>
    <row r="794">
      <c r="B794" s="11"/>
      <c r="C794" s="11"/>
      <c r="L794" s="11"/>
      <c r="M794" s="11"/>
      <c r="V794" s="11"/>
      <c r="W794" s="11"/>
    </row>
    <row r="795">
      <c r="B795" s="11"/>
      <c r="C795" s="11"/>
      <c r="L795" s="11"/>
      <c r="M795" s="11"/>
      <c r="V795" s="11"/>
      <c r="W795" s="11"/>
    </row>
    <row r="796">
      <c r="B796" s="11"/>
      <c r="C796" s="11"/>
      <c r="L796" s="11"/>
      <c r="M796" s="11"/>
      <c r="V796" s="11"/>
      <c r="W796" s="11"/>
    </row>
    <row r="797">
      <c r="B797" s="11"/>
      <c r="C797" s="11"/>
      <c r="L797" s="11"/>
      <c r="M797" s="11"/>
      <c r="V797" s="11"/>
      <c r="W797" s="11"/>
    </row>
    <row r="798">
      <c r="B798" s="11"/>
      <c r="C798" s="11"/>
      <c r="L798" s="11"/>
      <c r="M798" s="11"/>
      <c r="V798" s="11"/>
      <c r="W798" s="11"/>
    </row>
    <row r="799">
      <c r="B799" s="11"/>
      <c r="C799" s="11"/>
      <c r="L799" s="11"/>
      <c r="M799" s="11"/>
      <c r="V799" s="11"/>
      <c r="W799" s="11"/>
    </row>
    <row r="800">
      <c r="B800" s="11"/>
      <c r="C800" s="11"/>
      <c r="L800" s="11"/>
      <c r="M800" s="11"/>
      <c r="V800" s="11"/>
      <c r="W800" s="11"/>
    </row>
    <row r="801">
      <c r="B801" s="11"/>
      <c r="C801" s="11"/>
      <c r="L801" s="11"/>
      <c r="M801" s="11"/>
      <c r="V801" s="11"/>
      <c r="W801" s="11"/>
    </row>
    <row r="802">
      <c r="B802" s="11"/>
      <c r="C802" s="11"/>
      <c r="L802" s="11"/>
      <c r="M802" s="11"/>
      <c r="V802" s="11"/>
      <c r="W802" s="11"/>
    </row>
    <row r="803">
      <c r="B803" s="11"/>
      <c r="C803" s="11"/>
      <c r="L803" s="11"/>
      <c r="M803" s="11"/>
      <c r="V803" s="11"/>
      <c r="W803" s="11"/>
    </row>
    <row r="804">
      <c r="B804" s="11"/>
      <c r="C804" s="11"/>
      <c r="L804" s="11"/>
      <c r="M804" s="11"/>
      <c r="V804" s="11"/>
      <c r="W804" s="11"/>
    </row>
    <row r="805">
      <c r="B805" s="11"/>
      <c r="C805" s="11"/>
      <c r="L805" s="11"/>
      <c r="M805" s="11"/>
      <c r="V805" s="11"/>
      <c r="W805" s="11"/>
    </row>
    <row r="806">
      <c r="B806" s="11"/>
      <c r="C806" s="11"/>
      <c r="L806" s="11"/>
      <c r="M806" s="11"/>
      <c r="V806" s="11"/>
      <c r="W806" s="11"/>
    </row>
    <row r="807">
      <c r="B807" s="11"/>
      <c r="C807" s="11"/>
      <c r="L807" s="11"/>
      <c r="M807" s="11"/>
      <c r="V807" s="11"/>
      <c r="W807" s="11"/>
    </row>
    <row r="808">
      <c r="B808" s="11"/>
      <c r="C808" s="11"/>
      <c r="L808" s="11"/>
      <c r="M808" s="11"/>
      <c r="V808" s="11"/>
      <c r="W808" s="11"/>
    </row>
    <row r="809">
      <c r="B809" s="11"/>
      <c r="C809" s="11"/>
      <c r="L809" s="11"/>
      <c r="M809" s="11"/>
      <c r="V809" s="11"/>
      <c r="W809" s="11"/>
    </row>
    <row r="810">
      <c r="B810" s="11"/>
      <c r="C810" s="11"/>
      <c r="L810" s="11"/>
      <c r="M810" s="11"/>
      <c r="V810" s="11"/>
      <c r="W810" s="11"/>
    </row>
    <row r="811">
      <c r="B811" s="11"/>
      <c r="C811" s="11"/>
      <c r="L811" s="11"/>
      <c r="M811" s="11"/>
      <c r="V811" s="11"/>
      <c r="W811" s="11"/>
    </row>
    <row r="812">
      <c r="B812" s="11"/>
      <c r="C812" s="11"/>
      <c r="L812" s="11"/>
      <c r="M812" s="11"/>
      <c r="V812" s="11"/>
      <c r="W812" s="11"/>
    </row>
    <row r="813">
      <c r="B813" s="11"/>
      <c r="C813" s="11"/>
      <c r="L813" s="11"/>
      <c r="M813" s="11"/>
      <c r="V813" s="11"/>
      <c r="W813" s="11"/>
    </row>
    <row r="814">
      <c r="B814" s="11"/>
      <c r="C814" s="11"/>
      <c r="L814" s="11"/>
      <c r="M814" s="11"/>
      <c r="V814" s="11"/>
      <c r="W814" s="11"/>
    </row>
    <row r="815">
      <c r="B815" s="11"/>
      <c r="C815" s="11"/>
      <c r="L815" s="11"/>
      <c r="M815" s="11"/>
      <c r="V815" s="11"/>
      <c r="W815" s="11"/>
    </row>
    <row r="816">
      <c r="B816" s="11"/>
      <c r="C816" s="11"/>
      <c r="L816" s="11"/>
      <c r="M816" s="11"/>
      <c r="V816" s="11"/>
      <c r="W816" s="11"/>
    </row>
    <row r="817">
      <c r="B817" s="11"/>
      <c r="C817" s="11"/>
      <c r="L817" s="11"/>
      <c r="M817" s="11"/>
      <c r="V817" s="11"/>
      <c r="W817" s="11"/>
    </row>
    <row r="818">
      <c r="B818" s="11"/>
      <c r="C818" s="11"/>
      <c r="L818" s="11"/>
      <c r="M818" s="11"/>
      <c r="V818" s="11"/>
      <c r="W818" s="11"/>
    </row>
    <row r="819">
      <c r="B819" s="11"/>
      <c r="C819" s="11"/>
      <c r="L819" s="11"/>
      <c r="M819" s="11"/>
      <c r="V819" s="11"/>
      <c r="W819" s="11"/>
    </row>
    <row r="820">
      <c r="B820" s="11"/>
      <c r="C820" s="11"/>
      <c r="L820" s="11"/>
      <c r="M820" s="11"/>
      <c r="V820" s="11"/>
      <c r="W820" s="11"/>
    </row>
    <row r="821">
      <c r="B821" s="11"/>
      <c r="C821" s="11"/>
      <c r="L821" s="11"/>
      <c r="M821" s="11"/>
      <c r="V821" s="11"/>
      <c r="W821" s="11"/>
    </row>
    <row r="822">
      <c r="B822" s="11"/>
      <c r="C822" s="11"/>
      <c r="L822" s="11"/>
      <c r="M822" s="11"/>
      <c r="V822" s="11"/>
      <c r="W822" s="11"/>
    </row>
    <row r="823">
      <c r="B823" s="11"/>
      <c r="C823" s="11"/>
      <c r="L823" s="11"/>
      <c r="M823" s="11"/>
      <c r="V823" s="11"/>
      <c r="W823" s="11"/>
    </row>
    <row r="824">
      <c r="B824" s="11"/>
      <c r="C824" s="11"/>
      <c r="L824" s="11"/>
      <c r="M824" s="11"/>
      <c r="V824" s="11"/>
      <c r="W824" s="11"/>
    </row>
    <row r="825">
      <c r="B825" s="11"/>
      <c r="C825" s="11"/>
      <c r="L825" s="11"/>
      <c r="M825" s="11"/>
      <c r="V825" s="11"/>
      <c r="W825" s="11"/>
    </row>
    <row r="826">
      <c r="B826" s="11"/>
      <c r="C826" s="11"/>
      <c r="L826" s="11"/>
      <c r="M826" s="11"/>
      <c r="V826" s="11"/>
      <c r="W826" s="11"/>
    </row>
    <row r="827">
      <c r="B827" s="11"/>
      <c r="C827" s="11"/>
      <c r="L827" s="11"/>
      <c r="M827" s="11"/>
      <c r="V827" s="11"/>
      <c r="W827" s="11"/>
    </row>
    <row r="828">
      <c r="B828" s="11"/>
      <c r="C828" s="11"/>
      <c r="L828" s="11"/>
      <c r="M828" s="11"/>
      <c r="V828" s="11"/>
      <c r="W828" s="11"/>
    </row>
    <row r="829">
      <c r="B829" s="11"/>
      <c r="C829" s="11"/>
      <c r="L829" s="11"/>
      <c r="M829" s="11"/>
      <c r="V829" s="11"/>
      <c r="W829" s="11"/>
    </row>
    <row r="830">
      <c r="B830" s="11"/>
      <c r="C830" s="11"/>
      <c r="L830" s="11"/>
      <c r="M830" s="11"/>
      <c r="V830" s="11"/>
      <c r="W830" s="11"/>
    </row>
    <row r="831">
      <c r="B831" s="11"/>
      <c r="C831" s="11"/>
      <c r="L831" s="11"/>
      <c r="M831" s="11"/>
      <c r="V831" s="11"/>
      <c r="W831" s="11"/>
    </row>
    <row r="832">
      <c r="B832" s="11"/>
      <c r="C832" s="11"/>
      <c r="L832" s="11"/>
      <c r="M832" s="11"/>
      <c r="V832" s="11"/>
      <c r="W832" s="11"/>
    </row>
    <row r="833">
      <c r="B833" s="11"/>
      <c r="C833" s="11"/>
      <c r="L833" s="11"/>
      <c r="M833" s="11"/>
      <c r="V833" s="11"/>
      <c r="W833" s="11"/>
    </row>
    <row r="834">
      <c r="B834" s="11"/>
      <c r="C834" s="11"/>
      <c r="L834" s="11"/>
      <c r="M834" s="11"/>
      <c r="V834" s="11"/>
      <c r="W834" s="11"/>
    </row>
    <row r="835">
      <c r="B835" s="11"/>
      <c r="C835" s="11"/>
      <c r="L835" s="11"/>
      <c r="M835" s="11"/>
      <c r="V835" s="11"/>
      <c r="W835" s="11"/>
    </row>
    <row r="836">
      <c r="B836" s="11"/>
      <c r="C836" s="11"/>
      <c r="L836" s="11"/>
      <c r="M836" s="11"/>
      <c r="V836" s="11"/>
      <c r="W836" s="11"/>
    </row>
    <row r="837">
      <c r="B837" s="11"/>
      <c r="C837" s="11"/>
      <c r="L837" s="11"/>
      <c r="M837" s="11"/>
      <c r="V837" s="11"/>
      <c r="W837" s="11"/>
    </row>
    <row r="838">
      <c r="B838" s="11"/>
      <c r="C838" s="11"/>
      <c r="L838" s="11"/>
      <c r="M838" s="11"/>
      <c r="V838" s="11"/>
      <c r="W838" s="11"/>
    </row>
    <row r="839">
      <c r="B839" s="11"/>
      <c r="C839" s="11"/>
      <c r="L839" s="11"/>
      <c r="M839" s="11"/>
      <c r="V839" s="11"/>
      <c r="W839" s="11"/>
    </row>
    <row r="840">
      <c r="B840" s="11"/>
      <c r="C840" s="11"/>
      <c r="L840" s="11"/>
      <c r="M840" s="11"/>
      <c r="V840" s="11"/>
      <c r="W840" s="11"/>
    </row>
    <row r="841">
      <c r="B841" s="11"/>
      <c r="C841" s="11"/>
      <c r="L841" s="11"/>
      <c r="M841" s="11"/>
      <c r="V841" s="11"/>
      <c r="W841" s="11"/>
    </row>
    <row r="842">
      <c r="B842" s="11"/>
      <c r="C842" s="11"/>
      <c r="L842" s="11"/>
      <c r="M842" s="11"/>
      <c r="V842" s="11"/>
      <c r="W842" s="11"/>
    </row>
    <row r="843">
      <c r="B843" s="11"/>
      <c r="C843" s="11"/>
      <c r="L843" s="11"/>
      <c r="M843" s="11"/>
      <c r="V843" s="11"/>
      <c r="W843" s="11"/>
    </row>
    <row r="844">
      <c r="B844" s="11"/>
      <c r="C844" s="11"/>
      <c r="L844" s="11"/>
      <c r="M844" s="11"/>
      <c r="V844" s="11"/>
      <c r="W844" s="11"/>
    </row>
    <row r="845">
      <c r="B845" s="11"/>
      <c r="C845" s="11"/>
      <c r="L845" s="11"/>
      <c r="M845" s="11"/>
      <c r="V845" s="11"/>
      <c r="W845" s="11"/>
    </row>
    <row r="846">
      <c r="B846" s="11"/>
      <c r="C846" s="11"/>
      <c r="L846" s="11"/>
      <c r="M846" s="11"/>
      <c r="V846" s="11"/>
      <c r="W846" s="11"/>
    </row>
    <row r="847">
      <c r="B847" s="11"/>
      <c r="C847" s="11"/>
      <c r="L847" s="11"/>
      <c r="M847" s="11"/>
      <c r="V847" s="11"/>
      <c r="W847" s="11"/>
    </row>
    <row r="848">
      <c r="B848" s="11"/>
      <c r="C848" s="11"/>
      <c r="L848" s="11"/>
      <c r="M848" s="11"/>
      <c r="V848" s="11"/>
      <c r="W848" s="11"/>
    </row>
    <row r="849">
      <c r="B849" s="11"/>
      <c r="C849" s="11"/>
      <c r="L849" s="11"/>
      <c r="M849" s="11"/>
      <c r="V849" s="11"/>
      <c r="W849" s="11"/>
    </row>
    <row r="850">
      <c r="B850" s="11"/>
      <c r="C850" s="11"/>
      <c r="L850" s="11"/>
      <c r="M850" s="11"/>
      <c r="V850" s="11"/>
      <c r="W850" s="11"/>
    </row>
    <row r="851">
      <c r="B851" s="11"/>
      <c r="C851" s="11"/>
      <c r="L851" s="11"/>
      <c r="M851" s="11"/>
      <c r="V851" s="11"/>
      <c r="W851" s="11"/>
    </row>
    <row r="852">
      <c r="B852" s="11"/>
      <c r="C852" s="11"/>
      <c r="L852" s="11"/>
      <c r="M852" s="11"/>
      <c r="V852" s="11"/>
      <c r="W852" s="11"/>
    </row>
    <row r="853">
      <c r="B853" s="11"/>
      <c r="C853" s="11"/>
      <c r="L853" s="11"/>
      <c r="M853" s="11"/>
      <c r="V853" s="11"/>
      <c r="W853" s="11"/>
    </row>
    <row r="854">
      <c r="B854" s="11"/>
      <c r="C854" s="11"/>
      <c r="L854" s="11"/>
      <c r="M854" s="11"/>
      <c r="V854" s="11"/>
      <c r="W854" s="11"/>
    </row>
    <row r="855">
      <c r="B855" s="11"/>
      <c r="C855" s="11"/>
      <c r="L855" s="11"/>
      <c r="M855" s="11"/>
      <c r="V855" s="11"/>
      <c r="W855" s="11"/>
    </row>
    <row r="856">
      <c r="B856" s="11"/>
      <c r="C856" s="11"/>
      <c r="L856" s="11"/>
      <c r="M856" s="11"/>
      <c r="V856" s="11"/>
      <c r="W856" s="11"/>
    </row>
    <row r="857">
      <c r="B857" s="11"/>
      <c r="C857" s="11"/>
      <c r="L857" s="11"/>
      <c r="M857" s="11"/>
      <c r="V857" s="11"/>
      <c r="W857" s="11"/>
    </row>
    <row r="858">
      <c r="B858" s="11"/>
      <c r="C858" s="11"/>
      <c r="L858" s="11"/>
      <c r="M858" s="11"/>
      <c r="V858" s="11"/>
      <c r="W858" s="11"/>
    </row>
    <row r="859">
      <c r="B859" s="11"/>
      <c r="C859" s="11"/>
      <c r="L859" s="11"/>
      <c r="M859" s="11"/>
      <c r="V859" s="11"/>
      <c r="W859" s="11"/>
    </row>
    <row r="860">
      <c r="B860" s="11"/>
      <c r="C860" s="11"/>
      <c r="L860" s="11"/>
      <c r="M860" s="11"/>
      <c r="V860" s="11"/>
      <c r="W860" s="11"/>
    </row>
    <row r="861">
      <c r="B861" s="11"/>
      <c r="C861" s="11"/>
      <c r="L861" s="11"/>
      <c r="M861" s="11"/>
      <c r="V861" s="11"/>
      <c r="W861" s="11"/>
    </row>
    <row r="862">
      <c r="B862" s="11"/>
      <c r="C862" s="11"/>
      <c r="L862" s="11"/>
      <c r="M862" s="11"/>
      <c r="V862" s="11"/>
      <c r="W862" s="11"/>
    </row>
    <row r="863">
      <c r="B863" s="11"/>
      <c r="C863" s="11"/>
      <c r="L863" s="11"/>
      <c r="M863" s="11"/>
      <c r="V863" s="11"/>
      <c r="W863" s="11"/>
    </row>
    <row r="864">
      <c r="B864" s="11"/>
      <c r="C864" s="11"/>
      <c r="L864" s="11"/>
      <c r="M864" s="11"/>
      <c r="V864" s="11"/>
      <c r="W864" s="11"/>
    </row>
    <row r="865">
      <c r="B865" s="11"/>
      <c r="C865" s="11"/>
      <c r="L865" s="11"/>
      <c r="M865" s="11"/>
      <c r="V865" s="11"/>
      <c r="W865" s="11"/>
    </row>
    <row r="866">
      <c r="B866" s="11"/>
      <c r="C866" s="11"/>
      <c r="L866" s="11"/>
      <c r="M866" s="11"/>
      <c r="V866" s="11"/>
      <c r="W866" s="11"/>
    </row>
    <row r="867">
      <c r="B867" s="11"/>
      <c r="C867" s="11"/>
      <c r="L867" s="11"/>
      <c r="M867" s="11"/>
      <c r="V867" s="11"/>
      <c r="W867" s="11"/>
    </row>
    <row r="868">
      <c r="B868" s="11"/>
      <c r="C868" s="11"/>
      <c r="L868" s="11"/>
      <c r="M868" s="11"/>
      <c r="V868" s="11"/>
      <c r="W868" s="11"/>
    </row>
    <row r="869">
      <c r="B869" s="11"/>
      <c r="C869" s="11"/>
      <c r="L869" s="11"/>
      <c r="M869" s="11"/>
      <c r="V869" s="11"/>
      <c r="W869" s="11"/>
    </row>
    <row r="870">
      <c r="B870" s="11"/>
      <c r="C870" s="11"/>
      <c r="L870" s="11"/>
      <c r="M870" s="11"/>
      <c r="V870" s="11"/>
      <c r="W870" s="11"/>
    </row>
    <row r="871">
      <c r="B871" s="11"/>
      <c r="C871" s="11"/>
      <c r="L871" s="11"/>
      <c r="M871" s="11"/>
      <c r="V871" s="11"/>
      <c r="W871" s="11"/>
    </row>
    <row r="872">
      <c r="B872" s="11"/>
      <c r="C872" s="11"/>
      <c r="L872" s="11"/>
      <c r="M872" s="11"/>
      <c r="V872" s="11"/>
      <c r="W872" s="11"/>
    </row>
    <row r="873">
      <c r="B873" s="11"/>
      <c r="C873" s="11"/>
      <c r="L873" s="11"/>
      <c r="M873" s="11"/>
      <c r="V873" s="11"/>
      <c r="W873" s="11"/>
    </row>
    <row r="874">
      <c r="B874" s="11"/>
      <c r="C874" s="11"/>
      <c r="L874" s="11"/>
      <c r="M874" s="11"/>
      <c r="V874" s="11"/>
      <c r="W874" s="11"/>
    </row>
    <row r="875">
      <c r="B875" s="11"/>
      <c r="C875" s="11"/>
      <c r="L875" s="11"/>
      <c r="M875" s="11"/>
      <c r="V875" s="11"/>
      <c r="W875" s="11"/>
    </row>
    <row r="876">
      <c r="B876" s="11"/>
      <c r="C876" s="11"/>
      <c r="L876" s="11"/>
      <c r="M876" s="11"/>
      <c r="V876" s="11"/>
      <c r="W876" s="11"/>
    </row>
    <row r="877">
      <c r="B877" s="11"/>
      <c r="C877" s="11"/>
      <c r="L877" s="11"/>
      <c r="M877" s="11"/>
      <c r="V877" s="11"/>
      <c r="W877" s="11"/>
    </row>
    <row r="878">
      <c r="B878" s="11"/>
      <c r="C878" s="11"/>
      <c r="L878" s="11"/>
      <c r="M878" s="11"/>
      <c r="V878" s="11"/>
      <c r="W878" s="11"/>
    </row>
    <row r="879">
      <c r="B879" s="11"/>
      <c r="C879" s="11"/>
      <c r="L879" s="11"/>
      <c r="M879" s="11"/>
      <c r="V879" s="11"/>
      <c r="W879" s="11"/>
    </row>
    <row r="880">
      <c r="B880" s="11"/>
      <c r="C880" s="11"/>
      <c r="L880" s="11"/>
      <c r="M880" s="11"/>
      <c r="V880" s="11"/>
      <c r="W880" s="11"/>
    </row>
    <row r="881">
      <c r="B881" s="11"/>
      <c r="C881" s="11"/>
      <c r="L881" s="11"/>
      <c r="M881" s="11"/>
      <c r="V881" s="11"/>
      <c r="W881" s="11"/>
    </row>
    <row r="882">
      <c r="B882" s="11"/>
      <c r="C882" s="11"/>
      <c r="L882" s="11"/>
      <c r="M882" s="11"/>
      <c r="V882" s="11"/>
      <c r="W882" s="11"/>
    </row>
    <row r="883">
      <c r="B883" s="11"/>
      <c r="C883" s="11"/>
      <c r="L883" s="11"/>
      <c r="M883" s="11"/>
      <c r="V883" s="11"/>
      <c r="W883" s="11"/>
    </row>
    <row r="884">
      <c r="B884" s="11"/>
      <c r="C884" s="11"/>
      <c r="L884" s="11"/>
      <c r="M884" s="11"/>
      <c r="V884" s="11"/>
      <c r="W884" s="11"/>
    </row>
    <row r="885">
      <c r="B885" s="11"/>
      <c r="C885" s="11"/>
      <c r="L885" s="11"/>
      <c r="M885" s="11"/>
      <c r="V885" s="11"/>
      <c r="W885" s="11"/>
    </row>
    <row r="886">
      <c r="B886" s="11"/>
      <c r="C886" s="11"/>
      <c r="L886" s="11"/>
      <c r="M886" s="11"/>
      <c r="V886" s="11"/>
      <c r="W886" s="11"/>
    </row>
    <row r="887">
      <c r="B887" s="11"/>
      <c r="C887" s="11"/>
      <c r="L887" s="11"/>
      <c r="M887" s="11"/>
      <c r="V887" s="11"/>
      <c r="W887" s="11"/>
    </row>
    <row r="888">
      <c r="B888" s="11"/>
      <c r="C888" s="11"/>
      <c r="L888" s="11"/>
      <c r="M888" s="11"/>
      <c r="V888" s="11"/>
      <c r="W888" s="11"/>
    </row>
    <row r="889">
      <c r="B889" s="11"/>
      <c r="C889" s="11"/>
      <c r="L889" s="11"/>
      <c r="M889" s="11"/>
      <c r="V889" s="11"/>
      <c r="W889" s="11"/>
    </row>
    <row r="890">
      <c r="B890" s="11"/>
      <c r="C890" s="11"/>
      <c r="L890" s="11"/>
      <c r="M890" s="11"/>
      <c r="V890" s="11"/>
      <c r="W890" s="11"/>
    </row>
    <row r="891">
      <c r="B891" s="11"/>
      <c r="C891" s="11"/>
      <c r="L891" s="11"/>
      <c r="M891" s="11"/>
      <c r="V891" s="11"/>
      <c r="W891" s="11"/>
    </row>
    <row r="892">
      <c r="B892" s="11"/>
      <c r="C892" s="11"/>
      <c r="L892" s="11"/>
      <c r="M892" s="11"/>
      <c r="V892" s="11"/>
      <c r="W892" s="11"/>
    </row>
    <row r="893">
      <c r="B893" s="11"/>
      <c r="C893" s="11"/>
      <c r="L893" s="11"/>
      <c r="M893" s="11"/>
      <c r="V893" s="11"/>
      <c r="W893" s="11"/>
    </row>
    <row r="894">
      <c r="B894" s="11"/>
      <c r="C894" s="11"/>
      <c r="L894" s="11"/>
      <c r="M894" s="11"/>
      <c r="V894" s="11"/>
      <c r="W894" s="11"/>
    </row>
    <row r="895">
      <c r="B895" s="11"/>
      <c r="C895" s="11"/>
      <c r="L895" s="11"/>
      <c r="M895" s="11"/>
      <c r="V895" s="11"/>
      <c r="W895" s="11"/>
    </row>
    <row r="896">
      <c r="B896" s="11"/>
      <c r="C896" s="11"/>
      <c r="L896" s="11"/>
      <c r="M896" s="11"/>
      <c r="V896" s="11"/>
      <c r="W896" s="11"/>
    </row>
    <row r="897">
      <c r="B897" s="11"/>
      <c r="C897" s="11"/>
      <c r="L897" s="11"/>
      <c r="M897" s="11"/>
      <c r="V897" s="11"/>
      <c r="W897" s="11"/>
    </row>
    <row r="898">
      <c r="B898" s="11"/>
      <c r="C898" s="11"/>
      <c r="L898" s="11"/>
      <c r="M898" s="11"/>
      <c r="V898" s="11"/>
      <c r="W898" s="11"/>
    </row>
    <row r="899">
      <c r="B899" s="11"/>
      <c r="C899" s="11"/>
      <c r="L899" s="11"/>
      <c r="M899" s="11"/>
      <c r="V899" s="11"/>
      <c r="W899" s="11"/>
    </row>
    <row r="900">
      <c r="B900" s="11"/>
      <c r="C900" s="11"/>
      <c r="L900" s="11"/>
      <c r="M900" s="11"/>
      <c r="V900" s="11"/>
      <c r="W900" s="11"/>
    </row>
    <row r="901">
      <c r="B901" s="11"/>
      <c r="C901" s="11"/>
      <c r="L901" s="11"/>
      <c r="M901" s="11"/>
      <c r="V901" s="11"/>
      <c r="W901" s="11"/>
    </row>
    <row r="902">
      <c r="B902" s="11"/>
      <c r="C902" s="11"/>
      <c r="L902" s="11"/>
      <c r="M902" s="11"/>
      <c r="V902" s="11"/>
      <c r="W902" s="11"/>
    </row>
    <row r="903">
      <c r="B903" s="11"/>
      <c r="C903" s="11"/>
      <c r="L903" s="11"/>
      <c r="M903" s="11"/>
      <c r="V903" s="11"/>
      <c r="W903" s="11"/>
    </row>
    <row r="904">
      <c r="B904" s="11"/>
      <c r="C904" s="11"/>
      <c r="L904" s="11"/>
      <c r="M904" s="11"/>
      <c r="V904" s="11"/>
      <c r="W904" s="11"/>
    </row>
    <row r="905">
      <c r="B905" s="11"/>
      <c r="C905" s="11"/>
      <c r="L905" s="11"/>
      <c r="M905" s="11"/>
      <c r="V905" s="11"/>
      <c r="W905" s="11"/>
    </row>
    <row r="906">
      <c r="B906" s="11"/>
      <c r="C906" s="11"/>
      <c r="L906" s="11"/>
      <c r="M906" s="11"/>
      <c r="V906" s="11"/>
      <c r="W906" s="11"/>
    </row>
    <row r="907">
      <c r="B907" s="11"/>
      <c r="C907" s="11"/>
      <c r="L907" s="11"/>
      <c r="M907" s="11"/>
      <c r="V907" s="11"/>
      <c r="W907" s="11"/>
    </row>
    <row r="908">
      <c r="B908" s="11"/>
      <c r="C908" s="11"/>
      <c r="L908" s="11"/>
      <c r="M908" s="11"/>
      <c r="V908" s="11"/>
      <c r="W908" s="11"/>
    </row>
    <row r="909">
      <c r="B909" s="11"/>
      <c r="C909" s="11"/>
      <c r="L909" s="11"/>
      <c r="M909" s="11"/>
      <c r="V909" s="11"/>
      <c r="W909" s="11"/>
    </row>
    <row r="910">
      <c r="B910" s="11"/>
      <c r="C910" s="11"/>
      <c r="L910" s="11"/>
      <c r="M910" s="11"/>
      <c r="V910" s="11"/>
      <c r="W910" s="11"/>
    </row>
    <row r="911">
      <c r="B911" s="11"/>
      <c r="C911" s="11"/>
      <c r="L911" s="11"/>
      <c r="M911" s="11"/>
      <c r="V911" s="11"/>
      <c r="W911" s="11"/>
    </row>
    <row r="912">
      <c r="B912" s="11"/>
      <c r="C912" s="11"/>
      <c r="L912" s="11"/>
      <c r="M912" s="11"/>
      <c r="V912" s="11"/>
      <c r="W912" s="11"/>
    </row>
    <row r="913">
      <c r="B913" s="11"/>
      <c r="C913" s="11"/>
      <c r="L913" s="11"/>
      <c r="M913" s="11"/>
      <c r="V913" s="11"/>
      <c r="W913" s="11"/>
    </row>
    <row r="914">
      <c r="B914" s="11"/>
      <c r="C914" s="11"/>
      <c r="L914" s="11"/>
      <c r="M914" s="11"/>
      <c r="V914" s="11"/>
      <c r="W914" s="11"/>
    </row>
    <row r="915">
      <c r="B915" s="11"/>
      <c r="C915" s="11"/>
      <c r="L915" s="11"/>
      <c r="M915" s="11"/>
      <c r="V915" s="11"/>
      <c r="W915" s="11"/>
    </row>
    <row r="916">
      <c r="B916" s="11"/>
      <c r="C916" s="11"/>
      <c r="L916" s="11"/>
      <c r="M916" s="11"/>
      <c r="V916" s="11"/>
      <c r="W916" s="11"/>
    </row>
    <row r="917">
      <c r="B917" s="11"/>
      <c r="C917" s="11"/>
      <c r="L917" s="11"/>
      <c r="M917" s="11"/>
      <c r="V917" s="11"/>
      <c r="W917" s="11"/>
    </row>
    <row r="918">
      <c r="B918" s="11"/>
      <c r="C918" s="11"/>
      <c r="L918" s="11"/>
      <c r="M918" s="11"/>
      <c r="V918" s="11"/>
      <c r="W918" s="11"/>
    </row>
    <row r="919">
      <c r="B919" s="11"/>
      <c r="C919" s="11"/>
      <c r="L919" s="11"/>
      <c r="M919" s="11"/>
      <c r="V919" s="11"/>
      <c r="W919" s="11"/>
    </row>
    <row r="920">
      <c r="B920" s="11"/>
      <c r="C920" s="11"/>
      <c r="L920" s="11"/>
      <c r="M920" s="11"/>
      <c r="V920" s="11"/>
      <c r="W920" s="11"/>
    </row>
    <row r="921">
      <c r="B921" s="11"/>
      <c r="C921" s="11"/>
      <c r="L921" s="11"/>
      <c r="M921" s="11"/>
      <c r="V921" s="11"/>
      <c r="W921" s="11"/>
    </row>
    <row r="922">
      <c r="B922" s="11"/>
      <c r="C922" s="11"/>
      <c r="L922" s="11"/>
      <c r="M922" s="11"/>
      <c r="V922" s="11"/>
      <c r="W922" s="11"/>
    </row>
    <row r="923">
      <c r="B923" s="11"/>
      <c r="C923" s="11"/>
      <c r="L923" s="11"/>
      <c r="M923" s="11"/>
      <c r="V923" s="11"/>
      <c r="W923" s="11"/>
    </row>
    <row r="924">
      <c r="B924" s="11"/>
      <c r="C924" s="11"/>
      <c r="L924" s="11"/>
      <c r="M924" s="11"/>
      <c r="V924" s="11"/>
      <c r="W924" s="11"/>
    </row>
    <row r="925">
      <c r="B925" s="11"/>
      <c r="C925" s="11"/>
      <c r="L925" s="11"/>
      <c r="M925" s="11"/>
      <c r="V925" s="11"/>
      <c r="W925" s="11"/>
    </row>
    <row r="926">
      <c r="B926" s="11"/>
      <c r="C926" s="11"/>
      <c r="L926" s="11"/>
      <c r="M926" s="11"/>
      <c r="V926" s="11"/>
      <c r="W926" s="11"/>
    </row>
    <row r="927">
      <c r="B927" s="11"/>
      <c r="C927" s="11"/>
      <c r="L927" s="11"/>
      <c r="M927" s="11"/>
      <c r="V927" s="11"/>
      <c r="W927" s="11"/>
    </row>
    <row r="928">
      <c r="B928" s="11"/>
      <c r="C928" s="11"/>
      <c r="L928" s="11"/>
      <c r="M928" s="11"/>
      <c r="V928" s="11"/>
      <c r="W928" s="11"/>
    </row>
    <row r="929">
      <c r="B929" s="11"/>
      <c r="C929" s="11"/>
      <c r="L929" s="11"/>
      <c r="M929" s="11"/>
      <c r="V929" s="11"/>
      <c r="W929" s="11"/>
    </row>
    <row r="930">
      <c r="B930" s="11"/>
      <c r="C930" s="11"/>
      <c r="L930" s="11"/>
      <c r="M930" s="11"/>
      <c r="V930" s="11"/>
      <c r="W930" s="11"/>
    </row>
    <row r="931">
      <c r="B931" s="11"/>
      <c r="C931" s="11"/>
      <c r="L931" s="11"/>
      <c r="M931" s="11"/>
      <c r="V931" s="11"/>
      <c r="W931" s="11"/>
    </row>
    <row r="932">
      <c r="B932" s="11"/>
      <c r="C932" s="11"/>
      <c r="L932" s="11"/>
      <c r="M932" s="11"/>
      <c r="V932" s="11"/>
      <c r="W932" s="11"/>
    </row>
    <row r="933">
      <c r="B933" s="11"/>
      <c r="C933" s="11"/>
      <c r="L933" s="11"/>
      <c r="M933" s="11"/>
      <c r="V933" s="11"/>
      <c r="W933" s="11"/>
    </row>
    <row r="934">
      <c r="B934" s="11"/>
      <c r="C934" s="11"/>
      <c r="L934" s="11"/>
      <c r="M934" s="11"/>
      <c r="V934" s="11"/>
      <c r="W934" s="11"/>
    </row>
    <row r="935">
      <c r="B935" s="11"/>
      <c r="C935" s="11"/>
      <c r="L935" s="11"/>
      <c r="M935" s="11"/>
      <c r="V935" s="11"/>
      <c r="W935" s="11"/>
    </row>
    <row r="936">
      <c r="B936" s="11"/>
      <c r="C936" s="11"/>
      <c r="L936" s="11"/>
      <c r="M936" s="11"/>
      <c r="V936" s="11"/>
      <c r="W936" s="11"/>
    </row>
    <row r="937">
      <c r="B937" s="11"/>
      <c r="C937" s="11"/>
      <c r="L937" s="11"/>
      <c r="M937" s="11"/>
      <c r="V937" s="11"/>
      <c r="W937" s="11"/>
    </row>
    <row r="938">
      <c r="B938" s="11"/>
      <c r="C938" s="11"/>
      <c r="L938" s="11"/>
      <c r="M938" s="11"/>
      <c r="V938" s="11"/>
      <c r="W938" s="11"/>
    </row>
    <row r="939">
      <c r="B939" s="11"/>
      <c r="C939" s="11"/>
      <c r="L939" s="11"/>
      <c r="M939" s="11"/>
      <c r="V939" s="11"/>
      <c r="W939" s="11"/>
    </row>
    <row r="940">
      <c r="B940" s="11"/>
      <c r="C940" s="11"/>
      <c r="L940" s="11"/>
      <c r="M940" s="11"/>
      <c r="V940" s="11"/>
      <c r="W940" s="11"/>
    </row>
    <row r="941">
      <c r="B941" s="11"/>
      <c r="C941" s="11"/>
      <c r="L941" s="11"/>
      <c r="M941" s="11"/>
      <c r="V941" s="11"/>
      <c r="W941" s="11"/>
    </row>
    <row r="942">
      <c r="B942" s="11"/>
      <c r="C942" s="11"/>
      <c r="L942" s="11"/>
      <c r="M942" s="11"/>
      <c r="V942" s="11"/>
      <c r="W942" s="11"/>
    </row>
    <row r="943">
      <c r="B943" s="11"/>
      <c r="C943" s="11"/>
      <c r="L943" s="11"/>
      <c r="M943" s="11"/>
      <c r="V943" s="11"/>
      <c r="W943" s="11"/>
    </row>
    <row r="944">
      <c r="B944" s="11"/>
      <c r="C944" s="11"/>
      <c r="L944" s="11"/>
      <c r="M944" s="11"/>
      <c r="V944" s="11"/>
      <c r="W944" s="11"/>
    </row>
    <row r="945">
      <c r="B945" s="11"/>
      <c r="C945" s="11"/>
      <c r="L945" s="11"/>
      <c r="M945" s="11"/>
      <c r="V945" s="11"/>
      <c r="W945" s="11"/>
    </row>
    <row r="946">
      <c r="B946" s="11"/>
      <c r="C946" s="11"/>
      <c r="L946" s="11"/>
      <c r="M946" s="11"/>
      <c r="V946" s="11"/>
      <c r="W946" s="11"/>
    </row>
    <row r="947">
      <c r="B947" s="11"/>
      <c r="C947" s="11"/>
      <c r="L947" s="11"/>
      <c r="M947" s="11"/>
      <c r="V947" s="11"/>
      <c r="W947" s="11"/>
    </row>
    <row r="948">
      <c r="B948" s="11"/>
      <c r="C948" s="11"/>
      <c r="L948" s="11"/>
      <c r="M948" s="11"/>
      <c r="V948" s="11"/>
      <c r="W948" s="11"/>
    </row>
    <row r="949">
      <c r="B949" s="11"/>
      <c r="C949" s="11"/>
      <c r="L949" s="11"/>
      <c r="M949" s="11"/>
      <c r="V949" s="11"/>
      <c r="W949" s="11"/>
    </row>
    <row r="950">
      <c r="B950" s="11"/>
      <c r="C950" s="11"/>
      <c r="L950" s="11"/>
      <c r="M950" s="11"/>
      <c r="V950" s="11"/>
      <c r="W950" s="11"/>
    </row>
    <row r="951">
      <c r="B951" s="11"/>
      <c r="C951" s="11"/>
      <c r="L951" s="11"/>
      <c r="M951" s="11"/>
      <c r="V951" s="11"/>
      <c r="W951" s="11"/>
    </row>
    <row r="952">
      <c r="B952" s="11"/>
      <c r="C952" s="11"/>
      <c r="L952" s="11"/>
      <c r="M952" s="11"/>
      <c r="V952" s="11"/>
      <c r="W952" s="11"/>
    </row>
    <row r="953">
      <c r="B953" s="11"/>
      <c r="C953" s="11"/>
      <c r="L953" s="11"/>
      <c r="M953" s="11"/>
      <c r="V953" s="11"/>
      <c r="W953" s="11"/>
    </row>
    <row r="954">
      <c r="B954" s="11"/>
      <c r="C954" s="11"/>
      <c r="L954" s="11"/>
      <c r="M954" s="11"/>
      <c r="V954" s="11"/>
      <c r="W954" s="11"/>
    </row>
    <row r="955">
      <c r="B955" s="11"/>
      <c r="C955" s="11"/>
      <c r="L955" s="11"/>
      <c r="M955" s="11"/>
      <c r="V955" s="11"/>
      <c r="W955" s="11"/>
    </row>
    <row r="956">
      <c r="B956" s="11"/>
      <c r="C956" s="11"/>
      <c r="L956" s="11"/>
      <c r="M956" s="11"/>
      <c r="V956" s="11"/>
      <c r="W956" s="11"/>
    </row>
    <row r="957">
      <c r="B957" s="11"/>
      <c r="C957" s="11"/>
      <c r="L957" s="11"/>
      <c r="M957" s="11"/>
      <c r="V957" s="11"/>
      <c r="W957" s="11"/>
    </row>
    <row r="958">
      <c r="B958" s="11"/>
      <c r="C958" s="11"/>
      <c r="L958" s="11"/>
      <c r="M958" s="11"/>
      <c r="V958" s="11"/>
      <c r="W958" s="11"/>
    </row>
    <row r="959">
      <c r="B959" s="11"/>
      <c r="C959" s="11"/>
      <c r="L959" s="11"/>
      <c r="M959" s="11"/>
      <c r="V959" s="11"/>
      <c r="W959" s="11"/>
    </row>
    <row r="960">
      <c r="B960" s="11"/>
      <c r="C960" s="11"/>
      <c r="L960" s="11"/>
      <c r="M960" s="11"/>
      <c r="V960" s="11"/>
      <c r="W960" s="11"/>
    </row>
    <row r="961">
      <c r="B961" s="11"/>
      <c r="C961" s="11"/>
      <c r="L961" s="11"/>
      <c r="M961" s="11"/>
      <c r="V961" s="11"/>
      <c r="W961" s="11"/>
    </row>
    <row r="962">
      <c r="B962" s="11"/>
      <c r="C962" s="11"/>
      <c r="L962" s="11"/>
      <c r="M962" s="11"/>
      <c r="V962" s="11"/>
      <c r="W962" s="11"/>
    </row>
    <row r="963">
      <c r="B963" s="11"/>
      <c r="C963" s="11"/>
      <c r="L963" s="11"/>
      <c r="M963" s="11"/>
      <c r="V963" s="11"/>
      <c r="W963" s="11"/>
    </row>
    <row r="964">
      <c r="B964" s="11"/>
      <c r="C964" s="11"/>
      <c r="L964" s="11"/>
      <c r="M964" s="11"/>
      <c r="V964" s="11"/>
      <c r="W964" s="11"/>
    </row>
    <row r="965">
      <c r="B965" s="11"/>
      <c r="C965" s="11"/>
      <c r="L965" s="11"/>
      <c r="M965" s="11"/>
      <c r="V965" s="11"/>
      <c r="W965" s="11"/>
    </row>
    <row r="966">
      <c r="B966" s="11"/>
      <c r="C966" s="11"/>
      <c r="L966" s="11"/>
      <c r="M966" s="11"/>
      <c r="V966" s="11"/>
      <c r="W966" s="11"/>
    </row>
    <row r="967">
      <c r="B967" s="11"/>
      <c r="C967" s="11"/>
      <c r="L967" s="11"/>
      <c r="M967" s="11"/>
      <c r="V967" s="11"/>
      <c r="W967" s="11"/>
    </row>
    <row r="968">
      <c r="B968" s="11"/>
      <c r="C968" s="11"/>
      <c r="L968" s="11"/>
      <c r="M968" s="11"/>
      <c r="V968" s="11"/>
      <c r="W968" s="11"/>
    </row>
    <row r="969">
      <c r="B969" s="11"/>
      <c r="C969" s="11"/>
      <c r="L969" s="11"/>
      <c r="M969" s="11"/>
      <c r="V969" s="11"/>
      <c r="W969" s="11"/>
    </row>
    <row r="970">
      <c r="B970" s="11"/>
      <c r="C970" s="11"/>
      <c r="L970" s="11"/>
      <c r="M970" s="11"/>
      <c r="V970" s="11"/>
      <c r="W970" s="11"/>
    </row>
    <row r="971">
      <c r="B971" s="11"/>
      <c r="C971" s="11"/>
      <c r="L971" s="11"/>
      <c r="M971" s="11"/>
      <c r="V971" s="11"/>
      <c r="W971" s="11"/>
    </row>
    <row r="972">
      <c r="B972" s="11"/>
      <c r="C972" s="11"/>
      <c r="L972" s="11"/>
      <c r="M972" s="11"/>
      <c r="V972" s="11"/>
      <c r="W972" s="11"/>
    </row>
    <row r="973">
      <c r="B973" s="11"/>
      <c r="C973" s="11"/>
      <c r="L973" s="11"/>
      <c r="M973" s="11"/>
      <c r="V973" s="11"/>
      <c r="W973" s="11"/>
    </row>
    <row r="974">
      <c r="B974" s="11"/>
      <c r="C974" s="11"/>
      <c r="L974" s="11"/>
      <c r="M974" s="11"/>
      <c r="V974" s="11"/>
      <c r="W974" s="11"/>
    </row>
    <row r="975">
      <c r="B975" s="11"/>
      <c r="C975" s="11"/>
      <c r="L975" s="11"/>
      <c r="M975" s="11"/>
      <c r="V975" s="11"/>
      <c r="W975" s="11"/>
    </row>
    <row r="976">
      <c r="B976" s="11"/>
      <c r="C976" s="11"/>
      <c r="L976" s="11"/>
      <c r="M976" s="11"/>
      <c r="V976" s="11"/>
      <c r="W976" s="11"/>
    </row>
    <row r="977">
      <c r="B977" s="11"/>
      <c r="C977" s="11"/>
      <c r="L977" s="11"/>
      <c r="M977" s="11"/>
      <c r="V977" s="11"/>
      <c r="W977" s="11"/>
    </row>
    <row r="978">
      <c r="B978" s="11"/>
      <c r="C978" s="11"/>
      <c r="L978" s="11"/>
      <c r="M978" s="11"/>
      <c r="V978" s="11"/>
      <c r="W978" s="11"/>
    </row>
    <row r="979">
      <c r="B979" s="11"/>
      <c r="C979" s="11"/>
      <c r="L979" s="11"/>
      <c r="M979" s="11"/>
      <c r="V979" s="11"/>
      <c r="W979" s="11"/>
    </row>
    <row r="980">
      <c r="B980" s="11"/>
      <c r="C980" s="11"/>
      <c r="L980" s="11"/>
      <c r="M980" s="11"/>
      <c r="V980" s="11"/>
      <c r="W980" s="11"/>
    </row>
    <row r="981">
      <c r="B981" s="11"/>
      <c r="C981" s="11"/>
      <c r="L981" s="11"/>
      <c r="M981" s="11"/>
      <c r="V981" s="11"/>
      <c r="W981" s="11"/>
    </row>
    <row r="982">
      <c r="B982" s="11"/>
      <c r="C982" s="11"/>
      <c r="L982" s="11"/>
      <c r="M982" s="11"/>
      <c r="V982" s="11"/>
      <c r="W982" s="11"/>
    </row>
    <row r="983">
      <c r="B983" s="11"/>
      <c r="C983" s="11"/>
      <c r="L983" s="11"/>
      <c r="M983" s="11"/>
      <c r="V983" s="11"/>
      <c r="W983" s="11"/>
    </row>
    <row r="984">
      <c r="B984" s="11"/>
      <c r="C984" s="11"/>
      <c r="L984" s="11"/>
      <c r="M984" s="11"/>
      <c r="V984" s="11"/>
      <c r="W984" s="11"/>
    </row>
    <row r="985">
      <c r="B985" s="11"/>
      <c r="C985" s="11"/>
      <c r="L985" s="11"/>
      <c r="M985" s="11"/>
      <c r="V985" s="11"/>
      <c r="W985" s="11"/>
    </row>
    <row r="986">
      <c r="B986" s="11"/>
      <c r="C986" s="11"/>
      <c r="L986" s="11"/>
      <c r="M986" s="11"/>
      <c r="V986" s="11"/>
      <c r="W986" s="11"/>
    </row>
    <row r="987">
      <c r="B987" s="11"/>
      <c r="C987" s="11"/>
      <c r="L987" s="11"/>
      <c r="M987" s="11"/>
      <c r="V987" s="11"/>
      <c r="W987" s="11"/>
    </row>
    <row r="988">
      <c r="B988" s="11"/>
      <c r="C988" s="11"/>
      <c r="L988" s="11"/>
      <c r="M988" s="11"/>
      <c r="V988" s="11"/>
      <c r="W988" s="11"/>
    </row>
    <row r="989">
      <c r="B989" s="11"/>
      <c r="C989" s="11"/>
      <c r="L989" s="11"/>
      <c r="M989" s="11"/>
      <c r="V989" s="11"/>
      <c r="W989" s="11"/>
    </row>
    <row r="990">
      <c r="B990" s="11"/>
      <c r="C990" s="11"/>
      <c r="L990" s="11"/>
      <c r="M990" s="11"/>
      <c r="V990" s="11"/>
      <c r="W990" s="11"/>
    </row>
    <row r="991">
      <c r="B991" s="11"/>
      <c r="C991" s="11"/>
      <c r="L991" s="11"/>
      <c r="M991" s="11"/>
      <c r="V991" s="11"/>
      <c r="W991" s="11"/>
    </row>
    <row r="992">
      <c r="B992" s="11"/>
      <c r="C992" s="11"/>
      <c r="L992" s="11"/>
      <c r="M992" s="11"/>
      <c r="V992" s="11"/>
      <c r="W992" s="11"/>
    </row>
    <row r="993">
      <c r="B993" s="11"/>
      <c r="C993" s="11"/>
      <c r="L993" s="11"/>
      <c r="M993" s="11"/>
      <c r="V993" s="11"/>
      <c r="W993" s="11"/>
    </row>
    <row r="994">
      <c r="B994" s="11"/>
      <c r="C994" s="11"/>
      <c r="L994" s="11"/>
      <c r="M994" s="11"/>
      <c r="V994" s="11"/>
      <c r="W994" s="11"/>
    </row>
    <row r="995">
      <c r="B995" s="11"/>
      <c r="C995" s="11"/>
      <c r="L995" s="11"/>
      <c r="M995" s="11"/>
      <c r="V995" s="11"/>
      <c r="W995" s="11"/>
    </row>
    <row r="996">
      <c r="B996" s="11"/>
      <c r="C996" s="11"/>
      <c r="L996" s="11"/>
      <c r="M996" s="11"/>
      <c r="V996" s="11"/>
      <c r="W996" s="11"/>
    </row>
    <row r="997">
      <c r="B997" s="11"/>
      <c r="C997" s="11"/>
      <c r="L997" s="11"/>
      <c r="M997" s="11"/>
      <c r="V997" s="11"/>
      <c r="W997" s="11"/>
    </row>
    <row r="998">
      <c r="B998" s="11"/>
      <c r="C998" s="11"/>
      <c r="L998" s="11"/>
      <c r="M998" s="11"/>
      <c r="V998" s="11"/>
      <c r="W998" s="11"/>
    </row>
    <row r="999">
      <c r="B999" s="11"/>
      <c r="C999" s="11"/>
      <c r="L999" s="11"/>
      <c r="M999" s="11"/>
      <c r="V999" s="11"/>
      <c r="W999" s="11"/>
    </row>
    <row r="1000">
      <c r="B1000" s="11"/>
      <c r="C1000" s="11"/>
      <c r="L1000" s="11"/>
      <c r="M1000" s="11"/>
      <c r="V1000" s="11"/>
      <c r="W1000" s="11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100</v>
      </c>
      <c r="B1" s="1" t="s">
        <v>101</v>
      </c>
      <c r="C1" s="1" t="s">
        <v>2464</v>
      </c>
      <c r="K1" s="1" t="s">
        <v>100</v>
      </c>
      <c r="L1" s="1" t="s">
        <v>101</v>
      </c>
      <c r="M1" s="1" t="s">
        <v>2464</v>
      </c>
      <c r="U1" s="1" t="s">
        <v>100</v>
      </c>
      <c r="V1" s="1" t="s">
        <v>101</v>
      </c>
      <c r="W1" s="1" t="s">
        <v>2464</v>
      </c>
    </row>
    <row r="2">
      <c r="A2" s="10" t="s">
        <v>2465</v>
      </c>
      <c r="B2" s="1">
        <v>2000.0</v>
      </c>
      <c r="C2" s="1">
        <v>-5.46084880828857</v>
      </c>
      <c r="K2" s="10" t="s">
        <v>2466</v>
      </c>
      <c r="L2" s="1">
        <v>4000.0</v>
      </c>
      <c r="M2" s="1">
        <v>1.43669199943542</v>
      </c>
      <c r="U2" s="10" t="s">
        <v>2465</v>
      </c>
      <c r="V2" s="1">
        <v>2000.0</v>
      </c>
      <c r="W2" s="1">
        <v>3.36727809906005</v>
      </c>
    </row>
    <row r="3">
      <c r="A3" s="10" t="s">
        <v>2466</v>
      </c>
      <c r="B3" s="1">
        <v>4000.0</v>
      </c>
      <c r="C3" s="1">
        <v>-5.0675253868103</v>
      </c>
      <c r="K3" s="10" t="s">
        <v>2467</v>
      </c>
      <c r="L3" s="1">
        <v>6000.0</v>
      </c>
      <c r="M3" s="1">
        <v>0.672628045082092</v>
      </c>
      <c r="U3" s="10" t="s">
        <v>2466</v>
      </c>
      <c r="V3" s="1">
        <v>4000.0</v>
      </c>
      <c r="W3" s="1">
        <v>3.33223319053649</v>
      </c>
    </row>
    <row r="4">
      <c r="A4" s="10" t="s">
        <v>2467</v>
      </c>
      <c r="B4" s="1">
        <v>6000.0</v>
      </c>
      <c r="C4" s="1">
        <v>-3.17486357688903</v>
      </c>
      <c r="K4" s="10" t="s">
        <v>2468</v>
      </c>
      <c r="L4" s="1">
        <v>8000.0</v>
      </c>
      <c r="M4" s="1">
        <v>0.313598185777664</v>
      </c>
      <c r="U4" s="10" t="s">
        <v>2467</v>
      </c>
      <c r="V4" s="1">
        <v>6000.0</v>
      </c>
      <c r="W4" s="1">
        <v>3.23098611831665</v>
      </c>
    </row>
    <row r="5">
      <c r="A5" s="10" t="s">
        <v>2468</v>
      </c>
      <c r="B5" s="1">
        <v>8000.0</v>
      </c>
      <c r="C5" s="1">
        <v>-1.64358258247375</v>
      </c>
      <c r="K5" s="10" t="s">
        <v>2469</v>
      </c>
      <c r="L5" s="1">
        <v>10000.0</v>
      </c>
      <c r="M5" s="1">
        <v>0.271490067243576</v>
      </c>
      <c r="U5" s="10" t="s">
        <v>2468</v>
      </c>
      <c r="V5" s="1">
        <v>8000.0</v>
      </c>
      <c r="W5" s="1">
        <v>3.10847330093383</v>
      </c>
    </row>
    <row r="6">
      <c r="A6" s="10" t="s">
        <v>2469</v>
      </c>
      <c r="B6" s="1">
        <v>10000.0</v>
      </c>
      <c r="C6" s="1">
        <v>-0.520331382751464</v>
      </c>
      <c r="K6" s="10" t="s">
        <v>2470</v>
      </c>
      <c r="L6" s="1">
        <v>12000.0</v>
      </c>
      <c r="M6" s="1">
        <v>0.257740795612335</v>
      </c>
      <c r="U6" s="10" t="s">
        <v>2469</v>
      </c>
      <c r="V6" s="1">
        <v>10000.0</v>
      </c>
      <c r="W6" s="1">
        <v>2.98292970657348</v>
      </c>
    </row>
    <row r="7">
      <c r="A7" s="10" t="s">
        <v>2470</v>
      </c>
      <c r="B7" s="1">
        <v>12000.0</v>
      </c>
      <c r="C7" s="1">
        <v>0.395177006721496</v>
      </c>
      <c r="K7" s="10" t="s">
        <v>2471</v>
      </c>
      <c r="L7" s="1">
        <v>14000.0</v>
      </c>
      <c r="M7" s="1">
        <v>0.258547782897949</v>
      </c>
      <c r="U7" s="10" t="s">
        <v>2470</v>
      </c>
      <c r="V7" s="1">
        <v>12000.0</v>
      </c>
      <c r="W7" s="1">
        <v>2.88319706916809</v>
      </c>
    </row>
    <row r="8">
      <c r="A8" s="10" t="s">
        <v>2471</v>
      </c>
      <c r="B8" s="1">
        <v>14000.0</v>
      </c>
      <c r="C8" s="1">
        <v>1.09679949283599</v>
      </c>
      <c r="K8" s="10" t="s">
        <v>2472</v>
      </c>
      <c r="L8" s="1">
        <v>16000.0</v>
      </c>
      <c r="M8" s="1">
        <v>0.250870645046234</v>
      </c>
      <c r="U8" s="10" t="s">
        <v>2471</v>
      </c>
      <c r="V8" s="1">
        <v>14000.0</v>
      </c>
      <c r="W8" s="1">
        <v>2.72754597663879</v>
      </c>
    </row>
    <row r="9">
      <c r="A9" s="10" t="s">
        <v>2472</v>
      </c>
      <c r="B9" s="1">
        <v>16000.0</v>
      </c>
      <c r="C9" s="1">
        <v>2.0405569076538</v>
      </c>
      <c r="K9" s="10" t="s">
        <v>2473</v>
      </c>
      <c r="L9" s="1">
        <v>18000.0</v>
      </c>
      <c r="M9" s="1">
        <v>0.254355698823928</v>
      </c>
      <c r="U9" s="10" t="s">
        <v>2472</v>
      </c>
      <c r="V9" s="1">
        <v>16000.0</v>
      </c>
      <c r="W9" s="1">
        <v>2.58413672447204</v>
      </c>
    </row>
    <row r="10">
      <c r="A10" s="10" t="s">
        <v>2473</v>
      </c>
      <c r="B10" s="1">
        <v>18000.0</v>
      </c>
      <c r="C10" s="1">
        <v>2.54290342330932</v>
      </c>
      <c r="K10" s="10" t="s">
        <v>2474</v>
      </c>
      <c r="L10" s="1">
        <v>20000.0</v>
      </c>
      <c r="M10" s="1">
        <v>0.228014916181564</v>
      </c>
      <c r="U10" s="10" t="s">
        <v>2473</v>
      </c>
      <c r="V10" s="1">
        <v>18000.0</v>
      </c>
      <c r="W10" s="1">
        <v>2.45585846900939</v>
      </c>
    </row>
    <row r="11">
      <c r="A11" s="10" t="s">
        <v>2474</v>
      </c>
      <c r="B11" s="1">
        <v>20000.0</v>
      </c>
      <c r="C11" s="1">
        <v>3.06476402282714</v>
      </c>
      <c r="K11" s="10" t="s">
        <v>2475</v>
      </c>
      <c r="L11" s="1">
        <v>22000.0</v>
      </c>
      <c r="M11" s="1">
        <v>0.193732663989067</v>
      </c>
      <c r="U11" s="10" t="s">
        <v>2474</v>
      </c>
      <c r="V11" s="1">
        <v>20000.0</v>
      </c>
      <c r="W11" s="1">
        <v>2.35512590408325</v>
      </c>
    </row>
    <row r="12">
      <c r="A12" s="10" t="s">
        <v>2475</v>
      </c>
      <c r="B12" s="1">
        <v>22000.0</v>
      </c>
      <c r="C12" s="1">
        <v>3.28815197944641</v>
      </c>
      <c r="K12" s="10" t="s">
        <v>2476</v>
      </c>
      <c r="L12" s="1">
        <v>24000.0</v>
      </c>
      <c r="M12" s="1">
        <v>0.155192852020263</v>
      </c>
      <c r="U12" s="10" t="s">
        <v>2475</v>
      </c>
      <c r="V12" s="1">
        <v>22000.0</v>
      </c>
      <c r="W12" s="1">
        <v>2.29248976707458</v>
      </c>
    </row>
    <row r="13">
      <c r="A13" s="10" t="s">
        <v>2476</v>
      </c>
      <c r="B13" s="1">
        <v>24000.0</v>
      </c>
      <c r="C13" s="1">
        <v>3.49055361747741</v>
      </c>
      <c r="K13" s="10" t="s">
        <v>2477</v>
      </c>
      <c r="L13" s="1">
        <v>26000.0</v>
      </c>
      <c r="M13" s="1">
        <v>0.159126982092857</v>
      </c>
      <c r="U13" s="10" t="s">
        <v>2476</v>
      </c>
      <c r="V13" s="1">
        <v>24000.0</v>
      </c>
      <c r="W13" s="1">
        <v>2.24260878562927</v>
      </c>
    </row>
    <row r="14">
      <c r="A14" s="10" t="s">
        <v>2477</v>
      </c>
      <c r="B14" s="1">
        <v>26000.0</v>
      </c>
      <c r="C14" s="1">
        <v>3.67823219299316</v>
      </c>
      <c r="K14" s="10" t="s">
        <v>2478</v>
      </c>
      <c r="L14" s="1">
        <v>28000.0</v>
      </c>
      <c r="M14" s="1">
        <v>0.147080108523368</v>
      </c>
      <c r="U14" s="10" t="s">
        <v>2477</v>
      </c>
      <c r="V14" s="1">
        <v>26000.0</v>
      </c>
      <c r="W14" s="1">
        <v>2.1169695854187</v>
      </c>
    </row>
    <row r="15">
      <c r="A15" s="10" t="s">
        <v>2478</v>
      </c>
      <c r="B15" s="1">
        <v>28000.0</v>
      </c>
      <c r="C15" s="1">
        <v>3.69911646842956</v>
      </c>
      <c r="K15" s="10" t="s">
        <v>2479</v>
      </c>
      <c r="L15" s="1">
        <v>30000.0</v>
      </c>
      <c r="M15" s="1">
        <v>0.158939599990844</v>
      </c>
      <c r="U15" s="10" t="s">
        <v>2478</v>
      </c>
      <c r="V15" s="1">
        <v>28000.0</v>
      </c>
      <c r="W15" s="1">
        <v>2.15014672279357</v>
      </c>
    </row>
    <row r="16">
      <c r="A16" s="10" t="s">
        <v>2479</v>
      </c>
      <c r="B16" s="1">
        <v>30000.0</v>
      </c>
      <c r="C16" s="1">
        <v>3.31629490852355</v>
      </c>
      <c r="K16" s="10" t="s">
        <v>2480</v>
      </c>
      <c r="L16" s="1">
        <v>32000.0</v>
      </c>
      <c r="M16" s="1">
        <v>0.219240993261337</v>
      </c>
      <c r="U16" s="10" t="s">
        <v>2479</v>
      </c>
      <c r="V16" s="1">
        <v>30000.0</v>
      </c>
      <c r="W16" s="1">
        <v>2.21495699882507</v>
      </c>
    </row>
    <row r="17">
      <c r="A17" s="10" t="s">
        <v>2480</v>
      </c>
      <c r="B17" s="1">
        <v>32000.0</v>
      </c>
      <c r="C17" s="1">
        <v>2.50021934509277</v>
      </c>
      <c r="K17" s="10" t="s">
        <v>2481</v>
      </c>
      <c r="L17" s="1">
        <v>34000.0</v>
      </c>
      <c r="M17" s="1">
        <v>0.17127639055252</v>
      </c>
      <c r="U17" s="10" t="s">
        <v>2480</v>
      </c>
      <c r="V17" s="1">
        <v>32000.0</v>
      </c>
      <c r="W17" s="1">
        <v>2.06364750862121</v>
      </c>
    </row>
    <row r="18">
      <c r="A18" s="10" t="s">
        <v>2481</v>
      </c>
      <c r="B18" s="1">
        <v>34000.0</v>
      </c>
      <c r="C18" s="1">
        <v>3.9224784374237</v>
      </c>
      <c r="K18" s="10" t="s">
        <v>2482</v>
      </c>
      <c r="L18" s="1">
        <v>36000.0</v>
      </c>
      <c r="M18" s="1">
        <v>0.135885179042816</v>
      </c>
      <c r="U18" s="10" t="s">
        <v>2481</v>
      </c>
      <c r="V18" s="1">
        <v>34000.0</v>
      </c>
      <c r="W18" s="1">
        <v>1.99132513999938</v>
      </c>
    </row>
    <row r="19">
      <c r="A19" s="10" t="s">
        <v>2482</v>
      </c>
      <c r="B19" s="1">
        <v>36000.0</v>
      </c>
      <c r="C19" s="1">
        <v>3.96924567222595</v>
      </c>
      <c r="K19" s="10" t="s">
        <v>2483</v>
      </c>
      <c r="L19" s="1">
        <v>38000.0</v>
      </c>
      <c r="M19" s="1">
        <v>0.135092169046401</v>
      </c>
      <c r="U19" s="10" t="s">
        <v>2482</v>
      </c>
      <c r="V19" s="1">
        <v>36000.0</v>
      </c>
      <c r="W19" s="1">
        <v>1.92002761363983</v>
      </c>
    </row>
    <row r="20">
      <c r="A20" s="10" t="s">
        <v>2483</v>
      </c>
      <c r="B20" s="1">
        <v>38000.0</v>
      </c>
      <c r="C20" s="1">
        <v>4.04021596908569</v>
      </c>
      <c r="K20" s="10" t="s">
        <v>2484</v>
      </c>
      <c r="L20" s="1">
        <v>40000.0</v>
      </c>
      <c r="M20" s="1">
        <v>0.201568365097045</v>
      </c>
      <c r="U20" s="10" t="s">
        <v>2483</v>
      </c>
      <c r="V20" s="1">
        <v>38000.0</v>
      </c>
      <c r="W20" s="1">
        <v>2.00427651405334</v>
      </c>
    </row>
    <row r="21">
      <c r="A21" s="10" t="s">
        <v>2484</v>
      </c>
      <c r="B21" s="1">
        <v>40000.0</v>
      </c>
      <c r="C21" s="1">
        <v>3.98350644111633</v>
      </c>
      <c r="K21" s="10" t="s">
        <v>2485</v>
      </c>
      <c r="L21" s="1">
        <v>42000.0</v>
      </c>
      <c r="M21" s="1">
        <v>0.16264858841896</v>
      </c>
      <c r="U21" s="10" t="s">
        <v>2484</v>
      </c>
      <c r="V21" s="1">
        <v>40000.0</v>
      </c>
      <c r="W21" s="1">
        <v>1.98519933223724</v>
      </c>
    </row>
    <row r="22">
      <c r="A22" s="10" t="s">
        <v>2485</v>
      </c>
      <c r="B22" s="1">
        <v>42000.0</v>
      </c>
      <c r="C22" s="1">
        <v>4.2419638633728</v>
      </c>
      <c r="K22" s="10" t="s">
        <v>2486</v>
      </c>
      <c r="L22" s="1">
        <v>44000.0</v>
      </c>
      <c r="M22" s="1">
        <v>0.14633472263813</v>
      </c>
      <c r="U22" s="10" t="s">
        <v>2485</v>
      </c>
      <c r="V22" s="1">
        <v>42000.0</v>
      </c>
      <c r="W22" s="1">
        <v>1.94629669189453</v>
      </c>
    </row>
    <row r="23">
      <c r="A23" s="10" t="s">
        <v>2486</v>
      </c>
      <c r="B23" s="1">
        <v>44000.0</v>
      </c>
      <c r="C23" s="1">
        <v>4.15482425689697</v>
      </c>
      <c r="K23" s="10" t="s">
        <v>2487</v>
      </c>
      <c r="L23" s="1">
        <v>46000.0</v>
      </c>
      <c r="M23" s="1">
        <v>0.196019768714904</v>
      </c>
      <c r="U23" s="10" t="s">
        <v>2486</v>
      </c>
      <c r="V23" s="1">
        <v>44000.0</v>
      </c>
      <c r="W23" s="1">
        <v>1.89794433116912</v>
      </c>
    </row>
    <row r="24">
      <c r="A24" s="10" t="s">
        <v>2487</v>
      </c>
      <c r="B24" s="1">
        <v>46000.0</v>
      </c>
      <c r="C24" s="1">
        <v>3.98950242996215</v>
      </c>
      <c r="K24" s="10" t="s">
        <v>2488</v>
      </c>
      <c r="L24" s="1">
        <v>48000.0</v>
      </c>
      <c r="M24" s="1">
        <v>0.1437628865242</v>
      </c>
      <c r="U24" s="10" t="s">
        <v>2487</v>
      </c>
      <c r="V24" s="1">
        <v>46000.0</v>
      </c>
      <c r="W24" s="1">
        <v>1.90423250198364</v>
      </c>
    </row>
    <row r="25">
      <c r="A25" s="10" t="s">
        <v>2488</v>
      </c>
      <c r="B25" s="1">
        <v>48000.0</v>
      </c>
      <c r="C25" s="1">
        <v>4.34305429458618</v>
      </c>
      <c r="K25" s="10" t="s">
        <v>2489</v>
      </c>
      <c r="L25" s="1">
        <v>50000.0</v>
      </c>
      <c r="M25" s="1">
        <v>0.151383936405181</v>
      </c>
      <c r="U25" s="10" t="s">
        <v>2488</v>
      </c>
      <c r="V25" s="1">
        <v>48000.0</v>
      </c>
      <c r="W25" s="1">
        <v>1.96834731101989</v>
      </c>
    </row>
    <row r="26">
      <c r="A26" s="10" t="s">
        <v>2489</v>
      </c>
      <c r="B26" s="1">
        <v>50000.0</v>
      </c>
      <c r="C26" s="1">
        <v>4.20373678207397</v>
      </c>
      <c r="K26" s="10" t="s">
        <v>2490</v>
      </c>
      <c r="L26" s="1">
        <v>52000.0</v>
      </c>
      <c r="M26" s="1">
        <v>0.169386774301528</v>
      </c>
      <c r="U26" s="10" t="s">
        <v>2489</v>
      </c>
      <c r="V26" s="1">
        <v>50000.0</v>
      </c>
      <c r="W26" s="1">
        <v>2.03010725975036</v>
      </c>
    </row>
    <row r="27">
      <c r="A27" s="10" t="s">
        <v>2490</v>
      </c>
      <c r="B27" s="1">
        <v>52000.0</v>
      </c>
      <c r="C27" s="1">
        <v>4.34864044189453</v>
      </c>
      <c r="K27" s="10" t="s">
        <v>2491</v>
      </c>
      <c r="L27" s="1">
        <v>54000.0</v>
      </c>
      <c r="M27" s="1">
        <v>0.187381923198699</v>
      </c>
      <c r="U27" s="10" t="s">
        <v>2490</v>
      </c>
      <c r="V27" s="1">
        <v>52000.0</v>
      </c>
      <c r="W27" s="1">
        <v>1.97653698921203</v>
      </c>
    </row>
    <row r="28">
      <c r="A28" s="10" t="s">
        <v>2491</v>
      </c>
      <c r="B28" s="1">
        <v>54000.0</v>
      </c>
      <c r="C28" s="1">
        <v>4.29632520675659</v>
      </c>
      <c r="K28" s="10" t="s">
        <v>2492</v>
      </c>
      <c r="L28" s="1">
        <v>56000.0</v>
      </c>
      <c r="M28" s="1">
        <v>0.152106508612632</v>
      </c>
      <c r="U28" s="10" t="s">
        <v>2491</v>
      </c>
      <c r="V28" s="1">
        <v>54000.0</v>
      </c>
      <c r="W28" s="1">
        <v>2.02814531326293</v>
      </c>
    </row>
    <row r="29">
      <c r="A29" s="10" t="s">
        <v>2492</v>
      </c>
      <c r="B29" s="1">
        <v>56000.0</v>
      </c>
      <c r="C29" s="1">
        <v>4.50372171401977</v>
      </c>
      <c r="K29" s="10" t="s">
        <v>2493</v>
      </c>
      <c r="L29" s="1">
        <v>58000.0</v>
      </c>
      <c r="M29" s="1">
        <v>0.138336837291717</v>
      </c>
      <c r="U29" s="10" t="s">
        <v>2492</v>
      </c>
      <c r="V29" s="1">
        <v>56000.0</v>
      </c>
      <c r="W29" s="1">
        <v>1.93913900852203</v>
      </c>
    </row>
    <row r="30">
      <c r="A30" s="10" t="s">
        <v>2493</v>
      </c>
      <c r="B30" s="1">
        <v>58000.0</v>
      </c>
      <c r="C30" s="1">
        <v>4.49577474594116</v>
      </c>
      <c r="K30" s="10" t="s">
        <v>2494</v>
      </c>
      <c r="L30" s="1">
        <v>60000.0</v>
      </c>
      <c r="M30" s="1">
        <v>0.152631759643554</v>
      </c>
      <c r="U30" s="10" t="s">
        <v>2493</v>
      </c>
      <c r="V30" s="1">
        <v>58000.0</v>
      </c>
      <c r="W30" s="1">
        <v>1.90866518020629</v>
      </c>
    </row>
    <row r="31">
      <c r="A31" s="10" t="s">
        <v>2494</v>
      </c>
      <c r="B31" s="1">
        <v>60000.0</v>
      </c>
      <c r="C31" s="1">
        <v>4.4843692779541</v>
      </c>
      <c r="K31" s="10" t="s">
        <v>2495</v>
      </c>
      <c r="L31" s="1">
        <v>62000.0</v>
      </c>
      <c r="M31" s="1">
        <v>0.137721896171569</v>
      </c>
      <c r="U31" s="10" t="s">
        <v>2494</v>
      </c>
      <c r="V31" s="1">
        <v>60000.0</v>
      </c>
      <c r="W31" s="1">
        <v>1.94038164615631</v>
      </c>
    </row>
    <row r="32">
      <c r="A32" s="10" t="s">
        <v>2495</v>
      </c>
      <c r="B32" s="1">
        <v>62000.0</v>
      </c>
      <c r="C32" s="1">
        <v>4.53481721878051</v>
      </c>
      <c r="K32" s="10" t="s">
        <v>2496</v>
      </c>
      <c r="L32" s="1">
        <v>64000.0</v>
      </c>
      <c r="M32" s="1">
        <v>0.166193008422851</v>
      </c>
      <c r="U32" s="10" t="s">
        <v>2495</v>
      </c>
      <c r="V32" s="1">
        <v>62000.0</v>
      </c>
      <c r="W32" s="1">
        <v>1.98961472511291</v>
      </c>
    </row>
    <row r="33">
      <c r="A33" s="10" t="s">
        <v>2496</v>
      </c>
      <c r="B33" s="1">
        <v>64000.0</v>
      </c>
      <c r="C33" s="1">
        <v>4.37406206130981</v>
      </c>
      <c r="K33" s="10" t="s">
        <v>2497</v>
      </c>
      <c r="L33" s="1">
        <v>66000.0</v>
      </c>
      <c r="M33" s="1">
        <v>0.166412502527236</v>
      </c>
      <c r="U33" s="10" t="s">
        <v>2496</v>
      </c>
      <c r="V33" s="1">
        <v>64000.0</v>
      </c>
      <c r="W33" s="1">
        <v>1.8862600326538</v>
      </c>
    </row>
    <row r="34">
      <c r="A34" s="10" t="s">
        <v>2497</v>
      </c>
      <c r="B34" s="1">
        <v>66000.0</v>
      </c>
      <c r="C34" s="1">
        <v>4.63373184204101</v>
      </c>
      <c r="K34" s="10" t="s">
        <v>2498</v>
      </c>
      <c r="L34" s="1">
        <v>68000.0</v>
      </c>
      <c r="M34" s="1">
        <v>0.153886646032333</v>
      </c>
      <c r="U34" s="10" t="s">
        <v>2497</v>
      </c>
      <c r="V34" s="1">
        <v>66000.0</v>
      </c>
      <c r="W34" s="1">
        <v>1.82671844959259</v>
      </c>
    </row>
    <row r="35">
      <c r="A35" s="10" t="s">
        <v>2498</v>
      </c>
      <c r="B35" s="1">
        <v>68000.0</v>
      </c>
      <c r="C35" s="1">
        <v>4.62839365005493</v>
      </c>
      <c r="K35" s="10" t="s">
        <v>2499</v>
      </c>
      <c r="L35" s="1">
        <v>70000.0</v>
      </c>
      <c r="M35" s="1">
        <v>0.138557225465774</v>
      </c>
      <c r="U35" s="10" t="s">
        <v>2498</v>
      </c>
      <c r="V35" s="1">
        <v>68000.0</v>
      </c>
      <c r="W35" s="1">
        <v>1.7742416858673</v>
      </c>
    </row>
    <row r="36">
      <c r="A36" s="10" t="s">
        <v>2499</v>
      </c>
      <c r="B36" s="1">
        <v>70000.0</v>
      </c>
      <c r="C36" s="1">
        <v>4.55221796035766</v>
      </c>
      <c r="K36" s="10" t="s">
        <v>2500</v>
      </c>
      <c r="L36" s="1">
        <v>72000.0</v>
      </c>
      <c r="M36" s="1">
        <v>0.133543640375137</v>
      </c>
      <c r="U36" s="10" t="s">
        <v>2499</v>
      </c>
      <c r="V36" s="1">
        <v>70000.0</v>
      </c>
      <c r="W36" s="1">
        <v>1.76161456108093</v>
      </c>
    </row>
    <row r="37">
      <c r="A37" s="10" t="s">
        <v>2500</v>
      </c>
      <c r="B37" s="1">
        <v>72000.0</v>
      </c>
      <c r="C37" s="1">
        <v>4.6246953010559</v>
      </c>
      <c r="K37" s="10" t="s">
        <v>2501</v>
      </c>
      <c r="L37" s="1">
        <v>74000.0</v>
      </c>
      <c r="M37" s="1">
        <v>0.14582259953022</v>
      </c>
      <c r="U37" s="10" t="s">
        <v>2500</v>
      </c>
      <c r="V37" s="1">
        <v>72000.0</v>
      </c>
      <c r="W37" s="1">
        <v>1.86818099021911</v>
      </c>
    </row>
    <row r="38">
      <c r="A38" s="10" t="s">
        <v>2501</v>
      </c>
      <c r="B38" s="1">
        <v>74000.0</v>
      </c>
      <c r="C38" s="1">
        <v>4.68331623077392</v>
      </c>
      <c r="K38" s="10" t="s">
        <v>2502</v>
      </c>
      <c r="L38" s="1">
        <v>76000.0</v>
      </c>
      <c r="M38" s="1">
        <v>0.140548974275589</v>
      </c>
      <c r="U38" s="10" t="s">
        <v>2501</v>
      </c>
      <c r="V38" s="1">
        <v>74000.0</v>
      </c>
      <c r="W38" s="1">
        <v>1.92260670661926</v>
      </c>
    </row>
    <row r="39">
      <c r="A39" s="10" t="s">
        <v>2502</v>
      </c>
      <c r="B39" s="1">
        <v>76000.0</v>
      </c>
      <c r="C39" s="1">
        <v>4.65711593627929</v>
      </c>
      <c r="K39" s="10" t="s">
        <v>2503</v>
      </c>
      <c r="L39" s="1">
        <v>78000.0</v>
      </c>
      <c r="M39" s="1">
        <v>0.136283248662948</v>
      </c>
      <c r="U39" s="10" t="s">
        <v>2502</v>
      </c>
      <c r="V39" s="1">
        <v>76000.0</v>
      </c>
      <c r="W39" s="1">
        <v>1.76949083805084</v>
      </c>
    </row>
    <row r="40">
      <c r="A40" s="10" t="s">
        <v>2503</v>
      </c>
      <c r="B40" s="1">
        <v>78000.0</v>
      </c>
      <c r="C40" s="1">
        <v>4.7975149154663</v>
      </c>
      <c r="K40" s="10" t="s">
        <v>2505</v>
      </c>
      <c r="L40" s="1">
        <v>80000.0</v>
      </c>
      <c r="M40" s="1">
        <v>0.185678988695144</v>
      </c>
      <c r="U40" s="10" t="s">
        <v>2503</v>
      </c>
      <c r="V40" s="1">
        <v>78000.0</v>
      </c>
      <c r="W40" s="1">
        <v>1.7842264175415</v>
      </c>
    </row>
    <row r="41">
      <c r="A41" s="10" t="s">
        <v>2505</v>
      </c>
      <c r="B41" s="1">
        <v>80000.0</v>
      </c>
      <c r="C41" s="1">
        <v>4.42128992080688</v>
      </c>
      <c r="K41" s="10" t="s">
        <v>2507</v>
      </c>
      <c r="L41" s="1">
        <v>82000.0</v>
      </c>
      <c r="M41" s="1">
        <v>0.147320359945297</v>
      </c>
      <c r="U41" s="10" t="s">
        <v>2505</v>
      </c>
      <c r="V41" s="1">
        <v>80000.0</v>
      </c>
      <c r="W41" s="1">
        <v>1.8452626466751</v>
      </c>
    </row>
    <row r="42">
      <c r="A42" s="10" t="s">
        <v>2507</v>
      </c>
      <c r="B42" s="1">
        <v>82000.0</v>
      </c>
      <c r="C42" s="1">
        <v>4.67685270309448</v>
      </c>
      <c r="K42" s="10" t="s">
        <v>2509</v>
      </c>
      <c r="L42" s="1">
        <v>84000.0</v>
      </c>
      <c r="M42" s="1">
        <v>0.143445312976837</v>
      </c>
      <c r="U42" s="10" t="s">
        <v>2507</v>
      </c>
      <c r="V42" s="1">
        <v>82000.0</v>
      </c>
      <c r="W42" s="1">
        <v>1.75224554538726</v>
      </c>
    </row>
    <row r="43">
      <c r="A43" s="10" t="s">
        <v>2509</v>
      </c>
      <c r="B43" s="1">
        <v>84000.0</v>
      </c>
      <c r="C43" s="1">
        <v>4.48626565933227</v>
      </c>
      <c r="K43" s="10" t="s">
        <v>2510</v>
      </c>
      <c r="L43" s="1">
        <v>86000.0</v>
      </c>
      <c r="M43" s="1">
        <v>0.119132243096828</v>
      </c>
      <c r="U43" s="10" t="s">
        <v>2509</v>
      </c>
      <c r="V43" s="1">
        <v>84000.0</v>
      </c>
      <c r="W43" s="1">
        <v>1.74205386638641</v>
      </c>
    </row>
    <row r="44">
      <c r="A44" s="10" t="s">
        <v>2510</v>
      </c>
      <c r="B44" s="1">
        <v>86000.0</v>
      </c>
      <c r="C44" s="1">
        <v>4.56169891357421</v>
      </c>
      <c r="K44" s="10" t="s">
        <v>2512</v>
      </c>
      <c r="L44" s="1">
        <v>88000.0</v>
      </c>
      <c r="M44" s="1">
        <v>0.1289704144001</v>
      </c>
      <c r="U44" s="10" t="s">
        <v>2510</v>
      </c>
      <c r="V44" s="1">
        <v>86000.0</v>
      </c>
      <c r="W44" s="1">
        <v>1.8242540359497</v>
      </c>
    </row>
    <row r="45">
      <c r="A45" s="10" t="s">
        <v>2512</v>
      </c>
      <c r="B45" s="1">
        <v>88000.0</v>
      </c>
      <c r="C45" s="1">
        <v>4.5855655670166</v>
      </c>
      <c r="K45" s="10" t="s">
        <v>2514</v>
      </c>
      <c r="L45" s="1">
        <v>90000.0</v>
      </c>
      <c r="M45" s="1">
        <v>0.140860423445701</v>
      </c>
      <c r="U45" s="10" t="s">
        <v>2512</v>
      </c>
      <c r="V45" s="1">
        <v>88000.0</v>
      </c>
      <c r="W45" s="1">
        <v>1.75669181346893</v>
      </c>
    </row>
    <row r="46">
      <c r="A46" s="10" t="s">
        <v>2514</v>
      </c>
      <c r="B46" s="1">
        <v>90000.0</v>
      </c>
      <c r="C46" s="1">
        <v>4.5307388305664</v>
      </c>
      <c r="K46" s="10" t="s">
        <v>2515</v>
      </c>
      <c r="L46" s="1">
        <v>92000.0</v>
      </c>
      <c r="M46" s="1">
        <v>0.10898321121931</v>
      </c>
      <c r="U46" s="10" t="s">
        <v>2514</v>
      </c>
      <c r="V46" s="1">
        <v>90000.0</v>
      </c>
      <c r="W46" s="1">
        <v>1.76985788345336</v>
      </c>
    </row>
    <row r="47">
      <c r="A47" s="10" t="s">
        <v>2515</v>
      </c>
      <c r="B47" s="1">
        <v>92000.0</v>
      </c>
      <c r="C47" s="1">
        <v>4.73658370971679</v>
      </c>
      <c r="K47" s="10" t="s">
        <v>2517</v>
      </c>
      <c r="L47" s="1">
        <v>94000.0</v>
      </c>
      <c r="M47" s="1">
        <v>0.107693061232566</v>
      </c>
      <c r="U47" s="10" t="s">
        <v>2515</v>
      </c>
      <c r="V47" s="1">
        <v>92000.0</v>
      </c>
      <c r="W47" s="1">
        <v>1.83173048496246</v>
      </c>
    </row>
    <row r="48">
      <c r="A48" s="10" t="s">
        <v>2517</v>
      </c>
      <c r="B48" s="1">
        <v>94000.0</v>
      </c>
      <c r="C48" s="1">
        <v>4.73591566085815</v>
      </c>
      <c r="K48" s="10" t="s">
        <v>2518</v>
      </c>
      <c r="L48" s="1">
        <v>96000.0</v>
      </c>
      <c r="M48" s="1">
        <v>0.131845638155937</v>
      </c>
      <c r="U48" s="10" t="s">
        <v>2517</v>
      </c>
      <c r="V48" s="1">
        <v>94000.0</v>
      </c>
      <c r="W48" s="1">
        <v>1.77998518943786</v>
      </c>
    </row>
    <row r="49">
      <c r="A49" s="10" t="s">
        <v>2518</v>
      </c>
      <c r="B49" s="1">
        <v>96000.0</v>
      </c>
      <c r="C49" s="1">
        <v>4.71934080123901</v>
      </c>
      <c r="K49" s="10" t="s">
        <v>2520</v>
      </c>
      <c r="L49" s="1">
        <v>98000.0</v>
      </c>
      <c r="M49" s="1">
        <v>0.0931616276502609</v>
      </c>
      <c r="U49" s="10" t="s">
        <v>2518</v>
      </c>
      <c r="V49" s="1">
        <v>96000.0</v>
      </c>
      <c r="W49" s="1">
        <v>1.71950793266296</v>
      </c>
    </row>
    <row r="50">
      <c r="A50" s="10" t="s">
        <v>2520</v>
      </c>
      <c r="B50" s="1">
        <v>98000.0</v>
      </c>
      <c r="C50" s="1">
        <v>4.81775474548339</v>
      </c>
      <c r="K50" s="10" t="s">
        <v>2522</v>
      </c>
      <c r="L50" s="1">
        <v>100000.0</v>
      </c>
      <c r="M50" s="1">
        <v>0.108339697122573</v>
      </c>
      <c r="U50" s="10" t="s">
        <v>2520</v>
      </c>
      <c r="V50" s="1">
        <v>98000.0</v>
      </c>
      <c r="W50" s="1">
        <v>1.77410793304443</v>
      </c>
    </row>
    <row r="51">
      <c r="A51" s="10" t="s">
        <v>2522</v>
      </c>
      <c r="B51" s="1">
        <v>100000.0</v>
      </c>
      <c r="C51" s="1">
        <v>4.84238958358764</v>
      </c>
      <c r="K51" s="10" t="s">
        <v>2524</v>
      </c>
      <c r="L51" s="1">
        <v>102000.0</v>
      </c>
      <c r="M51" s="1">
        <v>0.14673925936222</v>
      </c>
      <c r="U51" s="10" t="s">
        <v>2522</v>
      </c>
      <c r="V51" s="1">
        <v>100000.0</v>
      </c>
      <c r="W51" s="1">
        <v>1.69441592693328</v>
      </c>
    </row>
    <row r="52">
      <c r="A52" s="10" t="s">
        <v>2524</v>
      </c>
      <c r="B52" s="1">
        <v>102000.0</v>
      </c>
      <c r="C52" s="1">
        <v>4.81862545013427</v>
      </c>
      <c r="K52" s="10" t="s">
        <v>2526</v>
      </c>
      <c r="L52" s="1">
        <v>104000.0</v>
      </c>
      <c r="M52" s="1">
        <v>0.086257591843605</v>
      </c>
      <c r="U52" s="10" t="s">
        <v>2524</v>
      </c>
      <c r="V52" s="1">
        <v>102000.0</v>
      </c>
      <c r="W52" s="1">
        <v>1.65975987911224</v>
      </c>
    </row>
    <row r="53">
      <c r="A53" s="10" t="s">
        <v>2526</v>
      </c>
      <c r="B53" s="1">
        <v>104000.0</v>
      </c>
      <c r="C53" s="1">
        <v>4.73190021514892</v>
      </c>
      <c r="K53" s="10" t="s">
        <v>2527</v>
      </c>
      <c r="L53" s="1">
        <v>106000.0</v>
      </c>
      <c r="M53" s="1">
        <v>0.0913003236055374</v>
      </c>
      <c r="U53" s="10" t="s">
        <v>2526</v>
      </c>
      <c r="V53" s="1">
        <v>104000.0</v>
      </c>
      <c r="W53" s="1">
        <v>1.56399345397949</v>
      </c>
    </row>
    <row r="54">
      <c r="A54" s="10" t="s">
        <v>2527</v>
      </c>
      <c r="B54" s="1">
        <v>106000.0</v>
      </c>
      <c r="C54" s="1">
        <v>4.82943296432495</v>
      </c>
      <c r="K54" s="10" t="s">
        <v>2529</v>
      </c>
      <c r="L54" s="1">
        <v>108000.0</v>
      </c>
      <c r="M54" s="1">
        <v>0.0881547629833221</v>
      </c>
      <c r="U54" s="10" t="s">
        <v>2527</v>
      </c>
      <c r="V54" s="1">
        <v>106000.0</v>
      </c>
      <c r="W54" s="1">
        <v>1.63866078853607</v>
      </c>
    </row>
    <row r="55">
      <c r="A55" s="10" t="s">
        <v>2529</v>
      </c>
      <c r="B55" s="1">
        <v>108000.0</v>
      </c>
      <c r="C55" s="1">
        <v>4.87396717071533</v>
      </c>
      <c r="K55" s="10" t="s">
        <v>2530</v>
      </c>
      <c r="L55" s="1">
        <v>110000.0</v>
      </c>
      <c r="M55" s="1">
        <v>0.108640119433403</v>
      </c>
      <c r="U55" s="10" t="s">
        <v>2529</v>
      </c>
      <c r="V55" s="1">
        <v>108000.0</v>
      </c>
      <c r="W55" s="1">
        <v>1.63416826725006</v>
      </c>
    </row>
    <row r="56">
      <c r="A56" s="10" t="s">
        <v>2530</v>
      </c>
      <c r="B56" s="1">
        <v>110000.0</v>
      </c>
      <c r="C56" s="1">
        <v>4.79529285430908</v>
      </c>
      <c r="K56" s="10" t="s">
        <v>2531</v>
      </c>
      <c r="L56" s="1">
        <v>112000.0</v>
      </c>
      <c r="M56" s="1">
        <v>0.113817065954208</v>
      </c>
      <c r="U56" s="10" t="s">
        <v>2530</v>
      </c>
      <c r="V56" s="1">
        <v>110000.0</v>
      </c>
      <c r="W56" s="1">
        <v>1.66960144042968</v>
      </c>
    </row>
    <row r="57">
      <c r="A57" s="10" t="s">
        <v>2531</v>
      </c>
      <c r="B57" s="1">
        <v>112000.0</v>
      </c>
      <c r="C57" s="1">
        <v>4.7756233215332</v>
      </c>
      <c r="K57" s="10" t="s">
        <v>2533</v>
      </c>
      <c r="L57" s="1">
        <v>114000.0</v>
      </c>
      <c r="M57" s="1">
        <v>0.0978365391492843</v>
      </c>
      <c r="U57" s="10" t="s">
        <v>2531</v>
      </c>
      <c r="V57" s="1">
        <v>112000.0</v>
      </c>
      <c r="W57" s="1">
        <v>1.5360894203186</v>
      </c>
    </row>
    <row r="58">
      <c r="A58" s="10" t="s">
        <v>2533</v>
      </c>
      <c r="B58" s="1">
        <v>114000.0</v>
      </c>
      <c r="C58" s="1">
        <v>4.82267761230468</v>
      </c>
      <c r="K58" s="10" t="s">
        <v>2535</v>
      </c>
      <c r="L58" s="1">
        <v>116000.0</v>
      </c>
      <c r="M58" s="1">
        <v>0.114941380918025</v>
      </c>
      <c r="U58" s="10" t="s">
        <v>2533</v>
      </c>
      <c r="V58" s="1">
        <v>114000.0</v>
      </c>
      <c r="W58" s="1">
        <v>1.60707306861877</v>
      </c>
    </row>
    <row r="59">
      <c r="A59" s="10" t="s">
        <v>2535</v>
      </c>
      <c r="B59" s="1">
        <v>116000.0</v>
      </c>
      <c r="C59" s="1">
        <v>4.8299446105957</v>
      </c>
      <c r="K59" s="10" t="s">
        <v>2536</v>
      </c>
      <c r="L59" s="1">
        <v>118000.0</v>
      </c>
      <c r="M59" s="1">
        <v>0.143839076161384</v>
      </c>
      <c r="U59" s="10" t="s">
        <v>2535</v>
      </c>
      <c r="V59" s="1">
        <v>116000.0</v>
      </c>
      <c r="W59" s="1">
        <v>1.6853322982788</v>
      </c>
    </row>
    <row r="60">
      <c r="A60" s="10" t="s">
        <v>2536</v>
      </c>
      <c r="B60" s="1">
        <v>118000.0</v>
      </c>
      <c r="C60" s="1">
        <v>4.45690202713012</v>
      </c>
      <c r="K60" s="10" t="s">
        <v>2537</v>
      </c>
      <c r="L60" s="1">
        <v>120000.0</v>
      </c>
      <c r="M60" s="1">
        <v>0.137710571289062</v>
      </c>
      <c r="U60" s="10" t="s">
        <v>2536</v>
      </c>
      <c r="V60" s="1">
        <v>118000.0</v>
      </c>
      <c r="W60" s="1">
        <v>1.66180300712585</v>
      </c>
    </row>
    <row r="61">
      <c r="A61" s="10" t="s">
        <v>2537</v>
      </c>
      <c r="B61" s="1">
        <v>120000.0</v>
      </c>
      <c r="C61" s="1">
        <v>4.84650182723999</v>
      </c>
      <c r="K61" s="10" t="s">
        <v>2539</v>
      </c>
      <c r="L61" s="1">
        <v>122000.0</v>
      </c>
      <c r="M61" s="1">
        <v>0.0993733033537864</v>
      </c>
      <c r="U61" s="10" t="s">
        <v>2537</v>
      </c>
      <c r="V61" s="1">
        <v>120000.0</v>
      </c>
      <c r="W61" s="1">
        <v>1.66574096679687</v>
      </c>
    </row>
    <row r="62">
      <c r="A62" s="10" t="s">
        <v>2539</v>
      </c>
      <c r="B62" s="1">
        <v>122000.0</v>
      </c>
      <c r="C62" s="1">
        <v>4.8212833404541</v>
      </c>
      <c r="K62" s="10" t="s">
        <v>2540</v>
      </c>
      <c r="L62" s="1">
        <v>124000.0</v>
      </c>
      <c r="M62" s="1">
        <v>0.125952810049057</v>
      </c>
      <c r="U62" s="10" t="s">
        <v>2539</v>
      </c>
      <c r="V62" s="1">
        <v>122000.0</v>
      </c>
      <c r="W62" s="1">
        <v>1.61457300186157</v>
      </c>
    </row>
    <row r="63">
      <c r="A63" s="10" t="s">
        <v>2540</v>
      </c>
      <c r="B63" s="1">
        <v>124000.0</v>
      </c>
      <c r="C63" s="1">
        <v>4.75930738449096</v>
      </c>
      <c r="K63" s="10" t="s">
        <v>2542</v>
      </c>
      <c r="L63" s="1">
        <v>126000.0</v>
      </c>
      <c r="M63" s="1">
        <v>0.109225042164325</v>
      </c>
      <c r="U63" s="10" t="s">
        <v>2540</v>
      </c>
      <c r="V63" s="1">
        <v>124000.0</v>
      </c>
      <c r="W63" s="1">
        <v>1.70491385459899</v>
      </c>
    </row>
    <row r="64">
      <c r="A64" s="10" t="s">
        <v>2542</v>
      </c>
      <c r="B64" s="1">
        <v>126000.0</v>
      </c>
      <c r="C64" s="1">
        <v>4.88841676712036</v>
      </c>
      <c r="K64" s="10" t="s">
        <v>2543</v>
      </c>
      <c r="L64" s="1">
        <v>128000.0</v>
      </c>
      <c r="M64" s="1">
        <v>0.119908809661865</v>
      </c>
      <c r="U64" s="10" t="s">
        <v>2542</v>
      </c>
      <c r="V64" s="1">
        <v>126000.0</v>
      </c>
      <c r="W64" s="1">
        <v>1.72592675685882</v>
      </c>
    </row>
    <row r="65">
      <c r="A65" s="10" t="s">
        <v>2543</v>
      </c>
      <c r="B65" s="1">
        <v>128000.0</v>
      </c>
      <c r="C65" s="1">
        <v>4.85614395141601</v>
      </c>
      <c r="K65" s="10" t="s">
        <v>2545</v>
      </c>
      <c r="L65" s="1">
        <v>130000.0</v>
      </c>
      <c r="M65" s="1">
        <v>0.106920480728149</v>
      </c>
      <c r="U65" s="10" t="s">
        <v>2543</v>
      </c>
      <c r="V65" s="1">
        <v>128000.0</v>
      </c>
      <c r="W65" s="1">
        <v>1.68342065811157</v>
      </c>
    </row>
    <row r="66">
      <c r="A66" s="10" t="s">
        <v>2545</v>
      </c>
      <c r="B66" s="1">
        <v>130000.0</v>
      </c>
      <c r="C66" s="1">
        <v>4.81381702423095</v>
      </c>
      <c r="K66" s="10" t="s">
        <v>2546</v>
      </c>
      <c r="L66" s="1">
        <v>132000.0</v>
      </c>
      <c r="M66" s="1">
        <v>0.112190797924995</v>
      </c>
      <c r="U66" s="10" t="s">
        <v>2545</v>
      </c>
      <c r="V66" s="1">
        <v>130000.0</v>
      </c>
      <c r="W66" s="1">
        <v>1.6291172504425</v>
      </c>
    </row>
    <row r="67">
      <c r="A67" s="10" t="s">
        <v>2546</v>
      </c>
      <c r="B67" s="1">
        <v>132000.0</v>
      </c>
      <c r="C67" s="1">
        <v>4.90534353256225</v>
      </c>
      <c r="K67" s="10" t="s">
        <v>2548</v>
      </c>
      <c r="L67" s="1">
        <v>134000.0</v>
      </c>
      <c r="M67" s="1">
        <v>0.102819576859474</v>
      </c>
      <c r="U67" s="10" t="s">
        <v>2546</v>
      </c>
      <c r="V67" s="1">
        <v>132000.0</v>
      </c>
      <c r="W67" s="1">
        <v>1.64794409275054</v>
      </c>
    </row>
    <row r="68">
      <c r="A68" s="10" t="s">
        <v>2548</v>
      </c>
      <c r="B68" s="1">
        <v>134000.0</v>
      </c>
      <c r="C68" s="1">
        <v>4.90869045257568</v>
      </c>
      <c r="K68" s="10" t="s">
        <v>2550</v>
      </c>
      <c r="L68" s="1">
        <v>136000.0</v>
      </c>
      <c r="M68" s="1">
        <v>0.114910371601581</v>
      </c>
      <c r="U68" s="10" t="s">
        <v>2548</v>
      </c>
      <c r="V68" s="1">
        <v>134000.0</v>
      </c>
      <c r="W68" s="1">
        <v>1.73046100139617</v>
      </c>
    </row>
    <row r="69">
      <c r="A69" s="10" t="s">
        <v>2550</v>
      </c>
      <c r="B69" s="1">
        <v>136000.0</v>
      </c>
      <c r="C69" s="1">
        <v>4.91614055633544</v>
      </c>
      <c r="K69" s="10" t="s">
        <v>2551</v>
      </c>
      <c r="L69" s="1">
        <v>138000.0</v>
      </c>
      <c r="M69" s="1">
        <v>0.0857996195554733</v>
      </c>
      <c r="U69" s="10" t="s">
        <v>2550</v>
      </c>
      <c r="V69" s="1">
        <v>136000.0</v>
      </c>
      <c r="W69" s="1">
        <v>1.66897690296173</v>
      </c>
    </row>
    <row r="70">
      <c r="A70" s="10" t="s">
        <v>2551</v>
      </c>
      <c r="B70" s="1">
        <v>138000.0</v>
      </c>
      <c r="C70" s="1">
        <v>4.92048168182373</v>
      </c>
      <c r="K70" s="10" t="s">
        <v>2553</v>
      </c>
      <c r="L70" s="1">
        <v>140000.0</v>
      </c>
      <c r="M70" s="1">
        <v>0.0923774763941764</v>
      </c>
      <c r="U70" s="10" t="s">
        <v>2551</v>
      </c>
      <c r="V70" s="1">
        <v>138000.0</v>
      </c>
      <c r="W70" s="1">
        <v>1.56153988838195</v>
      </c>
    </row>
    <row r="71">
      <c r="A71" s="10" t="s">
        <v>2553</v>
      </c>
      <c r="B71" s="1">
        <v>140000.0</v>
      </c>
      <c r="C71" s="1">
        <v>4.96674871444702</v>
      </c>
      <c r="K71" s="10" t="s">
        <v>2554</v>
      </c>
      <c r="L71" s="1">
        <v>142000.0</v>
      </c>
      <c r="M71" s="1">
        <v>0.105223290622234</v>
      </c>
      <c r="U71" s="10" t="s">
        <v>2553</v>
      </c>
      <c r="V71" s="1">
        <v>140000.0</v>
      </c>
      <c r="W71" s="1">
        <v>1.64965093135833</v>
      </c>
    </row>
    <row r="72">
      <c r="A72" s="10" t="s">
        <v>2554</v>
      </c>
      <c r="B72" s="1">
        <v>142000.0</v>
      </c>
      <c r="C72" s="1">
        <v>4.88856744766235</v>
      </c>
      <c r="K72" s="10" t="s">
        <v>2556</v>
      </c>
      <c r="L72" s="1">
        <v>144000.0</v>
      </c>
      <c r="M72" s="1">
        <v>0.0950084701180458</v>
      </c>
      <c r="U72" s="10" t="s">
        <v>2554</v>
      </c>
      <c r="V72" s="1">
        <v>142000.0</v>
      </c>
      <c r="W72" s="1">
        <v>1.65040755271911</v>
      </c>
    </row>
    <row r="73">
      <c r="A73" s="10" t="s">
        <v>2556</v>
      </c>
      <c r="B73" s="1">
        <v>144000.0</v>
      </c>
      <c r="C73" s="1">
        <v>4.90407419204711</v>
      </c>
      <c r="K73" s="10" t="s">
        <v>2558</v>
      </c>
      <c r="L73" s="1">
        <v>146000.0</v>
      </c>
      <c r="M73" s="1">
        <v>0.129681289196014</v>
      </c>
      <c r="U73" s="10" t="s">
        <v>2556</v>
      </c>
      <c r="V73" s="1">
        <v>144000.0</v>
      </c>
      <c r="W73" s="1">
        <v>1.66928231716156</v>
      </c>
    </row>
    <row r="74">
      <c r="A74" s="10" t="s">
        <v>2558</v>
      </c>
      <c r="B74" s="1">
        <v>146000.0</v>
      </c>
      <c r="C74" s="1">
        <v>4.91755485534668</v>
      </c>
      <c r="K74" s="10" t="s">
        <v>2560</v>
      </c>
      <c r="L74" s="1">
        <v>148000.0</v>
      </c>
      <c r="M74" s="1">
        <v>0.112112380564212</v>
      </c>
      <c r="U74" s="10" t="s">
        <v>2558</v>
      </c>
      <c r="V74" s="1">
        <v>146000.0</v>
      </c>
      <c r="W74" s="1">
        <v>1.70451378822326</v>
      </c>
    </row>
    <row r="75">
      <c r="A75" s="10" t="s">
        <v>2560</v>
      </c>
      <c r="B75" s="1">
        <v>148000.0</v>
      </c>
      <c r="C75" s="1">
        <v>4.85149812698364</v>
      </c>
      <c r="K75" s="10" t="s">
        <v>2561</v>
      </c>
      <c r="L75" s="1">
        <v>150000.0</v>
      </c>
      <c r="M75" s="1">
        <v>0.0884015411138534</v>
      </c>
      <c r="U75" s="10" t="s">
        <v>2560</v>
      </c>
      <c r="V75" s="1">
        <v>148000.0</v>
      </c>
      <c r="W75" s="1">
        <v>1.6299329996109</v>
      </c>
    </row>
    <row r="76">
      <c r="A76" s="10" t="s">
        <v>2561</v>
      </c>
      <c r="B76" s="1">
        <v>150000.0</v>
      </c>
      <c r="C76" s="1">
        <v>4.77511358261108</v>
      </c>
      <c r="K76" s="10" t="s">
        <v>2563</v>
      </c>
      <c r="L76" s="1">
        <v>152000.0</v>
      </c>
      <c r="M76" s="1">
        <v>0.11344538629055</v>
      </c>
      <c r="U76" s="10" t="s">
        <v>2561</v>
      </c>
      <c r="V76" s="1">
        <v>150000.0</v>
      </c>
      <c r="W76" s="1">
        <v>1.61856973171234</v>
      </c>
    </row>
    <row r="77">
      <c r="A77" s="10" t="s">
        <v>2563</v>
      </c>
      <c r="B77" s="1">
        <v>152000.0</v>
      </c>
      <c r="C77" s="1">
        <v>4.77955293655395</v>
      </c>
      <c r="K77" s="10" t="s">
        <v>2564</v>
      </c>
      <c r="L77" s="1">
        <v>154000.0</v>
      </c>
      <c r="M77" s="1">
        <v>0.108242772519588</v>
      </c>
      <c r="U77" s="10" t="s">
        <v>2563</v>
      </c>
      <c r="V77" s="1">
        <v>152000.0</v>
      </c>
      <c r="W77" s="1">
        <v>1.72567164897918</v>
      </c>
    </row>
    <row r="78">
      <c r="A78" s="10" t="s">
        <v>2564</v>
      </c>
      <c r="B78" s="1">
        <v>154000.0</v>
      </c>
      <c r="C78" s="1">
        <v>4.86237287521362</v>
      </c>
      <c r="K78" s="10" t="s">
        <v>2566</v>
      </c>
      <c r="L78" s="1">
        <v>156000.0</v>
      </c>
      <c r="M78" s="1">
        <v>0.0880429446697235</v>
      </c>
      <c r="U78" s="10" t="s">
        <v>2564</v>
      </c>
      <c r="V78" s="1">
        <v>154000.0</v>
      </c>
      <c r="W78" s="1">
        <v>1.72228527069091</v>
      </c>
    </row>
    <row r="79">
      <c r="A79" s="10" t="s">
        <v>2566</v>
      </c>
      <c r="B79" s="1">
        <v>156000.0</v>
      </c>
      <c r="C79" s="1">
        <v>4.8812232017517</v>
      </c>
      <c r="K79" s="10" t="s">
        <v>2568</v>
      </c>
      <c r="L79" s="1">
        <v>158000.0</v>
      </c>
      <c r="M79" s="1">
        <v>0.0949906706809997</v>
      </c>
      <c r="U79" s="10" t="s">
        <v>2566</v>
      </c>
      <c r="V79" s="1">
        <v>156000.0</v>
      </c>
      <c r="W79" s="1">
        <v>1.6612594127655</v>
      </c>
    </row>
    <row r="80">
      <c r="A80" s="10" t="s">
        <v>2568</v>
      </c>
      <c r="B80" s="1">
        <v>158000.0</v>
      </c>
      <c r="C80" s="1">
        <v>4.8937759399414</v>
      </c>
      <c r="K80" s="10" t="s">
        <v>2569</v>
      </c>
      <c r="L80" s="1">
        <v>160000.0</v>
      </c>
      <c r="M80" s="1">
        <v>0.128514304757118</v>
      </c>
      <c r="U80" s="10" t="s">
        <v>2568</v>
      </c>
      <c r="V80" s="1">
        <v>158000.0</v>
      </c>
      <c r="W80" s="1">
        <v>1.66290044784545</v>
      </c>
    </row>
    <row r="81">
      <c r="A81" s="10" t="s">
        <v>2569</v>
      </c>
      <c r="B81" s="1">
        <v>160000.0</v>
      </c>
      <c r="C81" s="1">
        <v>4.61467933654785</v>
      </c>
      <c r="K81" s="10" t="s">
        <v>2571</v>
      </c>
      <c r="L81" s="1">
        <v>162000.0</v>
      </c>
      <c r="M81" s="1">
        <v>0.176009267568588</v>
      </c>
      <c r="U81" s="10" t="s">
        <v>2569</v>
      </c>
      <c r="V81" s="1">
        <v>160000.0</v>
      </c>
      <c r="W81" s="1">
        <v>1.69136238098144</v>
      </c>
    </row>
    <row r="82">
      <c r="A82" s="10" t="s">
        <v>2571</v>
      </c>
      <c r="B82" s="1">
        <v>162000.0</v>
      </c>
      <c r="C82" s="1">
        <v>4.54752874374389</v>
      </c>
      <c r="K82" s="10" t="s">
        <v>2573</v>
      </c>
      <c r="L82" s="1">
        <v>164000.0</v>
      </c>
      <c r="M82" s="1">
        <v>0.130575880408287</v>
      </c>
      <c r="U82" s="10" t="s">
        <v>2571</v>
      </c>
      <c r="V82" s="1">
        <v>162000.0</v>
      </c>
      <c r="W82" s="1">
        <v>1.66070115566253</v>
      </c>
    </row>
    <row r="83">
      <c r="A83" s="10" t="s">
        <v>2573</v>
      </c>
      <c r="B83" s="1">
        <v>164000.0</v>
      </c>
      <c r="C83" s="1">
        <v>4.93025636672973</v>
      </c>
      <c r="K83" s="10" t="s">
        <v>2575</v>
      </c>
      <c r="L83" s="1">
        <v>166000.0</v>
      </c>
      <c r="M83" s="1">
        <v>0.0924675464630127</v>
      </c>
      <c r="U83" s="10" t="s">
        <v>2573</v>
      </c>
      <c r="V83" s="1">
        <v>164000.0</v>
      </c>
      <c r="W83" s="1">
        <v>1.57552862167358</v>
      </c>
    </row>
    <row r="84">
      <c r="A84" s="10" t="s">
        <v>2575</v>
      </c>
      <c r="B84" s="1">
        <v>166000.0</v>
      </c>
      <c r="C84" s="1">
        <v>4.94524526596069</v>
      </c>
      <c r="K84" s="10" t="s">
        <v>2576</v>
      </c>
      <c r="L84" s="1">
        <v>168000.0</v>
      </c>
      <c r="M84" s="1">
        <v>0.125528037548065</v>
      </c>
      <c r="U84" s="10" t="s">
        <v>2575</v>
      </c>
      <c r="V84" s="1">
        <v>166000.0</v>
      </c>
      <c r="W84" s="1">
        <v>1.66710615158081</v>
      </c>
    </row>
    <row r="85">
      <c r="A85" s="10" t="s">
        <v>2576</v>
      </c>
      <c r="B85" s="1">
        <v>168000.0</v>
      </c>
      <c r="C85" s="1">
        <v>4.98093748092651</v>
      </c>
      <c r="K85" s="10" t="s">
        <v>2579</v>
      </c>
      <c r="L85" s="1">
        <v>170000.0</v>
      </c>
      <c r="M85" s="1">
        <v>0.105786100029945</v>
      </c>
      <c r="U85" s="10" t="s">
        <v>2576</v>
      </c>
      <c r="V85" s="1">
        <v>168000.0</v>
      </c>
      <c r="W85" s="1">
        <v>1.64658379554748</v>
      </c>
    </row>
    <row r="86">
      <c r="A86" s="10" t="s">
        <v>2579</v>
      </c>
      <c r="B86" s="1">
        <v>170000.0</v>
      </c>
      <c r="C86" s="1">
        <v>5.03495740890502</v>
      </c>
      <c r="K86" s="10" t="s">
        <v>2580</v>
      </c>
      <c r="L86" s="1">
        <v>172000.0</v>
      </c>
      <c r="M86" s="1">
        <v>0.0909730046987533</v>
      </c>
      <c r="U86" s="10" t="s">
        <v>2579</v>
      </c>
      <c r="V86" s="1">
        <v>170000.0</v>
      </c>
      <c r="W86" s="1">
        <v>1.631676197052</v>
      </c>
    </row>
    <row r="87">
      <c r="A87" s="10" t="s">
        <v>2580</v>
      </c>
      <c r="B87" s="1">
        <v>172000.0</v>
      </c>
      <c r="C87" s="1">
        <v>5.00316619873046</v>
      </c>
      <c r="K87" s="10" t="s">
        <v>2582</v>
      </c>
      <c r="L87" s="1">
        <v>174000.0</v>
      </c>
      <c r="M87" s="1">
        <v>0.109833449125289</v>
      </c>
      <c r="U87" s="10" t="s">
        <v>2580</v>
      </c>
      <c r="V87" s="1">
        <v>172000.0</v>
      </c>
      <c r="W87" s="1">
        <v>1.68425583839416</v>
      </c>
    </row>
    <row r="88">
      <c r="A88" s="10" t="s">
        <v>2582</v>
      </c>
      <c r="B88" s="1">
        <v>174000.0</v>
      </c>
      <c r="C88" s="1">
        <v>4.96024990081787</v>
      </c>
      <c r="K88" s="10" t="s">
        <v>2584</v>
      </c>
      <c r="L88" s="1">
        <v>176000.0</v>
      </c>
      <c r="M88" s="1">
        <v>0.11044593155384</v>
      </c>
      <c r="U88" s="10" t="s">
        <v>2582</v>
      </c>
      <c r="V88" s="1">
        <v>174000.0</v>
      </c>
      <c r="W88" s="1">
        <v>1.59641671180725</v>
      </c>
    </row>
    <row r="89">
      <c r="A89" s="10" t="s">
        <v>2584</v>
      </c>
      <c r="B89" s="1">
        <v>176000.0</v>
      </c>
      <c r="C89" s="1">
        <v>5.01640224456787</v>
      </c>
      <c r="K89" s="10" t="s">
        <v>2585</v>
      </c>
      <c r="L89" s="1">
        <v>178000.0</v>
      </c>
      <c r="M89" s="1">
        <v>0.0940674617886543</v>
      </c>
      <c r="U89" s="10" t="s">
        <v>2584</v>
      </c>
      <c r="V89" s="1">
        <v>176000.0</v>
      </c>
      <c r="W89" s="1">
        <v>1.5413269996643</v>
      </c>
    </row>
    <row r="90">
      <c r="A90" s="10" t="s">
        <v>2585</v>
      </c>
      <c r="B90" s="1">
        <v>178000.0</v>
      </c>
      <c r="C90" s="1">
        <v>5.05731534957885</v>
      </c>
      <c r="K90" s="10" t="s">
        <v>2587</v>
      </c>
      <c r="L90" s="1">
        <v>180000.0</v>
      </c>
      <c r="M90" s="1">
        <v>0.104535207152366</v>
      </c>
      <c r="U90" s="10" t="s">
        <v>2585</v>
      </c>
      <c r="V90" s="1">
        <v>178000.0</v>
      </c>
      <c r="W90" s="1">
        <v>1.63783991336822</v>
      </c>
    </row>
    <row r="91">
      <c r="A91" s="10" t="s">
        <v>2587</v>
      </c>
      <c r="B91" s="1">
        <v>180000.0</v>
      </c>
      <c r="C91" s="1">
        <v>4.93469047546386</v>
      </c>
      <c r="K91" s="10" t="s">
        <v>2589</v>
      </c>
      <c r="L91" s="1">
        <v>182000.0</v>
      </c>
      <c r="M91" s="1">
        <v>0.107504770159721</v>
      </c>
      <c r="U91" s="10" t="s">
        <v>2587</v>
      </c>
      <c r="V91" s="1">
        <v>180000.0</v>
      </c>
      <c r="W91" s="1">
        <v>1.5892287492752</v>
      </c>
    </row>
    <row r="92">
      <c r="A92" s="10" t="s">
        <v>2589</v>
      </c>
      <c r="B92" s="1">
        <v>182000.0</v>
      </c>
      <c r="C92" s="1">
        <v>4.98249864578247</v>
      </c>
      <c r="K92" s="10" t="s">
        <v>2590</v>
      </c>
      <c r="L92" s="1">
        <v>184000.0</v>
      </c>
      <c r="M92" s="1">
        <v>0.0785991698503494</v>
      </c>
      <c r="U92" s="10" t="s">
        <v>2589</v>
      </c>
      <c r="V92" s="1">
        <v>182000.0</v>
      </c>
      <c r="W92" s="1">
        <v>1.4590653181076</v>
      </c>
    </row>
    <row r="93">
      <c r="A93" s="10" t="s">
        <v>2590</v>
      </c>
      <c r="B93" s="1">
        <v>184000.0</v>
      </c>
      <c r="C93" s="1">
        <v>5.01505756378173</v>
      </c>
      <c r="K93" s="10" t="s">
        <v>2592</v>
      </c>
      <c r="L93" s="1">
        <v>186000.0</v>
      </c>
      <c r="M93" s="1">
        <v>0.104941710829734</v>
      </c>
      <c r="U93" s="10" t="s">
        <v>2590</v>
      </c>
      <c r="V93" s="1">
        <v>184000.0</v>
      </c>
      <c r="W93" s="1">
        <v>1.55530965328216</v>
      </c>
    </row>
    <row r="94">
      <c r="A94" s="10" t="s">
        <v>2592</v>
      </c>
      <c r="B94" s="1">
        <v>186000.0</v>
      </c>
      <c r="C94" s="1">
        <v>5.05502557754516</v>
      </c>
      <c r="K94" s="10" t="s">
        <v>2593</v>
      </c>
      <c r="L94" s="1">
        <v>188000.0</v>
      </c>
      <c r="M94" s="1">
        <v>0.118538528680801</v>
      </c>
      <c r="U94" s="10" t="s">
        <v>2592</v>
      </c>
      <c r="V94" s="1">
        <v>186000.0</v>
      </c>
      <c r="W94" s="1">
        <v>1.60146617889404</v>
      </c>
    </row>
    <row r="95">
      <c r="A95" s="10" t="s">
        <v>2593</v>
      </c>
      <c r="B95" s="1">
        <v>188000.0</v>
      </c>
      <c r="C95" s="1">
        <v>5.01376152038574</v>
      </c>
      <c r="K95" s="10" t="s">
        <v>2594</v>
      </c>
      <c r="L95" s="1">
        <v>190000.0</v>
      </c>
      <c r="M95" s="1">
        <v>0.100634574890136</v>
      </c>
      <c r="U95" s="10" t="s">
        <v>2593</v>
      </c>
      <c r="V95" s="1">
        <v>188000.0</v>
      </c>
      <c r="W95" s="1">
        <v>1.55622637271881</v>
      </c>
    </row>
    <row r="96">
      <c r="A96" s="10" t="s">
        <v>2594</v>
      </c>
      <c r="B96" s="1">
        <v>190000.0</v>
      </c>
      <c r="C96" s="1">
        <v>5.09293460845947</v>
      </c>
      <c r="K96" s="10" t="s">
        <v>2596</v>
      </c>
      <c r="L96" s="1">
        <v>192000.0</v>
      </c>
      <c r="M96" s="1">
        <v>0.112186029553413</v>
      </c>
      <c r="U96" s="10" t="s">
        <v>2594</v>
      </c>
      <c r="V96" s="1">
        <v>190000.0</v>
      </c>
      <c r="W96" s="1">
        <v>1.65568649768829</v>
      </c>
    </row>
    <row r="97">
      <c r="A97" s="10" t="s">
        <v>2596</v>
      </c>
      <c r="B97" s="1">
        <v>192000.0</v>
      </c>
      <c r="C97" s="1">
        <v>5.022216796875</v>
      </c>
      <c r="K97" s="10" t="s">
        <v>2598</v>
      </c>
      <c r="L97" s="1">
        <v>194000.0</v>
      </c>
      <c r="M97" s="1">
        <v>0.101472899317741</v>
      </c>
      <c r="U97" s="10" t="s">
        <v>2596</v>
      </c>
      <c r="V97" s="1">
        <v>192000.0</v>
      </c>
      <c r="W97" s="1">
        <v>1.61906242370605</v>
      </c>
    </row>
    <row r="98">
      <c r="A98" s="10" t="s">
        <v>2598</v>
      </c>
      <c r="B98" s="1">
        <v>194000.0</v>
      </c>
      <c r="C98" s="1">
        <v>5.10149908065795</v>
      </c>
      <c r="K98" s="10" t="s">
        <v>2600</v>
      </c>
      <c r="L98" s="1">
        <v>196000.0</v>
      </c>
      <c r="M98" s="1">
        <v>0.1073839366436</v>
      </c>
      <c r="U98" s="10" t="s">
        <v>2598</v>
      </c>
      <c r="V98" s="1">
        <v>194000.0</v>
      </c>
      <c r="W98" s="1">
        <v>1.56740796566009</v>
      </c>
    </row>
    <row r="99">
      <c r="A99" s="10" t="s">
        <v>2600</v>
      </c>
      <c r="B99" s="1">
        <v>196000.0</v>
      </c>
      <c r="C99" s="1">
        <v>5.11418056488037</v>
      </c>
      <c r="K99" s="10" t="s">
        <v>2602</v>
      </c>
      <c r="L99" s="1">
        <v>198000.0</v>
      </c>
      <c r="M99" s="1">
        <v>0.0788988471031189</v>
      </c>
      <c r="U99" s="10" t="s">
        <v>2600</v>
      </c>
      <c r="V99" s="1">
        <v>196000.0</v>
      </c>
      <c r="W99" s="1">
        <v>1.48026275634765</v>
      </c>
    </row>
    <row r="100">
      <c r="A100" s="10" t="s">
        <v>2602</v>
      </c>
      <c r="B100" s="1">
        <v>198000.0</v>
      </c>
      <c r="C100" s="1">
        <v>5.15719509124755</v>
      </c>
      <c r="K100" s="10" t="s">
        <v>2604</v>
      </c>
      <c r="L100" s="1">
        <v>200000.0</v>
      </c>
      <c r="M100" s="1">
        <v>0.100724138319492</v>
      </c>
      <c r="U100" s="10" t="s">
        <v>2602</v>
      </c>
      <c r="V100" s="1">
        <v>198000.0</v>
      </c>
      <c r="W100" s="1">
        <v>1.58678674697875</v>
      </c>
    </row>
    <row r="101">
      <c r="A101" s="10" t="s">
        <v>2604</v>
      </c>
      <c r="B101" s="1">
        <v>200000.0</v>
      </c>
      <c r="C101" s="1">
        <v>5.00688934326171</v>
      </c>
      <c r="K101" s="10" t="s">
        <v>2607</v>
      </c>
      <c r="L101" s="1">
        <v>202000.0</v>
      </c>
      <c r="M101" s="1">
        <v>0.105468317866325</v>
      </c>
      <c r="U101" s="10" t="s">
        <v>2604</v>
      </c>
      <c r="V101" s="1">
        <v>200000.0</v>
      </c>
      <c r="W101" s="1">
        <v>1.53122496604919</v>
      </c>
    </row>
    <row r="102">
      <c r="A102" s="10" t="s">
        <v>2607</v>
      </c>
      <c r="B102" s="1">
        <v>202000.0</v>
      </c>
      <c r="C102" s="1">
        <v>4.96096420288085</v>
      </c>
      <c r="K102" s="10" t="s">
        <v>2609</v>
      </c>
      <c r="L102" s="1">
        <v>204000.0</v>
      </c>
      <c r="M102" s="1">
        <v>0.129007026553154</v>
      </c>
      <c r="U102" s="10" t="s">
        <v>2607</v>
      </c>
      <c r="V102" s="1">
        <v>202000.0</v>
      </c>
      <c r="W102" s="1">
        <v>1.48712790012359</v>
      </c>
    </row>
    <row r="103">
      <c r="A103" s="10" t="s">
        <v>2609</v>
      </c>
      <c r="B103" s="1">
        <v>204000.0</v>
      </c>
      <c r="C103" s="1">
        <v>5.0825138092041</v>
      </c>
      <c r="K103" s="10" t="s">
        <v>2611</v>
      </c>
      <c r="L103" s="1">
        <v>206000.0</v>
      </c>
      <c r="M103" s="1">
        <v>0.089398019015789</v>
      </c>
      <c r="U103" s="10" t="s">
        <v>2609</v>
      </c>
      <c r="V103" s="1">
        <v>204000.0</v>
      </c>
      <c r="W103" s="1">
        <v>1.50321531295776</v>
      </c>
    </row>
    <row r="104">
      <c r="A104" s="10" t="s">
        <v>2611</v>
      </c>
      <c r="B104" s="1">
        <v>206000.0</v>
      </c>
      <c r="C104" s="1">
        <v>5.0742540359497</v>
      </c>
      <c r="K104" s="10" t="s">
        <v>2613</v>
      </c>
      <c r="L104" s="1">
        <v>208000.0</v>
      </c>
      <c r="M104" s="1">
        <v>0.0970850214362144</v>
      </c>
      <c r="U104" s="10" t="s">
        <v>2611</v>
      </c>
      <c r="V104" s="1">
        <v>206000.0</v>
      </c>
      <c r="W104" s="1">
        <v>1.53339028358459</v>
      </c>
    </row>
    <row r="105">
      <c r="A105" s="10" t="s">
        <v>2613</v>
      </c>
      <c r="B105" s="1">
        <v>208000.0</v>
      </c>
      <c r="C105" s="1">
        <v>5.05633020401001</v>
      </c>
      <c r="K105" s="10" t="s">
        <v>2615</v>
      </c>
      <c r="L105" s="1">
        <v>210000.0</v>
      </c>
      <c r="M105" s="1">
        <v>0.107296243309974</v>
      </c>
      <c r="U105" s="10" t="s">
        <v>2613</v>
      </c>
      <c r="V105" s="1">
        <v>208000.0</v>
      </c>
      <c r="W105" s="1">
        <v>1.56531131267547</v>
      </c>
    </row>
    <row r="106">
      <c r="A106" s="10" t="s">
        <v>2615</v>
      </c>
      <c r="B106" s="1">
        <v>210000.0</v>
      </c>
      <c r="C106" s="1">
        <v>5.15734720230102</v>
      </c>
      <c r="K106" s="10" t="s">
        <v>2617</v>
      </c>
      <c r="L106" s="1">
        <v>212000.0</v>
      </c>
      <c r="M106" s="1">
        <v>0.0767530649900436</v>
      </c>
      <c r="U106" s="10" t="s">
        <v>2615</v>
      </c>
      <c r="V106" s="1">
        <v>210000.0</v>
      </c>
      <c r="W106" s="1">
        <v>1.58882582187652</v>
      </c>
    </row>
    <row r="107">
      <c r="A107" s="10" t="s">
        <v>2617</v>
      </c>
      <c r="B107" s="1">
        <v>212000.0</v>
      </c>
      <c r="C107" s="1">
        <v>5.055504322052</v>
      </c>
      <c r="K107" s="10" t="s">
        <v>2619</v>
      </c>
      <c r="L107" s="1">
        <v>214000.0</v>
      </c>
      <c r="M107" s="1">
        <v>0.112711928784847</v>
      </c>
      <c r="U107" s="10" t="s">
        <v>2617</v>
      </c>
      <c r="V107" s="1">
        <v>212000.0</v>
      </c>
      <c r="W107" s="1">
        <v>1.63816225528717</v>
      </c>
    </row>
    <row r="108">
      <c r="A108" s="10" t="s">
        <v>2619</v>
      </c>
      <c r="B108" s="1">
        <v>214000.0</v>
      </c>
      <c r="C108" s="1">
        <v>5.00699663162231</v>
      </c>
      <c r="K108" s="10" t="s">
        <v>2621</v>
      </c>
      <c r="L108" s="1">
        <v>216000.0</v>
      </c>
      <c r="M108" s="1">
        <v>0.10305643081665</v>
      </c>
      <c r="U108" s="10" t="s">
        <v>2619</v>
      </c>
      <c r="V108" s="1">
        <v>214000.0</v>
      </c>
      <c r="W108" s="1">
        <v>1.6674655675888</v>
      </c>
    </row>
    <row r="109">
      <c r="A109" s="10" t="s">
        <v>2621</v>
      </c>
      <c r="B109" s="1">
        <v>216000.0</v>
      </c>
      <c r="C109" s="1">
        <v>5.0328369140625</v>
      </c>
      <c r="K109" s="10" t="s">
        <v>2623</v>
      </c>
      <c r="L109" s="1">
        <v>218000.0</v>
      </c>
      <c r="M109" s="1">
        <v>0.108789637684822</v>
      </c>
      <c r="U109" s="10" t="s">
        <v>2621</v>
      </c>
      <c r="V109" s="1">
        <v>216000.0</v>
      </c>
      <c r="W109" s="1">
        <v>1.65661525726318</v>
      </c>
    </row>
    <row r="110">
      <c r="A110" s="10" t="s">
        <v>2623</v>
      </c>
      <c r="B110" s="1">
        <v>218000.0</v>
      </c>
      <c r="C110" s="1">
        <v>5.0204439163208</v>
      </c>
      <c r="K110" s="10" t="s">
        <v>2625</v>
      </c>
      <c r="L110" s="1">
        <v>220000.0</v>
      </c>
      <c r="M110" s="1">
        <v>0.0878152698278427</v>
      </c>
      <c r="U110" s="10" t="s">
        <v>2623</v>
      </c>
      <c r="V110" s="1">
        <v>218000.0</v>
      </c>
      <c r="W110" s="1">
        <v>1.50809586048126</v>
      </c>
    </row>
    <row r="111">
      <c r="A111" s="10" t="s">
        <v>2625</v>
      </c>
      <c r="B111" s="1">
        <v>220000.0</v>
      </c>
      <c r="C111" s="1">
        <v>5.1245846748352</v>
      </c>
      <c r="K111" s="10" t="s">
        <v>2627</v>
      </c>
      <c r="L111" s="1">
        <v>222000.0</v>
      </c>
      <c r="M111" s="1">
        <v>0.071758434176445</v>
      </c>
      <c r="U111" s="10" t="s">
        <v>2625</v>
      </c>
      <c r="V111" s="1">
        <v>220000.0</v>
      </c>
      <c r="W111" s="1">
        <v>1.61396503448486</v>
      </c>
    </row>
    <row r="112">
      <c r="A112" s="10" t="s">
        <v>2627</v>
      </c>
      <c r="B112" s="1">
        <v>222000.0</v>
      </c>
      <c r="C112" s="1">
        <v>5.07693672180175</v>
      </c>
      <c r="K112" s="10" t="s">
        <v>2629</v>
      </c>
      <c r="L112" s="1">
        <v>224000.0</v>
      </c>
      <c r="M112" s="1">
        <v>0.107144072651863</v>
      </c>
      <c r="U112" s="10" t="s">
        <v>2627</v>
      </c>
      <c r="V112" s="1">
        <v>222000.0</v>
      </c>
      <c r="W112" s="1">
        <v>1.68983530998229</v>
      </c>
    </row>
    <row r="113">
      <c r="A113" s="10" t="s">
        <v>2629</v>
      </c>
      <c r="B113" s="1">
        <v>224000.0</v>
      </c>
      <c r="C113" s="1">
        <v>5.04856157302856</v>
      </c>
      <c r="K113" s="10" t="s">
        <v>2631</v>
      </c>
      <c r="L113" s="1">
        <v>226000.0</v>
      </c>
      <c r="M113" s="1">
        <v>0.133527964353561</v>
      </c>
      <c r="U113" s="10" t="s">
        <v>2629</v>
      </c>
      <c r="V113" s="1">
        <v>224000.0</v>
      </c>
      <c r="W113" s="1">
        <v>1.60943210124969</v>
      </c>
    </row>
    <row r="114">
      <c r="A114" s="10" t="s">
        <v>2631</v>
      </c>
      <c r="B114" s="1">
        <v>226000.0</v>
      </c>
      <c r="C114" s="1">
        <v>5.05429649353027</v>
      </c>
      <c r="K114" s="10" t="s">
        <v>2633</v>
      </c>
      <c r="L114" s="1">
        <v>228000.0</v>
      </c>
      <c r="M114" s="1">
        <v>0.102137193083763</v>
      </c>
      <c r="U114" s="10" t="s">
        <v>2631</v>
      </c>
      <c r="V114" s="1">
        <v>226000.0</v>
      </c>
      <c r="W114" s="1">
        <v>1.54529237747192</v>
      </c>
    </row>
    <row r="115">
      <c r="A115" s="10" t="s">
        <v>2633</v>
      </c>
      <c r="B115" s="1">
        <v>228000.0</v>
      </c>
      <c r="C115" s="1">
        <v>5.15605401992797</v>
      </c>
      <c r="K115" s="10" t="s">
        <v>2635</v>
      </c>
      <c r="L115" s="1">
        <v>230000.0</v>
      </c>
      <c r="M115" s="1">
        <v>0.0970354750752449</v>
      </c>
      <c r="U115" s="10" t="s">
        <v>2633</v>
      </c>
      <c r="V115" s="1">
        <v>228000.0</v>
      </c>
      <c r="W115" s="1">
        <v>1.50979840755462</v>
      </c>
    </row>
    <row r="116">
      <c r="A116" s="10" t="s">
        <v>2635</v>
      </c>
      <c r="B116" s="1">
        <v>230000.0</v>
      </c>
      <c r="C116" s="1">
        <v>5.17263555526733</v>
      </c>
      <c r="K116" s="10" t="s">
        <v>2637</v>
      </c>
      <c r="L116" s="1">
        <v>232000.0</v>
      </c>
      <c r="M116" s="1">
        <v>0.0882663205265998</v>
      </c>
      <c r="U116" s="10" t="s">
        <v>2635</v>
      </c>
      <c r="V116" s="1">
        <v>230000.0</v>
      </c>
      <c r="W116" s="1">
        <v>1.46258234977722</v>
      </c>
    </row>
    <row r="117">
      <c r="A117" s="10" t="s">
        <v>2637</v>
      </c>
      <c r="B117" s="1">
        <v>232000.0</v>
      </c>
      <c r="C117" s="1">
        <v>5.20188903808593</v>
      </c>
      <c r="K117" s="10" t="s">
        <v>2639</v>
      </c>
      <c r="L117" s="1">
        <v>234000.0</v>
      </c>
      <c r="M117" s="1">
        <v>0.123581558465957</v>
      </c>
      <c r="U117" s="10" t="s">
        <v>2637</v>
      </c>
      <c r="V117" s="1">
        <v>232000.0</v>
      </c>
      <c r="W117" s="1">
        <v>1.47761869430542</v>
      </c>
    </row>
    <row r="118">
      <c r="A118" s="10" t="s">
        <v>2639</v>
      </c>
      <c r="B118" s="1">
        <v>234000.0</v>
      </c>
      <c r="C118" s="1">
        <v>5.14508152008056</v>
      </c>
      <c r="K118" s="10" t="s">
        <v>2641</v>
      </c>
      <c r="L118" s="1">
        <v>236000.0</v>
      </c>
      <c r="M118" s="1">
        <v>0.08205246925354</v>
      </c>
      <c r="U118" s="10" t="s">
        <v>2639</v>
      </c>
      <c r="V118" s="1">
        <v>234000.0</v>
      </c>
      <c r="W118" s="1">
        <v>1.44313979148864</v>
      </c>
    </row>
    <row r="119">
      <c r="A119" s="10" t="s">
        <v>2641</v>
      </c>
      <c r="B119" s="1">
        <v>236000.0</v>
      </c>
      <c r="C119" s="1">
        <v>5.24554395675659</v>
      </c>
      <c r="K119" s="10" t="s">
        <v>2643</v>
      </c>
      <c r="L119" s="1">
        <v>238000.0</v>
      </c>
      <c r="M119" s="1">
        <v>0.0877226144075393</v>
      </c>
      <c r="U119" s="10" t="s">
        <v>2641</v>
      </c>
      <c r="V119" s="1">
        <v>236000.0</v>
      </c>
      <c r="W119" s="1">
        <v>1.47778940200805</v>
      </c>
    </row>
    <row r="120">
      <c r="A120" s="10" t="s">
        <v>2643</v>
      </c>
      <c r="B120" s="1">
        <v>238000.0</v>
      </c>
      <c r="C120" s="1">
        <v>5.16571712493896</v>
      </c>
      <c r="K120" s="10" t="s">
        <v>2645</v>
      </c>
      <c r="L120" s="1">
        <v>240000.0</v>
      </c>
      <c r="M120" s="1">
        <v>0.106811195611953</v>
      </c>
      <c r="U120" s="10" t="s">
        <v>2643</v>
      </c>
      <c r="V120" s="1">
        <v>238000.0</v>
      </c>
      <c r="W120" s="1">
        <v>1.5668910741806</v>
      </c>
    </row>
    <row r="121">
      <c r="A121" s="10" t="s">
        <v>2645</v>
      </c>
      <c r="B121" s="1">
        <v>240000.0</v>
      </c>
      <c r="C121" s="1">
        <v>5.10533189773559</v>
      </c>
      <c r="K121" s="10" t="s">
        <v>2647</v>
      </c>
      <c r="L121" s="1">
        <v>242000.0</v>
      </c>
      <c r="M121" s="1">
        <v>0.0868892446160316</v>
      </c>
      <c r="U121" s="10" t="s">
        <v>2645</v>
      </c>
      <c r="V121" s="1">
        <v>240000.0</v>
      </c>
      <c r="W121" s="1">
        <v>1.56110143661499</v>
      </c>
    </row>
    <row r="122">
      <c r="A122" s="10" t="s">
        <v>2647</v>
      </c>
      <c r="B122" s="1">
        <v>242000.0</v>
      </c>
      <c r="C122" s="1">
        <v>5.06233024597168</v>
      </c>
      <c r="K122" s="10" t="s">
        <v>2649</v>
      </c>
      <c r="L122" s="1">
        <v>244000.0</v>
      </c>
      <c r="M122" s="1">
        <v>0.101967751979827</v>
      </c>
      <c r="U122" s="10" t="s">
        <v>2647</v>
      </c>
      <c r="V122" s="1">
        <v>242000.0</v>
      </c>
      <c r="W122" s="1">
        <v>1.49615943431854</v>
      </c>
    </row>
    <row r="123">
      <c r="A123" s="10" t="s">
        <v>2649</v>
      </c>
      <c r="B123" s="1">
        <v>244000.0</v>
      </c>
      <c r="C123" s="1">
        <v>5.15103721618652</v>
      </c>
      <c r="K123" s="10" t="s">
        <v>2651</v>
      </c>
      <c r="L123" s="1">
        <v>246000.0</v>
      </c>
      <c r="M123" s="1">
        <v>0.067448116838932</v>
      </c>
      <c r="U123" s="10" t="s">
        <v>2649</v>
      </c>
      <c r="V123" s="1">
        <v>244000.0</v>
      </c>
      <c r="W123" s="1">
        <v>1.52010774612426</v>
      </c>
    </row>
    <row r="124">
      <c r="A124" s="10" t="s">
        <v>2651</v>
      </c>
      <c r="B124" s="1">
        <v>246000.0</v>
      </c>
      <c r="C124" s="1">
        <v>5.22060441970825</v>
      </c>
      <c r="K124" s="10" t="s">
        <v>2653</v>
      </c>
      <c r="L124" s="1">
        <v>248000.0</v>
      </c>
      <c r="M124" s="1">
        <v>0.0705745890736579</v>
      </c>
      <c r="U124" s="10" t="s">
        <v>2651</v>
      </c>
      <c r="V124" s="1">
        <v>246000.0</v>
      </c>
      <c r="W124" s="1">
        <v>1.58141875267028</v>
      </c>
    </row>
    <row r="125">
      <c r="A125" s="10" t="s">
        <v>2653</v>
      </c>
      <c r="B125" s="1">
        <v>248000.0</v>
      </c>
      <c r="C125" s="1">
        <v>5.17635202407836</v>
      </c>
      <c r="K125" s="10" t="s">
        <v>2656</v>
      </c>
      <c r="L125" s="1">
        <v>250000.0</v>
      </c>
      <c r="M125" s="1">
        <v>0.0872636139392852</v>
      </c>
      <c r="U125" s="10" t="s">
        <v>2653</v>
      </c>
      <c r="V125" s="1">
        <v>248000.0</v>
      </c>
      <c r="W125" s="1">
        <v>1.38726222515106</v>
      </c>
    </row>
    <row r="126">
      <c r="A126" s="10" t="s">
        <v>2656</v>
      </c>
      <c r="B126" s="1">
        <v>250000.0</v>
      </c>
      <c r="C126" s="1">
        <v>5.19558334350585</v>
      </c>
      <c r="K126" s="10" t="s">
        <v>2659</v>
      </c>
      <c r="L126" s="1">
        <v>252000.0</v>
      </c>
      <c r="M126" s="1">
        <v>0.0712767839431762</v>
      </c>
      <c r="U126" s="10" t="s">
        <v>2656</v>
      </c>
      <c r="V126" s="1">
        <v>250000.0</v>
      </c>
      <c r="W126" s="1">
        <v>1.47487747669219</v>
      </c>
    </row>
    <row r="127">
      <c r="A127" s="10" t="s">
        <v>2659</v>
      </c>
      <c r="B127" s="1">
        <v>252000.0</v>
      </c>
      <c r="C127" s="1">
        <v>5.21433305740356</v>
      </c>
      <c r="K127" s="10" t="s">
        <v>2662</v>
      </c>
      <c r="L127" s="1">
        <v>254000.0</v>
      </c>
      <c r="M127" s="1">
        <v>0.0949050933122634</v>
      </c>
      <c r="U127" s="10" t="s">
        <v>2659</v>
      </c>
      <c r="V127" s="1">
        <v>252000.0</v>
      </c>
      <c r="W127" s="1">
        <v>1.53320920467376</v>
      </c>
    </row>
    <row r="128">
      <c r="A128" s="10" t="s">
        <v>2662</v>
      </c>
      <c r="B128" s="1">
        <v>254000.0</v>
      </c>
      <c r="C128" s="1">
        <v>5.05725812911987</v>
      </c>
      <c r="K128" s="10" t="s">
        <v>2664</v>
      </c>
      <c r="L128" s="1">
        <v>256000.0</v>
      </c>
      <c r="M128" s="1">
        <v>0.0759867653250694</v>
      </c>
      <c r="U128" s="10" t="s">
        <v>2662</v>
      </c>
      <c r="V128" s="1">
        <v>254000.0</v>
      </c>
      <c r="W128" s="1">
        <v>1.52175319194793</v>
      </c>
    </row>
    <row r="129">
      <c r="A129" s="10" t="s">
        <v>2664</v>
      </c>
      <c r="B129" s="1">
        <v>256000.0</v>
      </c>
      <c r="C129" s="1">
        <v>5.08582210540771</v>
      </c>
      <c r="K129" s="10" t="s">
        <v>2667</v>
      </c>
      <c r="L129" s="1">
        <v>258000.0</v>
      </c>
      <c r="M129" s="1">
        <v>0.0747854337096214</v>
      </c>
      <c r="U129" s="10" t="s">
        <v>2664</v>
      </c>
      <c r="V129" s="1">
        <v>256000.0</v>
      </c>
      <c r="W129" s="1">
        <v>1.4596140384674</v>
      </c>
    </row>
    <row r="130">
      <c r="A130" s="10" t="s">
        <v>2667</v>
      </c>
      <c r="B130" s="1">
        <v>258000.0</v>
      </c>
      <c r="C130" s="1">
        <v>5.15658283233642</v>
      </c>
      <c r="K130" s="10" t="s">
        <v>2670</v>
      </c>
      <c r="L130" s="1">
        <v>260000.0</v>
      </c>
      <c r="M130" s="1">
        <v>0.0682437419891357</v>
      </c>
      <c r="U130" s="10" t="s">
        <v>2667</v>
      </c>
      <c r="V130" s="1">
        <v>258000.0</v>
      </c>
      <c r="W130" s="1">
        <v>1.47749686241149</v>
      </c>
    </row>
    <row r="131">
      <c r="A131" s="10" t="s">
        <v>2670</v>
      </c>
      <c r="B131" s="1">
        <v>260000.0</v>
      </c>
      <c r="C131" s="1">
        <v>5.17832708358764</v>
      </c>
      <c r="K131" s="10" t="s">
        <v>2673</v>
      </c>
      <c r="L131" s="1">
        <v>262000.0</v>
      </c>
      <c r="M131" s="1">
        <v>0.080976590514183</v>
      </c>
      <c r="U131" s="10" t="s">
        <v>2670</v>
      </c>
      <c r="V131" s="1">
        <v>260000.0</v>
      </c>
      <c r="W131" s="1">
        <v>1.49747109413146</v>
      </c>
    </row>
    <row r="132">
      <c r="A132" s="10" t="s">
        <v>2673</v>
      </c>
      <c r="B132" s="1">
        <v>262000.0</v>
      </c>
      <c r="C132" s="1">
        <v>5.13498401641845</v>
      </c>
      <c r="K132" s="10" t="s">
        <v>2675</v>
      </c>
      <c r="L132" s="1">
        <v>264000.0</v>
      </c>
      <c r="M132" s="1">
        <v>0.0702549293637275</v>
      </c>
      <c r="U132" s="10" t="s">
        <v>2673</v>
      </c>
      <c r="V132" s="1">
        <v>262000.0</v>
      </c>
      <c r="W132" s="1">
        <v>1.45216238498687</v>
      </c>
    </row>
    <row r="133">
      <c r="A133" s="10" t="s">
        <v>2675</v>
      </c>
      <c r="B133" s="1">
        <v>264000.0</v>
      </c>
      <c r="C133" s="1">
        <v>5.1484727859497</v>
      </c>
      <c r="K133" s="10" t="s">
        <v>2678</v>
      </c>
      <c r="L133" s="1">
        <v>266000.0</v>
      </c>
      <c r="M133" s="1">
        <v>0.0652524828910827</v>
      </c>
      <c r="U133" s="10" t="s">
        <v>2675</v>
      </c>
      <c r="V133" s="1">
        <v>264000.0</v>
      </c>
      <c r="W133" s="1">
        <v>1.44268763065338</v>
      </c>
    </row>
    <row r="134">
      <c r="A134" s="10" t="s">
        <v>2678</v>
      </c>
      <c r="B134" s="1">
        <v>266000.0</v>
      </c>
      <c r="C134" s="1">
        <v>5.19363784790039</v>
      </c>
      <c r="K134" s="10" t="s">
        <v>2681</v>
      </c>
      <c r="L134" s="1">
        <v>268000.0</v>
      </c>
      <c r="M134" s="1">
        <v>0.0675715208053588</v>
      </c>
      <c r="U134" s="10" t="s">
        <v>2678</v>
      </c>
      <c r="V134" s="1">
        <v>266000.0</v>
      </c>
      <c r="W134" s="1">
        <v>1.43462073802948</v>
      </c>
    </row>
    <row r="135">
      <c r="A135" s="10" t="s">
        <v>2681</v>
      </c>
      <c r="B135" s="1">
        <v>268000.0</v>
      </c>
      <c r="C135" s="1">
        <v>5.17007827758789</v>
      </c>
      <c r="K135" s="10" t="s">
        <v>2683</v>
      </c>
      <c r="L135" s="1">
        <v>270000.0</v>
      </c>
      <c r="M135" s="1">
        <v>0.0630806535482406</v>
      </c>
      <c r="U135" s="10" t="s">
        <v>2681</v>
      </c>
      <c r="V135" s="1">
        <v>268000.0</v>
      </c>
      <c r="W135" s="1">
        <v>1.54494392871856</v>
      </c>
    </row>
    <row r="136">
      <c r="A136" s="10" t="s">
        <v>2683</v>
      </c>
      <c r="B136" s="1">
        <v>270000.0</v>
      </c>
      <c r="C136" s="1">
        <v>5.20238304138183</v>
      </c>
      <c r="K136" s="10" t="s">
        <v>2686</v>
      </c>
      <c r="L136" s="1">
        <v>272000.0</v>
      </c>
      <c r="M136" s="1">
        <v>0.0803107991814613</v>
      </c>
      <c r="U136" s="10" t="s">
        <v>2683</v>
      </c>
      <c r="V136" s="1">
        <v>270000.0</v>
      </c>
      <c r="W136" s="1">
        <v>1.60002434253692</v>
      </c>
    </row>
    <row r="137">
      <c r="A137" s="10" t="s">
        <v>2686</v>
      </c>
      <c r="B137" s="1">
        <v>272000.0</v>
      </c>
      <c r="C137" s="1">
        <v>5.15549993515014</v>
      </c>
      <c r="K137" s="10" t="s">
        <v>2689</v>
      </c>
      <c r="L137" s="1">
        <v>274000.0</v>
      </c>
      <c r="M137" s="1">
        <v>0.0694304704666137</v>
      </c>
      <c r="U137" s="10" t="s">
        <v>2686</v>
      </c>
      <c r="V137" s="1">
        <v>272000.0</v>
      </c>
      <c r="W137" s="1">
        <v>1.56923305988311</v>
      </c>
    </row>
    <row r="138">
      <c r="A138" s="10" t="s">
        <v>2689</v>
      </c>
      <c r="B138" s="1">
        <v>274000.0</v>
      </c>
      <c r="C138" s="1">
        <v>5.24278354644775</v>
      </c>
      <c r="K138" s="10" t="s">
        <v>2692</v>
      </c>
      <c r="L138" s="1">
        <v>276000.0</v>
      </c>
      <c r="M138" s="1">
        <v>0.0644540935754776</v>
      </c>
      <c r="U138" s="10" t="s">
        <v>2689</v>
      </c>
      <c r="V138" s="1">
        <v>274000.0</v>
      </c>
      <c r="W138" s="1">
        <v>1.51215434074401</v>
      </c>
    </row>
    <row r="139">
      <c r="A139" s="10" t="s">
        <v>2692</v>
      </c>
      <c r="B139" s="1">
        <v>276000.0</v>
      </c>
      <c r="C139" s="1">
        <v>5.22428274154663</v>
      </c>
      <c r="K139" s="10" t="s">
        <v>2695</v>
      </c>
      <c r="L139" s="1">
        <v>278000.0</v>
      </c>
      <c r="M139" s="1">
        <v>0.0912333130836486</v>
      </c>
      <c r="U139" s="10" t="s">
        <v>2692</v>
      </c>
      <c r="V139" s="1">
        <v>276000.0</v>
      </c>
      <c r="W139" s="1">
        <v>1.54013526439666</v>
      </c>
    </row>
    <row r="140">
      <c r="A140" s="10" t="s">
        <v>2695</v>
      </c>
      <c r="B140" s="1">
        <v>278000.0</v>
      </c>
      <c r="C140" s="1">
        <v>5.20459938049316</v>
      </c>
      <c r="K140" s="10" t="s">
        <v>2698</v>
      </c>
      <c r="L140" s="1">
        <v>280000.0</v>
      </c>
      <c r="M140" s="1">
        <v>0.0563185662031173</v>
      </c>
      <c r="U140" s="10" t="s">
        <v>2695</v>
      </c>
      <c r="V140" s="1">
        <v>278000.0</v>
      </c>
      <c r="W140" s="1">
        <v>1.29371392726898</v>
      </c>
    </row>
    <row r="141">
      <c r="A141" s="10" t="s">
        <v>2698</v>
      </c>
      <c r="B141" s="1">
        <v>280000.0</v>
      </c>
      <c r="C141" s="1">
        <v>5.25385856628418</v>
      </c>
      <c r="K141" s="10" t="s">
        <v>2700</v>
      </c>
      <c r="L141" s="1">
        <v>282000.0</v>
      </c>
      <c r="M141" s="1">
        <v>0.0586574971675872</v>
      </c>
      <c r="U141" s="10" t="s">
        <v>2698</v>
      </c>
      <c r="V141" s="1">
        <v>280000.0</v>
      </c>
      <c r="W141" s="1">
        <v>1.37513887882232</v>
      </c>
    </row>
    <row r="142">
      <c r="A142" s="10" t="s">
        <v>2700</v>
      </c>
      <c r="B142" s="1">
        <v>282000.0</v>
      </c>
      <c r="C142" s="1">
        <v>5.28139734268188</v>
      </c>
      <c r="K142" s="10" t="s">
        <v>2703</v>
      </c>
      <c r="L142" s="1">
        <v>284000.0</v>
      </c>
      <c r="M142" s="1">
        <v>0.0691218823194503</v>
      </c>
      <c r="U142" s="10" t="s">
        <v>2700</v>
      </c>
      <c r="V142" s="1">
        <v>282000.0</v>
      </c>
      <c r="W142" s="1">
        <v>1.38124358654022</v>
      </c>
    </row>
    <row r="143">
      <c r="A143" s="10" t="s">
        <v>2703</v>
      </c>
      <c r="B143" s="1">
        <v>284000.0</v>
      </c>
      <c r="C143" s="1">
        <v>5.2449779510498</v>
      </c>
      <c r="K143" s="10" t="s">
        <v>2705</v>
      </c>
      <c r="L143" s="1">
        <v>286000.0</v>
      </c>
      <c r="M143" s="1">
        <v>0.0671437978744506</v>
      </c>
      <c r="U143" s="10" t="s">
        <v>2703</v>
      </c>
      <c r="V143" s="1">
        <v>284000.0</v>
      </c>
      <c r="W143" s="1">
        <v>1.39237654209136</v>
      </c>
    </row>
    <row r="144">
      <c r="A144" s="10" t="s">
        <v>2705</v>
      </c>
      <c r="B144" s="1">
        <v>286000.0</v>
      </c>
      <c r="C144" s="1">
        <v>5.20613145828247</v>
      </c>
      <c r="K144" s="10" t="s">
        <v>2708</v>
      </c>
      <c r="L144" s="1">
        <v>288000.0</v>
      </c>
      <c r="M144" s="1">
        <v>0.0617487765848636</v>
      </c>
      <c r="U144" s="10" t="s">
        <v>2705</v>
      </c>
      <c r="V144" s="1">
        <v>286000.0</v>
      </c>
      <c r="W144" s="1">
        <v>1.36932325363159</v>
      </c>
    </row>
    <row r="145">
      <c r="A145" s="10" t="s">
        <v>2708</v>
      </c>
      <c r="B145" s="1">
        <v>288000.0</v>
      </c>
      <c r="C145" s="1">
        <v>5.27951526641845</v>
      </c>
      <c r="K145" s="10" t="s">
        <v>2710</v>
      </c>
      <c r="L145" s="1">
        <v>290000.0</v>
      </c>
      <c r="M145" s="1">
        <v>0.0720745027065277</v>
      </c>
      <c r="U145" s="10" t="s">
        <v>2708</v>
      </c>
      <c r="V145" s="1">
        <v>288000.0</v>
      </c>
      <c r="W145" s="1">
        <v>1.37500834465026</v>
      </c>
    </row>
    <row r="146">
      <c r="A146" s="10" t="s">
        <v>2710</v>
      </c>
      <c r="B146" s="1">
        <v>290000.0</v>
      </c>
      <c r="C146" s="1">
        <v>5.28112888336181</v>
      </c>
      <c r="K146" s="10" t="s">
        <v>2712</v>
      </c>
      <c r="L146" s="1">
        <v>292000.0</v>
      </c>
      <c r="M146" s="1">
        <v>0.0613250508904457</v>
      </c>
      <c r="U146" s="10" t="s">
        <v>2710</v>
      </c>
      <c r="V146" s="1">
        <v>290000.0</v>
      </c>
      <c r="W146" s="1">
        <v>1.36013686656951</v>
      </c>
    </row>
    <row r="147">
      <c r="A147" s="10" t="s">
        <v>2712</v>
      </c>
      <c r="B147" s="1">
        <v>292000.0</v>
      </c>
      <c r="C147" s="1">
        <v>5.27857398986816</v>
      </c>
      <c r="K147" s="10" t="s">
        <v>2713</v>
      </c>
      <c r="L147" s="1">
        <v>294000.0</v>
      </c>
      <c r="M147" s="1">
        <v>0.0667577162384986</v>
      </c>
      <c r="U147" s="10" t="s">
        <v>2712</v>
      </c>
      <c r="V147" s="1">
        <v>292000.0</v>
      </c>
      <c r="W147" s="1">
        <v>1.39460051059722</v>
      </c>
    </row>
    <row r="148">
      <c r="A148" s="10" t="s">
        <v>2713</v>
      </c>
      <c r="B148" s="1">
        <v>294000.0</v>
      </c>
      <c r="C148" s="1">
        <v>5.3137559890747</v>
      </c>
      <c r="K148" s="10" t="s">
        <v>2715</v>
      </c>
      <c r="L148" s="1">
        <v>296000.0</v>
      </c>
      <c r="M148" s="1">
        <v>0.0507301092147827</v>
      </c>
      <c r="U148" s="10" t="s">
        <v>2713</v>
      </c>
      <c r="V148" s="1">
        <v>294000.0</v>
      </c>
      <c r="W148" s="1">
        <v>1.30019032955169</v>
      </c>
    </row>
    <row r="149">
      <c r="A149" s="10" t="s">
        <v>2715</v>
      </c>
      <c r="B149" s="1">
        <v>296000.0</v>
      </c>
      <c r="C149" s="1">
        <v>5.3318977355957</v>
      </c>
      <c r="K149" s="10" t="s">
        <v>2716</v>
      </c>
      <c r="L149" s="1">
        <v>298000.0</v>
      </c>
      <c r="M149" s="1">
        <v>0.0677964240312576</v>
      </c>
      <c r="U149" s="10" t="s">
        <v>2715</v>
      </c>
      <c r="V149" s="1">
        <v>296000.0</v>
      </c>
      <c r="W149" s="1">
        <v>1.3100881576538</v>
      </c>
    </row>
    <row r="150">
      <c r="A150" s="10" t="s">
        <v>2716</v>
      </c>
      <c r="B150" s="1">
        <v>298000.0</v>
      </c>
      <c r="C150" s="1">
        <v>5.29223871231079</v>
      </c>
      <c r="K150" s="10" t="s">
        <v>2718</v>
      </c>
      <c r="L150" s="1">
        <v>300000.0</v>
      </c>
      <c r="M150" s="1">
        <v>0.0582199469208717</v>
      </c>
      <c r="U150" s="10" t="s">
        <v>2716</v>
      </c>
      <c r="V150" s="1">
        <v>298000.0</v>
      </c>
      <c r="W150" s="1">
        <v>1.38875818252563</v>
      </c>
    </row>
    <row r="151">
      <c r="A151" s="10" t="s">
        <v>2718</v>
      </c>
      <c r="B151" s="1">
        <v>300000.0</v>
      </c>
      <c r="C151" s="1">
        <v>5.25593423843383</v>
      </c>
      <c r="K151" s="10" t="s">
        <v>2720</v>
      </c>
      <c r="L151" s="1">
        <v>302000.0</v>
      </c>
      <c r="M151" s="1">
        <v>0.0609049350023269</v>
      </c>
      <c r="U151" s="10" t="s">
        <v>2718</v>
      </c>
      <c r="V151" s="1">
        <v>300000.0</v>
      </c>
      <c r="W151" s="1">
        <v>1.29663908481597</v>
      </c>
    </row>
    <row r="152">
      <c r="A152" s="10" t="s">
        <v>2720</v>
      </c>
      <c r="B152" s="1">
        <v>302000.0</v>
      </c>
      <c r="C152" s="1">
        <v>5.30764245986938</v>
      </c>
      <c r="K152" s="10" t="s">
        <v>2721</v>
      </c>
      <c r="L152" s="1">
        <v>304000.0</v>
      </c>
      <c r="M152" s="1">
        <v>0.0577597916126251</v>
      </c>
      <c r="U152" s="10" t="s">
        <v>2720</v>
      </c>
      <c r="V152" s="1">
        <v>302000.0</v>
      </c>
      <c r="W152" s="1">
        <v>1.3507375717163</v>
      </c>
    </row>
    <row r="153">
      <c r="A153" s="10" t="s">
        <v>2721</v>
      </c>
      <c r="B153" s="1">
        <v>304000.0</v>
      </c>
      <c r="C153" s="1">
        <v>5.30548477172851</v>
      </c>
      <c r="K153" s="10" t="s">
        <v>2723</v>
      </c>
      <c r="L153" s="1">
        <v>306000.0</v>
      </c>
      <c r="M153" s="1">
        <v>0.0560394339263439</v>
      </c>
      <c r="U153" s="10" t="s">
        <v>2721</v>
      </c>
      <c r="V153" s="1">
        <v>304000.0</v>
      </c>
      <c r="W153" s="1">
        <v>1.34318339824676</v>
      </c>
    </row>
    <row r="154">
      <c r="A154" s="10" t="s">
        <v>2723</v>
      </c>
      <c r="B154" s="1">
        <v>306000.0</v>
      </c>
      <c r="C154" s="1">
        <v>5.26788568496704</v>
      </c>
      <c r="K154" s="10" t="s">
        <v>2724</v>
      </c>
      <c r="L154" s="1">
        <v>308000.0</v>
      </c>
      <c r="M154" s="1">
        <v>0.062511458992958</v>
      </c>
      <c r="U154" s="10" t="s">
        <v>2723</v>
      </c>
      <c r="V154" s="1">
        <v>306000.0</v>
      </c>
      <c r="W154" s="1">
        <v>1.36390006542205</v>
      </c>
    </row>
    <row r="155">
      <c r="A155" s="10" t="s">
        <v>2724</v>
      </c>
      <c r="B155" s="1">
        <v>308000.0</v>
      </c>
      <c r="C155" s="1">
        <v>5.23399829864501</v>
      </c>
      <c r="K155" s="10" t="s">
        <v>2726</v>
      </c>
      <c r="L155" s="1">
        <v>310000.0</v>
      </c>
      <c r="M155" s="1">
        <v>0.0684913620352745</v>
      </c>
      <c r="U155" s="10" t="s">
        <v>2724</v>
      </c>
      <c r="V155" s="1">
        <v>308000.0</v>
      </c>
      <c r="W155" s="1">
        <v>1.41646206378936</v>
      </c>
    </row>
    <row r="156">
      <c r="A156" s="10" t="s">
        <v>2726</v>
      </c>
      <c r="B156" s="1">
        <v>310000.0</v>
      </c>
      <c r="C156" s="1">
        <v>5.24890851974487</v>
      </c>
      <c r="K156" s="10" t="s">
        <v>2728</v>
      </c>
      <c r="L156" s="1">
        <v>312000.0</v>
      </c>
      <c r="M156" s="1">
        <v>0.0793745890259742</v>
      </c>
      <c r="U156" s="10" t="s">
        <v>2726</v>
      </c>
      <c r="V156" s="1">
        <v>310000.0</v>
      </c>
      <c r="W156" s="1">
        <v>1.40626466274261</v>
      </c>
    </row>
    <row r="157">
      <c r="A157" s="10" t="s">
        <v>2728</v>
      </c>
      <c r="B157" s="1">
        <v>312000.0</v>
      </c>
      <c r="C157" s="1">
        <v>5.25167226791381</v>
      </c>
      <c r="K157" s="10" t="s">
        <v>2729</v>
      </c>
      <c r="L157" s="1">
        <v>314000.0</v>
      </c>
      <c r="M157" s="1">
        <v>0.0591337159276008</v>
      </c>
      <c r="U157" s="10" t="s">
        <v>2728</v>
      </c>
      <c r="V157" s="1">
        <v>312000.0</v>
      </c>
      <c r="W157" s="1">
        <v>1.29836726188659</v>
      </c>
    </row>
    <row r="158">
      <c r="A158" s="10" t="s">
        <v>2729</v>
      </c>
      <c r="B158" s="1">
        <v>314000.0</v>
      </c>
      <c r="C158" s="1">
        <v>5.31001091003418</v>
      </c>
      <c r="K158" s="10" t="s">
        <v>2730</v>
      </c>
      <c r="L158" s="1">
        <v>316000.0</v>
      </c>
      <c r="M158" s="1">
        <v>0.0724035948514938</v>
      </c>
      <c r="U158" s="10" t="s">
        <v>2729</v>
      </c>
      <c r="V158" s="1">
        <v>314000.0</v>
      </c>
      <c r="W158" s="1">
        <v>1.42857575416564</v>
      </c>
    </row>
    <row r="159">
      <c r="A159" s="10" t="s">
        <v>2730</v>
      </c>
      <c r="B159" s="1">
        <v>316000.0</v>
      </c>
      <c r="C159" s="1">
        <v>5.21473407745361</v>
      </c>
      <c r="K159" s="10" t="s">
        <v>2731</v>
      </c>
      <c r="L159" s="1">
        <v>318000.0</v>
      </c>
      <c r="M159" s="1">
        <v>0.0576969981193542</v>
      </c>
      <c r="U159" s="10" t="s">
        <v>2730</v>
      </c>
      <c r="V159" s="1">
        <v>316000.0</v>
      </c>
      <c r="W159" s="1">
        <v>1.46691226959228</v>
      </c>
    </row>
    <row r="160">
      <c r="A160" s="10" t="s">
        <v>2731</v>
      </c>
      <c r="B160" s="1">
        <v>318000.0</v>
      </c>
      <c r="C160" s="1">
        <v>5.22787857055664</v>
      </c>
      <c r="K160" s="10" t="s">
        <v>2732</v>
      </c>
      <c r="L160" s="1">
        <v>320000.0</v>
      </c>
      <c r="M160" s="1">
        <v>0.0489949993789196</v>
      </c>
      <c r="U160" s="10" t="s">
        <v>2731</v>
      </c>
      <c r="V160" s="1">
        <v>318000.0</v>
      </c>
      <c r="W160" s="1">
        <v>1.22223150730133</v>
      </c>
    </row>
    <row r="161">
      <c r="A161" s="10" t="s">
        <v>2732</v>
      </c>
      <c r="B161" s="1">
        <v>320000.0</v>
      </c>
      <c r="C161" s="1">
        <v>5.31219339370727</v>
      </c>
      <c r="K161" s="10" t="s">
        <v>2733</v>
      </c>
      <c r="L161" s="1">
        <v>322000.0</v>
      </c>
      <c r="M161" s="1">
        <v>0.0420470237731933</v>
      </c>
      <c r="U161" s="10" t="s">
        <v>2732</v>
      </c>
      <c r="V161" s="1">
        <v>320000.0</v>
      </c>
      <c r="W161" s="1">
        <v>1.31320309638977</v>
      </c>
    </row>
    <row r="162">
      <c r="A162" s="10" t="s">
        <v>2733</v>
      </c>
      <c r="B162" s="1">
        <v>322000.0</v>
      </c>
      <c r="C162" s="1">
        <v>5.33118057250976</v>
      </c>
      <c r="K162" s="10" t="s">
        <v>2734</v>
      </c>
      <c r="L162" s="1">
        <v>324000.0</v>
      </c>
      <c r="M162" s="1">
        <v>0.0435873121023178</v>
      </c>
      <c r="U162" s="10" t="s">
        <v>2733</v>
      </c>
      <c r="V162" s="1">
        <v>322000.0</v>
      </c>
      <c r="W162" s="1">
        <v>1.30361628532409</v>
      </c>
    </row>
    <row r="163">
      <c r="A163" s="10" t="s">
        <v>2734</v>
      </c>
      <c r="B163" s="1">
        <v>324000.0</v>
      </c>
      <c r="C163" s="1">
        <v>5.26678276062011</v>
      </c>
      <c r="K163" s="10" t="s">
        <v>2735</v>
      </c>
      <c r="L163" s="1">
        <v>326000.0</v>
      </c>
      <c r="M163" s="1">
        <v>0.078393206000328</v>
      </c>
      <c r="U163" s="10" t="s">
        <v>2734</v>
      </c>
      <c r="V163" s="1">
        <v>324000.0</v>
      </c>
      <c r="W163" s="1">
        <v>1.35726261138916</v>
      </c>
    </row>
    <row r="164">
      <c r="A164" s="10" t="s">
        <v>2735</v>
      </c>
      <c r="B164" s="1">
        <v>326000.0</v>
      </c>
      <c r="C164" s="1">
        <v>5.14410400390625</v>
      </c>
      <c r="K164" s="10" t="s">
        <v>2736</v>
      </c>
      <c r="L164" s="1">
        <v>328000.0</v>
      </c>
      <c r="M164" s="1">
        <v>0.0586339607834816</v>
      </c>
      <c r="U164" s="10" t="s">
        <v>2735</v>
      </c>
      <c r="V164" s="1">
        <v>326000.0</v>
      </c>
      <c r="W164" s="1">
        <v>1.38207459449768</v>
      </c>
    </row>
    <row r="165">
      <c r="A165" s="10" t="s">
        <v>2736</v>
      </c>
      <c r="B165" s="1">
        <v>328000.0</v>
      </c>
      <c r="C165" s="1">
        <v>5.26650810241699</v>
      </c>
      <c r="K165" s="10" t="s">
        <v>2737</v>
      </c>
      <c r="L165" s="1">
        <v>330000.0</v>
      </c>
      <c r="M165" s="1">
        <v>0.114649750292301</v>
      </c>
      <c r="U165" s="10" t="s">
        <v>2736</v>
      </c>
      <c r="V165" s="1">
        <v>328000.0</v>
      </c>
      <c r="W165" s="1">
        <v>1.38671720027923</v>
      </c>
    </row>
    <row r="166">
      <c r="A166" s="10" t="s">
        <v>2737</v>
      </c>
      <c r="B166" s="1">
        <v>330000.0</v>
      </c>
      <c r="C166" s="1">
        <v>5.16846990585327</v>
      </c>
      <c r="K166" s="10" t="s">
        <v>2738</v>
      </c>
      <c r="L166" s="1">
        <v>332000.0</v>
      </c>
      <c r="M166" s="1">
        <v>0.0768394619226455</v>
      </c>
      <c r="U166" s="10" t="s">
        <v>2737</v>
      </c>
      <c r="V166" s="1">
        <v>330000.0</v>
      </c>
      <c r="W166" s="1">
        <v>1.39901137351989</v>
      </c>
    </row>
    <row r="167">
      <c r="A167" s="10" t="s">
        <v>2738</v>
      </c>
      <c r="B167" s="1">
        <v>332000.0</v>
      </c>
      <c r="C167" s="1">
        <v>5.18292427062988</v>
      </c>
      <c r="K167" s="10" t="s">
        <v>2739</v>
      </c>
      <c r="L167" s="1">
        <v>334000.0</v>
      </c>
      <c r="M167" s="1">
        <v>0.0606263987720012</v>
      </c>
      <c r="U167" s="10" t="s">
        <v>2738</v>
      </c>
      <c r="V167" s="1">
        <v>332000.0</v>
      </c>
      <c r="W167" s="1">
        <v>1.40135407447814</v>
      </c>
    </row>
    <row r="168">
      <c r="A168" s="10" t="s">
        <v>2739</v>
      </c>
      <c r="B168" s="1">
        <v>334000.0</v>
      </c>
      <c r="C168" s="1">
        <v>5.23499393463134</v>
      </c>
      <c r="K168" s="10" t="s">
        <v>2740</v>
      </c>
      <c r="L168" s="1">
        <v>336000.0</v>
      </c>
      <c r="M168" s="1">
        <v>0.0545490011572837</v>
      </c>
      <c r="U168" s="10" t="s">
        <v>2739</v>
      </c>
      <c r="V168" s="1">
        <v>334000.0</v>
      </c>
      <c r="W168" s="1">
        <v>1.34487557411193</v>
      </c>
    </row>
    <row r="169">
      <c r="A169" s="10" t="s">
        <v>2740</v>
      </c>
      <c r="B169" s="1">
        <v>336000.0</v>
      </c>
      <c r="C169" s="1">
        <v>5.32975244522094</v>
      </c>
      <c r="K169" s="10" t="s">
        <v>2741</v>
      </c>
      <c r="L169" s="1">
        <v>338000.0</v>
      </c>
      <c r="M169" s="1">
        <v>0.0468336567282676</v>
      </c>
      <c r="U169" s="10" t="s">
        <v>2740</v>
      </c>
      <c r="V169" s="1">
        <v>336000.0</v>
      </c>
      <c r="W169" s="1">
        <v>1.28026783466339</v>
      </c>
    </row>
    <row r="170">
      <c r="A170" s="10" t="s">
        <v>2741</v>
      </c>
      <c r="B170" s="1">
        <v>338000.0</v>
      </c>
      <c r="C170" s="1">
        <v>5.30017753601074</v>
      </c>
      <c r="K170" s="10" t="s">
        <v>2742</v>
      </c>
      <c r="L170" s="1">
        <v>340000.0</v>
      </c>
      <c r="M170" s="1">
        <v>0.0663701221346855</v>
      </c>
      <c r="U170" s="10" t="s">
        <v>2741</v>
      </c>
      <c r="V170" s="1">
        <v>338000.0</v>
      </c>
      <c r="W170" s="1">
        <v>1.2834780216217</v>
      </c>
    </row>
    <row r="171">
      <c r="A171" s="10" t="s">
        <v>2742</v>
      </c>
      <c r="B171" s="1">
        <v>340000.0</v>
      </c>
      <c r="C171" s="1">
        <v>5.32274436950683</v>
      </c>
      <c r="K171" s="10" t="s">
        <v>2743</v>
      </c>
      <c r="L171" s="1">
        <v>342000.0</v>
      </c>
      <c r="M171" s="1">
        <v>0.0538123920559883</v>
      </c>
      <c r="U171" s="10" t="s">
        <v>2742</v>
      </c>
      <c r="V171" s="1">
        <v>340000.0</v>
      </c>
      <c r="W171" s="1">
        <v>1.32798826694488</v>
      </c>
    </row>
    <row r="172">
      <c r="A172" s="10" t="s">
        <v>2743</v>
      </c>
      <c r="B172" s="1">
        <v>342000.0</v>
      </c>
      <c r="C172" s="1">
        <v>5.3184118270874</v>
      </c>
      <c r="K172" s="10" t="s">
        <v>2744</v>
      </c>
      <c r="L172" s="1">
        <v>344000.0</v>
      </c>
      <c r="M172" s="1">
        <v>0.0583242177963256</v>
      </c>
      <c r="U172" s="10" t="s">
        <v>2743</v>
      </c>
      <c r="V172" s="1">
        <v>342000.0</v>
      </c>
      <c r="W172" s="1">
        <v>1.39352345466613</v>
      </c>
    </row>
    <row r="173">
      <c r="A173" s="10" t="s">
        <v>2744</v>
      </c>
      <c r="B173" s="1">
        <v>344000.0</v>
      </c>
      <c r="C173" s="1">
        <v>5.34921598434448</v>
      </c>
      <c r="K173" s="10" t="s">
        <v>2745</v>
      </c>
      <c r="L173" s="1">
        <v>346000.0</v>
      </c>
      <c r="M173" s="1">
        <v>0.0722681283950805</v>
      </c>
      <c r="U173" s="10" t="s">
        <v>2744</v>
      </c>
      <c r="V173" s="1">
        <v>344000.0</v>
      </c>
      <c r="W173" s="1">
        <v>1.36432456970214</v>
      </c>
    </row>
    <row r="174">
      <c r="A174" s="10" t="s">
        <v>2745</v>
      </c>
      <c r="B174" s="1">
        <v>346000.0</v>
      </c>
      <c r="C174" s="1">
        <v>5.20868110656738</v>
      </c>
      <c r="K174" s="10" t="s">
        <v>2746</v>
      </c>
      <c r="L174" s="1">
        <v>348000.0</v>
      </c>
      <c r="M174" s="1">
        <v>0.0480981543660163</v>
      </c>
      <c r="U174" s="10" t="s">
        <v>2745</v>
      </c>
      <c r="V174" s="1">
        <v>346000.0</v>
      </c>
      <c r="W174" s="1">
        <v>1.44025957584381</v>
      </c>
    </row>
    <row r="175">
      <c r="A175" s="10" t="s">
        <v>2746</v>
      </c>
      <c r="B175" s="1">
        <v>348000.0</v>
      </c>
      <c r="C175" s="1">
        <v>5.25601549148559</v>
      </c>
      <c r="K175" s="10" t="s">
        <v>2747</v>
      </c>
      <c r="L175" s="1">
        <v>350000.0</v>
      </c>
      <c r="M175" s="1">
        <v>0.0481452569365501</v>
      </c>
      <c r="U175" s="10" t="s">
        <v>2746</v>
      </c>
      <c r="V175" s="1">
        <v>348000.0</v>
      </c>
      <c r="W175" s="1">
        <v>1.29669284820556</v>
      </c>
    </row>
    <row r="176">
      <c r="A176" s="10" t="s">
        <v>2747</v>
      </c>
      <c r="B176" s="1">
        <v>350000.0</v>
      </c>
      <c r="C176" s="1">
        <v>5.24971857070922</v>
      </c>
      <c r="K176" s="10" t="s">
        <v>2748</v>
      </c>
      <c r="L176" s="1">
        <v>352000.0</v>
      </c>
      <c r="M176" s="1">
        <v>0.0650758221745491</v>
      </c>
      <c r="U176" s="10" t="s">
        <v>2747</v>
      </c>
      <c r="V176" s="1">
        <v>350000.0</v>
      </c>
      <c r="W176" s="1">
        <v>1.35825407505035</v>
      </c>
    </row>
    <row r="177">
      <c r="A177" s="10" t="s">
        <v>2748</v>
      </c>
      <c r="B177" s="1">
        <v>352000.0</v>
      </c>
      <c r="C177" s="1">
        <v>5.23746967315673</v>
      </c>
      <c r="K177" s="10" t="s">
        <v>2749</v>
      </c>
      <c r="L177" s="1">
        <v>354000.0</v>
      </c>
      <c r="M177" s="1">
        <v>0.0490987598896026</v>
      </c>
      <c r="U177" s="10" t="s">
        <v>2748</v>
      </c>
      <c r="V177" s="1">
        <v>352000.0</v>
      </c>
      <c r="W177" s="1">
        <v>1.41686630249023</v>
      </c>
    </row>
    <row r="178">
      <c r="A178" s="10" t="s">
        <v>2749</v>
      </c>
      <c r="B178" s="1">
        <v>354000.0</v>
      </c>
      <c r="C178" s="1">
        <v>5.32919883728027</v>
      </c>
      <c r="K178" s="10" t="s">
        <v>2750</v>
      </c>
      <c r="L178" s="1">
        <v>356000.0</v>
      </c>
      <c r="M178" s="1">
        <v>0.0532748103141784</v>
      </c>
      <c r="U178" s="10" t="s">
        <v>2749</v>
      </c>
      <c r="V178" s="1">
        <v>354000.0</v>
      </c>
      <c r="W178" s="1">
        <v>1.43569409847259</v>
      </c>
    </row>
    <row r="179">
      <c r="A179" s="10" t="s">
        <v>2750</v>
      </c>
      <c r="B179" s="1">
        <v>356000.0</v>
      </c>
      <c r="C179" s="1">
        <v>5.29534387588501</v>
      </c>
      <c r="K179" s="10" t="s">
        <v>2751</v>
      </c>
      <c r="L179" s="1">
        <v>358000.0</v>
      </c>
      <c r="M179" s="1">
        <v>0.0595893338322639</v>
      </c>
      <c r="U179" s="10" t="s">
        <v>2750</v>
      </c>
      <c r="V179" s="1">
        <v>356000.0</v>
      </c>
      <c r="W179" s="1">
        <v>1.40609419345855</v>
      </c>
    </row>
    <row r="180">
      <c r="A180" s="10" t="s">
        <v>2751</v>
      </c>
      <c r="B180" s="1">
        <v>358000.0</v>
      </c>
      <c r="C180" s="1">
        <v>5.30487012863159</v>
      </c>
      <c r="K180" s="10" t="s">
        <v>2752</v>
      </c>
      <c r="L180" s="1">
        <v>360000.0</v>
      </c>
      <c r="M180" s="1">
        <v>0.0600453652441501</v>
      </c>
      <c r="U180" s="10" t="s">
        <v>2751</v>
      </c>
      <c r="V180" s="1">
        <v>358000.0</v>
      </c>
      <c r="W180" s="1">
        <v>1.43455779552459</v>
      </c>
    </row>
    <row r="181">
      <c r="A181" s="10" t="s">
        <v>2752</v>
      </c>
      <c r="B181" s="1">
        <v>360000.0</v>
      </c>
      <c r="C181" s="1">
        <v>5.25383901596069</v>
      </c>
      <c r="K181" s="10" t="s">
        <v>2753</v>
      </c>
      <c r="L181" s="1">
        <v>362000.0</v>
      </c>
      <c r="M181" s="1">
        <v>0.047830194234848</v>
      </c>
      <c r="U181" s="10" t="s">
        <v>2752</v>
      </c>
      <c r="V181" s="1">
        <v>360000.0</v>
      </c>
      <c r="W181" s="1">
        <v>1.33480954170227</v>
      </c>
    </row>
    <row r="182">
      <c r="A182" s="10" t="s">
        <v>2753</v>
      </c>
      <c r="B182" s="1">
        <v>362000.0</v>
      </c>
      <c r="C182" s="1">
        <v>5.3085012435913</v>
      </c>
      <c r="K182" s="10" t="s">
        <v>2754</v>
      </c>
      <c r="L182" s="1">
        <v>364000.0</v>
      </c>
      <c r="M182" s="1">
        <v>0.0613865256309509</v>
      </c>
      <c r="U182" s="10" t="s">
        <v>2753</v>
      </c>
      <c r="V182" s="1">
        <v>362000.0</v>
      </c>
      <c r="W182" s="1">
        <v>1.27953290939331</v>
      </c>
    </row>
    <row r="183">
      <c r="A183" s="10" t="s">
        <v>2754</v>
      </c>
      <c r="B183" s="1">
        <v>364000.0</v>
      </c>
      <c r="C183" s="1">
        <v>5.32128047943115</v>
      </c>
      <c r="K183" s="10" t="s">
        <v>2755</v>
      </c>
      <c r="L183" s="1">
        <v>366000.0</v>
      </c>
      <c r="M183" s="1">
        <v>0.0506636463105678</v>
      </c>
      <c r="U183" s="10" t="s">
        <v>2754</v>
      </c>
      <c r="V183" s="1">
        <v>364000.0</v>
      </c>
      <c r="W183" s="1">
        <v>1.32138335704803</v>
      </c>
    </row>
    <row r="184">
      <c r="A184" s="10" t="s">
        <v>2755</v>
      </c>
      <c r="B184" s="1">
        <v>366000.0</v>
      </c>
      <c r="C184" s="1">
        <v>5.3085036277771</v>
      </c>
      <c r="K184" s="10" t="s">
        <v>2756</v>
      </c>
      <c r="L184" s="1">
        <v>368000.0</v>
      </c>
      <c r="M184" s="1">
        <v>0.0511886067688465</v>
      </c>
      <c r="U184" s="10" t="s">
        <v>2755</v>
      </c>
      <c r="V184" s="1">
        <v>366000.0</v>
      </c>
      <c r="W184" s="1">
        <v>1.31936919689178</v>
      </c>
    </row>
    <row r="185">
      <c r="A185" s="10" t="s">
        <v>2756</v>
      </c>
      <c r="B185" s="1">
        <v>368000.0</v>
      </c>
      <c r="C185" s="1">
        <v>5.305100440979</v>
      </c>
      <c r="K185" s="10" t="s">
        <v>2757</v>
      </c>
      <c r="L185" s="1">
        <v>370000.0</v>
      </c>
      <c r="M185" s="1">
        <v>0.0560579746961593</v>
      </c>
      <c r="U185" s="10" t="s">
        <v>2756</v>
      </c>
      <c r="V185" s="1">
        <v>368000.0</v>
      </c>
      <c r="W185" s="1">
        <v>1.30548846721649</v>
      </c>
    </row>
    <row r="186">
      <c r="A186" s="10" t="s">
        <v>2757</v>
      </c>
      <c r="B186" s="1">
        <v>370000.0</v>
      </c>
      <c r="C186" s="1">
        <v>5.30316686630249</v>
      </c>
      <c r="K186" s="10" t="s">
        <v>2758</v>
      </c>
      <c r="L186" s="1">
        <v>372000.0</v>
      </c>
      <c r="M186" s="1">
        <v>0.0536906793713569</v>
      </c>
      <c r="U186" s="10" t="s">
        <v>2757</v>
      </c>
      <c r="V186" s="1">
        <v>370000.0</v>
      </c>
      <c r="W186" s="1">
        <v>1.36837577819824</v>
      </c>
    </row>
    <row r="187">
      <c r="A187" s="10" t="s">
        <v>2758</v>
      </c>
      <c r="B187" s="1">
        <v>372000.0</v>
      </c>
      <c r="C187" s="1">
        <v>5.31287145614624</v>
      </c>
      <c r="K187" s="10" t="s">
        <v>2759</v>
      </c>
      <c r="L187" s="1">
        <v>374000.0</v>
      </c>
      <c r="M187" s="1">
        <v>0.0486487187445163</v>
      </c>
      <c r="U187" s="10" t="s">
        <v>2758</v>
      </c>
      <c r="V187" s="1">
        <v>372000.0</v>
      </c>
      <c r="W187" s="1">
        <v>1.29726231098175</v>
      </c>
    </row>
    <row r="188">
      <c r="A188" s="10" t="s">
        <v>2759</v>
      </c>
      <c r="B188" s="1">
        <v>374000.0</v>
      </c>
      <c r="C188" s="1">
        <v>5.2273811340332</v>
      </c>
      <c r="K188" s="10" t="s">
        <v>2760</v>
      </c>
      <c r="L188" s="1">
        <v>376000.0</v>
      </c>
      <c r="M188" s="1">
        <v>0.0487162321805954</v>
      </c>
      <c r="U188" s="10" t="s">
        <v>2759</v>
      </c>
      <c r="V188" s="1">
        <v>374000.0</v>
      </c>
      <c r="W188" s="1">
        <v>1.34702801704406</v>
      </c>
    </row>
    <row r="189">
      <c r="A189" s="10" t="s">
        <v>2760</v>
      </c>
      <c r="B189" s="1">
        <v>376000.0</v>
      </c>
      <c r="C189" s="1">
        <v>5.27896347045898</v>
      </c>
      <c r="K189" s="10" t="s">
        <v>2761</v>
      </c>
      <c r="L189" s="1">
        <v>378000.0</v>
      </c>
      <c r="M189" s="1">
        <v>0.048182051628828</v>
      </c>
      <c r="U189" s="10" t="s">
        <v>2760</v>
      </c>
      <c r="V189" s="1">
        <v>376000.0</v>
      </c>
      <c r="W189" s="1">
        <v>1.39759087562561</v>
      </c>
    </row>
    <row r="190">
      <c r="A190" s="10" t="s">
        <v>2761</v>
      </c>
      <c r="B190" s="1">
        <v>378000.0</v>
      </c>
      <c r="C190" s="1">
        <v>5.34381246566772</v>
      </c>
      <c r="K190" s="10" t="s">
        <v>2762</v>
      </c>
      <c r="L190" s="1">
        <v>380000.0</v>
      </c>
      <c r="M190" s="1">
        <v>0.0575385726988315</v>
      </c>
      <c r="U190" s="10" t="s">
        <v>2761</v>
      </c>
      <c r="V190" s="1">
        <v>378000.0</v>
      </c>
      <c r="W190" s="1">
        <v>1.3708951473236</v>
      </c>
    </row>
    <row r="191">
      <c r="A191" s="10" t="s">
        <v>2762</v>
      </c>
      <c r="B191" s="1">
        <v>380000.0</v>
      </c>
      <c r="C191" s="1">
        <v>5.28041887283325</v>
      </c>
      <c r="K191" s="10" t="s">
        <v>2763</v>
      </c>
      <c r="L191" s="1">
        <v>382000.0</v>
      </c>
      <c r="M191" s="1">
        <v>0.0442225188016891</v>
      </c>
      <c r="U191" s="10" t="s">
        <v>2762</v>
      </c>
      <c r="V191" s="1">
        <v>380000.0</v>
      </c>
      <c r="W191" s="1">
        <v>1.35070848464965</v>
      </c>
    </row>
    <row r="192">
      <c r="A192" s="10" t="s">
        <v>2763</v>
      </c>
      <c r="B192" s="1">
        <v>382000.0</v>
      </c>
      <c r="C192" s="1">
        <v>5.29376983642578</v>
      </c>
      <c r="K192" s="10" t="s">
        <v>2764</v>
      </c>
      <c r="L192" s="1">
        <v>384000.0</v>
      </c>
      <c r="M192" s="1">
        <v>0.0572664216160774</v>
      </c>
      <c r="U192" s="10" t="s">
        <v>2763</v>
      </c>
      <c r="V192" s="1">
        <v>382000.0</v>
      </c>
      <c r="W192" s="1">
        <v>1.2903733253479</v>
      </c>
    </row>
    <row r="193">
      <c r="A193" s="10" t="s">
        <v>2764</v>
      </c>
      <c r="B193" s="1">
        <v>384000.0</v>
      </c>
      <c r="C193" s="1">
        <v>5.30583095550537</v>
      </c>
      <c r="K193" s="10" t="s">
        <v>2765</v>
      </c>
      <c r="L193" s="1">
        <v>386000.0</v>
      </c>
      <c r="M193" s="1">
        <v>0.0486463941633701</v>
      </c>
      <c r="U193" s="10" t="s">
        <v>2764</v>
      </c>
      <c r="V193" s="1">
        <v>384000.0</v>
      </c>
      <c r="W193" s="1">
        <v>1.27200555801391</v>
      </c>
    </row>
    <row r="194">
      <c r="A194" s="10" t="s">
        <v>2765</v>
      </c>
      <c r="B194" s="1">
        <v>386000.0</v>
      </c>
      <c r="C194" s="1">
        <v>5.33679103851318</v>
      </c>
      <c r="K194" s="10" t="s">
        <v>2766</v>
      </c>
      <c r="L194" s="1">
        <v>388000.0</v>
      </c>
      <c r="M194" s="1">
        <v>0.0538385957479476</v>
      </c>
      <c r="U194" s="10" t="s">
        <v>2765</v>
      </c>
      <c r="V194" s="1">
        <v>386000.0</v>
      </c>
      <c r="W194" s="1">
        <v>1.33432936668396</v>
      </c>
    </row>
    <row r="195">
      <c r="A195" s="10" t="s">
        <v>2766</v>
      </c>
      <c r="B195" s="1">
        <v>388000.0</v>
      </c>
      <c r="C195" s="1">
        <v>5.30517482757568</v>
      </c>
      <c r="K195" s="10" t="s">
        <v>2767</v>
      </c>
      <c r="L195" s="1">
        <v>390000.0</v>
      </c>
      <c r="M195" s="1">
        <v>0.0402035862207412</v>
      </c>
      <c r="U195" s="10" t="s">
        <v>2766</v>
      </c>
      <c r="V195" s="1">
        <v>388000.0</v>
      </c>
      <c r="W195" s="1">
        <v>1.24331247806549</v>
      </c>
    </row>
    <row r="196">
      <c r="A196" s="10" t="s">
        <v>2767</v>
      </c>
      <c r="B196" s="1">
        <v>390000.0</v>
      </c>
      <c r="C196" s="1">
        <v>5.32322454452514</v>
      </c>
      <c r="K196" s="10" t="s">
        <v>2768</v>
      </c>
      <c r="L196" s="1">
        <v>392000.0</v>
      </c>
      <c r="M196" s="1">
        <v>0.0427168197929859</v>
      </c>
      <c r="U196" s="10" t="s">
        <v>2767</v>
      </c>
      <c r="V196" s="1">
        <v>390000.0</v>
      </c>
      <c r="W196" s="1">
        <v>1.30902361869812</v>
      </c>
    </row>
    <row r="197">
      <c r="A197" s="10" t="s">
        <v>2768</v>
      </c>
      <c r="B197" s="1">
        <v>392000.0</v>
      </c>
      <c r="C197" s="1">
        <v>5.34720182418823</v>
      </c>
      <c r="K197" s="10" t="s">
        <v>2769</v>
      </c>
      <c r="L197" s="1">
        <v>394000.0</v>
      </c>
      <c r="M197" s="1">
        <v>0.0468035638332366</v>
      </c>
      <c r="U197" s="10" t="s">
        <v>2768</v>
      </c>
      <c r="V197" s="1">
        <v>392000.0</v>
      </c>
      <c r="W197" s="1">
        <v>1.35766661167144</v>
      </c>
    </row>
    <row r="198">
      <c r="A198" s="10" t="s">
        <v>2769</v>
      </c>
      <c r="B198" s="1">
        <v>394000.0</v>
      </c>
      <c r="C198" s="1">
        <v>5.32657527923584</v>
      </c>
      <c r="K198" s="10" t="s">
        <v>2770</v>
      </c>
      <c r="L198" s="1">
        <v>396000.0</v>
      </c>
      <c r="M198" s="1">
        <v>0.0710638612508773</v>
      </c>
      <c r="U198" s="10" t="s">
        <v>2769</v>
      </c>
      <c r="V198" s="1">
        <v>394000.0</v>
      </c>
      <c r="W198" s="1">
        <v>1.26789557933807</v>
      </c>
    </row>
    <row r="199">
      <c r="A199" s="10" t="s">
        <v>2770</v>
      </c>
      <c r="B199" s="1">
        <v>396000.0</v>
      </c>
      <c r="C199" s="1">
        <v>5.3038363456726</v>
      </c>
      <c r="K199" s="10" t="s">
        <v>2771</v>
      </c>
      <c r="L199" s="1">
        <v>398000.0</v>
      </c>
      <c r="M199" s="1">
        <v>0.0523643679916858</v>
      </c>
      <c r="U199" s="10" t="s">
        <v>2770</v>
      </c>
      <c r="V199" s="1">
        <v>396000.0</v>
      </c>
      <c r="W199" s="1">
        <v>1.31615662574768</v>
      </c>
    </row>
    <row r="200">
      <c r="A200" s="10" t="s">
        <v>2771</v>
      </c>
      <c r="B200" s="1">
        <v>398000.0</v>
      </c>
      <c r="C200" s="1">
        <v>5.3527603149414</v>
      </c>
      <c r="K200" s="10" t="s">
        <v>2772</v>
      </c>
      <c r="L200" s="1">
        <v>400000.0</v>
      </c>
      <c r="M200" s="1">
        <v>0.0444297268986702</v>
      </c>
      <c r="U200" s="10" t="s">
        <v>2771</v>
      </c>
      <c r="V200" s="1">
        <v>398000.0</v>
      </c>
      <c r="W200" s="1">
        <v>1.29806959629058</v>
      </c>
    </row>
    <row r="201">
      <c r="A201" s="10" t="s">
        <v>2772</v>
      </c>
      <c r="B201" s="1">
        <v>400000.0</v>
      </c>
      <c r="C201" s="1">
        <v>5.36949634552001</v>
      </c>
      <c r="K201" s="10" t="s">
        <v>2773</v>
      </c>
      <c r="L201" s="1">
        <v>402000.0</v>
      </c>
      <c r="M201" s="1">
        <v>0.0476702898740768</v>
      </c>
      <c r="U201" s="10" t="s">
        <v>2772</v>
      </c>
      <c r="V201" s="1">
        <v>400000.0</v>
      </c>
      <c r="W201" s="1">
        <v>1.25359833240509</v>
      </c>
    </row>
    <row r="202">
      <c r="A202" s="10" t="s">
        <v>2773</v>
      </c>
      <c r="B202" s="1">
        <v>402000.0</v>
      </c>
      <c r="C202" s="1">
        <v>5.3318748474121</v>
      </c>
      <c r="K202" s="10" t="s">
        <v>2774</v>
      </c>
      <c r="L202" s="1">
        <v>404000.0</v>
      </c>
      <c r="M202" s="1">
        <v>0.0501423552632331</v>
      </c>
      <c r="U202" s="10" t="s">
        <v>2773</v>
      </c>
      <c r="V202" s="1">
        <v>402000.0</v>
      </c>
      <c r="W202" s="1">
        <v>1.30617976188659</v>
      </c>
    </row>
    <row r="203">
      <c r="A203" s="10" t="s">
        <v>2774</v>
      </c>
      <c r="B203" s="1">
        <v>404000.0</v>
      </c>
      <c r="C203" s="1">
        <v>5.35846138000488</v>
      </c>
      <c r="K203" s="10" t="s">
        <v>2775</v>
      </c>
      <c r="L203" s="1">
        <v>406000.0</v>
      </c>
      <c r="M203" s="1">
        <v>0.0462697520852088</v>
      </c>
      <c r="U203" s="10" t="s">
        <v>2774</v>
      </c>
      <c r="V203" s="1">
        <v>404000.0</v>
      </c>
      <c r="W203" s="1">
        <v>1.30306422710418</v>
      </c>
    </row>
    <row r="204">
      <c r="A204" s="10" t="s">
        <v>2775</v>
      </c>
      <c r="B204" s="1">
        <v>406000.0</v>
      </c>
      <c r="C204" s="1">
        <v>5.29437446594238</v>
      </c>
      <c r="K204" s="10" t="s">
        <v>2776</v>
      </c>
      <c r="L204" s="1">
        <v>408000.0</v>
      </c>
      <c r="M204" s="1">
        <v>0.0429232753813266</v>
      </c>
      <c r="U204" s="10" t="s">
        <v>2775</v>
      </c>
      <c r="V204" s="1">
        <v>406000.0</v>
      </c>
      <c r="W204" s="1">
        <v>1.32000434398651</v>
      </c>
    </row>
    <row r="205">
      <c r="A205" s="10" t="s">
        <v>2776</v>
      </c>
      <c r="B205" s="1">
        <v>408000.0</v>
      </c>
      <c r="C205" s="1">
        <v>5.3778429031372</v>
      </c>
      <c r="K205" s="10" t="s">
        <v>2777</v>
      </c>
      <c r="L205" s="1">
        <v>410000.0</v>
      </c>
      <c r="M205" s="1">
        <v>0.0678385719656944</v>
      </c>
      <c r="U205" s="10" t="s">
        <v>2776</v>
      </c>
      <c r="V205" s="1">
        <v>408000.0</v>
      </c>
      <c r="W205" s="1">
        <v>1.34643638134002</v>
      </c>
    </row>
    <row r="206">
      <c r="A206" s="10" t="s">
        <v>2777</v>
      </c>
      <c r="B206" s="1">
        <v>410000.0</v>
      </c>
      <c r="C206" s="1">
        <v>5.3653564453125</v>
      </c>
      <c r="K206" s="10" t="s">
        <v>2778</v>
      </c>
      <c r="L206" s="1">
        <v>412000.0</v>
      </c>
      <c r="M206" s="1">
        <v>0.0512188039720058</v>
      </c>
      <c r="U206" s="10" t="s">
        <v>2777</v>
      </c>
      <c r="V206" s="1">
        <v>410000.0</v>
      </c>
      <c r="W206" s="1">
        <v>1.33562767505645</v>
      </c>
    </row>
    <row r="207">
      <c r="A207" s="10" t="s">
        <v>2778</v>
      </c>
      <c r="B207" s="1">
        <v>412000.0</v>
      </c>
      <c r="C207" s="1">
        <v>5.31601619720459</v>
      </c>
      <c r="K207" s="10" t="s">
        <v>2779</v>
      </c>
      <c r="L207" s="1">
        <v>414000.0</v>
      </c>
      <c r="M207" s="1">
        <v>0.0444821156561374</v>
      </c>
      <c r="U207" s="10" t="s">
        <v>2778</v>
      </c>
      <c r="V207" s="1">
        <v>412000.0</v>
      </c>
      <c r="W207" s="1">
        <v>1.28061628341674</v>
      </c>
    </row>
    <row r="208">
      <c r="A208" s="10" t="s">
        <v>2779</v>
      </c>
      <c r="B208" s="1">
        <v>414000.0</v>
      </c>
      <c r="C208" s="1">
        <v>5.37800598144531</v>
      </c>
      <c r="K208" s="10" t="s">
        <v>2780</v>
      </c>
      <c r="L208" s="1">
        <v>416000.0</v>
      </c>
      <c r="M208" s="1">
        <v>0.0425808727741241</v>
      </c>
      <c r="U208" s="10" t="s">
        <v>2779</v>
      </c>
      <c r="V208" s="1">
        <v>414000.0</v>
      </c>
      <c r="W208" s="1">
        <v>1.32103145122528</v>
      </c>
    </row>
    <row r="209">
      <c r="A209" s="10" t="s">
        <v>2780</v>
      </c>
      <c r="B209" s="1">
        <v>416000.0</v>
      </c>
      <c r="C209" s="1">
        <v>5.38546752929687</v>
      </c>
      <c r="K209" s="10" t="s">
        <v>2781</v>
      </c>
      <c r="L209" s="1">
        <v>418000.0</v>
      </c>
      <c r="M209" s="1">
        <v>0.0397910326719284</v>
      </c>
      <c r="U209" s="10" t="s">
        <v>2780</v>
      </c>
      <c r="V209" s="1">
        <v>416000.0</v>
      </c>
      <c r="W209" s="1">
        <v>1.26441001892089</v>
      </c>
    </row>
    <row r="210">
      <c r="A210" s="10" t="s">
        <v>2781</v>
      </c>
      <c r="B210" s="1">
        <v>418000.0</v>
      </c>
      <c r="C210" s="1">
        <v>5.38923358917236</v>
      </c>
      <c r="K210" s="10" t="s">
        <v>2782</v>
      </c>
      <c r="L210" s="1">
        <v>420000.0</v>
      </c>
      <c r="M210" s="1">
        <v>0.0473605468869209</v>
      </c>
      <c r="U210" s="10" t="s">
        <v>2781</v>
      </c>
      <c r="V210" s="1">
        <v>418000.0</v>
      </c>
      <c r="W210" s="1">
        <v>1.32486987113952</v>
      </c>
    </row>
    <row r="211">
      <c r="A211" s="10" t="s">
        <v>2782</v>
      </c>
      <c r="B211" s="1">
        <v>420000.0</v>
      </c>
      <c r="C211" s="1">
        <v>5.34913969039917</v>
      </c>
      <c r="K211" s="10" t="s">
        <v>2783</v>
      </c>
      <c r="L211" s="1">
        <v>422000.0</v>
      </c>
      <c r="M211" s="1">
        <v>0.0475158542394638</v>
      </c>
      <c r="U211" s="10" t="s">
        <v>2782</v>
      </c>
      <c r="V211" s="1">
        <v>420000.0</v>
      </c>
      <c r="W211" s="1">
        <v>1.36240029335021</v>
      </c>
    </row>
    <row r="212">
      <c r="A212" s="10" t="s">
        <v>2783</v>
      </c>
      <c r="B212" s="1">
        <v>422000.0</v>
      </c>
      <c r="C212" s="1">
        <v>5.323739528656</v>
      </c>
      <c r="K212" s="10" t="s">
        <v>2784</v>
      </c>
      <c r="L212" s="1">
        <v>424000.0</v>
      </c>
      <c r="M212" s="1">
        <v>0.044758416712284</v>
      </c>
      <c r="U212" s="10" t="s">
        <v>2783</v>
      </c>
      <c r="V212" s="1">
        <v>422000.0</v>
      </c>
      <c r="W212" s="1">
        <v>1.24401342868804</v>
      </c>
    </row>
    <row r="213">
      <c r="A213" s="10" t="s">
        <v>2784</v>
      </c>
      <c r="B213" s="1">
        <v>424000.0</v>
      </c>
      <c r="C213" s="1">
        <v>5.38488245010376</v>
      </c>
      <c r="K213" s="10" t="s">
        <v>2785</v>
      </c>
      <c r="L213" s="1">
        <v>426000.0</v>
      </c>
      <c r="M213" s="1">
        <v>0.0382814072072505</v>
      </c>
      <c r="U213" s="10" t="s">
        <v>2784</v>
      </c>
      <c r="V213" s="1">
        <v>424000.0</v>
      </c>
      <c r="W213" s="1">
        <v>1.14070606231689</v>
      </c>
    </row>
    <row r="214">
      <c r="A214" s="10" t="s">
        <v>2785</v>
      </c>
      <c r="B214" s="1">
        <v>426000.0</v>
      </c>
      <c r="C214" s="1">
        <v>5.26074304580688</v>
      </c>
      <c r="K214" s="10" t="s">
        <v>2786</v>
      </c>
      <c r="L214" s="1">
        <v>428000.0</v>
      </c>
      <c r="M214" s="1">
        <v>0.0393369831144809</v>
      </c>
      <c r="U214" s="10" t="s">
        <v>2785</v>
      </c>
      <c r="V214" s="1">
        <v>426000.0</v>
      </c>
      <c r="W214" s="1">
        <v>1.22349512577056</v>
      </c>
    </row>
    <row r="215">
      <c r="A215" s="10" t="s">
        <v>2786</v>
      </c>
      <c r="B215" s="1">
        <v>428000.0</v>
      </c>
      <c r="C215" s="1">
        <v>5.26596918106079</v>
      </c>
      <c r="K215" s="10" t="s">
        <v>2787</v>
      </c>
      <c r="L215" s="1">
        <v>430000.0</v>
      </c>
      <c r="M215" s="1">
        <v>0.0497183538973331</v>
      </c>
      <c r="U215" s="10" t="s">
        <v>2786</v>
      </c>
      <c r="V215" s="1">
        <v>428000.0</v>
      </c>
      <c r="W215" s="1">
        <v>1.21546041965484</v>
      </c>
    </row>
    <row r="216">
      <c r="A216" s="10" t="s">
        <v>2787</v>
      </c>
      <c r="B216" s="1">
        <v>430000.0</v>
      </c>
      <c r="C216" s="1">
        <v>5.27096214294433</v>
      </c>
      <c r="K216" s="10" t="s">
        <v>2788</v>
      </c>
      <c r="L216" s="1">
        <v>432000.0</v>
      </c>
      <c r="M216" s="1">
        <v>0.0413261204957962</v>
      </c>
      <c r="U216" s="10" t="s">
        <v>2787</v>
      </c>
      <c r="V216" s="1">
        <v>430000.0</v>
      </c>
      <c r="W216" s="1">
        <v>1.21252739429473</v>
      </c>
    </row>
    <row r="217">
      <c r="A217" s="10" t="s">
        <v>2788</v>
      </c>
      <c r="B217" s="1">
        <v>432000.0</v>
      </c>
      <c r="C217" s="1">
        <v>5.30238285064697</v>
      </c>
      <c r="K217" s="10" t="s">
        <v>2789</v>
      </c>
      <c r="L217" s="1">
        <v>434000.0</v>
      </c>
      <c r="M217" s="1">
        <v>0.0435196086764335</v>
      </c>
      <c r="U217" s="10" t="s">
        <v>2788</v>
      </c>
      <c r="V217" s="1">
        <v>432000.0</v>
      </c>
      <c r="W217" s="1">
        <v>1.28464460372924</v>
      </c>
    </row>
    <row r="218">
      <c r="A218" s="10" t="s">
        <v>2789</v>
      </c>
      <c r="B218" s="1">
        <v>434000.0</v>
      </c>
      <c r="C218" s="1">
        <v>5.36397647857666</v>
      </c>
      <c r="K218" s="10" t="s">
        <v>2790</v>
      </c>
      <c r="L218" s="1">
        <v>436000.0</v>
      </c>
      <c r="M218" s="1">
        <v>0.0443507060408592</v>
      </c>
      <c r="U218" s="10" t="s">
        <v>2789</v>
      </c>
      <c r="V218" s="1">
        <v>434000.0</v>
      </c>
      <c r="W218" s="1">
        <v>1.26677823066711</v>
      </c>
    </row>
    <row r="219">
      <c r="A219" s="10" t="s">
        <v>2790</v>
      </c>
      <c r="B219" s="1">
        <v>436000.0</v>
      </c>
      <c r="C219" s="1">
        <v>5.28044118881225</v>
      </c>
      <c r="K219" s="10" t="s">
        <v>2791</v>
      </c>
      <c r="L219" s="1">
        <v>438000.0</v>
      </c>
      <c r="M219" s="1">
        <v>0.0438715331256389</v>
      </c>
      <c r="U219" s="10" t="s">
        <v>2790</v>
      </c>
      <c r="V219" s="1">
        <v>436000.0</v>
      </c>
      <c r="W219" s="1">
        <v>1.30001056194305</v>
      </c>
    </row>
    <row r="220">
      <c r="A220" s="10" t="s">
        <v>2791</v>
      </c>
      <c r="B220" s="1">
        <v>438000.0</v>
      </c>
      <c r="C220" s="1">
        <v>5.26655139923095</v>
      </c>
      <c r="K220" s="10" t="s">
        <v>2792</v>
      </c>
      <c r="L220" s="1">
        <v>440000.0</v>
      </c>
      <c r="M220" s="1">
        <v>0.0631246268749237</v>
      </c>
      <c r="U220" s="10" t="s">
        <v>2791</v>
      </c>
      <c r="V220" s="1">
        <v>438000.0</v>
      </c>
      <c r="W220" s="1">
        <v>1.31279754638671</v>
      </c>
    </row>
    <row r="221">
      <c r="A221" s="10" t="s">
        <v>2792</v>
      </c>
      <c r="B221" s="1">
        <v>440000.0</v>
      </c>
      <c r="C221" s="1">
        <v>5.2659234046936</v>
      </c>
      <c r="K221" s="10" t="s">
        <v>2793</v>
      </c>
      <c r="L221" s="1">
        <v>442000.0</v>
      </c>
      <c r="M221" s="1">
        <v>0.0340116657316684</v>
      </c>
      <c r="U221" s="10" t="s">
        <v>2792</v>
      </c>
      <c r="V221" s="1">
        <v>440000.0</v>
      </c>
      <c r="W221" s="1">
        <v>1.19678485393524</v>
      </c>
    </row>
    <row r="222">
      <c r="A222" s="10" t="s">
        <v>2793</v>
      </c>
      <c r="B222" s="1">
        <v>442000.0</v>
      </c>
      <c r="C222" s="1">
        <v>5.29609193801879</v>
      </c>
      <c r="K222" s="10" t="s">
        <v>2794</v>
      </c>
      <c r="L222" s="1">
        <v>444000.0</v>
      </c>
      <c r="M222" s="1">
        <v>0.0417707860469818</v>
      </c>
      <c r="U222" s="10" t="s">
        <v>2793</v>
      </c>
      <c r="V222" s="1">
        <v>442000.0</v>
      </c>
      <c r="W222" s="1">
        <v>1.24495983123779</v>
      </c>
    </row>
    <row r="223">
      <c r="A223" s="10" t="s">
        <v>2794</v>
      </c>
      <c r="B223" s="1">
        <v>444000.0</v>
      </c>
      <c r="C223" s="1">
        <v>5.3303913116455</v>
      </c>
      <c r="K223" s="10" t="s">
        <v>2795</v>
      </c>
      <c r="L223" s="1">
        <v>446000.0</v>
      </c>
      <c r="M223" s="1">
        <v>0.03796873614192</v>
      </c>
      <c r="U223" s="10" t="s">
        <v>2794</v>
      </c>
      <c r="V223" s="1">
        <v>444000.0</v>
      </c>
      <c r="W223" s="1">
        <v>1.25360941886901</v>
      </c>
    </row>
    <row r="224">
      <c r="A224" s="10" t="s">
        <v>2795</v>
      </c>
      <c r="B224" s="1">
        <v>446000.0</v>
      </c>
      <c r="C224" s="1">
        <v>5.36710453033447</v>
      </c>
      <c r="K224" s="10" t="s">
        <v>2796</v>
      </c>
      <c r="L224" s="1">
        <v>448000.0</v>
      </c>
      <c r="M224" s="1">
        <v>0.0384462922811508</v>
      </c>
      <c r="U224" s="10" t="s">
        <v>2795</v>
      </c>
      <c r="V224" s="1">
        <v>446000.0</v>
      </c>
      <c r="W224" s="1">
        <v>1.22419559955596</v>
      </c>
    </row>
    <row r="225">
      <c r="A225" s="10" t="s">
        <v>2796</v>
      </c>
      <c r="B225" s="1">
        <v>448000.0</v>
      </c>
      <c r="C225" s="1">
        <v>5.372154712677</v>
      </c>
      <c r="K225" s="10" t="s">
        <v>2797</v>
      </c>
      <c r="L225" s="1">
        <v>450000.0</v>
      </c>
      <c r="M225" s="1">
        <v>0.0418348535895347</v>
      </c>
      <c r="U225" s="10" t="s">
        <v>2796</v>
      </c>
      <c r="V225" s="1">
        <v>448000.0</v>
      </c>
      <c r="W225" s="1">
        <v>1.27645099163055</v>
      </c>
    </row>
    <row r="226">
      <c r="A226" s="10" t="s">
        <v>2797</v>
      </c>
      <c r="B226" s="1">
        <v>450000.0</v>
      </c>
      <c r="C226" s="1">
        <v>5.35171356201171</v>
      </c>
      <c r="K226" s="10" t="s">
        <v>2798</v>
      </c>
      <c r="L226" s="1">
        <v>452000.0</v>
      </c>
      <c r="M226" s="1">
        <v>0.0336211510002613</v>
      </c>
      <c r="U226" s="10" t="s">
        <v>2797</v>
      </c>
      <c r="V226" s="1">
        <v>450000.0</v>
      </c>
      <c r="W226" s="1">
        <v>1.27834391593933</v>
      </c>
    </row>
    <row r="227">
      <c r="A227" s="10" t="s">
        <v>2798</v>
      </c>
      <c r="B227" s="1">
        <v>452000.0</v>
      </c>
      <c r="C227" s="1">
        <v>5.39421281814575</v>
      </c>
      <c r="K227" s="10" t="s">
        <v>2799</v>
      </c>
      <c r="L227" s="1">
        <v>454000.0</v>
      </c>
      <c r="M227" s="1">
        <v>0.033092264086008</v>
      </c>
      <c r="U227" s="10" t="s">
        <v>2798</v>
      </c>
      <c r="V227" s="1">
        <v>452000.0</v>
      </c>
      <c r="W227" s="1">
        <v>1.19078600406646</v>
      </c>
    </row>
    <row r="228">
      <c r="A228" s="10" t="s">
        <v>2799</v>
      </c>
      <c r="B228" s="1">
        <v>454000.0</v>
      </c>
      <c r="C228" s="1">
        <v>5.3888687133789</v>
      </c>
      <c r="K228" s="10" t="s">
        <v>2800</v>
      </c>
      <c r="L228" s="1">
        <v>456000.0</v>
      </c>
      <c r="M228" s="1">
        <v>0.0315374098718166</v>
      </c>
      <c r="U228" s="10" t="s">
        <v>2799</v>
      </c>
      <c r="V228" s="1">
        <v>454000.0</v>
      </c>
      <c r="W228" s="1">
        <v>1.29972946643829</v>
      </c>
    </row>
    <row r="229">
      <c r="A229" s="10" t="s">
        <v>2800</v>
      </c>
      <c r="B229" s="1">
        <v>456000.0</v>
      </c>
      <c r="C229" s="1">
        <v>5.32603101730346</v>
      </c>
      <c r="K229" s="10" t="s">
        <v>2801</v>
      </c>
      <c r="L229" s="1">
        <v>458000.0</v>
      </c>
      <c r="M229" s="1">
        <v>0.0583321303129196</v>
      </c>
      <c r="U229" s="10" t="s">
        <v>2800</v>
      </c>
      <c r="V229" s="1">
        <v>456000.0</v>
      </c>
      <c r="W229" s="1">
        <v>1.29505264759063</v>
      </c>
    </row>
    <row r="230">
      <c r="A230" s="10" t="s">
        <v>2801</v>
      </c>
      <c r="B230" s="1">
        <v>458000.0</v>
      </c>
      <c r="C230" s="1">
        <v>5.34842338562011</v>
      </c>
      <c r="K230" s="10" t="s">
        <v>2802</v>
      </c>
      <c r="L230" s="1">
        <v>460000.0</v>
      </c>
      <c r="M230" s="1">
        <v>0.0405023358762264</v>
      </c>
      <c r="U230" s="10" t="s">
        <v>2801</v>
      </c>
      <c r="V230" s="1">
        <v>458000.0</v>
      </c>
      <c r="W230" s="1">
        <v>1.22733974456787</v>
      </c>
    </row>
    <row r="231">
      <c r="A231" s="10" t="s">
        <v>2802</v>
      </c>
      <c r="B231" s="1">
        <v>460000.0</v>
      </c>
      <c r="C231" s="1">
        <v>5.39989709854126</v>
      </c>
      <c r="K231" s="10" t="s">
        <v>2803</v>
      </c>
      <c r="L231" s="1">
        <v>462000.0</v>
      </c>
      <c r="M231" s="1">
        <v>0.0447623878717422</v>
      </c>
      <c r="U231" s="10" t="s">
        <v>2802</v>
      </c>
      <c r="V231" s="1">
        <v>460000.0</v>
      </c>
      <c r="W231" s="1">
        <v>1.29308629035949</v>
      </c>
    </row>
    <row r="232">
      <c r="A232" s="10" t="s">
        <v>2803</v>
      </c>
      <c r="B232" s="1">
        <v>462000.0</v>
      </c>
      <c r="C232" s="1">
        <v>5.3956607055664</v>
      </c>
      <c r="K232" s="10" t="s">
        <v>2804</v>
      </c>
      <c r="L232" s="1">
        <v>464000.0</v>
      </c>
      <c r="M232" s="1">
        <v>0.0690941661596298</v>
      </c>
      <c r="U232" s="10" t="s">
        <v>2803</v>
      </c>
      <c r="V232" s="1">
        <v>462000.0</v>
      </c>
      <c r="W232" s="1">
        <v>1.24192368984222</v>
      </c>
    </row>
    <row r="233">
      <c r="A233" s="10" t="s">
        <v>2804</v>
      </c>
      <c r="B233" s="1">
        <v>464000.0</v>
      </c>
      <c r="C233" s="1">
        <v>5.31660863876342</v>
      </c>
      <c r="K233" s="10" t="s">
        <v>2805</v>
      </c>
      <c r="L233" s="1">
        <v>466000.0</v>
      </c>
      <c r="M233" s="1">
        <v>0.0517125390470027</v>
      </c>
      <c r="U233" s="10" t="s">
        <v>2804</v>
      </c>
      <c r="V233" s="1">
        <v>464000.0</v>
      </c>
      <c r="W233" s="1">
        <v>1.22682988643646</v>
      </c>
    </row>
    <row r="234">
      <c r="A234" s="10" t="s">
        <v>2805</v>
      </c>
      <c r="B234" s="1">
        <v>466000.0</v>
      </c>
      <c r="C234" s="1">
        <v>5.31676664352417</v>
      </c>
      <c r="K234" s="10" t="s">
        <v>2806</v>
      </c>
      <c r="L234" s="1">
        <v>468000.0</v>
      </c>
      <c r="M234" s="1">
        <v>0.0448180586099624</v>
      </c>
      <c r="U234" s="10" t="s">
        <v>2805</v>
      </c>
      <c r="V234" s="1">
        <v>466000.0</v>
      </c>
      <c r="W234" s="1">
        <v>1.25539946556091</v>
      </c>
    </row>
    <row r="235">
      <c r="A235" s="10" t="s">
        <v>2806</v>
      </c>
      <c r="B235" s="1">
        <v>468000.0</v>
      </c>
      <c r="C235" s="1">
        <v>5.29074661254882</v>
      </c>
      <c r="K235" s="10" t="s">
        <v>2807</v>
      </c>
      <c r="L235" s="1">
        <v>470000.0</v>
      </c>
      <c r="M235" s="1">
        <v>0.0455182790756225</v>
      </c>
      <c r="U235" s="10" t="s">
        <v>2806</v>
      </c>
      <c r="V235" s="1">
        <v>468000.0</v>
      </c>
      <c r="W235" s="1">
        <v>1.18032956123352</v>
      </c>
    </row>
    <row r="236">
      <c r="A236" s="10" t="s">
        <v>2807</v>
      </c>
      <c r="B236" s="1">
        <v>470000.0</v>
      </c>
      <c r="C236" s="1">
        <v>5.29069080352783</v>
      </c>
      <c r="K236" s="10" t="s">
        <v>2808</v>
      </c>
      <c r="L236" s="1">
        <v>472000.0</v>
      </c>
      <c r="M236" s="1">
        <v>0.0366765819489955</v>
      </c>
      <c r="U236" s="10" t="s">
        <v>2807</v>
      </c>
      <c r="V236" s="1">
        <v>470000.0</v>
      </c>
      <c r="W236" s="1">
        <v>1.22710609436035</v>
      </c>
    </row>
    <row r="237">
      <c r="A237" s="10" t="s">
        <v>2808</v>
      </c>
      <c r="B237" s="1">
        <v>472000.0</v>
      </c>
      <c r="C237" s="1">
        <v>5.28153505325317</v>
      </c>
      <c r="K237" s="10" t="s">
        <v>2809</v>
      </c>
      <c r="L237" s="1">
        <v>474000.0</v>
      </c>
      <c r="M237" s="1">
        <v>0.0412452481687068</v>
      </c>
      <c r="U237" s="10" t="s">
        <v>2808</v>
      </c>
      <c r="V237" s="1">
        <v>472000.0</v>
      </c>
      <c r="W237" s="1">
        <v>1.2409873008728</v>
      </c>
    </row>
    <row r="238">
      <c r="A238" s="10" t="s">
        <v>2809</v>
      </c>
      <c r="B238" s="1">
        <v>474000.0</v>
      </c>
      <c r="C238" s="1">
        <v>5.30627404022216</v>
      </c>
      <c r="K238" s="10" t="s">
        <v>2810</v>
      </c>
      <c r="L238" s="1">
        <v>476000.0</v>
      </c>
      <c r="M238" s="1">
        <v>0.038251057267189</v>
      </c>
      <c r="U238" s="10" t="s">
        <v>2809</v>
      </c>
      <c r="V238" s="1">
        <v>474000.0</v>
      </c>
      <c r="W238" s="1">
        <v>1.20349764823913</v>
      </c>
    </row>
    <row r="239">
      <c r="A239" s="10" t="s">
        <v>2810</v>
      </c>
      <c r="B239" s="1">
        <v>476000.0</v>
      </c>
      <c r="C239" s="1">
        <v>5.29051628112793</v>
      </c>
      <c r="K239" s="10" t="s">
        <v>2811</v>
      </c>
      <c r="L239" s="1">
        <v>478000.0</v>
      </c>
      <c r="M239" s="1">
        <v>0.043715052306652</v>
      </c>
      <c r="U239" s="10" t="s">
        <v>2810</v>
      </c>
      <c r="V239" s="1">
        <v>476000.0</v>
      </c>
      <c r="W239" s="1">
        <v>1.26162791252136</v>
      </c>
    </row>
    <row r="240">
      <c r="A240" s="10" t="s">
        <v>2811</v>
      </c>
      <c r="B240" s="1">
        <v>478000.0</v>
      </c>
      <c r="C240" s="1">
        <v>5.30825839996337</v>
      </c>
      <c r="K240" s="10" t="s">
        <v>2812</v>
      </c>
      <c r="L240" s="1">
        <v>480000.0</v>
      </c>
      <c r="M240" s="1">
        <v>0.0461715385317802</v>
      </c>
      <c r="U240" s="10" t="s">
        <v>2811</v>
      </c>
      <c r="V240" s="1">
        <v>478000.0</v>
      </c>
      <c r="W240" s="1">
        <v>1.2270381450653</v>
      </c>
    </row>
    <row r="241">
      <c r="A241" s="10" t="s">
        <v>2812</v>
      </c>
      <c r="B241" s="1">
        <v>480000.0</v>
      </c>
      <c r="C241" s="1">
        <v>5.3076919555664</v>
      </c>
      <c r="K241" s="10" t="s">
        <v>2813</v>
      </c>
      <c r="L241" s="1">
        <v>482000.0</v>
      </c>
      <c r="M241" s="1">
        <v>0.0369605906307697</v>
      </c>
      <c r="U241" s="10" t="s">
        <v>2812</v>
      </c>
      <c r="V241" s="1">
        <v>480000.0</v>
      </c>
      <c r="W241" s="1">
        <v>1.16899228096008</v>
      </c>
    </row>
    <row r="242">
      <c r="A242" s="10" t="s">
        <v>2813</v>
      </c>
      <c r="B242" s="1">
        <v>482000.0</v>
      </c>
      <c r="C242" s="1">
        <v>5.32368555068969</v>
      </c>
      <c r="K242" s="10" t="s">
        <v>2814</v>
      </c>
      <c r="L242" s="1">
        <v>484000.0</v>
      </c>
      <c r="M242" s="1">
        <v>0.0392099507153034</v>
      </c>
      <c r="U242" s="10" t="s">
        <v>2813</v>
      </c>
      <c r="V242" s="1">
        <v>482000.0</v>
      </c>
      <c r="W242" s="1">
        <v>1.24475061893463</v>
      </c>
    </row>
    <row r="243">
      <c r="A243" s="10" t="s">
        <v>2814</v>
      </c>
      <c r="B243" s="1">
        <v>484000.0</v>
      </c>
      <c r="C243" s="1">
        <v>5.33839120864868</v>
      </c>
      <c r="K243" s="10" t="s">
        <v>2815</v>
      </c>
      <c r="L243" s="1">
        <v>486000.0</v>
      </c>
      <c r="M243" s="1">
        <v>0.0342235974967479</v>
      </c>
      <c r="U243" s="10" t="s">
        <v>2814</v>
      </c>
      <c r="V243" s="1">
        <v>484000.0</v>
      </c>
      <c r="W243" s="1">
        <v>1.20780038833618</v>
      </c>
    </row>
    <row r="244">
      <c r="A244" s="10" t="s">
        <v>2815</v>
      </c>
      <c r="B244" s="1">
        <v>486000.0</v>
      </c>
      <c r="C244" s="1">
        <v>5.39190769195556</v>
      </c>
      <c r="K244" s="10" t="s">
        <v>2816</v>
      </c>
      <c r="L244" s="1">
        <v>488000.0</v>
      </c>
      <c r="M244" s="1">
        <v>0.0417714491486549</v>
      </c>
      <c r="U244" s="10" t="s">
        <v>2815</v>
      </c>
      <c r="V244" s="1">
        <v>486000.0</v>
      </c>
      <c r="W244" s="1">
        <v>1.17529129981994</v>
      </c>
    </row>
    <row r="245">
      <c r="A245" s="10" t="s">
        <v>2816</v>
      </c>
      <c r="B245" s="1">
        <v>488000.0</v>
      </c>
      <c r="C245" s="1">
        <v>5.34187450408935</v>
      </c>
      <c r="K245" s="10" t="s">
        <v>2817</v>
      </c>
      <c r="L245" s="1">
        <v>490000.0</v>
      </c>
      <c r="M245" s="1">
        <v>0.0399527177214622</v>
      </c>
      <c r="U245" s="10" t="s">
        <v>2816</v>
      </c>
      <c r="V245" s="1">
        <v>488000.0</v>
      </c>
      <c r="W245" s="1">
        <v>1.22519826889038</v>
      </c>
    </row>
    <row r="246">
      <c r="A246" s="10" t="s">
        <v>2817</v>
      </c>
      <c r="B246" s="1">
        <v>490000.0</v>
      </c>
      <c r="C246" s="1">
        <v>5.31650295257568</v>
      </c>
      <c r="K246" s="10" t="s">
        <v>2818</v>
      </c>
      <c r="L246" s="1">
        <v>492000.0</v>
      </c>
      <c r="M246" s="1">
        <v>0.0340052470564842</v>
      </c>
      <c r="U246" s="10" t="s">
        <v>2817</v>
      </c>
      <c r="V246" s="1">
        <v>490000.0</v>
      </c>
      <c r="W246" s="1">
        <v>1.16635930538177</v>
      </c>
    </row>
    <row r="247">
      <c r="A247" s="10" t="s">
        <v>2818</v>
      </c>
      <c r="B247" s="1">
        <v>492000.0</v>
      </c>
      <c r="C247" s="1">
        <v>5.35938093185424</v>
      </c>
      <c r="K247" s="10" t="s">
        <v>2819</v>
      </c>
      <c r="L247" s="1">
        <v>494000.0</v>
      </c>
      <c r="M247" s="1">
        <v>0.0408454239368438</v>
      </c>
      <c r="U247" s="10" t="s">
        <v>2818</v>
      </c>
      <c r="V247" s="1">
        <v>492000.0</v>
      </c>
      <c r="W247" s="1">
        <v>1.21364855766296</v>
      </c>
    </row>
    <row r="248">
      <c r="A248" s="10" t="s">
        <v>2819</v>
      </c>
      <c r="B248" s="1">
        <v>494000.0</v>
      </c>
      <c r="C248" s="1">
        <v>5.35679237365722</v>
      </c>
      <c r="K248" s="10" t="s">
        <v>2820</v>
      </c>
      <c r="L248" s="1">
        <v>496000.0</v>
      </c>
      <c r="M248" s="1">
        <v>0.0358467623591423</v>
      </c>
      <c r="U248" s="10" t="s">
        <v>2819</v>
      </c>
      <c r="V248" s="1">
        <v>494000.0</v>
      </c>
      <c r="W248" s="1">
        <v>1.193816781044</v>
      </c>
    </row>
    <row r="249">
      <c r="A249" s="10" t="s">
        <v>2820</v>
      </c>
      <c r="B249" s="1">
        <v>496000.0</v>
      </c>
      <c r="C249" s="1">
        <v>5.35331335067749</v>
      </c>
      <c r="K249" s="10" t="s">
        <v>2821</v>
      </c>
      <c r="L249" s="1">
        <v>498000.0</v>
      </c>
      <c r="M249" s="1">
        <v>0.0361502617597579</v>
      </c>
      <c r="U249" s="10" t="s">
        <v>2820</v>
      </c>
      <c r="V249" s="1">
        <v>496000.0</v>
      </c>
      <c r="W249" s="1">
        <v>1.17769229412078</v>
      </c>
    </row>
    <row r="250">
      <c r="A250" s="10" t="s">
        <v>2821</v>
      </c>
      <c r="B250" s="1">
        <v>498000.0</v>
      </c>
      <c r="C250" s="1">
        <v>5.3554374885559</v>
      </c>
      <c r="K250" s="10" t="s">
        <v>2822</v>
      </c>
      <c r="L250" s="1">
        <v>500000.0</v>
      </c>
      <c r="M250" s="1">
        <v>0.0353993102908134</v>
      </c>
      <c r="U250" s="10" t="s">
        <v>2821</v>
      </c>
      <c r="V250" s="1">
        <v>498000.0</v>
      </c>
      <c r="W250" s="1">
        <v>1.23376595973968</v>
      </c>
    </row>
    <row r="251">
      <c r="A251" s="10" t="s">
        <v>2822</v>
      </c>
      <c r="B251" s="1">
        <v>500000.0</v>
      </c>
      <c r="C251" s="1">
        <v>5.30140388488769</v>
      </c>
      <c r="L251" s="11"/>
      <c r="M251" s="11"/>
      <c r="U251" s="10" t="s">
        <v>2822</v>
      </c>
      <c r="V251" s="1">
        <v>500000.0</v>
      </c>
      <c r="W251" s="1">
        <v>1.23087286949157</v>
      </c>
    </row>
    <row r="252">
      <c r="B252" s="11"/>
      <c r="C252" s="11"/>
      <c r="L252" s="11"/>
      <c r="M252" s="11"/>
      <c r="V252" s="11"/>
      <c r="W252" s="11"/>
    </row>
    <row r="253">
      <c r="B253" s="11"/>
      <c r="C253" s="11"/>
      <c r="L253" s="11"/>
      <c r="M253" s="11"/>
      <c r="V253" s="11"/>
      <c r="W253" s="11"/>
    </row>
    <row r="254">
      <c r="B254" s="11"/>
      <c r="C254" s="11"/>
      <c r="L254" s="11"/>
      <c r="M254" s="11"/>
      <c r="V254" s="11"/>
      <c r="W254" s="11"/>
    </row>
    <row r="255">
      <c r="B255" s="11"/>
      <c r="C255" s="11"/>
      <c r="L255" s="11"/>
      <c r="M255" s="11"/>
      <c r="V255" s="11"/>
      <c r="W255" s="11"/>
    </row>
    <row r="256">
      <c r="B256" s="11"/>
      <c r="C256" s="11"/>
      <c r="L256" s="11"/>
      <c r="M256" s="11"/>
      <c r="V256" s="11"/>
      <c r="W256" s="11"/>
    </row>
    <row r="257">
      <c r="B257" s="11"/>
      <c r="C257" s="11"/>
      <c r="L257" s="11"/>
      <c r="M257" s="11"/>
      <c r="V257" s="11"/>
      <c r="W257" s="11"/>
    </row>
    <row r="258">
      <c r="B258" s="11"/>
      <c r="C258" s="11"/>
      <c r="L258" s="11"/>
      <c r="M258" s="11"/>
      <c r="V258" s="11"/>
      <c r="W258" s="11"/>
    </row>
    <row r="259">
      <c r="B259" s="11"/>
      <c r="C259" s="11"/>
      <c r="L259" s="11"/>
      <c r="M259" s="11"/>
      <c r="V259" s="11"/>
      <c r="W259" s="11"/>
    </row>
    <row r="260">
      <c r="B260" s="11"/>
      <c r="C260" s="11"/>
      <c r="L260" s="11"/>
      <c r="M260" s="11"/>
      <c r="V260" s="11"/>
      <c r="W260" s="11"/>
    </row>
    <row r="261">
      <c r="B261" s="11"/>
      <c r="C261" s="11"/>
      <c r="L261" s="11"/>
      <c r="M261" s="11"/>
      <c r="V261" s="11"/>
      <c r="W261" s="11"/>
    </row>
    <row r="262">
      <c r="B262" s="11"/>
      <c r="C262" s="11"/>
      <c r="L262" s="11"/>
      <c r="M262" s="11"/>
      <c r="V262" s="11"/>
      <c r="W262" s="11"/>
    </row>
    <row r="263">
      <c r="B263" s="11"/>
      <c r="C263" s="11"/>
      <c r="L263" s="11"/>
      <c r="M263" s="11"/>
      <c r="V263" s="11"/>
      <c r="W263" s="11"/>
    </row>
    <row r="264">
      <c r="B264" s="11"/>
      <c r="C264" s="11"/>
      <c r="L264" s="11"/>
      <c r="M264" s="11"/>
      <c r="V264" s="11"/>
      <c r="W264" s="11"/>
    </row>
    <row r="265">
      <c r="B265" s="11"/>
      <c r="C265" s="11"/>
      <c r="L265" s="11"/>
      <c r="M265" s="11"/>
      <c r="V265" s="11"/>
      <c r="W265" s="11"/>
    </row>
    <row r="266">
      <c r="B266" s="11"/>
      <c r="C266" s="11"/>
      <c r="L266" s="11"/>
      <c r="M266" s="11"/>
      <c r="V266" s="11"/>
      <c r="W266" s="11"/>
    </row>
    <row r="267">
      <c r="B267" s="11"/>
      <c r="C267" s="11"/>
      <c r="L267" s="11"/>
      <c r="M267" s="11"/>
      <c r="V267" s="11"/>
      <c r="W267" s="11"/>
    </row>
    <row r="268">
      <c r="B268" s="11"/>
      <c r="C268" s="11"/>
      <c r="L268" s="11"/>
      <c r="M268" s="11"/>
      <c r="V268" s="11"/>
      <c r="W268" s="11"/>
    </row>
    <row r="269">
      <c r="B269" s="11"/>
      <c r="C269" s="11"/>
      <c r="L269" s="11"/>
      <c r="M269" s="11"/>
      <c r="V269" s="11"/>
      <c r="W269" s="11"/>
    </row>
    <row r="270">
      <c r="B270" s="11"/>
      <c r="C270" s="11"/>
      <c r="L270" s="11"/>
      <c r="M270" s="11"/>
      <c r="V270" s="11"/>
      <c r="W270" s="11"/>
    </row>
    <row r="271">
      <c r="B271" s="11"/>
      <c r="C271" s="11"/>
      <c r="L271" s="11"/>
      <c r="M271" s="11"/>
      <c r="V271" s="11"/>
      <c r="W271" s="11"/>
    </row>
    <row r="272">
      <c r="B272" s="11"/>
      <c r="C272" s="11"/>
      <c r="L272" s="11"/>
      <c r="M272" s="11"/>
      <c r="V272" s="11"/>
      <c r="W272" s="11"/>
    </row>
    <row r="273">
      <c r="B273" s="11"/>
      <c r="C273" s="11"/>
      <c r="L273" s="11"/>
      <c r="M273" s="11"/>
      <c r="V273" s="11"/>
      <c r="W273" s="11"/>
    </row>
    <row r="274">
      <c r="B274" s="11"/>
      <c r="C274" s="11"/>
      <c r="L274" s="11"/>
      <c r="M274" s="11"/>
      <c r="V274" s="11"/>
      <c r="W274" s="11"/>
    </row>
    <row r="275">
      <c r="B275" s="11"/>
      <c r="C275" s="11"/>
      <c r="L275" s="11"/>
      <c r="M275" s="11"/>
      <c r="V275" s="11"/>
      <c r="W275" s="11"/>
    </row>
    <row r="276">
      <c r="B276" s="11"/>
      <c r="C276" s="11"/>
      <c r="L276" s="11"/>
      <c r="M276" s="11"/>
      <c r="V276" s="11"/>
      <c r="W276" s="11"/>
    </row>
    <row r="277">
      <c r="B277" s="11"/>
      <c r="C277" s="11"/>
      <c r="L277" s="11"/>
      <c r="M277" s="11"/>
      <c r="V277" s="11"/>
      <c r="W277" s="11"/>
    </row>
    <row r="278">
      <c r="B278" s="11"/>
      <c r="C278" s="11"/>
      <c r="L278" s="11"/>
      <c r="M278" s="11"/>
      <c r="V278" s="11"/>
      <c r="W278" s="11"/>
    </row>
    <row r="279">
      <c r="B279" s="11"/>
      <c r="C279" s="11"/>
      <c r="L279" s="11"/>
      <c r="M279" s="11"/>
      <c r="V279" s="11"/>
      <c r="W279" s="11"/>
    </row>
    <row r="280">
      <c r="B280" s="11"/>
      <c r="C280" s="11"/>
      <c r="L280" s="11"/>
      <c r="M280" s="11"/>
      <c r="V280" s="11"/>
      <c r="W280" s="11"/>
    </row>
    <row r="281">
      <c r="B281" s="11"/>
      <c r="C281" s="11"/>
      <c r="L281" s="11"/>
      <c r="M281" s="11"/>
      <c r="V281" s="11"/>
      <c r="W281" s="11"/>
    </row>
    <row r="282">
      <c r="B282" s="11"/>
      <c r="C282" s="11"/>
      <c r="L282" s="11"/>
      <c r="M282" s="11"/>
      <c r="V282" s="11"/>
      <c r="W282" s="11"/>
    </row>
    <row r="283">
      <c r="B283" s="11"/>
      <c r="C283" s="11"/>
      <c r="L283" s="11"/>
      <c r="M283" s="11"/>
      <c r="V283" s="11"/>
      <c r="W283" s="11"/>
    </row>
    <row r="284">
      <c r="B284" s="11"/>
      <c r="C284" s="11"/>
      <c r="L284" s="11"/>
      <c r="M284" s="11"/>
      <c r="V284" s="11"/>
      <c r="W284" s="11"/>
    </row>
    <row r="285">
      <c r="B285" s="11"/>
      <c r="C285" s="11"/>
      <c r="L285" s="11"/>
      <c r="M285" s="11"/>
      <c r="V285" s="11"/>
      <c r="W285" s="11"/>
    </row>
    <row r="286">
      <c r="B286" s="11"/>
      <c r="C286" s="11"/>
      <c r="L286" s="11"/>
      <c r="M286" s="11"/>
      <c r="V286" s="11"/>
      <c r="W286" s="11"/>
    </row>
    <row r="287">
      <c r="B287" s="11"/>
      <c r="C287" s="11"/>
      <c r="L287" s="11"/>
      <c r="M287" s="11"/>
      <c r="V287" s="11"/>
      <c r="W287" s="11"/>
    </row>
    <row r="288">
      <c r="B288" s="11"/>
      <c r="C288" s="11"/>
      <c r="L288" s="11"/>
      <c r="M288" s="11"/>
      <c r="V288" s="11"/>
      <c r="W288" s="11"/>
    </row>
    <row r="289">
      <c r="B289" s="11"/>
      <c r="C289" s="11"/>
      <c r="L289" s="11"/>
      <c r="M289" s="11"/>
      <c r="V289" s="11"/>
      <c r="W289" s="11"/>
    </row>
    <row r="290">
      <c r="B290" s="11"/>
      <c r="C290" s="11"/>
      <c r="L290" s="11"/>
      <c r="M290" s="11"/>
      <c r="V290" s="11"/>
      <c r="W290" s="11"/>
    </row>
    <row r="291">
      <c r="B291" s="11"/>
      <c r="C291" s="11"/>
      <c r="L291" s="11"/>
      <c r="M291" s="11"/>
      <c r="V291" s="11"/>
      <c r="W291" s="11"/>
    </row>
    <row r="292">
      <c r="B292" s="11"/>
      <c r="C292" s="11"/>
      <c r="L292" s="11"/>
      <c r="M292" s="11"/>
      <c r="V292" s="11"/>
      <c r="W292" s="11"/>
    </row>
    <row r="293">
      <c r="B293" s="11"/>
      <c r="C293" s="11"/>
      <c r="L293" s="11"/>
      <c r="M293" s="11"/>
      <c r="V293" s="11"/>
      <c r="W293" s="11"/>
    </row>
    <row r="294">
      <c r="B294" s="11"/>
      <c r="C294" s="11"/>
      <c r="L294" s="11"/>
      <c r="M294" s="11"/>
      <c r="V294" s="11"/>
      <c r="W294" s="11"/>
    </row>
    <row r="295">
      <c r="B295" s="11"/>
      <c r="C295" s="11"/>
      <c r="L295" s="11"/>
      <c r="M295" s="11"/>
      <c r="V295" s="11"/>
      <c r="W295" s="11"/>
    </row>
    <row r="296">
      <c r="B296" s="11"/>
      <c r="C296" s="11"/>
      <c r="L296" s="11"/>
      <c r="M296" s="11"/>
      <c r="V296" s="11"/>
      <c r="W296" s="11"/>
    </row>
    <row r="297">
      <c r="B297" s="11"/>
      <c r="C297" s="11"/>
      <c r="L297" s="11"/>
      <c r="M297" s="11"/>
      <c r="V297" s="11"/>
      <c r="W297" s="11"/>
    </row>
    <row r="298">
      <c r="B298" s="11"/>
      <c r="C298" s="11"/>
      <c r="L298" s="11"/>
      <c r="M298" s="11"/>
      <c r="V298" s="11"/>
      <c r="W298" s="11"/>
    </row>
    <row r="299">
      <c r="B299" s="11"/>
      <c r="C299" s="11"/>
      <c r="L299" s="11"/>
      <c r="M299" s="11"/>
      <c r="V299" s="11"/>
      <c r="W299" s="11"/>
    </row>
    <row r="300">
      <c r="B300" s="11"/>
      <c r="C300" s="11"/>
      <c r="L300" s="11"/>
      <c r="M300" s="11"/>
      <c r="V300" s="11"/>
      <c r="W300" s="11"/>
    </row>
    <row r="301">
      <c r="B301" s="11"/>
      <c r="C301" s="11"/>
      <c r="L301" s="11"/>
      <c r="M301" s="11"/>
      <c r="V301" s="11"/>
      <c r="W301" s="11"/>
    </row>
    <row r="302">
      <c r="B302" s="11"/>
      <c r="C302" s="11"/>
      <c r="L302" s="11"/>
      <c r="M302" s="11"/>
      <c r="V302" s="11"/>
      <c r="W302" s="11"/>
    </row>
    <row r="303">
      <c r="B303" s="11"/>
      <c r="C303" s="11"/>
      <c r="L303" s="11"/>
      <c r="M303" s="11"/>
      <c r="V303" s="11"/>
      <c r="W303" s="11"/>
    </row>
    <row r="304">
      <c r="B304" s="11"/>
      <c r="C304" s="11"/>
      <c r="L304" s="11"/>
      <c r="M304" s="11"/>
      <c r="V304" s="11"/>
      <c r="W304" s="11"/>
    </row>
    <row r="305">
      <c r="B305" s="11"/>
      <c r="C305" s="11"/>
      <c r="L305" s="11"/>
      <c r="M305" s="11"/>
      <c r="V305" s="11"/>
      <c r="W305" s="11"/>
    </row>
    <row r="306">
      <c r="B306" s="11"/>
      <c r="C306" s="11"/>
      <c r="L306" s="11"/>
      <c r="M306" s="11"/>
      <c r="V306" s="11"/>
      <c r="W306" s="11"/>
    </row>
    <row r="307">
      <c r="B307" s="11"/>
      <c r="C307" s="11"/>
      <c r="L307" s="11"/>
      <c r="M307" s="11"/>
      <c r="V307" s="11"/>
      <c r="W307" s="11"/>
    </row>
    <row r="308">
      <c r="B308" s="11"/>
      <c r="C308" s="11"/>
      <c r="L308" s="11"/>
      <c r="M308" s="11"/>
      <c r="V308" s="11"/>
      <c r="W308" s="11"/>
    </row>
    <row r="309">
      <c r="B309" s="11"/>
      <c r="C309" s="11"/>
      <c r="L309" s="11"/>
      <c r="M309" s="11"/>
      <c r="V309" s="11"/>
      <c r="W309" s="11"/>
    </row>
    <row r="310">
      <c r="B310" s="11"/>
      <c r="C310" s="11"/>
      <c r="L310" s="11"/>
      <c r="M310" s="11"/>
      <c r="V310" s="11"/>
      <c r="W310" s="11"/>
    </row>
    <row r="311">
      <c r="B311" s="11"/>
      <c r="C311" s="11"/>
      <c r="L311" s="11"/>
      <c r="M311" s="11"/>
      <c r="V311" s="11"/>
      <c r="W311" s="11"/>
    </row>
    <row r="312">
      <c r="B312" s="11"/>
      <c r="C312" s="11"/>
      <c r="L312" s="11"/>
      <c r="M312" s="11"/>
      <c r="V312" s="11"/>
      <c r="W312" s="11"/>
    </row>
    <row r="313">
      <c r="B313" s="11"/>
      <c r="C313" s="11"/>
      <c r="L313" s="11"/>
      <c r="M313" s="11"/>
      <c r="V313" s="11"/>
      <c r="W313" s="11"/>
    </row>
    <row r="314">
      <c r="B314" s="11"/>
      <c r="C314" s="11"/>
      <c r="L314" s="11"/>
      <c r="M314" s="11"/>
      <c r="V314" s="11"/>
      <c r="W314" s="11"/>
    </row>
    <row r="315">
      <c r="B315" s="11"/>
      <c r="C315" s="11"/>
      <c r="L315" s="11"/>
      <c r="M315" s="11"/>
      <c r="V315" s="11"/>
      <c r="W315" s="11"/>
    </row>
    <row r="316">
      <c r="B316" s="11"/>
      <c r="C316" s="11"/>
      <c r="L316" s="11"/>
      <c r="M316" s="11"/>
      <c r="V316" s="11"/>
      <c r="W316" s="11"/>
    </row>
    <row r="317">
      <c r="B317" s="11"/>
      <c r="C317" s="11"/>
      <c r="L317" s="11"/>
      <c r="M317" s="11"/>
      <c r="V317" s="11"/>
      <c r="W317" s="11"/>
    </row>
    <row r="318">
      <c r="B318" s="11"/>
      <c r="C318" s="11"/>
      <c r="L318" s="11"/>
      <c r="M318" s="11"/>
      <c r="V318" s="11"/>
      <c r="W318" s="11"/>
    </row>
    <row r="319">
      <c r="B319" s="11"/>
      <c r="C319" s="11"/>
      <c r="L319" s="11"/>
      <c r="M319" s="11"/>
      <c r="V319" s="11"/>
      <c r="W319" s="11"/>
    </row>
    <row r="320">
      <c r="B320" s="11"/>
      <c r="C320" s="11"/>
      <c r="L320" s="11"/>
      <c r="M320" s="11"/>
      <c r="V320" s="11"/>
      <c r="W320" s="11"/>
    </row>
    <row r="321">
      <c r="B321" s="11"/>
      <c r="C321" s="11"/>
      <c r="L321" s="11"/>
      <c r="M321" s="11"/>
      <c r="V321" s="11"/>
      <c r="W321" s="11"/>
    </row>
    <row r="322">
      <c r="B322" s="11"/>
      <c r="C322" s="11"/>
      <c r="L322" s="11"/>
      <c r="M322" s="11"/>
      <c r="V322" s="11"/>
      <c r="W322" s="11"/>
    </row>
    <row r="323">
      <c r="B323" s="11"/>
      <c r="C323" s="11"/>
      <c r="L323" s="11"/>
      <c r="M323" s="11"/>
      <c r="V323" s="11"/>
      <c r="W323" s="11"/>
    </row>
    <row r="324">
      <c r="B324" s="11"/>
      <c r="C324" s="11"/>
      <c r="L324" s="11"/>
      <c r="M324" s="11"/>
      <c r="V324" s="11"/>
      <c r="W324" s="11"/>
    </row>
    <row r="325">
      <c r="B325" s="11"/>
      <c r="C325" s="11"/>
      <c r="L325" s="11"/>
      <c r="M325" s="11"/>
      <c r="V325" s="11"/>
      <c r="W325" s="11"/>
    </row>
    <row r="326">
      <c r="B326" s="11"/>
      <c r="C326" s="11"/>
      <c r="L326" s="11"/>
      <c r="M326" s="11"/>
      <c r="V326" s="11"/>
      <c r="W326" s="11"/>
    </row>
    <row r="327">
      <c r="B327" s="11"/>
      <c r="C327" s="11"/>
      <c r="L327" s="11"/>
      <c r="M327" s="11"/>
      <c r="V327" s="11"/>
      <c r="W327" s="11"/>
    </row>
    <row r="328">
      <c r="B328" s="11"/>
      <c r="C328" s="11"/>
      <c r="L328" s="11"/>
      <c r="M328" s="11"/>
      <c r="V328" s="11"/>
      <c r="W328" s="11"/>
    </row>
    <row r="329">
      <c r="B329" s="11"/>
      <c r="C329" s="11"/>
      <c r="L329" s="11"/>
      <c r="M329" s="11"/>
      <c r="V329" s="11"/>
      <c r="W329" s="11"/>
    </row>
    <row r="330">
      <c r="B330" s="11"/>
      <c r="C330" s="11"/>
      <c r="L330" s="11"/>
      <c r="M330" s="11"/>
      <c r="V330" s="11"/>
      <c r="W330" s="11"/>
    </row>
    <row r="331">
      <c r="B331" s="11"/>
      <c r="C331" s="11"/>
      <c r="L331" s="11"/>
      <c r="M331" s="11"/>
      <c r="V331" s="11"/>
      <c r="W331" s="11"/>
    </row>
    <row r="332">
      <c r="B332" s="11"/>
      <c r="C332" s="11"/>
      <c r="L332" s="11"/>
      <c r="M332" s="11"/>
      <c r="V332" s="11"/>
      <c r="W332" s="11"/>
    </row>
    <row r="333">
      <c r="B333" s="11"/>
      <c r="C333" s="11"/>
      <c r="L333" s="11"/>
      <c r="M333" s="11"/>
      <c r="V333" s="11"/>
      <c r="W333" s="11"/>
    </row>
    <row r="334">
      <c r="B334" s="11"/>
      <c r="C334" s="11"/>
      <c r="L334" s="11"/>
      <c r="M334" s="11"/>
      <c r="V334" s="11"/>
      <c r="W334" s="11"/>
    </row>
    <row r="335">
      <c r="B335" s="11"/>
      <c r="C335" s="11"/>
      <c r="L335" s="11"/>
      <c r="M335" s="11"/>
      <c r="V335" s="11"/>
      <c r="W335" s="11"/>
    </row>
    <row r="336">
      <c r="B336" s="11"/>
      <c r="C336" s="11"/>
      <c r="L336" s="11"/>
      <c r="M336" s="11"/>
      <c r="V336" s="11"/>
      <c r="W336" s="11"/>
    </row>
    <row r="337">
      <c r="B337" s="11"/>
      <c r="C337" s="11"/>
      <c r="L337" s="11"/>
      <c r="M337" s="11"/>
      <c r="V337" s="11"/>
      <c r="W337" s="11"/>
    </row>
    <row r="338">
      <c r="B338" s="11"/>
      <c r="C338" s="11"/>
      <c r="L338" s="11"/>
      <c r="M338" s="11"/>
      <c r="V338" s="11"/>
      <c r="W338" s="11"/>
    </row>
    <row r="339">
      <c r="B339" s="11"/>
      <c r="C339" s="11"/>
      <c r="L339" s="11"/>
      <c r="M339" s="11"/>
      <c r="V339" s="11"/>
      <c r="W339" s="11"/>
    </row>
    <row r="340">
      <c r="B340" s="11"/>
      <c r="C340" s="11"/>
      <c r="L340" s="11"/>
      <c r="M340" s="11"/>
      <c r="V340" s="11"/>
      <c r="W340" s="11"/>
    </row>
    <row r="341">
      <c r="B341" s="11"/>
      <c r="C341" s="11"/>
      <c r="L341" s="11"/>
      <c r="M341" s="11"/>
      <c r="V341" s="11"/>
      <c r="W341" s="11"/>
    </row>
    <row r="342">
      <c r="B342" s="11"/>
      <c r="C342" s="11"/>
      <c r="L342" s="11"/>
      <c r="M342" s="11"/>
      <c r="V342" s="11"/>
      <c r="W342" s="11"/>
    </row>
    <row r="343">
      <c r="B343" s="11"/>
      <c r="C343" s="11"/>
      <c r="L343" s="11"/>
      <c r="M343" s="11"/>
      <c r="V343" s="11"/>
      <c r="W343" s="11"/>
    </row>
    <row r="344">
      <c r="B344" s="11"/>
      <c r="C344" s="11"/>
      <c r="L344" s="11"/>
      <c r="M344" s="11"/>
      <c r="V344" s="11"/>
      <c r="W344" s="11"/>
    </row>
    <row r="345">
      <c r="B345" s="11"/>
      <c r="C345" s="11"/>
      <c r="L345" s="11"/>
      <c r="M345" s="11"/>
      <c r="V345" s="11"/>
      <c r="W345" s="11"/>
    </row>
    <row r="346">
      <c r="B346" s="11"/>
      <c r="C346" s="11"/>
      <c r="L346" s="11"/>
      <c r="M346" s="11"/>
      <c r="V346" s="11"/>
      <c r="W346" s="11"/>
    </row>
    <row r="347">
      <c r="B347" s="11"/>
      <c r="C347" s="11"/>
      <c r="L347" s="11"/>
      <c r="M347" s="11"/>
      <c r="V347" s="11"/>
      <c r="W347" s="11"/>
    </row>
    <row r="348">
      <c r="B348" s="11"/>
      <c r="C348" s="11"/>
      <c r="L348" s="11"/>
      <c r="M348" s="11"/>
      <c r="V348" s="11"/>
      <c r="W348" s="11"/>
    </row>
    <row r="349">
      <c r="B349" s="11"/>
      <c r="C349" s="11"/>
      <c r="L349" s="11"/>
      <c r="M349" s="11"/>
      <c r="V349" s="11"/>
      <c r="W349" s="11"/>
    </row>
    <row r="350">
      <c r="B350" s="11"/>
      <c r="C350" s="11"/>
      <c r="L350" s="11"/>
      <c r="M350" s="11"/>
      <c r="V350" s="11"/>
      <c r="W350" s="11"/>
    </row>
    <row r="351">
      <c r="B351" s="11"/>
      <c r="C351" s="11"/>
      <c r="L351" s="11"/>
      <c r="M351" s="11"/>
      <c r="V351" s="11"/>
      <c r="W351" s="11"/>
    </row>
    <row r="352">
      <c r="B352" s="11"/>
      <c r="C352" s="11"/>
      <c r="L352" s="11"/>
      <c r="M352" s="11"/>
      <c r="V352" s="11"/>
      <c r="W352" s="11"/>
    </row>
    <row r="353">
      <c r="B353" s="11"/>
      <c r="C353" s="11"/>
      <c r="L353" s="11"/>
      <c r="M353" s="11"/>
      <c r="V353" s="11"/>
      <c r="W353" s="11"/>
    </row>
    <row r="354">
      <c r="B354" s="11"/>
      <c r="C354" s="11"/>
      <c r="L354" s="11"/>
      <c r="M354" s="11"/>
      <c r="V354" s="11"/>
      <c r="W354" s="11"/>
    </row>
    <row r="355">
      <c r="B355" s="11"/>
      <c r="C355" s="11"/>
      <c r="L355" s="11"/>
      <c r="M355" s="11"/>
      <c r="V355" s="11"/>
      <c r="W355" s="11"/>
    </row>
    <row r="356">
      <c r="B356" s="11"/>
      <c r="C356" s="11"/>
      <c r="L356" s="11"/>
      <c r="M356" s="11"/>
      <c r="V356" s="11"/>
      <c r="W356" s="11"/>
    </row>
    <row r="357">
      <c r="B357" s="11"/>
      <c r="C357" s="11"/>
      <c r="L357" s="11"/>
      <c r="M357" s="11"/>
      <c r="V357" s="11"/>
      <c r="W357" s="11"/>
    </row>
    <row r="358">
      <c r="B358" s="11"/>
      <c r="C358" s="11"/>
      <c r="L358" s="11"/>
      <c r="M358" s="11"/>
      <c r="V358" s="11"/>
      <c r="W358" s="11"/>
    </row>
    <row r="359">
      <c r="B359" s="11"/>
      <c r="C359" s="11"/>
      <c r="L359" s="11"/>
      <c r="M359" s="11"/>
      <c r="V359" s="11"/>
      <c r="W359" s="11"/>
    </row>
    <row r="360">
      <c r="B360" s="11"/>
      <c r="C360" s="11"/>
      <c r="L360" s="11"/>
      <c r="M360" s="11"/>
      <c r="V360" s="11"/>
      <c r="W360" s="11"/>
    </row>
    <row r="361">
      <c r="B361" s="11"/>
      <c r="C361" s="11"/>
      <c r="L361" s="11"/>
      <c r="M361" s="11"/>
      <c r="V361" s="11"/>
      <c r="W361" s="11"/>
    </row>
    <row r="362">
      <c r="B362" s="11"/>
      <c r="C362" s="11"/>
      <c r="L362" s="11"/>
      <c r="M362" s="11"/>
      <c r="V362" s="11"/>
      <c r="W362" s="11"/>
    </row>
    <row r="363">
      <c r="B363" s="11"/>
      <c r="C363" s="11"/>
      <c r="L363" s="11"/>
      <c r="M363" s="11"/>
      <c r="V363" s="11"/>
      <c r="W363" s="11"/>
    </row>
    <row r="364">
      <c r="B364" s="11"/>
      <c r="C364" s="11"/>
      <c r="L364" s="11"/>
      <c r="M364" s="11"/>
      <c r="V364" s="11"/>
      <c r="W364" s="11"/>
    </row>
    <row r="365">
      <c r="B365" s="11"/>
      <c r="C365" s="11"/>
      <c r="L365" s="11"/>
      <c r="M365" s="11"/>
      <c r="V365" s="11"/>
      <c r="W365" s="11"/>
    </row>
    <row r="366">
      <c r="B366" s="11"/>
      <c r="C366" s="11"/>
      <c r="L366" s="11"/>
      <c r="M366" s="11"/>
      <c r="V366" s="11"/>
      <c r="W366" s="11"/>
    </row>
    <row r="367">
      <c r="B367" s="11"/>
      <c r="C367" s="11"/>
      <c r="L367" s="11"/>
      <c r="M367" s="11"/>
      <c r="V367" s="11"/>
      <c r="W367" s="11"/>
    </row>
    <row r="368">
      <c r="B368" s="11"/>
      <c r="C368" s="11"/>
      <c r="L368" s="11"/>
      <c r="M368" s="11"/>
      <c r="V368" s="11"/>
      <c r="W368" s="11"/>
    </row>
    <row r="369">
      <c r="B369" s="11"/>
      <c r="C369" s="11"/>
      <c r="L369" s="11"/>
      <c r="M369" s="11"/>
      <c r="V369" s="11"/>
      <c r="W369" s="11"/>
    </row>
    <row r="370">
      <c r="B370" s="11"/>
      <c r="C370" s="11"/>
      <c r="L370" s="11"/>
      <c r="M370" s="11"/>
      <c r="V370" s="11"/>
      <c r="W370" s="11"/>
    </row>
    <row r="371">
      <c r="B371" s="11"/>
      <c r="C371" s="11"/>
      <c r="L371" s="11"/>
      <c r="M371" s="11"/>
      <c r="V371" s="11"/>
      <c r="W371" s="11"/>
    </row>
    <row r="372">
      <c r="B372" s="11"/>
      <c r="C372" s="11"/>
      <c r="L372" s="11"/>
      <c r="M372" s="11"/>
      <c r="V372" s="11"/>
      <c r="W372" s="11"/>
    </row>
    <row r="373">
      <c r="B373" s="11"/>
      <c r="C373" s="11"/>
      <c r="L373" s="11"/>
      <c r="M373" s="11"/>
      <c r="V373" s="11"/>
      <c r="W373" s="11"/>
    </row>
    <row r="374">
      <c r="B374" s="11"/>
      <c r="C374" s="11"/>
      <c r="L374" s="11"/>
      <c r="M374" s="11"/>
      <c r="V374" s="11"/>
      <c r="W374" s="11"/>
    </row>
    <row r="375">
      <c r="B375" s="11"/>
      <c r="C375" s="11"/>
      <c r="L375" s="11"/>
      <c r="M375" s="11"/>
      <c r="V375" s="11"/>
      <c r="W375" s="11"/>
    </row>
    <row r="376">
      <c r="B376" s="11"/>
      <c r="C376" s="11"/>
      <c r="L376" s="11"/>
      <c r="M376" s="11"/>
      <c r="V376" s="11"/>
      <c r="W376" s="11"/>
    </row>
    <row r="377">
      <c r="B377" s="11"/>
      <c r="C377" s="11"/>
      <c r="L377" s="11"/>
      <c r="M377" s="11"/>
      <c r="V377" s="11"/>
      <c r="W377" s="11"/>
    </row>
    <row r="378">
      <c r="B378" s="11"/>
      <c r="C378" s="11"/>
      <c r="L378" s="11"/>
      <c r="M378" s="11"/>
      <c r="V378" s="11"/>
      <c r="W378" s="11"/>
    </row>
    <row r="379">
      <c r="B379" s="11"/>
      <c r="C379" s="11"/>
      <c r="L379" s="11"/>
      <c r="M379" s="11"/>
      <c r="V379" s="11"/>
      <c r="W379" s="11"/>
    </row>
    <row r="380">
      <c r="B380" s="11"/>
      <c r="C380" s="11"/>
      <c r="L380" s="11"/>
      <c r="M380" s="11"/>
      <c r="V380" s="11"/>
      <c r="W380" s="11"/>
    </row>
    <row r="381">
      <c r="B381" s="11"/>
      <c r="C381" s="11"/>
      <c r="L381" s="11"/>
      <c r="M381" s="11"/>
      <c r="V381" s="11"/>
      <c r="W381" s="11"/>
    </row>
    <row r="382">
      <c r="B382" s="11"/>
      <c r="C382" s="11"/>
      <c r="L382" s="11"/>
      <c r="M382" s="11"/>
      <c r="V382" s="11"/>
      <c r="W382" s="11"/>
    </row>
    <row r="383">
      <c r="B383" s="11"/>
      <c r="C383" s="11"/>
      <c r="L383" s="11"/>
      <c r="M383" s="11"/>
      <c r="V383" s="11"/>
      <c r="W383" s="11"/>
    </row>
    <row r="384">
      <c r="B384" s="11"/>
      <c r="C384" s="11"/>
      <c r="L384" s="11"/>
      <c r="M384" s="11"/>
      <c r="V384" s="11"/>
      <c r="W384" s="11"/>
    </row>
    <row r="385">
      <c r="B385" s="11"/>
      <c r="C385" s="11"/>
      <c r="L385" s="11"/>
      <c r="M385" s="11"/>
      <c r="V385" s="11"/>
      <c r="W385" s="11"/>
    </row>
    <row r="386">
      <c r="B386" s="11"/>
      <c r="C386" s="11"/>
      <c r="L386" s="11"/>
      <c r="M386" s="11"/>
      <c r="V386" s="11"/>
      <c r="W386" s="11"/>
    </row>
    <row r="387">
      <c r="B387" s="11"/>
      <c r="C387" s="11"/>
      <c r="L387" s="11"/>
      <c r="M387" s="11"/>
      <c r="V387" s="11"/>
      <c r="W387" s="11"/>
    </row>
    <row r="388">
      <c r="B388" s="11"/>
      <c r="C388" s="11"/>
      <c r="L388" s="11"/>
      <c r="M388" s="11"/>
      <c r="V388" s="11"/>
      <c r="W388" s="11"/>
    </row>
    <row r="389">
      <c r="B389" s="11"/>
      <c r="C389" s="11"/>
      <c r="L389" s="11"/>
      <c r="M389" s="11"/>
      <c r="V389" s="11"/>
      <c r="W389" s="11"/>
    </row>
    <row r="390">
      <c r="B390" s="11"/>
      <c r="C390" s="11"/>
      <c r="L390" s="11"/>
      <c r="M390" s="11"/>
      <c r="V390" s="11"/>
      <c r="W390" s="11"/>
    </row>
    <row r="391">
      <c r="B391" s="11"/>
      <c r="C391" s="11"/>
      <c r="L391" s="11"/>
      <c r="M391" s="11"/>
      <c r="V391" s="11"/>
      <c r="W391" s="11"/>
    </row>
    <row r="392">
      <c r="B392" s="11"/>
      <c r="C392" s="11"/>
      <c r="L392" s="11"/>
      <c r="M392" s="11"/>
      <c r="V392" s="11"/>
      <c r="W392" s="11"/>
    </row>
    <row r="393">
      <c r="B393" s="11"/>
      <c r="C393" s="11"/>
      <c r="L393" s="11"/>
      <c r="M393" s="11"/>
      <c r="V393" s="11"/>
      <c r="W393" s="11"/>
    </row>
    <row r="394">
      <c r="B394" s="11"/>
      <c r="C394" s="11"/>
      <c r="L394" s="11"/>
      <c r="M394" s="11"/>
      <c r="V394" s="11"/>
      <c r="W394" s="11"/>
    </row>
    <row r="395">
      <c r="B395" s="11"/>
      <c r="C395" s="11"/>
      <c r="L395" s="11"/>
      <c r="M395" s="11"/>
      <c r="V395" s="11"/>
      <c r="W395" s="11"/>
    </row>
    <row r="396">
      <c r="B396" s="11"/>
      <c r="C396" s="11"/>
      <c r="L396" s="11"/>
      <c r="M396" s="11"/>
      <c r="V396" s="11"/>
      <c r="W396" s="11"/>
    </row>
    <row r="397">
      <c r="B397" s="11"/>
      <c r="C397" s="11"/>
      <c r="L397" s="11"/>
      <c r="M397" s="11"/>
      <c r="V397" s="11"/>
      <c r="W397" s="11"/>
    </row>
    <row r="398">
      <c r="B398" s="11"/>
      <c r="C398" s="11"/>
      <c r="L398" s="11"/>
      <c r="M398" s="11"/>
      <c r="V398" s="11"/>
      <c r="W398" s="11"/>
    </row>
    <row r="399">
      <c r="B399" s="11"/>
      <c r="C399" s="11"/>
      <c r="L399" s="11"/>
      <c r="M399" s="11"/>
      <c r="V399" s="11"/>
      <c r="W399" s="11"/>
    </row>
    <row r="400">
      <c r="B400" s="11"/>
      <c r="C400" s="11"/>
      <c r="L400" s="11"/>
      <c r="M400" s="11"/>
      <c r="V400" s="11"/>
      <c r="W400" s="11"/>
    </row>
    <row r="401">
      <c r="B401" s="11"/>
      <c r="C401" s="11"/>
      <c r="L401" s="11"/>
      <c r="M401" s="11"/>
      <c r="V401" s="11"/>
      <c r="W401" s="11"/>
    </row>
    <row r="402">
      <c r="B402" s="11"/>
      <c r="C402" s="11"/>
      <c r="L402" s="11"/>
      <c r="M402" s="11"/>
      <c r="V402" s="11"/>
      <c r="W402" s="11"/>
    </row>
    <row r="403">
      <c r="B403" s="11"/>
      <c r="C403" s="11"/>
      <c r="L403" s="11"/>
      <c r="M403" s="11"/>
      <c r="V403" s="11"/>
      <c r="W403" s="11"/>
    </row>
    <row r="404">
      <c r="B404" s="11"/>
      <c r="C404" s="11"/>
      <c r="L404" s="11"/>
      <c r="M404" s="11"/>
      <c r="V404" s="11"/>
      <c r="W404" s="11"/>
    </row>
    <row r="405">
      <c r="B405" s="11"/>
      <c r="C405" s="11"/>
      <c r="L405" s="11"/>
      <c r="M405" s="11"/>
      <c r="V405" s="11"/>
      <c r="W405" s="11"/>
    </row>
    <row r="406">
      <c r="B406" s="11"/>
      <c r="C406" s="11"/>
      <c r="L406" s="11"/>
      <c r="M406" s="11"/>
      <c r="V406" s="11"/>
      <c r="W406" s="11"/>
    </row>
    <row r="407">
      <c r="B407" s="11"/>
      <c r="C407" s="11"/>
      <c r="L407" s="11"/>
      <c r="M407" s="11"/>
      <c r="V407" s="11"/>
      <c r="W407" s="11"/>
    </row>
    <row r="408">
      <c r="B408" s="11"/>
      <c r="C408" s="11"/>
      <c r="L408" s="11"/>
      <c r="M408" s="11"/>
      <c r="V408" s="11"/>
      <c r="W408" s="11"/>
    </row>
    <row r="409">
      <c r="B409" s="11"/>
      <c r="C409" s="11"/>
      <c r="L409" s="11"/>
      <c r="M409" s="11"/>
      <c r="V409" s="11"/>
      <c r="W409" s="11"/>
    </row>
    <row r="410">
      <c r="B410" s="11"/>
      <c r="C410" s="11"/>
      <c r="L410" s="11"/>
      <c r="M410" s="11"/>
      <c r="V410" s="11"/>
      <c r="W410" s="11"/>
    </row>
    <row r="411">
      <c r="B411" s="11"/>
      <c r="C411" s="11"/>
      <c r="L411" s="11"/>
      <c r="M411" s="11"/>
      <c r="V411" s="11"/>
      <c r="W411" s="11"/>
    </row>
    <row r="412">
      <c r="B412" s="11"/>
      <c r="C412" s="11"/>
      <c r="L412" s="11"/>
      <c r="M412" s="11"/>
      <c r="V412" s="11"/>
      <c r="W412" s="11"/>
    </row>
    <row r="413">
      <c r="B413" s="11"/>
      <c r="C413" s="11"/>
      <c r="L413" s="11"/>
      <c r="M413" s="11"/>
      <c r="V413" s="11"/>
      <c r="W413" s="11"/>
    </row>
    <row r="414">
      <c r="B414" s="11"/>
      <c r="C414" s="11"/>
      <c r="L414" s="11"/>
      <c r="M414" s="11"/>
      <c r="V414" s="11"/>
      <c r="W414" s="11"/>
    </row>
    <row r="415">
      <c r="B415" s="11"/>
      <c r="C415" s="11"/>
      <c r="L415" s="11"/>
      <c r="M415" s="11"/>
      <c r="V415" s="11"/>
      <c r="W415" s="11"/>
    </row>
    <row r="416">
      <c r="B416" s="11"/>
      <c r="C416" s="11"/>
      <c r="L416" s="11"/>
      <c r="M416" s="11"/>
      <c r="V416" s="11"/>
      <c r="W416" s="11"/>
    </row>
    <row r="417">
      <c r="B417" s="11"/>
      <c r="C417" s="11"/>
      <c r="L417" s="11"/>
      <c r="M417" s="11"/>
      <c r="V417" s="11"/>
      <c r="W417" s="11"/>
    </row>
    <row r="418">
      <c r="B418" s="11"/>
      <c r="C418" s="11"/>
      <c r="L418" s="11"/>
      <c r="M418" s="11"/>
      <c r="V418" s="11"/>
      <c r="W418" s="11"/>
    </row>
    <row r="419">
      <c r="B419" s="11"/>
      <c r="C419" s="11"/>
      <c r="L419" s="11"/>
      <c r="M419" s="11"/>
      <c r="V419" s="11"/>
      <c r="W419" s="11"/>
    </row>
    <row r="420">
      <c r="B420" s="11"/>
      <c r="C420" s="11"/>
      <c r="L420" s="11"/>
      <c r="M420" s="11"/>
      <c r="V420" s="11"/>
      <c r="W420" s="11"/>
    </row>
    <row r="421">
      <c r="B421" s="11"/>
      <c r="C421" s="11"/>
      <c r="L421" s="11"/>
      <c r="M421" s="11"/>
      <c r="V421" s="11"/>
      <c r="W421" s="11"/>
    </row>
    <row r="422">
      <c r="B422" s="11"/>
      <c r="C422" s="11"/>
      <c r="L422" s="11"/>
      <c r="M422" s="11"/>
      <c r="V422" s="11"/>
      <c r="W422" s="11"/>
    </row>
    <row r="423">
      <c r="B423" s="11"/>
      <c r="C423" s="11"/>
      <c r="L423" s="11"/>
      <c r="M423" s="11"/>
      <c r="V423" s="11"/>
      <c r="W423" s="11"/>
    </row>
    <row r="424">
      <c r="B424" s="11"/>
      <c r="C424" s="11"/>
      <c r="L424" s="11"/>
      <c r="M424" s="11"/>
      <c r="V424" s="11"/>
      <c r="W424" s="11"/>
    </row>
    <row r="425">
      <c r="B425" s="11"/>
      <c r="C425" s="11"/>
      <c r="L425" s="11"/>
      <c r="M425" s="11"/>
      <c r="V425" s="11"/>
      <c r="W425" s="11"/>
    </row>
    <row r="426">
      <c r="B426" s="11"/>
      <c r="C426" s="11"/>
      <c r="L426" s="11"/>
      <c r="M426" s="11"/>
      <c r="V426" s="11"/>
      <c r="W426" s="11"/>
    </row>
    <row r="427">
      <c r="B427" s="11"/>
      <c r="C427" s="11"/>
      <c r="L427" s="11"/>
      <c r="M427" s="11"/>
      <c r="V427" s="11"/>
      <c r="W427" s="11"/>
    </row>
    <row r="428">
      <c r="B428" s="11"/>
      <c r="C428" s="11"/>
      <c r="L428" s="11"/>
      <c r="M428" s="11"/>
      <c r="V428" s="11"/>
      <c r="W428" s="11"/>
    </row>
    <row r="429">
      <c r="B429" s="11"/>
      <c r="C429" s="11"/>
      <c r="L429" s="11"/>
      <c r="M429" s="11"/>
      <c r="V429" s="11"/>
      <c r="W429" s="11"/>
    </row>
    <row r="430">
      <c r="B430" s="11"/>
      <c r="C430" s="11"/>
      <c r="L430" s="11"/>
      <c r="M430" s="11"/>
      <c r="V430" s="11"/>
      <c r="W430" s="11"/>
    </row>
    <row r="431">
      <c r="B431" s="11"/>
      <c r="C431" s="11"/>
      <c r="L431" s="11"/>
      <c r="M431" s="11"/>
      <c r="V431" s="11"/>
      <c r="W431" s="11"/>
    </row>
    <row r="432">
      <c r="B432" s="11"/>
      <c r="C432" s="11"/>
      <c r="L432" s="11"/>
      <c r="M432" s="11"/>
      <c r="V432" s="11"/>
      <c r="W432" s="11"/>
    </row>
    <row r="433">
      <c r="B433" s="11"/>
      <c r="C433" s="11"/>
      <c r="L433" s="11"/>
      <c r="M433" s="11"/>
      <c r="V433" s="11"/>
      <c r="W433" s="11"/>
    </row>
    <row r="434">
      <c r="B434" s="11"/>
      <c r="C434" s="11"/>
      <c r="L434" s="11"/>
      <c r="M434" s="11"/>
      <c r="V434" s="11"/>
      <c r="W434" s="11"/>
    </row>
    <row r="435">
      <c r="B435" s="11"/>
      <c r="C435" s="11"/>
      <c r="L435" s="11"/>
      <c r="M435" s="11"/>
      <c r="V435" s="11"/>
      <c r="W435" s="11"/>
    </row>
    <row r="436">
      <c r="B436" s="11"/>
      <c r="C436" s="11"/>
      <c r="L436" s="11"/>
      <c r="M436" s="11"/>
      <c r="V436" s="11"/>
      <c r="W436" s="11"/>
    </row>
    <row r="437">
      <c r="B437" s="11"/>
      <c r="C437" s="11"/>
      <c r="L437" s="11"/>
      <c r="M437" s="11"/>
      <c r="V437" s="11"/>
      <c r="W437" s="11"/>
    </row>
    <row r="438">
      <c r="B438" s="11"/>
      <c r="C438" s="11"/>
      <c r="L438" s="11"/>
      <c r="M438" s="11"/>
      <c r="V438" s="11"/>
      <c r="W438" s="11"/>
    </row>
    <row r="439">
      <c r="B439" s="11"/>
      <c r="C439" s="11"/>
      <c r="L439" s="11"/>
      <c r="M439" s="11"/>
      <c r="V439" s="11"/>
      <c r="W439" s="11"/>
    </row>
    <row r="440">
      <c r="B440" s="11"/>
      <c r="C440" s="11"/>
      <c r="L440" s="11"/>
      <c r="M440" s="11"/>
      <c r="V440" s="11"/>
      <c r="W440" s="11"/>
    </row>
    <row r="441">
      <c r="B441" s="11"/>
      <c r="C441" s="11"/>
      <c r="L441" s="11"/>
      <c r="M441" s="11"/>
      <c r="V441" s="11"/>
      <c r="W441" s="11"/>
    </row>
    <row r="442">
      <c r="B442" s="11"/>
      <c r="C442" s="11"/>
      <c r="L442" s="11"/>
      <c r="M442" s="11"/>
      <c r="V442" s="11"/>
      <c r="W442" s="11"/>
    </row>
    <row r="443">
      <c r="B443" s="11"/>
      <c r="C443" s="11"/>
      <c r="L443" s="11"/>
      <c r="M443" s="11"/>
      <c r="V443" s="11"/>
      <c r="W443" s="11"/>
    </row>
    <row r="444">
      <c r="B444" s="11"/>
      <c r="C444" s="11"/>
      <c r="L444" s="11"/>
      <c r="M444" s="11"/>
      <c r="V444" s="11"/>
      <c r="W444" s="11"/>
    </row>
    <row r="445">
      <c r="B445" s="11"/>
      <c r="C445" s="11"/>
      <c r="L445" s="11"/>
      <c r="M445" s="11"/>
      <c r="V445" s="11"/>
      <c r="W445" s="11"/>
    </row>
    <row r="446">
      <c r="B446" s="11"/>
      <c r="C446" s="11"/>
      <c r="L446" s="11"/>
      <c r="M446" s="11"/>
      <c r="V446" s="11"/>
      <c r="W446" s="11"/>
    </row>
    <row r="447">
      <c r="B447" s="11"/>
      <c r="C447" s="11"/>
      <c r="L447" s="11"/>
      <c r="M447" s="11"/>
      <c r="V447" s="11"/>
      <c r="W447" s="11"/>
    </row>
    <row r="448">
      <c r="B448" s="11"/>
      <c r="C448" s="11"/>
      <c r="L448" s="11"/>
      <c r="M448" s="11"/>
      <c r="V448" s="11"/>
      <c r="W448" s="11"/>
    </row>
    <row r="449">
      <c r="B449" s="11"/>
      <c r="C449" s="11"/>
      <c r="L449" s="11"/>
      <c r="M449" s="11"/>
      <c r="V449" s="11"/>
      <c r="W449" s="11"/>
    </row>
    <row r="450">
      <c r="B450" s="11"/>
      <c r="C450" s="11"/>
      <c r="L450" s="11"/>
      <c r="M450" s="11"/>
      <c r="V450" s="11"/>
      <c r="W450" s="11"/>
    </row>
    <row r="451">
      <c r="B451" s="11"/>
      <c r="C451" s="11"/>
      <c r="L451" s="11"/>
      <c r="M451" s="11"/>
      <c r="V451" s="11"/>
      <c r="W451" s="11"/>
    </row>
    <row r="452">
      <c r="B452" s="11"/>
      <c r="C452" s="11"/>
      <c r="L452" s="11"/>
      <c r="M452" s="11"/>
      <c r="V452" s="11"/>
      <c r="W452" s="11"/>
    </row>
    <row r="453">
      <c r="B453" s="11"/>
      <c r="C453" s="11"/>
      <c r="L453" s="11"/>
      <c r="M453" s="11"/>
      <c r="V453" s="11"/>
      <c r="W453" s="11"/>
    </row>
    <row r="454">
      <c r="B454" s="11"/>
      <c r="C454" s="11"/>
      <c r="L454" s="11"/>
      <c r="M454" s="11"/>
      <c r="V454" s="11"/>
      <c r="W454" s="11"/>
    </row>
    <row r="455">
      <c r="B455" s="11"/>
      <c r="C455" s="11"/>
      <c r="L455" s="11"/>
      <c r="M455" s="11"/>
      <c r="V455" s="11"/>
      <c r="W455" s="11"/>
    </row>
    <row r="456">
      <c r="B456" s="11"/>
      <c r="C456" s="11"/>
      <c r="L456" s="11"/>
      <c r="M456" s="11"/>
      <c r="V456" s="11"/>
      <c r="W456" s="11"/>
    </row>
    <row r="457">
      <c r="B457" s="11"/>
      <c r="C457" s="11"/>
      <c r="L457" s="11"/>
      <c r="M457" s="11"/>
      <c r="V457" s="11"/>
      <c r="W457" s="11"/>
    </row>
    <row r="458">
      <c r="B458" s="11"/>
      <c r="C458" s="11"/>
      <c r="L458" s="11"/>
      <c r="M458" s="11"/>
      <c r="V458" s="11"/>
      <c r="W458" s="11"/>
    </row>
    <row r="459">
      <c r="B459" s="11"/>
      <c r="C459" s="11"/>
      <c r="L459" s="11"/>
      <c r="M459" s="11"/>
      <c r="V459" s="11"/>
      <c r="W459" s="11"/>
    </row>
    <row r="460">
      <c r="B460" s="11"/>
      <c r="C460" s="11"/>
      <c r="L460" s="11"/>
      <c r="M460" s="11"/>
      <c r="V460" s="11"/>
      <c r="W460" s="11"/>
    </row>
    <row r="461">
      <c r="B461" s="11"/>
      <c r="C461" s="11"/>
      <c r="L461" s="11"/>
      <c r="M461" s="11"/>
      <c r="V461" s="11"/>
      <c r="W461" s="11"/>
    </row>
    <row r="462">
      <c r="B462" s="11"/>
      <c r="C462" s="11"/>
      <c r="L462" s="11"/>
      <c r="M462" s="11"/>
      <c r="V462" s="11"/>
      <c r="W462" s="11"/>
    </row>
    <row r="463">
      <c r="B463" s="11"/>
      <c r="C463" s="11"/>
      <c r="L463" s="11"/>
      <c r="M463" s="11"/>
      <c r="V463" s="11"/>
      <c r="W463" s="11"/>
    </row>
    <row r="464">
      <c r="B464" s="11"/>
      <c r="C464" s="11"/>
      <c r="L464" s="11"/>
      <c r="M464" s="11"/>
      <c r="V464" s="11"/>
      <c r="W464" s="11"/>
    </row>
    <row r="465">
      <c r="B465" s="11"/>
      <c r="C465" s="11"/>
      <c r="L465" s="11"/>
      <c r="M465" s="11"/>
      <c r="V465" s="11"/>
      <c r="W465" s="11"/>
    </row>
    <row r="466">
      <c r="B466" s="11"/>
      <c r="C466" s="11"/>
      <c r="L466" s="11"/>
      <c r="M466" s="11"/>
      <c r="V466" s="11"/>
      <c r="W466" s="11"/>
    </row>
    <row r="467">
      <c r="B467" s="11"/>
      <c r="C467" s="11"/>
      <c r="L467" s="11"/>
      <c r="M467" s="11"/>
      <c r="V467" s="11"/>
      <c r="W467" s="11"/>
    </row>
    <row r="468">
      <c r="B468" s="11"/>
      <c r="C468" s="11"/>
      <c r="L468" s="11"/>
      <c r="M468" s="11"/>
      <c r="V468" s="11"/>
      <c r="W468" s="11"/>
    </row>
    <row r="469">
      <c r="B469" s="11"/>
      <c r="C469" s="11"/>
      <c r="L469" s="11"/>
      <c r="M469" s="11"/>
      <c r="V469" s="11"/>
      <c r="W469" s="11"/>
    </row>
    <row r="470">
      <c r="B470" s="11"/>
      <c r="C470" s="11"/>
      <c r="L470" s="11"/>
      <c r="M470" s="11"/>
      <c r="V470" s="11"/>
      <c r="W470" s="11"/>
    </row>
    <row r="471">
      <c r="B471" s="11"/>
      <c r="C471" s="11"/>
      <c r="L471" s="11"/>
      <c r="M471" s="11"/>
      <c r="V471" s="11"/>
      <c r="W471" s="11"/>
    </row>
    <row r="472">
      <c r="B472" s="11"/>
      <c r="C472" s="11"/>
      <c r="L472" s="11"/>
      <c r="M472" s="11"/>
      <c r="V472" s="11"/>
      <c r="W472" s="11"/>
    </row>
    <row r="473">
      <c r="B473" s="11"/>
      <c r="C473" s="11"/>
      <c r="L473" s="11"/>
      <c r="M473" s="11"/>
      <c r="V473" s="11"/>
      <c r="W473" s="11"/>
    </row>
    <row r="474">
      <c r="B474" s="11"/>
      <c r="C474" s="11"/>
      <c r="L474" s="11"/>
      <c r="M474" s="11"/>
      <c r="V474" s="11"/>
      <c r="W474" s="11"/>
    </row>
    <row r="475">
      <c r="B475" s="11"/>
      <c r="C475" s="11"/>
      <c r="L475" s="11"/>
      <c r="M475" s="11"/>
      <c r="V475" s="11"/>
      <c r="W475" s="11"/>
    </row>
    <row r="476">
      <c r="B476" s="11"/>
      <c r="C476" s="11"/>
      <c r="L476" s="11"/>
      <c r="M476" s="11"/>
      <c r="V476" s="11"/>
      <c r="W476" s="11"/>
    </row>
    <row r="477">
      <c r="B477" s="11"/>
      <c r="C477" s="11"/>
      <c r="L477" s="11"/>
      <c r="M477" s="11"/>
      <c r="V477" s="11"/>
      <c r="W477" s="11"/>
    </row>
    <row r="478">
      <c r="B478" s="11"/>
      <c r="C478" s="11"/>
      <c r="L478" s="11"/>
      <c r="M478" s="11"/>
      <c r="V478" s="11"/>
      <c r="W478" s="11"/>
    </row>
    <row r="479">
      <c r="B479" s="11"/>
      <c r="C479" s="11"/>
      <c r="L479" s="11"/>
      <c r="M479" s="11"/>
      <c r="V479" s="11"/>
      <c r="W479" s="11"/>
    </row>
    <row r="480">
      <c r="B480" s="11"/>
      <c r="C480" s="11"/>
      <c r="L480" s="11"/>
      <c r="M480" s="11"/>
      <c r="V480" s="11"/>
      <c r="W480" s="11"/>
    </row>
    <row r="481">
      <c r="B481" s="11"/>
      <c r="C481" s="11"/>
      <c r="L481" s="11"/>
      <c r="M481" s="11"/>
      <c r="V481" s="11"/>
      <c r="W481" s="11"/>
    </row>
    <row r="482">
      <c r="B482" s="11"/>
      <c r="C482" s="11"/>
      <c r="L482" s="11"/>
      <c r="M482" s="11"/>
      <c r="V482" s="11"/>
      <c r="W482" s="11"/>
    </row>
    <row r="483">
      <c r="B483" s="11"/>
      <c r="C483" s="11"/>
      <c r="L483" s="11"/>
      <c r="M483" s="11"/>
      <c r="V483" s="11"/>
      <c r="W483" s="11"/>
    </row>
    <row r="484">
      <c r="B484" s="11"/>
      <c r="C484" s="11"/>
      <c r="L484" s="11"/>
      <c r="M484" s="11"/>
      <c r="V484" s="11"/>
      <c r="W484" s="11"/>
    </row>
    <row r="485">
      <c r="B485" s="11"/>
      <c r="C485" s="11"/>
      <c r="L485" s="11"/>
      <c r="M485" s="11"/>
      <c r="V485" s="11"/>
      <c r="W485" s="11"/>
    </row>
    <row r="486">
      <c r="B486" s="11"/>
      <c r="C486" s="11"/>
      <c r="L486" s="11"/>
      <c r="M486" s="11"/>
      <c r="V486" s="11"/>
      <c r="W486" s="11"/>
    </row>
    <row r="487">
      <c r="B487" s="11"/>
      <c r="C487" s="11"/>
      <c r="L487" s="11"/>
      <c r="M487" s="11"/>
      <c r="V487" s="11"/>
      <c r="W487" s="11"/>
    </row>
    <row r="488">
      <c r="B488" s="11"/>
      <c r="C488" s="11"/>
      <c r="L488" s="11"/>
      <c r="M488" s="11"/>
      <c r="V488" s="11"/>
      <c r="W488" s="11"/>
    </row>
    <row r="489">
      <c r="B489" s="11"/>
      <c r="C489" s="11"/>
      <c r="L489" s="11"/>
      <c r="M489" s="11"/>
      <c r="V489" s="11"/>
      <c r="W489" s="11"/>
    </row>
    <row r="490">
      <c r="B490" s="11"/>
      <c r="C490" s="11"/>
      <c r="L490" s="11"/>
      <c r="M490" s="11"/>
      <c r="V490" s="11"/>
      <c r="W490" s="11"/>
    </row>
    <row r="491">
      <c r="B491" s="11"/>
      <c r="C491" s="11"/>
      <c r="L491" s="11"/>
      <c r="M491" s="11"/>
      <c r="V491" s="11"/>
      <c r="W491" s="11"/>
    </row>
    <row r="492">
      <c r="B492" s="11"/>
      <c r="C492" s="11"/>
      <c r="L492" s="11"/>
      <c r="M492" s="11"/>
      <c r="V492" s="11"/>
      <c r="W492" s="11"/>
    </row>
    <row r="493">
      <c r="B493" s="11"/>
      <c r="C493" s="11"/>
      <c r="L493" s="11"/>
      <c r="M493" s="11"/>
      <c r="V493" s="11"/>
      <c r="W493" s="11"/>
    </row>
    <row r="494">
      <c r="B494" s="11"/>
      <c r="C494" s="11"/>
      <c r="L494" s="11"/>
      <c r="M494" s="11"/>
      <c r="V494" s="11"/>
      <c r="W494" s="11"/>
    </row>
    <row r="495">
      <c r="B495" s="11"/>
      <c r="C495" s="11"/>
      <c r="L495" s="11"/>
      <c r="M495" s="11"/>
      <c r="V495" s="11"/>
      <c r="W495" s="11"/>
    </row>
    <row r="496">
      <c r="B496" s="11"/>
      <c r="C496" s="11"/>
      <c r="L496" s="11"/>
      <c r="M496" s="11"/>
      <c r="V496" s="11"/>
      <c r="W496" s="11"/>
    </row>
    <row r="497">
      <c r="B497" s="11"/>
      <c r="C497" s="11"/>
      <c r="L497" s="11"/>
      <c r="M497" s="11"/>
      <c r="V497" s="11"/>
      <c r="W497" s="11"/>
    </row>
    <row r="498">
      <c r="B498" s="11"/>
      <c r="C498" s="11"/>
      <c r="L498" s="11"/>
      <c r="M498" s="11"/>
      <c r="V498" s="11"/>
      <c r="W498" s="11"/>
    </row>
    <row r="499">
      <c r="B499" s="11"/>
      <c r="C499" s="11"/>
      <c r="L499" s="11"/>
      <c r="M499" s="11"/>
      <c r="V499" s="11"/>
      <c r="W499" s="11"/>
    </row>
    <row r="500">
      <c r="B500" s="11"/>
      <c r="C500" s="11"/>
      <c r="L500" s="11"/>
      <c r="M500" s="11"/>
      <c r="V500" s="11"/>
      <c r="W500" s="11"/>
    </row>
    <row r="501">
      <c r="B501" s="11"/>
      <c r="C501" s="11"/>
      <c r="L501" s="11"/>
      <c r="M501" s="11"/>
      <c r="V501" s="11"/>
      <c r="W501" s="11"/>
    </row>
    <row r="502">
      <c r="B502" s="11"/>
      <c r="C502" s="11"/>
      <c r="L502" s="11"/>
      <c r="M502" s="11"/>
      <c r="V502" s="11"/>
      <c r="W502" s="11"/>
    </row>
    <row r="503">
      <c r="B503" s="11"/>
      <c r="C503" s="11"/>
      <c r="L503" s="11"/>
      <c r="M503" s="11"/>
      <c r="V503" s="11"/>
      <c r="W503" s="11"/>
    </row>
    <row r="504">
      <c r="B504" s="11"/>
      <c r="C504" s="11"/>
      <c r="L504" s="11"/>
      <c r="M504" s="11"/>
      <c r="V504" s="11"/>
      <c r="W504" s="11"/>
    </row>
    <row r="505">
      <c r="B505" s="11"/>
      <c r="C505" s="11"/>
      <c r="L505" s="11"/>
      <c r="M505" s="11"/>
      <c r="V505" s="11"/>
      <c r="W505" s="11"/>
    </row>
    <row r="506">
      <c r="B506" s="11"/>
      <c r="C506" s="11"/>
      <c r="L506" s="11"/>
      <c r="M506" s="11"/>
      <c r="V506" s="11"/>
      <c r="W506" s="11"/>
    </row>
    <row r="507">
      <c r="B507" s="11"/>
      <c r="C507" s="11"/>
      <c r="L507" s="11"/>
      <c r="M507" s="11"/>
      <c r="V507" s="11"/>
      <c r="W507" s="11"/>
    </row>
    <row r="508">
      <c r="B508" s="11"/>
      <c r="C508" s="11"/>
      <c r="L508" s="11"/>
      <c r="M508" s="11"/>
      <c r="V508" s="11"/>
      <c r="W508" s="11"/>
    </row>
    <row r="509">
      <c r="B509" s="11"/>
      <c r="C509" s="11"/>
      <c r="L509" s="11"/>
      <c r="M509" s="11"/>
      <c r="V509" s="11"/>
      <c r="W509" s="11"/>
    </row>
    <row r="510">
      <c r="B510" s="11"/>
      <c r="C510" s="11"/>
      <c r="L510" s="11"/>
      <c r="M510" s="11"/>
      <c r="V510" s="11"/>
      <c r="W510" s="11"/>
    </row>
    <row r="511">
      <c r="B511" s="11"/>
      <c r="C511" s="11"/>
      <c r="L511" s="11"/>
      <c r="M511" s="11"/>
      <c r="V511" s="11"/>
      <c r="W511" s="11"/>
    </row>
    <row r="512">
      <c r="B512" s="11"/>
      <c r="C512" s="11"/>
      <c r="L512" s="11"/>
      <c r="M512" s="11"/>
      <c r="V512" s="11"/>
      <c r="W512" s="11"/>
    </row>
    <row r="513">
      <c r="B513" s="11"/>
      <c r="C513" s="11"/>
      <c r="L513" s="11"/>
      <c r="M513" s="11"/>
      <c r="V513" s="11"/>
      <c r="W513" s="11"/>
    </row>
    <row r="514">
      <c r="B514" s="11"/>
      <c r="C514" s="11"/>
      <c r="L514" s="11"/>
      <c r="M514" s="11"/>
      <c r="V514" s="11"/>
      <c r="W514" s="11"/>
    </row>
    <row r="515">
      <c r="B515" s="11"/>
      <c r="C515" s="11"/>
      <c r="L515" s="11"/>
      <c r="M515" s="11"/>
      <c r="V515" s="11"/>
      <c r="W515" s="11"/>
    </row>
    <row r="516">
      <c r="B516" s="11"/>
      <c r="C516" s="11"/>
      <c r="L516" s="11"/>
      <c r="M516" s="11"/>
      <c r="V516" s="11"/>
      <c r="W516" s="11"/>
    </row>
    <row r="517">
      <c r="B517" s="11"/>
      <c r="C517" s="11"/>
      <c r="L517" s="11"/>
      <c r="M517" s="11"/>
      <c r="V517" s="11"/>
      <c r="W517" s="11"/>
    </row>
    <row r="518">
      <c r="B518" s="11"/>
      <c r="C518" s="11"/>
      <c r="L518" s="11"/>
      <c r="M518" s="11"/>
      <c r="V518" s="11"/>
      <c r="W518" s="11"/>
    </row>
    <row r="519">
      <c r="B519" s="11"/>
      <c r="C519" s="11"/>
      <c r="L519" s="11"/>
      <c r="M519" s="11"/>
      <c r="V519" s="11"/>
      <c r="W519" s="11"/>
    </row>
    <row r="520">
      <c r="B520" s="11"/>
      <c r="C520" s="11"/>
      <c r="L520" s="11"/>
      <c r="M520" s="11"/>
      <c r="V520" s="11"/>
      <c r="W520" s="11"/>
    </row>
    <row r="521">
      <c r="B521" s="11"/>
      <c r="C521" s="11"/>
      <c r="L521" s="11"/>
      <c r="M521" s="11"/>
      <c r="V521" s="11"/>
      <c r="W521" s="11"/>
    </row>
    <row r="522">
      <c r="B522" s="11"/>
      <c r="C522" s="11"/>
      <c r="L522" s="11"/>
      <c r="M522" s="11"/>
      <c r="V522" s="11"/>
      <c r="W522" s="11"/>
    </row>
    <row r="523">
      <c r="B523" s="11"/>
      <c r="C523" s="11"/>
      <c r="L523" s="11"/>
      <c r="M523" s="11"/>
      <c r="V523" s="11"/>
      <c r="W523" s="11"/>
    </row>
    <row r="524">
      <c r="B524" s="11"/>
      <c r="C524" s="11"/>
      <c r="L524" s="11"/>
      <c r="M524" s="11"/>
      <c r="V524" s="11"/>
      <c r="W524" s="11"/>
    </row>
    <row r="525">
      <c r="B525" s="11"/>
      <c r="C525" s="11"/>
      <c r="L525" s="11"/>
      <c r="M525" s="11"/>
      <c r="V525" s="11"/>
      <c r="W525" s="11"/>
    </row>
    <row r="526">
      <c r="B526" s="11"/>
      <c r="C526" s="11"/>
      <c r="L526" s="11"/>
      <c r="M526" s="11"/>
      <c r="V526" s="11"/>
      <c r="W526" s="11"/>
    </row>
    <row r="527">
      <c r="B527" s="11"/>
      <c r="C527" s="11"/>
      <c r="L527" s="11"/>
      <c r="M527" s="11"/>
      <c r="V527" s="11"/>
      <c r="W527" s="11"/>
    </row>
    <row r="528">
      <c r="B528" s="11"/>
      <c r="C528" s="11"/>
      <c r="L528" s="11"/>
      <c r="M528" s="11"/>
      <c r="V528" s="11"/>
      <c r="W528" s="11"/>
    </row>
    <row r="529">
      <c r="B529" s="11"/>
      <c r="C529" s="11"/>
      <c r="L529" s="11"/>
      <c r="M529" s="11"/>
      <c r="V529" s="11"/>
      <c r="W529" s="11"/>
    </row>
    <row r="530">
      <c r="B530" s="11"/>
      <c r="C530" s="11"/>
      <c r="L530" s="11"/>
      <c r="M530" s="11"/>
      <c r="V530" s="11"/>
      <c r="W530" s="11"/>
    </row>
    <row r="531">
      <c r="B531" s="11"/>
      <c r="C531" s="11"/>
      <c r="L531" s="11"/>
      <c r="M531" s="11"/>
      <c r="V531" s="11"/>
      <c r="W531" s="11"/>
    </row>
    <row r="532">
      <c r="B532" s="11"/>
      <c r="C532" s="11"/>
      <c r="L532" s="11"/>
      <c r="M532" s="11"/>
      <c r="V532" s="11"/>
      <c r="W532" s="11"/>
    </row>
    <row r="533">
      <c r="B533" s="11"/>
      <c r="C533" s="11"/>
      <c r="L533" s="11"/>
      <c r="M533" s="11"/>
      <c r="V533" s="11"/>
      <c r="W533" s="11"/>
    </row>
    <row r="534">
      <c r="B534" s="11"/>
      <c r="C534" s="11"/>
      <c r="L534" s="11"/>
      <c r="M534" s="11"/>
      <c r="V534" s="11"/>
      <c r="W534" s="11"/>
    </row>
    <row r="535">
      <c r="B535" s="11"/>
      <c r="C535" s="11"/>
      <c r="L535" s="11"/>
      <c r="M535" s="11"/>
      <c r="V535" s="11"/>
      <c r="W535" s="11"/>
    </row>
    <row r="536">
      <c r="B536" s="11"/>
      <c r="C536" s="11"/>
      <c r="L536" s="11"/>
      <c r="M536" s="11"/>
      <c r="V536" s="11"/>
      <c r="W536" s="11"/>
    </row>
    <row r="537">
      <c r="B537" s="11"/>
      <c r="C537" s="11"/>
      <c r="L537" s="11"/>
      <c r="M537" s="11"/>
      <c r="V537" s="11"/>
      <c r="W537" s="11"/>
    </row>
    <row r="538">
      <c r="B538" s="11"/>
      <c r="C538" s="11"/>
      <c r="L538" s="11"/>
      <c r="M538" s="11"/>
      <c r="V538" s="11"/>
      <c r="W538" s="11"/>
    </row>
    <row r="539">
      <c r="B539" s="11"/>
      <c r="C539" s="11"/>
      <c r="L539" s="11"/>
      <c r="M539" s="11"/>
      <c r="V539" s="11"/>
      <c r="W539" s="11"/>
    </row>
    <row r="540">
      <c r="B540" s="11"/>
      <c r="C540" s="11"/>
      <c r="L540" s="11"/>
      <c r="M540" s="11"/>
      <c r="V540" s="11"/>
      <c r="W540" s="11"/>
    </row>
    <row r="541">
      <c r="B541" s="11"/>
      <c r="C541" s="11"/>
      <c r="L541" s="11"/>
      <c r="M541" s="11"/>
      <c r="V541" s="11"/>
      <c r="W541" s="11"/>
    </row>
    <row r="542">
      <c r="B542" s="11"/>
      <c r="C542" s="11"/>
      <c r="L542" s="11"/>
      <c r="M542" s="11"/>
      <c r="V542" s="11"/>
      <c r="W542" s="11"/>
    </row>
    <row r="543">
      <c r="B543" s="11"/>
      <c r="C543" s="11"/>
      <c r="L543" s="11"/>
      <c r="M543" s="11"/>
      <c r="V543" s="11"/>
      <c r="W543" s="11"/>
    </row>
    <row r="544">
      <c r="B544" s="11"/>
      <c r="C544" s="11"/>
      <c r="L544" s="11"/>
      <c r="M544" s="11"/>
      <c r="V544" s="11"/>
      <c r="W544" s="11"/>
    </row>
    <row r="545">
      <c r="B545" s="11"/>
      <c r="C545" s="11"/>
      <c r="L545" s="11"/>
      <c r="M545" s="11"/>
      <c r="V545" s="11"/>
      <c r="W545" s="11"/>
    </row>
    <row r="546">
      <c r="B546" s="11"/>
      <c r="C546" s="11"/>
      <c r="L546" s="11"/>
      <c r="M546" s="11"/>
      <c r="V546" s="11"/>
      <c r="W546" s="11"/>
    </row>
    <row r="547">
      <c r="B547" s="11"/>
      <c r="C547" s="11"/>
      <c r="L547" s="11"/>
      <c r="M547" s="11"/>
      <c r="V547" s="11"/>
      <c r="W547" s="11"/>
    </row>
    <row r="548">
      <c r="B548" s="11"/>
      <c r="C548" s="11"/>
      <c r="L548" s="11"/>
      <c r="M548" s="11"/>
      <c r="V548" s="11"/>
      <c r="W548" s="11"/>
    </row>
    <row r="549">
      <c r="B549" s="11"/>
      <c r="C549" s="11"/>
      <c r="L549" s="11"/>
      <c r="M549" s="11"/>
      <c r="V549" s="11"/>
      <c r="W549" s="11"/>
    </row>
    <row r="550">
      <c r="B550" s="11"/>
      <c r="C550" s="11"/>
      <c r="L550" s="11"/>
      <c r="M550" s="11"/>
      <c r="V550" s="11"/>
      <c r="W550" s="11"/>
    </row>
    <row r="551">
      <c r="B551" s="11"/>
      <c r="C551" s="11"/>
      <c r="L551" s="11"/>
      <c r="M551" s="11"/>
      <c r="V551" s="11"/>
      <c r="W551" s="11"/>
    </row>
    <row r="552">
      <c r="B552" s="11"/>
      <c r="C552" s="11"/>
      <c r="L552" s="11"/>
      <c r="M552" s="11"/>
      <c r="V552" s="11"/>
      <c r="W552" s="11"/>
    </row>
    <row r="553">
      <c r="B553" s="11"/>
      <c r="C553" s="11"/>
      <c r="L553" s="11"/>
      <c r="M553" s="11"/>
      <c r="V553" s="11"/>
      <c r="W553" s="11"/>
    </row>
    <row r="554">
      <c r="B554" s="11"/>
      <c r="C554" s="11"/>
      <c r="L554" s="11"/>
      <c r="M554" s="11"/>
      <c r="V554" s="11"/>
      <c r="W554" s="11"/>
    </row>
    <row r="555">
      <c r="B555" s="11"/>
      <c r="C555" s="11"/>
      <c r="L555" s="11"/>
      <c r="M555" s="11"/>
      <c r="V555" s="11"/>
      <c r="W555" s="11"/>
    </row>
    <row r="556">
      <c r="B556" s="11"/>
      <c r="C556" s="11"/>
      <c r="L556" s="11"/>
      <c r="M556" s="11"/>
      <c r="V556" s="11"/>
      <c r="W556" s="11"/>
    </row>
    <row r="557">
      <c r="B557" s="11"/>
      <c r="C557" s="11"/>
      <c r="L557" s="11"/>
      <c r="M557" s="11"/>
      <c r="V557" s="11"/>
      <c r="W557" s="11"/>
    </row>
    <row r="558">
      <c r="B558" s="11"/>
      <c r="C558" s="11"/>
      <c r="L558" s="11"/>
      <c r="M558" s="11"/>
      <c r="V558" s="11"/>
      <c r="W558" s="11"/>
    </row>
    <row r="559">
      <c r="B559" s="11"/>
      <c r="C559" s="11"/>
      <c r="L559" s="11"/>
      <c r="M559" s="11"/>
      <c r="V559" s="11"/>
      <c r="W559" s="11"/>
    </row>
    <row r="560">
      <c r="B560" s="11"/>
      <c r="C560" s="11"/>
      <c r="L560" s="11"/>
      <c r="M560" s="11"/>
      <c r="V560" s="11"/>
      <c r="W560" s="11"/>
    </row>
    <row r="561">
      <c r="B561" s="11"/>
      <c r="C561" s="11"/>
      <c r="L561" s="11"/>
      <c r="M561" s="11"/>
      <c r="V561" s="11"/>
      <c r="W561" s="11"/>
    </row>
    <row r="562">
      <c r="B562" s="11"/>
      <c r="C562" s="11"/>
      <c r="L562" s="11"/>
      <c r="M562" s="11"/>
      <c r="V562" s="11"/>
      <c r="W562" s="11"/>
    </row>
    <row r="563">
      <c r="B563" s="11"/>
      <c r="C563" s="11"/>
      <c r="L563" s="11"/>
      <c r="M563" s="11"/>
      <c r="V563" s="11"/>
      <c r="W563" s="11"/>
    </row>
    <row r="564">
      <c r="B564" s="11"/>
      <c r="C564" s="11"/>
      <c r="L564" s="11"/>
      <c r="M564" s="11"/>
      <c r="V564" s="11"/>
      <c r="W564" s="11"/>
    </row>
    <row r="565">
      <c r="B565" s="11"/>
      <c r="C565" s="11"/>
      <c r="L565" s="11"/>
      <c r="M565" s="11"/>
      <c r="V565" s="11"/>
      <c r="W565" s="11"/>
    </row>
    <row r="566">
      <c r="B566" s="11"/>
      <c r="C566" s="11"/>
      <c r="L566" s="11"/>
      <c r="M566" s="11"/>
      <c r="V566" s="11"/>
      <c r="W566" s="11"/>
    </row>
    <row r="567">
      <c r="B567" s="11"/>
      <c r="C567" s="11"/>
      <c r="L567" s="11"/>
      <c r="M567" s="11"/>
      <c r="V567" s="11"/>
      <c r="W567" s="11"/>
    </row>
    <row r="568">
      <c r="B568" s="11"/>
      <c r="C568" s="11"/>
      <c r="L568" s="11"/>
      <c r="M568" s="11"/>
      <c r="V568" s="11"/>
      <c r="W568" s="11"/>
    </row>
    <row r="569">
      <c r="B569" s="11"/>
      <c r="C569" s="11"/>
      <c r="L569" s="11"/>
      <c r="M569" s="11"/>
      <c r="V569" s="11"/>
      <c r="W569" s="11"/>
    </row>
    <row r="570">
      <c r="B570" s="11"/>
      <c r="C570" s="11"/>
      <c r="L570" s="11"/>
      <c r="M570" s="11"/>
      <c r="V570" s="11"/>
      <c r="W570" s="11"/>
    </row>
    <row r="571">
      <c r="B571" s="11"/>
      <c r="C571" s="11"/>
      <c r="L571" s="11"/>
      <c r="M571" s="11"/>
      <c r="V571" s="11"/>
      <c r="W571" s="11"/>
    </row>
    <row r="572">
      <c r="B572" s="11"/>
      <c r="C572" s="11"/>
      <c r="L572" s="11"/>
      <c r="M572" s="11"/>
      <c r="V572" s="11"/>
      <c r="W572" s="11"/>
    </row>
    <row r="573">
      <c r="B573" s="11"/>
      <c r="C573" s="11"/>
      <c r="L573" s="11"/>
      <c r="M573" s="11"/>
      <c r="V573" s="11"/>
      <c r="W573" s="11"/>
    </row>
    <row r="574">
      <c r="B574" s="11"/>
      <c r="C574" s="11"/>
      <c r="L574" s="11"/>
      <c r="M574" s="11"/>
      <c r="V574" s="11"/>
      <c r="W574" s="11"/>
    </row>
    <row r="575">
      <c r="B575" s="11"/>
      <c r="C575" s="11"/>
      <c r="L575" s="11"/>
      <c r="M575" s="11"/>
      <c r="V575" s="11"/>
      <c r="W575" s="11"/>
    </row>
    <row r="576">
      <c r="B576" s="11"/>
      <c r="C576" s="11"/>
      <c r="L576" s="11"/>
      <c r="M576" s="11"/>
      <c r="V576" s="11"/>
      <c r="W576" s="11"/>
    </row>
    <row r="577">
      <c r="B577" s="11"/>
      <c r="C577" s="11"/>
      <c r="L577" s="11"/>
      <c r="M577" s="11"/>
      <c r="V577" s="11"/>
      <c r="W577" s="11"/>
    </row>
    <row r="578">
      <c r="B578" s="11"/>
      <c r="C578" s="11"/>
      <c r="L578" s="11"/>
      <c r="M578" s="11"/>
      <c r="V578" s="11"/>
      <c r="W578" s="11"/>
    </row>
    <row r="579">
      <c r="B579" s="11"/>
      <c r="C579" s="11"/>
      <c r="L579" s="11"/>
      <c r="M579" s="11"/>
      <c r="V579" s="11"/>
      <c r="W579" s="11"/>
    </row>
    <row r="580">
      <c r="B580" s="11"/>
      <c r="C580" s="11"/>
      <c r="L580" s="11"/>
      <c r="M580" s="11"/>
      <c r="V580" s="11"/>
      <c r="W580" s="11"/>
    </row>
    <row r="581">
      <c r="B581" s="11"/>
      <c r="C581" s="11"/>
      <c r="L581" s="11"/>
      <c r="M581" s="11"/>
      <c r="V581" s="11"/>
      <c r="W581" s="11"/>
    </row>
    <row r="582">
      <c r="B582" s="11"/>
      <c r="C582" s="11"/>
      <c r="L582" s="11"/>
      <c r="M582" s="11"/>
      <c r="V582" s="11"/>
      <c r="W582" s="11"/>
    </row>
    <row r="583">
      <c r="B583" s="11"/>
      <c r="C583" s="11"/>
      <c r="L583" s="11"/>
      <c r="M583" s="11"/>
      <c r="V583" s="11"/>
      <c r="W583" s="11"/>
    </row>
    <row r="584">
      <c r="B584" s="11"/>
      <c r="C584" s="11"/>
      <c r="L584" s="11"/>
      <c r="M584" s="11"/>
      <c r="V584" s="11"/>
      <c r="W584" s="11"/>
    </row>
    <row r="585">
      <c r="B585" s="11"/>
      <c r="C585" s="11"/>
      <c r="L585" s="11"/>
      <c r="M585" s="11"/>
      <c r="V585" s="11"/>
      <c r="W585" s="11"/>
    </row>
    <row r="586">
      <c r="B586" s="11"/>
      <c r="C586" s="11"/>
      <c r="L586" s="11"/>
      <c r="M586" s="11"/>
      <c r="V586" s="11"/>
      <c r="W586" s="11"/>
    </row>
    <row r="587">
      <c r="B587" s="11"/>
      <c r="C587" s="11"/>
      <c r="L587" s="11"/>
      <c r="M587" s="11"/>
      <c r="V587" s="11"/>
      <c r="W587" s="11"/>
    </row>
    <row r="588">
      <c r="B588" s="11"/>
      <c r="C588" s="11"/>
      <c r="L588" s="11"/>
      <c r="M588" s="11"/>
      <c r="V588" s="11"/>
      <c r="W588" s="11"/>
    </row>
    <row r="589">
      <c r="B589" s="11"/>
      <c r="C589" s="11"/>
      <c r="L589" s="11"/>
      <c r="M589" s="11"/>
      <c r="V589" s="11"/>
      <c r="W589" s="11"/>
    </row>
    <row r="590">
      <c r="B590" s="11"/>
      <c r="C590" s="11"/>
      <c r="L590" s="11"/>
      <c r="M590" s="11"/>
      <c r="V590" s="11"/>
      <c r="W590" s="11"/>
    </row>
    <row r="591">
      <c r="B591" s="11"/>
      <c r="C591" s="11"/>
      <c r="L591" s="11"/>
      <c r="M591" s="11"/>
      <c r="V591" s="11"/>
      <c r="W591" s="11"/>
    </row>
    <row r="592">
      <c r="B592" s="11"/>
      <c r="C592" s="11"/>
      <c r="L592" s="11"/>
      <c r="M592" s="11"/>
      <c r="V592" s="11"/>
      <c r="W592" s="11"/>
    </row>
    <row r="593">
      <c r="B593" s="11"/>
      <c r="C593" s="11"/>
      <c r="L593" s="11"/>
      <c r="M593" s="11"/>
      <c r="V593" s="11"/>
      <c r="W593" s="11"/>
    </row>
    <row r="594">
      <c r="B594" s="11"/>
      <c r="C594" s="11"/>
      <c r="L594" s="11"/>
      <c r="M594" s="11"/>
      <c r="V594" s="11"/>
      <c r="W594" s="11"/>
    </row>
    <row r="595">
      <c r="B595" s="11"/>
      <c r="C595" s="11"/>
      <c r="L595" s="11"/>
      <c r="M595" s="11"/>
      <c r="V595" s="11"/>
      <c r="W595" s="11"/>
    </row>
    <row r="596">
      <c r="B596" s="11"/>
      <c r="C596" s="11"/>
      <c r="L596" s="11"/>
      <c r="M596" s="11"/>
      <c r="V596" s="11"/>
      <c r="W596" s="11"/>
    </row>
    <row r="597">
      <c r="B597" s="11"/>
      <c r="C597" s="11"/>
      <c r="L597" s="11"/>
      <c r="M597" s="11"/>
      <c r="V597" s="11"/>
      <c r="W597" s="11"/>
    </row>
    <row r="598">
      <c r="B598" s="11"/>
      <c r="C598" s="11"/>
      <c r="L598" s="11"/>
      <c r="M598" s="11"/>
      <c r="V598" s="11"/>
      <c r="W598" s="11"/>
    </row>
    <row r="599">
      <c r="B599" s="11"/>
      <c r="C599" s="11"/>
      <c r="L599" s="11"/>
      <c r="M599" s="11"/>
      <c r="V599" s="11"/>
      <c r="W599" s="11"/>
    </row>
    <row r="600">
      <c r="B600" s="11"/>
      <c r="C600" s="11"/>
      <c r="L600" s="11"/>
      <c r="M600" s="11"/>
      <c r="V600" s="11"/>
      <c r="W600" s="11"/>
    </row>
    <row r="601">
      <c r="B601" s="11"/>
      <c r="C601" s="11"/>
      <c r="L601" s="11"/>
      <c r="M601" s="11"/>
      <c r="V601" s="11"/>
      <c r="W601" s="11"/>
    </row>
    <row r="602">
      <c r="B602" s="11"/>
      <c r="C602" s="11"/>
      <c r="L602" s="11"/>
      <c r="M602" s="11"/>
      <c r="V602" s="11"/>
      <c r="W602" s="11"/>
    </row>
    <row r="603">
      <c r="B603" s="11"/>
      <c r="C603" s="11"/>
      <c r="L603" s="11"/>
      <c r="M603" s="11"/>
      <c r="V603" s="11"/>
      <c r="W603" s="11"/>
    </row>
    <row r="604">
      <c r="B604" s="11"/>
      <c r="C604" s="11"/>
      <c r="L604" s="11"/>
      <c r="M604" s="11"/>
      <c r="V604" s="11"/>
      <c r="W604" s="11"/>
    </row>
    <row r="605">
      <c r="B605" s="11"/>
      <c r="C605" s="11"/>
      <c r="L605" s="11"/>
      <c r="M605" s="11"/>
      <c r="V605" s="11"/>
      <c r="W605" s="11"/>
    </row>
    <row r="606">
      <c r="B606" s="11"/>
      <c r="C606" s="11"/>
      <c r="L606" s="11"/>
      <c r="M606" s="11"/>
      <c r="V606" s="11"/>
      <c r="W606" s="11"/>
    </row>
    <row r="607">
      <c r="B607" s="11"/>
      <c r="C607" s="11"/>
      <c r="L607" s="11"/>
      <c r="M607" s="11"/>
      <c r="V607" s="11"/>
      <c r="W607" s="11"/>
    </row>
    <row r="608">
      <c r="B608" s="11"/>
      <c r="C608" s="11"/>
      <c r="L608" s="11"/>
      <c r="M608" s="11"/>
      <c r="V608" s="11"/>
      <c r="W608" s="11"/>
    </row>
    <row r="609">
      <c r="B609" s="11"/>
      <c r="C609" s="11"/>
      <c r="L609" s="11"/>
      <c r="M609" s="11"/>
      <c r="V609" s="11"/>
      <c r="W609" s="11"/>
    </row>
    <row r="610">
      <c r="B610" s="11"/>
      <c r="C610" s="11"/>
      <c r="L610" s="11"/>
      <c r="M610" s="11"/>
      <c r="V610" s="11"/>
      <c r="W610" s="11"/>
    </row>
    <row r="611">
      <c r="B611" s="11"/>
      <c r="C611" s="11"/>
      <c r="L611" s="11"/>
      <c r="M611" s="11"/>
      <c r="V611" s="11"/>
      <c r="W611" s="11"/>
    </row>
    <row r="612">
      <c r="B612" s="11"/>
      <c r="C612" s="11"/>
      <c r="L612" s="11"/>
      <c r="M612" s="11"/>
      <c r="V612" s="11"/>
      <c r="W612" s="11"/>
    </row>
    <row r="613">
      <c r="B613" s="11"/>
      <c r="C613" s="11"/>
      <c r="L613" s="11"/>
      <c r="M613" s="11"/>
      <c r="V613" s="11"/>
      <c r="W613" s="11"/>
    </row>
    <row r="614">
      <c r="B614" s="11"/>
      <c r="C614" s="11"/>
      <c r="L614" s="11"/>
      <c r="M614" s="11"/>
      <c r="V614" s="11"/>
      <c r="W614" s="11"/>
    </row>
    <row r="615">
      <c r="B615" s="11"/>
      <c r="C615" s="11"/>
      <c r="L615" s="11"/>
      <c r="M615" s="11"/>
      <c r="V615" s="11"/>
      <c r="W615" s="11"/>
    </row>
    <row r="616">
      <c r="B616" s="11"/>
      <c r="C616" s="11"/>
      <c r="L616" s="11"/>
      <c r="M616" s="11"/>
      <c r="V616" s="11"/>
      <c r="W616" s="11"/>
    </row>
    <row r="617">
      <c r="B617" s="11"/>
      <c r="C617" s="11"/>
      <c r="L617" s="11"/>
      <c r="M617" s="11"/>
      <c r="V617" s="11"/>
      <c r="W617" s="11"/>
    </row>
    <row r="618">
      <c r="B618" s="11"/>
      <c r="C618" s="11"/>
      <c r="L618" s="11"/>
      <c r="M618" s="11"/>
      <c r="V618" s="11"/>
      <c r="W618" s="11"/>
    </row>
    <row r="619">
      <c r="B619" s="11"/>
      <c r="C619" s="11"/>
      <c r="L619" s="11"/>
      <c r="M619" s="11"/>
      <c r="V619" s="11"/>
      <c r="W619" s="11"/>
    </row>
    <row r="620">
      <c r="B620" s="11"/>
      <c r="C620" s="11"/>
      <c r="L620" s="11"/>
      <c r="M620" s="11"/>
      <c r="V620" s="11"/>
      <c r="W620" s="11"/>
    </row>
    <row r="621">
      <c r="B621" s="11"/>
      <c r="C621" s="11"/>
      <c r="L621" s="11"/>
      <c r="M621" s="11"/>
      <c r="V621" s="11"/>
      <c r="W621" s="11"/>
    </row>
    <row r="622">
      <c r="B622" s="11"/>
      <c r="C622" s="11"/>
      <c r="L622" s="11"/>
      <c r="M622" s="11"/>
      <c r="V622" s="11"/>
      <c r="W622" s="11"/>
    </row>
    <row r="623">
      <c r="B623" s="11"/>
      <c r="C623" s="11"/>
      <c r="L623" s="11"/>
      <c r="M623" s="11"/>
      <c r="V623" s="11"/>
      <c r="W623" s="11"/>
    </row>
    <row r="624">
      <c r="B624" s="11"/>
      <c r="C624" s="11"/>
      <c r="L624" s="11"/>
      <c r="M624" s="11"/>
      <c r="V624" s="11"/>
      <c r="W624" s="11"/>
    </row>
    <row r="625">
      <c r="B625" s="11"/>
      <c r="C625" s="11"/>
      <c r="L625" s="11"/>
      <c r="M625" s="11"/>
      <c r="V625" s="11"/>
      <c r="W625" s="11"/>
    </row>
    <row r="626">
      <c r="B626" s="11"/>
      <c r="C626" s="11"/>
      <c r="L626" s="11"/>
      <c r="M626" s="11"/>
      <c r="V626" s="11"/>
      <c r="W626" s="11"/>
    </row>
    <row r="627">
      <c r="B627" s="11"/>
      <c r="C627" s="11"/>
      <c r="L627" s="11"/>
      <c r="M627" s="11"/>
      <c r="V627" s="11"/>
      <c r="W627" s="11"/>
    </row>
    <row r="628">
      <c r="B628" s="11"/>
      <c r="C628" s="11"/>
      <c r="L628" s="11"/>
      <c r="M628" s="11"/>
      <c r="V628" s="11"/>
      <c r="W628" s="11"/>
    </row>
    <row r="629">
      <c r="B629" s="11"/>
      <c r="C629" s="11"/>
      <c r="L629" s="11"/>
      <c r="M629" s="11"/>
      <c r="V629" s="11"/>
      <c r="W629" s="11"/>
    </row>
    <row r="630">
      <c r="B630" s="11"/>
      <c r="C630" s="11"/>
      <c r="L630" s="11"/>
      <c r="M630" s="11"/>
      <c r="V630" s="11"/>
      <c r="W630" s="11"/>
    </row>
    <row r="631">
      <c r="B631" s="11"/>
      <c r="C631" s="11"/>
      <c r="L631" s="11"/>
      <c r="M631" s="11"/>
      <c r="V631" s="11"/>
      <c r="W631" s="11"/>
    </row>
    <row r="632">
      <c r="B632" s="11"/>
      <c r="C632" s="11"/>
      <c r="L632" s="11"/>
      <c r="M632" s="11"/>
      <c r="V632" s="11"/>
      <c r="W632" s="11"/>
    </row>
    <row r="633">
      <c r="B633" s="11"/>
      <c r="C633" s="11"/>
      <c r="L633" s="11"/>
      <c r="M633" s="11"/>
      <c r="V633" s="11"/>
      <c r="W633" s="11"/>
    </row>
    <row r="634">
      <c r="B634" s="11"/>
      <c r="C634" s="11"/>
      <c r="L634" s="11"/>
      <c r="M634" s="11"/>
      <c r="V634" s="11"/>
      <c r="W634" s="11"/>
    </row>
    <row r="635">
      <c r="B635" s="11"/>
      <c r="C635" s="11"/>
      <c r="L635" s="11"/>
      <c r="M635" s="11"/>
      <c r="V635" s="11"/>
      <c r="W635" s="11"/>
    </row>
    <row r="636">
      <c r="B636" s="11"/>
      <c r="C636" s="11"/>
      <c r="L636" s="11"/>
      <c r="M636" s="11"/>
      <c r="V636" s="11"/>
      <c r="W636" s="11"/>
    </row>
    <row r="637">
      <c r="B637" s="11"/>
      <c r="C637" s="11"/>
      <c r="L637" s="11"/>
      <c r="M637" s="11"/>
      <c r="V637" s="11"/>
      <c r="W637" s="11"/>
    </row>
    <row r="638">
      <c r="B638" s="11"/>
      <c r="C638" s="11"/>
      <c r="L638" s="11"/>
      <c r="M638" s="11"/>
      <c r="V638" s="11"/>
      <c r="W638" s="11"/>
    </row>
    <row r="639">
      <c r="B639" s="11"/>
      <c r="C639" s="11"/>
      <c r="L639" s="11"/>
      <c r="M639" s="11"/>
      <c r="V639" s="11"/>
      <c r="W639" s="11"/>
    </row>
    <row r="640">
      <c r="B640" s="11"/>
      <c r="C640" s="11"/>
      <c r="L640" s="11"/>
      <c r="M640" s="11"/>
      <c r="V640" s="11"/>
      <c r="W640" s="11"/>
    </row>
    <row r="641">
      <c r="B641" s="11"/>
      <c r="C641" s="11"/>
      <c r="L641" s="11"/>
      <c r="M641" s="11"/>
      <c r="V641" s="11"/>
      <c r="W641" s="11"/>
    </row>
    <row r="642">
      <c r="B642" s="11"/>
      <c r="C642" s="11"/>
      <c r="L642" s="11"/>
      <c r="M642" s="11"/>
      <c r="V642" s="11"/>
      <c r="W642" s="11"/>
    </row>
    <row r="643">
      <c r="B643" s="11"/>
      <c r="C643" s="11"/>
      <c r="L643" s="11"/>
      <c r="M643" s="11"/>
      <c r="V643" s="11"/>
      <c r="W643" s="11"/>
    </row>
    <row r="644">
      <c r="B644" s="11"/>
      <c r="C644" s="11"/>
      <c r="L644" s="11"/>
      <c r="M644" s="11"/>
      <c r="V644" s="11"/>
      <c r="W644" s="11"/>
    </row>
    <row r="645">
      <c r="B645" s="11"/>
      <c r="C645" s="11"/>
      <c r="L645" s="11"/>
      <c r="M645" s="11"/>
      <c r="V645" s="11"/>
      <c r="W645" s="11"/>
    </row>
    <row r="646">
      <c r="B646" s="11"/>
      <c r="C646" s="11"/>
      <c r="L646" s="11"/>
      <c r="M646" s="11"/>
      <c r="V646" s="11"/>
      <c r="W646" s="11"/>
    </row>
    <row r="647">
      <c r="B647" s="11"/>
      <c r="C647" s="11"/>
      <c r="L647" s="11"/>
      <c r="M647" s="11"/>
      <c r="V647" s="11"/>
      <c r="W647" s="11"/>
    </row>
    <row r="648">
      <c r="B648" s="11"/>
      <c r="C648" s="11"/>
      <c r="L648" s="11"/>
      <c r="M648" s="11"/>
      <c r="V648" s="11"/>
      <c r="W648" s="11"/>
    </row>
    <row r="649">
      <c r="B649" s="11"/>
      <c r="C649" s="11"/>
      <c r="L649" s="11"/>
      <c r="M649" s="11"/>
      <c r="V649" s="11"/>
      <c r="W649" s="11"/>
    </row>
    <row r="650">
      <c r="B650" s="11"/>
      <c r="C650" s="11"/>
      <c r="L650" s="11"/>
      <c r="M650" s="11"/>
      <c r="V650" s="11"/>
      <c r="W650" s="11"/>
    </row>
    <row r="651">
      <c r="B651" s="11"/>
      <c r="C651" s="11"/>
      <c r="L651" s="11"/>
      <c r="M651" s="11"/>
      <c r="V651" s="11"/>
      <c r="W651" s="11"/>
    </row>
    <row r="652">
      <c r="B652" s="11"/>
      <c r="C652" s="11"/>
      <c r="L652" s="11"/>
      <c r="M652" s="11"/>
      <c r="V652" s="11"/>
      <c r="W652" s="11"/>
    </row>
    <row r="653">
      <c r="B653" s="11"/>
      <c r="C653" s="11"/>
      <c r="L653" s="11"/>
      <c r="M653" s="11"/>
      <c r="V653" s="11"/>
      <c r="W653" s="11"/>
    </row>
    <row r="654">
      <c r="B654" s="11"/>
      <c r="C654" s="11"/>
      <c r="L654" s="11"/>
      <c r="M654" s="11"/>
      <c r="V654" s="11"/>
      <c r="W654" s="11"/>
    </row>
    <row r="655">
      <c r="B655" s="11"/>
      <c r="C655" s="11"/>
      <c r="L655" s="11"/>
      <c r="M655" s="11"/>
      <c r="V655" s="11"/>
      <c r="W655" s="11"/>
    </row>
    <row r="656">
      <c r="B656" s="11"/>
      <c r="C656" s="11"/>
      <c r="L656" s="11"/>
      <c r="M656" s="11"/>
      <c r="V656" s="11"/>
      <c r="W656" s="11"/>
    </row>
    <row r="657">
      <c r="B657" s="11"/>
      <c r="C657" s="11"/>
      <c r="L657" s="11"/>
      <c r="M657" s="11"/>
      <c r="V657" s="11"/>
      <c r="W657" s="11"/>
    </row>
    <row r="658">
      <c r="B658" s="11"/>
      <c r="C658" s="11"/>
      <c r="L658" s="11"/>
      <c r="M658" s="11"/>
      <c r="V658" s="11"/>
      <c r="W658" s="11"/>
    </row>
    <row r="659">
      <c r="B659" s="11"/>
      <c r="C659" s="11"/>
      <c r="L659" s="11"/>
      <c r="M659" s="11"/>
      <c r="V659" s="11"/>
      <c r="W659" s="11"/>
    </row>
    <row r="660">
      <c r="B660" s="11"/>
      <c r="C660" s="11"/>
      <c r="L660" s="11"/>
      <c r="M660" s="11"/>
      <c r="V660" s="11"/>
      <c r="W660" s="11"/>
    </row>
    <row r="661">
      <c r="B661" s="11"/>
      <c r="C661" s="11"/>
      <c r="L661" s="11"/>
      <c r="M661" s="11"/>
      <c r="V661" s="11"/>
      <c r="W661" s="11"/>
    </row>
    <row r="662">
      <c r="B662" s="11"/>
      <c r="C662" s="11"/>
      <c r="L662" s="11"/>
      <c r="M662" s="11"/>
      <c r="V662" s="11"/>
      <c r="W662" s="11"/>
    </row>
    <row r="663">
      <c r="B663" s="11"/>
      <c r="C663" s="11"/>
      <c r="L663" s="11"/>
      <c r="M663" s="11"/>
      <c r="V663" s="11"/>
      <c r="W663" s="11"/>
    </row>
    <row r="664">
      <c r="B664" s="11"/>
      <c r="C664" s="11"/>
      <c r="L664" s="11"/>
      <c r="M664" s="11"/>
      <c r="V664" s="11"/>
      <c r="W664" s="11"/>
    </row>
    <row r="665">
      <c r="B665" s="11"/>
      <c r="C665" s="11"/>
      <c r="L665" s="11"/>
      <c r="M665" s="11"/>
      <c r="V665" s="11"/>
      <c r="W665" s="11"/>
    </row>
    <row r="666">
      <c r="B666" s="11"/>
      <c r="C666" s="11"/>
      <c r="L666" s="11"/>
      <c r="M666" s="11"/>
      <c r="V666" s="11"/>
      <c r="W666" s="11"/>
    </row>
    <row r="667">
      <c r="B667" s="11"/>
      <c r="C667" s="11"/>
      <c r="L667" s="11"/>
      <c r="M667" s="11"/>
      <c r="V667" s="11"/>
      <c r="W667" s="11"/>
    </row>
    <row r="668">
      <c r="B668" s="11"/>
      <c r="C668" s="11"/>
      <c r="L668" s="11"/>
      <c r="M668" s="11"/>
      <c r="V668" s="11"/>
      <c r="W668" s="11"/>
    </row>
    <row r="669">
      <c r="B669" s="11"/>
      <c r="C669" s="11"/>
      <c r="L669" s="11"/>
      <c r="M669" s="11"/>
      <c r="V669" s="11"/>
      <c r="W669" s="11"/>
    </row>
    <row r="670">
      <c r="B670" s="11"/>
      <c r="C670" s="11"/>
      <c r="L670" s="11"/>
      <c r="M670" s="11"/>
      <c r="V670" s="11"/>
      <c r="W670" s="11"/>
    </row>
    <row r="671">
      <c r="B671" s="11"/>
      <c r="C671" s="11"/>
      <c r="L671" s="11"/>
      <c r="M671" s="11"/>
      <c r="V671" s="11"/>
      <c r="W671" s="11"/>
    </row>
    <row r="672">
      <c r="B672" s="11"/>
      <c r="C672" s="11"/>
      <c r="L672" s="11"/>
      <c r="M672" s="11"/>
      <c r="V672" s="11"/>
      <c r="W672" s="11"/>
    </row>
    <row r="673">
      <c r="B673" s="11"/>
      <c r="C673" s="11"/>
      <c r="L673" s="11"/>
      <c r="M673" s="11"/>
      <c r="V673" s="11"/>
      <c r="W673" s="11"/>
    </row>
    <row r="674">
      <c r="B674" s="11"/>
      <c r="C674" s="11"/>
      <c r="L674" s="11"/>
      <c r="M674" s="11"/>
      <c r="V674" s="11"/>
      <c r="W674" s="11"/>
    </row>
    <row r="675">
      <c r="B675" s="11"/>
      <c r="C675" s="11"/>
      <c r="L675" s="11"/>
      <c r="M675" s="11"/>
      <c r="V675" s="11"/>
      <c r="W675" s="11"/>
    </row>
    <row r="676">
      <c r="B676" s="11"/>
      <c r="C676" s="11"/>
      <c r="L676" s="11"/>
      <c r="M676" s="11"/>
      <c r="V676" s="11"/>
      <c r="W676" s="11"/>
    </row>
    <row r="677">
      <c r="B677" s="11"/>
      <c r="C677" s="11"/>
      <c r="L677" s="11"/>
      <c r="M677" s="11"/>
      <c r="V677" s="11"/>
      <c r="W677" s="11"/>
    </row>
    <row r="678">
      <c r="B678" s="11"/>
      <c r="C678" s="11"/>
      <c r="L678" s="11"/>
      <c r="M678" s="11"/>
      <c r="V678" s="11"/>
      <c r="W678" s="11"/>
    </row>
    <row r="679">
      <c r="B679" s="11"/>
      <c r="C679" s="11"/>
      <c r="L679" s="11"/>
      <c r="M679" s="11"/>
      <c r="V679" s="11"/>
      <c r="W679" s="11"/>
    </row>
    <row r="680">
      <c r="B680" s="11"/>
      <c r="C680" s="11"/>
      <c r="L680" s="11"/>
      <c r="M680" s="11"/>
      <c r="V680" s="11"/>
      <c r="W680" s="11"/>
    </row>
    <row r="681">
      <c r="B681" s="11"/>
      <c r="C681" s="11"/>
      <c r="L681" s="11"/>
      <c r="M681" s="11"/>
      <c r="V681" s="11"/>
      <c r="W681" s="11"/>
    </row>
    <row r="682">
      <c r="B682" s="11"/>
      <c r="C682" s="11"/>
      <c r="L682" s="11"/>
      <c r="M682" s="11"/>
      <c r="V682" s="11"/>
      <c r="W682" s="11"/>
    </row>
    <row r="683">
      <c r="B683" s="11"/>
      <c r="C683" s="11"/>
      <c r="L683" s="11"/>
      <c r="M683" s="11"/>
      <c r="V683" s="11"/>
      <c r="W683" s="11"/>
    </row>
    <row r="684">
      <c r="B684" s="11"/>
      <c r="C684" s="11"/>
      <c r="L684" s="11"/>
      <c r="M684" s="11"/>
      <c r="V684" s="11"/>
      <c r="W684" s="11"/>
    </row>
    <row r="685">
      <c r="B685" s="11"/>
      <c r="C685" s="11"/>
      <c r="L685" s="11"/>
      <c r="M685" s="11"/>
      <c r="V685" s="11"/>
      <c r="W685" s="11"/>
    </row>
    <row r="686">
      <c r="B686" s="11"/>
      <c r="C686" s="11"/>
      <c r="L686" s="11"/>
      <c r="M686" s="11"/>
      <c r="V686" s="11"/>
      <c r="W686" s="11"/>
    </row>
    <row r="687">
      <c r="B687" s="11"/>
      <c r="C687" s="11"/>
      <c r="L687" s="11"/>
      <c r="M687" s="11"/>
      <c r="V687" s="11"/>
      <c r="W687" s="11"/>
    </row>
    <row r="688">
      <c r="B688" s="11"/>
      <c r="C688" s="11"/>
      <c r="L688" s="11"/>
      <c r="M688" s="11"/>
      <c r="V688" s="11"/>
      <c r="W688" s="11"/>
    </row>
    <row r="689">
      <c r="B689" s="11"/>
      <c r="C689" s="11"/>
      <c r="L689" s="11"/>
      <c r="M689" s="11"/>
      <c r="V689" s="11"/>
      <c r="W689" s="11"/>
    </row>
    <row r="690">
      <c r="B690" s="11"/>
      <c r="C690" s="11"/>
      <c r="L690" s="11"/>
      <c r="M690" s="11"/>
      <c r="V690" s="11"/>
      <c r="W690" s="11"/>
    </row>
    <row r="691">
      <c r="B691" s="11"/>
      <c r="C691" s="11"/>
      <c r="L691" s="11"/>
      <c r="M691" s="11"/>
      <c r="V691" s="11"/>
      <c r="W691" s="11"/>
    </row>
    <row r="692">
      <c r="B692" s="11"/>
      <c r="C692" s="11"/>
      <c r="L692" s="11"/>
      <c r="M692" s="11"/>
      <c r="V692" s="11"/>
      <c r="W692" s="11"/>
    </row>
    <row r="693">
      <c r="B693" s="11"/>
      <c r="C693" s="11"/>
      <c r="L693" s="11"/>
      <c r="M693" s="11"/>
      <c r="V693" s="11"/>
      <c r="W693" s="11"/>
    </row>
    <row r="694">
      <c r="B694" s="11"/>
      <c r="C694" s="11"/>
      <c r="L694" s="11"/>
      <c r="M694" s="11"/>
      <c r="V694" s="11"/>
      <c r="W694" s="11"/>
    </row>
    <row r="695">
      <c r="B695" s="11"/>
      <c r="C695" s="11"/>
      <c r="L695" s="11"/>
      <c r="M695" s="11"/>
      <c r="V695" s="11"/>
      <c r="W695" s="11"/>
    </row>
    <row r="696">
      <c r="B696" s="11"/>
      <c r="C696" s="11"/>
      <c r="L696" s="11"/>
      <c r="M696" s="11"/>
      <c r="V696" s="11"/>
      <c r="W696" s="11"/>
    </row>
    <row r="697">
      <c r="B697" s="11"/>
      <c r="C697" s="11"/>
      <c r="L697" s="11"/>
      <c r="M697" s="11"/>
      <c r="V697" s="11"/>
      <c r="W697" s="11"/>
    </row>
    <row r="698">
      <c r="B698" s="11"/>
      <c r="C698" s="11"/>
      <c r="L698" s="11"/>
      <c r="M698" s="11"/>
      <c r="V698" s="11"/>
      <c r="W698" s="11"/>
    </row>
    <row r="699">
      <c r="B699" s="11"/>
      <c r="C699" s="11"/>
      <c r="L699" s="11"/>
      <c r="M699" s="11"/>
      <c r="V699" s="11"/>
      <c r="W699" s="11"/>
    </row>
    <row r="700">
      <c r="B700" s="11"/>
      <c r="C700" s="11"/>
      <c r="L700" s="11"/>
      <c r="M700" s="11"/>
      <c r="V700" s="11"/>
      <c r="W700" s="11"/>
    </row>
    <row r="701">
      <c r="B701" s="11"/>
      <c r="C701" s="11"/>
      <c r="L701" s="11"/>
      <c r="M701" s="11"/>
      <c r="V701" s="11"/>
      <c r="W701" s="11"/>
    </row>
    <row r="702">
      <c r="B702" s="11"/>
      <c r="C702" s="11"/>
      <c r="L702" s="11"/>
      <c r="M702" s="11"/>
      <c r="V702" s="11"/>
      <c r="W702" s="11"/>
    </row>
    <row r="703">
      <c r="B703" s="11"/>
      <c r="C703" s="11"/>
      <c r="L703" s="11"/>
      <c r="M703" s="11"/>
      <c r="V703" s="11"/>
      <c r="W703" s="11"/>
    </row>
    <row r="704">
      <c r="B704" s="11"/>
      <c r="C704" s="11"/>
      <c r="L704" s="11"/>
      <c r="M704" s="11"/>
      <c r="V704" s="11"/>
      <c r="W704" s="11"/>
    </row>
    <row r="705">
      <c r="B705" s="11"/>
      <c r="C705" s="11"/>
      <c r="L705" s="11"/>
      <c r="M705" s="11"/>
      <c r="V705" s="11"/>
      <c r="W705" s="11"/>
    </row>
    <row r="706">
      <c r="B706" s="11"/>
      <c r="C706" s="11"/>
      <c r="L706" s="11"/>
      <c r="M706" s="11"/>
      <c r="V706" s="11"/>
      <c r="W706" s="11"/>
    </row>
    <row r="707">
      <c r="B707" s="11"/>
      <c r="C707" s="11"/>
      <c r="L707" s="11"/>
      <c r="M707" s="11"/>
      <c r="V707" s="11"/>
      <c r="W707" s="11"/>
    </row>
    <row r="708">
      <c r="B708" s="11"/>
      <c r="C708" s="11"/>
      <c r="L708" s="11"/>
      <c r="M708" s="11"/>
      <c r="V708" s="11"/>
      <c r="W708" s="11"/>
    </row>
    <row r="709">
      <c r="B709" s="11"/>
      <c r="C709" s="11"/>
      <c r="L709" s="11"/>
      <c r="M709" s="11"/>
      <c r="V709" s="11"/>
      <c r="W709" s="11"/>
    </row>
    <row r="710">
      <c r="B710" s="11"/>
      <c r="C710" s="11"/>
      <c r="L710" s="11"/>
      <c r="M710" s="11"/>
      <c r="V710" s="11"/>
      <c r="W710" s="11"/>
    </row>
    <row r="711">
      <c r="B711" s="11"/>
      <c r="C711" s="11"/>
      <c r="L711" s="11"/>
      <c r="M711" s="11"/>
      <c r="V711" s="11"/>
      <c r="W711" s="11"/>
    </row>
    <row r="712">
      <c r="B712" s="11"/>
      <c r="C712" s="11"/>
      <c r="L712" s="11"/>
      <c r="M712" s="11"/>
      <c r="V712" s="11"/>
      <c r="W712" s="11"/>
    </row>
    <row r="713">
      <c r="B713" s="11"/>
      <c r="C713" s="11"/>
      <c r="L713" s="11"/>
      <c r="M713" s="11"/>
      <c r="V713" s="11"/>
      <c r="W713" s="11"/>
    </row>
    <row r="714">
      <c r="B714" s="11"/>
      <c r="C714" s="11"/>
      <c r="L714" s="11"/>
      <c r="M714" s="11"/>
      <c r="V714" s="11"/>
      <c r="W714" s="11"/>
    </row>
    <row r="715">
      <c r="B715" s="11"/>
      <c r="C715" s="11"/>
      <c r="L715" s="11"/>
      <c r="M715" s="11"/>
      <c r="V715" s="11"/>
      <c r="W715" s="11"/>
    </row>
    <row r="716">
      <c r="B716" s="11"/>
      <c r="C716" s="11"/>
      <c r="L716" s="11"/>
      <c r="M716" s="11"/>
      <c r="V716" s="11"/>
      <c r="W716" s="11"/>
    </row>
    <row r="717">
      <c r="B717" s="11"/>
      <c r="C717" s="11"/>
      <c r="L717" s="11"/>
      <c r="M717" s="11"/>
      <c r="V717" s="11"/>
      <c r="W717" s="11"/>
    </row>
    <row r="718">
      <c r="B718" s="11"/>
      <c r="C718" s="11"/>
      <c r="L718" s="11"/>
      <c r="M718" s="11"/>
      <c r="V718" s="11"/>
      <c r="W718" s="11"/>
    </row>
    <row r="719">
      <c r="B719" s="11"/>
      <c r="C719" s="11"/>
      <c r="L719" s="11"/>
      <c r="M719" s="11"/>
      <c r="V719" s="11"/>
      <c r="W719" s="11"/>
    </row>
    <row r="720">
      <c r="B720" s="11"/>
      <c r="C720" s="11"/>
      <c r="L720" s="11"/>
      <c r="M720" s="11"/>
      <c r="V720" s="11"/>
      <c r="W720" s="11"/>
    </row>
    <row r="721">
      <c r="B721" s="11"/>
      <c r="C721" s="11"/>
      <c r="L721" s="11"/>
      <c r="M721" s="11"/>
      <c r="V721" s="11"/>
      <c r="W721" s="11"/>
    </row>
    <row r="722">
      <c r="B722" s="11"/>
      <c r="C722" s="11"/>
      <c r="L722" s="11"/>
      <c r="M722" s="11"/>
      <c r="V722" s="11"/>
      <c r="W722" s="11"/>
    </row>
    <row r="723">
      <c r="B723" s="11"/>
      <c r="C723" s="11"/>
      <c r="L723" s="11"/>
      <c r="M723" s="11"/>
      <c r="V723" s="11"/>
      <c r="W723" s="11"/>
    </row>
    <row r="724">
      <c r="B724" s="11"/>
      <c r="C724" s="11"/>
      <c r="L724" s="11"/>
      <c r="M724" s="11"/>
      <c r="V724" s="11"/>
      <c r="W724" s="11"/>
    </row>
    <row r="725">
      <c r="B725" s="11"/>
      <c r="C725" s="11"/>
      <c r="L725" s="11"/>
      <c r="M725" s="11"/>
      <c r="V725" s="11"/>
      <c r="W725" s="11"/>
    </row>
    <row r="726">
      <c r="B726" s="11"/>
      <c r="C726" s="11"/>
      <c r="L726" s="11"/>
      <c r="M726" s="11"/>
      <c r="V726" s="11"/>
      <c r="W726" s="11"/>
    </row>
    <row r="727">
      <c r="B727" s="11"/>
      <c r="C727" s="11"/>
      <c r="L727" s="11"/>
      <c r="M727" s="11"/>
      <c r="V727" s="11"/>
      <c r="W727" s="11"/>
    </row>
    <row r="728">
      <c r="B728" s="11"/>
      <c r="C728" s="11"/>
      <c r="L728" s="11"/>
      <c r="M728" s="11"/>
      <c r="V728" s="11"/>
      <c r="W728" s="11"/>
    </row>
    <row r="729">
      <c r="B729" s="11"/>
      <c r="C729" s="11"/>
      <c r="L729" s="11"/>
      <c r="M729" s="11"/>
      <c r="V729" s="11"/>
      <c r="W729" s="11"/>
    </row>
    <row r="730">
      <c r="B730" s="11"/>
      <c r="C730" s="11"/>
      <c r="L730" s="11"/>
      <c r="M730" s="11"/>
      <c r="V730" s="11"/>
      <c r="W730" s="11"/>
    </row>
    <row r="731">
      <c r="B731" s="11"/>
      <c r="C731" s="11"/>
      <c r="L731" s="11"/>
      <c r="M731" s="11"/>
      <c r="V731" s="11"/>
      <c r="W731" s="11"/>
    </row>
    <row r="732">
      <c r="B732" s="11"/>
      <c r="C732" s="11"/>
      <c r="L732" s="11"/>
      <c r="M732" s="11"/>
      <c r="V732" s="11"/>
      <c r="W732" s="11"/>
    </row>
    <row r="733">
      <c r="B733" s="11"/>
      <c r="C733" s="11"/>
      <c r="L733" s="11"/>
      <c r="M733" s="11"/>
      <c r="V733" s="11"/>
      <c r="W733" s="11"/>
    </row>
    <row r="734">
      <c r="B734" s="11"/>
      <c r="C734" s="11"/>
      <c r="L734" s="11"/>
      <c r="M734" s="11"/>
      <c r="V734" s="11"/>
      <c r="W734" s="11"/>
    </row>
    <row r="735">
      <c r="B735" s="11"/>
      <c r="C735" s="11"/>
      <c r="L735" s="11"/>
      <c r="M735" s="11"/>
      <c r="V735" s="11"/>
      <c r="W735" s="11"/>
    </row>
    <row r="736">
      <c r="B736" s="11"/>
      <c r="C736" s="11"/>
      <c r="L736" s="11"/>
      <c r="M736" s="11"/>
      <c r="V736" s="11"/>
      <c r="W736" s="11"/>
    </row>
    <row r="737">
      <c r="B737" s="11"/>
      <c r="C737" s="11"/>
      <c r="L737" s="11"/>
      <c r="M737" s="11"/>
      <c r="V737" s="11"/>
      <c r="W737" s="11"/>
    </row>
    <row r="738">
      <c r="B738" s="11"/>
      <c r="C738" s="11"/>
      <c r="L738" s="11"/>
      <c r="M738" s="11"/>
      <c r="V738" s="11"/>
      <c r="W738" s="11"/>
    </row>
    <row r="739">
      <c r="B739" s="11"/>
      <c r="C739" s="11"/>
      <c r="L739" s="11"/>
      <c r="M739" s="11"/>
      <c r="V739" s="11"/>
      <c r="W739" s="11"/>
    </row>
    <row r="740">
      <c r="B740" s="11"/>
      <c r="C740" s="11"/>
      <c r="L740" s="11"/>
      <c r="M740" s="11"/>
      <c r="V740" s="11"/>
      <c r="W740" s="11"/>
    </row>
    <row r="741">
      <c r="B741" s="11"/>
      <c r="C741" s="11"/>
      <c r="L741" s="11"/>
      <c r="M741" s="11"/>
      <c r="V741" s="11"/>
      <c r="W741" s="11"/>
    </row>
    <row r="742">
      <c r="B742" s="11"/>
      <c r="C742" s="11"/>
      <c r="L742" s="11"/>
      <c r="M742" s="11"/>
      <c r="V742" s="11"/>
      <c r="W742" s="11"/>
    </row>
    <row r="743">
      <c r="B743" s="11"/>
      <c r="C743" s="11"/>
      <c r="L743" s="11"/>
      <c r="M743" s="11"/>
      <c r="V743" s="11"/>
      <c r="W743" s="11"/>
    </row>
    <row r="744">
      <c r="B744" s="11"/>
      <c r="C744" s="11"/>
      <c r="L744" s="11"/>
      <c r="M744" s="11"/>
      <c r="V744" s="11"/>
      <c r="W744" s="11"/>
    </row>
    <row r="745">
      <c r="B745" s="11"/>
      <c r="C745" s="11"/>
      <c r="L745" s="11"/>
      <c r="M745" s="11"/>
      <c r="V745" s="11"/>
      <c r="W745" s="11"/>
    </row>
    <row r="746">
      <c r="B746" s="11"/>
      <c r="C746" s="11"/>
      <c r="L746" s="11"/>
      <c r="M746" s="11"/>
      <c r="V746" s="11"/>
      <c r="W746" s="11"/>
    </row>
    <row r="747">
      <c r="B747" s="11"/>
      <c r="C747" s="11"/>
      <c r="L747" s="11"/>
      <c r="M747" s="11"/>
      <c r="V747" s="11"/>
      <c r="W747" s="11"/>
    </row>
    <row r="748">
      <c r="B748" s="11"/>
      <c r="C748" s="11"/>
      <c r="L748" s="11"/>
      <c r="M748" s="11"/>
      <c r="V748" s="11"/>
      <c r="W748" s="11"/>
    </row>
    <row r="749">
      <c r="B749" s="11"/>
      <c r="C749" s="11"/>
      <c r="L749" s="11"/>
      <c r="M749" s="11"/>
      <c r="V749" s="11"/>
      <c r="W749" s="11"/>
    </row>
    <row r="750">
      <c r="B750" s="11"/>
      <c r="C750" s="11"/>
      <c r="L750" s="11"/>
      <c r="M750" s="11"/>
      <c r="V750" s="11"/>
      <c r="W750" s="11"/>
    </row>
    <row r="751">
      <c r="B751" s="11"/>
      <c r="C751" s="11"/>
      <c r="L751" s="11"/>
      <c r="M751" s="11"/>
      <c r="V751" s="11"/>
      <c r="W751" s="11"/>
    </row>
    <row r="752">
      <c r="B752" s="11"/>
      <c r="C752" s="11"/>
      <c r="L752" s="11"/>
      <c r="M752" s="11"/>
      <c r="V752" s="11"/>
      <c r="W752" s="11"/>
    </row>
    <row r="753">
      <c r="B753" s="11"/>
      <c r="C753" s="11"/>
      <c r="L753" s="11"/>
      <c r="M753" s="11"/>
      <c r="V753" s="11"/>
      <c r="W753" s="11"/>
    </row>
    <row r="754">
      <c r="B754" s="11"/>
      <c r="C754" s="11"/>
      <c r="L754" s="11"/>
      <c r="M754" s="11"/>
      <c r="V754" s="11"/>
      <c r="W754" s="11"/>
    </row>
    <row r="755">
      <c r="B755" s="11"/>
      <c r="C755" s="11"/>
      <c r="L755" s="11"/>
      <c r="M755" s="11"/>
      <c r="V755" s="11"/>
      <c r="W755" s="11"/>
    </row>
    <row r="756">
      <c r="B756" s="11"/>
      <c r="C756" s="11"/>
      <c r="L756" s="11"/>
      <c r="M756" s="11"/>
      <c r="V756" s="11"/>
      <c r="W756" s="11"/>
    </row>
    <row r="757">
      <c r="B757" s="11"/>
      <c r="C757" s="11"/>
      <c r="L757" s="11"/>
      <c r="M757" s="11"/>
      <c r="V757" s="11"/>
      <c r="W757" s="11"/>
    </row>
    <row r="758">
      <c r="B758" s="11"/>
      <c r="C758" s="11"/>
      <c r="L758" s="11"/>
      <c r="M758" s="11"/>
      <c r="V758" s="11"/>
      <c r="W758" s="11"/>
    </row>
    <row r="759">
      <c r="B759" s="11"/>
      <c r="C759" s="11"/>
      <c r="L759" s="11"/>
      <c r="M759" s="11"/>
      <c r="V759" s="11"/>
      <c r="W759" s="11"/>
    </row>
    <row r="760">
      <c r="B760" s="11"/>
      <c r="C760" s="11"/>
      <c r="L760" s="11"/>
      <c r="M760" s="11"/>
      <c r="V760" s="11"/>
      <c r="W760" s="11"/>
    </row>
    <row r="761">
      <c r="B761" s="11"/>
      <c r="C761" s="11"/>
      <c r="L761" s="11"/>
      <c r="M761" s="11"/>
      <c r="V761" s="11"/>
      <c r="W761" s="11"/>
    </row>
    <row r="762">
      <c r="B762" s="11"/>
      <c r="C762" s="11"/>
      <c r="L762" s="11"/>
      <c r="M762" s="11"/>
      <c r="V762" s="11"/>
      <c r="W762" s="11"/>
    </row>
    <row r="763">
      <c r="B763" s="11"/>
      <c r="C763" s="11"/>
      <c r="L763" s="11"/>
      <c r="M763" s="11"/>
      <c r="V763" s="11"/>
      <c r="W763" s="11"/>
    </row>
    <row r="764">
      <c r="B764" s="11"/>
      <c r="C764" s="11"/>
      <c r="L764" s="11"/>
      <c r="M764" s="11"/>
      <c r="V764" s="11"/>
      <c r="W764" s="11"/>
    </row>
    <row r="765">
      <c r="B765" s="11"/>
      <c r="C765" s="11"/>
      <c r="L765" s="11"/>
      <c r="M765" s="11"/>
      <c r="V765" s="11"/>
      <c r="W765" s="11"/>
    </row>
    <row r="766">
      <c r="B766" s="11"/>
      <c r="C766" s="11"/>
      <c r="L766" s="11"/>
      <c r="M766" s="11"/>
      <c r="V766" s="11"/>
      <c r="W766" s="11"/>
    </row>
    <row r="767">
      <c r="B767" s="11"/>
      <c r="C767" s="11"/>
      <c r="L767" s="11"/>
      <c r="M767" s="11"/>
      <c r="V767" s="11"/>
      <c r="W767" s="11"/>
    </row>
    <row r="768">
      <c r="B768" s="11"/>
      <c r="C768" s="11"/>
      <c r="L768" s="11"/>
      <c r="M768" s="11"/>
      <c r="V768" s="11"/>
      <c r="W768" s="11"/>
    </row>
    <row r="769">
      <c r="B769" s="11"/>
      <c r="C769" s="11"/>
      <c r="L769" s="11"/>
      <c r="M769" s="11"/>
      <c r="V769" s="11"/>
      <c r="W769" s="11"/>
    </row>
    <row r="770">
      <c r="B770" s="11"/>
      <c r="C770" s="11"/>
      <c r="L770" s="11"/>
      <c r="M770" s="11"/>
      <c r="V770" s="11"/>
      <c r="W770" s="11"/>
    </row>
    <row r="771">
      <c r="B771" s="11"/>
      <c r="C771" s="11"/>
      <c r="L771" s="11"/>
      <c r="M771" s="11"/>
      <c r="V771" s="11"/>
      <c r="W771" s="11"/>
    </row>
    <row r="772">
      <c r="B772" s="11"/>
      <c r="C772" s="11"/>
      <c r="L772" s="11"/>
      <c r="M772" s="11"/>
      <c r="V772" s="11"/>
      <c r="W772" s="11"/>
    </row>
    <row r="773">
      <c r="B773" s="11"/>
      <c r="C773" s="11"/>
      <c r="L773" s="11"/>
      <c r="M773" s="11"/>
      <c r="V773" s="11"/>
      <c r="W773" s="11"/>
    </row>
    <row r="774">
      <c r="B774" s="11"/>
      <c r="C774" s="11"/>
      <c r="L774" s="11"/>
      <c r="M774" s="11"/>
      <c r="V774" s="11"/>
      <c r="W774" s="11"/>
    </row>
    <row r="775">
      <c r="B775" s="11"/>
      <c r="C775" s="11"/>
      <c r="L775" s="11"/>
      <c r="M775" s="11"/>
      <c r="V775" s="11"/>
      <c r="W775" s="11"/>
    </row>
    <row r="776">
      <c r="B776" s="11"/>
      <c r="C776" s="11"/>
      <c r="L776" s="11"/>
      <c r="M776" s="11"/>
      <c r="V776" s="11"/>
      <c r="W776" s="11"/>
    </row>
    <row r="777">
      <c r="B777" s="11"/>
      <c r="C777" s="11"/>
      <c r="L777" s="11"/>
      <c r="M777" s="11"/>
      <c r="V777" s="11"/>
      <c r="W777" s="11"/>
    </row>
    <row r="778">
      <c r="B778" s="11"/>
      <c r="C778" s="11"/>
      <c r="L778" s="11"/>
      <c r="M778" s="11"/>
      <c r="V778" s="11"/>
      <c r="W778" s="11"/>
    </row>
    <row r="779">
      <c r="B779" s="11"/>
      <c r="C779" s="11"/>
      <c r="L779" s="11"/>
      <c r="M779" s="11"/>
      <c r="V779" s="11"/>
      <c r="W779" s="11"/>
    </row>
    <row r="780">
      <c r="B780" s="11"/>
      <c r="C780" s="11"/>
      <c r="L780" s="11"/>
      <c r="M780" s="11"/>
      <c r="V780" s="11"/>
      <c r="W780" s="11"/>
    </row>
    <row r="781">
      <c r="B781" s="11"/>
      <c r="C781" s="11"/>
      <c r="L781" s="11"/>
      <c r="M781" s="11"/>
      <c r="V781" s="11"/>
      <c r="W781" s="11"/>
    </row>
    <row r="782">
      <c r="B782" s="11"/>
      <c r="C782" s="11"/>
      <c r="L782" s="11"/>
      <c r="M782" s="11"/>
      <c r="V782" s="11"/>
      <c r="W782" s="11"/>
    </row>
    <row r="783">
      <c r="B783" s="11"/>
      <c r="C783" s="11"/>
      <c r="L783" s="11"/>
      <c r="M783" s="11"/>
      <c r="V783" s="11"/>
      <c r="W783" s="11"/>
    </row>
    <row r="784">
      <c r="B784" s="11"/>
      <c r="C784" s="11"/>
      <c r="L784" s="11"/>
      <c r="M784" s="11"/>
      <c r="V784" s="11"/>
      <c r="W784" s="11"/>
    </row>
    <row r="785">
      <c r="B785" s="11"/>
      <c r="C785" s="11"/>
      <c r="L785" s="11"/>
      <c r="M785" s="11"/>
      <c r="V785" s="11"/>
      <c r="W785" s="11"/>
    </row>
    <row r="786">
      <c r="B786" s="11"/>
      <c r="C786" s="11"/>
      <c r="L786" s="11"/>
      <c r="M786" s="11"/>
      <c r="V786" s="11"/>
      <c r="W786" s="11"/>
    </row>
    <row r="787">
      <c r="B787" s="11"/>
      <c r="C787" s="11"/>
      <c r="L787" s="11"/>
      <c r="M787" s="11"/>
      <c r="V787" s="11"/>
      <c r="W787" s="11"/>
    </row>
    <row r="788">
      <c r="B788" s="11"/>
      <c r="C788" s="11"/>
      <c r="L788" s="11"/>
      <c r="M788" s="11"/>
      <c r="V788" s="11"/>
      <c r="W788" s="11"/>
    </row>
    <row r="789">
      <c r="B789" s="11"/>
      <c r="C789" s="11"/>
      <c r="L789" s="11"/>
      <c r="M789" s="11"/>
      <c r="V789" s="11"/>
      <c r="W789" s="11"/>
    </row>
    <row r="790">
      <c r="B790" s="11"/>
      <c r="C790" s="11"/>
      <c r="L790" s="11"/>
      <c r="M790" s="11"/>
      <c r="V790" s="11"/>
      <c r="W790" s="11"/>
    </row>
    <row r="791">
      <c r="B791" s="11"/>
      <c r="C791" s="11"/>
      <c r="L791" s="11"/>
      <c r="M791" s="11"/>
      <c r="V791" s="11"/>
      <c r="W791" s="11"/>
    </row>
    <row r="792">
      <c r="B792" s="11"/>
      <c r="C792" s="11"/>
      <c r="L792" s="11"/>
      <c r="M792" s="11"/>
      <c r="V792" s="11"/>
      <c r="W792" s="11"/>
    </row>
    <row r="793">
      <c r="B793" s="11"/>
      <c r="C793" s="11"/>
      <c r="L793" s="11"/>
      <c r="M793" s="11"/>
      <c r="V793" s="11"/>
      <c r="W793" s="11"/>
    </row>
    <row r="794">
      <c r="B794" s="11"/>
      <c r="C794" s="11"/>
      <c r="L794" s="11"/>
      <c r="M794" s="11"/>
      <c r="V794" s="11"/>
      <c r="W794" s="11"/>
    </row>
    <row r="795">
      <c r="B795" s="11"/>
      <c r="C795" s="11"/>
      <c r="L795" s="11"/>
      <c r="M795" s="11"/>
      <c r="V795" s="11"/>
      <c r="W795" s="11"/>
    </row>
    <row r="796">
      <c r="B796" s="11"/>
      <c r="C796" s="11"/>
      <c r="L796" s="11"/>
      <c r="M796" s="11"/>
      <c r="V796" s="11"/>
      <c r="W796" s="11"/>
    </row>
    <row r="797">
      <c r="B797" s="11"/>
      <c r="C797" s="11"/>
      <c r="L797" s="11"/>
      <c r="M797" s="11"/>
      <c r="V797" s="11"/>
      <c r="W797" s="11"/>
    </row>
    <row r="798">
      <c r="B798" s="11"/>
      <c r="C798" s="11"/>
      <c r="L798" s="11"/>
      <c r="M798" s="11"/>
      <c r="V798" s="11"/>
      <c r="W798" s="11"/>
    </row>
    <row r="799">
      <c r="B799" s="11"/>
      <c r="C799" s="11"/>
      <c r="L799" s="11"/>
      <c r="M799" s="11"/>
      <c r="V799" s="11"/>
      <c r="W799" s="11"/>
    </row>
    <row r="800">
      <c r="B800" s="11"/>
      <c r="C800" s="11"/>
      <c r="L800" s="11"/>
      <c r="M800" s="11"/>
      <c r="V800" s="11"/>
      <c r="W800" s="11"/>
    </row>
    <row r="801">
      <c r="B801" s="11"/>
      <c r="C801" s="11"/>
      <c r="L801" s="11"/>
      <c r="M801" s="11"/>
      <c r="V801" s="11"/>
      <c r="W801" s="11"/>
    </row>
    <row r="802">
      <c r="B802" s="11"/>
      <c r="C802" s="11"/>
      <c r="L802" s="11"/>
      <c r="M802" s="11"/>
      <c r="V802" s="11"/>
      <c r="W802" s="11"/>
    </row>
    <row r="803">
      <c r="B803" s="11"/>
      <c r="C803" s="11"/>
      <c r="L803" s="11"/>
      <c r="M803" s="11"/>
      <c r="V803" s="11"/>
      <c r="W803" s="11"/>
    </row>
    <row r="804">
      <c r="B804" s="11"/>
      <c r="C804" s="11"/>
      <c r="L804" s="11"/>
      <c r="M804" s="11"/>
      <c r="V804" s="11"/>
      <c r="W804" s="11"/>
    </row>
    <row r="805">
      <c r="B805" s="11"/>
      <c r="C805" s="11"/>
      <c r="L805" s="11"/>
      <c r="M805" s="11"/>
      <c r="V805" s="11"/>
      <c r="W805" s="11"/>
    </row>
    <row r="806">
      <c r="B806" s="11"/>
      <c r="C806" s="11"/>
      <c r="L806" s="11"/>
      <c r="M806" s="11"/>
      <c r="V806" s="11"/>
      <c r="W806" s="11"/>
    </row>
    <row r="807">
      <c r="B807" s="11"/>
      <c r="C807" s="11"/>
      <c r="L807" s="11"/>
      <c r="M807" s="11"/>
      <c r="V807" s="11"/>
      <c r="W807" s="11"/>
    </row>
    <row r="808">
      <c r="B808" s="11"/>
      <c r="C808" s="11"/>
      <c r="L808" s="11"/>
      <c r="M808" s="11"/>
      <c r="V808" s="11"/>
      <c r="W808" s="11"/>
    </row>
    <row r="809">
      <c r="B809" s="11"/>
      <c r="C809" s="11"/>
      <c r="L809" s="11"/>
      <c r="M809" s="11"/>
      <c r="V809" s="11"/>
      <c r="W809" s="11"/>
    </row>
    <row r="810">
      <c r="B810" s="11"/>
      <c r="C810" s="11"/>
      <c r="L810" s="11"/>
      <c r="M810" s="11"/>
      <c r="V810" s="11"/>
      <c r="W810" s="11"/>
    </row>
    <row r="811">
      <c r="B811" s="11"/>
      <c r="C811" s="11"/>
      <c r="L811" s="11"/>
      <c r="M811" s="11"/>
      <c r="V811" s="11"/>
      <c r="W811" s="11"/>
    </row>
    <row r="812">
      <c r="B812" s="11"/>
      <c r="C812" s="11"/>
      <c r="L812" s="11"/>
      <c r="M812" s="11"/>
      <c r="V812" s="11"/>
      <c r="W812" s="11"/>
    </row>
    <row r="813">
      <c r="B813" s="11"/>
      <c r="C813" s="11"/>
      <c r="L813" s="11"/>
      <c r="M813" s="11"/>
      <c r="V813" s="11"/>
      <c r="W813" s="11"/>
    </row>
    <row r="814">
      <c r="B814" s="11"/>
      <c r="C814" s="11"/>
      <c r="L814" s="11"/>
      <c r="M814" s="11"/>
      <c r="V814" s="11"/>
      <c r="W814" s="11"/>
    </row>
    <row r="815">
      <c r="B815" s="11"/>
      <c r="C815" s="11"/>
      <c r="L815" s="11"/>
      <c r="M815" s="11"/>
      <c r="V815" s="11"/>
      <c r="W815" s="11"/>
    </row>
    <row r="816">
      <c r="B816" s="11"/>
      <c r="C816" s="11"/>
      <c r="L816" s="11"/>
      <c r="M816" s="11"/>
      <c r="V816" s="11"/>
      <c r="W816" s="11"/>
    </row>
    <row r="817">
      <c r="B817" s="11"/>
      <c r="C817" s="11"/>
      <c r="L817" s="11"/>
      <c r="M817" s="11"/>
      <c r="V817" s="11"/>
      <c r="W817" s="11"/>
    </row>
    <row r="818">
      <c r="B818" s="11"/>
      <c r="C818" s="11"/>
      <c r="L818" s="11"/>
      <c r="M818" s="11"/>
      <c r="V818" s="11"/>
      <c r="W818" s="11"/>
    </row>
    <row r="819">
      <c r="B819" s="11"/>
      <c r="C819" s="11"/>
      <c r="L819" s="11"/>
      <c r="M819" s="11"/>
      <c r="V819" s="11"/>
      <c r="W819" s="11"/>
    </row>
    <row r="820">
      <c r="B820" s="11"/>
      <c r="C820" s="11"/>
      <c r="L820" s="11"/>
      <c r="M820" s="11"/>
      <c r="V820" s="11"/>
      <c r="W820" s="11"/>
    </row>
    <row r="821">
      <c r="B821" s="11"/>
      <c r="C821" s="11"/>
      <c r="L821" s="11"/>
      <c r="M821" s="11"/>
      <c r="V821" s="11"/>
      <c r="W821" s="11"/>
    </row>
    <row r="822">
      <c r="B822" s="11"/>
      <c r="C822" s="11"/>
      <c r="L822" s="11"/>
      <c r="M822" s="11"/>
      <c r="V822" s="11"/>
      <c r="W822" s="11"/>
    </row>
    <row r="823">
      <c r="B823" s="11"/>
      <c r="C823" s="11"/>
      <c r="L823" s="11"/>
      <c r="M823" s="11"/>
      <c r="V823" s="11"/>
      <c r="W823" s="11"/>
    </row>
    <row r="824">
      <c r="B824" s="11"/>
      <c r="C824" s="11"/>
      <c r="L824" s="11"/>
      <c r="M824" s="11"/>
      <c r="V824" s="11"/>
      <c r="W824" s="11"/>
    </row>
    <row r="825">
      <c r="B825" s="11"/>
      <c r="C825" s="11"/>
      <c r="L825" s="11"/>
      <c r="M825" s="11"/>
      <c r="V825" s="11"/>
      <c r="W825" s="11"/>
    </row>
    <row r="826">
      <c r="B826" s="11"/>
      <c r="C826" s="11"/>
      <c r="L826" s="11"/>
      <c r="M826" s="11"/>
      <c r="V826" s="11"/>
      <c r="W826" s="11"/>
    </row>
    <row r="827">
      <c r="B827" s="11"/>
      <c r="C827" s="11"/>
      <c r="L827" s="11"/>
      <c r="M827" s="11"/>
      <c r="V827" s="11"/>
      <c r="W827" s="11"/>
    </row>
    <row r="828">
      <c r="B828" s="11"/>
      <c r="C828" s="11"/>
      <c r="L828" s="11"/>
      <c r="M828" s="11"/>
      <c r="V828" s="11"/>
      <c r="W828" s="11"/>
    </row>
    <row r="829">
      <c r="B829" s="11"/>
      <c r="C829" s="11"/>
      <c r="L829" s="11"/>
      <c r="M829" s="11"/>
      <c r="V829" s="11"/>
      <c r="W829" s="11"/>
    </row>
    <row r="830">
      <c r="B830" s="11"/>
      <c r="C830" s="11"/>
      <c r="L830" s="11"/>
      <c r="M830" s="11"/>
      <c r="V830" s="11"/>
      <c r="W830" s="11"/>
    </row>
    <row r="831">
      <c r="B831" s="11"/>
      <c r="C831" s="11"/>
      <c r="L831" s="11"/>
      <c r="M831" s="11"/>
      <c r="V831" s="11"/>
      <c r="W831" s="11"/>
    </row>
    <row r="832">
      <c r="B832" s="11"/>
      <c r="C832" s="11"/>
      <c r="L832" s="11"/>
      <c r="M832" s="11"/>
      <c r="V832" s="11"/>
      <c r="W832" s="11"/>
    </row>
    <row r="833">
      <c r="B833" s="11"/>
      <c r="C833" s="11"/>
      <c r="L833" s="11"/>
      <c r="M833" s="11"/>
      <c r="V833" s="11"/>
      <c r="W833" s="11"/>
    </row>
    <row r="834">
      <c r="B834" s="11"/>
      <c r="C834" s="11"/>
      <c r="L834" s="11"/>
      <c r="M834" s="11"/>
      <c r="V834" s="11"/>
      <c r="W834" s="11"/>
    </row>
    <row r="835">
      <c r="B835" s="11"/>
      <c r="C835" s="11"/>
      <c r="L835" s="11"/>
      <c r="M835" s="11"/>
      <c r="V835" s="11"/>
      <c r="W835" s="11"/>
    </row>
    <row r="836">
      <c r="B836" s="11"/>
      <c r="C836" s="11"/>
      <c r="L836" s="11"/>
      <c r="M836" s="11"/>
      <c r="V836" s="11"/>
      <c r="W836" s="11"/>
    </row>
    <row r="837">
      <c r="B837" s="11"/>
      <c r="C837" s="11"/>
      <c r="L837" s="11"/>
      <c r="M837" s="11"/>
      <c r="V837" s="11"/>
      <c r="W837" s="11"/>
    </row>
    <row r="838">
      <c r="B838" s="11"/>
      <c r="C838" s="11"/>
      <c r="L838" s="11"/>
      <c r="M838" s="11"/>
      <c r="V838" s="11"/>
      <c r="W838" s="11"/>
    </row>
    <row r="839">
      <c r="B839" s="11"/>
      <c r="C839" s="11"/>
      <c r="L839" s="11"/>
      <c r="M839" s="11"/>
      <c r="V839" s="11"/>
      <c r="W839" s="11"/>
    </row>
    <row r="840">
      <c r="B840" s="11"/>
      <c r="C840" s="11"/>
      <c r="L840" s="11"/>
      <c r="M840" s="11"/>
      <c r="V840" s="11"/>
      <c r="W840" s="11"/>
    </row>
    <row r="841">
      <c r="B841" s="11"/>
      <c r="C841" s="11"/>
      <c r="L841" s="11"/>
      <c r="M841" s="11"/>
      <c r="V841" s="11"/>
      <c r="W841" s="11"/>
    </row>
    <row r="842">
      <c r="B842" s="11"/>
      <c r="C842" s="11"/>
      <c r="L842" s="11"/>
      <c r="M842" s="11"/>
      <c r="V842" s="11"/>
      <c r="W842" s="11"/>
    </row>
    <row r="843">
      <c r="B843" s="11"/>
      <c r="C843" s="11"/>
      <c r="L843" s="11"/>
      <c r="M843" s="11"/>
      <c r="V843" s="11"/>
      <c r="W843" s="11"/>
    </row>
    <row r="844">
      <c r="B844" s="11"/>
      <c r="C844" s="11"/>
      <c r="L844" s="11"/>
      <c r="M844" s="11"/>
      <c r="V844" s="11"/>
      <c r="W844" s="11"/>
    </row>
    <row r="845">
      <c r="B845" s="11"/>
      <c r="C845" s="11"/>
      <c r="L845" s="11"/>
      <c r="M845" s="11"/>
      <c r="V845" s="11"/>
      <c r="W845" s="11"/>
    </row>
    <row r="846">
      <c r="B846" s="11"/>
      <c r="C846" s="11"/>
      <c r="L846" s="11"/>
      <c r="M846" s="11"/>
      <c r="V846" s="11"/>
      <c r="W846" s="11"/>
    </row>
    <row r="847">
      <c r="B847" s="11"/>
      <c r="C847" s="11"/>
      <c r="L847" s="11"/>
      <c r="M847" s="11"/>
      <c r="V847" s="11"/>
      <c r="W847" s="11"/>
    </row>
    <row r="848">
      <c r="B848" s="11"/>
      <c r="C848" s="11"/>
      <c r="L848" s="11"/>
      <c r="M848" s="11"/>
      <c r="V848" s="11"/>
      <c r="W848" s="11"/>
    </row>
    <row r="849">
      <c r="B849" s="11"/>
      <c r="C849" s="11"/>
      <c r="L849" s="11"/>
      <c r="M849" s="11"/>
      <c r="V849" s="11"/>
      <c r="W849" s="11"/>
    </row>
    <row r="850">
      <c r="B850" s="11"/>
      <c r="C850" s="11"/>
      <c r="L850" s="11"/>
      <c r="M850" s="11"/>
      <c r="V850" s="11"/>
      <c r="W850" s="11"/>
    </row>
    <row r="851">
      <c r="B851" s="11"/>
      <c r="C851" s="11"/>
      <c r="L851" s="11"/>
      <c r="M851" s="11"/>
      <c r="V851" s="11"/>
      <c r="W851" s="11"/>
    </row>
    <row r="852">
      <c r="B852" s="11"/>
      <c r="C852" s="11"/>
      <c r="L852" s="11"/>
      <c r="M852" s="11"/>
      <c r="V852" s="11"/>
      <c r="W852" s="11"/>
    </row>
    <row r="853">
      <c r="B853" s="11"/>
      <c r="C853" s="11"/>
      <c r="L853" s="11"/>
      <c r="M853" s="11"/>
      <c r="V853" s="11"/>
      <c r="W853" s="11"/>
    </row>
    <row r="854">
      <c r="B854" s="11"/>
      <c r="C854" s="11"/>
      <c r="L854" s="11"/>
      <c r="M854" s="11"/>
      <c r="V854" s="11"/>
      <c r="W854" s="11"/>
    </row>
    <row r="855">
      <c r="B855" s="11"/>
      <c r="C855" s="11"/>
      <c r="L855" s="11"/>
      <c r="M855" s="11"/>
      <c r="V855" s="11"/>
      <c r="W855" s="11"/>
    </row>
    <row r="856">
      <c r="B856" s="11"/>
      <c r="C856" s="11"/>
      <c r="L856" s="11"/>
      <c r="M856" s="11"/>
      <c r="V856" s="11"/>
      <c r="W856" s="11"/>
    </row>
    <row r="857">
      <c r="B857" s="11"/>
      <c r="C857" s="11"/>
      <c r="L857" s="11"/>
      <c r="M857" s="11"/>
      <c r="V857" s="11"/>
      <c r="W857" s="11"/>
    </row>
    <row r="858">
      <c r="B858" s="11"/>
      <c r="C858" s="11"/>
      <c r="L858" s="11"/>
      <c r="M858" s="11"/>
      <c r="V858" s="11"/>
      <c r="W858" s="11"/>
    </row>
    <row r="859">
      <c r="B859" s="11"/>
      <c r="C859" s="11"/>
      <c r="L859" s="11"/>
      <c r="M859" s="11"/>
      <c r="V859" s="11"/>
      <c r="W859" s="11"/>
    </row>
    <row r="860">
      <c r="B860" s="11"/>
      <c r="C860" s="11"/>
      <c r="L860" s="11"/>
      <c r="M860" s="11"/>
      <c r="V860" s="11"/>
      <c r="W860" s="11"/>
    </row>
    <row r="861">
      <c r="B861" s="11"/>
      <c r="C861" s="11"/>
      <c r="L861" s="11"/>
      <c r="M861" s="11"/>
      <c r="V861" s="11"/>
      <c r="W861" s="11"/>
    </row>
    <row r="862">
      <c r="B862" s="11"/>
      <c r="C862" s="11"/>
      <c r="L862" s="11"/>
      <c r="M862" s="11"/>
      <c r="V862" s="11"/>
      <c r="W862" s="11"/>
    </row>
    <row r="863">
      <c r="B863" s="11"/>
      <c r="C863" s="11"/>
      <c r="L863" s="11"/>
      <c r="M863" s="11"/>
      <c r="V863" s="11"/>
      <c r="W863" s="11"/>
    </row>
    <row r="864">
      <c r="B864" s="11"/>
      <c r="C864" s="11"/>
      <c r="L864" s="11"/>
      <c r="M864" s="11"/>
      <c r="V864" s="11"/>
      <c r="W864" s="11"/>
    </row>
    <row r="865">
      <c r="B865" s="11"/>
      <c r="C865" s="11"/>
      <c r="L865" s="11"/>
      <c r="M865" s="11"/>
      <c r="V865" s="11"/>
      <c r="W865" s="11"/>
    </row>
    <row r="866">
      <c r="B866" s="11"/>
      <c r="C866" s="11"/>
      <c r="L866" s="11"/>
      <c r="M866" s="11"/>
      <c r="V866" s="11"/>
      <c r="W866" s="11"/>
    </row>
    <row r="867">
      <c r="B867" s="11"/>
      <c r="C867" s="11"/>
      <c r="L867" s="11"/>
      <c r="M867" s="11"/>
      <c r="V867" s="11"/>
      <c r="W867" s="11"/>
    </row>
    <row r="868">
      <c r="B868" s="11"/>
      <c r="C868" s="11"/>
      <c r="L868" s="11"/>
      <c r="M868" s="11"/>
      <c r="V868" s="11"/>
      <c r="W868" s="11"/>
    </row>
    <row r="869">
      <c r="B869" s="11"/>
      <c r="C869" s="11"/>
      <c r="L869" s="11"/>
      <c r="M869" s="11"/>
      <c r="V869" s="11"/>
      <c r="W869" s="11"/>
    </row>
    <row r="870">
      <c r="B870" s="11"/>
      <c r="C870" s="11"/>
      <c r="L870" s="11"/>
      <c r="M870" s="11"/>
      <c r="V870" s="11"/>
      <c r="W870" s="11"/>
    </row>
    <row r="871">
      <c r="B871" s="11"/>
      <c r="C871" s="11"/>
      <c r="L871" s="11"/>
      <c r="M871" s="11"/>
      <c r="V871" s="11"/>
      <c r="W871" s="11"/>
    </row>
    <row r="872">
      <c r="B872" s="11"/>
      <c r="C872" s="11"/>
      <c r="L872" s="11"/>
      <c r="M872" s="11"/>
      <c r="V872" s="11"/>
      <c r="W872" s="11"/>
    </row>
    <row r="873">
      <c r="B873" s="11"/>
      <c r="C873" s="11"/>
      <c r="L873" s="11"/>
      <c r="M873" s="11"/>
      <c r="V873" s="11"/>
      <c r="W873" s="11"/>
    </row>
    <row r="874">
      <c r="B874" s="11"/>
      <c r="C874" s="11"/>
      <c r="L874" s="11"/>
      <c r="M874" s="11"/>
      <c r="V874" s="11"/>
      <c r="W874" s="11"/>
    </row>
    <row r="875">
      <c r="B875" s="11"/>
      <c r="C875" s="11"/>
      <c r="L875" s="11"/>
      <c r="M875" s="11"/>
      <c r="V875" s="11"/>
      <c r="W875" s="11"/>
    </row>
    <row r="876">
      <c r="B876" s="11"/>
      <c r="C876" s="11"/>
      <c r="L876" s="11"/>
      <c r="M876" s="11"/>
      <c r="V876" s="11"/>
      <c r="W876" s="11"/>
    </row>
    <row r="877">
      <c r="B877" s="11"/>
      <c r="C877" s="11"/>
      <c r="L877" s="11"/>
      <c r="M877" s="11"/>
      <c r="V877" s="11"/>
      <c r="W877" s="11"/>
    </row>
    <row r="878">
      <c r="B878" s="11"/>
      <c r="C878" s="11"/>
      <c r="L878" s="11"/>
      <c r="M878" s="11"/>
      <c r="V878" s="11"/>
      <c r="W878" s="11"/>
    </row>
    <row r="879">
      <c r="B879" s="11"/>
      <c r="C879" s="11"/>
      <c r="L879" s="11"/>
      <c r="M879" s="11"/>
      <c r="V879" s="11"/>
      <c r="W879" s="11"/>
    </row>
    <row r="880">
      <c r="B880" s="11"/>
      <c r="C880" s="11"/>
      <c r="L880" s="11"/>
      <c r="M880" s="11"/>
      <c r="V880" s="11"/>
      <c r="W880" s="11"/>
    </row>
    <row r="881">
      <c r="B881" s="11"/>
      <c r="C881" s="11"/>
      <c r="L881" s="11"/>
      <c r="M881" s="11"/>
      <c r="V881" s="11"/>
      <c r="W881" s="11"/>
    </row>
    <row r="882">
      <c r="B882" s="11"/>
      <c r="C882" s="11"/>
      <c r="L882" s="11"/>
      <c r="M882" s="11"/>
      <c r="V882" s="11"/>
      <c r="W882" s="11"/>
    </row>
    <row r="883">
      <c r="B883" s="11"/>
      <c r="C883" s="11"/>
      <c r="L883" s="11"/>
      <c r="M883" s="11"/>
      <c r="V883" s="11"/>
      <c r="W883" s="11"/>
    </row>
    <row r="884">
      <c r="B884" s="11"/>
      <c r="C884" s="11"/>
      <c r="L884" s="11"/>
      <c r="M884" s="11"/>
      <c r="V884" s="11"/>
      <c r="W884" s="11"/>
    </row>
    <row r="885">
      <c r="B885" s="11"/>
      <c r="C885" s="11"/>
      <c r="L885" s="11"/>
      <c r="M885" s="11"/>
      <c r="V885" s="11"/>
      <c r="W885" s="11"/>
    </row>
    <row r="886">
      <c r="B886" s="11"/>
      <c r="C886" s="11"/>
      <c r="L886" s="11"/>
      <c r="M886" s="11"/>
      <c r="V886" s="11"/>
      <c r="W886" s="11"/>
    </row>
    <row r="887">
      <c r="B887" s="11"/>
      <c r="C887" s="11"/>
      <c r="L887" s="11"/>
      <c r="M887" s="11"/>
      <c r="V887" s="11"/>
      <c r="W887" s="11"/>
    </row>
    <row r="888">
      <c r="B888" s="11"/>
      <c r="C888" s="11"/>
      <c r="L888" s="11"/>
      <c r="M888" s="11"/>
      <c r="V888" s="11"/>
      <c r="W888" s="11"/>
    </row>
    <row r="889">
      <c r="B889" s="11"/>
      <c r="C889" s="11"/>
      <c r="L889" s="11"/>
      <c r="M889" s="11"/>
      <c r="V889" s="11"/>
      <c r="W889" s="11"/>
    </row>
    <row r="890">
      <c r="B890" s="11"/>
      <c r="C890" s="11"/>
      <c r="L890" s="11"/>
      <c r="M890" s="11"/>
      <c r="V890" s="11"/>
      <c r="W890" s="11"/>
    </row>
    <row r="891">
      <c r="B891" s="11"/>
      <c r="C891" s="11"/>
      <c r="L891" s="11"/>
      <c r="M891" s="11"/>
      <c r="V891" s="11"/>
      <c r="W891" s="11"/>
    </row>
    <row r="892">
      <c r="B892" s="11"/>
      <c r="C892" s="11"/>
      <c r="L892" s="11"/>
      <c r="M892" s="11"/>
      <c r="V892" s="11"/>
      <c r="W892" s="11"/>
    </row>
    <row r="893">
      <c r="B893" s="11"/>
      <c r="C893" s="11"/>
      <c r="L893" s="11"/>
      <c r="M893" s="11"/>
      <c r="V893" s="11"/>
      <c r="W893" s="11"/>
    </row>
    <row r="894">
      <c r="B894" s="11"/>
      <c r="C894" s="11"/>
      <c r="L894" s="11"/>
      <c r="M894" s="11"/>
      <c r="V894" s="11"/>
      <c r="W894" s="11"/>
    </row>
    <row r="895">
      <c r="B895" s="11"/>
      <c r="C895" s="11"/>
      <c r="L895" s="11"/>
      <c r="M895" s="11"/>
      <c r="V895" s="11"/>
      <c r="W895" s="11"/>
    </row>
    <row r="896">
      <c r="B896" s="11"/>
      <c r="C896" s="11"/>
      <c r="L896" s="11"/>
      <c r="M896" s="11"/>
      <c r="V896" s="11"/>
      <c r="W896" s="11"/>
    </row>
    <row r="897">
      <c r="B897" s="11"/>
      <c r="C897" s="11"/>
      <c r="L897" s="11"/>
      <c r="M897" s="11"/>
      <c r="V897" s="11"/>
      <c r="W897" s="11"/>
    </row>
    <row r="898">
      <c r="B898" s="11"/>
      <c r="C898" s="11"/>
      <c r="L898" s="11"/>
      <c r="M898" s="11"/>
      <c r="V898" s="11"/>
      <c r="W898" s="11"/>
    </row>
    <row r="899">
      <c r="B899" s="11"/>
      <c r="C899" s="11"/>
      <c r="L899" s="11"/>
      <c r="M899" s="11"/>
      <c r="V899" s="11"/>
      <c r="W899" s="11"/>
    </row>
    <row r="900">
      <c r="B900" s="11"/>
      <c r="C900" s="11"/>
      <c r="L900" s="11"/>
      <c r="M900" s="11"/>
      <c r="V900" s="11"/>
      <c r="W900" s="11"/>
    </row>
    <row r="901">
      <c r="B901" s="11"/>
      <c r="C901" s="11"/>
      <c r="L901" s="11"/>
      <c r="M901" s="11"/>
      <c r="V901" s="11"/>
      <c r="W901" s="11"/>
    </row>
    <row r="902">
      <c r="B902" s="11"/>
      <c r="C902" s="11"/>
      <c r="L902" s="11"/>
      <c r="M902" s="11"/>
      <c r="V902" s="11"/>
      <c r="W902" s="11"/>
    </row>
    <row r="903">
      <c r="B903" s="11"/>
      <c r="C903" s="11"/>
      <c r="L903" s="11"/>
      <c r="M903" s="11"/>
      <c r="V903" s="11"/>
      <c r="W903" s="11"/>
    </row>
    <row r="904">
      <c r="B904" s="11"/>
      <c r="C904" s="11"/>
      <c r="L904" s="11"/>
      <c r="M904" s="11"/>
      <c r="V904" s="11"/>
      <c r="W904" s="11"/>
    </row>
    <row r="905">
      <c r="B905" s="11"/>
      <c r="C905" s="11"/>
      <c r="L905" s="11"/>
      <c r="M905" s="11"/>
      <c r="V905" s="11"/>
      <c r="W905" s="11"/>
    </row>
    <row r="906">
      <c r="B906" s="11"/>
      <c r="C906" s="11"/>
      <c r="L906" s="11"/>
      <c r="M906" s="11"/>
      <c r="V906" s="11"/>
      <c r="W906" s="11"/>
    </row>
    <row r="907">
      <c r="B907" s="11"/>
      <c r="C907" s="11"/>
      <c r="L907" s="11"/>
      <c r="M907" s="11"/>
      <c r="V907" s="11"/>
      <c r="W907" s="11"/>
    </row>
    <row r="908">
      <c r="B908" s="11"/>
      <c r="C908" s="11"/>
      <c r="L908" s="11"/>
      <c r="M908" s="11"/>
      <c r="V908" s="11"/>
      <c r="W908" s="11"/>
    </row>
    <row r="909">
      <c r="B909" s="11"/>
      <c r="C909" s="11"/>
      <c r="L909" s="11"/>
      <c r="M909" s="11"/>
      <c r="V909" s="11"/>
      <c r="W909" s="11"/>
    </row>
    <row r="910">
      <c r="B910" s="11"/>
      <c r="C910" s="11"/>
      <c r="L910" s="11"/>
      <c r="M910" s="11"/>
      <c r="V910" s="11"/>
      <c r="W910" s="11"/>
    </row>
    <row r="911">
      <c r="B911" s="11"/>
      <c r="C911" s="11"/>
      <c r="L911" s="11"/>
      <c r="M911" s="11"/>
      <c r="V911" s="11"/>
      <c r="W911" s="11"/>
    </row>
    <row r="912">
      <c r="B912" s="11"/>
      <c r="C912" s="11"/>
      <c r="L912" s="11"/>
      <c r="M912" s="11"/>
      <c r="V912" s="11"/>
      <c r="W912" s="11"/>
    </row>
    <row r="913">
      <c r="B913" s="11"/>
      <c r="C913" s="11"/>
      <c r="L913" s="11"/>
      <c r="M913" s="11"/>
      <c r="V913" s="11"/>
      <c r="W913" s="11"/>
    </row>
    <row r="914">
      <c r="B914" s="11"/>
      <c r="C914" s="11"/>
      <c r="L914" s="11"/>
      <c r="M914" s="11"/>
      <c r="V914" s="11"/>
      <c r="W914" s="11"/>
    </row>
    <row r="915">
      <c r="B915" s="11"/>
      <c r="C915" s="11"/>
      <c r="L915" s="11"/>
      <c r="M915" s="11"/>
      <c r="V915" s="11"/>
      <c r="W915" s="11"/>
    </row>
    <row r="916">
      <c r="B916" s="11"/>
      <c r="C916" s="11"/>
      <c r="L916" s="11"/>
      <c r="M916" s="11"/>
      <c r="V916" s="11"/>
      <c r="W916" s="11"/>
    </row>
    <row r="917">
      <c r="B917" s="11"/>
      <c r="C917" s="11"/>
      <c r="L917" s="11"/>
      <c r="M917" s="11"/>
      <c r="V917" s="11"/>
      <c r="W917" s="11"/>
    </row>
    <row r="918">
      <c r="B918" s="11"/>
      <c r="C918" s="11"/>
      <c r="L918" s="11"/>
      <c r="M918" s="11"/>
      <c r="V918" s="11"/>
      <c r="W918" s="11"/>
    </row>
    <row r="919">
      <c r="B919" s="11"/>
      <c r="C919" s="11"/>
      <c r="L919" s="11"/>
      <c r="M919" s="11"/>
      <c r="V919" s="11"/>
      <c r="W919" s="11"/>
    </row>
    <row r="920">
      <c r="B920" s="11"/>
      <c r="C920" s="11"/>
      <c r="L920" s="11"/>
      <c r="M920" s="11"/>
      <c r="V920" s="11"/>
      <c r="W920" s="11"/>
    </row>
    <row r="921">
      <c r="B921" s="11"/>
      <c r="C921" s="11"/>
      <c r="L921" s="11"/>
      <c r="M921" s="11"/>
      <c r="V921" s="11"/>
      <c r="W921" s="11"/>
    </row>
    <row r="922">
      <c r="B922" s="11"/>
      <c r="C922" s="11"/>
      <c r="L922" s="11"/>
      <c r="M922" s="11"/>
      <c r="V922" s="11"/>
      <c r="W922" s="11"/>
    </row>
    <row r="923">
      <c r="B923" s="11"/>
      <c r="C923" s="11"/>
      <c r="L923" s="11"/>
      <c r="M923" s="11"/>
      <c r="V923" s="11"/>
      <c r="W923" s="11"/>
    </row>
    <row r="924">
      <c r="B924" s="11"/>
      <c r="C924" s="11"/>
      <c r="L924" s="11"/>
      <c r="M924" s="11"/>
      <c r="V924" s="11"/>
      <c r="W924" s="11"/>
    </row>
    <row r="925">
      <c r="B925" s="11"/>
      <c r="C925" s="11"/>
      <c r="L925" s="11"/>
      <c r="M925" s="11"/>
      <c r="V925" s="11"/>
      <c r="W925" s="11"/>
    </row>
    <row r="926">
      <c r="B926" s="11"/>
      <c r="C926" s="11"/>
      <c r="L926" s="11"/>
      <c r="M926" s="11"/>
      <c r="V926" s="11"/>
      <c r="W926" s="11"/>
    </row>
    <row r="927">
      <c r="B927" s="11"/>
      <c r="C927" s="11"/>
      <c r="L927" s="11"/>
      <c r="M927" s="11"/>
      <c r="V927" s="11"/>
      <c r="W927" s="11"/>
    </row>
    <row r="928">
      <c r="B928" s="11"/>
      <c r="C928" s="11"/>
      <c r="L928" s="11"/>
      <c r="M928" s="11"/>
      <c r="V928" s="11"/>
      <c r="W928" s="11"/>
    </row>
    <row r="929">
      <c r="B929" s="11"/>
      <c r="C929" s="11"/>
      <c r="L929" s="11"/>
      <c r="M929" s="11"/>
      <c r="V929" s="11"/>
      <c r="W929" s="11"/>
    </row>
    <row r="930">
      <c r="B930" s="11"/>
      <c r="C930" s="11"/>
      <c r="L930" s="11"/>
      <c r="M930" s="11"/>
      <c r="V930" s="11"/>
      <c r="W930" s="11"/>
    </row>
    <row r="931">
      <c r="B931" s="11"/>
      <c r="C931" s="11"/>
      <c r="L931" s="11"/>
      <c r="M931" s="11"/>
      <c r="V931" s="11"/>
      <c r="W931" s="11"/>
    </row>
    <row r="932">
      <c r="B932" s="11"/>
      <c r="C932" s="11"/>
      <c r="L932" s="11"/>
      <c r="M932" s="11"/>
      <c r="V932" s="11"/>
      <c r="W932" s="11"/>
    </row>
    <row r="933">
      <c r="B933" s="11"/>
      <c r="C933" s="11"/>
      <c r="L933" s="11"/>
      <c r="M933" s="11"/>
      <c r="V933" s="11"/>
      <c r="W933" s="11"/>
    </row>
    <row r="934">
      <c r="B934" s="11"/>
      <c r="C934" s="11"/>
      <c r="L934" s="11"/>
      <c r="M934" s="11"/>
      <c r="V934" s="11"/>
      <c r="W934" s="11"/>
    </row>
    <row r="935">
      <c r="B935" s="11"/>
      <c r="C935" s="11"/>
      <c r="L935" s="11"/>
      <c r="M935" s="11"/>
      <c r="V935" s="11"/>
      <c r="W935" s="11"/>
    </row>
    <row r="936">
      <c r="B936" s="11"/>
      <c r="C936" s="11"/>
      <c r="L936" s="11"/>
      <c r="M936" s="11"/>
      <c r="V936" s="11"/>
      <c r="W936" s="11"/>
    </row>
    <row r="937">
      <c r="B937" s="11"/>
      <c r="C937" s="11"/>
      <c r="L937" s="11"/>
      <c r="M937" s="11"/>
      <c r="V937" s="11"/>
      <c r="W937" s="11"/>
    </row>
    <row r="938">
      <c r="B938" s="11"/>
      <c r="C938" s="11"/>
      <c r="L938" s="11"/>
      <c r="M938" s="11"/>
      <c r="V938" s="11"/>
      <c r="W938" s="11"/>
    </row>
    <row r="939">
      <c r="B939" s="11"/>
      <c r="C939" s="11"/>
      <c r="L939" s="11"/>
      <c r="M939" s="11"/>
      <c r="V939" s="11"/>
      <c r="W939" s="11"/>
    </row>
    <row r="940">
      <c r="B940" s="11"/>
      <c r="C940" s="11"/>
      <c r="L940" s="11"/>
      <c r="M940" s="11"/>
      <c r="V940" s="11"/>
      <c r="W940" s="11"/>
    </row>
    <row r="941">
      <c r="B941" s="11"/>
      <c r="C941" s="11"/>
      <c r="L941" s="11"/>
      <c r="M941" s="11"/>
      <c r="V941" s="11"/>
      <c r="W941" s="11"/>
    </row>
    <row r="942">
      <c r="B942" s="11"/>
      <c r="C942" s="11"/>
      <c r="L942" s="11"/>
      <c r="M942" s="11"/>
      <c r="V942" s="11"/>
      <c r="W942" s="11"/>
    </row>
    <row r="943">
      <c r="B943" s="11"/>
      <c r="C943" s="11"/>
      <c r="L943" s="11"/>
      <c r="M943" s="11"/>
      <c r="V943" s="11"/>
      <c r="W943" s="11"/>
    </row>
    <row r="944">
      <c r="B944" s="11"/>
      <c r="C944" s="11"/>
      <c r="L944" s="11"/>
      <c r="M944" s="11"/>
      <c r="V944" s="11"/>
      <c r="W944" s="11"/>
    </row>
    <row r="945">
      <c r="B945" s="11"/>
      <c r="C945" s="11"/>
      <c r="L945" s="11"/>
      <c r="M945" s="11"/>
      <c r="V945" s="11"/>
      <c r="W945" s="11"/>
    </row>
    <row r="946">
      <c r="B946" s="11"/>
      <c r="C946" s="11"/>
      <c r="L946" s="11"/>
      <c r="M946" s="11"/>
      <c r="V946" s="11"/>
      <c r="W946" s="11"/>
    </row>
    <row r="947">
      <c r="B947" s="11"/>
      <c r="C947" s="11"/>
      <c r="L947" s="11"/>
      <c r="M947" s="11"/>
      <c r="V947" s="11"/>
      <c r="W947" s="11"/>
    </row>
    <row r="948">
      <c r="B948" s="11"/>
      <c r="C948" s="11"/>
      <c r="L948" s="11"/>
      <c r="M948" s="11"/>
      <c r="V948" s="11"/>
      <c r="W948" s="11"/>
    </row>
    <row r="949">
      <c r="B949" s="11"/>
      <c r="C949" s="11"/>
      <c r="L949" s="11"/>
      <c r="M949" s="11"/>
      <c r="V949" s="11"/>
      <c r="W949" s="11"/>
    </row>
    <row r="950">
      <c r="B950" s="11"/>
      <c r="C950" s="11"/>
      <c r="L950" s="11"/>
      <c r="M950" s="11"/>
      <c r="V950" s="11"/>
      <c r="W950" s="11"/>
    </row>
    <row r="951">
      <c r="B951" s="11"/>
      <c r="C951" s="11"/>
      <c r="L951" s="11"/>
      <c r="M951" s="11"/>
      <c r="V951" s="11"/>
      <c r="W951" s="11"/>
    </row>
    <row r="952">
      <c r="B952" s="11"/>
      <c r="C952" s="11"/>
      <c r="L952" s="11"/>
      <c r="M952" s="11"/>
      <c r="V952" s="11"/>
      <c r="W952" s="11"/>
    </row>
    <row r="953">
      <c r="B953" s="11"/>
      <c r="C953" s="11"/>
      <c r="L953" s="11"/>
      <c r="M953" s="11"/>
      <c r="V953" s="11"/>
      <c r="W953" s="11"/>
    </row>
    <row r="954">
      <c r="B954" s="11"/>
      <c r="C954" s="11"/>
      <c r="L954" s="11"/>
      <c r="M954" s="11"/>
      <c r="V954" s="11"/>
      <c r="W954" s="11"/>
    </row>
    <row r="955">
      <c r="B955" s="11"/>
      <c r="C955" s="11"/>
      <c r="L955" s="11"/>
      <c r="M955" s="11"/>
      <c r="V955" s="11"/>
      <c r="W955" s="11"/>
    </row>
    <row r="956">
      <c r="B956" s="11"/>
      <c r="C956" s="11"/>
      <c r="L956" s="11"/>
      <c r="M956" s="11"/>
      <c r="V956" s="11"/>
      <c r="W956" s="11"/>
    </row>
    <row r="957">
      <c r="B957" s="11"/>
      <c r="C957" s="11"/>
      <c r="L957" s="11"/>
      <c r="M957" s="11"/>
      <c r="V957" s="11"/>
      <c r="W957" s="11"/>
    </row>
    <row r="958">
      <c r="B958" s="11"/>
      <c r="C958" s="11"/>
      <c r="L958" s="11"/>
      <c r="M958" s="11"/>
      <c r="V958" s="11"/>
      <c r="W958" s="11"/>
    </row>
    <row r="959">
      <c r="B959" s="11"/>
      <c r="C959" s="11"/>
      <c r="L959" s="11"/>
      <c r="M959" s="11"/>
      <c r="V959" s="11"/>
      <c r="W959" s="11"/>
    </row>
    <row r="960">
      <c r="B960" s="11"/>
      <c r="C960" s="11"/>
      <c r="L960" s="11"/>
      <c r="M960" s="11"/>
      <c r="V960" s="11"/>
      <c r="W960" s="11"/>
    </row>
    <row r="961">
      <c r="B961" s="11"/>
      <c r="C961" s="11"/>
      <c r="L961" s="11"/>
      <c r="M961" s="11"/>
      <c r="V961" s="11"/>
      <c r="W961" s="11"/>
    </row>
    <row r="962">
      <c r="B962" s="11"/>
      <c r="C962" s="11"/>
      <c r="L962" s="11"/>
      <c r="M962" s="11"/>
      <c r="V962" s="11"/>
      <c r="W962" s="11"/>
    </row>
    <row r="963">
      <c r="B963" s="11"/>
      <c r="C963" s="11"/>
      <c r="L963" s="11"/>
      <c r="M963" s="11"/>
      <c r="V963" s="11"/>
      <c r="W963" s="11"/>
    </row>
    <row r="964">
      <c r="B964" s="11"/>
      <c r="C964" s="11"/>
      <c r="L964" s="11"/>
      <c r="M964" s="11"/>
      <c r="V964" s="11"/>
      <c r="W964" s="11"/>
    </row>
    <row r="965">
      <c r="B965" s="11"/>
      <c r="C965" s="11"/>
      <c r="L965" s="11"/>
      <c r="M965" s="11"/>
      <c r="V965" s="11"/>
      <c r="W965" s="11"/>
    </row>
    <row r="966">
      <c r="B966" s="11"/>
      <c r="C966" s="11"/>
      <c r="L966" s="11"/>
      <c r="M966" s="11"/>
      <c r="V966" s="11"/>
      <c r="W966" s="11"/>
    </row>
    <row r="967">
      <c r="B967" s="11"/>
      <c r="C967" s="11"/>
      <c r="L967" s="11"/>
      <c r="M967" s="11"/>
      <c r="V967" s="11"/>
      <c r="W967" s="11"/>
    </row>
    <row r="968">
      <c r="B968" s="11"/>
      <c r="C968" s="11"/>
      <c r="L968" s="11"/>
      <c r="M968" s="11"/>
      <c r="V968" s="11"/>
      <c r="W968" s="11"/>
    </row>
    <row r="969">
      <c r="B969" s="11"/>
      <c r="C969" s="11"/>
      <c r="L969" s="11"/>
      <c r="M969" s="11"/>
      <c r="V969" s="11"/>
      <c r="W969" s="11"/>
    </row>
    <row r="970">
      <c r="B970" s="11"/>
      <c r="C970" s="11"/>
      <c r="L970" s="11"/>
      <c r="M970" s="11"/>
      <c r="V970" s="11"/>
      <c r="W970" s="11"/>
    </row>
    <row r="971">
      <c r="B971" s="11"/>
      <c r="C971" s="11"/>
      <c r="L971" s="11"/>
      <c r="M971" s="11"/>
      <c r="V971" s="11"/>
      <c r="W971" s="11"/>
    </row>
    <row r="972">
      <c r="B972" s="11"/>
      <c r="C972" s="11"/>
      <c r="L972" s="11"/>
      <c r="M972" s="11"/>
      <c r="V972" s="11"/>
      <c r="W972" s="11"/>
    </row>
    <row r="973">
      <c r="B973" s="11"/>
      <c r="C973" s="11"/>
      <c r="L973" s="11"/>
      <c r="M973" s="11"/>
      <c r="V973" s="11"/>
      <c r="W973" s="11"/>
    </row>
    <row r="974">
      <c r="B974" s="11"/>
      <c r="C974" s="11"/>
      <c r="L974" s="11"/>
      <c r="M974" s="11"/>
      <c r="V974" s="11"/>
      <c r="W974" s="11"/>
    </row>
    <row r="975">
      <c r="B975" s="11"/>
      <c r="C975" s="11"/>
      <c r="L975" s="11"/>
      <c r="M975" s="11"/>
      <c r="V975" s="11"/>
      <c r="W975" s="11"/>
    </row>
    <row r="976">
      <c r="B976" s="11"/>
      <c r="C976" s="11"/>
      <c r="L976" s="11"/>
      <c r="M976" s="11"/>
      <c r="V976" s="11"/>
      <c r="W976" s="11"/>
    </row>
    <row r="977">
      <c r="B977" s="11"/>
      <c r="C977" s="11"/>
      <c r="L977" s="11"/>
      <c r="M977" s="11"/>
      <c r="V977" s="11"/>
      <c r="W977" s="11"/>
    </row>
    <row r="978">
      <c r="B978" s="11"/>
      <c r="C978" s="11"/>
      <c r="L978" s="11"/>
      <c r="M978" s="11"/>
      <c r="V978" s="11"/>
      <c r="W978" s="11"/>
    </row>
    <row r="979">
      <c r="B979" s="11"/>
      <c r="C979" s="11"/>
      <c r="L979" s="11"/>
      <c r="M979" s="11"/>
      <c r="V979" s="11"/>
      <c r="W979" s="11"/>
    </row>
    <row r="980">
      <c r="B980" s="11"/>
      <c r="C980" s="11"/>
      <c r="L980" s="11"/>
      <c r="M980" s="11"/>
      <c r="V980" s="11"/>
      <c r="W980" s="11"/>
    </row>
    <row r="981">
      <c r="B981" s="11"/>
      <c r="C981" s="11"/>
      <c r="L981" s="11"/>
      <c r="M981" s="11"/>
      <c r="V981" s="11"/>
      <c r="W981" s="11"/>
    </row>
    <row r="982">
      <c r="B982" s="11"/>
      <c r="C982" s="11"/>
      <c r="L982" s="11"/>
      <c r="M982" s="11"/>
      <c r="V982" s="11"/>
      <c r="W982" s="11"/>
    </row>
    <row r="983">
      <c r="B983" s="11"/>
      <c r="C983" s="11"/>
      <c r="L983" s="11"/>
      <c r="M983" s="11"/>
      <c r="V983" s="11"/>
      <c r="W983" s="11"/>
    </row>
    <row r="984">
      <c r="B984" s="11"/>
      <c r="C984" s="11"/>
      <c r="L984" s="11"/>
      <c r="M984" s="11"/>
      <c r="V984" s="11"/>
      <c r="W984" s="11"/>
    </row>
    <row r="985">
      <c r="B985" s="11"/>
      <c r="C985" s="11"/>
      <c r="L985" s="11"/>
      <c r="M985" s="11"/>
      <c r="V985" s="11"/>
      <c r="W985" s="11"/>
    </row>
    <row r="986">
      <c r="B986" s="11"/>
      <c r="C986" s="11"/>
      <c r="L986" s="11"/>
      <c r="M986" s="11"/>
      <c r="V986" s="11"/>
      <c r="W986" s="11"/>
    </row>
    <row r="987">
      <c r="B987" s="11"/>
      <c r="C987" s="11"/>
      <c r="L987" s="11"/>
      <c r="M987" s="11"/>
      <c r="V987" s="11"/>
      <c r="W987" s="11"/>
    </row>
    <row r="988">
      <c r="B988" s="11"/>
      <c r="C988" s="11"/>
      <c r="L988" s="11"/>
      <c r="M988" s="11"/>
      <c r="V988" s="11"/>
      <c r="W988" s="11"/>
    </row>
    <row r="989">
      <c r="B989" s="11"/>
      <c r="C989" s="11"/>
      <c r="L989" s="11"/>
      <c r="M989" s="11"/>
      <c r="V989" s="11"/>
      <c r="W989" s="11"/>
    </row>
    <row r="990">
      <c r="B990" s="11"/>
      <c r="C990" s="11"/>
      <c r="L990" s="11"/>
      <c r="M990" s="11"/>
      <c r="V990" s="11"/>
      <c r="W990" s="11"/>
    </row>
    <row r="991">
      <c r="B991" s="11"/>
      <c r="C991" s="11"/>
      <c r="L991" s="11"/>
      <c r="M991" s="11"/>
      <c r="V991" s="11"/>
      <c r="W991" s="11"/>
    </row>
    <row r="992">
      <c r="B992" s="11"/>
      <c r="C992" s="11"/>
      <c r="L992" s="11"/>
      <c r="M992" s="11"/>
      <c r="V992" s="11"/>
      <c r="W992" s="11"/>
    </row>
    <row r="993">
      <c r="B993" s="11"/>
      <c r="C993" s="11"/>
      <c r="L993" s="11"/>
      <c r="M993" s="11"/>
      <c r="V993" s="11"/>
      <c r="W993" s="11"/>
    </row>
    <row r="994">
      <c r="B994" s="11"/>
      <c r="C994" s="11"/>
      <c r="L994" s="11"/>
      <c r="M994" s="11"/>
      <c r="V994" s="11"/>
      <c r="W994" s="11"/>
    </row>
    <row r="995">
      <c r="B995" s="11"/>
      <c r="C995" s="11"/>
      <c r="L995" s="11"/>
      <c r="M995" s="11"/>
      <c r="V995" s="11"/>
      <c r="W995" s="11"/>
    </row>
    <row r="996">
      <c r="B996" s="11"/>
      <c r="C996" s="11"/>
      <c r="L996" s="11"/>
      <c r="M996" s="11"/>
      <c r="V996" s="11"/>
      <c r="W996" s="11"/>
    </row>
    <row r="997">
      <c r="B997" s="11"/>
      <c r="C997" s="11"/>
      <c r="L997" s="11"/>
      <c r="M997" s="11"/>
      <c r="V997" s="11"/>
      <c r="W997" s="11"/>
    </row>
    <row r="998">
      <c r="B998" s="11"/>
      <c r="C998" s="11"/>
      <c r="L998" s="11"/>
      <c r="M998" s="11"/>
      <c r="V998" s="11"/>
      <c r="W998" s="11"/>
    </row>
    <row r="999">
      <c r="B999" s="11"/>
      <c r="C999" s="11"/>
      <c r="L999" s="11"/>
      <c r="M999" s="11"/>
      <c r="V999" s="11"/>
      <c r="W999" s="11"/>
    </row>
    <row r="1000">
      <c r="B1000" s="11"/>
      <c r="C1000" s="11"/>
      <c r="L1000" s="11"/>
      <c r="M1000" s="11"/>
      <c r="V1000" s="11"/>
      <c r="W1000" s="11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100</v>
      </c>
      <c r="B1" s="1" t="s">
        <v>101</v>
      </c>
      <c r="C1" s="1" t="s">
        <v>2504</v>
      </c>
      <c r="K1" s="1" t="s">
        <v>100</v>
      </c>
      <c r="L1" s="1" t="s">
        <v>101</v>
      </c>
      <c r="M1" s="1" t="s">
        <v>2504</v>
      </c>
      <c r="U1" s="1" t="s">
        <v>100</v>
      </c>
      <c r="V1" s="1" t="s">
        <v>101</v>
      </c>
      <c r="W1" s="1" t="s">
        <v>2504</v>
      </c>
    </row>
    <row r="2">
      <c r="A2" s="10" t="s">
        <v>2506</v>
      </c>
      <c r="B2" s="1">
        <v>2000.0</v>
      </c>
      <c r="C2" s="1">
        <v>-5.36286401748657</v>
      </c>
      <c r="K2" s="10" t="s">
        <v>2508</v>
      </c>
      <c r="L2" s="1">
        <v>4000.0</v>
      </c>
      <c r="M2" s="1">
        <v>1.06422281265258</v>
      </c>
      <c r="U2" s="10" t="s">
        <v>2506</v>
      </c>
      <c r="V2" s="1">
        <v>2000.0</v>
      </c>
      <c r="W2" s="1">
        <v>3.36724734306335</v>
      </c>
    </row>
    <row r="3">
      <c r="A3" s="10" t="s">
        <v>2508</v>
      </c>
      <c r="B3" s="1">
        <v>4000.0</v>
      </c>
      <c r="C3" s="1">
        <v>-5.04061603546142</v>
      </c>
      <c r="K3" s="10" t="s">
        <v>2511</v>
      </c>
      <c r="L3" s="1">
        <v>6000.0</v>
      </c>
      <c r="M3" s="1">
        <v>0.443059563636779</v>
      </c>
      <c r="U3" s="10" t="s">
        <v>2508</v>
      </c>
      <c r="V3" s="1">
        <v>4000.0</v>
      </c>
      <c r="W3" s="1">
        <v>3.33257460594177</v>
      </c>
    </row>
    <row r="4">
      <c r="A4" s="10" t="s">
        <v>2511</v>
      </c>
      <c r="B4" s="1">
        <v>6000.0</v>
      </c>
      <c r="C4" s="1">
        <v>-3.23491239547729</v>
      </c>
      <c r="K4" s="10" t="s">
        <v>2513</v>
      </c>
      <c r="L4" s="1">
        <v>8000.0</v>
      </c>
      <c r="M4" s="1">
        <v>0.306850135326385</v>
      </c>
      <c r="U4" s="10" t="s">
        <v>2511</v>
      </c>
      <c r="V4" s="1">
        <v>6000.0</v>
      </c>
      <c r="W4" s="1">
        <v>3.2346658706665</v>
      </c>
    </row>
    <row r="5">
      <c r="A5" s="10" t="s">
        <v>2513</v>
      </c>
      <c r="B5" s="1">
        <v>8000.0</v>
      </c>
      <c r="C5" s="1">
        <v>-1.9276840686798</v>
      </c>
      <c r="K5" s="10" t="s">
        <v>2516</v>
      </c>
      <c r="L5" s="1">
        <v>10000.0</v>
      </c>
      <c r="M5" s="1">
        <v>0.26366651058197</v>
      </c>
      <c r="U5" s="10" t="s">
        <v>2513</v>
      </c>
      <c r="V5" s="1">
        <v>8000.0</v>
      </c>
      <c r="W5" s="1">
        <v>3.09545969963073</v>
      </c>
    </row>
    <row r="6">
      <c r="A6" s="10" t="s">
        <v>2516</v>
      </c>
      <c r="B6" s="1">
        <v>10000.0</v>
      </c>
      <c r="C6" s="1">
        <v>-0.91907262802124</v>
      </c>
      <c r="K6" s="10" t="s">
        <v>2519</v>
      </c>
      <c r="L6" s="1">
        <v>12000.0</v>
      </c>
      <c r="M6" s="1">
        <v>0.236599937081336</v>
      </c>
      <c r="U6" s="10" t="s">
        <v>2516</v>
      </c>
      <c r="V6" s="1">
        <v>10000.0</v>
      </c>
      <c r="W6" s="1">
        <v>2.96668243408203</v>
      </c>
    </row>
    <row r="7">
      <c r="A7" s="10" t="s">
        <v>2519</v>
      </c>
      <c r="B7" s="1">
        <v>12000.0</v>
      </c>
      <c r="C7" s="1">
        <v>0.161846175789833</v>
      </c>
      <c r="K7" s="10" t="s">
        <v>2521</v>
      </c>
      <c r="L7" s="1">
        <v>14000.0</v>
      </c>
      <c r="M7" s="1">
        <v>0.270122408866882</v>
      </c>
      <c r="U7" s="10" t="s">
        <v>2519</v>
      </c>
      <c r="V7" s="1">
        <v>12000.0</v>
      </c>
      <c r="W7" s="1">
        <v>2.80948805809021</v>
      </c>
    </row>
    <row r="8">
      <c r="A8" s="10" t="s">
        <v>2521</v>
      </c>
      <c r="B8" s="1">
        <v>14000.0</v>
      </c>
      <c r="C8" s="1">
        <v>1.31168830394744</v>
      </c>
      <c r="K8" s="10" t="s">
        <v>2523</v>
      </c>
      <c r="L8" s="1">
        <v>16000.0</v>
      </c>
      <c r="M8" s="1">
        <v>0.271504253149032</v>
      </c>
      <c r="U8" s="10" t="s">
        <v>2521</v>
      </c>
      <c r="V8" s="1">
        <v>14000.0</v>
      </c>
      <c r="W8" s="1">
        <v>2.65802550315856</v>
      </c>
    </row>
    <row r="9">
      <c r="A9" s="10" t="s">
        <v>2523</v>
      </c>
      <c r="B9" s="1">
        <v>16000.0</v>
      </c>
      <c r="C9" s="1">
        <v>2.13762211799621</v>
      </c>
      <c r="K9" s="10" t="s">
        <v>2525</v>
      </c>
      <c r="L9" s="1">
        <v>18000.0</v>
      </c>
      <c r="M9" s="1">
        <v>0.280465483665466</v>
      </c>
      <c r="U9" s="10" t="s">
        <v>2523</v>
      </c>
      <c r="V9" s="1">
        <v>16000.0</v>
      </c>
      <c r="W9" s="1">
        <v>2.47605443000793</v>
      </c>
    </row>
    <row r="10">
      <c r="A10" s="10" t="s">
        <v>2525</v>
      </c>
      <c r="B10" s="1">
        <v>18000.0</v>
      </c>
      <c r="C10" s="1">
        <v>2.69851040840148</v>
      </c>
      <c r="K10" s="10" t="s">
        <v>2528</v>
      </c>
      <c r="L10" s="1">
        <v>20000.0</v>
      </c>
      <c r="M10" s="1">
        <v>0.238583236932754</v>
      </c>
      <c r="U10" s="10" t="s">
        <v>2525</v>
      </c>
      <c r="V10" s="1">
        <v>18000.0</v>
      </c>
      <c r="W10" s="1">
        <v>2.32610869407653</v>
      </c>
    </row>
    <row r="11">
      <c r="A11" s="10" t="s">
        <v>2528</v>
      </c>
      <c r="B11" s="1">
        <v>20000.0</v>
      </c>
      <c r="C11" s="1">
        <v>3.13221549987792</v>
      </c>
      <c r="K11" s="10" t="s">
        <v>2532</v>
      </c>
      <c r="L11" s="1">
        <v>22000.0</v>
      </c>
      <c r="M11" s="1">
        <v>0.208970099687576</v>
      </c>
      <c r="U11" s="10" t="s">
        <v>2528</v>
      </c>
      <c r="V11" s="1">
        <v>20000.0</v>
      </c>
      <c r="W11" s="1">
        <v>2.17100048065185</v>
      </c>
    </row>
    <row r="12">
      <c r="A12" s="10" t="s">
        <v>2532</v>
      </c>
      <c r="B12" s="1">
        <v>22000.0</v>
      </c>
      <c r="C12" s="1">
        <v>3.46467995643615</v>
      </c>
      <c r="K12" s="10" t="s">
        <v>2534</v>
      </c>
      <c r="L12" s="1">
        <v>24000.0</v>
      </c>
      <c r="M12" s="1">
        <v>0.181933104991912</v>
      </c>
      <c r="U12" s="10" t="s">
        <v>2532</v>
      </c>
      <c r="V12" s="1">
        <v>22000.0</v>
      </c>
      <c r="W12" s="1">
        <v>2.09873819351196</v>
      </c>
    </row>
    <row r="13">
      <c r="A13" s="10" t="s">
        <v>2534</v>
      </c>
      <c r="B13" s="1">
        <v>24000.0</v>
      </c>
      <c r="C13" s="1">
        <v>3.78591561317443</v>
      </c>
      <c r="K13" s="10" t="s">
        <v>2538</v>
      </c>
      <c r="L13" s="1">
        <v>26000.0</v>
      </c>
      <c r="M13" s="1">
        <v>0.143052652478218</v>
      </c>
      <c r="U13" s="10" t="s">
        <v>2534</v>
      </c>
      <c r="V13" s="1">
        <v>24000.0</v>
      </c>
      <c r="W13" s="1">
        <v>1.96063756942749</v>
      </c>
    </row>
    <row r="14">
      <c r="A14" s="10" t="s">
        <v>2538</v>
      </c>
      <c r="B14" s="1">
        <v>26000.0</v>
      </c>
      <c r="C14" s="1">
        <v>3.92402625083923</v>
      </c>
      <c r="K14" s="10" t="s">
        <v>2541</v>
      </c>
      <c r="L14" s="1">
        <v>28000.0</v>
      </c>
      <c r="M14" s="1">
        <v>0.144973069429397</v>
      </c>
      <c r="U14" s="10" t="s">
        <v>2538</v>
      </c>
      <c r="V14" s="1">
        <v>26000.0</v>
      </c>
      <c r="W14" s="1">
        <v>1.87548243999481</v>
      </c>
    </row>
    <row r="15">
      <c r="A15" s="10" t="s">
        <v>2541</v>
      </c>
      <c r="B15" s="1">
        <v>28000.0</v>
      </c>
      <c r="C15" s="1">
        <v>4.09374237060546</v>
      </c>
      <c r="K15" s="10" t="s">
        <v>2544</v>
      </c>
      <c r="L15" s="1">
        <v>30000.0</v>
      </c>
      <c r="M15" s="1">
        <v>0.138807326555252</v>
      </c>
      <c r="U15" s="10" t="s">
        <v>2541</v>
      </c>
      <c r="V15" s="1">
        <v>28000.0</v>
      </c>
      <c r="W15" s="1">
        <v>1.86589682102203</v>
      </c>
    </row>
    <row r="16">
      <c r="A16" s="10" t="s">
        <v>2544</v>
      </c>
      <c r="B16" s="1">
        <v>30000.0</v>
      </c>
      <c r="C16" s="1">
        <v>4.20994520187377</v>
      </c>
      <c r="K16" s="10" t="s">
        <v>2547</v>
      </c>
      <c r="L16" s="1">
        <v>32000.0</v>
      </c>
      <c r="M16" s="1">
        <v>0.132651150226593</v>
      </c>
      <c r="U16" s="10" t="s">
        <v>2544</v>
      </c>
      <c r="V16" s="1">
        <v>30000.0</v>
      </c>
      <c r="W16" s="1">
        <v>1.76913237571716</v>
      </c>
    </row>
    <row r="17">
      <c r="A17" s="10" t="s">
        <v>2547</v>
      </c>
      <c r="B17" s="1">
        <v>32000.0</v>
      </c>
      <c r="C17" s="1">
        <v>4.36012506484985</v>
      </c>
      <c r="K17" s="10" t="s">
        <v>2549</v>
      </c>
      <c r="L17" s="1">
        <v>34000.0</v>
      </c>
      <c r="M17" s="1">
        <v>0.122897297143936</v>
      </c>
      <c r="U17" s="10" t="s">
        <v>2547</v>
      </c>
      <c r="V17" s="1">
        <v>32000.0</v>
      </c>
      <c r="W17" s="1">
        <v>1.64994204044342</v>
      </c>
    </row>
    <row r="18">
      <c r="A18" s="10" t="s">
        <v>2549</v>
      </c>
      <c r="B18" s="1">
        <v>34000.0</v>
      </c>
      <c r="C18" s="1">
        <v>4.35285997390747</v>
      </c>
      <c r="K18" s="10" t="s">
        <v>2552</v>
      </c>
      <c r="L18" s="1">
        <v>36000.0</v>
      </c>
      <c r="M18" s="1">
        <v>0.129759579896926</v>
      </c>
      <c r="U18" s="10" t="s">
        <v>2549</v>
      </c>
      <c r="V18" s="1">
        <v>34000.0</v>
      </c>
      <c r="W18" s="1">
        <v>1.61269378662109</v>
      </c>
    </row>
    <row r="19">
      <c r="A19" s="10" t="s">
        <v>2552</v>
      </c>
      <c r="B19" s="1">
        <v>36000.0</v>
      </c>
      <c r="C19" s="1">
        <v>4.56374311447143</v>
      </c>
      <c r="K19" s="10" t="s">
        <v>2555</v>
      </c>
      <c r="L19" s="1">
        <v>38000.0</v>
      </c>
      <c r="M19" s="1">
        <v>0.117616578936576</v>
      </c>
      <c r="U19" s="10" t="s">
        <v>2552</v>
      </c>
      <c r="V19" s="1">
        <v>36000.0</v>
      </c>
      <c r="W19" s="1">
        <v>1.47492563724517</v>
      </c>
    </row>
    <row r="20">
      <c r="A20" s="10" t="s">
        <v>2555</v>
      </c>
      <c r="B20" s="1">
        <v>38000.0</v>
      </c>
      <c r="C20" s="1">
        <v>4.62359142303466</v>
      </c>
      <c r="K20" s="10" t="s">
        <v>2557</v>
      </c>
      <c r="L20" s="1">
        <v>40000.0</v>
      </c>
      <c r="M20" s="1">
        <v>0.134977057576179</v>
      </c>
      <c r="U20" s="10" t="s">
        <v>2555</v>
      </c>
      <c r="V20" s="1">
        <v>38000.0</v>
      </c>
      <c r="W20" s="1">
        <v>1.52762365341186</v>
      </c>
    </row>
    <row r="21">
      <c r="A21" s="10" t="s">
        <v>2557</v>
      </c>
      <c r="B21" s="1">
        <v>40000.0</v>
      </c>
      <c r="C21" s="1">
        <v>4.66341304779052</v>
      </c>
      <c r="K21" s="10" t="s">
        <v>2559</v>
      </c>
      <c r="L21" s="1">
        <v>42000.0</v>
      </c>
      <c r="M21" s="1">
        <v>0.107491888105869</v>
      </c>
      <c r="U21" s="10" t="s">
        <v>2557</v>
      </c>
      <c r="V21" s="1">
        <v>40000.0</v>
      </c>
      <c r="W21" s="1">
        <v>1.39610755443573</v>
      </c>
    </row>
    <row r="22">
      <c r="A22" s="10" t="s">
        <v>2559</v>
      </c>
      <c r="B22" s="1">
        <v>42000.0</v>
      </c>
      <c r="C22" s="1">
        <v>4.74965095520019</v>
      </c>
      <c r="K22" s="10" t="s">
        <v>2562</v>
      </c>
      <c r="L22" s="1">
        <v>44000.0</v>
      </c>
      <c r="M22" s="1">
        <v>0.126165837049484</v>
      </c>
      <c r="U22" s="10" t="s">
        <v>2559</v>
      </c>
      <c r="V22" s="1">
        <v>42000.0</v>
      </c>
      <c r="W22" s="1">
        <v>1.36910724639892</v>
      </c>
    </row>
    <row r="23">
      <c r="A23" s="10" t="s">
        <v>2562</v>
      </c>
      <c r="B23" s="1">
        <v>44000.0</v>
      </c>
      <c r="C23" s="1">
        <v>4.72249889373779</v>
      </c>
      <c r="K23" s="10" t="s">
        <v>2565</v>
      </c>
      <c r="L23" s="1">
        <v>46000.0</v>
      </c>
      <c r="M23" s="1">
        <v>0.107356578111648</v>
      </c>
      <c r="U23" s="10" t="s">
        <v>2562</v>
      </c>
      <c r="V23" s="1">
        <v>44000.0</v>
      </c>
      <c r="W23" s="1">
        <v>1.34863865375518</v>
      </c>
    </row>
    <row r="24">
      <c r="A24" s="10" t="s">
        <v>2565</v>
      </c>
      <c r="B24" s="1">
        <v>46000.0</v>
      </c>
      <c r="C24" s="1">
        <v>4.80852746963501</v>
      </c>
      <c r="K24" s="10" t="s">
        <v>2567</v>
      </c>
      <c r="L24" s="1">
        <v>48000.0</v>
      </c>
      <c r="M24" s="1">
        <v>0.0991897732019424</v>
      </c>
      <c r="U24" s="10" t="s">
        <v>2565</v>
      </c>
      <c r="V24" s="1">
        <v>46000.0</v>
      </c>
      <c r="W24" s="1">
        <v>1.34325993061065</v>
      </c>
    </row>
    <row r="25">
      <c r="A25" s="10" t="s">
        <v>2567</v>
      </c>
      <c r="B25" s="1">
        <v>48000.0</v>
      </c>
      <c r="C25" s="1">
        <v>4.71637439727783</v>
      </c>
      <c r="K25" s="10" t="s">
        <v>2570</v>
      </c>
      <c r="L25" s="1">
        <v>50000.0</v>
      </c>
      <c r="M25" s="1">
        <v>0.101409897208213</v>
      </c>
      <c r="U25" s="10" t="s">
        <v>2567</v>
      </c>
      <c r="V25" s="1">
        <v>48000.0</v>
      </c>
      <c r="W25" s="1">
        <v>1.24043130874633</v>
      </c>
    </row>
    <row r="26">
      <c r="A26" s="10" t="s">
        <v>2570</v>
      </c>
      <c r="B26" s="1">
        <v>50000.0</v>
      </c>
      <c r="C26" s="1">
        <v>4.49672126770019</v>
      </c>
      <c r="K26" s="10" t="s">
        <v>2572</v>
      </c>
      <c r="L26" s="1">
        <v>52000.0</v>
      </c>
      <c r="M26" s="1">
        <v>0.10311272740364</v>
      </c>
      <c r="U26" s="10" t="s">
        <v>2570</v>
      </c>
      <c r="V26" s="1">
        <v>50000.0</v>
      </c>
      <c r="W26" s="1">
        <v>1.27354526519775</v>
      </c>
    </row>
    <row r="27">
      <c r="A27" s="10" t="s">
        <v>2572</v>
      </c>
      <c r="B27" s="1">
        <v>52000.0</v>
      </c>
      <c r="C27" s="1">
        <v>4.86795806884765</v>
      </c>
      <c r="K27" s="10" t="s">
        <v>2574</v>
      </c>
      <c r="L27" s="1">
        <v>54000.0</v>
      </c>
      <c r="M27" s="1">
        <v>0.116283319890499</v>
      </c>
      <c r="U27" s="10" t="s">
        <v>2572</v>
      </c>
      <c r="V27" s="1">
        <v>52000.0</v>
      </c>
      <c r="W27" s="1">
        <v>1.22738623619079</v>
      </c>
    </row>
    <row r="28">
      <c r="A28" s="10" t="s">
        <v>2574</v>
      </c>
      <c r="B28" s="1">
        <v>54000.0</v>
      </c>
      <c r="C28" s="1">
        <v>4.90098905563354</v>
      </c>
      <c r="K28" s="10" t="s">
        <v>2577</v>
      </c>
      <c r="L28" s="1">
        <v>56000.0</v>
      </c>
      <c r="M28" s="1">
        <v>0.110130868852138</v>
      </c>
      <c r="U28" s="10" t="s">
        <v>2574</v>
      </c>
      <c r="V28" s="1">
        <v>54000.0</v>
      </c>
      <c r="W28" s="1">
        <v>1.15629827976226</v>
      </c>
    </row>
    <row r="29">
      <c r="A29" s="10" t="s">
        <v>2577</v>
      </c>
      <c r="B29" s="1">
        <v>56000.0</v>
      </c>
      <c r="C29" s="1">
        <v>4.96076393127441</v>
      </c>
      <c r="K29" s="10" t="s">
        <v>2578</v>
      </c>
      <c r="L29" s="1">
        <v>58000.0</v>
      </c>
      <c r="M29" s="1">
        <v>0.108053840696811</v>
      </c>
      <c r="U29" s="10" t="s">
        <v>2577</v>
      </c>
      <c r="V29" s="1">
        <v>56000.0</v>
      </c>
      <c r="W29" s="1">
        <v>1.19715929031372</v>
      </c>
    </row>
    <row r="30">
      <c r="A30" s="10" t="s">
        <v>2578</v>
      </c>
      <c r="B30" s="1">
        <v>58000.0</v>
      </c>
      <c r="C30" s="1">
        <v>4.95585680007934</v>
      </c>
      <c r="K30" s="10" t="s">
        <v>2581</v>
      </c>
      <c r="L30" s="1">
        <v>60000.0</v>
      </c>
      <c r="M30" s="1">
        <v>0.135247066617012</v>
      </c>
      <c r="U30" s="10" t="s">
        <v>2578</v>
      </c>
      <c r="V30" s="1">
        <v>58000.0</v>
      </c>
      <c r="W30" s="1">
        <v>1.12390708923339</v>
      </c>
    </row>
    <row r="31">
      <c r="A31" s="10" t="s">
        <v>2581</v>
      </c>
      <c r="B31" s="1">
        <v>60000.0</v>
      </c>
      <c r="C31" s="1">
        <v>4.83212280273437</v>
      </c>
      <c r="K31" s="10" t="s">
        <v>2583</v>
      </c>
      <c r="L31" s="1">
        <v>62000.0</v>
      </c>
      <c r="M31" s="1">
        <v>0.124584570527076</v>
      </c>
      <c r="U31" s="10" t="s">
        <v>2581</v>
      </c>
      <c r="V31" s="1">
        <v>60000.0</v>
      </c>
      <c r="W31" s="1">
        <v>1.05975115299224</v>
      </c>
    </row>
    <row r="32">
      <c r="A32" s="10" t="s">
        <v>2583</v>
      </c>
      <c r="B32" s="1">
        <v>62000.0</v>
      </c>
      <c r="C32" s="1">
        <v>4.98519802093505</v>
      </c>
      <c r="K32" s="10" t="s">
        <v>2586</v>
      </c>
      <c r="L32" s="1">
        <v>64000.0</v>
      </c>
      <c r="M32" s="1">
        <v>0.122680634260177</v>
      </c>
      <c r="U32" s="10" t="s">
        <v>2583</v>
      </c>
      <c r="V32" s="1">
        <v>62000.0</v>
      </c>
      <c r="W32" s="1">
        <v>1.05526626110076</v>
      </c>
    </row>
    <row r="33">
      <c r="A33" s="10" t="s">
        <v>2586</v>
      </c>
      <c r="B33" s="1">
        <v>64000.0</v>
      </c>
      <c r="C33" s="1">
        <v>4.99968338012695</v>
      </c>
      <c r="K33" s="10" t="s">
        <v>2588</v>
      </c>
      <c r="L33" s="1">
        <v>66000.0</v>
      </c>
      <c r="M33" s="1">
        <v>0.120845109224319</v>
      </c>
      <c r="U33" s="10" t="s">
        <v>2586</v>
      </c>
      <c r="V33" s="1">
        <v>64000.0</v>
      </c>
      <c r="W33" s="1">
        <v>1.02408182621002</v>
      </c>
    </row>
    <row r="34">
      <c r="A34" s="10" t="s">
        <v>2588</v>
      </c>
      <c r="B34" s="1">
        <v>66000.0</v>
      </c>
      <c r="C34" s="1">
        <v>5.00334882736206</v>
      </c>
      <c r="K34" s="10" t="s">
        <v>2591</v>
      </c>
      <c r="L34" s="1">
        <v>68000.0</v>
      </c>
      <c r="M34" s="1">
        <v>0.109663166105747</v>
      </c>
      <c r="U34" s="10" t="s">
        <v>2588</v>
      </c>
      <c r="V34" s="1">
        <v>66000.0</v>
      </c>
      <c r="W34" s="1">
        <v>1.02211153507232</v>
      </c>
    </row>
    <row r="35">
      <c r="A35" s="10" t="s">
        <v>2591</v>
      </c>
      <c r="B35" s="1">
        <v>68000.0</v>
      </c>
      <c r="C35" s="1">
        <v>5.00345516204834</v>
      </c>
      <c r="K35" s="10" t="s">
        <v>2595</v>
      </c>
      <c r="L35" s="1">
        <v>70000.0</v>
      </c>
      <c r="M35" s="1">
        <v>0.116868004202842</v>
      </c>
      <c r="U35" s="10" t="s">
        <v>2591</v>
      </c>
      <c r="V35" s="1">
        <v>68000.0</v>
      </c>
      <c r="W35" s="1">
        <v>1.03154492378234</v>
      </c>
    </row>
    <row r="36">
      <c r="A36" s="10" t="s">
        <v>2595</v>
      </c>
      <c r="B36" s="1">
        <v>70000.0</v>
      </c>
      <c r="C36" s="1">
        <v>4.94121360778808</v>
      </c>
      <c r="K36" s="10" t="s">
        <v>2597</v>
      </c>
      <c r="L36" s="1">
        <v>72000.0</v>
      </c>
      <c r="M36" s="1">
        <v>0.104129090905189</v>
      </c>
      <c r="U36" s="10" t="s">
        <v>2595</v>
      </c>
      <c r="V36" s="1">
        <v>70000.0</v>
      </c>
      <c r="W36" s="1">
        <v>0.967895686626434</v>
      </c>
    </row>
    <row r="37">
      <c r="A37" s="10" t="s">
        <v>2597</v>
      </c>
      <c r="B37" s="1">
        <v>72000.0</v>
      </c>
      <c r="C37" s="1">
        <v>4.97001409530639</v>
      </c>
      <c r="K37" s="10" t="s">
        <v>2599</v>
      </c>
      <c r="L37" s="1">
        <v>74000.0</v>
      </c>
      <c r="M37" s="1">
        <v>0.150979489088058</v>
      </c>
      <c r="U37" s="10" t="s">
        <v>2597</v>
      </c>
      <c r="V37" s="1">
        <v>72000.0</v>
      </c>
      <c r="W37" s="1">
        <v>0.966297030448913</v>
      </c>
    </row>
    <row r="38">
      <c r="A38" s="10" t="s">
        <v>2599</v>
      </c>
      <c r="B38" s="1">
        <v>74000.0</v>
      </c>
      <c r="C38" s="1">
        <v>4.77595710754394</v>
      </c>
      <c r="K38" s="10" t="s">
        <v>2601</v>
      </c>
      <c r="L38" s="1">
        <v>76000.0</v>
      </c>
      <c r="M38" s="1">
        <v>0.13756713271141</v>
      </c>
      <c r="U38" s="10" t="s">
        <v>2599</v>
      </c>
      <c r="V38" s="1">
        <v>74000.0</v>
      </c>
      <c r="W38" s="1">
        <v>1.01923179626464</v>
      </c>
    </row>
    <row r="39">
      <c r="A39" s="10" t="s">
        <v>2601</v>
      </c>
      <c r="B39" s="1">
        <v>76000.0</v>
      </c>
      <c r="C39" s="1">
        <v>4.97810268402099</v>
      </c>
      <c r="K39" s="10" t="s">
        <v>2603</v>
      </c>
      <c r="L39" s="1">
        <v>78000.0</v>
      </c>
      <c r="M39" s="1">
        <v>0.11083661019802</v>
      </c>
      <c r="U39" s="10" t="s">
        <v>2601</v>
      </c>
      <c r="V39" s="1">
        <v>76000.0</v>
      </c>
      <c r="W39" s="1">
        <v>0.978274464607238</v>
      </c>
    </row>
    <row r="40">
      <c r="A40" s="10" t="s">
        <v>2603</v>
      </c>
      <c r="B40" s="1">
        <v>78000.0</v>
      </c>
      <c r="C40" s="1">
        <v>4.98770332336425</v>
      </c>
      <c r="K40" s="10" t="s">
        <v>2605</v>
      </c>
      <c r="L40" s="1">
        <v>80000.0</v>
      </c>
      <c r="M40" s="1">
        <v>0.111665159463882</v>
      </c>
      <c r="U40" s="10" t="s">
        <v>2603</v>
      </c>
      <c r="V40" s="1">
        <v>78000.0</v>
      </c>
      <c r="W40" s="1">
        <v>0.918670058250427</v>
      </c>
    </row>
    <row r="41">
      <c r="A41" s="10" t="s">
        <v>2605</v>
      </c>
      <c r="B41" s="1">
        <v>80000.0</v>
      </c>
      <c r="C41" s="1">
        <v>5.01453685760498</v>
      </c>
      <c r="K41" s="10" t="s">
        <v>2606</v>
      </c>
      <c r="L41" s="1">
        <v>82000.0</v>
      </c>
      <c r="M41" s="1">
        <v>0.386965930461883</v>
      </c>
      <c r="U41" s="10" t="s">
        <v>2605</v>
      </c>
      <c r="V41" s="1">
        <v>80000.0</v>
      </c>
      <c r="W41" s="1">
        <v>0.986725509166717</v>
      </c>
    </row>
    <row r="42">
      <c r="A42" s="10" t="s">
        <v>2606</v>
      </c>
      <c r="B42" s="1">
        <v>82000.0</v>
      </c>
      <c r="C42" s="1">
        <v>2.70993447303771</v>
      </c>
      <c r="K42" s="10" t="s">
        <v>2608</v>
      </c>
      <c r="L42" s="1">
        <v>84000.0</v>
      </c>
      <c r="M42" s="1">
        <v>0.381857573986053</v>
      </c>
      <c r="U42" s="10" t="s">
        <v>2606</v>
      </c>
      <c r="V42" s="1">
        <v>82000.0</v>
      </c>
      <c r="W42" s="1">
        <v>0.904683947563171</v>
      </c>
    </row>
    <row r="43">
      <c r="A43" s="10" t="s">
        <v>2608</v>
      </c>
      <c r="B43" s="1">
        <v>84000.0</v>
      </c>
      <c r="C43" s="1">
        <v>4.00076484680175</v>
      </c>
      <c r="K43" s="10" t="s">
        <v>2610</v>
      </c>
      <c r="L43" s="1">
        <v>86000.0</v>
      </c>
      <c r="M43" s="1">
        <v>0.113770224153995</v>
      </c>
      <c r="U43" s="10" t="s">
        <v>2608</v>
      </c>
      <c r="V43" s="1">
        <v>84000.0</v>
      </c>
      <c r="W43" s="1">
        <v>0.917456090450286</v>
      </c>
    </row>
    <row r="44">
      <c r="A44" s="10" t="s">
        <v>2610</v>
      </c>
      <c r="B44" s="1">
        <v>86000.0</v>
      </c>
      <c r="C44" s="1">
        <v>4.92462444305419</v>
      </c>
      <c r="K44" s="10" t="s">
        <v>2612</v>
      </c>
      <c r="L44" s="1">
        <v>88000.0</v>
      </c>
      <c r="M44" s="1">
        <v>0.0956368669867515</v>
      </c>
      <c r="U44" s="10" t="s">
        <v>2610</v>
      </c>
      <c r="V44" s="1">
        <v>86000.0</v>
      </c>
      <c r="W44" s="1">
        <v>0.895004093647003</v>
      </c>
    </row>
    <row r="45">
      <c r="A45" s="10" t="s">
        <v>2612</v>
      </c>
      <c r="B45" s="1">
        <v>88000.0</v>
      </c>
      <c r="C45" s="1">
        <v>5.05342388153076</v>
      </c>
      <c r="K45" s="10" t="s">
        <v>2614</v>
      </c>
      <c r="L45" s="1">
        <v>90000.0</v>
      </c>
      <c r="M45" s="1">
        <v>0.0994696915149688</v>
      </c>
      <c r="U45" s="10" t="s">
        <v>2612</v>
      </c>
      <c r="V45" s="1">
        <v>88000.0</v>
      </c>
      <c r="W45" s="1">
        <v>0.911386489868164</v>
      </c>
    </row>
    <row r="46">
      <c r="A46" s="10" t="s">
        <v>2614</v>
      </c>
      <c r="B46" s="1">
        <v>90000.0</v>
      </c>
      <c r="C46" s="1">
        <v>5.08242559432983</v>
      </c>
      <c r="K46" s="10" t="s">
        <v>2616</v>
      </c>
      <c r="L46" s="1">
        <v>92000.0</v>
      </c>
      <c r="M46" s="1">
        <v>0.103681795299053</v>
      </c>
      <c r="U46" s="10" t="s">
        <v>2614</v>
      </c>
      <c r="V46" s="1">
        <v>90000.0</v>
      </c>
      <c r="W46" s="1">
        <v>0.842830836772918</v>
      </c>
    </row>
    <row r="47">
      <c r="A47" s="10" t="s">
        <v>2616</v>
      </c>
      <c r="B47" s="1">
        <v>92000.0</v>
      </c>
      <c r="C47" s="1">
        <v>5.08162593841552</v>
      </c>
      <c r="K47" s="10" t="s">
        <v>2618</v>
      </c>
      <c r="L47" s="1">
        <v>94000.0</v>
      </c>
      <c r="M47" s="1">
        <v>0.108973130583763</v>
      </c>
      <c r="U47" s="10" t="s">
        <v>2616</v>
      </c>
      <c r="V47" s="1">
        <v>92000.0</v>
      </c>
      <c r="W47" s="1">
        <v>0.874894261360168</v>
      </c>
    </row>
    <row r="48">
      <c r="A48" s="10" t="s">
        <v>2618</v>
      </c>
      <c r="B48" s="1">
        <v>94000.0</v>
      </c>
      <c r="C48" s="1">
        <v>5.1380705833435</v>
      </c>
      <c r="K48" s="10" t="s">
        <v>2620</v>
      </c>
      <c r="L48" s="1">
        <v>96000.0</v>
      </c>
      <c r="M48" s="1">
        <v>0.0889590382575988</v>
      </c>
      <c r="U48" s="10" t="s">
        <v>2618</v>
      </c>
      <c r="V48" s="1">
        <v>94000.0</v>
      </c>
      <c r="W48" s="1">
        <v>0.87132328748703</v>
      </c>
    </row>
    <row r="49">
      <c r="A49" s="10" t="s">
        <v>2620</v>
      </c>
      <c r="B49" s="1">
        <v>96000.0</v>
      </c>
      <c r="C49" s="1">
        <v>5.01598358154296</v>
      </c>
      <c r="K49" s="10" t="s">
        <v>2622</v>
      </c>
      <c r="L49" s="1">
        <v>98000.0</v>
      </c>
      <c r="M49" s="1">
        <v>0.11893168836832</v>
      </c>
      <c r="U49" s="10" t="s">
        <v>2620</v>
      </c>
      <c r="V49" s="1">
        <v>96000.0</v>
      </c>
      <c r="W49" s="1">
        <v>0.883822917938232</v>
      </c>
    </row>
    <row r="50">
      <c r="A50" s="10" t="s">
        <v>2622</v>
      </c>
      <c r="B50" s="1">
        <v>98000.0</v>
      </c>
      <c r="C50" s="1">
        <v>5.04520606994628</v>
      </c>
      <c r="K50" s="10" t="s">
        <v>2624</v>
      </c>
      <c r="L50" s="1">
        <v>100000.0</v>
      </c>
      <c r="M50" s="1">
        <v>0.101418048143386</v>
      </c>
      <c r="U50" s="10" t="s">
        <v>2622</v>
      </c>
      <c r="V50" s="1">
        <v>98000.0</v>
      </c>
      <c r="W50" s="1">
        <v>0.911731481552124</v>
      </c>
    </row>
    <row r="51">
      <c r="A51" s="10" t="s">
        <v>2624</v>
      </c>
      <c r="B51" s="1">
        <v>100000.0</v>
      </c>
      <c r="C51" s="1">
        <v>5.10653781890869</v>
      </c>
      <c r="K51" s="10" t="s">
        <v>2626</v>
      </c>
      <c r="L51" s="1">
        <v>102000.0</v>
      </c>
      <c r="M51" s="1">
        <v>0.0890997201204299</v>
      </c>
      <c r="U51" s="10" t="s">
        <v>2624</v>
      </c>
      <c r="V51" s="1">
        <v>100000.0</v>
      </c>
      <c r="W51" s="1">
        <v>0.880117058753967</v>
      </c>
    </row>
    <row r="52">
      <c r="A52" s="10" t="s">
        <v>2626</v>
      </c>
      <c r="B52" s="1">
        <v>102000.0</v>
      </c>
      <c r="C52" s="1">
        <v>5.10916090011596</v>
      </c>
      <c r="K52" s="10" t="s">
        <v>2628</v>
      </c>
      <c r="L52" s="1">
        <v>104000.0</v>
      </c>
      <c r="M52" s="1">
        <v>0.0964237675070762</v>
      </c>
      <c r="U52" s="10" t="s">
        <v>2626</v>
      </c>
      <c r="V52" s="1">
        <v>102000.0</v>
      </c>
      <c r="W52" s="1">
        <v>0.793127596378326</v>
      </c>
    </row>
    <row r="53">
      <c r="A53" s="10" t="s">
        <v>2628</v>
      </c>
      <c r="B53" s="1">
        <v>104000.0</v>
      </c>
      <c r="C53" s="1">
        <v>5.16904401779174</v>
      </c>
      <c r="K53" s="10" t="s">
        <v>2630</v>
      </c>
      <c r="L53" s="1">
        <v>106000.0</v>
      </c>
      <c r="M53" s="1">
        <v>0.0909904092550277</v>
      </c>
      <c r="U53" s="10" t="s">
        <v>2628</v>
      </c>
      <c r="V53" s="1">
        <v>104000.0</v>
      </c>
      <c r="W53" s="1">
        <v>0.854726910591125</v>
      </c>
    </row>
    <row r="54">
      <c r="A54" s="10" t="s">
        <v>2630</v>
      </c>
      <c r="B54" s="1">
        <v>106000.0</v>
      </c>
      <c r="C54" s="1">
        <v>5.15595197677612</v>
      </c>
      <c r="K54" s="10" t="s">
        <v>2632</v>
      </c>
      <c r="L54" s="1">
        <v>108000.0</v>
      </c>
      <c r="M54" s="1">
        <v>0.103941895067691</v>
      </c>
      <c r="U54" s="10" t="s">
        <v>2630</v>
      </c>
      <c r="V54" s="1">
        <v>106000.0</v>
      </c>
      <c r="W54" s="1">
        <v>0.799463152885437</v>
      </c>
    </row>
    <row r="55">
      <c r="A55" s="10" t="s">
        <v>2632</v>
      </c>
      <c r="B55" s="1">
        <v>108000.0</v>
      </c>
      <c r="C55" s="1">
        <v>5.13038444519043</v>
      </c>
      <c r="K55" s="10" t="s">
        <v>2634</v>
      </c>
      <c r="L55" s="1">
        <v>110000.0</v>
      </c>
      <c r="M55" s="1">
        <v>0.101450011134147</v>
      </c>
      <c r="U55" s="10" t="s">
        <v>2632</v>
      </c>
      <c r="V55" s="1">
        <v>108000.0</v>
      </c>
      <c r="W55" s="1">
        <v>0.784487187862396</v>
      </c>
    </row>
    <row r="56">
      <c r="A56" s="10" t="s">
        <v>2634</v>
      </c>
      <c r="B56" s="1">
        <v>110000.0</v>
      </c>
      <c r="C56" s="1">
        <v>5.14630985260009</v>
      </c>
      <c r="K56" s="10" t="s">
        <v>2636</v>
      </c>
      <c r="L56" s="1">
        <v>112000.0</v>
      </c>
      <c r="M56" s="1">
        <v>0.0998005270957946</v>
      </c>
      <c r="U56" s="10" t="s">
        <v>2634</v>
      </c>
      <c r="V56" s="1">
        <v>110000.0</v>
      </c>
      <c r="W56" s="1">
        <v>0.791428327560424</v>
      </c>
    </row>
    <row r="57">
      <c r="A57" s="10" t="s">
        <v>2636</v>
      </c>
      <c r="B57" s="1">
        <v>112000.0</v>
      </c>
      <c r="C57" s="1">
        <v>5.20003652572631</v>
      </c>
      <c r="K57" s="10" t="s">
        <v>2638</v>
      </c>
      <c r="L57" s="1">
        <v>114000.0</v>
      </c>
      <c r="M57" s="1">
        <v>0.104731366038322</v>
      </c>
      <c r="U57" s="10" t="s">
        <v>2636</v>
      </c>
      <c r="V57" s="1">
        <v>112000.0</v>
      </c>
      <c r="W57" s="1">
        <v>0.780708312988281</v>
      </c>
    </row>
    <row r="58">
      <c r="A58" s="10" t="s">
        <v>2638</v>
      </c>
      <c r="B58" s="1">
        <v>114000.0</v>
      </c>
      <c r="C58" s="1">
        <v>5.13614749908447</v>
      </c>
      <c r="K58" s="10" t="s">
        <v>2640</v>
      </c>
      <c r="L58" s="1">
        <v>116000.0</v>
      </c>
      <c r="M58" s="1">
        <v>0.0992168486118316</v>
      </c>
      <c r="U58" s="10" t="s">
        <v>2638</v>
      </c>
      <c r="V58" s="1">
        <v>114000.0</v>
      </c>
      <c r="W58" s="1">
        <v>0.800518989562988</v>
      </c>
    </row>
    <row r="59">
      <c r="A59" s="10" t="s">
        <v>2640</v>
      </c>
      <c r="B59" s="1">
        <v>116000.0</v>
      </c>
      <c r="C59" s="1">
        <v>5.14575004577636</v>
      </c>
      <c r="K59" s="10" t="s">
        <v>2642</v>
      </c>
      <c r="L59" s="1">
        <v>118000.0</v>
      </c>
      <c r="M59" s="1">
        <v>0.112645760178565</v>
      </c>
      <c r="U59" s="10" t="s">
        <v>2640</v>
      </c>
      <c r="V59" s="1">
        <v>116000.0</v>
      </c>
      <c r="W59" s="1">
        <v>0.88087248802185</v>
      </c>
    </row>
    <row r="60">
      <c r="A60" s="10" t="s">
        <v>2642</v>
      </c>
      <c r="B60" s="1">
        <v>118000.0</v>
      </c>
      <c r="C60" s="1">
        <v>5.07587575912475</v>
      </c>
      <c r="K60" s="10" t="s">
        <v>2644</v>
      </c>
      <c r="L60" s="1">
        <v>120000.0</v>
      </c>
      <c r="M60" s="1">
        <v>0.105967588722705</v>
      </c>
      <c r="U60" s="10" t="s">
        <v>2642</v>
      </c>
      <c r="V60" s="1">
        <v>118000.0</v>
      </c>
      <c r="W60" s="1">
        <v>0.832597196102142</v>
      </c>
    </row>
    <row r="61">
      <c r="A61" s="10" t="s">
        <v>2644</v>
      </c>
      <c r="B61" s="1">
        <v>120000.0</v>
      </c>
      <c r="C61" s="1">
        <v>5.10643148422241</v>
      </c>
      <c r="K61" s="10" t="s">
        <v>2646</v>
      </c>
      <c r="L61" s="1">
        <v>122000.0</v>
      </c>
      <c r="M61" s="1">
        <v>0.100764900445938</v>
      </c>
      <c r="U61" s="10" t="s">
        <v>2644</v>
      </c>
      <c r="V61" s="1">
        <v>120000.0</v>
      </c>
      <c r="W61" s="1">
        <v>0.824069201946258</v>
      </c>
    </row>
    <row r="62">
      <c r="A62" s="10" t="s">
        <v>2646</v>
      </c>
      <c r="B62" s="1">
        <v>122000.0</v>
      </c>
      <c r="C62" s="1">
        <v>5.14245796203613</v>
      </c>
      <c r="K62" s="10" t="s">
        <v>2648</v>
      </c>
      <c r="L62" s="1">
        <v>124000.0</v>
      </c>
      <c r="M62" s="1">
        <v>0.099559262394905</v>
      </c>
      <c r="U62" s="10" t="s">
        <v>2646</v>
      </c>
      <c r="V62" s="1">
        <v>122000.0</v>
      </c>
      <c r="W62" s="1">
        <v>0.838487148284912</v>
      </c>
    </row>
    <row r="63">
      <c r="A63" s="10" t="s">
        <v>2648</v>
      </c>
      <c r="B63" s="1">
        <v>124000.0</v>
      </c>
      <c r="C63" s="1">
        <v>5.15482521057128</v>
      </c>
      <c r="K63" s="10" t="s">
        <v>2650</v>
      </c>
      <c r="L63" s="1">
        <v>126000.0</v>
      </c>
      <c r="M63" s="1">
        <v>0.0882798731327056</v>
      </c>
      <c r="U63" s="10" t="s">
        <v>2648</v>
      </c>
      <c r="V63" s="1">
        <v>124000.0</v>
      </c>
      <c r="W63" s="1">
        <v>0.799999177455902</v>
      </c>
    </row>
    <row r="64">
      <c r="A64" s="10" t="s">
        <v>2650</v>
      </c>
      <c r="B64" s="1">
        <v>126000.0</v>
      </c>
      <c r="C64" s="1">
        <v>5.11372566223144</v>
      </c>
      <c r="K64" s="10" t="s">
        <v>2652</v>
      </c>
      <c r="L64" s="1">
        <v>128000.0</v>
      </c>
      <c r="M64" s="1">
        <v>0.0982037782669067</v>
      </c>
      <c r="U64" s="10" t="s">
        <v>2650</v>
      </c>
      <c r="V64" s="1">
        <v>126000.0</v>
      </c>
      <c r="W64" s="1">
        <v>0.738823533058166</v>
      </c>
    </row>
    <row r="65">
      <c r="A65" s="10" t="s">
        <v>2652</v>
      </c>
      <c r="B65" s="1">
        <v>128000.0</v>
      </c>
      <c r="C65" s="1">
        <v>5.1155514717102</v>
      </c>
      <c r="K65" s="10" t="s">
        <v>2654</v>
      </c>
      <c r="L65" s="1">
        <v>130000.0</v>
      </c>
      <c r="M65" s="1">
        <v>0.0959761589765548</v>
      </c>
      <c r="U65" s="10" t="s">
        <v>2652</v>
      </c>
      <c r="V65" s="1">
        <v>128000.0</v>
      </c>
      <c r="W65" s="1">
        <v>0.804810404777526</v>
      </c>
    </row>
    <row r="66">
      <c r="A66" s="10" t="s">
        <v>2654</v>
      </c>
      <c r="B66" s="1">
        <v>130000.0</v>
      </c>
      <c r="C66" s="1">
        <v>5.13582277297973</v>
      </c>
      <c r="K66" s="10" t="s">
        <v>2655</v>
      </c>
      <c r="L66" s="1">
        <v>132000.0</v>
      </c>
      <c r="M66" s="1">
        <v>0.104514777660369</v>
      </c>
      <c r="U66" s="10" t="s">
        <v>2654</v>
      </c>
      <c r="V66" s="1">
        <v>130000.0</v>
      </c>
      <c r="W66" s="1">
        <v>0.783201873302459</v>
      </c>
    </row>
    <row r="67">
      <c r="A67" s="10" t="s">
        <v>2655</v>
      </c>
      <c r="B67" s="1">
        <v>132000.0</v>
      </c>
      <c r="C67" s="1">
        <v>5.12130546569824</v>
      </c>
      <c r="K67" s="10" t="s">
        <v>2657</v>
      </c>
      <c r="L67" s="1">
        <v>134000.0</v>
      </c>
      <c r="M67" s="1">
        <v>0.0983214825391769</v>
      </c>
      <c r="U67" s="10" t="s">
        <v>2655</v>
      </c>
      <c r="V67" s="1">
        <v>132000.0</v>
      </c>
      <c r="W67" s="1">
        <v>0.782477021217346</v>
      </c>
    </row>
    <row r="68">
      <c r="A68" s="10" t="s">
        <v>2657</v>
      </c>
      <c r="B68" s="1">
        <v>134000.0</v>
      </c>
      <c r="C68" s="1">
        <v>5.14412879943847</v>
      </c>
      <c r="K68" s="10" t="s">
        <v>2658</v>
      </c>
      <c r="L68" s="1">
        <v>136000.0</v>
      </c>
      <c r="M68" s="1">
        <v>0.0851115137338638</v>
      </c>
      <c r="U68" s="10" t="s">
        <v>2657</v>
      </c>
      <c r="V68" s="1">
        <v>134000.0</v>
      </c>
      <c r="W68" s="1">
        <v>0.823006749153137</v>
      </c>
    </row>
    <row r="69">
      <c r="A69" s="10" t="s">
        <v>2658</v>
      </c>
      <c r="B69" s="1">
        <v>136000.0</v>
      </c>
      <c r="C69" s="1">
        <v>5.15399980545043</v>
      </c>
      <c r="K69" s="10" t="s">
        <v>2660</v>
      </c>
      <c r="L69" s="1">
        <v>138000.0</v>
      </c>
      <c r="M69" s="1">
        <v>0.0948463529348373</v>
      </c>
      <c r="U69" s="10" t="s">
        <v>2658</v>
      </c>
      <c r="V69" s="1">
        <v>136000.0</v>
      </c>
      <c r="W69" s="1">
        <v>0.789959013462066</v>
      </c>
    </row>
    <row r="70">
      <c r="A70" s="10" t="s">
        <v>2660</v>
      </c>
      <c r="B70" s="1">
        <v>138000.0</v>
      </c>
      <c r="C70" s="1">
        <v>5.13353633880615</v>
      </c>
      <c r="K70" s="10" t="s">
        <v>2661</v>
      </c>
      <c r="L70" s="1">
        <v>140000.0</v>
      </c>
      <c r="M70" s="1">
        <v>0.0955308973789215</v>
      </c>
      <c r="U70" s="10" t="s">
        <v>2660</v>
      </c>
      <c r="V70" s="1">
        <v>138000.0</v>
      </c>
      <c r="W70" s="1">
        <v>0.67598009109497</v>
      </c>
    </row>
    <row r="71">
      <c r="A71" s="10" t="s">
        <v>2661</v>
      </c>
      <c r="B71" s="1">
        <v>140000.0</v>
      </c>
      <c r="C71" s="1">
        <v>5.17543649673461</v>
      </c>
      <c r="K71" s="10" t="s">
        <v>2663</v>
      </c>
      <c r="L71" s="1">
        <v>142000.0</v>
      </c>
      <c r="M71" s="1">
        <v>0.0871592387557029</v>
      </c>
      <c r="U71" s="10" t="s">
        <v>2661</v>
      </c>
      <c r="V71" s="1">
        <v>140000.0</v>
      </c>
      <c r="W71" s="1">
        <v>0.778265535831451</v>
      </c>
    </row>
    <row r="72">
      <c r="A72" s="10" t="s">
        <v>2663</v>
      </c>
      <c r="B72" s="1">
        <v>142000.0</v>
      </c>
      <c r="C72" s="1">
        <v>5.22543954849243</v>
      </c>
      <c r="K72" s="10" t="s">
        <v>2665</v>
      </c>
      <c r="L72" s="1">
        <v>144000.0</v>
      </c>
      <c r="M72" s="1">
        <v>0.0895618945360183</v>
      </c>
      <c r="U72" s="10" t="s">
        <v>2663</v>
      </c>
      <c r="V72" s="1">
        <v>142000.0</v>
      </c>
      <c r="W72" s="1">
        <v>0.765933632850647</v>
      </c>
    </row>
    <row r="73">
      <c r="A73" s="10" t="s">
        <v>2665</v>
      </c>
      <c r="B73" s="1">
        <v>144000.0</v>
      </c>
      <c r="C73" s="1">
        <v>5.21728467941284</v>
      </c>
      <c r="K73" s="10" t="s">
        <v>2666</v>
      </c>
      <c r="L73" s="1">
        <v>146000.0</v>
      </c>
      <c r="M73" s="1">
        <v>0.0872643589973449</v>
      </c>
      <c r="U73" s="10" t="s">
        <v>2665</v>
      </c>
      <c r="V73" s="1">
        <v>144000.0</v>
      </c>
      <c r="W73" s="1">
        <v>0.685503780841827</v>
      </c>
    </row>
    <row r="74">
      <c r="A74" s="10" t="s">
        <v>2666</v>
      </c>
      <c r="B74" s="1">
        <v>146000.0</v>
      </c>
      <c r="C74" s="1">
        <v>5.23522853851318</v>
      </c>
      <c r="K74" s="10" t="s">
        <v>2668</v>
      </c>
      <c r="L74" s="1">
        <v>148000.0</v>
      </c>
      <c r="M74" s="1">
        <v>0.0994062423706054</v>
      </c>
      <c r="U74" s="10" t="s">
        <v>2666</v>
      </c>
      <c r="V74" s="1">
        <v>146000.0</v>
      </c>
      <c r="W74" s="1">
        <v>0.751893103122711</v>
      </c>
    </row>
    <row r="75">
      <c r="A75" s="10" t="s">
        <v>2668</v>
      </c>
      <c r="B75" s="1">
        <v>148000.0</v>
      </c>
      <c r="C75" s="1">
        <v>5.15034914016723</v>
      </c>
      <c r="K75" s="10" t="s">
        <v>2669</v>
      </c>
      <c r="L75" s="1">
        <v>150000.0</v>
      </c>
      <c r="M75" s="1">
        <v>0.112122371792793</v>
      </c>
      <c r="U75" s="10" t="s">
        <v>2668</v>
      </c>
      <c r="V75" s="1">
        <v>148000.0</v>
      </c>
      <c r="W75" s="1">
        <v>0.736570596694946</v>
      </c>
    </row>
    <row r="76">
      <c r="A76" s="10" t="s">
        <v>2669</v>
      </c>
      <c r="B76" s="1">
        <v>150000.0</v>
      </c>
      <c r="C76" s="1">
        <v>5.14854001998901</v>
      </c>
      <c r="K76" s="10" t="s">
        <v>2671</v>
      </c>
      <c r="L76" s="1">
        <v>152000.0</v>
      </c>
      <c r="M76" s="1">
        <v>0.0958233624696731</v>
      </c>
      <c r="U76" s="10" t="s">
        <v>2669</v>
      </c>
      <c r="V76" s="1">
        <v>150000.0</v>
      </c>
      <c r="W76" s="1">
        <v>0.772484064102172</v>
      </c>
    </row>
    <row r="77">
      <c r="A77" s="10" t="s">
        <v>2671</v>
      </c>
      <c r="B77" s="1">
        <v>152000.0</v>
      </c>
      <c r="C77" s="1">
        <v>4.67488193511962</v>
      </c>
      <c r="K77" s="10" t="s">
        <v>2672</v>
      </c>
      <c r="L77" s="1">
        <v>154000.0</v>
      </c>
      <c r="M77" s="1">
        <v>0.087183766067028</v>
      </c>
      <c r="U77" s="10" t="s">
        <v>2671</v>
      </c>
      <c r="V77" s="1">
        <v>152000.0</v>
      </c>
      <c r="W77" s="1">
        <v>0.768704116344451</v>
      </c>
    </row>
    <row r="78">
      <c r="A78" s="10" t="s">
        <v>2672</v>
      </c>
      <c r="B78" s="1">
        <v>154000.0</v>
      </c>
      <c r="C78" s="1">
        <v>4.67333936691284</v>
      </c>
      <c r="K78" s="10" t="s">
        <v>2674</v>
      </c>
      <c r="L78" s="1">
        <v>156000.0</v>
      </c>
      <c r="M78" s="1">
        <v>0.0825639516115188</v>
      </c>
      <c r="U78" s="10" t="s">
        <v>2672</v>
      </c>
      <c r="V78" s="1">
        <v>154000.0</v>
      </c>
      <c r="W78" s="1">
        <v>0.752015590667724</v>
      </c>
    </row>
    <row r="79">
      <c r="A79" s="10" t="s">
        <v>2674</v>
      </c>
      <c r="B79" s="1">
        <v>156000.0</v>
      </c>
      <c r="C79" s="1">
        <v>4.73974418640136</v>
      </c>
      <c r="K79" s="10" t="s">
        <v>2676</v>
      </c>
      <c r="L79" s="1">
        <v>158000.0</v>
      </c>
      <c r="M79" s="1">
        <v>0.0761558413505554</v>
      </c>
      <c r="U79" s="10" t="s">
        <v>2674</v>
      </c>
      <c r="V79" s="1">
        <v>156000.0</v>
      </c>
      <c r="W79" s="1">
        <v>0.807471990585327</v>
      </c>
    </row>
    <row r="80">
      <c r="A80" s="10" t="s">
        <v>2676</v>
      </c>
      <c r="B80" s="1">
        <v>158000.0</v>
      </c>
      <c r="C80" s="1">
        <v>4.8069953918457</v>
      </c>
      <c r="K80" s="10" t="s">
        <v>2677</v>
      </c>
      <c r="L80" s="1">
        <v>160000.0</v>
      </c>
      <c r="M80" s="1">
        <v>0.0860595852136612</v>
      </c>
      <c r="U80" s="10" t="s">
        <v>2676</v>
      </c>
      <c r="V80" s="1">
        <v>158000.0</v>
      </c>
      <c r="W80" s="1">
        <v>0.73999536037445</v>
      </c>
    </row>
    <row r="81">
      <c r="A81" s="10" t="s">
        <v>2677</v>
      </c>
      <c r="B81" s="1">
        <v>160000.0</v>
      </c>
      <c r="C81" s="1">
        <v>4.79611539840698</v>
      </c>
      <c r="K81" s="10" t="s">
        <v>2679</v>
      </c>
      <c r="L81" s="1">
        <v>162000.0</v>
      </c>
      <c r="M81" s="1">
        <v>0.0816605389118194</v>
      </c>
      <c r="U81" s="10" t="s">
        <v>2677</v>
      </c>
      <c r="V81" s="1">
        <v>160000.0</v>
      </c>
      <c r="W81" s="1">
        <v>0.765816569328308</v>
      </c>
    </row>
    <row r="82">
      <c r="A82" s="10" t="s">
        <v>2679</v>
      </c>
      <c r="B82" s="1">
        <v>162000.0</v>
      </c>
      <c r="C82" s="1">
        <v>4.87874031066894</v>
      </c>
      <c r="K82" s="10" t="s">
        <v>2680</v>
      </c>
      <c r="L82" s="1">
        <v>164000.0</v>
      </c>
      <c r="M82" s="1">
        <v>0.0823980644345283</v>
      </c>
      <c r="U82" s="10" t="s">
        <v>2679</v>
      </c>
      <c r="V82" s="1">
        <v>162000.0</v>
      </c>
      <c r="W82" s="1">
        <v>0.783967435359954</v>
      </c>
    </row>
    <row r="83">
      <c r="A83" s="10" t="s">
        <v>2680</v>
      </c>
      <c r="B83" s="1">
        <v>164000.0</v>
      </c>
      <c r="C83" s="1">
        <v>5.00162410736084</v>
      </c>
      <c r="K83" s="10" t="s">
        <v>2682</v>
      </c>
      <c r="L83" s="1">
        <v>166000.0</v>
      </c>
      <c r="M83" s="1">
        <v>0.0802973061800003</v>
      </c>
      <c r="U83" s="10" t="s">
        <v>2680</v>
      </c>
      <c r="V83" s="1">
        <v>164000.0</v>
      </c>
      <c r="W83" s="1">
        <v>0.67495584487915</v>
      </c>
    </row>
    <row r="84">
      <c r="A84" s="10" t="s">
        <v>2682</v>
      </c>
      <c r="B84" s="1">
        <v>166000.0</v>
      </c>
      <c r="C84" s="1">
        <v>5.06637477874755</v>
      </c>
      <c r="K84" s="10" t="s">
        <v>2684</v>
      </c>
      <c r="L84" s="1">
        <v>168000.0</v>
      </c>
      <c r="M84" s="1">
        <v>0.0682813376188278</v>
      </c>
      <c r="U84" s="10" t="s">
        <v>2682</v>
      </c>
      <c r="V84" s="1">
        <v>166000.0</v>
      </c>
      <c r="W84" s="1">
        <v>0.707050919532775</v>
      </c>
    </row>
    <row r="85">
      <c r="A85" s="10" t="s">
        <v>2684</v>
      </c>
      <c r="B85" s="1">
        <v>168000.0</v>
      </c>
      <c r="C85" s="1">
        <v>5.04816484451293</v>
      </c>
      <c r="K85" s="10" t="s">
        <v>2685</v>
      </c>
      <c r="L85" s="1">
        <v>170000.0</v>
      </c>
      <c r="M85" s="1">
        <v>0.072435438632965</v>
      </c>
      <c r="U85" s="10" t="s">
        <v>2684</v>
      </c>
      <c r="V85" s="1">
        <v>168000.0</v>
      </c>
      <c r="W85" s="1">
        <v>0.711712300777435</v>
      </c>
    </row>
    <row r="86">
      <c r="A86" s="10" t="s">
        <v>2685</v>
      </c>
      <c r="B86" s="1">
        <v>170000.0</v>
      </c>
      <c r="C86" s="1">
        <v>5.1033010482788</v>
      </c>
      <c r="K86" s="10" t="s">
        <v>2687</v>
      </c>
      <c r="L86" s="1">
        <v>172000.0</v>
      </c>
      <c r="M86" s="1">
        <v>0.0705951899290084</v>
      </c>
      <c r="U86" s="10" t="s">
        <v>2685</v>
      </c>
      <c r="V86" s="1">
        <v>170000.0</v>
      </c>
      <c r="W86" s="1">
        <v>0.708057820796966</v>
      </c>
    </row>
    <row r="87">
      <c r="A87" s="10" t="s">
        <v>2687</v>
      </c>
      <c r="B87" s="1">
        <v>172000.0</v>
      </c>
      <c r="C87" s="1">
        <v>5.02438354492187</v>
      </c>
      <c r="K87" s="10" t="s">
        <v>2688</v>
      </c>
      <c r="L87" s="1">
        <v>174000.0</v>
      </c>
      <c r="M87" s="1">
        <v>0.0668818354606628</v>
      </c>
      <c r="U87" s="10" t="s">
        <v>2687</v>
      </c>
      <c r="V87" s="1">
        <v>172000.0</v>
      </c>
      <c r="W87" s="1">
        <v>0.699170470237731</v>
      </c>
    </row>
    <row r="88">
      <c r="A88" s="10" t="s">
        <v>2688</v>
      </c>
      <c r="B88" s="1">
        <v>174000.0</v>
      </c>
      <c r="C88" s="1">
        <v>5.07249641418457</v>
      </c>
      <c r="K88" s="10" t="s">
        <v>2690</v>
      </c>
      <c r="L88" s="1">
        <v>176000.0</v>
      </c>
      <c r="M88" s="1">
        <v>0.0773575901985168</v>
      </c>
      <c r="U88" s="10" t="s">
        <v>2688</v>
      </c>
      <c r="V88" s="1">
        <v>174000.0</v>
      </c>
      <c r="W88" s="1">
        <v>0.73923236131668</v>
      </c>
    </row>
    <row r="89">
      <c r="A89" s="10" t="s">
        <v>2690</v>
      </c>
      <c r="B89" s="1">
        <v>176000.0</v>
      </c>
      <c r="C89" s="1">
        <v>5.04869174957275</v>
      </c>
      <c r="K89" s="10" t="s">
        <v>2691</v>
      </c>
      <c r="L89" s="1">
        <v>178000.0</v>
      </c>
      <c r="M89" s="1">
        <v>0.0745828300714492</v>
      </c>
      <c r="U89" s="10" t="s">
        <v>2690</v>
      </c>
      <c r="V89" s="1">
        <v>176000.0</v>
      </c>
      <c r="W89" s="1">
        <v>0.682927727699279</v>
      </c>
    </row>
    <row r="90">
      <c r="A90" s="10" t="s">
        <v>2691</v>
      </c>
      <c r="B90" s="1">
        <v>178000.0</v>
      </c>
      <c r="C90" s="1">
        <v>5.12525558471679</v>
      </c>
      <c r="K90" s="10" t="s">
        <v>2693</v>
      </c>
      <c r="L90" s="1">
        <v>180000.0</v>
      </c>
      <c r="M90" s="1">
        <v>0.0810306221246719</v>
      </c>
      <c r="U90" s="10" t="s">
        <v>2691</v>
      </c>
      <c r="V90" s="1">
        <v>178000.0</v>
      </c>
      <c r="W90" s="1">
        <v>0.631019830703735</v>
      </c>
    </row>
    <row r="91">
      <c r="A91" s="10" t="s">
        <v>2693</v>
      </c>
      <c r="B91" s="1">
        <v>180000.0</v>
      </c>
      <c r="C91" s="1">
        <v>5.10904550552368</v>
      </c>
      <c r="K91" s="10" t="s">
        <v>2694</v>
      </c>
      <c r="L91" s="1">
        <v>182000.0</v>
      </c>
      <c r="M91" s="1">
        <v>0.0873719900846481</v>
      </c>
      <c r="U91" s="10" t="s">
        <v>2693</v>
      </c>
      <c r="V91" s="1">
        <v>180000.0</v>
      </c>
      <c r="W91" s="1">
        <v>0.713752686977386</v>
      </c>
    </row>
    <row r="92">
      <c r="A92" s="10" t="s">
        <v>2694</v>
      </c>
      <c r="B92" s="1">
        <v>182000.0</v>
      </c>
      <c r="C92" s="1">
        <v>5.11693859100341</v>
      </c>
      <c r="K92" s="10" t="s">
        <v>2696</v>
      </c>
      <c r="L92" s="1">
        <v>184000.0</v>
      </c>
      <c r="M92" s="1">
        <v>0.0850517749786377</v>
      </c>
      <c r="U92" s="10" t="s">
        <v>2694</v>
      </c>
      <c r="V92" s="1">
        <v>182000.0</v>
      </c>
      <c r="W92" s="1">
        <v>0.696185827255249</v>
      </c>
    </row>
    <row r="93">
      <c r="A93" s="10" t="s">
        <v>2696</v>
      </c>
      <c r="B93" s="1">
        <v>184000.0</v>
      </c>
      <c r="C93" s="1">
        <v>5.17451858520507</v>
      </c>
      <c r="K93" s="10" t="s">
        <v>2697</v>
      </c>
      <c r="L93" s="1">
        <v>186000.0</v>
      </c>
      <c r="M93" s="1">
        <v>0.091013491153717</v>
      </c>
      <c r="U93" s="10" t="s">
        <v>2696</v>
      </c>
      <c r="V93" s="1">
        <v>184000.0</v>
      </c>
      <c r="W93" s="1">
        <v>0.649474918842315</v>
      </c>
    </row>
    <row r="94">
      <c r="A94" s="10" t="s">
        <v>2697</v>
      </c>
      <c r="B94" s="1">
        <v>186000.0</v>
      </c>
      <c r="C94" s="1">
        <v>5.17984867095947</v>
      </c>
      <c r="K94" s="10" t="s">
        <v>2699</v>
      </c>
      <c r="L94" s="1">
        <v>188000.0</v>
      </c>
      <c r="M94" s="1">
        <v>0.0951782092452049</v>
      </c>
      <c r="U94" s="10" t="s">
        <v>2697</v>
      </c>
      <c r="V94" s="1">
        <v>186000.0</v>
      </c>
      <c r="W94" s="1">
        <v>0.73030138015747</v>
      </c>
    </row>
    <row r="95">
      <c r="A95" s="10" t="s">
        <v>2699</v>
      </c>
      <c r="B95" s="1">
        <v>188000.0</v>
      </c>
      <c r="C95" s="1">
        <v>5.14312076568603</v>
      </c>
      <c r="K95" s="10" t="s">
        <v>2701</v>
      </c>
      <c r="L95" s="1">
        <v>190000.0</v>
      </c>
      <c r="M95" s="1">
        <v>0.0984848737716674</v>
      </c>
      <c r="U95" s="10" t="s">
        <v>2699</v>
      </c>
      <c r="V95" s="1">
        <v>188000.0</v>
      </c>
      <c r="W95" s="1">
        <v>0.672945618629455</v>
      </c>
    </row>
    <row r="96">
      <c r="A96" s="10" t="s">
        <v>2701</v>
      </c>
      <c r="B96" s="1">
        <v>190000.0</v>
      </c>
      <c r="C96" s="1">
        <v>5.10734128952026</v>
      </c>
      <c r="K96" s="10" t="s">
        <v>2702</v>
      </c>
      <c r="L96" s="1">
        <v>192000.0</v>
      </c>
      <c r="M96" s="1">
        <v>0.0914051383733749</v>
      </c>
      <c r="U96" s="10" t="s">
        <v>2701</v>
      </c>
      <c r="V96" s="1">
        <v>190000.0</v>
      </c>
      <c r="W96" s="1">
        <v>0.692750215530395</v>
      </c>
    </row>
    <row r="97">
      <c r="A97" s="10" t="s">
        <v>2702</v>
      </c>
      <c r="B97" s="1">
        <v>192000.0</v>
      </c>
      <c r="C97" s="1">
        <v>5.04581594467163</v>
      </c>
      <c r="K97" s="10" t="s">
        <v>2704</v>
      </c>
      <c r="L97" s="1">
        <v>194000.0</v>
      </c>
      <c r="M97" s="1">
        <v>0.0706290006637573</v>
      </c>
      <c r="U97" s="10" t="s">
        <v>2702</v>
      </c>
      <c r="V97" s="1">
        <v>192000.0</v>
      </c>
      <c r="W97" s="1">
        <v>0.66656893491745</v>
      </c>
    </row>
    <row r="98">
      <c r="A98" s="10" t="s">
        <v>2704</v>
      </c>
      <c r="B98" s="1">
        <v>194000.0</v>
      </c>
      <c r="C98" s="1">
        <v>5.0933403968811</v>
      </c>
      <c r="K98" s="10" t="s">
        <v>2706</v>
      </c>
      <c r="L98" s="1">
        <v>196000.0</v>
      </c>
      <c r="M98" s="1">
        <v>0.0726750195026397</v>
      </c>
      <c r="U98" s="10" t="s">
        <v>2704</v>
      </c>
      <c r="V98" s="1">
        <v>194000.0</v>
      </c>
      <c r="W98" s="1">
        <v>0.660728514194488</v>
      </c>
    </row>
    <row r="99">
      <c r="A99" s="10" t="s">
        <v>2706</v>
      </c>
      <c r="B99" s="1">
        <v>196000.0</v>
      </c>
      <c r="C99" s="1">
        <v>5.15477514266967</v>
      </c>
      <c r="K99" s="10" t="s">
        <v>2707</v>
      </c>
      <c r="L99" s="1">
        <v>198000.0</v>
      </c>
      <c r="M99" s="1">
        <v>0.0794065073132515</v>
      </c>
      <c r="U99" s="10" t="s">
        <v>2706</v>
      </c>
      <c r="V99" s="1">
        <v>196000.0</v>
      </c>
      <c r="W99" s="1">
        <v>0.710789024829864</v>
      </c>
    </row>
    <row r="100">
      <c r="A100" s="10" t="s">
        <v>2707</v>
      </c>
      <c r="B100" s="1">
        <v>198000.0</v>
      </c>
      <c r="C100" s="1">
        <v>5.15177154541015</v>
      </c>
      <c r="K100" s="10" t="s">
        <v>2709</v>
      </c>
      <c r="L100" s="1">
        <v>200000.0</v>
      </c>
      <c r="M100" s="1">
        <v>0.0649541690945625</v>
      </c>
      <c r="U100" s="10" t="s">
        <v>2707</v>
      </c>
      <c r="V100" s="1">
        <v>198000.0</v>
      </c>
      <c r="W100" s="1">
        <v>0.65527206659317</v>
      </c>
    </row>
    <row r="101">
      <c r="A101" s="10" t="s">
        <v>2709</v>
      </c>
      <c r="B101" s="1">
        <v>200000.0</v>
      </c>
      <c r="C101" s="1">
        <v>5.15207862854003</v>
      </c>
      <c r="K101" s="10" t="s">
        <v>2711</v>
      </c>
      <c r="L101" s="1">
        <v>202000.0</v>
      </c>
      <c r="M101" s="1">
        <v>0.0777547881007194</v>
      </c>
      <c r="U101" s="10" t="s">
        <v>2709</v>
      </c>
      <c r="V101" s="1">
        <v>200000.0</v>
      </c>
      <c r="W101" s="1">
        <v>0.675232708454132</v>
      </c>
    </row>
    <row r="102">
      <c r="A102" s="10" t="s">
        <v>2711</v>
      </c>
      <c r="B102" s="1">
        <v>202000.0</v>
      </c>
      <c r="C102" s="1">
        <v>5.14846038818359</v>
      </c>
      <c r="K102" s="10" t="s">
        <v>2714</v>
      </c>
      <c r="L102" s="1">
        <v>204000.0</v>
      </c>
      <c r="M102" s="1">
        <v>0.0721004903316497</v>
      </c>
      <c r="U102" s="10" t="s">
        <v>2711</v>
      </c>
      <c r="V102" s="1">
        <v>202000.0</v>
      </c>
      <c r="W102" s="1">
        <v>0.70874547958374</v>
      </c>
    </row>
    <row r="103">
      <c r="A103" s="10" t="s">
        <v>2714</v>
      </c>
      <c r="B103" s="1">
        <v>204000.0</v>
      </c>
      <c r="C103" s="1">
        <v>5.11202192306518</v>
      </c>
      <c r="K103" s="10" t="s">
        <v>2717</v>
      </c>
      <c r="L103" s="1">
        <v>206000.0</v>
      </c>
      <c r="M103" s="1">
        <v>0.070982813835144</v>
      </c>
      <c r="U103" s="10" t="s">
        <v>2714</v>
      </c>
      <c r="V103" s="1">
        <v>204000.0</v>
      </c>
      <c r="W103" s="1">
        <v>0.688462078571319</v>
      </c>
    </row>
    <row r="104">
      <c r="A104" s="10" t="s">
        <v>2717</v>
      </c>
      <c r="B104" s="1">
        <v>206000.0</v>
      </c>
      <c r="C104" s="1">
        <v>4.97633123397827</v>
      </c>
      <c r="K104" s="10" t="s">
        <v>2719</v>
      </c>
      <c r="L104" s="1">
        <v>208000.0</v>
      </c>
      <c r="M104" s="1">
        <v>0.0625257790088653</v>
      </c>
      <c r="U104" s="10" t="s">
        <v>2717</v>
      </c>
      <c r="V104" s="1">
        <v>206000.0</v>
      </c>
      <c r="W104" s="1">
        <v>0.663119435310363</v>
      </c>
    </row>
    <row r="105">
      <c r="A105" s="10" t="s">
        <v>2719</v>
      </c>
      <c r="B105" s="1">
        <v>208000.0</v>
      </c>
      <c r="C105" s="1">
        <v>5.1013855934143</v>
      </c>
      <c r="K105" s="10" t="s">
        <v>2722</v>
      </c>
      <c r="L105" s="1">
        <v>210000.0</v>
      </c>
      <c r="M105" s="1">
        <v>0.0575909465551376</v>
      </c>
      <c r="U105" s="10" t="s">
        <v>2719</v>
      </c>
      <c r="V105" s="1">
        <v>208000.0</v>
      </c>
      <c r="W105" s="1">
        <v>0.661582291126251</v>
      </c>
    </row>
    <row r="106">
      <c r="A106" s="10" t="s">
        <v>2722</v>
      </c>
      <c r="B106" s="1">
        <v>210000.0</v>
      </c>
      <c r="C106" s="1">
        <v>5.17697095870971</v>
      </c>
      <c r="K106" s="10" t="s">
        <v>2725</v>
      </c>
      <c r="L106" s="1">
        <v>212000.0</v>
      </c>
      <c r="M106" s="1">
        <v>0.0626643747091293</v>
      </c>
      <c r="U106" s="10" t="s">
        <v>2722</v>
      </c>
      <c r="V106" s="1">
        <v>210000.0</v>
      </c>
      <c r="W106" s="1">
        <v>0.617878973484039</v>
      </c>
    </row>
    <row r="107">
      <c r="A107" s="10" t="s">
        <v>2725</v>
      </c>
      <c r="B107" s="1">
        <v>212000.0</v>
      </c>
      <c r="C107" s="1">
        <v>5.16706085205078</v>
      </c>
      <c r="K107" s="10" t="s">
        <v>2727</v>
      </c>
      <c r="L107" s="1">
        <v>214000.0</v>
      </c>
      <c r="M107" s="1">
        <v>0.0627607107162475</v>
      </c>
      <c r="U107" s="10" t="s">
        <v>2725</v>
      </c>
      <c r="V107" s="1">
        <v>212000.0</v>
      </c>
      <c r="W107" s="1">
        <v>0.679838418960571</v>
      </c>
    </row>
    <row r="108">
      <c r="A108" s="10" t="s">
        <v>2727</v>
      </c>
      <c r="B108" s="1">
        <v>214000.0</v>
      </c>
      <c r="C108" s="1">
        <v>5.19406080245971</v>
      </c>
      <c r="L108" s="11"/>
      <c r="M108" s="11"/>
      <c r="U108" s="10" t="s">
        <v>2727</v>
      </c>
      <c r="V108" s="1">
        <v>214000.0</v>
      </c>
      <c r="W108" s="1">
        <v>0.660722076892852</v>
      </c>
    </row>
    <row r="109">
      <c r="B109" s="11"/>
      <c r="C109" s="11"/>
      <c r="L109" s="11"/>
      <c r="M109" s="11"/>
      <c r="V109" s="11"/>
      <c r="W109" s="11"/>
    </row>
    <row r="110">
      <c r="B110" s="11"/>
      <c r="C110" s="11"/>
      <c r="L110" s="11"/>
      <c r="M110" s="11"/>
      <c r="V110" s="11"/>
      <c r="W110" s="11"/>
    </row>
    <row r="111">
      <c r="B111" s="11"/>
      <c r="C111" s="11"/>
      <c r="L111" s="11"/>
      <c r="M111" s="11"/>
      <c r="V111" s="11"/>
      <c r="W111" s="11"/>
    </row>
    <row r="112">
      <c r="B112" s="11"/>
      <c r="C112" s="11"/>
      <c r="L112" s="11"/>
      <c r="M112" s="11"/>
      <c r="V112" s="11"/>
      <c r="W112" s="11"/>
    </row>
    <row r="113">
      <c r="B113" s="11"/>
      <c r="C113" s="11"/>
      <c r="L113" s="11"/>
      <c r="M113" s="11"/>
      <c r="V113" s="11"/>
      <c r="W113" s="11"/>
    </row>
    <row r="114">
      <c r="B114" s="11"/>
      <c r="C114" s="11"/>
      <c r="L114" s="11"/>
      <c r="M114" s="11"/>
      <c r="V114" s="11"/>
      <c r="W114" s="11"/>
    </row>
    <row r="115">
      <c r="B115" s="11"/>
      <c r="C115" s="11"/>
      <c r="L115" s="11"/>
      <c r="M115" s="11"/>
      <c r="V115" s="11"/>
      <c r="W115" s="11"/>
    </row>
    <row r="116">
      <c r="B116" s="11"/>
      <c r="C116" s="11"/>
      <c r="L116" s="11"/>
      <c r="M116" s="11"/>
      <c r="V116" s="11"/>
      <c r="W116" s="11"/>
    </row>
    <row r="117">
      <c r="B117" s="11"/>
      <c r="C117" s="11"/>
      <c r="L117" s="11"/>
      <c r="M117" s="11"/>
      <c r="V117" s="11"/>
      <c r="W117" s="11"/>
    </row>
    <row r="118">
      <c r="B118" s="11"/>
      <c r="C118" s="11"/>
      <c r="L118" s="11"/>
      <c r="M118" s="11"/>
      <c r="V118" s="11"/>
      <c r="W118" s="11"/>
    </row>
    <row r="119">
      <c r="B119" s="11"/>
      <c r="C119" s="11"/>
      <c r="L119" s="11"/>
      <c r="M119" s="11"/>
      <c r="V119" s="11"/>
      <c r="W119" s="11"/>
    </row>
    <row r="120">
      <c r="B120" s="11"/>
      <c r="C120" s="11"/>
      <c r="L120" s="11"/>
      <c r="M120" s="11"/>
      <c r="V120" s="11"/>
      <c r="W120" s="11"/>
    </row>
    <row r="121">
      <c r="B121" s="11"/>
      <c r="C121" s="11"/>
      <c r="L121" s="11"/>
      <c r="M121" s="11"/>
      <c r="V121" s="11"/>
      <c r="W121" s="11"/>
    </row>
    <row r="122">
      <c r="B122" s="11"/>
      <c r="C122" s="11"/>
      <c r="L122" s="11"/>
      <c r="M122" s="11"/>
      <c r="V122" s="11"/>
      <c r="W122" s="11"/>
    </row>
    <row r="123">
      <c r="B123" s="11"/>
      <c r="C123" s="11"/>
      <c r="L123" s="11"/>
      <c r="M123" s="11"/>
      <c r="V123" s="11"/>
      <c r="W123" s="11"/>
    </row>
    <row r="124">
      <c r="B124" s="11"/>
      <c r="C124" s="11"/>
      <c r="L124" s="11"/>
      <c r="M124" s="11"/>
      <c r="V124" s="11"/>
      <c r="W124" s="11"/>
    </row>
    <row r="125">
      <c r="B125" s="11"/>
      <c r="C125" s="11"/>
      <c r="L125" s="11"/>
      <c r="M125" s="11"/>
      <c r="V125" s="11"/>
      <c r="W125" s="11"/>
    </row>
    <row r="126">
      <c r="B126" s="11"/>
      <c r="C126" s="11"/>
      <c r="L126" s="11"/>
      <c r="M126" s="11"/>
      <c r="V126" s="11"/>
      <c r="W126" s="11"/>
    </row>
    <row r="127">
      <c r="B127" s="11"/>
      <c r="C127" s="11"/>
      <c r="L127" s="11"/>
      <c r="M127" s="11"/>
      <c r="V127" s="11"/>
      <c r="W127" s="11"/>
    </row>
    <row r="128">
      <c r="B128" s="11"/>
      <c r="C128" s="11"/>
      <c r="L128" s="11"/>
      <c r="M128" s="11"/>
      <c r="V128" s="11"/>
      <c r="W128" s="11"/>
    </row>
    <row r="129">
      <c r="B129" s="11"/>
      <c r="C129" s="11"/>
      <c r="L129" s="11"/>
      <c r="M129" s="11"/>
      <c r="V129" s="11"/>
      <c r="W129" s="11"/>
    </row>
    <row r="130">
      <c r="B130" s="11"/>
      <c r="C130" s="11"/>
      <c r="L130" s="11"/>
      <c r="M130" s="11"/>
      <c r="V130" s="11"/>
      <c r="W130" s="11"/>
    </row>
    <row r="131">
      <c r="B131" s="11"/>
      <c r="C131" s="11"/>
      <c r="L131" s="11"/>
      <c r="M131" s="11"/>
      <c r="V131" s="11"/>
      <c r="W131" s="11"/>
    </row>
    <row r="132">
      <c r="B132" s="11"/>
      <c r="C132" s="11"/>
      <c r="L132" s="11"/>
      <c r="M132" s="11"/>
      <c r="V132" s="11"/>
      <c r="W132" s="11"/>
    </row>
    <row r="133">
      <c r="B133" s="11"/>
      <c r="C133" s="11"/>
      <c r="L133" s="11"/>
      <c r="M133" s="11"/>
      <c r="V133" s="11"/>
      <c r="W133" s="11"/>
    </row>
    <row r="134">
      <c r="B134" s="11"/>
      <c r="C134" s="11"/>
      <c r="L134" s="11"/>
      <c r="M134" s="11"/>
      <c r="V134" s="11"/>
      <c r="W134" s="11"/>
    </row>
    <row r="135">
      <c r="B135" s="11"/>
      <c r="C135" s="11"/>
      <c r="L135" s="11"/>
      <c r="M135" s="11"/>
      <c r="V135" s="11"/>
      <c r="W135" s="11"/>
    </row>
    <row r="136">
      <c r="B136" s="11"/>
      <c r="C136" s="11"/>
      <c r="L136" s="11"/>
      <c r="M136" s="11"/>
      <c r="V136" s="11"/>
      <c r="W136" s="11"/>
    </row>
    <row r="137">
      <c r="B137" s="11"/>
      <c r="C137" s="11"/>
      <c r="L137" s="11"/>
      <c r="M137" s="11"/>
      <c r="V137" s="11"/>
      <c r="W137" s="11"/>
    </row>
    <row r="138">
      <c r="B138" s="11"/>
      <c r="C138" s="11"/>
      <c r="L138" s="11"/>
      <c r="M138" s="11"/>
      <c r="V138" s="11"/>
      <c r="W138" s="11"/>
    </row>
    <row r="139">
      <c r="B139" s="11"/>
      <c r="C139" s="11"/>
      <c r="L139" s="11"/>
      <c r="M139" s="11"/>
      <c r="V139" s="11"/>
      <c r="W139" s="11"/>
    </row>
    <row r="140">
      <c r="B140" s="11"/>
      <c r="C140" s="11"/>
      <c r="L140" s="11"/>
      <c r="M140" s="11"/>
      <c r="V140" s="11"/>
      <c r="W140" s="11"/>
    </row>
    <row r="141">
      <c r="B141" s="11"/>
      <c r="C141" s="11"/>
      <c r="L141" s="11"/>
      <c r="M141" s="11"/>
      <c r="V141" s="11"/>
      <c r="W141" s="11"/>
    </row>
    <row r="142">
      <c r="B142" s="11"/>
      <c r="C142" s="11"/>
      <c r="L142" s="11"/>
      <c r="M142" s="11"/>
      <c r="V142" s="11"/>
      <c r="W142" s="11"/>
    </row>
    <row r="143">
      <c r="B143" s="11"/>
      <c r="C143" s="11"/>
      <c r="L143" s="11"/>
      <c r="M143" s="11"/>
      <c r="V143" s="11"/>
      <c r="W143" s="11"/>
    </row>
    <row r="144">
      <c r="B144" s="11"/>
      <c r="C144" s="11"/>
      <c r="L144" s="11"/>
      <c r="M144" s="11"/>
      <c r="V144" s="11"/>
      <c r="W144" s="11"/>
    </row>
    <row r="145">
      <c r="B145" s="11"/>
      <c r="C145" s="11"/>
      <c r="L145" s="11"/>
      <c r="M145" s="11"/>
      <c r="V145" s="11"/>
      <c r="W145" s="11"/>
    </row>
    <row r="146">
      <c r="B146" s="11"/>
      <c r="C146" s="11"/>
      <c r="L146" s="11"/>
      <c r="M146" s="11"/>
      <c r="V146" s="11"/>
      <c r="W146" s="11"/>
    </row>
    <row r="147">
      <c r="B147" s="11"/>
      <c r="C147" s="11"/>
      <c r="L147" s="11"/>
      <c r="M147" s="11"/>
      <c r="V147" s="11"/>
      <c r="W147" s="11"/>
    </row>
    <row r="148">
      <c r="B148" s="11"/>
      <c r="C148" s="11"/>
      <c r="L148" s="11"/>
      <c r="M148" s="11"/>
      <c r="V148" s="11"/>
      <c r="W148" s="11"/>
    </row>
    <row r="149">
      <c r="B149" s="11"/>
      <c r="C149" s="11"/>
      <c r="L149" s="11"/>
      <c r="M149" s="11"/>
      <c r="V149" s="11"/>
      <c r="W149" s="11"/>
    </row>
    <row r="150">
      <c r="B150" s="11"/>
      <c r="C150" s="11"/>
      <c r="L150" s="11"/>
      <c r="M150" s="11"/>
      <c r="V150" s="11"/>
      <c r="W150" s="11"/>
    </row>
    <row r="151">
      <c r="B151" s="11"/>
      <c r="C151" s="11"/>
      <c r="L151" s="11"/>
      <c r="M151" s="11"/>
      <c r="V151" s="11"/>
      <c r="W151" s="11"/>
    </row>
    <row r="152">
      <c r="B152" s="11"/>
      <c r="C152" s="11"/>
      <c r="L152" s="11"/>
      <c r="M152" s="11"/>
      <c r="V152" s="11"/>
      <c r="W152" s="11"/>
    </row>
    <row r="153">
      <c r="B153" s="11"/>
      <c r="C153" s="11"/>
      <c r="L153" s="11"/>
      <c r="M153" s="11"/>
      <c r="V153" s="11"/>
      <c r="W153" s="11"/>
    </row>
    <row r="154">
      <c r="B154" s="11"/>
      <c r="C154" s="11"/>
      <c r="L154" s="11"/>
      <c r="M154" s="11"/>
      <c r="V154" s="11"/>
      <c r="W154" s="11"/>
    </row>
    <row r="155">
      <c r="B155" s="11"/>
      <c r="C155" s="11"/>
      <c r="L155" s="11"/>
      <c r="M155" s="11"/>
      <c r="V155" s="11"/>
      <c r="W155" s="11"/>
    </row>
    <row r="156">
      <c r="B156" s="11"/>
      <c r="C156" s="11"/>
      <c r="L156" s="11"/>
      <c r="M156" s="11"/>
      <c r="V156" s="11"/>
      <c r="W156" s="11"/>
    </row>
    <row r="157">
      <c r="B157" s="11"/>
      <c r="C157" s="11"/>
      <c r="L157" s="11"/>
      <c r="M157" s="11"/>
      <c r="V157" s="11"/>
      <c r="W157" s="11"/>
    </row>
    <row r="158">
      <c r="B158" s="11"/>
      <c r="C158" s="11"/>
      <c r="L158" s="11"/>
      <c r="M158" s="11"/>
      <c r="V158" s="11"/>
      <c r="W158" s="11"/>
    </row>
    <row r="159">
      <c r="B159" s="11"/>
      <c r="C159" s="11"/>
      <c r="L159" s="11"/>
      <c r="M159" s="11"/>
      <c r="V159" s="11"/>
      <c r="W159" s="11"/>
    </row>
    <row r="160">
      <c r="B160" s="11"/>
      <c r="C160" s="11"/>
      <c r="L160" s="11"/>
      <c r="M160" s="11"/>
      <c r="V160" s="11"/>
      <c r="W160" s="11"/>
    </row>
    <row r="161">
      <c r="B161" s="11"/>
      <c r="C161" s="11"/>
      <c r="L161" s="11"/>
      <c r="M161" s="11"/>
      <c r="V161" s="11"/>
      <c r="W161" s="11"/>
    </row>
    <row r="162">
      <c r="B162" s="11"/>
      <c r="C162" s="11"/>
      <c r="L162" s="11"/>
      <c r="M162" s="11"/>
      <c r="V162" s="11"/>
      <c r="W162" s="11"/>
    </row>
    <row r="163">
      <c r="B163" s="11"/>
      <c r="C163" s="11"/>
      <c r="L163" s="11"/>
      <c r="M163" s="11"/>
      <c r="V163" s="11"/>
      <c r="W163" s="11"/>
    </row>
    <row r="164">
      <c r="B164" s="11"/>
      <c r="C164" s="11"/>
      <c r="L164" s="11"/>
      <c r="M164" s="11"/>
      <c r="V164" s="11"/>
      <c r="W164" s="11"/>
    </row>
    <row r="165">
      <c r="B165" s="11"/>
      <c r="C165" s="11"/>
      <c r="L165" s="11"/>
      <c r="M165" s="11"/>
      <c r="V165" s="11"/>
      <c r="W165" s="11"/>
    </row>
    <row r="166">
      <c r="B166" s="11"/>
      <c r="C166" s="11"/>
      <c r="L166" s="11"/>
      <c r="M166" s="11"/>
      <c r="V166" s="11"/>
      <c r="W166" s="11"/>
    </row>
    <row r="167">
      <c r="B167" s="11"/>
      <c r="C167" s="11"/>
      <c r="L167" s="11"/>
      <c r="M167" s="11"/>
      <c r="V167" s="11"/>
      <c r="W167" s="11"/>
    </row>
    <row r="168">
      <c r="B168" s="11"/>
      <c r="C168" s="11"/>
      <c r="L168" s="11"/>
      <c r="M168" s="11"/>
      <c r="V168" s="11"/>
      <c r="W168" s="11"/>
    </row>
    <row r="169">
      <c r="B169" s="11"/>
      <c r="C169" s="11"/>
      <c r="L169" s="11"/>
      <c r="M169" s="11"/>
      <c r="V169" s="11"/>
      <c r="W169" s="11"/>
    </row>
    <row r="170">
      <c r="B170" s="11"/>
      <c r="C170" s="11"/>
      <c r="L170" s="11"/>
      <c r="M170" s="11"/>
      <c r="V170" s="11"/>
      <c r="W170" s="11"/>
    </row>
    <row r="171">
      <c r="B171" s="11"/>
      <c r="C171" s="11"/>
      <c r="L171" s="11"/>
      <c r="M171" s="11"/>
      <c r="V171" s="11"/>
      <c r="W171" s="11"/>
    </row>
    <row r="172">
      <c r="B172" s="11"/>
      <c r="C172" s="11"/>
      <c r="L172" s="11"/>
      <c r="M172" s="11"/>
      <c r="V172" s="11"/>
      <c r="W172" s="11"/>
    </row>
    <row r="173">
      <c r="B173" s="11"/>
      <c r="C173" s="11"/>
      <c r="L173" s="11"/>
      <c r="M173" s="11"/>
      <c r="V173" s="11"/>
      <c r="W173" s="11"/>
    </row>
    <row r="174">
      <c r="B174" s="11"/>
      <c r="C174" s="11"/>
      <c r="L174" s="11"/>
      <c r="M174" s="11"/>
      <c r="V174" s="11"/>
      <c r="W174" s="11"/>
    </row>
    <row r="175">
      <c r="B175" s="11"/>
      <c r="C175" s="11"/>
      <c r="L175" s="11"/>
      <c r="M175" s="11"/>
      <c r="V175" s="11"/>
      <c r="W175" s="11"/>
    </row>
    <row r="176">
      <c r="B176" s="11"/>
      <c r="C176" s="11"/>
      <c r="L176" s="11"/>
      <c r="M176" s="11"/>
      <c r="V176" s="11"/>
      <c r="W176" s="11"/>
    </row>
    <row r="177">
      <c r="B177" s="11"/>
      <c r="C177" s="11"/>
      <c r="L177" s="11"/>
      <c r="M177" s="11"/>
      <c r="V177" s="11"/>
      <c r="W177" s="11"/>
    </row>
    <row r="178">
      <c r="B178" s="11"/>
      <c r="C178" s="11"/>
      <c r="L178" s="11"/>
      <c r="M178" s="11"/>
      <c r="V178" s="11"/>
      <c r="W178" s="11"/>
    </row>
    <row r="179">
      <c r="B179" s="11"/>
      <c r="C179" s="11"/>
      <c r="L179" s="11"/>
      <c r="M179" s="11"/>
      <c r="V179" s="11"/>
      <c r="W179" s="11"/>
    </row>
    <row r="180">
      <c r="B180" s="11"/>
      <c r="C180" s="11"/>
      <c r="L180" s="11"/>
      <c r="M180" s="11"/>
      <c r="V180" s="11"/>
      <c r="W180" s="11"/>
    </row>
    <row r="181">
      <c r="B181" s="11"/>
      <c r="C181" s="11"/>
      <c r="L181" s="11"/>
      <c r="M181" s="11"/>
      <c r="V181" s="11"/>
      <c r="W181" s="11"/>
    </row>
    <row r="182">
      <c r="B182" s="11"/>
      <c r="C182" s="11"/>
      <c r="L182" s="11"/>
      <c r="M182" s="11"/>
      <c r="V182" s="11"/>
      <c r="W182" s="11"/>
    </row>
    <row r="183">
      <c r="B183" s="11"/>
      <c r="C183" s="11"/>
      <c r="L183" s="11"/>
      <c r="M183" s="11"/>
      <c r="V183" s="11"/>
      <c r="W183" s="11"/>
    </row>
    <row r="184">
      <c r="B184" s="11"/>
      <c r="C184" s="11"/>
      <c r="L184" s="11"/>
      <c r="M184" s="11"/>
      <c r="V184" s="11"/>
      <c r="W184" s="11"/>
    </row>
    <row r="185">
      <c r="B185" s="11"/>
      <c r="C185" s="11"/>
      <c r="L185" s="11"/>
      <c r="M185" s="11"/>
      <c r="V185" s="11"/>
      <c r="W185" s="11"/>
    </row>
    <row r="186">
      <c r="B186" s="11"/>
      <c r="C186" s="11"/>
      <c r="L186" s="11"/>
      <c r="M186" s="11"/>
      <c r="V186" s="11"/>
      <c r="W186" s="11"/>
    </row>
    <row r="187">
      <c r="B187" s="11"/>
      <c r="C187" s="11"/>
      <c r="L187" s="11"/>
      <c r="M187" s="11"/>
      <c r="V187" s="11"/>
      <c r="W187" s="11"/>
    </row>
    <row r="188">
      <c r="B188" s="11"/>
      <c r="C188" s="11"/>
      <c r="L188" s="11"/>
      <c r="M188" s="11"/>
      <c r="V188" s="11"/>
      <c r="W188" s="11"/>
    </row>
    <row r="189">
      <c r="B189" s="11"/>
      <c r="C189" s="11"/>
      <c r="L189" s="11"/>
      <c r="M189" s="11"/>
      <c r="V189" s="11"/>
      <c r="W189" s="11"/>
    </row>
    <row r="190">
      <c r="B190" s="11"/>
      <c r="C190" s="11"/>
      <c r="L190" s="11"/>
      <c r="M190" s="11"/>
      <c r="V190" s="11"/>
      <c r="W190" s="11"/>
    </row>
    <row r="191">
      <c r="B191" s="11"/>
      <c r="C191" s="11"/>
      <c r="L191" s="11"/>
      <c r="M191" s="11"/>
      <c r="V191" s="11"/>
      <c r="W191" s="11"/>
    </row>
    <row r="192">
      <c r="B192" s="11"/>
      <c r="C192" s="11"/>
      <c r="L192" s="11"/>
      <c r="M192" s="11"/>
      <c r="V192" s="11"/>
      <c r="W192" s="11"/>
    </row>
    <row r="193">
      <c r="B193" s="11"/>
      <c r="C193" s="11"/>
      <c r="L193" s="11"/>
      <c r="M193" s="11"/>
      <c r="V193" s="11"/>
      <c r="W193" s="11"/>
    </row>
    <row r="194">
      <c r="B194" s="11"/>
      <c r="C194" s="11"/>
      <c r="L194" s="11"/>
      <c r="M194" s="11"/>
      <c r="V194" s="11"/>
      <c r="W194" s="11"/>
    </row>
    <row r="195">
      <c r="B195" s="11"/>
      <c r="C195" s="11"/>
      <c r="L195" s="11"/>
      <c r="M195" s="11"/>
      <c r="V195" s="11"/>
      <c r="W195" s="11"/>
    </row>
    <row r="196">
      <c r="B196" s="11"/>
      <c r="C196" s="11"/>
      <c r="L196" s="11"/>
      <c r="M196" s="11"/>
      <c r="V196" s="11"/>
      <c r="W196" s="11"/>
    </row>
    <row r="197">
      <c r="B197" s="11"/>
      <c r="C197" s="11"/>
      <c r="L197" s="11"/>
      <c r="M197" s="11"/>
      <c r="V197" s="11"/>
      <c r="W197" s="11"/>
    </row>
    <row r="198">
      <c r="B198" s="11"/>
      <c r="C198" s="11"/>
      <c r="L198" s="11"/>
      <c r="M198" s="11"/>
      <c r="V198" s="11"/>
      <c r="W198" s="11"/>
    </row>
    <row r="199">
      <c r="B199" s="11"/>
      <c r="C199" s="11"/>
      <c r="L199" s="11"/>
      <c r="M199" s="11"/>
      <c r="V199" s="11"/>
      <c r="W199" s="11"/>
    </row>
    <row r="200">
      <c r="B200" s="11"/>
      <c r="C200" s="11"/>
      <c r="L200" s="11"/>
      <c r="M200" s="11"/>
      <c r="V200" s="11"/>
      <c r="W200" s="11"/>
    </row>
    <row r="201">
      <c r="B201" s="11"/>
      <c r="C201" s="11"/>
      <c r="L201" s="11"/>
      <c r="M201" s="11"/>
      <c r="V201" s="11"/>
      <c r="W201" s="11"/>
    </row>
    <row r="202">
      <c r="B202" s="11"/>
      <c r="C202" s="11"/>
      <c r="L202" s="11"/>
      <c r="M202" s="11"/>
      <c r="V202" s="11"/>
      <c r="W202" s="11"/>
    </row>
    <row r="203">
      <c r="B203" s="11"/>
      <c r="C203" s="11"/>
      <c r="L203" s="11"/>
      <c r="M203" s="11"/>
      <c r="V203" s="11"/>
      <c r="W203" s="11"/>
    </row>
    <row r="204">
      <c r="B204" s="11"/>
      <c r="C204" s="11"/>
      <c r="L204" s="11"/>
      <c r="M204" s="11"/>
      <c r="V204" s="11"/>
      <c r="W204" s="11"/>
    </row>
    <row r="205">
      <c r="B205" s="11"/>
      <c r="C205" s="11"/>
      <c r="L205" s="11"/>
      <c r="M205" s="11"/>
      <c r="V205" s="11"/>
      <c r="W205" s="11"/>
    </row>
    <row r="206">
      <c r="B206" s="11"/>
      <c r="C206" s="11"/>
      <c r="L206" s="11"/>
      <c r="M206" s="11"/>
      <c r="V206" s="11"/>
      <c r="W206" s="11"/>
    </row>
    <row r="207">
      <c r="B207" s="11"/>
      <c r="C207" s="11"/>
      <c r="L207" s="11"/>
      <c r="M207" s="11"/>
      <c r="V207" s="11"/>
      <c r="W207" s="11"/>
    </row>
    <row r="208">
      <c r="B208" s="11"/>
      <c r="C208" s="11"/>
      <c r="L208" s="11"/>
      <c r="M208" s="11"/>
      <c r="V208" s="11"/>
      <c r="W208" s="11"/>
    </row>
    <row r="209">
      <c r="B209" s="11"/>
      <c r="C209" s="11"/>
      <c r="L209" s="11"/>
      <c r="M209" s="11"/>
      <c r="V209" s="11"/>
      <c r="W209" s="11"/>
    </row>
    <row r="210">
      <c r="B210" s="11"/>
      <c r="C210" s="11"/>
      <c r="L210" s="11"/>
      <c r="M210" s="11"/>
      <c r="V210" s="11"/>
      <c r="W210" s="11"/>
    </row>
    <row r="211">
      <c r="B211" s="11"/>
      <c r="C211" s="11"/>
      <c r="L211" s="11"/>
      <c r="M211" s="11"/>
      <c r="V211" s="11"/>
      <c r="W211" s="11"/>
    </row>
    <row r="212">
      <c r="B212" s="11"/>
      <c r="C212" s="11"/>
      <c r="L212" s="11"/>
      <c r="M212" s="11"/>
      <c r="V212" s="11"/>
      <c r="W212" s="11"/>
    </row>
    <row r="213">
      <c r="B213" s="11"/>
      <c r="C213" s="11"/>
      <c r="L213" s="11"/>
      <c r="M213" s="11"/>
      <c r="V213" s="11"/>
      <c r="W213" s="11"/>
    </row>
    <row r="214">
      <c r="B214" s="11"/>
      <c r="C214" s="11"/>
      <c r="L214" s="11"/>
      <c r="M214" s="11"/>
      <c r="V214" s="11"/>
      <c r="W214" s="11"/>
    </row>
    <row r="215">
      <c r="B215" s="11"/>
      <c r="C215" s="11"/>
      <c r="L215" s="11"/>
      <c r="M215" s="11"/>
      <c r="V215" s="11"/>
      <c r="W215" s="11"/>
    </row>
    <row r="216">
      <c r="B216" s="11"/>
      <c r="C216" s="11"/>
      <c r="L216" s="11"/>
      <c r="M216" s="11"/>
      <c r="V216" s="11"/>
      <c r="W216" s="11"/>
    </row>
    <row r="217">
      <c r="B217" s="11"/>
      <c r="C217" s="11"/>
      <c r="L217" s="11"/>
      <c r="M217" s="11"/>
      <c r="V217" s="11"/>
      <c r="W217" s="11"/>
    </row>
    <row r="218">
      <c r="B218" s="11"/>
      <c r="C218" s="11"/>
      <c r="L218" s="11"/>
      <c r="M218" s="11"/>
      <c r="V218" s="11"/>
      <c r="W218" s="11"/>
    </row>
    <row r="219">
      <c r="B219" s="11"/>
      <c r="C219" s="11"/>
      <c r="L219" s="11"/>
      <c r="M219" s="11"/>
      <c r="V219" s="11"/>
      <c r="W219" s="11"/>
    </row>
    <row r="220">
      <c r="B220" s="11"/>
      <c r="C220" s="11"/>
      <c r="L220" s="11"/>
      <c r="M220" s="11"/>
      <c r="V220" s="11"/>
      <c r="W220" s="11"/>
    </row>
    <row r="221">
      <c r="B221" s="11"/>
      <c r="C221" s="11"/>
      <c r="L221" s="11"/>
      <c r="M221" s="11"/>
      <c r="V221" s="11"/>
      <c r="W221" s="11"/>
    </row>
    <row r="222">
      <c r="B222" s="11"/>
      <c r="C222" s="11"/>
      <c r="L222" s="11"/>
      <c r="M222" s="11"/>
      <c r="V222" s="11"/>
      <c r="W222" s="11"/>
    </row>
    <row r="223">
      <c r="B223" s="11"/>
      <c r="C223" s="11"/>
      <c r="L223" s="11"/>
      <c r="M223" s="11"/>
      <c r="V223" s="11"/>
      <c r="W223" s="11"/>
    </row>
    <row r="224">
      <c r="B224" s="11"/>
      <c r="C224" s="11"/>
      <c r="L224" s="11"/>
      <c r="M224" s="11"/>
      <c r="V224" s="11"/>
      <c r="W224" s="11"/>
    </row>
    <row r="225">
      <c r="B225" s="11"/>
      <c r="C225" s="11"/>
      <c r="L225" s="11"/>
      <c r="M225" s="11"/>
      <c r="V225" s="11"/>
      <c r="W225" s="11"/>
    </row>
    <row r="226">
      <c r="B226" s="11"/>
      <c r="C226" s="11"/>
      <c r="L226" s="11"/>
      <c r="M226" s="11"/>
      <c r="V226" s="11"/>
      <c r="W226" s="11"/>
    </row>
    <row r="227">
      <c r="B227" s="11"/>
      <c r="C227" s="11"/>
      <c r="L227" s="11"/>
      <c r="M227" s="11"/>
      <c r="V227" s="11"/>
      <c r="W227" s="11"/>
    </row>
    <row r="228">
      <c r="B228" s="11"/>
      <c r="C228" s="11"/>
      <c r="L228" s="11"/>
      <c r="M228" s="11"/>
      <c r="V228" s="11"/>
      <c r="W228" s="11"/>
    </row>
    <row r="229">
      <c r="B229" s="11"/>
      <c r="C229" s="11"/>
      <c r="L229" s="11"/>
      <c r="M229" s="11"/>
      <c r="V229" s="11"/>
      <c r="W229" s="11"/>
    </row>
    <row r="230">
      <c r="B230" s="11"/>
      <c r="C230" s="11"/>
      <c r="L230" s="11"/>
      <c r="M230" s="11"/>
      <c r="V230" s="11"/>
      <c r="W230" s="11"/>
    </row>
    <row r="231">
      <c r="B231" s="11"/>
      <c r="C231" s="11"/>
      <c r="L231" s="11"/>
      <c r="M231" s="11"/>
      <c r="V231" s="11"/>
      <c r="W231" s="11"/>
    </row>
    <row r="232">
      <c r="B232" s="11"/>
      <c r="C232" s="11"/>
      <c r="L232" s="11"/>
      <c r="M232" s="11"/>
      <c r="V232" s="11"/>
      <c r="W232" s="11"/>
    </row>
    <row r="233">
      <c r="B233" s="11"/>
      <c r="C233" s="11"/>
      <c r="L233" s="11"/>
      <c r="M233" s="11"/>
      <c r="V233" s="11"/>
      <c r="W233" s="11"/>
    </row>
    <row r="234">
      <c r="B234" s="11"/>
      <c r="C234" s="11"/>
      <c r="L234" s="11"/>
      <c r="M234" s="11"/>
      <c r="V234" s="11"/>
      <c r="W234" s="11"/>
    </row>
    <row r="235">
      <c r="B235" s="11"/>
      <c r="C235" s="11"/>
      <c r="L235" s="11"/>
      <c r="M235" s="11"/>
      <c r="V235" s="11"/>
      <c r="W235" s="11"/>
    </row>
    <row r="236">
      <c r="B236" s="11"/>
      <c r="C236" s="11"/>
      <c r="L236" s="11"/>
      <c r="M236" s="11"/>
      <c r="V236" s="11"/>
      <c r="W236" s="11"/>
    </row>
    <row r="237">
      <c r="B237" s="11"/>
      <c r="C237" s="11"/>
      <c r="L237" s="11"/>
      <c r="M237" s="11"/>
      <c r="V237" s="11"/>
      <c r="W237" s="11"/>
    </row>
    <row r="238">
      <c r="B238" s="11"/>
      <c r="C238" s="11"/>
      <c r="L238" s="11"/>
      <c r="M238" s="11"/>
      <c r="V238" s="11"/>
      <c r="W238" s="11"/>
    </row>
    <row r="239">
      <c r="B239" s="11"/>
      <c r="C239" s="11"/>
      <c r="L239" s="11"/>
      <c r="M239" s="11"/>
      <c r="V239" s="11"/>
      <c r="W239" s="11"/>
    </row>
    <row r="240">
      <c r="B240" s="11"/>
      <c r="C240" s="11"/>
      <c r="L240" s="11"/>
      <c r="M240" s="11"/>
      <c r="V240" s="11"/>
      <c r="W240" s="11"/>
    </row>
    <row r="241">
      <c r="B241" s="11"/>
      <c r="C241" s="11"/>
      <c r="L241" s="11"/>
      <c r="M241" s="11"/>
      <c r="V241" s="11"/>
      <c r="W241" s="11"/>
    </row>
    <row r="242">
      <c r="B242" s="11"/>
      <c r="C242" s="11"/>
      <c r="L242" s="11"/>
      <c r="M242" s="11"/>
      <c r="V242" s="11"/>
      <c r="W242" s="11"/>
    </row>
    <row r="243">
      <c r="B243" s="11"/>
      <c r="C243" s="11"/>
      <c r="L243" s="11"/>
      <c r="M243" s="11"/>
      <c r="V243" s="11"/>
      <c r="W243" s="11"/>
    </row>
    <row r="244">
      <c r="B244" s="11"/>
      <c r="C244" s="11"/>
      <c r="L244" s="11"/>
      <c r="M244" s="11"/>
      <c r="V244" s="11"/>
      <c r="W244" s="11"/>
    </row>
    <row r="245">
      <c r="B245" s="11"/>
      <c r="C245" s="11"/>
      <c r="L245" s="11"/>
      <c r="M245" s="11"/>
      <c r="V245" s="11"/>
      <c r="W245" s="11"/>
    </row>
    <row r="246">
      <c r="B246" s="11"/>
      <c r="C246" s="11"/>
      <c r="L246" s="11"/>
      <c r="M246" s="11"/>
      <c r="V246" s="11"/>
      <c r="W246" s="11"/>
    </row>
    <row r="247">
      <c r="B247" s="11"/>
      <c r="C247" s="11"/>
      <c r="L247" s="11"/>
      <c r="M247" s="11"/>
      <c r="V247" s="11"/>
      <c r="W247" s="11"/>
    </row>
    <row r="248">
      <c r="B248" s="11"/>
      <c r="C248" s="11"/>
      <c r="L248" s="11"/>
      <c r="M248" s="11"/>
      <c r="V248" s="11"/>
      <c r="W248" s="11"/>
    </row>
    <row r="249">
      <c r="B249" s="11"/>
      <c r="C249" s="11"/>
      <c r="L249" s="11"/>
      <c r="M249" s="11"/>
      <c r="V249" s="11"/>
      <c r="W249" s="11"/>
    </row>
    <row r="250">
      <c r="B250" s="11"/>
      <c r="C250" s="11"/>
      <c r="L250" s="11"/>
      <c r="M250" s="11"/>
      <c r="V250" s="11"/>
      <c r="W250" s="11"/>
    </row>
    <row r="251">
      <c r="B251" s="11"/>
      <c r="C251" s="11"/>
      <c r="L251" s="11"/>
      <c r="M251" s="11"/>
      <c r="V251" s="11"/>
      <c r="W251" s="11"/>
    </row>
    <row r="252">
      <c r="B252" s="11"/>
      <c r="C252" s="11"/>
      <c r="L252" s="11"/>
      <c r="M252" s="11"/>
      <c r="V252" s="11"/>
      <c r="W252" s="11"/>
    </row>
    <row r="253">
      <c r="B253" s="11"/>
      <c r="C253" s="11"/>
      <c r="L253" s="11"/>
      <c r="M253" s="11"/>
      <c r="V253" s="11"/>
      <c r="W253" s="11"/>
    </row>
    <row r="254">
      <c r="B254" s="11"/>
      <c r="C254" s="11"/>
      <c r="L254" s="11"/>
      <c r="M254" s="11"/>
      <c r="V254" s="11"/>
      <c r="W254" s="11"/>
    </row>
    <row r="255">
      <c r="B255" s="11"/>
      <c r="C255" s="11"/>
      <c r="L255" s="11"/>
      <c r="M255" s="11"/>
      <c r="V255" s="11"/>
      <c r="W255" s="11"/>
    </row>
    <row r="256">
      <c r="B256" s="11"/>
      <c r="C256" s="11"/>
      <c r="L256" s="11"/>
      <c r="M256" s="11"/>
      <c r="V256" s="11"/>
      <c r="W256" s="11"/>
    </row>
    <row r="257">
      <c r="B257" s="11"/>
      <c r="C257" s="11"/>
      <c r="L257" s="11"/>
      <c r="M257" s="11"/>
      <c r="V257" s="11"/>
      <c r="W257" s="11"/>
    </row>
    <row r="258">
      <c r="B258" s="11"/>
      <c r="C258" s="11"/>
      <c r="L258" s="11"/>
      <c r="M258" s="11"/>
      <c r="V258" s="11"/>
      <c r="W258" s="11"/>
    </row>
    <row r="259">
      <c r="B259" s="11"/>
      <c r="C259" s="11"/>
      <c r="L259" s="11"/>
      <c r="M259" s="11"/>
      <c r="V259" s="11"/>
      <c r="W259" s="11"/>
    </row>
    <row r="260">
      <c r="B260" s="11"/>
      <c r="C260" s="11"/>
      <c r="L260" s="11"/>
      <c r="M260" s="11"/>
      <c r="V260" s="11"/>
      <c r="W260" s="11"/>
    </row>
    <row r="261">
      <c r="B261" s="11"/>
      <c r="C261" s="11"/>
      <c r="L261" s="11"/>
      <c r="M261" s="11"/>
      <c r="V261" s="11"/>
      <c r="W261" s="11"/>
    </row>
    <row r="262">
      <c r="B262" s="11"/>
      <c r="C262" s="11"/>
      <c r="L262" s="11"/>
      <c r="M262" s="11"/>
      <c r="V262" s="11"/>
      <c r="W262" s="11"/>
    </row>
    <row r="263">
      <c r="B263" s="11"/>
      <c r="C263" s="11"/>
      <c r="L263" s="11"/>
      <c r="M263" s="11"/>
      <c r="V263" s="11"/>
      <c r="W263" s="11"/>
    </row>
    <row r="264">
      <c r="B264" s="11"/>
      <c r="C264" s="11"/>
      <c r="L264" s="11"/>
      <c r="M264" s="11"/>
      <c r="V264" s="11"/>
      <c r="W264" s="11"/>
    </row>
    <row r="265">
      <c r="B265" s="11"/>
      <c r="C265" s="11"/>
      <c r="L265" s="11"/>
      <c r="M265" s="11"/>
      <c r="V265" s="11"/>
      <c r="W265" s="11"/>
    </row>
    <row r="266">
      <c r="B266" s="11"/>
      <c r="C266" s="11"/>
      <c r="L266" s="11"/>
      <c r="M266" s="11"/>
      <c r="V266" s="11"/>
      <c r="W266" s="11"/>
    </row>
    <row r="267">
      <c r="B267" s="11"/>
      <c r="C267" s="11"/>
      <c r="L267" s="11"/>
      <c r="M267" s="11"/>
      <c r="V267" s="11"/>
      <c r="W267" s="11"/>
    </row>
    <row r="268">
      <c r="B268" s="11"/>
      <c r="C268" s="11"/>
      <c r="L268" s="11"/>
      <c r="M268" s="11"/>
      <c r="V268" s="11"/>
      <c r="W268" s="11"/>
    </row>
    <row r="269">
      <c r="B269" s="11"/>
      <c r="C269" s="11"/>
      <c r="L269" s="11"/>
      <c r="M269" s="11"/>
      <c r="V269" s="11"/>
      <c r="W269" s="11"/>
    </row>
    <row r="270">
      <c r="B270" s="11"/>
      <c r="C270" s="11"/>
      <c r="L270" s="11"/>
      <c r="M270" s="11"/>
      <c r="V270" s="11"/>
      <c r="W270" s="11"/>
    </row>
    <row r="271">
      <c r="B271" s="11"/>
      <c r="C271" s="11"/>
      <c r="L271" s="11"/>
      <c r="M271" s="11"/>
      <c r="V271" s="11"/>
      <c r="W271" s="11"/>
    </row>
    <row r="272">
      <c r="B272" s="11"/>
      <c r="C272" s="11"/>
      <c r="L272" s="11"/>
      <c r="M272" s="11"/>
      <c r="V272" s="11"/>
      <c r="W272" s="11"/>
    </row>
    <row r="273">
      <c r="B273" s="11"/>
      <c r="C273" s="11"/>
      <c r="L273" s="11"/>
      <c r="M273" s="11"/>
      <c r="V273" s="11"/>
      <c r="W273" s="11"/>
    </row>
    <row r="274">
      <c r="B274" s="11"/>
      <c r="C274" s="11"/>
      <c r="L274" s="11"/>
      <c r="M274" s="11"/>
      <c r="V274" s="11"/>
      <c r="W274" s="11"/>
    </row>
    <row r="275">
      <c r="B275" s="11"/>
      <c r="C275" s="11"/>
      <c r="L275" s="11"/>
      <c r="M275" s="11"/>
      <c r="V275" s="11"/>
      <c r="W275" s="11"/>
    </row>
    <row r="276">
      <c r="B276" s="11"/>
      <c r="C276" s="11"/>
      <c r="L276" s="11"/>
      <c r="M276" s="11"/>
      <c r="V276" s="11"/>
      <c r="W276" s="11"/>
    </row>
    <row r="277">
      <c r="B277" s="11"/>
      <c r="C277" s="11"/>
      <c r="L277" s="11"/>
      <c r="M277" s="11"/>
      <c r="V277" s="11"/>
      <c r="W277" s="11"/>
    </row>
    <row r="278">
      <c r="B278" s="11"/>
      <c r="C278" s="11"/>
      <c r="L278" s="11"/>
      <c r="M278" s="11"/>
      <c r="V278" s="11"/>
      <c r="W278" s="11"/>
    </row>
    <row r="279">
      <c r="B279" s="11"/>
      <c r="C279" s="11"/>
      <c r="L279" s="11"/>
      <c r="M279" s="11"/>
      <c r="V279" s="11"/>
      <c r="W279" s="11"/>
    </row>
    <row r="280">
      <c r="B280" s="11"/>
      <c r="C280" s="11"/>
      <c r="L280" s="11"/>
      <c r="M280" s="11"/>
      <c r="V280" s="11"/>
      <c r="W280" s="11"/>
    </row>
    <row r="281">
      <c r="B281" s="11"/>
      <c r="C281" s="11"/>
      <c r="L281" s="11"/>
      <c r="M281" s="11"/>
      <c r="V281" s="11"/>
      <c r="W281" s="11"/>
    </row>
    <row r="282">
      <c r="B282" s="11"/>
      <c r="C282" s="11"/>
      <c r="L282" s="11"/>
      <c r="M282" s="11"/>
      <c r="V282" s="11"/>
      <c r="W282" s="11"/>
    </row>
    <row r="283">
      <c r="B283" s="11"/>
      <c r="C283" s="11"/>
      <c r="L283" s="11"/>
      <c r="M283" s="11"/>
      <c r="V283" s="11"/>
      <c r="W283" s="11"/>
    </row>
    <row r="284">
      <c r="B284" s="11"/>
      <c r="C284" s="11"/>
      <c r="L284" s="11"/>
      <c r="M284" s="11"/>
      <c r="V284" s="11"/>
      <c r="W284" s="11"/>
    </row>
    <row r="285">
      <c r="B285" s="11"/>
      <c r="C285" s="11"/>
      <c r="L285" s="11"/>
      <c r="M285" s="11"/>
      <c r="V285" s="11"/>
      <c r="W285" s="11"/>
    </row>
    <row r="286">
      <c r="B286" s="11"/>
      <c r="C286" s="11"/>
      <c r="L286" s="11"/>
      <c r="M286" s="11"/>
      <c r="V286" s="11"/>
      <c r="W286" s="11"/>
    </row>
    <row r="287">
      <c r="B287" s="11"/>
      <c r="C287" s="11"/>
      <c r="L287" s="11"/>
      <c r="M287" s="11"/>
      <c r="V287" s="11"/>
      <c r="W287" s="11"/>
    </row>
    <row r="288">
      <c r="B288" s="11"/>
      <c r="C288" s="11"/>
      <c r="L288" s="11"/>
      <c r="M288" s="11"/>
      <c r="V288" s="11"/>
      <c r="W288" s="11"/>
    </row>
    <row r="289">
      <c r="B289" s="11"/>
      <c r="C289" s="11"/>
      <c r="L289" s="11"/>
      <c r="M289" s="11"/>
      <c r="V289" s="11"/>
      <c r="W289" s="11"/>
    </row>
    <row r="290">
      <c r="B290" s="11"/>
      <c r="C290" s="11"/>
      <c r="L290" s="11"/>
      <c r="M290" s="11"/>
      <c r="V290" s="11"/>
      <c r="W290" s="11"/>
    </row>
    <row r="291">
      <c r="B291" s="11"/>
      <c r="C291" s="11"/>
      <c r="L291" s="11"/>
      <c r="M291" s="11"/>
      <c r="V291" s="11"/>
      <c r="W291" s="11"/>
    </row>
    <row r="292">
      <c r="B292" s="11"/>
      <c r="C292" s="11"/>
      <c r="L292" s="11"/>
      <c r="M292" s="11"/>
      <c r="V292" s="11"/>
      <c r="W292" s="11"/>
    </row>
    <row r="293">
      <c r="B293" s="11"/>
      <c r="C293" s="11"/>
      <c r="L293" s="11"/>
      <c r="M293" s="11"/>
      <c r="V293" s="11"/>
      <c r="W293" s="11"/>
    </row>
    <row r="294">
      <c r="B294" s="11"/>
      <c r="C294" s="11"/>
      <c r="L294" s="11"/>
      <c r="M294" s="11"/>
      <c r="V294" s="11"/>
      <c r="W294" s="11"/>
    </row>
    <row r="295">
      <c r="B295" s="11"/>
      <c r="C295" s="11"/>
      <c r="L295" s="11"/>
      <c r="M295" s="11"/>
      <c r="V295" s="11"/>
      <c r="W295" s="11"/>
    </row>
    <row r="296">
      <c r="B296" s="11"/>
      <c r="C296" s="11"/>
      <c r="L296" s="11"/>
      <c r="M296" s="11"/>
      <c r="V296" s="11"/>
      <c r="W296" s="11"/>
    </row>
    <row r="297">
      <c r="B297" s="11"/>
      <c r="C297" s="11"/>
      <c r="L297" s="11"/>
      <c r="M297" s="11"/>
      <c r="V297" s="11"/>
      <c r="W297" s="11"/>
    </row>
    <row r="298">
      <c r="B298" s="11"/>
      <c r="C298" s="11"/>
      <c r="L298" s="11"/>
      <c r="M298" s="11"/>
      <c r="V298" s="11"/>
      <c r="W298" s="11"/>
    </row>
    <row r="299">
      <c r="B299" s="11"/>
      <c r="C299" s="11"/>
      <c r="L299" s="11"/>
      <c r="M299" s="11"/>
      <c r="V299" s="11"/>
      <c r="W299" s="11"/>
    </row>
    <row r="300">
      <c r="B300" s="11"/>
      <c r="C300" s="11"/>
      <c r="L300" s="11"/>
      <c r="M300" s="11"/>
      <c r="V300" s="11"/>
      <c r="W300" s="11"/>
    </row>
    <row r="301">
      <c r="B301" s="11"/>
      <c r="C301" s="11"/>
      <c r="L301" s="11"/>
      <c r="M301" s="11"/>
      <c r="V301" s="11"/>
      <c r="W301" s="11"/>
    </row>
    <row r="302">
      <c r="B302" s="11"/>
      <c r="C302" s="11"/>
      <c r="L302" s="11"/>
      <c r="M302" s="11"/>
      <c r="V302" s="11"/>
      <c r="W302" s="11"/>
    </row>
    <row r="303">
      <c r="B303" s="11"/>
      <c r="C303" s="11"/>
      <c r="L303" s="11"/>
      <c r="M303" s="11"/>
      <c r="V303" s="11"/>
      <c r="W303" s="11"/>
    </row>
    <row r="304">
      <c r="B304" s="11"/>
      <c r="C304" s="11"/>
      <c r="L304" s="11"/>
      <c r="M304" s="11"/>
      <c r="V304" s="11"/>
      <c r="W304" s="11"/>
    </row>
    <row r="305">
      <c r="B305" s="11"/>
      <c r="C305" s="11"/>
      <c r="L305" s="11"/>
      <c r="M305" s="11"/>
      <c r="V305" s="11"/>
      <c r="W305" s="11"/>
    </row>
    <row r="306">
      <c r="B306" s="11"/>
      <c r="C306" s="11"/>
      <c r="L306" s="11"/>
      <c r="M306" s="11"/>
      <c r="V306" s="11"/>
      <c r="W306" s="11"/>
    </row>
    <row r="307">
      <c r="B307" s="11"/>
      <c r="C307" s="11"/>
      <c r="L307" s="11"/>
      <c r="M307" s="11"/>
      <c r="V307" s="11"/>
      <c r="W307" s="11"/>
    </row>
    <row r="308">
      <c r="B308" s="11"/>
      <c r="C308" s="11"/>
      <c r="L308" s="11"/>
      <c r="M308" s="11"/>
      <c r="V308" s="11"/>
      <c r="W308" s="11"/>
    </row>
    <row r="309">
      <c r="B309" s="11"/>
      <c r="C309" s="11"/>
      <c r="L309" s="11"/>
      <c r="M309" s="11"/>
      <c r="V309" s="11"/>
      <c r="W309" s="11"/>
    </row>
    <row r="310">
      <c r="B310" s="11"/>
      <c r="C310" s="11"/>
      <c r="L310" s="11"/>
      <c r="M310" s="11"/>
      <c r="V310" s="11"/>
      <c r="W310" s="11"/>
    </row>
    <row r="311">
      <c r="B311" s="11"/>
      <c r="C311" s="11"/>
      <c r="L311" s="11"/>
      <c r="M311" s="11"/>
      <c r="V311" s="11"/>
      <c r="W311" s="11"/>
    </row>
    <row r="312">
      <c r="B312" s="11"/>
      <c r="C312" s="11"/>
      <c r="L312" s="11"/>
      <c r="M312" s="11"/>
      <c r="V312" s="11"/>
      <c r="W312" s="11"/>
    </row>
    <row r="313">
      <c r="B313" s="11"/>
      <c r="C313" s="11"/>
      <c r="L313" s="11"/>
      <c r="M313" s="11"/>
      <c r="V313" s="11"/>
      <c r="W313" s="11"/>
    </row>
    <row r="314">
      <c r="B314" s="11"/>
      <c r="C314" s="11"/>
      <c r="L314" s="11"/>
      <c r="M314" s="11"/>
      <c r="V314" s="11"/>
      <c r="W314" s="11"/>
    </row>
    <row r="315">
      <c r="B315" s="11"/>
      <c r="C315" s="11"/>
      <c r="L315" s="11"/>
      <c r="M315" s="11"/>
      <c r="V315" s="11"/>
      <c r="W315" s="11"/>
    </row>
    <row r="316">
      <c r="B316" s="11"/>
      <c r="C316" s="11"/>
      <c r="L316" s="11"/>
      <c r="M316" s="11"/>
      <c r="V316" s="11"/>
      <c r="W316" s="11"/>
    </row>
    <row r="317">
      <c r="B317" s="11"/>
      <c r="C317" s="11"/>
      <c r="L317" s="11"/>
      <c r="M317" s="11"/>
      <c r="V317" s="11"/>
      <c r="W317" s="11"/>
    </row>
    <row r="318">
      <c r="B318" s="11"/>
      <c r="C318" s="11"/>
      <c r="L318" s="11"/>
      <c r="M318" s="11"/>
      <c r="V318" s="11"/>
      <c r="W318" s="11"/>
    </row>
    <row r="319">
      <c r="B319" s="11"/>
      <c r="C319" s="11"/>
      <c r="L319" s="11"/>
      <c r="M319" s="11"/>
      <c r="V319" s="11"/>
      <c r="W319" s="11"/>
    </row>
    <row r="320">
      <c r="B320" s="11"/>
      <c r="C320" s="11"/>
      <c r="L320" s="11"/>
      <c r="M320" s="11"/>
      <c r="V320" s="11"/>
      <c r="W320" s="11"/>
    </row>
    <row r="321">
      <c r="B321" s="11"/>
      <c r="C321" s="11"/>
      <c r="L321" s="11"/>
      <c r="M321" s="11"/>
      <c r="V321" s="11"/>
      <c r="W321" s="11"/>
    </row>
    <row r="322">
      <c r="B322" s="11"/>
      <c r="C322" s="11"/>
      <c r="L322" s="11"/>
      <c r="M322" s="11"/>
      <c r="V322" s="11"/>
      <c r="W322" s="11"/>
    </row>
    <row r="323">
      <c r="B323" s="11"/>
      <c r="C323" s="11"/>
      <c r="L323" s="11"/>
      <c r="M323" s="11"/>
      <c r="V323" s="11"/>
      <c r="W323" s="11"/>
    </row>
    <row r="324">
      <c r="B324" s="11"/>
      <c r="C324" s="11"/>
      <c r="L324" s="11"/>
      <c r="M324" s="11"/>
      <c r="V324" s="11"/>
      <c r="W324" s="11"/>
    </row>
    <row r="325">
      <c r="B325" s="11"/>
      <c r="C325" s="11"/>
      <c r="L325" s="11"/>
      <c r="M325" s="11"/>
      <c r="V325" s="11"/>
      <c r="W325" s="11"/>
    </row>
    <row r="326">
      <c r="B326" s="11"/>
      <c r="C326" s="11"/>
      <c r="L326" s="11"/>
      <c r="M326" s="11"/>
      <c r="V326" s="11"/>
      <c r="W326" s="11"/>
    </row>
    <row r="327">
      <c r="B327" s="11"/>
      <c r="C327" s="11"/>
      <c r="L327" s="11"/>
      <c r="M327" s="11"/>
      <c r="V327" s="11"/>
      <c r="W327" s="11"/>
    </row>
    <row r="328">
      <c r="B328" s="11"/>
      <c r="C328" s="11"/>
      <c r="L328" s="11"/>
      <c r="M328" s="11"/>
      <c r="V328" s="11"/>
      <c r="W328" s="11"/>
    </row>
    <row r="329">
      <c r="B329" s="11"/>
      <c r="C329" s="11"/>
      <c r="L329" s="11"/>
      <c r="M329" s="11"/>
      <c r="V329" s="11"/>
      <c r="W329" s="11"/>
    </row>
    <row r="330">
      <c r="B330" s="11"/>
      <c r="C330" s="11"/>
      <c r="L330" s="11"/>
      <c r="M330" s="11"/>
      <c r="V330" s="11"/>
      <c r="W330" s="11"/>
    </row>
    <row r="331">
      <c r="B331" s="11"/>
      <c r="C331" s="11"/>
      <c r="L331" s="11"/>
      <c r="M331" s="11"/>
      <c r="V331" s="11"/>
      <c r="W331" s="11"/>
    </row>
    <row r="332">
      <c r="B332" s="11"/>
      <c r="C332" s="11"/>
      <c r="L332" s="11"/>
      <c r="M332" s="11"/>
      <c r="V332" s="11"/>
      <c r="W332" s="11"/>
    </row>
    <row r="333">
      <c r="B333" s="11"/>
      <c r="C333" s="11"/>
      <c r="L333" s="11"/>
      <c r="M333" s="11"/>
      <c r="V333" s="11"/>
      <c r="W333" s="11"/>
    </row>
    <row r="334">
      <c r="B334" s="11"/>
      <c r="C334" s="11"/>
      <c r="L334" s="11"/>
      <c r="M334" s="11"/>
      <c r="V334" s="11"/>
      <c r="W334" s="11"/>
    </row>
    <row r="335">
      <c r="B335" s="11"/>
      <c r="C335" s="11"/>
      <c r="L335" s="11"/>
      <c r="M335" s="11"/>
      <c r="V335" s="11"/>
      <c r="W335" s="11"/>
    </row>
    <row r="336">
      <c r="B336" s="11"/>
      <c r="C336" s="11"/>
      <c r="L336" s="11"/>
      <c r="M336" s="11"/>
      <c r="V336" s="11"/>
      <c r="W336" s="11"/>
    </row>
    <row r="337">
      <c r="B337" s="11"/>
      <c r="C337" s="11"/>
      <c r="L337" s="11"/>
      <c r="M337" s="11"/>
      <c r="V337" s="11"/>
      <c r="W337" s="11"/>
    </row>
    <row r="338">
      <c r="B338" s="11"/>
      <c r="C338" s="11"/>
      <c r="L338" s="11"/>
      <c r="M338" s="11"/>
      <c r="V338" s="11"/>
      <c r="W338" s="11"/>
    </row>
    <row r="339">
      <c r="B339" s="11"/>
      <c r="C339" s="11"/>
      <c r="L339" s="11"/>
      <c r="M339" s="11"/>
      <c r="V339" s="11"/>
      <c r="W339" s="11"/>
    </row>
    <row r="340">
      <c r="B340" s="11"/>
      <c r="C340" s="11"/>
      <c r="L340" s="11"/>
      <c r="M340" s="11"/>
      <c r="V340" s="11"/>
      <c r="W340" s="11"/>
    </row>
    <row r="341">
      <c r="B341" s="11"/>
      <c r="C341" s="11"/>
      <c r="L341" s="11"/>
      <c r="M341" s="11"/>
      <c r="V341" s="11"/>
      <c r="W341" s="11"/>
    </row>
    <row r="342">
      <c r="B342" s="11"/>
      <c r="C342" s="11"/>
      <c r="L342" s="11"/>
      <c r="M342" s="11"/>
      <c r="V342" s="11"/>
      <c r="W342" s="11"/>
    </row>
    <row r="343">
      <c r="B343" s="11"/>
      <c r="C343" s="11"/>
      <c r="L343" s="11"/>
      <c r="M343" s="11"/>
      <c r="V343" s="11"/>
      <c r="W343" s="11"/>
    </row>
    <row r="344">
      <c r="B344" s="11"/>
      <c r="C344" s="11"/>
      <c r="L344" s="11"/>
      <c r="M344" s="11"/>
      <c r="V344" s="11"/>
      <c r="W344" s="11"/>
    </row>
    <row r="345">
      <c r="B345" s="11"/>
      <c r="C345" s="11"/>
      <c r="L345" s="11"/>
      <c r="M345" s="11"/>
      <c r="V345" s="11"/>
      <c r="W345" s="11"/>
    </row>
    <row r="346">
      <c r="B346" s="11"/>
      <c r="C346" s="11"/>
      <c r="L346" s="11"/>
      <c r="M346" s="11"/>
      <c r="V346" s="11"/>
      <c r="W346" s="11"/>
    </row>
    <row r="347">
      <c r="B347" s="11"/>
      <c r="C347" s="11"/>
      <c r="L347" s="11"/>
      <c r="M347" s="11"/>
      <c r="V347" s="11"/>
      <c r="W347" s="11"/>
    </row>
    <row r="348">
      <c r="B348" s="11"/>
      <c r="C348" s="11"/>
      <c r="L348" s="11"/>
      <c r="M348" s="11"/>
      <c r="V348" s="11"/>
      <c r="W348" s="11"/>
    </row>
    <row r="349">
      <c r="B349" s="11"/>
      <c r="C349" s="11"/>
      <c r="L349" s="11"/>
      <c r="M349" s="11"/>
      <c r="V349" s="11"/>
      <c r="W349" s="11"/>
    </row>
    <row r="350">
      <c r="B350" s="11"/>
      <c r="C350" s="11"/>
      <c r="L350" s="11"/>
      <c r="M350" s="11"/>
      <c r="V350" s="11"/>
      <c r="W350" s="11"/>
    </row>
    <row r="351">
      <c r="B351" s="11"/>
      <c r="C351" s="11"/>
      <c r="L351" s="11"/>
      <c r="M351" s="11"/>
      <c r="V351" s="11"/>
      <c r="W351" s="11"/>
    </row>
    <row r="352">
      <c r="B352" s="11"/>
      <c r="C352" s="11"/>
      <c r="L352" s="11"/>
      <c r="M352" s="11"/>
      <c r="V352" s="11"/>
      <c r="W352" s="11"/>
    </row>
    <row r="353">
      <c r="B353" s="11"/>
      <c r="C353" s="11"/>
      <c r="L353" s="11"/>
      <c r="M353" s="11"/>
      <c r="V353" s="11"/>
      <c r="W353" s="11"/>
    </row>
    <row r="354">
      <c r="B354" s="11"/>
      <c r="C354" s="11"/>
      <c r="L354" s="11"/>
      <c r="M354" s="11"/>
      <c r="V354" s="11"/>
      <c r="W354" s="11"/>
    </row>
    <row r="355">
      <c r="B355" s="11"/>
      <c r="C355" s="11"/>
      <c r="L355" s="11"/>
      <c r="M355" s="11"/>
      <c r="V355" s="11"/>
      <c r="W355" s="11"/>
    </row>
    <row r="356">
      <c r="B356" s="11"/>
      <c r="C356" s="11"/>
      <c r="L356" s="11"/>
      <c r="M356" s="11"/>
      <c r="V356" s="11"/>
      <c r="W356" s="11"/>
    </row>
    <row r="357">
      <c r="B357" s="11"/>
      <c r="C357" s="11"/>
      <c r="L357" s="11"/>
      <c r="M357" s="11"/>
      <c r="V357" s="11"/>
      <c r="W357" s="11"/>
    </row>
    <row r="358">
      <c r="B358" s="11"/>
      <c r="C358" s="11"/>
      <c r="L358" s="11"/>
      <c r="M358" s="11"/>
      <c r="V358" s="11"/>
      <c r="W358" s="11"/>
    </row>
    <row r="359">
      <c r="B359" s="11"/>
      <c r="C359" s="11"/>
      <c r="L359" s="11"/>
      <c r="M359" s="11"/>
      <c r="V359" s="11"/>
      <c r="W359" s="11"/>
    </row>
    <row r="360">
      <c r="B360" s="11"/>
      <c r="C360" s="11"/>
      <c r="L360" s="11"/>
      <c r="M360" s="11"/>
      <c r="V360" s="11"/>
      <c r="W360" s="11"/>
    </row>
    <row r="361">
      <c r="B361" s="11"/>
      <c r="C361" s="11"/>
      <c r="L361" s="11"/>
      <c r="M361" s="11"/>
      <c r="V361" s="11"/>
      <c r="W361" s="11"/>
    </row>
    <row r="362">
      <c r="B362" s="11"/>
      <c r="C362" s="11"/>
      <c r="L362" s="11"/>
      <c r="M362" s="11"/>
      <c r="V362" s="11"/>
      <c r="W362" s="11"/>
    </row>
    <row r="363">
      <c r="B363" s="11"/>
      <c r="C363" s="11"/>
      <c r="L363" s="11"/>
      <c r="M363" s="11"/>
      <c r="V363" s="11"/>
      <c r="W363" s="11"/>
    </row>
    <row r="364">
      <c r="B364" s="11"/>
      <c r="C364" s="11"/>
      <c r="L364" s="11"/>
      <c r="M364" s="11"/>
      <c r="V364" s="11"/>
      <c r="W364" s="11"/>
    </row>
    <row r="365">
      <c r="B365" s="11"/>
      <c r="C365" s="11"/>
      <c r="L365" s="11"/>
      <c r="M365" s="11"/>
      <c r="V365" s="11"/>
      <c r="W365" s="11"/>
    </row>
    <row r="366">
      <c r="B366" s="11"/>
      <c r="C366" s="11"/>
      <c r="L366" s="11"/>
      <c r="M366" s="11"/>
      <c r="V366" s="11"/>
      <c r="W366" s="11"/>
    </row>
    <row r="367">
      <c r="B367" s="11"/>
      <c r="C367" s="11"/>
      <c r="L367" s="11"/>
      <c r="M367" s="11"/>
      <c r="V367" s="11"/>
      <c r="W367" s="11"/>
    </row>
    <row r="368">
      <c r="B368" s="11"/>
      <c r="C368" s="11"/>
      <c r="L368" s="11"/>
      <c r="M368" s="11"/>
      <c r="V368" s="11"/>
      <c r="W368" s="11"/>
    </row>
    <row r="369">
      <c r="B369" s="11"/>
      <c r="C369" s="11"/>
      <c r="L369" s="11"/>
      <c r="M369" s="11"/>
      <c r="V369" s="11"/>
      <c r="W369" s="11"/>
    </row>
    <row r="370">
      <c r="B370" s="11"/>
      <c r="C370" s="11"/>
      <c r="L370" s="11"/>
      <c r="M370" s="11"/>
      <c r="V370" s="11"/>
      <c r="W370" s="11"/>
    </row>
    <row r="371">
      <c r="B371" s="11"/>
      <c r="C371" s="11"/>
      <c r="L371" s="11"/>
      <c r="M371" s="11"/>
      <c r="V371" s="11"/>
      <c r="W371" s="11"/>
    </row>
    <row r="372">
      <c r="B372" s="11"/>
      <c r="C372" s="11"/>
      <c r="L372" s="11"/>
      <c r="M372" s="11"/>
      <c r="V372" s="11"/>
      <c r="W372" s="11"/>
    </row>
    <row r="373">
      <c r="B373" s="11"/>
      <c r="C373" s="11"/>
      <c r="L373" s="11"/>
      <c r="M373" s="11"/>
      <c r="V373" s="11"/>
      <c r="W373" s="11"/>
    </row>
    <row r="374">
      <c r="B374" s="11"/>
      <c r="C374" s="11"/>
      <c r="L374" s="11"/>
      <c r="M374" s="11"/>
      <c r="V374" s="11"/>
      <c r="W374" s="11"/>
    </row>
    <row r="375">
      <c r="B375" s="11"/>
      <c r="C375" s="11"/>
      <c r="L375" s="11"/>
      <c r="M375" s="11"/>
      <c r="V375" s="11"/>
      <c r="W375" s="11"/>
    </row>
    <row r="376">
      <c r="B376" s="11"/>
      <c r="C376" s="11"/>
      <c r="L376" s="11"/>
      <c r="M376" s="11"/>
      <c r="V376" s="11"/>
      <c r="W376" s="11"/>
    </row>
    <row r="377">
      <c r="B377" s="11"/>
      <c r="C377" s="11"/>
      <c r="L377" s="11"/>
      <c r="M377" s="11"/>
      <c r="V377" s="11"/>
      <c r="W377" s="11"/>
    </row>
    <row r="378">
      <c r="B378" s="11"/>
      <c r="C378" s="11"/>
      <c r="L378" s="11"/>
      <c r="M378" s="11"/>
      <c r="V378" s="11"/>
      <c r="W378" s="11"/>
    </row>
    <row r="379">
      <c r="B379" s="11"/>
      <c r="C379" s="11"/>
      <c r="L379" s="11"/>
      <c r="M379" s="11"/>
      <c r="V379" s="11"/>
      <c r="W379" s="11"/>
    </row>
    <row r="380">
      <c r="B380" s="11"/>
      <c r="C380" s="11"/>
      <c r="L380" s="11"/>
      <c r="M380" s="11"/>
      <c r="V380" s="11"/>
      <c r="W380" s="11"/>
    </row>
    <row r="381">
      <c r="B381" s="11"/>
      <c r="C381" s="11"/>
      <c r="L381" s="11"/>
      <c r="M381" s="11"/>
      <c r="V381" s="11"/>
      <c r="W381" s="11"/>
    </row>
    <row r="382">
      <c r="B382" s="11"/>
      <c r="C382" s="11"/>
      <c r="L382" s="11"/>
      <c r="M382" s="11"/>
      <c r="V382" s="11"/>
      <c r="W382" s="11"/>
    </row>
    <row r="383">
      <c r="B383" s="11"/>
      <c r="C383" s="11"/>
      <c r="L383" s="11"/>
      <c r="M383" s="11"/>
      <c r="V383" s="11"/>
      <c r="W383" s="11"/>
    </row>
    <row r="384">
      <c r="B384" s="11"/>
      <c r="C384" s="11"/>
      <c r="L384" s="11"/>
      <c r="M384" s="11"/>
      <c r="V384" s="11"/>
      <c r="W384" s="11"/>
    </row>
    <row r="385">
      <c r="B385" s="11"/>
      <c r="C385" s="11"/>
      <c r="L385" s="11"/>
      <c r="M385" s="11"/>
      <c r="V385" s="11"/>
      <c r="W385" s="11"/>
    </row>
    <row r="386">
      <c r="B386" s="11"/>
      <c r="C386" s="11"/>
      <c r="L386" s="11"/>
      <c r="M386" s="11"/>
      <c r="V386" s="11"/>
      <c r="W386" s="11"/>
    </row>
    <row r="387">
      <c r="B387" s="11"/>
      <c r="C387" s="11"/>
      <c r="L387" s="11"/>
      <c r="M387" s="11"/>
      <c r="V387" s="11"/>
      <c r="W387" s="11"/>
    </row>
    <row r="388">
      <c r="B388" s="11"/>
      <c r="C388" s="11"/>
      <c r="L388" s="11"/>
      <c r="M388" s="11"/>
      <c r="V388" s="11"/>
      <c r="W388" s="11"/>
    </row>
    <row r="389">
      <c r="B389" s="11"/>
      <c r="C389" s="11"/>
      <c r="L389" s="11"/>
      <c r="M389" s="11"/>
      <c r="V389" s="11"/>
      <c r="W389" s="11"/>
    </row>
    <row r="390">
      <c r="B390" s="11"/>
      <c r="C390" s="11"/>
      <c r="L390" s="11"/>
      <c r="M390" s="11"/>
      <c r="V390" s="11"/>
      <c r="W390" s="11"/>
    </row>
    <row r="391">
      <c r="B391" s="11"/>
      <c r="C391" s="11"/>
      <c r="L391" s="11"/>
      <c r="M391" s="11"/>
      <c r="V391" s="11"/>
      <c r="W391" s="11"/>
    </row>
    <row r="392">
      <c r="B392" s="11"/>
      <c r="C392" s="11"/>
      <c r="L392" s="11"/>
      <c r="M392" s="11"/>
      <c r="V392" s="11"/>
      <c r="W392" s="11"/>
    </row>
    <row r="393">
      <c r="B393" s="11"/>
      <c r="C393" s="11"/>
      <c r="L393" s="11"/>
      <c r="M393" s="11"/>
      <c r="V393" s="11"/>
      <c r="W393" s="11"/>
    </row>
    <row r="394">
      <c r="B394" s="11"/>
      <c r="C394" s="11"/>
      <c r="L394" s="11"/>
      <c r="M394" s="11"/>
      <c r="V394" s="11"/>
      <c r="W394" s="11"/>
    </row>
    <row r="395">
      <c r="B395" s="11"/>
      <c r="C395" s="11"/>
      <c r="L395" s="11"/>
      <c r="M395" s="11"/>
      <c r="V395" s="11"/>
      <c r="W395" s="11"/>
    </row>
    <row r="396">
      <c r="B396" s="11"/>
      <c r="C396" s="11"/>
      <c r="L396" s="11"/>
      <c r="M396" s="11"/>
      <c r="V396" s="11"/>
      <c r="W396" s="11"/>
    </row>
    <row r="397">
      <c r="B397" s="11"/>
      <c r="C397" s="11"/>
      <c r="L397" s="11"/>
      <c r="M397" s="11"/>
      <c r="V397" s="11"/>
      <c r="W397" s="11"/>
    </row>
    <row r="398">
      <c r="B398" s="11"/>
      <c r="C398" s="11"/>
      <c r="L398" s="11"/>
      <c r="M398" s="11"/>
      <c r="V398" s="11"/>
      <c r="W398" s="11"/>
    </row>
    <row r="399">
      <c r="B399" s="11"/>
      <c r="C399" s="11"/>
      <c r="L399" s="11"/>
      <c r="M399" s="11"/>
      <c r="V399" s="11"/>
      <c r="W399" s="11"/>
    </row>
    <row r="400">
      <c r="B400" s="11"/>
      <c r="C400" s="11"/>
      <c r="L400" s="11"/>
      <c r="M400" s="11"/>
      <c r="V400" s="11"/>
      <c r="W400" s="11"/>
    </row>
    <row r="401">
      <c r="B401" s="11"/>
      <c r="C401" s="11"/>
      <c r="L401" s="11"/>
      <c r="M401" s="11"/>
      <c r="V401" s="11"/>
      <c r="W401" s="11"/>
    </row>
    <row r="402">
      <c r="B402" s="11"/>
      <c r="C402" s="11"/>
      <c r="L402" s="11"/>
      <c r="M402" s="11"/>
      <c r="V402" s="11"/>
      <c r="W402" s="11"/>
    </row>
    <row r="403">
      <c r="B403" s="11"/>
      <c r="C403" s="11"/>
      <c r="L403" s="11"/>
      <c r="M403" s="11"/>
      <c r="V403" s="11"/>
      <c r="W403" s="11"/>
    </row>
    <row r="404">
      <c r="B404" s="11"/>
      <c r="C404" s="11"/>
      <c r="L404" s="11"/>
      <c r="M404" s="11"/>
      <c r="V404" s="11"/>
      <c r="W404" s="11"/>
    </row>
    <row r="405">
      <c r="B405" s="11"/>
      <c r="C405" s="11"/>
      <c r="L405" s="11"/>
      <c r="M405" s="11"/>
      <c r="V405" s="11"/>
      <c r="W405" s="11"/>
    </row>
    <row r="406">
      <c r="B406" s="11"/>
      <c r="C406" s="11"/>
      <c r="L406" s="11"/>
      <c r="M406" s="11"/>
      <c r="V406" s="11"/>
      <c r="W406" s="11"/>
    </row>
    <row r="407">
      <c r="B407" s="11"/>
      <c r="C407" s="11"/>
      <c r="L407" s="11"/>
      <c r="M407" s="11"/>
      <c r="V407" s="11"/>
      <c r="W407" s="11"/>
    </row>
    <row r="408">
      <c r="B408" s="11"/>
      <c r="C408" s="11"/>
      <c r="L408" s="11"/>
      <c r="M408" s="11"/>
      <c r="V408" s="11"/>
      <c r="W408" s="11"/>
    </row>
    <row r="409">
      <c r="B409" s="11"/>
      <c r="C409" s="11"/>
      <c r="L409" s="11"/>
      <c r="M409" s="11"/>
      <c r="V409" s="11"/>
      <c r="W409" s="11"/>
    </row>
    <row r="410">
      <c r="B410" s="11"/>
      <c r="C410" s="11"/>
      <c r="L410" s="11"/>
      <c r="M410" s="11"/>
      <c r="V410" s="11"/>
      <c r="W410" s="11"/>
    </row>
    <row r="411">
      <c r="B411" s="11"/>
      <c r="C411" s="11"/>
      <c r="L411" s="11"/>
      <c r="M411" s="11"/>
      <c r="V411" s="11"/>
      <c r="W411" s="11"/>
    </row>
    <row r="412">
      <c r="B412" s="11"/>
      <c r="C412" s="11"/>
      <c r="L412" s="11"/>
      <c r="M412" s="11"/>
      <c r="V412" s="11"/>
      <c r="W412" s="11"/>
    </row>
    <row r="413">
      <c r="B413" s="11"/>
      <c r="C413" s="11"/>
      <c r="L413" s="11"/>
      <c r="M413" s="11"/>
      <c r="V413" s="11"/>
      <c r="W413" s="11"/>
    </row>
    <row r="414">
      <c r="B414" s="11"/>
      <c r="C414" s="11"/>
      <c r="L414" s="11"/>
      <c r="M414" s="11"/>
      <c r="V414" s="11"/>
      <c r="W414" s="11"/>
    </row>
    <row r="415">
      <c r="B415" s="11"/>
      <c r="C415" s="11"/>
      <c r="L415" s="11"/>
      <c r="M415" s="11"/>
      <c r="V415" s="11"/>
      <c r="W415" s="11"/>
    </row>
    <row r="416">
      <c r="B416" s="11"/>
      <c r="C416" s="11"/>
      <c r="L416" s="11"/>
      <c r="M416" s="11"/>
      <c r="V416" s="11"/>
      <c r="W416" s="11"/>
    </row>
    <row r="417">
      <c r="B417" s="11"/>
      <c r="C417" s="11"/>
      <c r="L417" s="11"/>
      <c r="M417" s="11"/>
      <c r="V417" s="11"/>
      <c r="W417" s="11"/>
    </row>
    <row r="418">
      <c r="B418" s="11"/>
      <c r="C418" s="11"/>
      <c r="L418" s="11"/>
      <c r="M418" s="11"/>
      <c r="V418" s="11"/>
      <c r="W418" s="11"/>
    </row>
    <row r="419">
      <c r="B419" s="11"/>
      <c r="C419" s="11"/>
      <c r="L419" s="11"/>
      <c r="M419" s="11"/>
      <c r="V419" s="11"/>
      <c r="W419" s="11"/>
    </row>
    <row r="420">
      <c r="B420" s="11"/>
      <c r="C420" s="11"/>
      <c r="L420" s="11"/>
      <c r="M420" s="11"/>
      <c r="V420" s="11"/>
      <c r="W420" s="11"/>
    </row>
    <row r="421">
      <c r="B421" s="11"/>
      <c r="C421" s="11"/>
      <c r="L421" s="11"/>
      <c r="M421" s="11"/>
      <c r="V421" s="11"/>
      <c r="W421" s="11"/>
    </row>
    <row r="422">
      <c r="B422" s="11"/>
      <c r="C422" s="11"/>
      <c r="L422" s="11"/>
      <c r="M422" s="11"/>
      <c r="V422" s="11"/>
      <c r="W422" s="11"/>
    </row>
    <row r="423">
      <c r="B423" s="11"/>
      <c r="C423" s="11"/>
      <c r="L423" s="11"/>
      <c r="M423" s="11"/>
      <c r="V423" s="11"/>
      <c r="W423" s="11"/>
    </row>
    <row r="424">
      <c r="B424" s="11"/>
      <c r="C424" s="11"/>
      <c r="L424" s="11"/>
      <c r="M424" s="11"/>
      <c r="V424" s="11"/>
      <c r="W424" s="11"/>
    </row>
    <row r="425">
      <c r="B425" s="11"/>
      <c r="C425" s="11"/>
      <c r="L425" s="11"/>
      <c r="M425" s="11"/>
      <c r="V425" s="11"/>
      <c r="W425" s="11"/>
    </row>
    <row r="426">
      <c r="B426" s="11"/>
      <c r="C426" s="11"/>
      <c r="L426" s="11"/>
      <c r="M426" s="11"/>
      <c r="V426" s="11"/>
      <c r="W426" s="11"/>
    </row>
    <row r="427">
      <c r="B427" s="11"/>
      <c r="C427" s="11"/>
      <c r="L427" s="11"/>
      <c r="M427" s="11"/>
      <c r="V427" s="11"/>
      <c r="W427" s="11"/>
    </row>
    <row r="428">
      <c r="B428" s="11"/>
      <c r="C428" s="11"/>
      <c r="L428" s="11"/>
      <c r="M428" s="11"/>
      <c r="V428" s="11"/>
      <c r="W428" s="11"/>
    </row>
    <row r="429">
      <c r="B429" s="11"/>
      <c r="C429" s="11"/>
      <c r="L429" s="11"/>
      <c r="M429" s="11"/>
      <c r="V429" s="11"/>
      <c r="W429" s="11"/>
    </row>
    <row r="430">
      <c r="B430" s="11"/>
      <c r="C430" s="11"/>
      <c r="L430" s="11"/>
      <c r="M430" s="11"/>
      <c r="V430" s="11"/>
      <c r="W430" s="11"/>
    </row>
    <row r="431">
      <c r="B431" s="11"/>
      <c r="C431" s="11"/>
      <c r="L431" s="11"/>
      <c r="M431" s="11"/>
      <c r="V431" s="11"/>
      <c r="W431" s="11"/>
    </row>
    <row r="432">
      <c r="B432" s="11"/>
      <c r="C432" s="11"/>
      <c r="L432" s="11"/>
      <c r="M432" s="11"/>
      <c r="V432" s="11"/>
      <c r="W432" s="11"/>
    </row>
    <row r="433">
      <c r="B433" s="11"/>
      <c r="C433" s="11"/>
      <c r="L433" s="11"/>
      <c r="M433" s="11"/>
      <c r="V433" s="11"/>
      <c r="W433" s="11"/>
    </row>
    <row r="434">
      <c r="B434" s="11"/>
      <c r="C434" s="11"/>
      <c r="L434" s="11"/>
      <c r="M434" s="11"/>
      <c r="V434" s="11"/>
      <c r="W434" s="11"/>
    </row>
    <row r="435">
      <c r="B435" s="11"/>
      <c r="C435" s="11"/>
      <c r="L435" s="11"/>
      <c r="M435" s="11"/>
      <c r="V435" s="11"/>
      <c r="W435" s="11"/>
    </row>
    <row r="436">
      <c r="B436" s="11"/>
      <c r="C436" s="11"/>
      <c r="L436" s="11"/>
      <c r="M436" s="11"/>
      <c r="V436" s="11"/>
      <c r="W436" s="11"/>
    </row>
    <row r="437">
      <c r="B437" s="11"/>
      <c r="C437" s="11"/>
      <c r="L437" s="11"/>
      <c r="M437" s="11"/>
      <c r="V437" s="11"/>
      <c r="W437" s="11"/>
    </row>
    <row r="438">
      <c r="B438" s="11"/>
      <c r="C438" s="11"/>
      <c r="L438" s="11"/>
      <c r="M438" s="11"/>
      <c r="V438" s="11"/>
      <c r="W438" s="11"/>
    </row>
    <row r="439">
      <c r="B439" s="11"/>
      <c r="C439" s="11"/>
      <c r="L439" s="11"/>
      <c r="M439" s="11"/>
      <c r="V439" s="11"/>
      <c r="W439" s="11"/>
    </row>
    <row r="440">
      <c r="B440" s="11"/>
      <c r="C440" s="11"/>
      <c r="L440" s="11"/>
      <c r="M440" s="11"/>
      <c r="V440" s="11"/>
      <c r="W440" s="11"/>
    </row>
    <row r="441">
      <c r="B441" s="11"/>
      <c r="C441" s="11"/>
      <c r="L441" s="11"/>
      <c r="M441" s="11"/>
      <c r="V441" s="11"/>
      <c r="W441" s="11"/>
    </row>
    <row r="442">
      <c r="B442" s="11"/>
      <c r="C442" s="11"/>
      <c r="L442" s="11"/>
      <c r="M442" s="11"/>
      <c r="V442" s="11"/>
      <c r="W442" s="11"/>
    </row>
    <row r="443">
      <c r="B443" s="11"/>
      <c r="C443" s="11"/>
      <c r="L443" s="11"/>
      <c r="M443" s="11"/>
      <c r="V443" s="11"/>
      <c r="W443" s="11"/>
    </row>
    <row r="444">
      <c r="B444" s="11"/>
      <c r="C444" s="11"/>
      <c r="L444" s="11"/>
      <c r="M444" s="11"/>
      <c r="V444" s="11"/>
      <c r="W444" s="11"/>
    </row>
    <row r="445">
      <c r="B445" s="11"/>
      <c r="C445" s="11"/>
      <c r="L445" s="11"/>
      <c r="M445" s="11"/>
      <c r="V445" s="11"/>
      <c r="W445" s="11"/>
    </row>
    <row r="446">
      <c r="B446" s="11"/>
      <c r="C446" s="11"/>
      <c r="L446" s="11"/>
      <c r="M446" s="11"/>
      <c r="V446" s="11"/>
      <c r="W446" s="11"/>
    </row>
    <row r="447">
      <c r="B447" s="11"/>
      <c r="C447" s="11"/>
      <c r="L447" s="11"/>
      <c r="M447" s="11"/>
      <c r="V447" s="11"/>
      <c r="W447" s="11"/>
    </row>
    <row r="448">
      <c r="B448" s="11"/>
      <c r="C448" s="11"/>
      <c r="L448" s="11"/>
      <c r="M448" s="11"/>
      <c r="V448" s="11"/>
      <c r="W448" s="11"/>
    </row>
    <row r="449">
      <c r="B449" s="11"/>
      <c r="C449" s="11"/>
      <c r="L449" s="11"/>
      <c r="M449" s="11"/>
      <c r="V449" s="11"/>
      <c r="W449" s="11"/>
    </row>
    <row r="450">
      <c r="B450" s="11"/>
      <c r="C450" s="11"/>
      <c r="L450" s="11"/>
      <c r="M450" s="11"/>
      <c r="V450" s="11"/>
      <c r="W450" s="11"/>
    </row>
    <row r="451">
      <c r="B451" s="11"/>
      <c r="C451" s="11"/>
      <c r="L451" s="11"/>
      <c r="M451" s="11"/>
      <c r="V451" s="11"/>
      <c r="W451" s="11"/>
    </row>
    <row r="452">
      <c r="B452" s="11"/>
      <c r="C452" s="11"/>
      <c r="L452" s="11"/>
      <c r="M452" s="11"/>
      <c r="V452" s="11"/>
      <c r="W452" s="11"/>
    </row>
    <row r="453">
      <c r="B453" s="11"/>
      <c r="C453" s="11"/>
      <c r="L453" s="11"/>
      <c r="M453" s="11"/>
      <c r="V453" s="11"/>
      <c r="W453" s="11"/>
    </row>
    <row r="454">
      <c r="B454" s="11"/>
      <c r="C454" s="11"/>
      <c r="L454" s="11"/>
      <c r="M454" s="11"/>
      <c r="V454" s="11"/>
      <c r="W454" s="11"/>
    </row>
    <row r="455">
      <c r="B455" s="11"/>
      <c r="C455" s="11"/>
      <c r="L455" s="11"/>
      <c r="M455" s="11"/>
      <c r="V455" s="11"/>
      <c r="W455" s="11"/>
    </row>
    <row r="456">
      <c r="B456" s="11"/>
      <c r="C456" s="11"/>
      <c r="L456" s="11"/>
      <c r="M456" s="11"/>
      <c r="V456" s="11"/>
      <c r="W456" s="11"/>
    </row>
    <row r="457">
      <c r="B457" s="11"/>
      <c r="C457" s="11"/>
      <c r="L457" s="11"/>
      <c r="M457" s="11"/>
      <c r="V457" s="11"/>
      <c r="W457" s="11"/>
    </row>
    <row r="458">
      <c r="B458" s="11"/>
      <c r="C458" s="11"/>
      <c r="L458" s="11"/>
      <c r="M458" s="11"/>
      <c r="V458" s="11"/>
      <c r="W458" s="11"/>
    </row>
    <row r="459">
      <c r="B459" s="11"/>
      <c r="C459" s="11"/>
      <c r="L459" s="11"/>
      <c r="M459" s="11"/>
      <c r="V459" s="11"/>
      <c r="W459" s="11"/>
    </row>
    <row r="460">
      <c r="B460" s="11"/>
      <c r="C460" s="11"/>
      <c r="L460" s="11"/>
      <c r="M460" s="11"/>
      <c r="V460" s="11"/>
      <c r="W460" s="11"/>
    </row>
    <row r="461">
      <c r="B461" s="11"/>
      <c r="C461" s="11"/>
      <c r="L461" s="11"/>
      <c r="M461" s="11"/>
      <c r="V461" s="11"/>
      <c r="W461" s="11"/>
    </row>
    <row r="462">
      <c r="B462" s="11"/>
      <c r="C462" s="11"/>
      <c r="L462" s="11"/>
      <c r="M462" s="11"/>
      <c r="V462" s="11"/>
      <c r="W462" s="11"/>
    </row>
    <row r="463">
      <c r="B463" s="11"/>
      <c r="C463" s="11"/>
      <c r="L463" s="11"/>
      <c r="M463" s="11"/>
      <c r="V463" s="11"/>
      <c r="W463" s="11"/>
    </row>
    <row r="464">
      <c r="B464" s="11"/>
      <c r="C464" s="11"/>
      <c r="L464" s="11"/>
      <c r="M464" s="11"/>
      <c r="V464" s="11"/>
      <c r="W464" s="11"/>
    </row>
    <row r="465">
      <c r="B465" s="11"/>
      <c r="C465" s="11"/>
      <c r="L465" s="11"/>
      <c r="M465" s="11"/>
      <c r="V465" s="11"/>
      <c r="W465" s="11"/>
    </row>
    <row r="466">
      <c r="B466" s="11"/>
      <c r="C466" s="11"/>
      <c r="L466" s="11"/>
      <c r="M466" s="11"/>
      <c r="V466" s="11"/>
      <c r="W466" s="11"/>
    </row>
    <row r="467">
      <c r="B467" s="11"/>
      <c r="C467" s="11"/>
      <c r="L467" s="11"/>
      <c r="M467" s="11"/>
      <c r="V467" s="11"/>
      <c r="W467" s="11"/>
    </row>
    <row r="468">
      <c r="B468" s="11"/>
      <c r="C468" s="11"/>
      <c r="L468" s="11"/>
      <c r="M468" s="11"/>
      <c r="V468" s="11"/>
      <c r="W468" s="11"/>
    </row>
    <row r="469">
      <c r="B469" s="11"/>
      <c r="C469" s="11"/>
      <c r="L469" s="11"/>
      <c r="M469" s="11"/>
      <c r="V469" s="11"/>
      <c r="W469" s="11"/>
    </row>
    <row r="470">
      <c r="B470" s="11"/>
      <c r="C470" s="11"/>
      <c r="L470" s="11"/>
      <c r="M470" s="11"/>
      <c r="V470" s="11"/>
      <c r="W470" s="11"/>
    </row>
    <row r="471">
      <c r="B471" s="11"/>
      <c r="C471" s="11"/>
      <c r="L471" s="11"/>
      <c r="M471" s="11"/>
      <c r="V471" s="11"/>
      <c r="W471" s="11"/>
    </row>
    <row r="472">
      <c r="B472" s="11"/>
      <c r="C472" s="11"/>
      <c r="L472" s="11"/>
      <c r="M472" s="11"/>
      <c r="V472" s="11"/>
      <c r="W472" s="11"/>
    </row>
    <row r="473">
      <c r="B473" s="11"/>
      <c r="C473" s="11"/>
      <c r="L473" s="11"/>
      <c r="M473" s="11"/>
      <c r="V473" s="11"/>
      <c r="W473" s="11"/>
    </row>
    <row r="474">
      <c r="B474" s="11"/>
      <c r="C474" s="11"/>
      <c r="L474" s="11"/>
      <c r="M474" s="11"/>
      <c r="V474" s="11"/>
      <c r="W474" s="11"/>
    </row>
    <row r="475">
      <c r="B475" s="11"/>
      <c r="C475" s="11"/>
      <c r="L475" s="11"/>
      <c r="M475" s="11"/>
      <c r="V475" s="11"/>
      <c r="W475" s="11"/>
    </row>
    <row r="476">
      <c r="B476" s="11"/>
      <c r="C476" s="11"/>
      <c r="L476" s="11"/>
      <c r="M476" s="11"/>
      <c r="V476" s="11"/>
      <c r="W476" s="11"/>
    </row>
    <row r="477">
      <c r="B477" s="11"/>
      <c r="C477" s="11"/>
      <c r="L477" s="11"/>
      <c r="M477" s="11"/>
      <c r="V477" s="11"/>
      <c r="W477" s="11"/>
    </row>
    <row r="478">
      <c r="B478" s="11"/>
      <c r="C478" s="11"/>
      <c r="L478" s="11"/>
      <c r="M478" s="11"/>
      <c r="V478" s="11"/>
      <c r="W478" s="11"/>
    </row>
    <row r="479">
      <c r="B479" s="11"/>
      <c r="C479" s="11"/>
      <c r="L479" s="11"/>
      <c r="M479" s="11"/>
      <c r="V479" s="11"/>
      <c r="W479" s="11"/>
    </row>
    <row r="480">
      <c r="B480" s="11"/>
      <c r="C480" s="11"/>
      <c r="L480" s="11"/>
      <c r="M480" s="11"/>
      <c r="V480" s="11"/>
      <c r="W480" s="11"/>
    </row>
    <row r="481">
      <c r="B481" s="11"/>
      <c r="C481" s="11"/>
      <c r="L481" s="11"/>
      <c r="M481" s="11"/>
      <c r="V481" s="11"/>
      <c r="W481" s="11"/>
    </row>
    <row r="482">
      <c r="B482" s="11"/>
      <c r="C482" s="11"/>
      <c r="L482" s="11"/>
      <c r="M482" s="11"/>
      <c r="V482" s="11"/>
      <c r="W482" s="11"/>
    </row>
    <row r="483">
      <c r="B483" s="11"/>
      <c r="C483" s="11"/>
      <c r="L483" s="11"/>
      <c r="M483" s="11"/>
      <c r="V483" s="11"/>
      <c r="W483" s="11"/>
    </row>
    <row r="484">
      <c r="B484" s="11"/>
      <c r="C484" s="11"/>
      <c r="L484" s="11"/>
      <c r="M484" s="11"/>
      <c r="V484" s="11"/>
      <c r="W484" s="11"/>
    </row>
    <row r="485">
      <c r="B485" s="11"/>
      <c r="C485" s="11"/>
      <c r="L485" s="11"/>
      <c r="M485" s="11"/>
      <c r="V485" s="11"/>
      <c r="W485" s="11"/>
    </row>
    <row r="486">
      <c r="B486" s="11"/>
      <c r="C486" s="11"/>
      <c r="L486" s="11"/>
      <c r="M486" s="11"/>
      <c r="V486" s="11"/>
      <c r="W486" s="11"/>
    </row>
    <row r="487">
      <c r="B487" s="11"/>
      <c r="C487" s="11"/>
      <c r="L487" s="11"/>
      <c r="M487" s="11"/>
      <c r="V487" s="11"/>
      <c r="W487" s="11"/>
    </row>
    <row r="488">
      <c r="B488" s="11"/>
      <c r="C488" s="11"/>
      <c r="L488" s="11"/>
      <c r="M488" s="11"/>
      <c r="V488" s="11"/>
      <c r="W488" s="11"/>
    </row>
    <row r="489">
      <c r="B489" s="11"/>
      <c r="C489" s="11"/>
      <c r="L489" s="11"/>
      <c r="M489" s="11"/>
      <c r="V489" s="11"/>
      <c r="W489" s="11"/>
    </row>
    <row r="490">
      <c r="B490" s="11"/>
      <c r="C490" s="11"/>
      <c r="L490" s="11"/>
      <c r="M490" s="11"/>
      <c r="V490" s="11"/>
      <c r="W490" s="11"/>
    </row>
    <row r="491">
      <c r="B491" s="11"/>
      <c r="C491" s="11"/>
      <c r="L491" s="11"/>
      <c r="M491" s="11"/>
      <c r="V491" s="11"/>
      <c r="W491" s="11"/>
    </row>
    <row r="492">
      <c r="B492" s="11"/>
      <c r="C492" s="11"/>
      <c r="L492" s="11"/>
      <c r="M492" s="11"/>
      <c r="V492" s="11"/>
      <c r="W492" s="11"/>
    </row>
    <row r="493">
      <c r="B493" s="11"/>
      <c r="C493" s="11"/>
      <c r="L493" s="11"/>
      <c r="M493" s="11"/>
      <c r="V493" s="11"/>
      <c r="W493" s="11"/>
    </row>
    <row r="494">
      <c r="B494" s="11"/>
      <c r="C494" s="11"/>
      <c r="L494" s="11"/>
      <c r="M494" s="11"/>
      <c r="V494" s="11"/>
      <c r="W494" s="11"/>
    </row>
    <row r="495">
      <c r="B495" s="11"/>
      <c r="C495" s="11"/>
      <c r="L495" s="11"/>
      <c r="M495" s="11"/>
      <c r="V495" s="11"/>
      <c r="W495" s="11"/>
    </row>
    <row r="496">
      <c r="B496" s="11"/>
      <c r="C496" s="11"/>
      <c r="L496" s="11"/>
      <c r="M496" s="11"/>
      <c r="V496" s="11"/>
      <c r="W496" s="11"/>
    </row>
    <row r="497">
      <c r="B497" s="11"/>
      <c r="C497" s="11"/>
      <c r="L497" s="11"/>
      <c r="M497" s="11"/>
      <c r="V497" s="11"/>
      <c r="W497" s="11"/>
    </row>
    <row r="498">
      <c r="B498" s="11"/>
      <c r="C498" s="11"/>
      <c r="L498" s="11"/>
      <c r="M498" s="11"/>
      <c r="V498" s="11"/>
      <c r="W498" s="11"/>
    </row>
    <row r="499">
      <c r="B499" s="11"/>
      <c r="C499" s="11"/>
      <c r="L499" s="11"/>
      <c r="M499" s="11"/>
      <c r="V499" s="11"/>
      <c r="W499" s="11"/>
    </row>
    <row r="500">
      <c r="B500" s="11"/>
      <c r="C500" s="11"/>
      <c r="L500" s="11"/>
      <c r="M500" s="11"/>
      <c r="V500" s="11"/>
      <c r="W500" s="11"/>
    </row>
    <row r="501">
      <c r="B501" s="11"/>
      <c r="C501" s="11"/>
      <c r="L501" s="11"/>
      <c r="M501" s="11"/>
      <c r="V501" s="11"/>
      <c r="W501" s="11"/>
    </row>
    <row r="502">
      <c r="B502" s="11"/>
      <c r="C502" s="11"/>
      <c r="L502" s="11"/>
      <c r="M502" s="11"/>
      <c r="V502" s="11"/>
      <c r="W502" s="11"/>
    </row>
    <row r="503">
      <c r="B503" s="11"/>
      <c r="C503" s="11"/>
      <c r="L503" s="11"/>
      <c r="M503" s="11"/>
      <c r="V503" s="11"/>
      <c r="W503" s="11"/>
    </row>
    <row r="504">
      <c r="B504" s="11"/>
      <c r="C504" s="11"/>
      <c r="L504" s="11"/>
      <c r="M504" s="11"/>
      <c r="V504" s="11"/>
      <c r="W504" s="11"/>
    </row>
    <row r="505">
      <c r="B505" s="11"/>
      <c r="C505" s="11"/>
      <c r="L505" s="11"/>
      <c r="M505" s="11"/>
      <c r="V505" s="11"/>
      <c r="W505" s="11"/>
    </row>
    <row r="506">
      <c r="B506" s="11"/>
      <c r="C506" s="11"/>
      <c r="L506" s="11"/>
      <c r="M506" s="11"/>
      <c r="V506" s="11"/>
      <c r="W506" s="11"/>
    </row>
    <row r="507">
      <c r="B507" s="11"/>
      <c r="C507" s="11"/>
      <c r="L507" s="11"/>
      <c r="M507" s="11"/>
      <c r="V507" s="11"/>
      <c r="W507" s="11"/>
    </row>
    <row r="508">
      <c r="B508" s="11"/>
      <c r="C508" s="11"/>
      <c r="L508" s="11"/>
      <c r="M508" s="11"/>
      <c r="V508" s="11"/>
      <c r="W508" s="11"/>
    </row>
    <row r="509">
      <c r="B509" s="11"/>
      <c r="C509" s="11"/>
      <c r="L509" s="11"/>
      <c r="M509" s="11"/>
      <c r="V509" s="11"/>
      <c r="W509" s="11"/>
    </row>
    <row r="510">
      <c r="B510" s="11"/>
      <c r="C510" s="11"/>
      <c r="L510" s="11"/>
      <c r="M510" s="11"/>
      <c r="V510" s="11"/>
      <c r="W510" s="11"/>
    </row>
    <row r="511">
      <c r="B511" s="11"/>
      <c r="C511" s="11"/>
      <c r="L511" s="11"/>
      <c r="M511" s="11"/>
      <c r="V511" s="11"/>
      <c r="W511" s="11"/>
    </row>
    <row r="512">
      <c r="B512" s="11"/>
      <c r="C512" s="11"/>
      <c r="L512" s="11"/>
      <c r="M512" s="11"/>
      <c r="V512" s="11"/>
      <c r="W512" s="11"/>
    </row>
    <row r="513">
      <c r="B513" s="11"/>
      <c r="C513" s="11"/>
      <c r="L513" s="11"/>
      <c r="M513" s="11"/>
      <c r="V513" s="11"/>
      <c r="W513" s="11"/>
    </row>
    <row r="514">
      <c r="B514" s="11"/>
      <c r="C514" s="11"/>
      <c r="L514" s="11"/>
      <c r="M514" s="11"/>
      <c r="V514" s="11"/>
      <c r="W514" s="11"/>
    </row>
    <row r="515">
      <c r="B515" s="11"/>
      <c r="C515" s="11"/>
      <c r="L515" s="11"/>
      <c r="M515" s="11"/>
      <c r="V515" s="11"/>
      <c r="W515" s="11"/>
    </row>
    <row r="516">
      <c r="B516" s="11"/>
      <c r="C516" s="11"/>
      <c r="L516" s="11"/>
      <c r="M516" s="11"/>
      <c r="V516" s="11"/>
      <c r="W516" s="11"/>
    </row>
    <row r="517">
      <c r="B517" s="11"/>
      <c r="C517" s="11"/>
      <c r="L517" s="11"/>
      <c r="M517" s="11"/>
      <c r="V517" s="11"/>
      <c r="W517" s="11"/>
    </row>
    <row r="518">
      <c r="B518" s="11"/>
      <c r="C518" s="11"/>
      <c r="L518" s="11"/>
      <c r="M518" s="11"/>
      <c r="V518" s="11"/>
      <c r="W518" s="11"/>
    </row>
    <row r="519">
      <c r="B519" s="11"/>
      <c r="C519" s="11"/>
      <c r="L519" s="11"/>
      <c r="M519" s="11"/>
      <c r="V519" s="11"/>
      <c r="W519" s="11"/>
    </row>
    <row r="520">
      <c r="B520" s="11"/>
      <c r="C520" s="11"/>
      <c r="L520" s="11"/>
      <c r="M520" s="11"/>
      <c r="V520" s="11"/>
      <c r="W520" s="11"/>
    </row>
    <row r="521">
      <c r="B521" s="11"/>
      <c r="C521" s="11"/>
      <c r="L521" s="11"/>
      <c r="M521" s="11"/>
      <c r="V521" s="11"/>
      <c r="W521" s="11"/>
    </row>
    <row r="522">
      <c r="B522" s="11"/>
      <c r="C522" s="11"/>
      <c r="L522" s="11"/>
      <c r="M522" s="11"/>
      <c r="V522" s="11"/>
      <c r="W522" s="11"/>
    </row>
    <row r="523">
      <c r="B523" s="11"/>
      <c r="C523" s="11"/>
      <c r="L523" s="11"/>
      <c r="M523" s="11"/>
      <c r="V523" s="11"/>
      <c r="W523" s="11"/>
    </row>
    <row r="524">
      <c r="B524" s="11"/>
      <c r="C524" s="11"/>
      <c r="L524" s="11"/>
      <c r="M524" s="11"/>
      <c r="V524" s="11"/>
      <c r="W524" s="11"/>
    </row>
    <row r="525">
      <c r="B525" s="11"/>
      <c r="C525" s="11"/>
      <c r="L525" s="11"/>
      <c r="M525" s="11"/>
      <c r="V525" s="11"/>
      <c r="W525" s="11"/>
    </row>
    <row r="526">
      <c r="B526" s="11"/>
      <c r="C526" s="11"/>
      <c r="L526" s="11"/>
      <c r="M526" s="11"/>
      <c r="V526" s="11"/>
      <c r="W526" s="11"/>
    </row>
    <row r="527">
      <c r="B527" s="11"/>
      <c r="C527" s="11"/>
      <c r="L527" s="11"/>
      <c r="M527" s="11"/>
      <c r="V527" s="11"/>
      <c r="W527" s="11"/>
    </row>
    <row r="528">
      <c r="B528" s="11"/>
      <c r="C528" s="11"/>
      <c r="L528" s="11"/>
      <c r="M528" s="11"/>
      <c r="V528" s="11"/>
      <c r="W528" s="11"/>
    </row>
    <row r="529">
      <c r="B529" s="11"/>
      <c r="C529" s="11"/>
      <c r="L529" s="11"/>
      <c r="M529" s="11"/>
      <c r="V529" s="11"/>
      <c r="W529" s="11"/>
    </row>
    <row r="530">
      <c r="B530" s="11"/>
      <c r="C530" s="11"/>
      <c r="L530" s="11"/>
      <c r="M530" s="11"/>
      <c r="V530" s="11"/>
      <c r="W530" s="11"/>
    </row>
    <row r="531">
      <c r="B531" s="11"/>
      <c r="C531" s="11"/>
      <c r="L531" s="11"/>
      <c r="M531" s="11"/>
      <c r="V531" s="11"/>
      <c r="W531" s="11"/>
    </row>
    <row r="532">
      <c r="B532" s="11"/>
      <c r="C532" s="11"/>
      <c r="L532" s="11"/>
      <c r="M532" s="11"/>
      <c r="V532" s="11"/>
      <c r="W532" s="11"/>
    </row>
    <row r="533">
      <c r="B533" s="11"/>
      <c r="C533" s="11"/>
      <c r="L533" s="11"/>
      <c r="M533" s="11"/>
      <c r="V533" s="11"/>
      <c r="W533" s="11"/>
    </row>
    <row r="534">
      <c r="B534" s="11"/>
      <c r="C534" s="11"/>
      <c r="L534" s="11"/>
      <c r="M534" s="11"/>
      <c r="V534" s="11"/>
      <c r="W534" s="11"/>
    </row>
    <row r="535">
      <c r="B535" s="11"/>
      <c r="C535" s="11"/>
      <c r="L535" s="11"/>
      <c r="M535" s="11"/>
      <c r="V535" s="11"/>
      <c r="W535" s="11"/>
    </row>
    <row r="536">
      <c r="B536" s="11"/>
      <c r="C536" s="11"/>
      <c r="L536" s="11"/>
      <c r="M536" s="11"/>
      <c r="V536" s="11"/>
      <c r="W536" s="11"/>
    </row>
    <row r="537">
      <c r="B537" s="11"/>
      <c r="C537" s="11"/>
      <c r="L537" s="11"/>
      <c r="M537" s="11"/>
      <c r="V537" s="11"/>
      <c r="W537" s="11"/>
    </row>
    <row r="538">
      <c r="B538" s="11"/>
      <c r="C538" s="11"/>
      <c r="L538" s="11"/>
      <c r="M538" s="11"/>
      <c r="V538" s="11"/>
      <c r="W538" s="11"/>
    </row>
    <row r="539">
      <c r="B539" s="11"/>
      <c r="C539" s="11"/>
      <c r="L539" s="11"/>
      <c r="M539" s="11"/>
      <c r="V539" s="11"/>
      <c r="W539" s="11"/>
    </row>
    <row r="540">
      <c r="B540" s="11"/>
      <c r="C540" s="11"/>
      <c r="L540" s="11"/>
      <c r="M540" s="11"/>
      <c r="V540" s="11"/>
      <c r="W540" s="11"/>
    </row>
    <row r="541">
      <c r="B541" s="11"/>
      <c r="C541" s="11"/>
      <c r="L541" s="11"/>
      <c r="M541" s="11"/>
      <c r="V541" s="11"/>
      <c r="W541" s="11"/>
    </row>
    <row r="542">
      <c r="B542" s="11"/>
      <c r="C542" s="11"/>
      <c r="L542" s="11"/>
      <c r="M542" s="11"/>
      <c r="V542" s="11"/>
      <c r="W542" s="11"/>
    </row>
    <row r="543">
      <c r="B543" s="11"/>
      <c r="C543" s="11"/>
      <c r="L543" s="11"/>
      <c r="M543" s="11"/>
      <c r="V543" s="11"/>
      <c r="W543" s="11"/>
    </row>
    <row r="544">
      <c r="B544" s="11"/>
      <c r="C544" s="11"/>
      <c r="L544" s="11"/>
      <c r="M544" s="11"/>
      <c r="V544" s="11"/>
      <c r="W544" s="11"/>
    </row>
    <row r="545">
      <c r="B545" s="11"/>
      <c r="C545" s="11"/>
      <c r="L545" s="11"/>
      <c r="M545" s="11"/>
      <c r="V545" s="11"/>
      <c r="W545" s="11"/>
    </row>
    <row r="546">
      <c r="B546" s="11"/>
      <c r="C546" s="11"/>
      <c r="L546" s="11"/>
      <c r="M546" s="11"/>
      <c r="V546" s="11"/>
      <c r="W546" s="11"/>
    </row>
    <row r="547">
      <c r="B547" s="11"/>
      <c r="C547" s="11"/>
      <c r="L547" s="11"/>
      <c r="M547" s="11"/>
      <c r="V547" s="11"/>
      <c r="W547" s="11"/>
    </row>
    <row r="548">
      <c r="B548" s="11"/>
      <c r="C548" s="11"/>
      <c r="L548" s="11"/>
      <c r="M548" s="11"/>
      <c r="V548" s="11"/>
      <c r="W548" s="11"/>
    </row>
    <row r="549">
      <c r="B549" s="11"/>
      <c r="C549" s="11"/>
      <c r="L549" s="11"/>
      <c r="M549" s="11"/>
      <c r="V549" s="11"/>
      <c r="W549" s="11"/>
    </row>
    <row r="550">
      <c r="B550" s="11"/>
      <c r="C550" s="11"/>
      <c r="L550" s="11"/>
      <c r="M550" s="11"/>
      <c r="V550" s="11"/>
      <c r="W550" s="11"/>
    </row>
    <row r="551">
      <c r="B551" s="11"/>
      <c r="C551" s="11"/>
      <c r="L551" s="11"/>
      <c r="M551" s="11"/>
      <c r="V551" s="11"/>
      <c r="W551" s="11"/>
    </row>
    <row r="552">
      <c r="B552" s="11"/>
      <c r="C552" s="11"/>
      <c r="L552" s="11"/>
      <c r="M552" s="11"/>
      <c r="V552" s="11"/>
      <c r="W552" s="11"/>
    </row>
    <row r="553">
      <c r="B553" s="11"/>
      <c r="C553" s="11"/>
      <c r="L553" s="11"/>
      <c r="M553" s="11"/>
      <c r="V553" s="11"/>
      <c r="W553" s="11"/>
    </row>
    <row r="554">
      <c r="B554" s="11"/>
      <c r="C554" s="11"/>
      <c r="L554" s="11"/>
      <c r="M554" s="11"/>
      <c r="V554" s="11"/>
      <c r="W554" s="11"/>
    </row>
    <row r="555">
      <c r="B555" s="11"/>
      <c r="C555" s="11"/>
      <c r="L555" s="11"/>
      <c r="M555" s="11"/>
      <c r="V555" s="11"/>
      <c r="W555" s="11"/>
    </row>
    <row r="556">
      <c r="B556" s="11"/>
      <c r="C556" s="11"/>
      <c r="L556" s="11"/>
      <c r="M556" s="11"/>
      <c r="V556" s="11"/>
      <c r="W556" s="11"/>
    </row>
    <row r="557">
      <c r="B557" s="11"/>
      <c r="C557" s="11"/>
      <c r="L557" s="11"/>
      <c r="M557" s="11"/>
      <c r="V557" s="11"/>
      <c r="W557" s="11"/>
    </row>
    <row r="558">
      <c r="B558" s="11"/>
      <c r="C558" s="11"/>
      <c r="L558" s="11"/>
      <c r="M558" s="11"/>
      <c r="V558" s="11"/>
      <c r="W558" s="11"/>
    </row>
    <row r="559">
      <c r="B559" s="11"/>
      <c r="C559" s="11"/>
      <c r="L559" s="11"/>
      <c r="M559" s="11"/>
      <c r="V559" s="11"/>
      <c r="W559" s="11"/>
    </row>
    <row r="560">
      <c r="B560" s="11"/>
      <c r="C560" s="11"/>
      <c r="L560" s="11"/>
      <c r="M560" s="11"/>
      <c r="V560" s="11"/>
      <c r="W560" s="11"/>
    </row>
    <row r="561">
      <c r="B561" s="11"/>
      <c r="C561" s="11"/>
      <c r="L561" s="11"/>
      <c r="M561" s="11"/>
      <c r="V561" s="11"/>
      <c r="W561" s="11"/>
    </row>
    <row r="562">
      <c r="B562" s="11"/>
      <c r="C562" s="11"/>
      <c r="L562" s="11"/>
      <c r="M562" s="11"/>
      <c r="V562" s="11"/>
      <c r="W562" s="11"/>
    </row>
    <row r="563">
      <c r="B563" s="11"/>
      <c r="C563" s="11"/>
      <c r="L563" s="11"/>
      <c r="M563" s="11"/>
      <c r="V563" s="11"/>
      <c r="W563" s="11"/>
    </row>
    <row r="564">
      <c r="B564" s="11"/>
      <c r="C564" s="11"/>
      <c r="L564" s="11"/>
      <c r="M564" s="11"/>
      <c r="V564" s="11"/>
      <c r="W564" s="11"/>
    </row>
    <row r="565">
      <c r="B565" s="11"/>
      <c r="C565" s="11"/>
      <c r="L565" s="11"/>
      <c r="M565" s="11"/>
      <c r="V565" s="11"/>
      <c r="W565" s="11"/>
    </row>
    <row r="566">
      <c r="B566" s="11"/>
      <c r="C566" s="11"/>
      <c r="L566" s="11"/>
      <c r="M566" s="11"/>
      <c r="V566" s="11"/>
      <c r="W566" s="11"/>
    </row>
    <row r="567">
      <c r="B567" s="11"/>
      <c r="C567" s="11"/>
      <c r="L567" s="11"/>
      <c r="M567" s="11"/>
      <c r="V567" s="11"/>
      <c r="W567" s="11"/>
    </row>
    <row r="568">
      <c r="B568" s="11"/>
      <c r="C568" s="11"/>
      <c r="L568" s="11"/>
      <c r="M568" s="11"/>
      <c r="V568" s="11"/>
      <c r="W568" s="11"/>
    </row>
    <row r="569">
      <c r="B569" s="11"/>
      <c r="C569" s="11"/>
      <c r="L569" s="11"/>
      <c r="M569" s="11"/>
      <c r="V569" s="11"/>
      <c r="W569" s="11"/>
    </row>
    <row r="570">
      <c r="B570" s="11"/>
      <c r="C570" s="11"/>
      <c r="L570" s="11"/>
      <c r="M570" s="11"/>
      <c r="V570" s="11"/>
      <c r="W570" s="11"/>
    </row>
    <row r="571">
      <c r="B571" s="11"/>
      <c r="C571" s="11"/>
      <c r="L571" s="11"/>
      <c r="M571" s="11"/>
      <c r="V571" s="11"/>
      <c r="W571" s="11"/>
    </row>
    <row r="572">
      <c r="B572" s="11"/>
      <c r="C572" s="11"/>
      <c r="L572" s="11"/>
      <c r="M572" s="11"/>
      <c r="V572" s="11"/>
      <c r="W572" s="11"/>
    </row>
    <row r="573">
      <c r="B573" s="11"/>
      <c r="C573" s="11"/>
      <c r="L573" s="11"/>
      <c r="M573" s="11"/>
      <c r="V573" s="11"/>
      <c r="W573" s="11"/>
    </row>
    <row r="574">
      <c r="B574" s="11"/>
      <c r="C574" s="11"/>
      <c r="L574" s="11"/>
      <c r="M574" s="11"/>
      <c r="V574" s="11"/>
      <c r="W574" s="11"/>
    </row>
    <row r="575">
      <c r="B575" s="11"/>
      <c r="C575" s="11"/>
      <c r="L575" s="11"/>
      <c r="M575" s="11"/>
      <c r="V575" s="11"/>
      <c r="W575" s="11"/>
    </row>
    <row r="576">
      <c r="B576" s="11"/>
      <c r="C576" s="11"/>
      <c r="L576" s="11"/>
      <c r="M576" s="11"/>
      <c r="V576" s="11"/>
      <c r="W576" s="11"/>
    </row>
    <row r="577">
      <c r="B577" s="11"/>
      <c r="C577" s="11"/>
      <c r="L577" s="11"/>
      <c r="M577" s="11"/>
      <c r="V577" s="11"/>
      <c r="W577" s="11"/>
    </row>
    <row r="578">
      <c r="B578" s="11"/>
      <c r="C578" s="11"/>
      <c r="L578" s="11"/>
      <c r="M578" s="11"/>
      <c r="V578" s="11"/>
      <c r="W578" s="11"/>
    </row>
    <row r="579">
      <c r="B579" s="11"/>
      <c r="C579" s="11"/>
      <c r="L579" s="11"/>
      <c r="M579" s="11"/>
      <c r="V579" s="11"/>
      <c r="W579" s="11"/>
    </row>
    <row r="580">
      <c r="B580" s="11"/>
      <c r="C580" s="11"/>
      <c r="L580" s="11"/>
      <c r="M580" s="11"/>
      <c r="V580" s="11"/>
      <c r="W580" s="11"/>
    </row>
    <row r="581">
      <c r="B581" s="11"/>
      <c r="C581" s="11"/>
      <c r="L581" s="11"/>
      <c r="M581" s="11"/>
      <c r="V581" s="11"/>
      <c r="W581" s="11"/>
    </row>
    <row r="582">
      <c r="B582" s="11"/>
      <c r="C582" s="11"/>
      <c r="L582" s="11"/>
      <c r="M582" s="11"/>
      <c r="V582" s="11"/>
      <c r="W582" s="11"/>
    </row>
    <row r="583">
      <c r="B583" s="11"/>
      <c r="C583" s="11"/>
      <c r="L583" s="11"/>
      <c r="M583" s="11"/>
      <c r="V583" s="11"/>
      <c r="W583" s="11"/>
    </row>
    <row r="584">
      <c r="B584" s="11"/>
      <c r="C584" s="11"/>
      <c r="L584" s="11"/>
      <c r="M584" s="11"/>
      <c r="V584" s="11"/>
      <c r="W584" s="11"/>
    </row>
    <row r="585">
      <c r="B585" s="11"/>
      <c r="C585" s="11"/>
      <c r="L585" s="11"/>
      <c r="M585" s="11"/>
      <c r="V585" s="11"/>
      <c r="W585" s="11"/>
    </row>
    <row r="586">
      <c r="B586" s="11"/>
      <c r="C586" s="11"/>
      <c r="L586" s="11"/>
      <c r="M586" s="11"/>
      <c r="V586" s="11"/>
      <c r="W586" s="11"/>
    </row>
    <row r="587">
      <c r="B587" s="11"/>
      <c r="C587" s="11"/>
      <c r="L587" s="11"/>
      <c r="M587" s="11"/>
      <c r="V587" s="11"/>
      <c r="W587" s="11"/>
    </row>
    <row r="588">
      <c r="B588" s="11"/>
      <c r="C588" s="11"/>
      <c r="L588" s="11"/>
      <c r="M588" s="11"/>
      <c r="V588" s="11"/>
      <c r="W588" s="11"/>
    </row>
    <row r="589">
      <c r="B589" s="11"/>
      <c r="C589" s="11"/>
      <c r="L589" s="11"/>
      <c r="M589" s="11"/>
      <c r="V589" s="11"/>
      <c r="W589" s="11"/>
    </row>
    <row r="590">
      <c r="B590" s="11"/>
      <c r="C590" s="11"/>
      <c r="L590" s="11"/>
      <c r="M590" s="11"/>
      <c r="V590" s="11"/>
      <c r="W590" s="11"/>
    </row>
    <row r="591">
      <c r="B591" s="11"/>
      <c r="C591" s="11"/>
      <c r="L591" s="11"/>
      <c r="M591" s="11"/>
      <c r="V591" s="11"/>
      <c r="W591" s="11"/>
    </row>
    <row r="592">
      <c r="B592" s="11"/>
      <c r="C592" s="11"/>
      <c r="L592" s="11"/>
      <c r="M592" s="11"/>
      <c r="V592" s="11"/>
      <c r="W592" s="11"/>
    </row>
    <row r="593">
      <c r="B593" s="11"/>
      <c r="C593" s="11"/>
      <c r="L593" s="11"/>
      <c r="M593" s="11"/>
      <c r="V593" s="11"/>
      <c r="W593" s="11"/>
    </row>
    <row r="594">
      <c r="B594" s="11"/>
      <c r="C594" s="11"/>
      <c r="L594" s="11"/>
      <c r="M594" s="11"/>
      <c r="V594" s="11"/>
      <c r="W594" s="11"/>
    </row>
    <row r="595">
      <c r="B595" s="11"/>
      <c r="C595" s="11"/>
      <c r="L595" s="11"/>
      <c r="M595" s="11"/>
      <c r="V595" s="11"/>
      <c r="W595" s="11"/>
    </row>
    <row r="596">
      <c r="B596" s="11"/>
      <c r="C596" s="11"/>
      <c r="L596" s="11"/>
      <c r="M596" s="11"/>
      <c r="V596" s="11"/>
      <c r="W596" s="11"/>
    </row>
    <row r="597">
      <c r="B597" s="11"/>
      <c r="C597" s="11"/>
      <c r="L597" s="11"/>
      <c r="M597" s="11"/>
      <c r="V597" s="11"/>
      <c r="W597" s="11"/>
    </row>
    <row r="598">
      <c r="B598" s="11"/>
      <c r="C598" s="11"/>
      <c r="L598" s="11"/>
      <c r="M598" s="11"/>
      <c r="V598" s="11"/>
      <c r="W598" s="11"/>
    </row>
    <row r="599">
      <c r="B599" s="11"/>
      <c r="C599" s="11"/>
      <c r="L599" s="11"/>
      <c r="M599" s="11"/>
      <c r="V599" s="11"/>
      <c r="W599" s="11"/>
    </row>
    <row r="600">
      <c r="B600" s="11"/>
      <c r="C600" s="11"/>
      <c r="L600" s="11"/>
      <c r="M600" s="11"/>
      <c r="V600" s="11"/>
      <c r="W600" s="11"/>
    </row>
    <row r="601">
      <c r="B601" s="11"/>
      <c r="C601" s="11"/>
      <c r="L601" s="11"/>
      <c r="M601" s="11"/>
      <c r="V601" s="11"/>
      <c r="W601" s="11"/>
    </row>
    <row r="602">
      <c r="B602" s="11"/>
      <c r="C602" s="11"/>
      <c r="L602" s="11"/>
      <c r="M602" s="11"/>
      <c r="V602" s="11"/>
      <c r="W602" s="11"/>
    </row>
    <row r="603">
      <c r="B603" s="11"/>
      <c r="C603" s="11"/>
      <c r="L603" s="11"/>
      <c r="M603" s="11"/>
      <c r="V603" s="11"/>
      <c r="W603" s="11"/>
    </row>
    <row r="604">
      <c r="B604" s="11"/>
      <c r="C604" s="11"/>
      <c r="L604" s="11"/>
      <c r="M604" s="11"/>
      <c r="V604" s="11"/>
      <c r="W604" s="11"/>
    </row>
    <row r="605">
      <c r="B605" s="11"/>
      <c r="C605" s="11"/>
      <c r="L605" s="11"/>
      <c r="M605" s="11"/>
      <c r="V605" s="11"/>
      <c r="W605" s="11"/>
    </row>
    <row r="606">
      <c r="B606" s="11"/>
      <c r="C606" s="11"/>
      <c r="L606" s="11"/>
      <c r="M606" s="11"/>
      <c r="V606" s="11"/>
      <c r="W606" s="11"/>
    </row>
    <row r="607">
      <c r="B607" s="11"/>
      <c r="C607" s="11"/>
      <c r="L607" s="11"/>
      <c r="M607" s="11"/>
      <c r="V607" s="11"/>
      <c r="W607" s="11"/>
    </row>
    <row r="608">
      <c r="B608" s="11"/>
      <c r="C608" s="11"/>
      <c r="L608" s="11"/>
      <c r="M608" s="11"/>
      <c r="V608" s="11"/>
      <c r="W608" s="11"/>
    </row>
    <row r="609">
      <c r="B609" s="11"/>
      <c r="C609" s="11"/>
      <c r="L609" s="11"/>
      <c r="M609" s="11"/>
      <c r="V609" s="11"/>
      <c r="W609" s="11"/>
    </row>
    <row r="610">
      <c r="B610" s="11"/>
      <c r="C610" s="11"/>
      <c r="L610" s="11"/>
      <c r="M610" s="11"/>
      <c r="V610" s="11"/>
      <c r="W610" s="11"/>
    </row>
    <row r="611">
      <c r="B611" s="11"/>
      <c r="C611" s="11"/>
      <c r="L611" s="11"/>
      <c r="M611" s="11"/>
      <c r="V611" s="11"/>
      <c r="W611" s="11"/>
    </row>
    <row r="612">
      <c r="B612" s="11"/>
      <c r="C612" s="11"/>
      <c r="L612" s="11"/>
      <c r="M612" s="11"/>
      <c r="V612" s="11"/>
      <c r="W612" s="11"/>
    </row>
    <row r="613">
      <c r="B613" s="11"/>
      <c r="C613" s="11"/>
      <c r="L613" s="11"/>
      <c r="M613" s="11"/>
      <c r="V613" s="11"/>
      <c r="W613" s="11"/>
    </row>
    <row r="614">
      <c r="B614" s="11"/>
      <c r="C614" s="11"/>
      <c r="L614" s="11"/>
      <c r="M614" s="11"/>
      <c r="V614" s="11"/>
      <c r="W614" s="11"/>
    </row>
    <row r="615">
      <c r="B615" s="11"/>
      <c r="C615" s="11"/>
      <c r="L615" s="11"/>
      <c r="M615" s="11"/>
      <c r="V615" s="11"/>
      <c r="W615" s="11"/>
    </row>
    <row r="616">
      <c r="B616" s="11"/>
      <c r="C616" s="11"/>
      <c r="L616" s="11"/>
      <c r="M616" s="11"/>
      <c r="V616" s="11"/>
      <c r="W616" s="11"/>
    </row>
    <row r="617">
      <c r="B617" s="11"/>
      <c r="C617" s="11"/>
      <c r="L617" s="11"/>
      <c r="M617" s="11"/>
      <c r="V617" s="11"/>
      <c r="W617" s="11"/>
    </row>
    <row r="618">
      <c r="B618" s="11"/>
      <c r="C618" s="11"/>
      <c r="L618" s="11"/>
      <c r="M618" s="11"/>
      <c r="V618" s="11"/>
      <c r="W618" s="11"/>
    </row>
    <row r="619">
      <c r="B619" s="11"/>
      <c r="C619" s="11"/>
      <c r="L619" s="11"/>
      <c r="M619" s="11"/>
      <c r="V619" s="11"/>
      <c r="W619" s="11"/>
    </row>
    <row r="620">
      <c r="B620" s="11"/>
      <c r="C620" s="11"/>
      <c r="L620" s="11"/>
      <c r="M620" s="11"/>
      <c r="V620" s="11"/>
      <c r="W620" s="11"/>
    </row>
    <row r="621">
      <c r="B621" s="11"/>
      <c r="C621" s="11"/>
      <c r="L621" s="11"/>
      <c r="M621" s="11"/>
      <c r="V621" s="11"/>
      <c r="W621" s="11"/>
    </row>
    <row r="622">
      <c r="B622" s="11"/>
      <c r="C622" s="11"/>
      <c r="L622" s="11"/>
      <c r="M622" s="11"/>
      <c r="V622" s="11"/>
      <c r="W622" s="11"/>
    </row>
    <row r="623">
      <c r="B623" s="11"/>
      <c r="C623" s="11"/>
      <c r="L623" s="11"/>
      <c r="M623" s="11"/>
      <c r="V623" s="11"/>
      <c r="W623" s="11"/>
    </row>
    <row r="624">
      <c r="B624" s="11"/>
      <c r="C624" s="11"/>
      <c r="L624" s="11"/>
      <c r="M624" s="11"/>
      <c r="V624" s="11"/>
      <c r="W624" s="11"/>
    </row>
    <row r="625">
      <c r="B625" s="11"/>
      <c r="C625" s="11"/>
      <c r="L625" s="11"/>
      <c r="M625" s="11"/>
      <c r="V625" s="11"/>
      <c r="W625" s="11"/>
    </row>
    <row r="626">
      <c r="B626" s="11"/>
      <c r="C626" s="11"/>
      <c r="L626" s="11"/>
      <c r="M626" s="11"/>
      <c r="V626" s="11"/>
      <c r="W626" s="11"/>
    </row>
    <row r="627">
      <c r="B627" s="11"/>
      <c r="C627" s="11"/>
      <c r="L627" s="11"/>
      <c r="M627" s="11"/>
      <c r="V627" s="11"/>
      <c r="W627" s="11"/>
    </row>
    <row r="628">
      <c r="B628" s="11"/>
      <c r="C628" s="11"/>
      <c r="L628" s="11"/>
      <c r="M628" s="11"/>
      <c r="V628" s="11"/>
      <c r="W628" s="11"/>
    </row>
    <row r="629">
      <c r="B629" s="11"/>
      <c r="C629" s="11"/>
      <c r="L629" s="11"/>
      <c r="M629" s="11"/>
      <c r="V629" s="11"/>
      <c r="W629" s="11"/>
    </row>
    <row r="630">
      <c r="B630" s="11"/>
      <c r="C630" s="11"/>
      <c r="L630" s="11"/>
      <c r="M630" s="11"/>
      <c r="V630" s="11"/>
      <c r="W630" s="11"/>
    </row>
    <row r="631">
      <c r="B631" s="11"/>
      <c r="C631" s="11"/>
      <c r="L631" s="11"/>
      <c r="M631" s="11"/>
      <c r="V631" s="11"/>
      <c r="W631" s="11"/>
    </row>
    <row r="632">
      <c r="B632" s="11"/>
      <c r="C632" s="11"/>
      <c r="L632" s="11"/>
      <c r="M632" s="11"/>
      <c r="V632" s="11"/>
      <c r="W632" s="11"/>
    </row>
    <row r="633">
      <c r="B633" s="11"/>
      <c r="C633" s="11"/>
      <c r="L633" s="11"/>
      <c r="M633" s="11"/>
      <c r="V633" s="11"/>
      <c r="W633" s="11"/>
    </row>
    <row r="634">
      <c r="B634" s="11"/>
      <c r="C634" s="11"/>
      <c r="L634" s="11"/>
      <c r="M634" s="11"/>
      <c r="V634" s="11"/>
      <c r="W634" s="11"/>
    </row>
    <row r="635">
      <c r="B635" s="11"/>
      <c r="C635" s="11"/>
      <c r="L635" s="11"/>
      <c r="M635" s="11"/>
      <c r="V635" s="11"/>
      <c r="W635" s="11"/>
    </row>
    <row r="636">
      <c r="B636" s="11"/>
      <c r="C636" s="11"/>
      <c r="L636" s="11"/>
      <c r="M636" s="11"/>
      <c r="V636" s="11"/>
      <c r="W636" s="11"/>
    </row>
    <row r="637">
      <c r="B637" s="11"/>
      <c r="C637" s="11"/>
      <c r="L637" s="11"/>
      <c r="M637" s="11"/>
      <c r="V637" s="11"/>
      <c r="W637" s="11"/>
    </row>
    <row r="638">
      <c r="B638" s="11"/>
      <c r="C638" s="11"/>
      <c r="L638" s="11"/>
      <c r="M638" s="11"/>
      <c r="V638" s="11"/>
      <c r="W638" s="11"/>
    </row>
    <row r="639">
      <c r="B639" s="11"/>
      <c r="C639" s="11"/>
      <c r="L639" s="11"/>
      <c r="M639" s="11"/>
      <c r="V639" s="11"/>
      <c r="W639" s="11"/>
    </row>
    <row r="640">
      <c r="B640" s="11"/>
      <c r="C640" s="11"/>
      <c r="L640" s="11"/>
      <c r="M640" s="11"/>
      <c r="V640" s="11"/>
      <c r="W640" s="11"/>
    </row>
    <row r="641">
      <c r="B641" s="11"/>
      <c r="C641" s="11"/>
      <c r="L641" s="11"/>
      <c r="M641" s="11"/>
      <c r="V641" s="11"/>
      <c r="W641" s="11"/>
    </row>
    <row r="642">
      <c r="B642" s="11"/>
      <c r="C642" s="11"/>
      <c r="L642" s="11"/>
      <c r="M642" s="11"/>
      <c r="V642" s="11"/>
      <c r="W642" s="11"/>
    </row>
    <row r="643">
      <c r="B643" s="11"/>
      <c r="C643" s="11"/>
      <c r="L643" s="11"/>
      <c r="M643" s="11"/>
      <c r="V643" s="11"/>
      <c r="W643" s="11"/>
    </row>
    <row r="644">
      <c r="B644" s="11"/>
      <c r="C644" s="11"/>
      <c r="L644" s="11"/>
      <c r="M644" s="11"/>
      <c r="V644" s="11"/>
      <c r="W644" s="11"/>
    </row>
    <row r="645">
      <c r="B645" s="11"/>
      <c r="C645" s="11"/>
      <c r="L645" s="11"/>
      <c r="M645" s="11"/>
      <c r="V645" s="11"/>
      <c r="W645" s="11"/>
    </row>
    <row r="646">
      <c r="B646" s="11"/>
      <c r="C646" s="11"/>
      <c r="L646" s="11"/>
      <c r="M646" s="11"/>
      <c r="V646" s="11"/>
      <c r="W646" s="11"/>
    </row>
    <row r="647">
      <c r="B647" s="11"/>
      <c r="C647" s="11"/>
      <c r="L647" s="11"/>
      <c r="M647" s="11"/>
      <c r="V647" s="11"/>
      <c r="W647" s="11"/>
    </row>
    <row r="648">
      <c r="B648" s="11"/>
      <c r="C648" s="11"/>
      <c r="L648" s="11"/>
      <c r="M648" s="11"/>
      <c r="V648" s="11"/>
      <c r="W648" s="11"/>
    </row>
    <row r="649">
      <c r="B649" s="11"/>
      <c r="C649" s="11"/>
      <c r="L649" s="11"/>
      <c r="M649" s="11"/>
      <c r="V649" s="11"/>
      <c r="W649" s="11"/>
    </row>
    <row r="650">
      <c r="B650" s="11"/>
      <c r="C650" s="11"/>
      <c r="L650" s="11"/>
      <c r="M650" s="11"/>
      <c r="V650" s="11"/>
      <c r="W650" s="11"/>
    </row>
    <row r="651">
      <c r="B651" s="11"/>
      <c r="C651" s="11"/>
      <c r="L651" s="11"/>
      <c r="M651" s="11"/>
      <c r="V651" s="11"/>
      <c r="W651" s="11"/>
    </row>
    <row r="652">
      <c r="B652" s="11"/>
      <c r="C652" s="11"/>
      <c r="L652" s="11"/>
      <c r="M652" s="11"/>
      <c r="V652" s="11"/>
      <c r="W652" s="11"/>
    </row>
    <row r="653">
      <c r="B653" s="11"/>
      <c r="C653" s="11"/>
      <c r="L653" s="11"/>
      <c r="M653" s="11"/>
      <c r="V653" s="11"/>
      <c r="W653" s="11"/>
    </row>
    <row r="654">
      <c r="B654" s="11"/>
      <c r="C654" s="11"/>
      <c r="L654" s="11"/>
      <c r="M654" s="11"/>
      <c r="V654" s="11"/>
      <c r="W654" s="11"/>
    </row>
    <row r="655">
      <c r="B655" s="11"/>
      <c r="C655" s="11"/>
      <c r="L655" s="11"/>
      <c r="M655" s="11"/>
      <c r="V655" s="11"/>
      <c r="W655" s="11"/>
    </row>
    <row r="656">
      <c r="B656" s="11"/>
      <c r="C656" s="11"/>
      <c r="L656" s="11"/>
      <c r="M656" s="11"/>
      <c r="V656" s="11"/>
      <c r="W656" s="11"/>
    </row>
    <row r="657">
      <c r="B657" s="11"/>
      <c r="C657" s="11"/>
      <c r="L657" s="11"/>
      <c r="M657" s="11"/>
      <c r="V657" s="11"/>
      <c r="W657" s="11"/>
    </row>
    <row r="658">
      <c r="B658" s="11"/>
      <c r="C658" s="11"/>
      <c r="L658" s="11"/>
      <c r="M658" s="11"/>
      <c r="V658" s="11"/>
      <c r="W658" s="11"/>
    </row>
    <row r="659">
      <c r="B659" s="11"/>
      <c r="C659" s="11"/>
      <c r="L659" s="11"/>
      <c r="M659" s="11"/>
      <c r="V659" s="11"/>
      <c r="W659" s="11"/>
    </row>
    <row r="660">
      <c r="B660" s="11"/>
      <c r="C660" s="11"/>
      <c r="L660" s="11"/>
      <c r="M660" s="11"/>
      <c r="V660" s="11"/>
      <c r="W660" s="11"/>
    </row>
    <row r="661">
      <c r="B661" s="11"/>
      <c r="C661" s="11"/>
      <c r="L661" s="11"/>
      <c r="M661" s="11"/>
      <c r="V661" s="11"/>
      <c r="W661" s="11"/>
    </row>
    <row r="662">
      <c r="B662" s="11"/>
      <c r="C662" s="11"/>
      <c r="L662" s="11"/>
      <c r="M662" s="11"/>
      <c r="V662" s="11"/>
      <c r="W662" s="11"/>
    </row>
    <row r="663">
      <c r="B663" s="11"/>
      <c r="C663" s="11"/>
      <c r="L663" s="11"/>
      <c r="M663" s="11"/>
      <c r="V663" s="11"/>
      <c r="W663" s="11"/>
    </row>
    <row r="664">
      <c r="B664" s="11"/>
      <c r="C664" s="11"/>
      <c r="L664" s="11"/>
      <c r="M664" s="11"/>
      <c r="V664" s="11"/>
      <c r="W664" s="11"/>
    </row>
    <row r="665">
      <c r="B665" s="11"/>
      <c r="C665" s="11"/>
      <c r="L665" s="11"/>
      <c r="M665" s="11"/>
      <c r="V665" s="11"/>
      <c r="W665" s="11"/>
    </row>
    <row r="666">
      <c r="B666" s="11"/>
      <c r="C666" s="11"/>
      <c r="L666" s="11"/>
      <c r="M666" s="11"/>
      <c r="V666" s="11"/>
      <c r="W666" s="11"/>
    </row>
    <row r="667">
      <c r="B667" s="11"/>
      <c r="C667" s="11"/>
      <c r="L667" s="11"/>
      <c r="M667" s="11"/>
      <c r="V667" s="11"/>
      <c r="W667" s="11"/>
    </row>
    <row r="668">
      <c r="B668" s="11"/>
      <c r="C668" s="11"/>
      <c r="L668" s="11"/>
      <c r="M668" s="11"/>
      <c r="V668" s="11"/>
      <c r="W668" s="11"/>
    </row>
    <row r="669">
      <c r="B669" s="11"/>
      <c r="C669" s="11"/>
      <c r="L669" s="11"/>
      <c r="M669" s="11"/>
      <c r="V669" s="11"/>
      <c r="W669" s="11"/>
    </row>
    <row r="670">
      <c r="B670" s="11"/>
      <c r="C670" s="11"/>
      <c r="L670" s="11"/>
      <c r="M670" s="11"/>
      <c r="V670" s="11"/>
      <c r="W670" s="11"/>
    </row>
    <row r="671">
      <c r="B671" s="11"/>
      <c r="C671" s="11"/>
      <c r="L671" s="11"/>
      <c r="M671" s="11"/>
      <c r="V671" s="11"/>
      <c r="W671" s="11"/>
    </row>
    <row r="672">
      <c r="B672" s="11"/>
      <c r="C672" s="11"/>
      <c r="L672" s="11"/>
      <c r="M672" s="11"/>
      <c r="V672" s="11"/>
      <c r="W672" s="11"/>
    </row>
    <row r="673">
      <c r="B673" s="11"/>
      <c r="C673" s="11"/>
      <c r="L673" s="11"/>
      <c r="M673" s="11"/>
      <c r="V673" s="11"/>
      <c r="W673" s="11"/>
    </row>
    <row r="674">
      <c r="B674" s="11"/>
      <c r="C674" s="11"/>
      <c r="L674" s="11"/>
      <c r="M674" s="11"/>
      <c r="V674" s="11"/>
      <c r="W674" s="11"/>
    </row>
    <row r="675">
      <c r="B675" s="11"/>
      <c r="C675" s="11"/>
      <c r="L675" s="11"/>
      <c r="M675" s="11"/>
      <c r="V675" s="11"/>
      <c r="W675" s="11"/>
    </row>
    <row r="676">
      <c r="B676" s="11"/>
      <c r="C676" s="11"/>
      <c r="L676" s="11"/>
      <c r="M676" s="11"/>
      <c r="V676" s="11"/>
      <c r="W676" s="11"/>
    </row>
    <row r="677">
      <c r="B677" s="11"/>
      <c r="C677" s="11"/>
      <c r="L677" s="11"/>
      <c r="M677" s="11"/>
      <c r="V677" s="11"/>
      <c r="W677" s="11"/>
    </row>
    <row r="678">
      <c r="B678" s="11"/>
      <c r="C678" s="11"/>
      <c r="L678" s="11"/>
      <c r="M678" s="11"/>
      <c r="V678" s="11"/>
      <c r="W678" s="11"/>
    </row>
    <row r="679">
      <c r="B679" s="11"/>
      <c r="C679" s="11"/>
      <c r="L679" s="11"/>
      <c r="M679" s="11"/>
      <c r="V679" s="11"/>
      <c r="W679" s="11"/>
    </row>
    <row r="680">
      <c r="B680" s="11"/>
      <c r="C680" s="11"/>
      <c r="L680" s="11"/>
      <c r="M680" s="11"/>
      <c r="V680" s="11"/>
      <c r="W680" s="11"/>
    </row>
    <row r="681">
      <c r="B681" s="11"/>
      <c r="C681" s="11"/>
      <c r="L681" s="11"/>
      <c r="M681" s="11"/>
      <c r="V681" s="11"/>
      <c r="W681" s="11"/>
    </row>
    <row r="682">
      <c r="B682" s="11"/>
      <c r="C682" s="11"/>
      <c r="L682" s="11"/>
      <c r="M682" s="11"/>
      <c r="V682" s="11"/>
      <c r="W682" s="11"/>
    </row>
    <row r="683">
      <c r="B683" s="11"/>
      <c r="C683" s="11"/>
      <c r="L683" s="11"/>
      <c r="M683" s="11"/>
      <c r="V683" s="11"/>
      <c r="W683" s="11"/>
    </row>
    <row r="684">
      <c r="B684" s="11"/>
      <c r="C684" s="11"/>
      <c r="L684" s="11"/>
      <c r="M684" s="11"/>
      <c r="V684" s="11"/>
      <c r="W684" s="11"/>
    </row>
    <row r="685">
      <c r="B685" s="11"/>
      <c r="C685" s="11"/>
      <c r="L685" s="11"/>
      <c r="M685" s="11"/>
      <c r="V685" s="11"/>
      <c r="W685" s="11"/>
    </row>
    <row r="686">
      <c r="B686" s="11"/>
      <c r="C686" s="11"/>
      <c r="L686" s="11"/>
      <c r="M686" s="11"/>
      <c r="V686" s="11"/>
      <c r="W686" s="11"/>
    </row>
    <row r="687">
      <c r="B687" s="11"/>
      <c r="C687" s="11"/>
      <c r="L687" s="11"/>
      <c r="M687" s="11"/>
      <c r="V687" s="11"/>
      <c r="W687" s="11"/>
    </row>
    <row r="688">
      <c r="B688" s="11"/>
      <c r="C688" s="11"/>
      <c r="L688" s="11"/>
      <c r="M688" s="11"/>
      <c r="V688" s="11"/>
      <c r="W688" s="11"/>
    </row>
    <row r="689">
      <c r="B689" s="11"/>
      <c r="C689" s="11"/>
      <c r="L689" s="11"/>
      <c r="M689" s="11"/>
      <c r="V689" s="11"/>
      <c r="W689" s="11"/>
    </row>
    <row r="690">
      <c r="B690" s="11"/>
      <c r="C690" s="11"/>
      <c r="L690" s="11"/>
      <c r="M690" s="11"/>
      <c r="V690" s="11"/>
      <c r="W690" s="11"/>
    </row>
    <row r="691">
      <c r="B691" s="11"/>
      <c r="C691" s="11"/>
      <c r="L691" s="11"/>
      <c r="M691" s="11"/>
      <c r="V691" s="11"/>
      <c r="W691" s="11"/>
    </row>
    <row r="692">
      <c r="B692" s="11"/>
      <c r="C692" s="11"/>
      <c r="L692" s="11"/>
      <c r="M692" s="11"/>
      <c r="V692" s="11"/>
      <c r="W692" s="11"/>
    </row>
    <row r="693">
      <c r="B693" s="11"/>
      <c r="C693" s="11"/>
      <c r="L693" s="11"/>
      <c r="M693" s="11"/>
      <c r="V693" s="11"/>
      <c r="W693" s="11"/>
    </row>
    <row r="694">
      <c r="B694" s="11"/>
      <c r="C694" s="11"/>
      <c r="L694" s="11"/>
      <c r="M694" s="11"/>
      <c r="V694" s="11"/>
      <c r="W694" s="11"/>
    </row>
    <row r="695">
      <c r="B695" s="11"/>
      <c r="C695" s="11"/>
      <c r="L695" s="11"/>
      <c r="M695" s="11"/>
      <c r="V695" s="11"/>
      <c r="W695" s="11"/>
    </row>
    <row r="696">
      <c r="B696" s="11"/>
      <c r="C696" s="11"/>
      <c r="L696" s="11"/>
      <c r="M696" s="11"/>
      <c r="V696" s="11"/>
      <c r="W696" s="11"/>
    </row>
    <row r="697">
      <c r="B697" s="11"/>
      <c r="C697" s="11"/>
      <c r="L697" s="11"/>
      <c r="M697" s="11"/>
      <c r="V697" s="11"/>
      <c r="W697" s="11"/>
    </row>
    <row r="698">
      <c r="B698" s="11"/>
      <c r="C698" s="11"/>
      <c r="L698" s="11"/>
      <c r="M698" s="11"/>
      <c r="V698" s="11"/>
      <c r="W698" s="11"/>
    </row>
    <row r="699">
      <c r="B699" s="11"/>
      <c r="C699" s="11"/>
      <c r="L699" s="11"/>
      <c r="M699" s="11"/>
      <c r="V699" s="11"/>
      <c r="W699" s="11"/>
    </row>
    <row r="700">
      <c r="B700" s="11"/>
      <c r="C700" s="11"/>
      <c r="L700" s="11"/>
      <c r="M700" s="11"/>
      <c r="V700" s="11"/>
      <c r="W700" s="11"/>
    </row>
    <row r="701">
      <c r="B701" s="11"/>
      <c r="C701" s="11"/>
      <c r="L701" s="11"/>
      <c r="M701" s="11"/>
      <c r="V701" s="11"/>
      <c r="W701" s="11"/>
    </row>
    <row r="702">
      <c r="B702" s="11"/>
      <c r="C702" s="11"/>
      <c r="L702" s="11"/>
      <c r="M702" s="11"/>
      <c r="V702" s="11"/>
      <c r="W702" s="11"/>
    </row>
    <row r="703">
      <c r="B703" s="11"/>
      <c r="C703" s="11"/>
      <c r="L703" s="11"/>
      <c r="M703" s="11"/>
      <c r="V703" s="11"/>
      <c r="W703" s="11"/>
    </row>
    <row r="704">
      <c r="B704" s="11"/>
      <c r="C704" s="11"/>
      <c r="L704" s="11"/>
      <c r="M704" s="11"/>
      <c r="V704" s="11"/>
      <c r="W704" s="11"/>
    </row>
    <row r="705">
      <c r="B705" s="11"/>
      <c r="C705" s="11"/>
      <c r="L705" s="11"/>
      <c r="M705" s="11"/>
      <c r="V705" s="11"/>
      <c r="W705" s="11"/>
    </row>
    <row r="706">
      <c r="B706" s="11"/>
      <c r="C706" s="11"/>
      <c r="L706" s="11"/>
      <c r="M706" s="11"/>
      <c r="V706" s="11"/>
      <c r="W706" s="11"/>
    </row>
    <row r="707">
      <c r="B707" s="11"/>
      <c r="C707" s="11"/>
      <c r="L707" s="11"/>
      <c r="M707" s="11"/>
      <c r="V707" s="11"/>
      <c r="W707" s="11"/>
    </row>
    <row r="708">
      <c r="B708" s="11"/>
      <c r="C708" s="11"/>
      <c r="L708" s="11"/>
      <c r="M708" s="11"/>
      <c r="V708" s="11"/>
      <c r="W708" s="11"/>
    </row>
    <row r="709">
      <c r="B709" s="11"/>
      <c r="C709" s="11"/>
      <c r="L709" s="11"/>
      <c r="M709" s="11"/>
      <c r="V709" s="11"/>
      <c r="W709" s="11"/>
    </row>
    <row r="710">
      <c r="B710" s="11"/>
      <c r="C710" s="11"/>
      <c r="L710" s="11"/>
      <c r="M710" s="11"/>
      <c r="V710" s="11"/>
      <c r="W710" s="11"/>
    </row>
    <row r="711">
      <c r="B711" s="11"/>
      <c r="C711" s="11"/>
      <c r="L711" s="11"/>
      <c r="M711" s="11"/>
      <c r="V711" s="11"/>
      <c r="W711" s="11"/>
    </row>
    <row r="712">
      <c r="B712" s="11"/>
      <c r="C712" s="11"/>
      <c r="L712" s="11"/>
      <c r="M712" s="11"/>
      <c r="V712" s="11"/>
      <c r="W712" s="11"/>
    </row>
    <row r="713">
      <c r="B713" s="11"/>
      <c r="C713" s="11"/>
      <c r="L713" s="11"/>
      <c r="M713" s="11"/>
      <c r="V713" s="11"/>
      <c r="W713" s="11"/>
    </row>
    <row r="714">
      <c r="B714" s="11"/>
      <c r="C714" s="11"/>
      <c r="L714" s="11"/>
      <c r="M714" s="11"/>
      <c r="V714" s="11"/>
      <c r="W714" s="11"/>
    </row>
    <row r="715">
      <c r="B715" s="11"/>
      <c r="C715" s="11"/>
      <c r="L715" s="11"/>
      <c r="M715" s="11"/>
      <c r="V715" s="11"/>
      <c r="W715" s="11"/>
    </row>
    <row r="716">
      <c r="B716" s="11"/>
      <c r="C716" s="11"/>
      <c r="L716" s="11"/>
      <c r="M716" s="11"/>
      <c r="V716" s="11"/>
      <c r="W716" s="11"/>
    </row>
    <row r="717">
      <c r="B717" s="11"/>
      <c r="C717" s="11"/>
      <c r="L717" s="11"/>
      <c r="M717" s="11"/>
      <c r="V717" s="11"/>
      <c r="W717" s="11"/>
    </row>
    <row r="718">
      <c r="B718" s="11"/>
      <c r="C718" s="11"/>
      <c r="L718" s="11"/>
      <c r="M718" s="11"/>
      <c r="V718" s="11"/>
      <c r="W718" s="11"/>
    </row>
    <row r="719">
      <c r="B719" s="11"/>
      <c r="C719" s="11"/>
      <c r="L719" s="11"/>
      <c r="M719" s="11"/>
      <c r="V719" s="11"/>
      <c r="W719" s="11"/>
    </row>
    <row r="720">
      <c r="B720" s="11"/>
      <c r="C720" s="11"/>
      <c r="L720" s="11"/>
      <c r="M720" s="11"/>
      <c r="V720" s="11"/>
      <c r="W720" s="11"/>
    </row>
    <row r="721">
      <c r="B721" s="11"/>
      <c r="C721" s="11"/>
      <c r="L721" s="11"/>
      <c r="M721" s="11"/>
      <c r="V721" s="11"/>
      <c r="W721" s="11"/>
    </row>
    <row r="722">
      <c r="B722" s="11"/>
      <c r="C722" s="11"/>
      <c r="L722" s="11"/>
      <c r="M722" s="11"/>
      <c r="V722" s="11"/>
      <c r="W722" s="11"/>
    </row>
    <row r="723">
      <c r="B723" s="11"/>
      <c r="C723" s="11"/>
      <c r="L723" s="11"/>
      <c r="M723" s="11"/>
      <c r="V723" s="11"/>
      <c r="W723" s="11"/>
    </row>
    <row r="724">
      <c r="B724" s="11"/>
      <c r="C724" s="11"/>
      <c r="L724" s="11"/>
      <c r="M724" s="11"/>
      <c r="V724" s="11"/>
      <c r="W724" s="11"/>
    </row>
    <row r="725">
      <c r="B725" s="11"/>
      <c r="C725" s="11"/>
      <c r="L725" s="11"/>
      <c r="M725" s="11"/>
      <c r="V725" s="11"/>
      <c r="W725" s="11"/>
    </row>
    <row r="726">
      <c r="B726" s="11"/>
      <c r="C726" s="11"/>
      <c r="L726" s="11"/>
      <c r="M726" s="11"/>
      <c r="V726" s="11"/>
      <c r="W726" s="11"/>
    </row>
    <row r="727">
      <c r="B727" s="11"/>
      <c r="C727" s="11"/>
      <c r="L727" s="11"/>
      <c r="M727" s="11"/>
      <c r="V727" s="11"/>
      <c r="W727" s="11"/>
    </row>
    <row r="728">
      <c r="B728" s="11"/>
      <c r="C728" s="11"/>
      <c r="L728" s="11"/>
      <c r="M728" s="11"/>
      <c r="V728" s="11"/>
      <c r="W728" s="11"/>
    </row>
    <row r="729">
      <c r="B729" s="11"/>
      <c r="C729" s="11"/>
      <c r="L729" s="11"/>
      <c r="M729" s="11"/>
      <c r="V729" s="11"/>
      <c r="W729" s="11"/>
    </row>
    <row r="730">
      <c r="B730" s="11"/>
      <c r="C730" s="11"/>
      <c r="L730" s="11"/>
      <c r="M730" s="11"/>
      <c r="V730" s="11"/>
      <c r="W730" s="11"/>
    </row>
    <row r="731">
      <c r="B731" s="11"/>
      <c r="C731" s="11"/>
      <c r="L731" s="11"/>
      <c r="M731" s="11"/>
      <c r="V731" s="11"/>
      <c r="W731" s="11"/>
    </row>
    <row r="732">
      <c r="B732" s="11"/>
      <c r="C732" s="11"/>
      <c r="L732" s="11"/>
      <c r="M732" s="11"/>
      <c r="V732" s="11"/>
      <c r="W732" s="11"/>
    </row>
    <row r="733">
      <c r="B733" s="11"/>
      <c r="C733" s="11"/>
      <c r="L733" s="11"/>
      <c r="M733" s="11"/>
      <c r="V733" s="11"/>
      <c r="W733" s="11"/>
    </row>
    <row r="734">
      <c r="B734" s="11"/>
      <c r="C734" s="11"/>
      <c r="L734" s="11"/>
      <c r="M734" s="11"/>
      <c r="V734" s="11"/>
      <c r="W734" s="11"/>
    </row>
    <row r="735">
      <c r="B735" s="11"/>
      <c r="C735" s="11"/>
      <c r="L735" s="11"/>
      <c r="M735" s="11"/>
      <c r="V735" s="11"/>
      <c r="W735" s="11"/>
    </row>
    <row r="736">
      <c r="B736" s="11"/>
      <c r="C736" s="11"/>
      <c r="L736" s="11"/>
      <c r="M736" s="11"/>
      <c r="V736" s="11"/>
      <c r="W736" s="11"/>
    </row>
    <row r="737">
      <c r="B737" s="11"/>
      <c r="C737" s="11"/>
      <c r="L737" s="11"/>
      <c r="M737" s="11"/>
      <c r="V737" s="11"/>
      <c r="W737" s="11"/>
    </row>
    <row r="738">
      <c r="B738" s="11"/>
      <c r="C738" s="11"/>
      <c r="L738" s="11"/>
      <c r="M738" s="11"/>
      <c r="V738" s="11"/>
      <c r="W738" s="11"/>
    </row>
    <row r="739">
      <c r="B739" s="11"/>
      <c r="C739" s="11"/>
      <c r="L739" s="11"/>
      <c r="M739" s="11"/>
      <c r="V739" s="11"/>
      <c r="W739" s="11"/>
    </row>
    <row r="740">
      <c r="B740" s="11"/>
      <c r="C740" s="11"/>
      <c r="L740" s="11"/>
      <c r="M740" s="11"/>
      <c r="V740" s="11"/>
      <c r="W740" s="11"/>
    </row>
    <row r="741">
      <c r="B741" s="11"/>
      <c r="C741" s="11"/>
      <c r="L741" s="11"/>
      <c r="M741" s="11"/>
      <c r="V741" s="11"/>
      <c r="W741" s="11"/>
    </row>
    <row r="742">
      <c r="B742" s="11"/>
      <c r="C742" s="11"/>
      <c r="L742" s="11"/>
      <c r="M742" s="11"/>
      <c r="V742" s="11"/>
      <c r="W742" s="11"/>
    </row>
    <row r="743">
      <c r="B743" s="11"/>
      <c r="C743" s="11"/>
      <c r="L743" s="11"/>
      <c r="M743" s="11"/>
      <c r="V743" s="11"/>
      <c r="W743" s="11"/>
    </row>
    <row r="744">
      <c r="B744" s="11"/>
      <c r="C744" s="11"/>
      <c r="L744" s="11"/>
      <c r="M744" s="11"/>
      <c r="V744" s="11"/>
      <c r="W744" s="11"/>
    </row>
    <row r="745">
      <c r="B745" s="11"/>
      <c r="C745" s="11"/>
      <c r="L745" s="11"/>
      <c r="M745" s="11"/>
      <c r="V745" s="11"/>
      <c r="W745" s="11"/>
    </row>
    <row r="746">
      <c r="B746" s="11"/>
      <c r="C746" s="11"/>
      <c r="L746" s="11"/>
      <c r="M746" s="11"/>
      <c r="V746" s="11"/>
      <c r="W746" s="11"/>
    </row>
    <row r="747">
      <c r="B747" s="11"/>
      <c r="C747" s="11"/>
      <c r="L747" s="11"/>
      <c r="M747" s="11"/>
      <c r="V747" s="11"/>
      <c r="W747" s="11"/>
    </row>
    <row r="748">
      <c r="B748" s="11"/>
      <c r="C748" s="11"/>
      <c r="L748" s="11"/>
      <c r="M748" s="11"/>
      <c r="V748" s="11"/>
      <c r="W748" s="11"/>
    </row>
    <row r="749">
      <c r="B749" s="11"/>
      <c r="C749" s="11"/>
      <c r="L749" s="11"/>
      <c r="M749" s="11"/>
      <c r="V749" s="11"/>
      <c r="W749" s="11"/>
    </row>
    <row r="750">
      <c r="B750" s="11"/>
      <c r="C750" s="11"/>
      <c r="L750" s="11"/>
      <c r="M750" s="11"/>
      <c r="V750" s="11"/>
      <c r="W750" s="11"/>
    </row>
    <row r="751">
      <c r="B751" s="11"/>
      <c r="C751" s="11"/>
      <c r="L751" s="11"/>
      <c r="M751" s="11"/>
      <c r="V751" s="11"/>
      <c r="W751" s="11"/>
    </row>
    <row r="752">
      <c r="B752" s="11"/>
      <c r="C752" s="11"/>
      <c r="L752" s="11"/>
      <c r="M752" s="11"/>
      <c r="V752" s="11"/>
      <c r="W752" s="11"/>
    </row>
    <row r="753">
      <c r="B753" s="11"/>
      <c r="C753" s="11"/>
      <c r="L753" s="11"/>
      <c r="M753" s="11"/>
      <c r="V753" s="11"/>
      <c r="W753" s="11"/>
    </row>
    <row r="754">
      <c r="B754" s="11"/>
      <c r="C754" s="11"/>
      <c r="L754" s="11"/>
      <c r="M754" s="11"/>
      <c r="V754" s="11"/>
      <c r="W754" s="11"/>
    </row>
    <row r="755">
      <c r="B755" s="11"/>
      <c r="C755" s="11"/>
      <c r="L755" s="11"/>
      <c r="M755" s="11"/>
      <c r="V755" s="11"/>
      <c r="W755" s="11"/>
    </row>
    <row r="756">
      <c r="B756" s="11"/>
      <c r="C756" s="11"/>
      <c r="L756" s="11"/>
      <c r="M756" s="11"/>
      <c r="V756" s="11"/>
      <c r="W756" s="11"/>
    </row>
    <row r="757">
      <c r="B757" s="11"/>
      <c r="C757" s="11"/>
      <c r="L757" s="11"/>
      <c r="M757" s="11"/>
      <c r="V757" s="11"/>
      <c r="W757" s="11"/>
    </row>
    <row r="758">
      <c r="B758" s="11"/>
      <c r="C758" s="11"/>
      <c r="L758" s="11"/>
      <c r="M758" s="11"/>
      <c r="V758" s="11"/>
      <c r="W758" s="11"/>
    </row>
    <row r="759">
      <c r="B759" s="11"/>
      <c r="C759" s="11"/>
      <c r="L759" s="11"/>
      <c r="M759" s="11"/>
      <c r="V759" s="11"/>
      <c r="W759" s="11"/>
    </row>
    <row r="760">
      <c r="B760" s="11"/>
      <c r="C760" s="11"/>
      <c r="L760" s="11"/>
      <c r="M760" s="11"/>
      <c r="V760" s="11"/>
      <c r="W760" s="11"/>
    </row>
    <row r="761">
      <c r="B761" s="11"/>
      <c r="C761" s="11"/>
      <c r="L761" s="11"/>
      <c r="M761" s="11"/>
      <c r="V761" s="11"/>
      <c r="W761" s="11"/>
    </row>
    <row r="762">
      <c r="B762" s="11"/>
      <c r="C762" s="11"/>
      <c r="L762" s="11"/>
      <c r="M762" s="11"/>
      <c r="V762" s="11"/>
      <c r="W762" s="11"/>
    </row>
    <row r="763">
      <c r="B763" s="11"/>
      <c r="C763" s="11"/>
      <c r="L763" s="11"/>
      <c r="M763" s="11"/>
      <c r="V763" s="11"/>
      <c r="W763" s="11"/>
    </row>
    <row r="764">
      <c r="B764" s="11"/>
      <c r="C764" s="11"/>
      <c r="L764" s="11"/>
      <c r="M764" s="11"/>
      <c r="V764" s="11"/>
      <c r="W764" s="11"/>
    </row>
    <row r="765">
      <c r="B765" s="11"/>
      <c r="C765" s="11"/>
      <c r="L765" s="11"/>
      <c r="M765" s="11"/>
      <c r="V765" s="11"/>
      <c r="W765" s="11"/>
    </row>
    <row r="766">
      <c r="B766" s="11"/>
      <c r="C766" s="11"/>
      <c r="L766" s="11"/>
      <c r="M766" s="11"/>
      <c r="V766" s="11"/>
      <c r="W766" s="11"/>
    </row>
    <row r="767">
      <c r="B767" s="11"/>
      <c r="C767" s="11"/>
      <c r="L767" s="11"/>
      <c r="M767" s="11"/>
      <c r="V767" s="11"/>
      <c r="W767" s="11"/>
    </row>
    <row r="768">
      <c r="B768" s="11"/>
      <c r="C768" s="11"/>
      <c r="L768" s="11"/>
      <c r="M768" s="11"/>
      <c r="V768" s="11"/>
      <c r="W768" s="11"/>
    </row>
    <row r="769">
      <c r="B769" s="11"/>
      <c r="C769" s="11"/>
      <c r="L769" s="11"/>
      <c r="M769" s="11"/>
      <c r="V769" s="11"/>
      <c r="W769" s="11"/>
    </row>
    <row r="770">
      <c r="B770" s="11"/>
      <c r="C770" s="11"/>
      <c r="L770" s="11"/>
      <c r="M770" s="11"/>
      <c r="V770" s="11"/>
      <c r="W770" s="11"/>
    </row>
    <row r="771">
      <c r="B771" s="11"/>
      <c r="C771" s="11"/>
      <c r="L771" s="11"/>
      <c r="M771" s="11"/>
      <c r="V771" s="11"/>
      <c r="W771" s="11"/>
    </row>
    <row r="772">
      <c r="B772" s="11"/>
      <c r="C772" s="11"/>
      <c r="L772" s="11"/>
      <c r="M772" s="11"/>
      <c r="V772" s="11"/>
      <c r="W772" s="11"/>
    </row>
    <row r="773">
      <c r="B773" s="11"/>
      <c r="C773" s="11"/>
      <c r="L773" s="11"/>
      <c r="M773" s="11"/>
      <c r="V773" s="11"/>
      <c r="W773" s="11"/>
    </row>
    <row r="774">
      <c r="B774" s="11"/>
      <c r="C774" s="11"/>
      <c r="L774" s="11"/>
      <c r="M774" s="11"/>
      <c r="V774" s="11"/>
      <c r="W774" s="11"/>
    </row>
    <row r="775">
      <c r="B775" s="11"/>
      <c r="C775" s="11"/>
      <c r="L775" s="11"/>
      <c r="M775" s="11"/>
      <c r="V775" s="11"/>
      <c r="W775" s="11"/>
    </row>
    <row r="776">
      <c r="B776" s="11"/>
      <c r="C776" s="11"/>
      <c r="L776" s="11"/>
      <c r="M776" s="11"/>
      <c r="V776" s="11"/>
      <c r="W776" s="11"/>
    </row>
    <row r="777">
      <c r="B777" s="11"/>
      <c r="C777" s="11"/>
      <c r="L777" s="11"/>
      <c r="M777" s="11"/>
      <c r="V777" s="11"/>
      <c r="W777" s="11"/>
    </row>
    <row r="778">
      <c r="B778" s="11"/>
      <c r="C778" s="11"/>
      <c r="L778" s="11"/>
      <c r="M778" s="11"/>
      <c r="V778" s="11"/>
      <c r="W778" s="11"/>
    </row>
    <row r="779">
      <c r="B779" s="11"/>
      <c r="C779" s="11"/>
      <c r="L779" s="11"/>
      <c r="M779" s="11"/>
      <c r="V779" s="11"/>
      <c r="W779" s="11"/>
    </row>
    <row r="780">
      <c r="B780" s="11"/>
      <c r="C780" s="11"/>
      <c r="L780" s="11"/>
      <c r="M780" s="11"/>
      <c r="V780" s="11"/>
      <c r="W780" s="11"/>
    </row>
    <row r="781">
      <c r="B781" s="11"/>
      <c r="C781" s="11"/>
      <c r="L781" s="11"/>
      <c r="M781" s="11"/>
      <c r="V781" s="11"/>
      <c r="W781" s="11"/>
    </row>
    <row r="782">
      <c r="B782" s="11"/>
      <c r="C782" s="11"/>
      <c r="L782" s="11"/>
      <c r="M782" s="11"/>
      <c r="V782" s="11"/>
      <c r="W782" s="11"/>
    </row>
    <row r="783">
      <c r="B783" s="11"/>
      <c r="C783" s="11"/>
      <c r="L783" s="11"/>
      <c r="M783" s="11"/>
      <c r="V783" s="11"/>
      <c r="W783" s="11"/>
    </row>
    <row r="784">
      <c r="B784" s="11"/>
      <c r="C784" s="11"/>
      <c r="L784" s="11"/>
      <c r="M784" s="11"/>
      <c r="V784" s="11"/>
      <c r="W784" s="11"/>
    </row>
    <row r="785">
      <c r="B785" s="11"/>
      <c r="C785" s="11"/>
      <c r="L785" s="11"/>
      <c r="M785" s="11"/>
      <c r="V785" s="11"/>
      <c r="W785" s="11"/>
    </row>
    <row r="786">
      <c r="B786" s="11"/>
      <c r="C786" s="11"/>
      <c r="L786" s="11"/>
      <c r="M786" s="11"/>
      <c r="V786" s="11"/>
      <c r="W786" s="11"/>
    </row>
    <row r="787">
      <c r="B787" s="11"/>
      <c r="C787" s="11"/>
      <c r="L787" s="11"/>
      <c r="M787" s="11"/>
      <c r="V787" s="11"/>
      <c r="W787" s="11"/>
    </row>
    <row r="788">
      <c r="B788" s="11"/>
      <c r="C788" s="11"/>
      <c r="L788" s="11"/>
      <c r="M788" s="11"/>
      <c r="V788" s="11"/>
      <c r="W788" s="11"/>
    </row>
    <row r="789">
      <c r="B789" s="11"/>
      <c r="C789" s="11"/>
      <c r="L789" s="11"/>
      <c r="M789" s="11"/>
      <c r="V789" s="11"/>
      <c r="W789" s="11"/>
    </row>
    <row r="790">
      <c r="B790" s="11"/>
      <c r="C790" s="11"/>
      <c r="L790" s="11"/>
      <c r="M790" s="11"/>
      <c r="V790" s="11"/>
      <c r="W790" s="11"/>
    </row>
    <row r="791">
      <c r="B791" s="11"/>
      <c r="C791" s="11"/>
      <c r="L791" s="11"/>
      <c r="M791" s="11"/>
      <c r="V791" s="11"/>
      <c r="W791" s="11"/>
    </row>
    <row r="792">
      <c r="B792" s="11"/>
      <c r="C792" s="11"/>
      <c r="L792" s="11"/>
      <c r="M792" s="11"/>
      <c r="V792" s="11"/>
      <c r="W792" s="11"/>
    </row>
    <row r="793">
      <c r="B793" s="11"/>
      <c r="C793" s="11"/>
      <c r="L793" s="11"/>
      <c r="M793" s="11"/>
      <c r="V793" s="11"/>
      <c r="W793" s="11"/>
    </row>
    <row r="794">
      <c r="B794" s="11"/>
      <c r="C794" s="11"/>
      <c r="L794" s="11"/>
      <c r="M794" s="11"/>
      <c r="V794" s="11"/>
      <c r="W794" s="11"/>
    </row>
    <row r="795">
      <c r="B795" s="11"/>
      <c r="C795" s="11"/>
      <c r="L795" s="11"/>
      <c r="M795" s="11"/>
      <c r="V795" s="11"/>
      <c r="W795" s="11"/>
    </row>
    <row r="796">
      <c r="B796" s="11"/>
      <c r="C796" s="11"/>
      <c r="L796" s="11"/>
      <c r="M796" s="11"/>
      <c r="V796" s="11"/>
      <c r="W796" s="11"/>
    </row>
    <row r="797">
      <c r="B797" s="11"/>
      <c r="C797" s="11"/>
      <c r="L797" s="11"/>
      <c r="M797" s="11"/>
      <c r="V797" s="11"/>
      <c r="W797" s="11"/>
    </row>
    <row r="798">
      <c r="B798" s="11"/>
      <c r="C798" s="11"/>
      <c r="L798" s="11"/>
      <c r="M798" s="11"/>
      <c r="V798" s="11"/>
      <c r="W798" s="11"/>
    </row>
    <row r="799">
      <c r="B799" s="11"/>
      <c r="C799" s="11"/>
      <c r="L799" s="11"/>
      <c r="M799" s="11"/>
      <c r="V799" s="11"/>
      <c r="W799" s="11"/>
    </row>
    <row r="800">
      <c r="B800" s="11"/>
      <c r="C800" s="11"/>
      <c r="L800" s="11"/>
      <c r="M800" s="11"/>
      <c r="V800" s="11"/>
      <c r="W800" s="11"/>
    </row>
    <row r="801">
      <c r="B801" s="11"/>
      <c r="C801" s="11"/>
      <c r="L801" s="11"/>
      <c r="M801" s="11"/>
      <c r="V801" s="11"/>
      <c r="W801" s="11"/>
    </row>
    <row r="802">
      <c r="B802" s="11"/>
      <c r="C802" s="11"/>
      <c r="L802" s="11"/>
      <c r="M802" s="11"/>
      <c r="V802" s="11"/>
      <c r="W802" s="11"/>
    </row>
    <row r="803">
      <c r="B803" s="11"/>
      <c r="C803" s="11"/>
      <c r="L803" s="11"/>
      <c r="M803" s="11"/>
      <c r="V803" s="11"/>
      <c r="W803" s="11"/>
    </row>
    <row r="804">
      <c r="B804" s="11"/>
      <c r="C804" s="11"/>
      <c r="L804" s="11"/>
      <c r="M804" s="11"/>
      <c r="V804" s="11"/>
      <c r="W804" s="11"/>
    </row>
    <row r="805">
      <c r="B805" s="11"/>
      <c r="C805" s="11"/>
      <c r="L805" s="11"/>
      <c r="M805" s="11"/>
      <c r="V805" s="11"/>
      <c r="W805" s="11"/>
    </row>
    <row r="806">
      <c r="B806" s="11"/>
      <c r="C806" s="11"/>
      <c r="L806" s="11"/>
      <c r="M806" s="11"/>
      <c r="V806" s="11"/>
      <c r="W806" s="11"/>
    </row>
    <row r="807">
      <c r="B807" s="11"/>
      <c r="C807" s="11"/>
      <c r="L807" s="11"/>
      <c r="M807" s="11"/>
      <c r="V807" s="11"/>
      <c r="W807" s="11"/>
    </row>
    <row r="808">
      <c r="B808" s="11"/>
      <c r="C808" s="11"/>
      <c r="L808" s="11"/>
      <c r="M808" s="11"/>
      <c r="V808" s="11"/>
      <c r="W808" s="11"/>
    </row>
    <row r="809">
      <c r="B809" s="11"/>
      <c r="C809" s="11"/>
      <c r="L809" s="11"/>
      <c r="M809" s="11"/>
      <c r="V809" s="11"/>
      <c r="W809" s="11"/>
    </row>
    <row r="810">
      <c r="B810" s="11"/>
      <c r="C810" s="11"/>
      <c r="L810" s="11"/>
      <c r="M810" s="11"/>
      <c r="V810" s="11"/>
      <c r="W810" s="11"/>
    </row>
    <row r="811">
      <c r="B811" s="11"/>
      <c r="C811" s="11"/>
      <c r="L811" s="11"/>
      <c r="M811" s="11"/>
      <c r="V811" s="11"/>
      <c r="W811" s="11"/>
    </row>
    <row r="812">
      <c r="B812" s="11"/>
      <c r="C812" s="11"/>
      <c r="L812" s="11"/>
      <c r="M812" s="11"/>
      <c r="V812" s="11"/>
      <c r="W812" s="11"/>
    </row>
    <row r="813">
      <c r="B813" s="11"/>
      <c r="C813" s="11"/>
      <c r="L813" s="11"/>
      <c r="M813" s="11"/>
      <c r="V813" s="11"/>
      <c r="W813" s="11"/>
    </row>
    <row r="814">
      <c r="B814" s="11"/>
      <c r="C814" s="11"/>
      <c r="L814" s="11"/>
      <c r="M814" s="11"/>
      <c r="V814" s="11"/>
      <c r="W814" s="11"/>
    </row>
    <row r="815">
      <c r="B815" s="11"/>
      <c r="C815" s="11"/>
      <c r="L815" s="11"/>
      <c r="M815" s="11"/>
      <c r="V815" s="11"/>
      <c r="W815" s="11"/>
    </row>
    <row r="816">
      <c r="B816" s="11"/>
      <c r="C816" s="11"/>
      <c r="L816" s="11"/>
      <c r="M816" s="11"/>
      <c r="V816" s="11"/>
      <c r="W816" s="11"/>
    </row>
    <row r="817">
      <c r="B817" s="11"/>
      <c r="C817" s="11"/>
      <c r="L817" s="11"/>
      <c r="M817" s="11"/>
      <c r="V817" s="11"/>
      <c r="W817" s="11"/>
    </row>
    <row r="818">
      <c r="B818" s="11"/>
      <c r="C818" s="11"/>
      <c r="L818" s="11"/>
      <c r="M818" s="11"/>
      <c r="V818" s="11"/>
      <c r="W818" s="11"/>
    </row>
    <row r="819">
      <c r="B819" s="11"/>
      <c r="C819" s="11"/>
      <c r="L819" s="11"/>
      <c r="M819" s="11"/>
      <c r="V819" s="11"/>
      <c r="W819" s="11"/>
    </row>
    <row r="820">
      <c r="B820" s="11"/>
      <c r="C820" s="11"/>
      <c r="L820" s="11"/>
      <c r="M820" s="11"/>
      <c r="V820" s="11"/>
      <c r="W820" s="11"/>
    </row>
    <row r="821">
      <c r="B821" s="11"/>
      <c r="C821" s="11"/>
      <c r="L821" s="11"/>
      <c r="M821" s="11"/>
      <c r="V821" s="11"/>
      <c r="W821" s="11"/>
    </row>
    <row r="822">
      <c r="B822" s="11"/>
      <c r="C822" s="11"/>
      <c r="L822" s="11"/>
      <c r="M822" s="11"/>
      <c r="V822" s="11"/>
      <c r="W822" s="11"/>
    </row>
    <row r="823">
      <c r="B823" s="11"/>
      <c r="C823" s="11"/>
      <c r="L823" s="11"/>
      <c r="M823" s="11"/>
      <c r="V823" s="11"/>
      <c r="W823" s="11"/>
    </row>
    <row r="824">
      <c r="B824" s="11"/>
      <c r="C824" s="11"/>
      <c r="L824" s="11"/>
      <c r="M824" s="11"/>
      <c r="V824" s="11"/>
      <c r="W824" s="11"/>
    </row>
    <row r="825">
      <c r="B825" s="11"/>
      <c r="C825" s="11"/>
      <c r="L825" s="11"/>
      <c r="M825" s="11"/>
      <c r="V825" s="11"/>
      <c r="W825" s="11"/>
    </row>
    <row r="826">
      <c r="B826" s="11"/>
      <c r="C826" s="11"/>
      <c r="L826" s="11"/>
      <c r="M826" s="11"/>
      <c r="V826" s="11"/>
      <c r="W826" s="11"/>
    </row>
    <row r="827">
      <c r="B827" s="11"/>
      <c r="C827" s="11"/>
      <c r="L827" s="11"/>
      <c r="M827" s="11"/>
      <c r="V827" s="11"/>
      <c r="W827" s="11"/>
    </row>
    <row r="828">
      <c r="B828" s="11"/>
      <c r="C828" s="11"/>
      <c r="L828" s="11"/>
      <c r="M828" s="11"/>
      <c r="V828" s="11"/>
      <c r="W828" s="11"/>
    </row>
    <row r="829">
      <c r="B829" s="11"/>
      <c r="C829" s="11"/>
      <c r="L829" s="11"/>
      <c r="M829" s="11"/>
      <c r="V829" s="11"/>
      <c r="W829" s="11"/>
    </row>
    <row r="830">
      <c r="B830" s="11"/>
      <c r="C830" s="11"/>
      <c r="L830" s="11"/>
      <c r="M830" s="11"/>
      <c r="V830" s="11"/>
      <c r="W830" s="11"/>
    </row>
    <row r="831">
      <c r="B831" s="11"/>
      <c r="C831" s="11"/>
      <c r="L831" s="11"/>
      <c r="M831" s="11"/>
      <c r="V831" s="11"/>
      <c r="W831" s="11"/>
    </row>
    <row r="832">
      <c r="B832" s="11"/>
      <c r="C832" s="11"/>
      <c r="L832" s="11"/>
      <c r="M832" s="11"/>
      <c r="V832" s="11"/>
      <c r="W832" s="11"/>
    </row>
    <row r="833">
      <c r="B833" s="11"/>
      <c r="C833" s="11"/>
      <c r="L833" s="11"/>
      <c r="M833" s="11"/>
      <c r="V833" s="11"/>
      <c r="W833" s="11"/>
    </row>
    <row r="834">
      <c r="B834" s="11"/>
      <c r="C834" s="11"/>
      <c r="L834" s="11"/>
      <c r="M834" s="11"/>
      <c r="V834" s="11"/>
      <c r="W834" s="11"/>
    </row>
    <row r="835">
      <c r="B835" s="11"/>
      <c r="C835" s="11"/>
      <c r="L835" s="11"/>
      <c r="M835" s="11"/>
      <c r="V835" s="11"/>
      <c r="W835" s="11"/>
    </row>
    <row r="836">
      <c r="B836" s="11"/>
      <c r="C836" s="11"/>
      <c r="L836" s="11"/>
      <c r="M836" s="11"/>
      <c r="V836" s="11"/>
      <c r="W836" s="11"/>
    </row>
    <row r="837">
      <c r="B837" s="11"/>
      <c r="C837" s="11"/>
      <c r="L837" s="11"/>
      <c r="M837" s="11"/>
      <c r="V837" s="11"/>
      <c r="W837" s="11"/>
    </row>
    <row r="838">
      <c r="B838" s="11"/>
      <c r="C838" s="11"/>
      <c r="L838" s="11"/>
      <c r="M838" s="11"/>
      <c r="V838" s="11"/>
      <c r="W838" s="11"/>
    </row>
    <row r="839">
      <c r="B839" s="11"/>
      <c r="C839" s="11"/>
      <c r="L839" s="11"/>
      <c r="M839" s="11"/>
      <c r="V839" s="11"/>
      <c r="W839" s="11"/>
    </row>
    <row r="840">
      <c r="B840" s="11"/>
      <c r="C840" s="11"/>
      <c r="L840" s="11"/>
      <c r="M840" s="11"/>
      <c r="V840" s="11"/>
      <c r="W840" s="11"/>
    </row>
    <row r="841">
      <c r="B841" s="11"/>
      <c r="C841" s="11"/>
      <c r="L841" s="11"/>
      <c r="M841" s="11"/>
      <c r="V841" s="11"/>
      <c r="W841" s="11"/>
    </row>
    <row r="842">
      <c r="B842" s="11"/>
      <c r="C842" s="11"/>
      <c r="L842" s="11"/>
      <c r="M842" s="11"/>
      <c r="V842" s="11"/>
      <c r="W842" s="11"/>
    </row>
    <row r="843">
      <c r="B843" s="11"/>
      <c r="C843" s="11"/>
      <c r="L843" s="11"/>
      <c r="M843" s="11"/>
      <c r="V843" s="11"/>
      <c r="W843" s="11"/>
    </row>
    <row r="844">
      <c r="B844" s="11"/>
      <c r="C844" s="11"/>
      <c r="L844" s="11"/>
      <c r="M844" s="11"/>
      <c r="V844" s="11"/>
      <c r="W844" s="11"/>
    </row>
    <row r="845">
      <c r="B845" s="11"/>
      <c r="C845" s="11"/>
      <c r="L845" s="11"/>
      <c r="M845" s="11"/>
      <c r="V845" s="11"/>
      <c r="W845" s="11"/>
    </row>
    <row r="846">
      <c r="B846" s="11"/>
      <c r="C846" s="11"/>
      <c r="L846" s="11"/>
      <c r="M846" s="11"/>
      <c r="V846" s="11"/>
      <c r="W846" s="11"/>
    </row>
    <row r="847">
      <c r="B847" s="11"/>
      <c r="C847" s="11"/>
      <c r="L847" s="11"/>
      <c r="M847" s="11"/>
      <c r="V847" s="11"/>
      <c r="W847" s="11"/>
    </row>
    <row r="848">
      <c r="B848" s="11"/>
      <c r="C848" s="11"/>
      <c r="L848" s="11"/>
      <c r="M848" s="11"/>
      <c r="V848" s="11"/>
      <c r="W848" s="11"/>
    </row>
    <row r="849">
      <c r="B849" s="11"/>
      <c r="C849" s="11"/>
      <c r="L849" s="11"/>
      <c r="M849" s="11"/>
      <c r="V849" s="11"/>
      <c r="W849" s="11"/>
    </row>
    <row r="850">
      <c r="B850" s="11"/>
      <c r="C850" s="11"/>
      <c r="L850" s="11"/>
      <c r="M850" s="11"/>
      <c r="V850" s="11"/>
      <c r="W850" s="11"/>
    </row>
    <row r="851">
      <c r="B851" s="11"/>
      <c r="C851" s="11"/>
      <c r="L851" s="11"/>
      <c r="M851" s="11"/>
      <c r="V851" s="11"/>
      <c r="W851" s="11"/>
    </row>
    <row r="852">
      <c r="B852" s="11"/>
      <c r="C852" s="11"/>
      <c r="L852" s="11"/>
      <c r="M852" s="11"/>
      <c r="V852" s="11"/>
      <c r="W852" s="11"/>
    </row>
    <row r="853">
      <c r="B853" s="11"/>
      <c r="C853" s="11"/>
      <c r="L853" s="11"/>
      <c r="M853" s="11"/>
      <c r="V853" s="11"/>
      <c r="W853" s="11"/>
    </row>
    <row r="854">
      <c r="B854" s="11"/>
      <c r="C854" s="11"/>
      <c r="L854" s="11"/>
      <c r="M854" s="11"/>
      <c r="V854" s="11"/>
      <c r="W854" s="11"/>
    </row>
    <row r="855">
      <c r="B855" s="11"/>
      <c r="C855" s="11"/>
      <c r="L855" s="11"/>
      <c r="M855" s="11"/>
      <c r="V855" s="11"/>
      <c r="W855" s="11"/>
    </row>
    <row r="856">
      <c r="B856" s="11"/>
      <c r="C856" s="11"/>
      <c r="L856" s="11"/>
      <c r="M856" s="11"/>
      <c r="V856" s="11"/>
      <c r="W856" s="11"/>
    </row>
    <row r="857">
      <c r="B857" s="11"/>
      <c r="C857" s="11"/>
      <c r="L857" s="11"/>
      <c r="M857" s="11"/>
      <c r="V857" s="11"/>
      <c r="W857" s="11"/>
    </row>
    <row r="858">
      <c r="B858" s="11"/>
      <c r="C858" s="11"/>
      <c r="L858" s="11"/>
      <c r="M858" s="11"/>
      <c r="V858" s="11"/>
      <c r="W858" s="11"/>
    </row>
    <row r="859">
      <c r="B859" s="11"/>
      <c r="C859" s="11"/>
      <c r="L859" s="11"/>
      <c r="M859" s="11"/>
      <c r="V859" s="11"/>
      <c r="W859" s="11"/>
    </row>
    <row r="860">
      <c r="B860" s="11"/>
      <c r="C860" s="11"/>
      <c r="L860" s="11"/>
      <c r="M860" s="11"/>
      <c r="V860" s="11"/>
      <c r="W860" s="11"/>
    </row>
    <row r="861">
      <c r="B861" s="11"/>
      <c r="C861" s="11"/>
      <c r="L861" s="11"/>
      <c r="M861" s="11"/>
      <c r="V861" s="11"/>
      <c r="W861" s="11"/>
    </row>
    <row r="862">
      <c r="B862" s="11"/>
      <c r="C862" s="11"/>
      <c r="L862" s="11"/>
      <c r="M862" s="11"/>
      <c r="V862" s="11"/>
      <c r="W862" s="11"/>
    </row>
    <row r="863">
      <c r="B863" s="11"/>
      <c r="C863" s="11"/>
      <c r="L863" s="11"/>
      <c r="M863" s="11"/>
      <c r="V863" s="11"/>
      <c r="W863" s="11"/>
    </row>
    <row r="864">
      <c r="B864" s="11"/>
      <c r="C864" s="11"/>
      <c r="L864" s="11"/>
      <c r="M864" s="11"/>
      <c r="V864" s="11"/>
      <c r="W864" s="11"/>
    </row>
    <row r="865">
      <c r="B865" s="11"/>
      <c r="C865" s="11"/>
      <c r="L865" s="11"/>
      <c r="M865" s="11"/>
      <c r="V865" s="11"/>
      <c r="W865" s="11"/>
    </row>
    <row r="866">
      <c r="B866" s="11"/>
      <c r="C866" s="11"/>
      <c r="L866" s="11"/>
      <c r="M866" s="11"/>
      <c r="V866" s="11"/>
      <c r="W866" s="11"/>
    </row>
    <row r="867">
      <c r="B867" s="11"/>
      <c r="C867" s="11"/>
      <c r="L867" s="11"/>
      <c r="M867" s="11"/>
      <c r="V867" s="11"/>
      <c r="W867" s="11"/>
    </row>
    <row r="868">
      <c r="B868" s="11"/>
      <c r="C868" s="11"/>
      <c r="L868" s="11"/>
      <c r="M868" s="11"/>
      <c r="V868" s="11"/>
      <c r="W868" s="11"/>
    </row>
    <row r="869">
      <c r="B869" s="11"/>
      <c r="C869" s="11"/>
      <c r="L869" s="11"/>
      <c r="M869" s="11"/>
      <c r="V869" s="11"/>
      <c r="W869" s="11"/>
    </row>
    <row r="870">
      <c r="B870" s="11"/>
      <c r="C870" s="11"/>
      <c r="L870" s="11"/>
      <c r="M870" s="11"/>
      <c r="V870" s="11"/>
      <c r="W870" s="11"/>
    </row>
    <row r="871">
      <c r="B871" s="11"/>
      <c r="C871" s="11"/>
      <c r="L871" s="11"/>
      <c r="M871" s="11"/>
      <c r="V871" s="11"/>
      <c r="W871" s="11"/>
    </row>
    <row r="872">
      <c r="B872" s="11"/>
      <c r="C872" s="11"/>
      <c r="L872" s="11"/>
      <c r="M872" s="11"/>
      <c r="V872" s="11"/>
      <c r="W872" s="11"/>
    </row>
    <row r="873">
      <c r="B873" s="11"/>
      <c r="C873" s="11"/>
      <c r="L873" s="11"/>
      <c r="M873" s="11"/>
      <c r="V873" s="11"/>
      <c r="W873" s="11"/>
    </row>
    <row r="874">
      <c r="B874" s="11"/>
      <c r="C874" s="11"/>
      <c r="L874" s="11"/>
      <c r="M874" s="11"/>
      <c r="V874" s="11"/>
      <c r="W874" s="11"/>
    </row>
    <row r="875">
      <c r="B875" s="11"/>
      <c r="C875" s="11"/>
      <c r="L875" s="11"/>
      <c r="M875" s="11"/>
      <c r="V875" s="11"/>
      <c r="W875" s="11"/>
    </row>
    <row r="876">
      <c r="B876" s="11"/>
      <c r="C876" s="11"/>
      <c r="L876" s="11"/>
      <c r="M876" s="11"/>
      <c r="V876" s="11"/>
      <c r="W876" s="11"/>
    </row>
    <row r="877">
      <c r="B877" s="11"/>
      <c r="C877" s="11"/>
      <c r="L877" s="11"/>
      <c r="M877" s="11"/>
      <c r="V877" s="11"/>
      <c r="W877" s="11"/>
    </row>
    <row r="878">
      <c r="B878" s="11"/>
      <c r="C878" s="11"/>
      <c r="L878" s="11"/>
      <c r="M878" s="11"/>
      <c r="V878" s="11"/>
      <c r="W878" s="11"/>
    </row>
    <row r="879">
      <c r="B879" s="11"/>
      <c r="C879" s="11"/>
      <c r="L879" s="11"/>
      <c r="M879" s="11"/>
      <c r="V879" s="11"/>
      <c r="W879" s="11"/>
    </row>
    <row r="880">
      <c r="B880" s="11"/>
      <c r="C880" s="11"/>
      <c r="L880" s="11"/>
      <c r="M880" s="11"/>
      <c r="V880" s="11"/>
      <c r="W880" s="11"/>
    </row>
    <row r="881">
      <c r="B881" s="11"/>
      <c r="C881" s="11"/>
      <c r="L881" s="11"/>
      <c r="M881" s="11"/>
      <c r="V881" s="11"/>
      <c r="W881" s="11"/>
    </row>
    <row r="882">
      <c r="B882" s="11"/>
      <c r="C882" s="11"/>
      <c r="L882" s="11"/>
      <c r="M882" s="11"/>
      <c r="V882" s="11"/>
      <c r="W882" s="11"/>
    </row>
    <row r="883">
      <c r="B883" s="11"/>
      <c r="C883" s="11"/>
      <c r="L883" s="11"/>
      <c r="M883" s="11"/>
      <c r="V883" s="11"/>
      <c r="W883" s="11"/>
    </row>
    <row r="884">
      <c r="B884" s="11"/>
      <c r="C884" s="11"/>
      <c r="L884" s="11"/>
      <c r="M884" s="11"/>
      <c r="V884" s="11"/>
      <c r="W884" s="11"/>
    </row>
    <row r="885">
      <c r="B885" s="11"/>
      <c r="C885" s="11"/>
      <c r="L885" s="11"/>
      <c r="M885" s="11"/>
      <c r="V885" s="11"/>
      <c r="W885" s="11"/>
    </row>
    <row r="886">
      <c r="B886" s="11"/>
      <c r="C886" s="11"/>
      <c r="L886" s="11"/>
      <c r="M886" s="11"/>
      <c r="V886" s="11"/>
      <c r="W886" s="11"/>
    </row>
    <row r="887">
      <c r="B887" s="11"/>
      <c r="C887" s="11"/>
      <c r="L887" s="11"/>
      <c r="M887" s="11"/>
      <c r="V887" s="11"/>
      <c r="W887" s="11"/>
    </row>
    <row r="888">
      <c r="B888" s="11"/>
      <c r="C888" s="11"/>
      <c r="L888" s="11"/>
      <c r="M888" s="11"/>
      <c r="V888" s="11"/>
      <c r="W888" s="11"/>
    </row>
    <row r="889">
      <c r="B889" s="11"/>
      <c r="C889" s="11"/>
      <c r="L889" s="11"/>
      <c r="M889" s="11"/>
      <c r="V889" s="11"/>
      <c r="W889" s="11"/>
    </row>
    <row r="890">
      <c r="B890" s="11"/>
      <c r="C890" s="11"/>
      <c r="L890" s="11"/>
      <c r="M890" s="11"/>
      <c r="V890" s="11"/>
      <c r="W890" s="11"/>
    </row>
    <row r="891">
      <c r="B891" s="11"/>
      <c r="C891" s="11"/>
      <c r="L891" s="11"/>
      <c r="M891" s="11"/>
      <c r="V891" s="11"/>
      <c r="W891" s="11"/>
    </row>
    <row r="892">
      <c r="B892" s="11"/>
      <c r="C892" s="11"/>
      <c r="L892" s="11"/>
      <c r="M892" s="11"/>
      <c r="V892" s="11"/>
      <c r="W892" s="11"/>
    </row>
    <row r="893">
      <c r="B893" s="11"/>
      <c r="C893" s="11"/>
      <c r="L893" s="11"/>
      <c r="M893" s="11"/>
      <c r="V893" s="11"/>
      <c r="W893" s="11"/>
    </row>
    <row r="894">
      <c r="B894" s="11"/>
      <c r="C894" s="11"/>
      <c r="L894" s="11"/>
      <c r="M894" s="11"/>
      <c r="V894" s="11"/>
      <c r="W894" s="11"/>
    </row>
    <row r="895">
      <c r="B895" s="11"/>
      <c r="C895" s="11"/>
      <c r="L895" s="11"/>
      <c r="M895" s="11"/>
      <c r="V895" s="11"/>
      <c r="W895" s="11"/>
    </row>
    <row r="896">
      <c r="B896" s="11"/>
      <c r="C896" s="11"/>
      <c r="L896" s="11"/>
      <c r="M896" s="11"/>
      <c r="V896" s="11"/>
      <c r="W896" s="11"/>
    </row>
    <row r="897">
      <c r="B897" s="11"/>
      <c r="C897" s="11"/>
      <c r="L897" s="11"/>
      <c r="M897" s="11"/>
      <c r="V897" s="11"/>
      <c r="W897" s="11"/>
    </row>
    <row r="898">
      <c r="B898" s="11"/>
      <c r="C898" s="11"/>
      <c r="L898" s="11"/>
      <c r="M898" s="11"/>
      <c r="V898" s="11"/>
      <c r="W898" s="11"/>
    </row>
    <row r="899">
      <c r="B899" s="11"/>
      <c r="C899" s="11"/>
      <c r="L899" s="11"/>
      <c r="M899" s="11"/>
      <c r="V899" s="11"/>
      <c r="W899" s="11"/>
    </row>
    <row r="900">
      <c r="B900" s="11"/>
      <c r="C900" s="11"/>
      <c r="L900" s="11"/>
      <c r="M900" s="11"/>
      <c r="V900" s="11"/>
      <c r="W900" s="11"/>
    </row>
    <row r="901">
      <c r="B901" s="11"/>
      <c r="C901" s="11"/>
      <c r="L901" s="11"/>
      <c r="M901" s="11"/>
      <c r="V901" s="11"/>
      <c r="W901" s="11"/>
    </row>
    <row r="902">
      <c r="B902" s="11"/>
      <c r="C902" s="11"/>
      <c r="L902" s="11"/>
      <c r="M902" s="11"/>
      <c r="V902" s="11"/>
      <c r="W902" s="11"/>
    </row>
    <row r="903">
      <c r="B903" s="11"/>
      <c r="C903" s="11"/>
      <c r="L903" s="11"/>
      <c r="M903" s="11"/>
      <c r="V903" s="11"/>
      <c r="W903" s="11"/>
    </row>
    <row r="904">
      <c r="B904" s="11"/>
      <c r="C904" s="11"/>
      <c r="L904" s="11"/>
      <c r="M904" s="11"/>
      <c r="V904" s="11"/>
      <c r="W904" s="11"/>
    </row>
    <row r="905">
      <c r="B905" s="11"/>
      <c r="C905" s="11"/>
      <c r="L905" s="11"/>
      <c r="M905" s="11"/>
      <c r="V905" s="11"/>
      <c r="W905" s="11"/>
    </row>
    <row r="906">
      <c r="B906" s="11"/>
      <c r="C906" s="11"/>
      <c r="L906" s="11"/>
      <c r="M906" s="11"/>
      <c r="V906" s="11"/>
      <c r="W906" s="11"/>
    </row>
    <row r="907">
      <c r="B907" s="11"/>
      <c r="C907" s="11"/>
      <c r="L907" s="11"/>
      <c r="M907" s="11"/>
      <c r="V907" s="11"/>
      <c r="W907" s="11"/>
    </row>
    <row r="908">
      <c r="B908" s="11"/>
      <c r="C908" s="11"/>
      <c r="L908" s="11"/>
      <c r="M908" s="11"/>
      <c r="V908" s="11"/>
      <c r="W908" s="11"/>
    </row>
    <row r="909">
      <c r="B909" s="11"/>
      <c r="C909" s="11"/>
      <c r="L909" s="11"/>
      <c r="M909" s="11"/>
      <c r="V909" s="11"/>
      <c r="W909" s="11"/>
    </row>
    <row r="910">
      <c r="B910" s="11"/>
      <c r="C910" s="11"/>
      <c r="L910" s="11"/>
      <c r="M910" s="11"/>
      <c r="V910" s="11"/>
      <c r="W910" s="11"/>
    </row>
    <row r="911">
      <c r="B911" s="11"/>
      <c r="C911" s="11"/>
      <c r="L911" s="11"/>
      <c r="M911" s="11"/>
      <c r="V911" s="11"/>
      <c r="W911" s="11"/>
    </row>
    <row r="912">
      <c r="B912" s="11"/>
      <c r="C912" s="11"/>
      <c r="L912" s="11"/>
      <c r="M912" s="11"/>
      <c r="V912" s="11"/>
      <c r="W912" s="11"/>
    </row>
    <row r="913">
      <c r="B913" s="11"/>
      <c r="C913" s="11"/>
      <c r="L913" s="11"/>
      <c r="M913" s="11"/>
      <c r="V913" s="11"/>
      <c r="W913" s="11"/>
    </row>
    <row r="914">
      <c r="B914" s="11"/>
      <c r="C914" s="11"/>
      <c r="L914" s="11"/>
      <c r="M914" s="11"/>
      <c r="V914" s="11"/>
      <c r="W914" s="11"/>
    </row>
    <row r="915">
      <c r="B915" s="11"/>
      <c r="C915" s="11"/>
      <c r="L915" s="11"/>
      <c r="M915" s="11"/>
      <c r="V915" s="11"/>
      <c r="W915" s="11"/>
    </row>
    <row r="916">
      <c r="B916" s="11"/>
      <c r="C916" s="11"/>
      <c r="L916" s="11"/>
      <c r="M916" s="11"/>
      <c r="V916" s="11"/>
      <c r="W916" s="11"/>
    </row>
    <row r="917">
      <c r="B917" s="11"/>
      <c r="C917" s="11"/>
      <c r="L917" s="11"/>
      <c r="M917" s="11"/>
      <c r="V917" s="11"/>
      <c r="W917" s="11"/>
    </row>
    <row r="918">
      <c r="B918" s="11"/>
      <c r="C918" s="11"/>
      <c r="L918" s="11"/>
      <c r="M918" s="11"/>
      <c r="V918" s="11"/>
      <c r="W918" s="11"/>
    </row>
    <row r="919">
      <c r="B919" s="11"/>
      <c r="C919" s="11"/>
      <c r="L919" s="11"/>
      <c r="M919" s="11"/>
      <c r="V919" s="11"/>
      <c r="W919" s="11"/>
    </row>
    <row r="920">
      <c r="B920" s="11"/>
      <c r="C920" s="11"/>
      <c r="L920" s="11"/>
      <c r="M920" s="11"/>
      <c r="V920" s="11"/>
      <c r="W920" s="11"/>
    </row>
    <row r="921">
      <c r="B921" s="11"/>
      <c r="C921" s="11"/>
      <c r="L921" s="11"/>
      <c r="M921" s="11"/>
      <c r="V921" s="11"/>
      <c r="W921" s="11"/>
    </row>
    <row r="922">
      <c r="B922" s="11"/>
      <c r="C922" s="11"/>
      <c r="L922" s="11"/>
      <c r="M922" s="11"/>
      <c r="V922" s="11"/>
      <c r="W922" s="11"/>
    </row>
    <row r="923">
      <c r="B923" s="11"/>
      <c r="C923" s="11"/>
      <c r="L923" s="11"/>
      <c r="M923" s="11"/>
      <c r="V923" s="11"/>
      <c r="W923" s="11"/>
    </row>
    <row r="924">
      <c r="B924" s="11"/>
      <c r="C924" s="11"/>
      <c r="L924" s="11"/>
      <c r="M924" s="11"/>
      <c r="V924" s="11"/>
      <c r="W924" s="11"/>
    </row>
    <row r="925">
      <c r="B925" s="11"/>
      <c r="C925" s="11"/>
      <c r="L925" s="11"/>
      <c r="M925" s="11"/>
      <c r="V925" s="11"/>
      <c r="W925" s="11"/>
    </row>
    <row r="926">
      <c r="B926" s="11"/>
      <c r="C926" s="11"/>
      <c r="L926" s="11"/>
      <c r="M926" s="11"/>
      <c r="V926" s="11"/>
      <c r="W926" s="11"/>
    </row>
    <row r="927">
      <c r="B927" s="11"/>
      <c r="C927" s="11"/>
      <c r="L927" s="11"/>
      <c r="M927" s="11"/>
      <c r="V927" s="11"/>
      <c r="W927" s="11"/>
    </row>
    <row r="928">
      <c r="B928" s="11"/>
      <c r="C928" s="11"/>
      <c r="L928" s="11"/>
      <c r="M928" s="11"/>
      <c r="V928" s="11"/>
      <c r="W928" s="11"/>
    </row>
    <row r="929">
      <c r="B929" s="11"/>
      <c r="C929" s="11"/>
      <c r="L929" s="11"/>
      <c r="M929" s="11"/>
      <c r="V929" s="11"/>
      <c r="W929" s="11"/>
    </row>
    <row r="930">
      <c r="B930" s="11"/>
      <c r="C930" s="11"/>
      <c r="L930" s="11"/>
      <c r="M930" s="11"/>
      <c r="V930" s="11"/>
      <c r="W930" s="11"/>
    </row>
    <row r="931">
      <c r="B931" s="11"/>
      <c r="C931" s="11"/>
      <c r="L931" s="11"/>
      <c r="M931" s="11"/>
      <c r="V931" s="11"/>
      <c r="W931" s="11"/>
    </row>
    <row r="932">
      <c r="B932" s="11"/>
      <c r="C932" s="11"/>
      <c r="L932" s="11"/>
      <c r="M932" s="11"/>
      <c r="V932" s="11"/>
      <c r="W932" s="11"/>
    </row>
    <row r="933">
      <c r="B933" s="11"/>
      <c r="C933" s="11"/>
      <c r="L933" s="11"/>
      <c r="M933" s="11"/>
      <c r="V933" s="11"/>
      <c r="W933" s="11"/>
    </row>
    <row r="934">
      <c r="B934" s="11"/>
      <c r="C934" s="11"/>
      <c r="L934" s="11"/>
      <c r="M934" s="11"/>
      <c r="V934" s="11"/>
      <c r="W934" s="11"/>
    </row>
    <row r="935">
      <c r="B935" s="11"/>
      <c r="C935" s="11"/>
      <c r="L935" s="11"/>
      <c r="M935" s="11"/>
      <c r="V935" s="11"/>
      <c r="W935" s="11"/>
    </row>
    <row r="936">
      <c r="B936" s="11"/>
      <c r="C936" s="11"/>
      <c r="L936" s="11"/>
      <c r="M936" s="11"/>
      <c r="V936" s="11"/>
      <c r="W936" s="11"/>
    </row>
    <row r="937">
      <c r="B937" s="11"/>
      <c r="C937" s="11"/>
      <c r="L937" s="11"/>
      <c r="M937" s="11"/>
      <c r="V937" s="11"/>
      <c r="W937" s="11"/>
    </row>
    <row r="938">
      <c r="B938" s="11"/>
      <c r="C938" s="11"/>
      <c r="L938" s="11"/>
      <c r="M938" s="11"/>
      <c r="V938" s="11"/>
      <c r="W938" s="11"/>
    </row>
    <row r="939">
      <c r="B939" s="11"/>
      <c r="C939" s="11"/>
      <c r="L939" s="11"/>
      <c r="M939" s="11"/>
      <c r="V939" s="11"/>
      <c r="W939" s="11"/>
    </row>
    <row r="940">
      <c r="B940" s="11"/>
      <c r="C940" s="11"/>
      <c r="L940" s="11"/>
      <c r="M940" s="11"/>
      <c r="V940" s="11"/>
      <c r="W940" s="11"/>
    </row>
    <row r="941">
      <c r="B941" s="11"/>
      <c r="C941" s="11"/>
      <c r="L941" s="11"/>
      <c r="M941" s="11"/>
      <c r="V941" s="11"/>
      <c r="W941" s="11"/>
    </row>
    <row r="942">
      <c r="B942" s="11"/>
      <c r="C942" s="11"/>
      <c r="L942" s="11"/>
      <c r="M942" s="11"/>
      <c r="V942" s="11"/>
      <c r="W942" s="11"/>
    </row>
    <row r="943">
      <c r="B943" s="11"/>
      <c r="C943" s="11"/>
      <c r="L943" s="11"/>
      <c r="M943" s="11"/>
      <c r="V943" s="11"/>
      <c r="W943" s="11"/>
    </row>
    <row r="944">
      <c r="B944" s="11"/>
      <c r="C944" s="11"/>
      <c r="L944" s="11"/>
      <c r="M944" s="11"/>
      <c r="V944" s="11"/>
      <c r="W944" s="11"/>
    </row>
    <row r="945">
      <c r="B945" s="11"/>
      <c r="C945" s="11"/>
      <c r="L945" s="11"/>
      <c r="M945" s="11"/>
      <c r="V945" s="11"/>
      <c r="W945" s="11"/>
    </row>
    <row r="946">
      <c r="B946" s="11"/>
      <c r="C946" s="11"/>
      <c r="L946" s="11"/>
      <c r="M946" s="11"/>
      <c r="V946" s="11"/>
      <c r="W946" s="11"/>
    </row>
    <row r="947">
      <c r="B947" s="11"/>
      <c r="C947" s="11"/>
      <c r="L947" s="11"/>
      <c r="M947" s="11"/>
      <c r="V947" s="11"/>
      <c r="W947" s="11"/>
    </row>
    <row r="948">
      <c r="B948" s="11"/>
      <c r="C948" s="11"/>
      <c r="L948" s="11"/>
      <c r="M948" s="11"/>
      <c r="V948" s="11"/>
      <c r="W948" s="11"/>
    </row>
    <row r="949">
      <c r="B949" s="11"/>
      <c r="C949" s="11"/>
      <c r="L949" s="11"/>
      <c r="M949" s="11"/>
      <c r="V949" s="11"/>
      <c r="W949" s="11"/>
    </row>
    <row r="950">
      <c r="B950" s="11"/>
      <c r="C950" s="11"/>
      <c r="L950" s="11"/>
      <c r="M950" s="11"/>
      <c r="V950" s="11"/>
      <c r="W950" s="11"/>
    </row>
    <row r="951">
      <c r="B951" s="11"/>
      <c r="C951" s="11"/>
      <c r="L951" s="11"/>
      <c r="M951" s="11"/>
      <c r="V951" s="11"/>
      <c r="W951" s="11"/>
    </row>
    <row r="952">
      <c r="B952" s="11"/>
      <c r="C952" s="11"/>
      <c r="L952" s="11"/>
      <c r="M952" s="11"/>
      <c r="V952" s="11"/>
      <c r="W952" s="11"/>
    </row>
    <row r="953">
      <c r="B953" s="11"/>
      <c r="C953" s="11"/>
      <c r="L953" s="11"/>
      <c r="M953" s="11"/>
      <c r="V953" s="11"/>
      <c r="W953" s="11"/>
    </row>
    <row r="954">
      <c r="B954" s="11"/>
      <c r="C954" s="11"/>
      <c r="L954" s="11"/>
      <c r="M954" s="11"/>
      <c r="V954" s="11"/>
      <c r="W954" s="11"/>
    </row>
    <row r="955">
      <c r="B955" s="11"/>
      <c r="C955" s="11"/>
      <c r="L955" s="11"/>
      <c r="M955" s="11"/>
      <c r="V955" s="11"/>
      <c r="W955" s="11"/>
    </row>
    <row r="956">
      <c r="B956" s="11"/>
      <c r="C956" s="11"/>
      <c r="L956" s="11"/>
      <c r="M956" s="11"/>
      <c r="V956" s="11"/>
      <c r="W956" s="11"/>
    </row>
    <row r="957">
      <c r="B957" s="11"/>
      <c r="C957" s="11"/>
      <c r="L957" s="11"/>
      <c r="M957" s="11"/>
      <c r="V957" s="11"/>
      <c r="W957" s="11"/>
    </row>
    <row r="958">
      <c r="B958" s="11"/>
      <c r="C958" s="11"/>
      <c r="L958" s="11"/>
      <c r="M958" s="11"/>
      <c r="V958" s="11"/>
      <c r="W958" s="11"/>
    </row>
    <row r="959">
      <c r="B959" s="11"/>
      <c r="C959" s="11"/>
      <c r="L959" s="11"/>
      <c r="M959" s="11"/>
      <c r="V959" s="11"/>
      <c r="W959" s="11"/>
    </row>
    <row r="960">
      <c r="B960" s="11"/>
      <c r="C960" s="11"/>
      <c r="L960" s="11"/>
      <c r="M960" s="11"/>
      <c r="V960" s="11"/>
      <c r="W960" s="11"/>
    </row>
    <row r="961">
      <c r="B961" s="11"/>
      <c r="C961" s="11"/>
      <c r="L961" s="11"/>
      <c r="M961" s="11"/>
      <c r="V961" s="11"/>
      <c r="W961" s="11"/>
    </row>
    <row r="962">
      <c r="B962" s="11"/>
      <c r="C962" s="11"/>
      <c r="L962" s="11"/>
      <c r="M962" s="11"/>
      <c r="V962" s="11"/>
      <c r="W962" s="11"/>
    </row>
    <row r="963">
      <c r="B963" s="11"/>
      <c r="C963" s="11"/>
      <c r="L963" s="11"/>
      <c r="M963" s="11"/>
      <c r="V963" s="11"/>
      <c r="W963" s="11"/>
    </row>
    <row r="964">
      <c r="B964" s="11"/>
      <c r="C964" s="11"/>
      <c r="L964" s="11"/>
      <c r="M964" s="11"/>
      <c r="V964" s="11"/>
      <c r="W964" s="11"/>
    </row>
    <row r="965">
      <c r="B965" s="11"/>
      <c r="C965" s="11"/>
      <c r="L965" s="11"/>
      <c r="M965" s="11"/>
      <c r="V965" s="11"/>
      <c r="W965" s="11"/>
    </row>
    <row r="966">
      <c r="B966" s="11"/>
      <c r="C966" s="11"/>
      <c r="L966" s="11"/>
      <c r="M966" s="11"/>
      <c r="V966" s="11"/>
      <c r="W966" s="11"/>
    </row>
    <row r="967">
      <c r="B967" s="11"/>
      <c r="C967" s="11"/>
      <c r="L967" s="11"/>
      <c r="M967" s="11"/>
      <c r="V967" s="11"/>
      <c r="W967" s="11"/>
    </row>
    <row r="968">
      <c r="B968" s="11"/>
      <c r="C968" s="11"/>
      <c r="L968" s="11"/>
      <c r="M968" s="11"/>
      <c r="V968" s="11"/>
      <c r="W968" s="11"/>
    </row>
    <row r="969">
      <c r="B969" s="11"/>
      <c r="C969" s="11"/>
      <c r="L969" s="11"/>
      <c r="M969" s="11"/>
      <c r="V969" s="11"/>
      <c r="W969" s="11"/>
    </row>
    <row r="970">
      <c r="B970" s="11"/>
      <c r="C970" s="11"/>
      <c r="L970" s="11"/>
      <c r="M970" s="11"/>
      <c r="V970" s="11"/>
      <c r="W970" s="11"/>
    </row>
    <row r="971">
      <c r="B971" s="11"/>
      <c r="C971" s="11"/>
      <c r="L971" s="11"/>
      <c r="M971" s="11"/>
      <c r="V971" s="11"/>
      <c r="W971" s="11"/>
    </row>
    <row r="972">
      <c r="B972" s="11"/>
      <c r="C972" s="11"/>
      <c r="L972" s="11"/>
      <c r="M972" s="11"/>
      <c r="V972" s="11"/>
      <c r="W972" s="11"/>
    </row>
    <row r="973">
      <c r="B973" s="11"/>
      <c r="C973" s="11"/>
      <c r="L973" s="11"/>
      <c r="M973" s="11"/>
      <c r="V973" s="11"/>
      <c r="W973" s="11"/>
    </row>
    <row r="974">
      <c r="B974" s="11"/>
      <c r="C974" s="11"/>
      <c r="L974" s="11"/>
      <c r="M974" s="11"/>
      <c r="V974" s="11"/>
      <c r="W974" s="11"/>
    </row>
    <row r="975">
      <c r="B975" s="11"/>
      <c r="C975" s="11"/>
      <c r="L975" s="11"/>
      <c r="M975" s="11"/>
      <c r="V975" s="11"/>
      <c r="W975" s="11"/>
    </row>
    <row r="976">
      <c r="B976" s="11"/>
      <c r="C976" s="11"/>
      <c r="L976" s="11"/>
      <c r="M976" s="11"/>
      <c r="V976" s="11"/>
      <c r="W976" s="11"/>
    </row>
    <row r="977">
      <c r="B977" s="11"/>
      <c r="C977" s="11"/>
      <c r="L977" s="11"/>
      <c r="M977" s="11"/>
      <c r="V977" s="11"/>
      <c r="W977" s="11"/>
    </row>
    <row r="978">
      <c r="B978" s="11"/>
      <c r="C978" s="11"/>
      <c r="L978" s="11"/>
      <c r="M978" s="11"/>
      <c r="V978" s="11"/>
      <c r="W978" s="11"/>
    </row>
    <row r="979">
      <c r="B979" s="11"/>
      <c r="C979" s="11"/>
      <c r="L979" s="11"/>
      <c r="M979" s="11"/>
      <c r="V979" s="11"/>
      <c r="W979" s="11"/>
    </row>
    <row r="980">
      <c r="B980" s="11"/>
      <c r="C980" s="11"/>
      <c r="L980" s="11"/>
      <c r="M980" s="11"/>
      <c r="V980" s="11"/>
      <c r="W980" s="11"/>
    </row>
    <row r="981">
      <c r="B981" s="11"/>
      <c r="C981" s="11"/>
      <c r="L981" s="11"/>
      <c r="M981" s="11"/>
      <c r="V981" s="11"/>
      <c r="W981" s="11"/>
    </row>
    <row r="982">
      <c r="B982" s="11"/>
      <c r="C982" s="11"/>
      <c r="L982" s="11"/>
      <c r="M982" s="11"/>
      <c r="V982" s="11"/>
      <c r="W982" s="11"/>
    </row>
    <row r="983">
      <c r="B983" s="11"/>
      <c r="C983" s="11"/>
      <c r="L983" s="11"/>
      <c r="M983" s="11"/>
      <c r="V983" s="11"/>
      <c r="W983" s="11"/>
    </row>
    <row r="984">
      <c r="B984" s="11"/>
      <c r="C984" s="11"/>
      <c r="L984" s="11"/>
      <c r="M984" s="11"/>
      <c r="V984" s="11"/>
      <c r="W984" s="11"/>
    </row>
    <row r="985">
      <c r="B985" s="11"/>
      <c r="C985" s="11"/>
      <c r="L985" s="11"/>
      <c r="M985" s="11"/>
      <c r="V985" s="11"/>
      <c r="W985" s="11"/>
    </row>
    <row r="986">
      <c r="B986" s="11"/>
      <c r="C986" s="11"/>
      <c r="L986" s="11"/>
      <c r="M986" s="11"/>
      <c r="V986" s="11"/>
      <c r="W986" s="11"/>
    </row>
    <row r="987">
      <c r="B987" s="11"/>
      <c r="C987" s="11"/>
      <c r="L987" s="11"/>
      <c r="M987" s="11"/>
      <c r="V987" s="11"/>
      <c r="W987" s="11"/>
    </row>
    <row r="988">
      <c r="B988" s="11"/>
      <c r="C988" s="11"/>
      <c r="L988" s="11"/>
      <c r="M988" s="11"/>
      <c r="V988" s="11"/>
      <c r="W988" s="11"/>
    </row>
    <row r="989">
      <c r="B989" s="11"/>
      <c r="C989" s="11"/>
      <c r="L989" s="11"/>
      <c r="M989" s="11"/>
      <c r="V989" s="11"/>
      <c r="W989" s="11"/>
    </row>
    <row r="990">
      <c r="B990" s="11"/>
      <c r="C990" s="11"/>
      <c r="L990" s="11"/>
      <c r="M990" s="11"/>
      <c r="V990" s="11"/>
      <c r="W990" s="11"/>
    </row>
    <row r="991">
      <c r="B991" s="11"/>
      <c r="C991" s="11"/>
      <c r="L991" s="11"/>
      <c r="M991" s="11"/>
      <c r="V991" s="11"/>
      <c r="W991" s="11"/>
    </row>
    <row r="992">
      <c r="B992" s="11"/>
      <c r="C992" s="11"/>
      <c r="L992" s="11"/>
      <c r="M992" s="11"/>
      <c r="V992" s="11"/>
      <c r="W992" s="11"/>
    </row>
    <row r="993">
      <c r="B993" s="11"/>
      <c r="C993" s="11"/>
      <c r="L993" s="11"/>
      <c r="M993" s="11"/>
      <c r="V993" s="11"/>
      <c r="W993" s="11"/>
    </row>
    <row r="994">
      <c r="B994" s="11"/>
      <c r="C994" s="11"/>
      <c r="L994" s="11"/>
      <c r="M994" s="11"/>
      <c r="V994" s="11"/>
      <c r="W994" s="11"/>
    </row>
    <row r="995">
      <c r="B995" s="11"/>
      <c r="C995" s="11"/>
      <c r="L995" s="11"/>
      <c r="M995" s="11"/>
      <c r="V995" s="11"/>
      <c r="W995" s="11"/>
    </row>
    <row r="996">
      <c r="B996" s="11"/>
      <c r="C996" s="11"/>
      <c r="L996" s="11"/>
      <c r="M996" s="11"/>
      <c r="V996" s="11"/>
      <c r="W996" s="11"/>
    </row>
    <row r="997">
      <c r="B997" s="11"/>
      <c r="C997" s="11"/>
      <c r="L997" s="11"/>
      <c r="M997" s="11"/>
      <c r="V997" s="11"/>
      <c r="W997" s="11"/>
    </row>
    <row r="998">
      <c r="B998" s="11"/>
      <c r="C998" s="11"/>
      <c r="L998" s="11"/>
      <c r="M998" s="11"/>
      <c r="V998" s="11"/>
      <c r="W998" s="11"/>
    </row>
    <row r="999">
      <c r="B999" s="11"/>
      <c r="C999" s="11"/>
      <c r="L999" s="11"/>
      <c r="M999" s="11"/>
      <c r="V999" s="11"/>
      <c r="W999" s="11"/>
    </row>
    <row r="1000">
      <c r="B1000" s="11"/>
      <c r="C1000" s="11"/>
      <c r="L1000" s="11"/>
      <c r="M1000" s="11"/>
      <c r="V1000" s="11"/>
      <c r="W1000" s="11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100</v>
      </c>
      <c r="B1" s="1" t="s">
        <v>101</v>
      </c>
      <c r="C1" s="1" t="s">
        <v>2823</v>
      </c>
      <c r="K1" s="1" t="s">
        <v>100</v>
      </c>
      <c r="L1" s="1" t="s">
        <v>101</v>
      </c>
      <c r="M1" s="1" t="s">
        <v>2823</v>
      </c>
      <c r="U1" s="1" t="s">
        <v>100</v>
      </c>
      <c r="V1" s="1" t="s">
        <v>101</v>
      </c>
      <c r="W1" s="1" t="s">
        <v>2823</v>
      </c>
    </row>
    <row r="2">
      <c r="A2" s="10" t="s">
        <v>2824</v>
      </c>
      <c r="B2" s="1">
        <v>2000.0</v>
      </c>
      <c r="C2" s="1">
        <v>-5.42731142044067</v>
      </c>
      <c r="K2" s="10" t="s">
        <v>2825</v>
      </c>
      <c r="L2" s="1">
        <v>4000.0</v>
      </c>
      <c r="M2" s="1">
        <v>1.12549543380737</v>
      </c>
      <c r="U2" s="10" t="s">
        <v>2824</v>
      </c>
      <c r="V2" s="1">
        <v>2000.0</v>
      </c>
      <c r="W2" s="1">
        <v>3.36725068092346</v>
      </c>
    </row>
    <row r="3">
      <c r="A3" s="10" t="s">
        <v>2825</v>
      </c>
      <c r="B3" s="1">
        <v>4000.0</v>
      </c>
      <c r="C3" s="1">
        <v>-5.30500030517578</v>
      </c>
      <c r="K3" s="10" t="s">
        <v>2826</v>
      </c>
      <c r="L3" s="1">
        <v>6000.0</v>
      </c>
      <c r="M3" s="1">
        <v>0.612878739833831</v>
      </c>
      <c r="U3" s="10" t="s">
        <v>2825</v>
      </c>
      <c r="V3" s="1">
        <v>4000.0</v>
      </c>
      <c r="W3" s="1">
        <v>3.34387826919555</v>
      </c>
    </row>
    <row r="4">
      <c r="A4" s="10" t="s">
        <v>2826</v>
      </c>
      <c r="B4" s="1">
        <v>6000.0</v>
      </c>
      <c r="C4" s="1">
        <v>-3.67026185989379</v>
      </c>
      <c r="K4" s="10" t="s">
        <v>2827</v>
      </c>
      <c r="L4" s="1">
        <v>8000.0</v>
      </c>
      <c r="M4" s="1">
        <v>0.299065470695495</v>
      </c>
      <c r="U4" s="10" t="s">
        <v>2826</v>
      </c>
      <c r="V4" s="1">
        <v>6000.0</v>
      </c>
      <c r="W4" s="1">
        <v>3.27559256553649</v>
      </c>
    </row>
    <row r="5">
      <c r="A5" s="10" t="s">
        <v>2827</v>
      </c>
      <c r="B5" s="1">
        <v>8000.0</v>
      </c>
      <c r="C5" s="1">
        <v>-2.37684392929077</v>
      </c>
      <c r="K5" s="10" t="s">
        <v>2828</v>
      </c>
      <c r="L5" s="1">
        <v>10000.0</v>
      </c>
      <c r="M5" s="1">
        <v>0.254220277070999</v>
      </c>
      <c r="U5" s="10" t="s">
        <v>2827</v>
      </c>
      <c r="V5" s="1">
        <v>8000.0</v>
      </c>
      <c r="W5" s="1">
        <v>3.16515517234802</v>
      </c>
    </row>
    <row r="6">
      <c r="A6" s="10" t="s">
        <v>2828</v>
      </c>
      <c r="B6" s="1">
        <v>10000.0</v>
      </c>
      <c r="C6" s="1">
        <v>-1.08031976222991</v>
      </c>
      <c r="K6" s="10" t="s">
        <v>2829</v>
      </c>
      <c r="L6" s="1">
        <v>12000.0</v>
      </c>
      <c r="M6" s="1">
        <v>0.227408900856971</v>
      </c>
      <c r="U6" s="10" t="s">
        <v>2828</v>
      </c>
      <c r="V6" s="1">
        <v>10000.0</v>
      </c>
      <c r="W6" s="1">
        <v>3.01947951316833</v>
      </c>
    </row>
    <row r="7">
      <c r="A7" s="10" t="s">
        <v>2829</v>
      </c>
      <c r="B7" s="1">
        <v>12000.0</v>
      </c>
      <c r="C7" s="1">
        <v>0.159332543611526</v>
      </c>
      <c r="K7" s="10" t="s">
        <v>2830</v>
      </c>
      <c r="L7" s="1">
        <v>14000.0</v>
      </c>
      <c r="M7" s="1">
        <v>0.258442133665084</v>
      </c>
      <c r="U7" s="10" t="s">
        <v>2829</v>
      </c>
      <c r="V7" s="1">
        <v>12000.0</v>
      </c>
      <c r="W7" s="1">
        <v>2.85829353332519</v>
      </c>
    </row>
    <row r="8">
      <c r="A8" s="10" t="s">
        <v>2830</v>
      </c>
      <c r="B8" s="1">
        <v>14000.0</v>
      </c>
      <c r="C8" s="1">
        <v>1.32551169395446</v>
      </c>
      <c r="K8" s="10" t="s">
        <v>2831</v>
      </c>
      <c r="L8" s="1">
        <v>16000.0</v>
      </c>
      <c r="M8" s="1">
        <v>0.255140483379364</v>
      </c>
      <c r="U8" s="10" t="s">
        <v>2830</v>
      </c>
      <c r="V8" s="1">
        <v>14000.0</v>
      </c>
      <c r="W8" s="1">
        <v>2.73011803627014</v>
      </c>
    </row>
    <row r="9">
      <c r="A9" s="10" t="s">
        <v>2831</v>
      </c>
      <c r="B9" s="1">
        <v>16000.0</v>
      </c>
      <c r="C9" s="1">
        <v>1.91786956787109</v>
      </c>
      <c r="K9" s="10" t="s">
        <v>2832</v>
      </c>
      <c r="L9" s="1">
        <v>18000.0</v>
      </c>
      <c r="M9" s="1">
        <v>0.226937010884284</v>
      </c>
      <c r="U9" s="10" t="s">
        <v>2831</v>
      </c>
      <c r="V9" s="1">
        <v>16000.0</v>
      </c>
      <c r="W9" s="1">
        <v>2.57803130149841</v>
      </c>
    </row>
    <row r="10">
      <c r="A10" s="10" t="s">
        <v>2832</v>
      </c>
      <c r="B10" s="1">
        <v>18000.0</v>
      </c>
      <c r="C10" s="1">
        <v>2.74398207664489</v>
      </c>
      <c r="K10" s="10" t="s">
        <v>2833</v>
      </c>
      <c r="L10" s="1">
        <v>20000.0</v>
      </c>
      <c r="M10" s="1">
        <v>0.205237507820129</v>
      </c>
      <c r="U10" s="10" t="s">
        <v>2832</v>
      </c>
      <c r="V10" s="1">
        <v>18000.0</v>
      </c>
      <c r="W10" s="1">
        <v>2.42104506492614</v>
      </c>
    </row>
    <row r="11">
      <c r="A11" s="10" t="s">
        <v>2833</v>
      </c>
      <c r="B11" s="1">
        <v>20000.0</v>
      </c>
      <c r="C11" s="1">
        <v>3.18302965164184</v>
      </c>
      <c r="K11" s="10" t="s">
        <v>2834</v>
      </c>
      <c r="L11" s="1">
        <v>22000.0</v>
      </c>
      <c r="M11" s="1">
        <v>0.185414999723434</v>
      </c>
      <c r="U11" s="10" t="s">
        <v>2833</v>
      </c>
      <c r="V11" s="1">
        <v>20000.0</v>
      </c>
      <c r="W11" s="1">
        <v>2.23951125144958</v>
      </c>
    </row>
    <row r="12">
      <c r="A12" s="10" t="s">
        <v>2834</v>
      </c>
      <c r="B12" s="1">
        <v>22000.0</v>
      </c>
      <c r="C12" s="1">
        <v>3.50963258743286</v>
      </c>
      <c r="K12" s="10" t="s">
        <v>2835</v>
      </c>
      <c r="L12" s="1">
        <v>24000.0</v>
      </c>
      <c r="M12" s="1">
        <v>0.154986605048179</v>
      </c>
      <c r="U12" s="10" t="s">
        <v>2834</v>
      </c>
      <c r="V12" s="1">
        <v>22000.0</v>
      </c>
      <c r="W12" s="1">
        <v>2.23736190795898</v>
      </c>
    </row>
    <row r="13">
      <c r="A13" s="10" t="s">
        <v>2835</v>
      </c>
      <c r="B13" s="1">
        <v>24000.0</v>
      </c>
      <c r="C13" s="1">
        <v>3.56064081192016</v>
      </c>
      <c r="K13" s="10" t="s">
        <v>2836</v>
      </c>
      <c r="L13" s="1">
        <v>26000.0</v>
      </c>
      <c r="M13" s="1">
        <v>0.142466142773628</v>
      </c>
      <c r="U13" s="10" t="s">
        <v>2835</v>
      </c>
      <c r="V13" s="1">
        <v>24000.0</v>
      </c>
      <c r="W13" s="1">
        <v>2.14636826515197</v>
      </c>
    </row>
    <row r="14">
      <c r="A14" s="10" t="s">
        <v>2836</v>
      </c>
      <c r="B14" s="1">
        <v>26000.0</v>
      </c>
      <c r="C14" s="1">
        <v>3.83454585075378</v>
      </c>
      <c r="K14" s="10" t="s">
        <v>2837</v>
      </c>
      <c r="L14" s="1">
        <v>28000.0</v>
      </c>
      <c r="M14" s="1">
        <v>0.133973151445388</v>
      </c>
      <c r="U14" s="10" t="s">
        <v>2836</v>
      </c>
      <c r="V14" s="1">
        <v>26000.0</v>
      </c>
      <c r="W14" s="1">
        <v>2.03131341934204</v>
      </c>
    </row>
    <row r="15">
      <c r="A15" s="10" t="s">
        <v>2837</v>
      </c>
      <c r="B15" s="1">
        <v>28000.0</v>
      </c>
      <c r="C15" s="1">
        <v>3.89548683166503</v>
      </c>
      <c r="K15" s="10" t="s">
        <v>2838</v>
      </c>
      <c r="L15" s="1">
        <v>30000.0</v>
      </c>
      <c r="M15" s="1">
        <v>0.11428565531969</v>
      </c>
      <c r="U15" s="10" t="s">
        <v>2837</v>
      </c>
      <c r="V15" s="1">
        <v>28000.0</v>
      </c>
      <c r="W15" s="1">
        <v>2.05202889442443</v>
      </c>
    </row>
    <row r="16">
      <c r="A16" s="10" t="s">
        <v>2838</v>
      </c>
      <c r="B16" s="1">
        <v>30000.0</v>
      </c>
      <c r="C16" s="1">
        <v>4.16541957855224</v>
      </c>
      <c r="K16" s="10" t="s">
        <v>2839</v>
      </c>
      <c r="L16" s="1">
        <v>32000.0</v>
      </c>
      <c r="M16" s="1">
        <v>0.127817243337631</v>
      </c>
      <c r="U16" s="10" t="s">
        <v>2838</v>
      </c>
      <c r="V16" s="1">
        <v>30000.0</v>
      </c>
      <c r="W16" s="1">
        <v>2.00261306762695</v>
      </c>
    </row>
    <row r="17">
      <c r="A17" s="10" t="s">
        <v>2839</v>
      </c>
      <c r="B17" s="1">
        <v>32000.0</v>
      </c>
      <c r="C17" s="1">
        <v>4.27019643783569</v>
      </c>
      <c r="K17" s="10" t="s">
        <v>2840</v>
      </c>
      <c r="L17" s="1">
        <v>34000.0</v>
      </c>
      <c r="M17" s="1">
        <v>0.114158309996128</v>
      </c>
      <c r="U17" s="10" t="s">
        <v>2839</v>
      </c>
      <c r="V17" s="1">
        <v>32000.0</v>
      </c>
      <c r="W17" s="1">
        <v>1.85425329208374</v>
      </c>
    </row>
    <row r="18">
      <c r="A18" s="10" t="s">
        <v>2840</v>
      </c>
      <c r="B18" s="1">
        <v>34000.0</v>
      </c>
      <c r="C18" s="1">
        <v>4.33624219894409</v>
      </c>
      <c r="K18" s="10" t="s">
        <v>2841</v>
      </c>
      <c r="L18" s="1">
        <v>36000.0</v>
      </c>
      <c r="M18" s="1">
        <v>0.130498692393302</v>
      </c>
      <c r="U18" s="10" t="s">
        <v>2840</v>
      </c>
      <c r="V18" s="1">
        <v>34000.0</v>
      </c>
      <c r="W18" s="1">
        <v>1.91627371311187</v>
      </c>
    </row>
    <row r="19">
      <c r="A19" s="10" t="s">
        <v>2841</v>
      </c>
      <c r="B19" s="1">
        <v>36000.0</v>
      </c>
      <c r="C19" s="1">
        <v>4.50424146652221</v>
      </c>
      <c r="K19" s="10" t="s">
        <v>2842</v>
      </c>
      <c r="L19" s="1">
        <v>38000.0</v>
      </c>
      <c r="M19" s="1">
        <v>0.135723561048507</v>
      </c>
      <c r="U19" s="10" t="s">
        <v>2841</v>
      </c>
      <c r="V19" s="1">
        <v>36000.0</v>
      </c>
      <c r="W19" s="1">
        <v>1.89419996738433</v>
      </c>
    </row>
    <row r="20">
      <c r="A20" s="10" t="s">
        <v>2842</v>
      </c>
      <c r="B20" s="1">
        <v>38000.0</v>
      </c>
      <c r="C20" s="1">
        <v>4.530122756958</v>
      </c>
      <c r="K20" s="10" t="s">
        <v>2843</v>
      </c>
      <c r="L20" s="1">
        <v>40000.0</v>
      </c>
      <c r="M20" s="1">
        <v>0.151875615119934</v>
      </c>
      <c r="U20" s="10" t="s">
        <v>2842</v>
      </c>
      <c r="V20" s="1">
        <v>38000.0</v>
      </c>
      <c r="W20" s="1">
        <v>1.77619528770446</v>
      </c>
    </row>
    <row r="21">
      <c r="A21" s="10" t="s">
        <v>2843</v>
      </c>
      <c r="B21" s="1">
        <v>40000.0</v>
      </c>
      <c r="C21" s="1">
        <v>4.5525164604187</v>
      </c>
      <c r="K21" s="10" t="s">
        <v>2844</v>
      </c>
      <c r="L21" s="1">
        <v>42000.0</v>
      </c>
      <c r="M21" s="1">
        <v>0.139218062162399</v>
      </c>
      <c r="U21" s="10" t="s">
        <v>2843</v>
      </c>
      <c r="V21" s="1">
        <v>40000.0</v>
      </c>
      <c r="W21" s="1">
        <v>1.81174767017364</v>
      </c>
    </row>
    <row r="22">
      <c r="A22" s="10" t="s">
        <v>2844</v>
      </c>
      <c r="B22" s="1">
        <v>42000.0</v>
      </c>
      <c r="C22" s="1">
        <v>4.55489492416381</v>
      </c>
      <c r="K22" s="10" t="s">
        <v>2845</v>
      </c>
      <c r="L22" s="1">
        <v>44000.0</v>
      </c>
      <c r="M22" s="1">
        <v>0.16841697692871</v>
      </c>
      <c r="U22" s="10" t="s">
        <v>2844</v>
      </c>
      <c r="V22" s="1">
        <v>42000.0</v>
      </c>
      <c r="W22" s="1">
        <v>1.86892175674438</v>
      </c>
    </row>
    <row r="23">
      <c r="A23" s="10" t="s">
        <v>2845</v>
      </c>
      <c r="B23" s="1">
        <v>44000.0</v>
      </c>
      <c r="C23" s="1">
        <v>4.48772954940795</v>
      </c>
      <c r="K23" s="10" t="s">
        <v>2846</v>
      </c>
      <c r="L23" s="1">
        <v>46000.0</v>
      </c>
      <c r="M23" s="1">
        <v>0.146575793623924</v>
      </c>
      <c r="U23" s="10" t="s">
        <v>2845</v>
      </c>
      <c r="V23" s="1">
        <v>44000.0</v>
      </c>
      <c r="W23" s="1">
        <v>1.85868191719055</v>
      </c>
    </row>
    <row r="24">
      <c r="A24" s="10" t="s">
        <v>2846</v>
      </c>
      <c r="B24" s="1">
        <v>46000.0</v>
      </c>
      <c r="C24" s="1">
        <v>4.48631525039672</v>
      </c>
      <c r="K24" s="10" t="s">
        <v>2847</v>
      </c>
      <c r="L24" s="1">
        <v>48000.0</v>
      </c>
      <c r="M24" s="1">
        <v>0.133146286010742</v>
      </c>
      <c r="U24" s="10" t="s">
        <v>2846</v>
      </c>
      <c r="V24" s="1">
        <v>46000.0</v>
      </c>
      <c r="W24" s="1">
        <v>1.78245902061462</v>
      </c>
    </row>
    <row r="25">
      <c r="A25" s="10" t="s">
        <v>2847</v>
      </c>
      <c r="B25" s="1">
        <v>48000.0</v>
      </c>
      <c r="C25" s="1">
        <v>4.473473072052</v>
      </c>
      <c r="K25" s="10" t="s">
        <v>2848</v>
      </c>
      <c r="L25" s="1">
        <v>50000.0</v>
      </c>
      <c r="M25" s="1">
        <v>0.173031598329544</v>
      </c>
      <c r="U25" s="10" t="s">
        <v>2847</v>
      </c>
      <c r="V25" s="1">
        <v>48000.0</v>
      </c>
      <c r="W25" s="1">
        <v>1.88158750534057</v>
      </c>
    </row>
    <row r="26">
      <c r="A26" s="10" t="s">
        <v>2848</v>
      </c>
      <c r="B26" s="1">
        <v>50000.0</v>
      </c>
      <c r="C26" s="1">
        <v>4.26734113693237</v>
      </c>
      <c r="K26" s="10" t="s">
        <v>2849</v>
      </c>
      <c r="L26" s="1">
        <v>52000.0</v>
      </c>
      <c r="M26" s="1">
        <v>0.143972277641296</v>
      </c>
      <c r="U26" s="10" t="s">
        <v>2848</v>
      </c>
      <c r="V26" s="1">
        <v>50000.0</v>
      </c>
      <c r="W26" s="1">
        <v>1.81266105175018</v>
      </c>
    </row>
    <row r="27">
      <c r="A27" s="10" t="s">
        <v>2849</v>
      </c>
      <c r="B27" s="1">
        <v>52000.0</v>
      </c>
      <c r="C27" s="1">
        <v>4.77058839797973</v>
      </c>
      <c r="K27" s="10" t="s">
        <v>2850</v>
      </c>
      <c r="L27" s="1">
        <v>54000.0</v>
      </c>
      <c r="M27" s="1">
        <v>0.108160980045795</v>
      </c>
      <c r="U27" s="10" t="s">
        <v>2849</v>
      </c>
      <c r="V27" s="1">
        <v>52000.0</v>
      </c>
      <c r="W27" s="1">
        <v>1.69310164451599</v>
      </c>
    </row>
    <row r="28">
      <c r="A28" s="10" t="s">
        <v>2850</v>
      </c>
      <c r="B28" s="1">
        <v>54000.0</v>
      </c>
      <c r="C28" s="1">
        <v>4.82921504974365</v>
      </c>
      <c r="K28" s="10" t="s">
        <v>2851</v>
      </c>
      <c r="L28" s="1">
        <v>56000.0</v>
      </c>
      <c r="M28" s="1">
        <v>0.117443442344665</v>
      </c>
      <c r="U28" s="10" t="s">
        <v>2850</v>
      </c>
      <c r="V28" s="1">
        <v>54000.0</v>
      </c>
      <c r="W28" s="1">
        <v>1.81388247013092</v>
      </c>
    </row>
    <row r="29">
      <c r="A29" s="10" t="s">
        <v>2851</v>
      </c>
      <c r="B29" s="1">
        <v>56000.0</v>
      </c>
      <c r="C29" s="1">
        <v>4.85109090805053</v>
      </c>
      <c r="K29" s="10" t="s">
        <v>2852</v>
      </c>
      <c r="L29" s="1">
        <v>58000.0</v>
      </c>
      <c r="M29" s="1">
        <v>0.134891957044601</v>
      </c>
      <c r="U29" s="10" t="s">
        <v>2851</v>
      </c>
      <c r="V29" s="1">
        <v>56000.0</v>
      </c>
      <c r="W29" s="1">
        <v>1.81083273887634</v>
      </c>
    </row>
    <row r="30">
      <c r="A30" s="10" t="s">
        <v>2852</v>
      </c>
      <c r="B30" s="1">
        <v>58000.0</v>
      </c>
      <c r="C30" s="1">
        <v>4.75703191757202</v>
      </c>
      <c r="K30" s="10" t="s">
        <v>2853</v>
      </c>
      <c r="L30" s="1">
        <v>60000.0</v>
      </c>
      <c r="M30" s="1">
        <v>0.131498247385025</v>
      </c>
      <c r="U30" s="10" t="s">
        <v>2852</v>
      </c>
      <c r="V30" s="1">
        <v>58000.0</v>
      </c>
      <c r="W30" s="1">
        <v>1.75692164897918</v>
      </c>
    </row>
    <row r="31">
      <c r="A31" s="10" t="s">
        <v>2853</v>
      </c>
      <c r="B31" s="1">
        <v>60000.0</v>
      </c>
      <c r="C31" s="1">
        <v>4.79472541809082</v>
      </c>
      <c r="K31" s="10" t="s">
        <v>2854</v>
      </c>
      <c r="L31" s="1">
        <v>62000.0</v>
      </c>
      <c r="M31" s="1">
        <v>0.149851441383361</v>
      </c>
      <c r="U31" s="10" t="s">
        <v>2853</v>
      </c>
      <c r="V31" s="1">
        <v>60000.0</v>
      </c>
      <c r="W31" s="1">
        <v>1.78379821777343</v>
      </c>
    </row>
    <row r="32">
      <c r="A32" s="10" t="s">
        <v>2854</v>
      </c>
      <c r="B32" s="1">
        <v>62000.0</v>
      </c>
      <c r="C32" s="1">
        <v>4.80674457550048</v>
      </c>
      <c r="K32" s="10" t="s">
        <v>2855</v>
      </c>
      <c r="L32" s="1">
        <v>64000.0</v>
      </c>
      <c r="M32" s="1">
        <v>0.129604920744895</v>
      </c>
      <c r="U32" s="10" t="s">
        <v>2854</v>
      </c>
      <c r="V32" s="1">
        <v>62000.0</v>
      </c>
      <c r="W32" s="1">
        <v>1.76634562015533</v>
      </c>
    </row>
    <row r="33">
      <c r="A33" s="10" t="s">
        <v>2855</v>
      </c>
      <c r="B33" s="1">
        <v>64000.0</v>
      </c>
      <c r="C33" s="1">
        <v>4.89246082305908</v>
      </c>
      <c r="K33" s="10" t="s">
        <v>2856</v>
      </c>
      <c r="L33" s="1">
        <v>66000.0</v>
      </c>
      <c r="M33" s="1">
        <v>0.137670949101448</v>
      </c>
      <c r="U33" s="10" t="s">
        <v>2855</v>
      </c>
      <c r="V33" s="1">
        <v>64000.0</v>
      </c>
      <c r="W33" s="1">
        <v>1.71159577369689</v>
      </c>
    </row>
    <row r="34">
      <c r="A34" s="10" t="s">
        <v>2856</v>
      </c>
      <c r="B34" s="1">
        <v>66000.0</v>
      </c>
      <c r="C34" s="1">
        <v>4.92376613616943</v>
      </c>
      <c r="K34" s="10" t="s">
        <v>2857</v>
      </c>
      <c r="L34" s="1">
        <v>68000.0</v>
      </c>
      <c r="M34" s="1">
        <v>0.133527591824531</v>
      </c>
      <c r="U34" s="10" t="s">
        <v>2856</v>
      </c>
      <c r="V34" s="1">
        <v>66000.0</v>
      </c>
      <c r="W34" s="1">
        <v>1.68065226078033</v>
      </c>
    </row>
    <row r="35">
      <c r="A35" s="10" t="s">
        <v>2857</v>
      </c>
      <c r="B35" s="1">
        <v>68000.0</v>
      </c>
      <c r="C35" s="1">
        <v>4.89005517959594</v>
      </c>
      <c r="K35" s="10" t="s">
        <v>2858</v>
      </c>
      <c r="L35" s="1">
        <v>70000.0</v>
      </c>
      <c r="M35" s="1">
        <v>0.159412920475006</v>
      </c>
      <c r="U35" s="10" t="s">
        <v>2857</v>
      </c>
      <c r="V35" s="1">
        <v>68000.0</v>
      </c>
      <c r="W35" s="1">
        <v>1.69513511657714</v>
      </c>
    </row>
    <row r="36">
      <c r="A36" s="10" t="s">
        <v>2858</v>
      </c>
      <c r="B36" s="1">
        <v>70000.0</v>
      </c>
      <c r="C36" s="1">
        <v>4.77252674102783</v>
      </c>
      <c r="K36" s="10" t="s">
        <v>2859</v>
      </c>
      <c r="L36" s="1">
        <v>72000.0</v>
      </c>
      <c r="M36" s="1">
        <v>0.139992743730545</v>
      </c>
      <c r="U36" s="10" t="s">
        <v>2858</v>
      </c>
      <c r="V36" s="1">
        <v>70000.0</v>
      </c>
      <c r="W36" s="1">
        <v>1.74007213115692</v>
      </c>
    </row>
    <row r="37">
      <c r="A37" s="10" t="s">
        <v>2859</v>
      </c>
      <c r="B37" s="1">
        <v>72000.0</v>
      </c>
      <c r="C37" s="1">
        <v>4.90175819396972</v>
      </c>
      <c r="K37" s="10" t="s">
        <v>2860</v>
      </c>
      <c r="L37" s="1">
        <v>74000.0</v>
      </c>
      <c r="M37" s="1">
        <v>0.126867085695266</v>
      </c>
      <c r="U37" s="10" t="s">
        <v>2859</v>
      </c>
      <c r="V37" s="1">
        <v>72000.0</v>
      </c>
      <c r="W37" s="1">
        <v>1.69618272781372</v>
      </c>
    </row>
    <row r="38">
      <c r="A38" s="10" t="s">
        <v>2860</v>
      </c>
      <c r="B38" s="1">
        <v>74000.0</v>
      </c>
      <c r="C38" s="1">
        <v>4.9060001373291</v>
      </c>
      <c r="K38" s="10" t="s">
        <v>2861</v>
      </c>
      <c r="L38" s="1">
        <v>76000.0</v>
      </c>
      <c r="M38" s="1">
        <v>0.126039862632751</v>
      </c>
      <c r="U38" s="10" t="s">
        <v>2860</v>
      </c>
      <c r="V38" s="1">
        <v>74000.0</v>
      </c>
      <c r="W38" s="1">
        <v>1.7454217672348</v>
      </c>
    </row>
    <row r="39">
      <c r="A39" s="10" t="s">
        <v>2861</v>
      </c>
      <c r="B39" s="1">
        <v>76000.0</v>
      </c>
      <c r="C39" s="1">
        <v>4.86681032180786</v>
      </c>
      <c r="K39" s="10" t="s">
        <v>2862</v>
      </c>
      <c r="L39" s="1">
        <v>78000.0</v>
      </c>
      <c r="M39" s="1">
        <v>0.127906396985054</v>
      </c>
      <c r="U39" s="10" t="s">
        <v>2861</v>
      </c>
      <c r="V39" s="1">
        <v>76000.0</v>
      </c>
      <c r="W39" s="1">
        <v>1.60963261127471</v>
      </c>
    </row>
    <row r="40">
      <c r="A40" s="10" t="s">
        <v>2862</v>
      </c>
      <c r="B40" s="1">
        <v>78000.0</v>
      </c>
      <c r="C40" s="1">
        <v>4.87494039535522</v>
      </c>
      <c r="K40" s="10" t="s">
        <v>2863</v>
      </c>
      <c r="L40" s="1">
        <v>80000.0</v>
      </c>
      <c r="M40" s="1">
        <v>0.146890923380851</v>
      </c>
      <c r="U40" s="10" t="s">
        <v>2862</v>
      </c>
      <c r="V40" s="1">
        <v>78000.0</v>
      </c>
      <c r="W40" s="1">
        <v>1.68114650249481</v>
      </c>
    </row>
    <row r="41">
      <c r="A41" s="10" t="s">
        <v>2863</v>
      </c>
      <c r="B41" s="1">
        <v>80000.0</v>
      </c>
      <c r="C41" s="1">
        <v>4.82045602798461</v>
      </c>
      <c r="K41" s="10" t="s">
        <v>2864</v>
      </c>
      <c r="L41" s="1">
        <v>82000.0</v>
      </c>
      <c r="M41" s="1">
        <v>0.115534178912639</v>
      </c>
      <c r="U41" s="10" t="s">
        <v>2863</v>
      </c>
      <c r="V41" s="1">
        <v>80000.0</v>
      </c>
      <c r="W41" s="1">
        <v>1.67722618579864</v>
      </c>
    </row>
    <row r="42">
      <c r="A42" s="10" t="s">
        <v>2864</v>
      </c>
      <c r="B42" s="1">
        <v>82000.0</v>
      </c>
      <c r="C42" s="1">
        <v>4.97193956375122</v>
      </c>
      <c r="K42" s="10" t="s">
        <v>2865</v>
      </c>
      <c r="L42" s="1">
        <v>84000.0</v>
      </c>
      <c r="M42" s="1">
        <v>0.111766621470451</v>
      </c>
      <c r="U42" s="10" t="s">
        <v>2864</v>
      </c>
      <c r="V42" s="1">
        <v>82000.0</v>
      </c>
      <c r="W42" s="1">
        <v>1.67179954051971</v>
      </c>
    </row>
    <row r="43">
      <c r="A43" s="10" t="s">
        <v>2865</v>
      </c>
      <c r="B43" s="1">
        <v>84000.0</v>
      </c>
      <c r="C43" s="1">
        <v>4.9034104347229</v>
      </c>
      <c r="K43" s="10" t="s">
        <v>2866</v>
      </c>
      <c r="L43" s="1">
        <v>86000.0</v>
      </c>
      <c r="M43" s="1">
        <v>0.124761842191219</v>
      </c>
      <c r="U43" s="10" t="s">
        <v>2865</v>
      </c>
      <c r="V43" s="1">
        <v>84000.0</v>
      </c>
      <c r="W43" s="1">
        <v>1.71531736850738</v>
      </c>
    </row>
    <row r="44">
      <c r="A44" s="10" t="s">
        <v>2866</v>
      </c>
      <c r="B44" s="1">
        <v>86000.0</v>
      </c>
      <c r="C44" s="1">
        <v>4.92722368240356</v>
      </c>
      <c r="K44" s="10" t="s">
        <v>2867</v>
      </c>
      <c r="L44" s="1">
        <v>88000.0</v>
      </c>
      <c r="M44" s="1">
        <v>0.116506658494472</v>
      </c>
      <c r="U44" s="10" t="s">
        <v>2866</v>
      </c>
      <c r="V44" s="1">
        <v>86000.0</v>
      </c>
      <c r="W44" s="1">
        <v>1.71465849876403</v>
      </c>
    </row>
    <row r="45">
      <c r="A45" s="10" t="s">
        <v>2867</v>
      </c>
      <c r="B45" s="1">
        <v>88000.0</v>
      </c>
      <c r="C45" s="1">
        <v>4.95198726654052</v>
      </c>
      <c r="K45" s="10" t="s">
        <v>2868</v>
      </c>
      <c r="L45" s="1">
        <v>90000.0</v>
      </c>
      <c r="M45" s="1">
        <v>0.0991644337773323</v>
      </c>
      <c r="U45" s="10" t="s">
        <v>2867</v>
      </c>
      <c r="V45" s="1">
        <v>88000.0</v>
      </c>
      <c r="W45" s="1">
        <v>1.644260764122</v>
      </c>
    </row>
    <row r="46">
      <c r="A46" s="10" t="s">
        <v>2868</v>
      </c>
      <c r="B46" s="1">
        <v>90000.0</v>
      </c>
      <c r="C46" s="1">
        <v>4.91796922683715</v>
      </c>
      <c r="K46" s="10" t="s">
        <v>2869</v>
      </c>
      <c r="L46" s="1">
        <v>92000.0</v>
      </c>
      <c r="M46" s="1">
        <v>0.110501840710639</v>
      </c>
      <c r="U46" s="10" t="s">
        <v>2868</v>
      </c>
      <c r="V46" s="1">
        <v>90000.0</v>
      </c>
      <c r="W46" s="1">
        <v>1.63548874855041</v>
      </c>
    </row>
    <row r="47">
      <c r="A47" s="10" t="s">
        <v>2869</v>
      </c>
      <c r="B47" s="1">
        <v>92000.0</v>
      </c>
      <c r="C47" s="1">
        <v>4.94933176040649</v>
      </c>
      <c r="K47" s="10" t="s">
        <v>2870</v>
      </c>
      <c r="L47" s="1">
        <v>94000.0</v>
      </c>
      <c r="M47" s="1">
        <v>0.130741700530052</v>
      </c>
      <c r="U47" s="10" t="s">
        <v>2869</v>
      </c>
      <c r="V47" s="1">
        <v>92000.0</v>
      </c>
      <c r="W47" s="1">
        <v>1.72337877750396</v>
      </c>
    </row>
    <row r="48">
      <c r="A48" s="10" t="s">
        <v>2870</v>
      </c>
      <c r="B48" s="1">
        <v>94000.0</v>
      </c>
      <c r="C48" s="1">
        <v>5.01250028610229</v>
      </c>
      <c r="K48" s="10" t="s">
        <v>2871</v>
      </c>
      <c r="L48" s="1">
        <v>96000.0</v>
      </c>
      <c r="M48" s="1">
        <v>0.0996280014514923</v>
      </c>
      <c r="U48" s="10" t="s">
        <v>2870</v>
      </c>
      <c r="V48" s="1">
        <v>94000.0</v>
      </c>
      <c r="W48" s="1">
        <v>1.54695522785186</v>
      </c>
    </row>
    <row r="49">
      <c r="A49" s="10" t="s">
        <v>2871</v>
      </c>
      <c r="B49" s="1">
        <v>96000.0</v>
      </c>
      <c r="C49" s="1">
        <v>5.05516862869262</v>
      </c>
      <c r="K49" s="10" t="s">
        <v>2872</v>
      </c>
      <c r="L49" s="1">
        <v>98000.0</v>
      </c>
      <c r="M49" s="1">
        <v>0.0940803289413452</v>
      </c>
      <c r="U49" s="10" t="s">
        <v>2871</v>
      </c>
      <c r="V49" s="1">
        <v>96000.0</v>
      </c>
      <c r="W49" s="1">
        <v>1.54921126365661</v>
      </c>
    </row>
    <row r="50">
      <c r="A50" s="10" t="s">
        <v>2872</v>
      </c>
      <c r="B50" s="1">
        <v>98000.0</v>
      </c>
      <c r="C50" s="1">
        <v>5.04562759399414</v>
      </c>
      <c r="K50" s="10" t="s">
        <v>2873</v>
      </c>
      <c r="L50" s="1">
        <v>100000.0</v>
      </c>
      <c r="M50" s="1">
        <v>0.0964367091655731</v>
      </c>
      <c r="U50" s="10" t="s">
        <v>2872</v>
      </c>
      <c r="V50" s="1">
        <v>98000.0</v>
      </c>
      <c r="W50" s="1">
        <v>1.64320194721221</v>
      </c>
    </row>
    <row r="51">
      <c r="A51" s="10" t="s">
        <v>2873</v>
      </c>
      <c r="B51" s="1">
        <v>100000.0</v>
      </c>
      <c r="C51" s="1">
        <v>5.06034088134765</v>
      </c>
      <c r="K51" s="10" t="s">
        <v>2874</v>
      </c>
      <c r="L51" s="1">
        <v>102000.0</v>
      </c>
      <c r="M51" s="1">
        <v>0.110236428678035</v>
      </c>
      <c r="U51" s="10" t="s">
        <v>2873</v>
      </c>
      <c r="V51" s="1">
        <v>100000.0</v>
      </c>
      <c r="W51" s="1">
        <v>1.62469935417175</v>
      </c>
    </row>
    <row r="52">
      <c r="A52" s="10" t="s">
        <v>2874</v>
      </c>
      <c r="B52" s="1">
        <v>102000.0</v>
      </c>
      <c r="C52" s="1">
        <v>4.98811197280883</v>
      </c>
      <c r="K52" s="10" t="s">
        <v>2875</v>
      </c>
      <c r="L52" s="1">
        <v>104000.0</v>
      </c>
      <c r="M52" s="1">
        <v>0.13204251229763</v>
      </c>
      <c r="U52" s="10" t="s">
        <v>2874</v>
      </c>
      <c r="V52" s="1">
        <v>102000.0</v>
      </c>
      <c r="W52" s="1">
        <v>1.6775894165039</v>
      </c>
    </row>
    <row r="53">
      <c r="A53" s="10" t="s">
        <v>2875</v>
      </c>
      <c r="B53" s="1">
        <v>104000.0</v>
      </c>
      <c r="C53" s="1">
        <v>5.03717517852783</v>
      </c>
      <c r="K53" s="10" t="s">
        <v>2876</v>
      </c>
      <c r="L53" s="1">
        <v>106000.0</v>
      </c>
      <c r="M53" s="1">
        <v>0.12108064442873</v>
      </c>
      <c r="U53" s="10" t="s">
        <v>2875</v>
      </c>
      <c r="V53" s="1">
        <v>104000.0</v>
      </c>
      <c r="W53" s="1">
        <v>1.69745337963104</v>
      </c>
    </row>
    <row r="54">
      <c r="A54" s="10" t="s">
        <v>2876</v>
      </c>
      <c r="B54" s="1">
        <v>106000.0</v>
      </c>
      <c r="C54" s="1">
        <v>5.02184629440307</v>
      </c>
      <c r="K54" s="10" t="s">
        <v>2877</v>
      </c>
      <c r="L54" s="1">
        <v>108000.0</v>
      </c>
      <c r="M54" s="1">
        <v>0.109905421733856</v>
      </c>
      <c r="U54" s="10" t="s">
        <v>2876</v>
      </c>
      <c r="V54" s="1">
        <v>106000.0</v>
      </c>
      <c r="W54" s="1">
        <v>1.67357301712036</v>
      </c>
    </row>
    <row r="55">
      <c r="A55" s="10" t="s">
        <v>2877</v>
      </c>
      <c r="B55" s="1">
        <v>108000.0</v>
      </c>
      <c r="C55" s="1">
        <v>5.07048463821411</v>
      </c>
      <c r="K55" s="10" t="s">
        <v>2878</v>
      </c>
      <c r="L55" s="1">
        <v>110000.0</v>
      </c>
      <c r="M55" s="1">
        <v>0.109223902225494</v>
      </c>
      <c r="U55" s="10" t="s">
        <v>2877</v>
      </c>
      <c r="V55" s="1">
        <v>108000.0</v>
      </c>
      <c r="W55" s="1">
        <v>1.67425143718719</v>
      </c>
    </row>
    <row r="56">
      <c r="A56" s="10" t="s">
        <v>2878</v>
      </c>
      <c r="B56" s="1">
        <v>110000.0</v>
      </c>
      <c r="C56" s="1">
        <v>5.0585913658142</v>
      </c>
      <c r="K56" s="10" t="s">
        <v>2879</v>
      </c>
      <c r="L56" s="1">
        <v>112000.0</v>
      </c>
      <c r="M56" s="1">
        <v>0.116514682769775</v>
      </c>
      <c r="U56" s="10" t="s">
        <v>2878</v>
      </c>
      <c r="V56" s="1">
        <v>110000.0</v>
      </c>
      <c r="W56" s="1">
        <v>1.66307806968688</v>
      </c>
    </row>
    <row r="57">
      <c r="A57" s="10" t="s">
        <v>2879</v>
      </c>
      <c r="B57" s="1">
        <v>112000.0</v>
      </c>
      <c r="C57" s="1">
        <v>5.02616167068481</v>
      </c>
      <c r="K57" s="10" t="s">
        <v>2880</v>
      </c>
      <c r="L57" s="1">
        <v>114000.0</v>
      </c>
      <c r="M57" s="1">
        <v>0.120057553052902</v>
      </c>
      <c r="U57" s="10" t="s">
        <v>2879</v>
      </c>
      <c r="V57" s="1">
        <v>112000.0</v>
      </c>
      <c r="W57" s="1">
        <v>1.68937194347381</v>
      </c>
    </row>
    <row r="58">
      <c r="A58" s="10" t="s">
        <v>2880</v>
      </c>
      <c r="B58" s="1">
        <v>114000.0</v>
      </c>
      <c r="C58" s="1">
        <v>5.083749294281</v>
      </c>
      <c r="K58" s="10" t="s">
        <v>2881</v>
      </c>
      <c r="L58" s="1">
        <v>116000.0</v>
      </c>
      <c r="M58" s="1">
        <v>0.105706453323364</v>
      </c>
      <c r="U58" s="10" t="s">
        <v>2880</v>
      </c>
      <c r="V58" s="1">
        <v>114000.0</v>
      </c>
      <c r="W58" s="1">
        <v>1.71657872200012</v>
      </c>
    </row>
    <row r="59">
      <c r="A59" s="10" t="s">
        <v>2881</v>
      </c>
      <c r="B59" s="1">
        <v>116000.0</v>
      </c>
      <c r="C59" s="1">
        <v>4.99619817733764</v>
      </c>
      <c r="K59" s="10" t="s">
        <v>2882</v>
      </c>
      <c r="L59" s="1">
        <v>118000.0</v>
      </c>
      <c r="M59" s="1">
        <v>0.113744840025901</v>
      </c>
      <c r="U59" s="10" t="s">
        <v>2881</v>
      </c>
      <c r="V59" s="1">
        <v>116000.0</v>
      </c>
      <c r="W59" s="1">
        <v>1.67487728595733</v>
      </c>
    </row>
    <row r="60">
      <c r="A60" s="10" t="s">
        <v>2882</v>
      </c>
      <c r="B60" s="1">
        <v>118000.0</v>
      </c>
      <c r="C60" s="1">
        <v>4.94921684265136</v>
      </c>
      <c r="K60" s="10" t="s">
        <v>2883</v>
      </c>
      <c r="L60" s="1">
        <v>120000.0</v>
      </c>
      <c r="M60" s="1">
        <v>0.120425209403038</v>
      </c>
      <c r="U60" s="10" t="s">
        <v>2882</v>
      </c>
      <c r="V60" s="1">
        <v>118000.0</v>
      </c>
      <c r="W60" s="1">
        <v>1.64270007610321</v>
      </c>
    </row>
    <row r="61">
      <c r="A61" s="10" t="s">
        <v>2883</v>
      </c>
      <c r="B61" s="1">
        <v>120000.0</v>
      </c>
      <c r="C61" s="1">
        <v>4.99242734909057</v>
      </c>
      <c r="K61" s="10" t="s">
        <v>2884</v>
      </c>
      <c r="L61" s="1">
        <v>122000.0</v>
      </c>
      <c r="M61" s="1">
        <v>0.124976433813571</v>
      </c>
      <c r="U61" s="10" t="s">
        <v>2883</v>
      </c>
      <c r="V61" s="1">
        <v>120000.0</v>
      </c>
      <c r="W61" s="1">
        <v>1.71186089515686</v>
      </c>
    </row>
    <row r="62">
      <c r="A62" s="10" t="s">
        <v>2884</v>
      </c>
      <c r="B62" s="1">
        <v>122000.0</v>
      </c>
      <c r="C62" s="1">
        <v>5.04255819320678</v>
      </c>
      <c r="K62" s="10" t="s">
        <v>2885</v>
      </c>
      <c r="L62" s="1">
        <v>124000.0</v>
      </c>
      <c r="M62" s="1">
        <v>0.127445682883262</v>
      </c>
      <c r="U62" s="10" t="s">
        <v>2884</v>
      </c>
      <c r="V62" s="1">
        <v>122000.0</v>
      </c>
      <c r="W62" s="1">
        <v>1.69631111621856</v>
      </c>
    </row>
    <row r="63">
      <c r="A63" s="10" t="s">
        <v>2885</v>
      </c>
      <c r="B63" s="1">
        <v>124000.0</v>
      </c>
      <c r="C63" s="1">
        <v>5.00152540206909</v>
      </c>
      <c r="K63" s="10" t="s">
        <v>2886</v>
      </c>
      <c r="L63" s="1">
        <v>126000.0</v>
      </c>
      <c r="M63" s="1">
        <v>0.105627067387104</v>
      </c>
      <c r="U63" s="10" t="s">
        <v>2885</v>
      </c>
      <c r="V63" s="1">
        <v>124000.0</v>
      </c>
      <c r="W63" s="1">
        <v>1.62138235569</v>
      </c>
    </row>
    <row r="64">
      <c r="A64" s="10" t="s">
        <v>2886</v>
      </c>
      <c r="B64" s="1">
        <v>126000.0</v>
      </c>
      <c r="C64" s="1">
        <v>5.03278017044067</v>
      </c>
      <c r="K64" s="10" t="s">
        <v>2887</v>
      </c>
      <c r="L64" s="1">
        <v>128000.0</v>
      </c>
      <c r="M64" s="1">
        <v>0.113339349627494</v>
      </c>
      <c r="U64" s="10" t="s">
        <v>2886</v>
      </c>
      <c r="V64" s="1">
        <v>126000.0</v>
      </c>
      <c r="W64" s="1">
        <v>1.64770472049713</v>
      </c>
    </row>
    <row r="65">
      <c r="A65" s="10" t="s">
        <v>2887</v>
      </c>
      <c r="B65" s="1">
        <v>128000.0</v>
      </c>
      <c r="C65" s="1">
        <v>5.02125406265258</v>
      </c>
      <c r="K65" s="10" t="s">
        <v>2888</v>
      </c>
      <c r="L65" s="1">
        <v>130000.0</v>
      </c>
      <c r="M65" s="1">
        <v>0.126861169934272</v>
      </c>
      <c r="U65" s="10" t="s">
        <v>2887</v>
      </c>
      <c r="V65" s="1">
        <v>128000.0</v>
      </c>
      <c r="W65" s="1">
        <v>1.63378393650054</v>
      </c>
    </row>
    <row r="66">
      <c r="A66" s="10" t="s">
        <v>2888</v>
      </c>
      <c r="B66" s="1">
        <v>130000.0</v>
      </c>
      <c r="C66" s="1">
        <v>4.92903470993042</v>
      </c>
      <c r="K66" s="10" t="s">
        <v>2889</v>
      </c>
      <c r="L66" s="1">
        <v>132000.0</v>
      </c>
      <c r="M66" s="1">
        <v>0.109619453549385</v>
      </c>
      <c r="U66" s="10" t="s">
        <v>2888</v>
      </c>
      <c r="V66" s="1">
        <v>130000.0</v>
      </c>
      <c r="W66" s="1">
        <v>1.64275074005126</v>
      </c>
    </row>
    <row r="67">
      <c r="A67" s="10" t="s">
        <v>2889</v>
      </c>
      <c r="B67" s="1">
        <v>132000.0</v>
      </c>
      <c r="C67" s="1">
        <v>4.95119571685791</v>
      </c>
      <c r="K67" s="10" t="s">
        <v>2890</v>
      </c>
      <c r="L67" s="1">
        <v>134000.0</v>
      </c>
      <c r="M67" s="1">
        <v>0.124885506927967</v>
      </c>
      <c r="U67" s="10" t="s">
        <v>2889</v>
      </c>
      <c r="V67" s="1">
        <v>132000.0</v>
      </c>
      <c r="W67" s="1">
        <v>1.658132314682</v>
      </c>
    </row>
    <row r="68">
      <c r="A68" s="10" t="s">
        <v>2890</v>
      </c>
      <c r="B68" s="1">
        <v>134000.0</v>
      </c>
      <c r="C68" s="1">
        <v>4.99314832687377</v>
      </c>
      <c r="K68" s="10" t="s">
        <v>2891</v>
      </c>
      <c r="L68" s="1">
        <v>136000.0</v>
      </c>
      <c r="M68" s="1">
        <v>0.125522792339324</v>
      </c>
      <c r="U68" s="10" t="s">
        <v>2890</v>
      </c>
      <c r="V68" s="1">
        <v>134000.0</v>
      </c>
      <c r="W68" s="1">
        <v>1.65201103687286</v>
      </c>
    </row>
    <row r="69">
      <c r="A69" s="10" t="s">
        <v>2891</v>
      </c>
      <c r="B69" s="1">
        <v>136000.0</v>
      </c>
      <c r="C69" s="1">
        <v>5.0530457496643</v>
      </c>
      <c r="K69" s="10" t="s">
        <v>2892</v>
      </c>
      <c r="L69" s="1">
        <v>138000.0</v>
      </c>
      <c r="M69" s="1">
        <v>0.116056956350803</v>
      </c>
      <c r="U69" s="10" t="s">
        <v>2891</v>
      </c>
      <c r="V69" s="1">
        <v>136000.0</v>
      </c>
      <c r="W69" s="1">
        <v>1.66925084590911</v>
      </c>
    </row>
    <row r="70">
      <c r="A70" s="10" t="s">
        <v>2892</v>
      </c>
      <c r="B70" s="1">
        <v>138000.0</v>
      </c>
      <c r="C70" s="1">
        <v>4.95036315917968</v>
      </c>
      <c r="K70" s="10" t="s">
        <v>2893</v>
      </c>
      <c r="L70" s="1">
        <v>140000.0</v>
      </c>
      <c r="M70" s="1">
        <v>0.103685200214385</v>
      </c>
      <c r="U70" s="10" t="s">
        <v>2892</v>
      </c>
      <c r="V70" s="1">
        <v>138000.0</v>
      </c>
      <c r="W70" s="1">
        <v>1.67417550086975</v>
      </c>
    </row>
    <row r="71">
      <c r="A71" s="10" t="s">
        <v>2893</v>
      </c>
      <c r="B71" s="1">
        <v>140000.0</v>
      </c>
      <c r="C71" s="1">
        <v>4.92730474472045</v>
      </c>
      <c r="K71" s="10" t="s">
        <v>2894</v>
      </c>
      <c r="L71" s="1">
        <v>142000.0</v>
      </c>
      <c r="M71" s="1">
        <v>0.0948021113872528</v>
      </c>
      <c r="U71" s="10" t="s">
        <v>2893</v>
      </c>
      <c r="V71" s="1">
        <v>140000.0</v>
      </c>
      <c r="W71" s="1">
        <v>1.68269824981689</v>
      </c>
    </row>
    <row r="72">
      <c r="A72" s="10" t="s">
        <v>2894</v>
      </c>
      <c r="B72" s="1">
        <v>142000.0</v>
      </c>
      <c r="C72" s="1">
        <v>4.9937310218811</v>
      </c>
      <c r="K72" s="10" t="s">
        <v>2895</v>
      </c>
      <c r="L72" s="1">
        <v>144000.0</v>
      </c>
      <c r="M72" s="1">
        <v>0.0930020660161972</v>
      </c>
      <c r="U72" s="10" t="s">
        <v>2894</v>
      </c>
      <c r="V72" s="1">
        <v>142000.0</v>
      </c>
      <c r="W72" s="1">
        <v>1.60901713371276</v>
      </c>
    </row>
    <row r="73">
      <c r="A73" s="10" t="s">
        <v>2895</v>
      </c>
      <c r="B73" s="1">
        <v>144000.0</v>
      </c>
      <c r="C73" s="1">
        <v>5.0279803276062</v>
      </c>
      <c r="K73" s="10" t="s">
        <v>2896</v>
      </c>
      <c r="L73" s="1">
        <v>146000.0</v>
      </c>
      <c r="M73" s="1">
        <v>0.0995483621954917</v>
      </c>
      <c r="U73" s="10" t="s">
        <v>2895</v>
      </c>
      <c r="V73" s="1">
        <v>144000.0</v>
      </c>
      <c r="W73" s="1">
        <v>1.67944836616516</v>
      </c>
    </row>
    <row r="74">
      <c r="A74" s="10" t="s">
        <v>2896</v>
      </c>
      <c r="B74" s="1">
        <v>146000.0</v>
      </c>
      <c r="C74" s="1">
        <v>5.01330947875976</v>
      </c>
      <c r="K74" s="10" t="s">
        <v>2897</v>
      </c>
      <c r="L74" s="1">
        <v>148000.0</v>
      </c>
      <c r="M74" s="1">
        <v>0.0967055335640907</v>
      </c>
      <c r="U74" s="10" t="s">
        <v>2896</v>
      </c>
      <c r="V74" s="1">
        <v>146000.0</v>
      </c>
      <c r="W74" s="1">
        <v>1.65614390373229</v>
      </c>
    </row>
    <row r="75">
      <c r="A75" s="10" t="s">
        <v>2897</v>
      </c>
      <c r="B75" s="1">
        <v>148000.0</v>
      </c>
      <c r="C75" s="1">
        <v>5.00215625762939</v>
      </c>
      <c r="K75" s="10" t="s">
        <v>2898</v>
      </c>
      <c r="L75" s="1">
        <v>150000.0</v>
      </c>
      <c r="M75" s="1">
        <v>0.0857849717140197</v>
      </c>
      <c r="U75" s="10" t="s">
        <v>2897</v>
      </c>
      <c r="V75" s="1">
        <v>148000.0</v>
      </c>
      <c r="W75" s="1">
        <v>1.59779453277587</v>
      </c>
    </row>
    <row r="76">
      <c r="A76" s="10" t="s">
        <v>2898</v>
      </c>
      <c r="B76" s="1">
        <v>150000.0</v>
      </c>
      <c r="C76" s="1">
        <v>5.11383295059204</v>
      </c>
      <c r="K76" s="10" t="s">
        <v>2899</v>
      </c>
      <c r="L76" s="1">
        <v>152000.0</v>
      </c>
      <c r="M76" s="1">
        <v>0.100393056869506</v>
      </c>
      <c r="U76" s="10" t="s">
        <v>2898</v>
      </c>
      <c r="V76" s="1">
        <v>150000.0</v>
      </c>
      <c r="W76" s="1">
        <v>1.66647112369537</v>
      </c>
    </row>
    <row r="77">
      <c r="A77" s="10" t="s">
        <v>2899</v>
      </c>
      <c r="B77" s="1">
        <v>152000.0</v>
      </c>
      <c r="C77" s="1">
        <v>5.07317590713501</v>
      </c>
      <c r="K77" s="10" t="s">
        <v>2900</v>
      </c>
      <c r="L77" s="1">
        <v>154000.0</v>
      </c>
      <c r="M77" s="1">
        <v>0.0931264013051986</v>
      </c>
      <c r="U77" s="10" t="s">
        <v>2899</v>
      </c>
      <c r="V77" s="1">
        <v>152000.0</v>
      </c>
      <c r="W77" s="1">
        <v>1.65159451961517</v>
      </c>
    </row>
    <row r="78">
      <c r="A78" s="10" t="s">
        <v>2900</v>
      </c>
      <c r="B78" s="1">
        <v>154000.0</v>
      </c>
      <c r="C78" s="1">
        <v>5.12719058990478</v>
      </c>
      <c r="K78" s="10" t="s">
        <v>2901</v>
      </c>
      <c r="L78" s="1">
        <v>156000.0</v>
      </c>
      <c r="M78" s="1">
        <v>0.0908117294311523</v>
      </c>
      <c r="U78" s="10" t="s">
        <v>2900</v>
      </c>
      <c r="V78" s="1">
        <v>154000.0</v>
      </c>
      <c r="W78" s="1">
        <v>1.57216322422027</v>
      </c>
    </row>
    <row r="79">
      <c r="A79" s="10" t="s">
        <v>2901</v>
      </c>
      <c r="B79" s="1">
        <v>156000.0</v>
      </c>
      <c r="C79" s="1">
        <v>5.02048015594482</v>
      </c>
      <c r="K79" s="10" t="s">
        <v>2902</v>
      </c>
      <c r="L79" s="1">
        <v>158000.0</v>
      </c>
      <c r="M79" s="1">
        <v>0.0981145352125167</v>
      </c>
      <c r="U79" s="10" t="s">
        <v>2901</v>
      </c>
      <c r="V79" s="1">
        <v>156000.0</v>
      </c>
      <c r="W79" s="1">
        <v>1.65466344356536</v>
      </c>
    </row>
    <row r="80">
      <c r="A80" s="10" t="s">
        <v>2902</v>
      </c>
      <c r="B80" s="1">
        <v>158000.0</v>
      </c>
      <c r="C80" s="1">
        <v>5.06972503662109</v>
      </c>
      <c r="K80" s="10" t="s">
        <v>2903</v>
      </c>
      <c r="L80" s="1">
        <v>160000.0</v>
      </c>
      <c r="M80" s="1">
        <v>0.0944556891918182</v>
      </c>
      <c r="U80" s="10" t="s">
        <v>2902</v>
      </c>
      <c r="V80" s="1">
        <v>158000.0</v>
      </c>
      <c r="W80" s="1">
        <v>1.6371396780014</v>
      </c>
    </row>
    <row r="81">
      <c r="A81" s="10" t="s">
        <v>2903</v>
      </c>
      <c r="B81" s="1">
        <v>160000.0</v>
      </c>
      <c r="C81" s="1">
        <v>5.06305742263793</v>
      </c>
      <c r="K81" s="10" t="s">
        <v>2904</v>
      </c>
      <c r="L81" s="1">
        <v>162000.0</v>
      </c>
      <c r="M81" s="1">
        <v>0.098993644118309</v>
      </c>
      <c r="U81" s="10" t="s">
        <v>2903</v>
      </c>
      <c r="V81" s="1">
        <v>160000.0</v>
      </c>
      <c r="W81" s="1">
        <v>1.62560546398162</v>
      </c>
    </row>
    <row r="82">
      <c r="A82" s="10" t="s">
        <v>2904</v>
      </c>
      <c r="B82" s="1">
        <v>162000.0</v>
      </c>
      <c r="C82" s="1">
        <v>5.0868239402771</v>
      </c>
      <c r="K82" s="10" t="s">
        <v>2905</v>
      </c>
      <c r="L82" s="1">
        <v>164000.0</v>
      </c>
      <c r="M82" s="1">
        <v>0.104925587773323</v>
      </c>
      <c r="U82" s="10" t="s">
        <v>2904</v>
      </c>
      <c r="V82" s="1">
        <v>162000.0</v>
      </c>
      <c r="W82" s="1">
        <v>1.66887402534484</v>
      </c>
    </row>
    <row r="83">
      <c r="A83" s="10" t="s">
        <v>2905</v>
      </c>
      <c r="B83" s="1">
        <v>164000.0</v>
      </c>
      <c r="C83" s="1">
        <v>5.13184833526611</v>
      </c>
      <c r="K83" s="10" t="s">
        <v>2906</v>
      </c>
      <c r="L83" s="1">
        <v>166000.0</v>
      </c>
      <c r="M83" s="1">
        <v>0.0841740071773529</v>
      </c>
      <c r="U83" s="10" t="s">
        <v>2905</v>
      </c>
      <c r="V83" s="1">
        <v>164000.0</v>
      </c>
      <c r="W83" s="1">
        <v>1.60149371623992</v>
      </c>
    </row>
    <row r="84">
      <c r="A84" s="10" t="s">
        <v>2906</v>
      </c>
      <c r="B84" s="1">
        <v>166000.0</v>
      </c>
      <c r="C84" s="1">
        <v>5.05734872817993</v>
      </c>
      <c r="K84" s="10" t="s">
        <v>2907</v>
      </c>
      <c r="L84" s="1">
        <v>168000.0</v>
      </c>
      <c r="M84" s="1">
        <v>0.0925864279270172</v>
      </c>
      <c r="U84" s="10" t="s">
        <v>2906</v>
      </c>
      <c r="V84" s="1">
        <v>166000.0</v>
      </c>
      <c r="W84" s="1">
        <v>1.5740498304367</v>
      </c>
    </row>
    <row r="85">
      <c r="A85" s="10" t="s">
        <v>2907</v>
      </c>
      <c r="B85" s="1">
        <v>168000.0</v>
      </c>
      <c r="C85" s="1">
        <v>5.14782810211181</v>
      </c>
      <c r="K85" s="10" t="s">
        <v>2908</v>
      </c>
      <c r="L85" s="1">
        <v>170000.0</v>
      </c>
      <c r="M85" s="1">
        <v>0.0874994620680809</v>
      </c>
      <c r="U85" s="10" t="s">
        <v>2907</v>
      </c>
      <c r="V85" s="1">
        <v>168000.0</v>
      </c>
      <c r="W85" s="1">
        <v>1.55152976512908</v>
      </c>
    </row>
    <row r="86">
      <c r="A86" s="10" t="s">
        <v>2908</v>
      </c>
      <c r="B86" s="1">
        <v>170000.0</v>
      </c>
      <c r="C86" s="1">
        <v>5.19079446792602</v>
      </c>
      <c r="K86" s="10" t="s">
        <v>2909</v>
      </c>
      <c r="L86" s="1">
        <v>172000.0</v>
      </c>
      <c r="M86" s="1">
        <v>0.0884994715452194</v>
      </c>
      <c r="U86" s="10" t="s">
        <v>2908</v>
      </c>
      <c r="V86" s="1">
        <v>170000.0</v>
      </c>
      <c r="W86" s="1">
        <v>1.59469544887542</v>
      </c>
    </row>
    <row r="87">
      <c r="A87" s="10" t="s">
        <v>2909</v>
      </c>
      <c r="B87" s="1">
        <v>172000.0</v>
      </c>
      <c r="C87" s="1">
        <v>5.09957885742187</v>
      </c>
      <c r="K87" s="10" t="s">
        <v>2910</v>
      </c>
      <c r="L87" s="1">
        <v>174000.0</v>
      </c>
      <c r="M87" s="1">
        <v>0.0962050706148147</v>
      </c>
      <c r="U87" s="10" t="s">
        <v>2909</v>
      </c>
      <c r="V87" s="1">
        <v>172000.0</v>
      </c>
      <c r="W87" s="1">
        <v>1.58316266536712</v>
      </c>
    </row>
    <row r="88">
      <c r="A88" s="10" t="s">
        <v>2910</v>
      </c>
      <c r="B88" s="1">
        <v>174000.0</v>
      </c>
      <c r="C88" s="1">
        <v>5.07448577880859</v>
      </c>
      <c r="K88" s="10" t="s">
        <v>2911</v>
      </c>
      <c r="L88" s="1">
        <v>176000.0</v>
      </c>
      <c r="M88" s="1">
        <v>0.100747697055339</v>
      </c>
      <c r="U88" s="10" t="s">
        <v>2910</v>
      </c>
      <c r="V88" s="1">
        <v>174000.0</v>
      </c>
      <c r="W88" s="1">
        <v>1.6617362499237</v>
      </c>
    </row>
    <row r="89">
      <c r="A89" s="10" t="s">
        <v>2911</v>
      </c>
      <c r="B89" s="1">
        <v>176000.0</v>
      </c>
      <c r="C89" s="1">
        <v>5.07498264312744</v>
      </c>
      <c r="K89" s="10" t="s">
        <v>2912</v>
      </c>
      <c r="L89" s="1">
        <v>178000.0</v>
      </c>
      <c r="M89" s="1">
        <v>0.0983098745346069</v>
      </c>
      <c r="U89" s="10" t="s">
        <v>2911</v>
      </c>
      <c r="V89" s="1">
        <v>176000.0</v>
      </c>
      <c r="W89" s="1">
        <v>1.65042471885681</v>
      </c>
    </row>
    <row r="90">
      <c r="A90" s="10" t="s">
        <v>2912</v>
      </c>
      <c r="B90" s="1">
        <v>178000.0</v>
      </c>
      <c r="C90" s="1">
        <v>5.13510084152221</v>
      </c>
      <c r="K90" s="10" t="s">
        <v>2913</v>
      </c>
      <c r="L90" s="1">
        <v>180000.0</v>
      </c>
      <c r="M90" s="1">
        <v>0.0963602513074874</v>
      </c>
      <c r="U90" s="10" t="s">
        <v>2912</v>
      </c>
      <c r="V90" s="1">
        <v>178000.0</v>
      </c>
      <c r="W90" s="1">
        <v>1.60475218296051</v>
      </c>
    </row>
    <row r="91">
      <c r="A91" s="10" t="s">
        <v>2913</v>
      </c>
      <c r="B91" s="1">
        <v>180000.0</v>
      </c>
      <c r="C91" s="1">
        <v>5.13711595535278</v>
      </c>
      <c r="K91" s="10" t="s">
        <v>2914</v>
      </c>
      <c r="L91" s="1">
        <v>182000.0</v>
      </c>
      <c r="M91" s="1">
        <v>0.0932390093803405</v>
      </c>
      <c r="U91" s="10" t="s">
        <v>2913</v>
      </c>
      <c r="V91" s="1">
        <v>180000.0</v>
      </c>
      <c r="W91" s="1">
        <v>1.67093753814697</v>
      </c>
    </row>
    <row r="92">
      <c r="A92" s="10" t="s">
        <v>2914</v>
      </c>
      <c r="B92" s="1">
        <v>182000.0</v>
      </c>
      <c r="C92" s="1">
        <v>5.10559940338134</v>
      </c>
      <c r="K92" s="10" t="s">
        <v>2915</v>
      </c>
      <c r="L92" s="1">
        <v>184000.0</v>
      </c>
      <c r="M92" s="1">
        <v>0.101447813212871</v>
      </c>
      <c r="U92" s="10" t="s">
        <v>2914</v>
      </c>
      <c r="V92" s="1">
        <v>182000.0</v>
      </c>
      <c r="W92" s="1">
        <v>1.65319752693176</v>
      </c>
    </row>
    <row r="93">
      <c r="A93" s="10" t="s">
        <v>2915</v>
      </c>
      <c r="B93" s="1">
        <v>184000.0</v>
      </c>
      <c r="C93" s="1">
        <v>5.16991567611694</v>
      </c>
      <c r="K93" s="10" t="s">
        <v>2916</v>
      </c>
      <c r="L93" s="1">
        <v>186000.0</v>
      </c>
      <c r="M93" s="1">
        <v>0.0830267444252967</v>
      </c>
      <c r="U93" s="10" t="s">
        <v>2915</v>
      </c>
      <c r="V93" s="1">
        <v>184000.0</v>
      </c>
      <c r="W93" s="1">
        <v>1.63206660747528</v>
      </c>
    </row>
    <row r="94">
      <c r="A94" s="10" t="s">
        <v>2916</v>
      </c>
      <c r="B94" s="1">
        <v>186000.0</v>
      </c>
      <c r="C94" s="1">
        <v>5.12626361846923</v>
      </c>
      <c r="K94" s="10" t="s">
        <v>2917</v>
      </c>
      <c r="L94" s="1">
        <v>188000.0</v>
      </c>
      <c r="M94" s="1">
        <v>0.0925207659602165</v>
      </c>
      <c r="U94" s="10" t="s">
        <v>2916</v>
      </c>
      <c r="V94" s="1">
        <v>186000.0</v>
      </c>
      <c r="W94" s="1">
        <v>1.66085398197174</v>
      </c>
    </row>
    <row r="95">
      <c r="A95" s="10" t="s">
        <v>2917</v>
      </c>
      <c r="B95" s="1">
        <v>188000.0</v>
      </c>
      <c r="C95" s="1">
        <v>5.14717292785644</v>
      </c>
      <c r="K95" s="10" t="s">
        <v>2918</v>
      </c>
      <c r="L95" s="1">
        <v>190000.0</v>
      </c>
      <c r="M95" s="1">
        <v>0.0968679785728454</v>
      </c>
      <c r="U95" s="10" t="s">
        <v>2917</v>
      </c>
      <c r="V95" s="1">
        <v>188000.0</v>
      </c>
      <c r="W95" s="1">
        <v>1.62698233127594</v>
      </c>
    </row>
    <row r="96">
      <c r="A96" s="10" t="s">
        <v>2918</v>
      </c>
      <c r="B96" s="1">
        <v>190000.0</v>
      </c>
      <c r="C96" s="1">
        <v>5.10415935516357</v>
      </c>
      <c r="K96" s="10" t="s">
        <v>2919</v>
      </c>
      <c r="L96" s="1">
        <v>192000.0</v>
      </c>
      <c r="M96" s="1">
        <v>0.086935818195343</v>
      </c>
      <c r="U96" s="10" t="s">
        <v>2918</v>
      </c>
      <c r="V96" s="1">
        <v>190000.0</v>
      </c>
      <c r="W96" s="1">
        <v>1.65557610988616</v>
      </c>
    </row>
    <row r="97">
      <c r="A97" s="10" t="s">
        <v>2919</v>
      </c>
      <c r="B97" s="1">
        <v>192000.0</v>
      </c>
      <c r="C97" s="1">
        <v>5.09805250167846</v>
      </c>
      <c r="K97" s="10" t="s">
        <v>2920</v>
      </c>
      <c r="L97" s="1">
        <v>194000.0</v>
      </c>
      <c r="M97" s="1">
        <v>0.0773017853498458</v>
      </c>
      <c r="U97" s="10" t="s">
        <v>2919</v>
      </c>
      <c r="V97" s="1">
        <v>192000.0</v>
      </c>
      <c r="W97" s="1">
        <v>1.63428223133087</v>
      </c>
    </row>
    <row r="98">
      <c r="A98" s="10" t="s">
        <v>2920</v>
      </c>
      <c r="B98" s="1">
        <v>194000.0</v>
      </c>
      <c r="C98" s="1">
        <v>5.07303094863891</v>
      </c>
      <c r="K98" s="10" t="s">
        <v>2921</v>
      </c>
      <c r="L98" s="1">
        <v>196000.0</v>
      </c>
      <c r="M98" s="1">
        <v>0.0779885500669479</v>
      </c>
      <c r="U98" s="10" t="s">
        <v>2920</v>
      </c>
      <c r="V98" s="1">
        <v>194000.0</v>
      </c>
      <c r="W98" s="1">
        <v>1.58523833751678</v>
      </c>
    </row>
    <row r="99">
      <c r="A99" s="10" t="s">
        <v>2921</v>
      </c>
      <c r="B99" s="1">
        <v>196000.0</v>
      </c>
      <c r="C99" s="1">
        <v>5.08039617538452</v>
      </c>
      <c r="K99" s="10" t="s">
        <v>2922</v>
      </c>
      <c r="L99" s="1">
        <v>198000.0</v>
      </c>
      <c r="M99" s="1">
        <v>0.0829668343067169</v>
      </c>
      <c r="U99" s="10" t="s">
        <v>2921</v>
      </c>
      <c r="V99" s="1">
        <v>196000.0</v>
      </c>
      <c r="W99" s="1">
        <v>1.57403099536895</v>
      </c>
    </row>
    <row r="100">
      <c r="A100" s="10" t="s">
        <v>2922</v>
      </c>
      <c r="B100" s="1">
        <v>198000.0</v>
      </c>
      <c r="C100" s="1">
        <v>5.06243133544921</v>
      </c>
      <c r="K100" s="10" t="s">
        <v>2923</v>
      </c>
      <c r="L100" s="1">
        <v>200000.0</v>
      </c>
      <c r="M100" s="1">
        <v>0.0881652534008026</v>
      </c>
      <c r="U100" s="10" t="s">
        <v>2922</v>
      </c>
      <c r="V100" s="1">
        <v>198000.0</v>
      </c>
      <c r="W100" s="1">
        <v>1.59843730926513</v>
      </c>
    </row>
    <row r="101">
      <c r="A101" s="10" t="s">
        <v>2923</v>
      </c>
      <c r="B101" s="1">
        <v>200000.0</v>
      </c>
      <c r="C101" s="1">
        <v>5.12468481063842</v>
      </c>
      <c r="K101" s="10" t="s">
        <v>2924</v>
      </c>
      <c r="L101" s="1">
        <v>202000.0</v>
      </c>
      <c r="M101" s="1">
        <v>0.0823654681444168</v>
      </c>
      <c r="U101" s="10" t="s">
        <v>2923</v>
      </c>
      <c r="V101" s="1">
        <v>200000.0</v>
      </c>
      <c r="W101" s="1">
        <v>1.51608765125274</v>
      </c>
    </row>
    <row r="102">
      <c r="A102" s="10" t="s">
        <v>2924</v>
      </c>
      <c r="B102" s="1">
        <v>202000.0</v>
      </c>
      <c r="C102" s="1">
        <v>5.14003324508667</v>
      </c>
      <c r="L102" s="11"/>
      <c r="M102" s="11"/>
      <c r="U102" s="10" t="s">
        <v>2924</v>
      </c>
      <c r="V102" s="1">
        <v>202000.0</v>
      </c>
      <c r="W102" s="1">
        <v>1.60951793193817</v>
      </c>
    </row>
    <row r="103">
      <c r="B103" s="11"/>
      <c r="C103" s="11"/>
      <c r="L103" s="11"/>
      <c r="M103" s="11"/>
      <c r="V103" s="11"/>
      <c r="W103" s="11"/>
    </row>
    <row r="104">
      <c r="B104" s="11"/>
      <c r="C104" s="11"/>
      <c r="L104" s="11"/>
      <c r="M104" s="11"/>
      <c r="V104" s="11"/>
      <c r="W104" s="11"/>
    </row>
    <row r="105">
      <c r="B105" s="11"/>
      <c r="C105" s="11"/>
      <c r="L105" s="11"/>
      <c r="M105" s="11"/>
      <c r="V105" s="11"/>
      <c r="W105" s="11"/>
    </row>
    <row r="106">
      <c r="B106" s="11"/>
      <c r="C106" s="11"/>
      <c r="L106" s="11"/>
      <c r="M106" s="11"/>
      <c r="V106" s="11"/>
      <c r="W106" s="11"/>
    </row>
    <row r="107">
      <c r="B107" s="11"/>
      <c r="C107" s="11"/>
      <c r="L107" s="11"/>
      <c r="M107" s="11"/>
      <c r="V107" s="11"/>
      <c r="W107" s="11"/>
    </row>
    <row r="108">
      <c r="B108" s="11"/>
      <c r="C108" s="11"/>
      <c r="L108" s="11"/>
      <c r="M108" s="11"/>
      <c r="V108" s="11"/>
      <c r="W108" s="11"/>
    </row>
    <row r="109">
      <c r="B109" s="11"/>
      <c r="C109" s="11"/>
      <c r="L109" s="11"/>
      <c r="M109" s="11"/>
      <c r="V109" s="11"/>
      <c r="W109" s="11"/>
    </row>
    <row r="110">
      <c r="B110" s="11"/>
      <c r="C110" s="11"/>
      <c r="L110" s="11"/>
      <c r="M110" s="11"/>
      <c r="V110" s="11"/>
      <c r="W110" s="11"/>
    </row>
    <row r="111">
      <c r="B111" s="11"/>
      <c r="C111" s="11"/>
      <c r="L111" s="11"/>
      <c r="M111" s="11"/>
      <c r="V111" s="11"/>
      <c r="W111" s="11"/>
    </row>
    <row r="112">
      <c r="B112" s="11"/>
      <c r="C112" s="11"/>
      <c r="L112" s="11"/>
      <c r="M112" s="11"/>
      <c r="V112" s="11"/>
      <c r="W112" s="11"/>
    </row>
    <row r="113">
      <c r="B113" s="11"/>
      <c r="C113" s="11"/>
      <c r="L113" s="11"/>
      <c r="M113" s="11"/>
      <c r="V113" s="11"/>
      <c r="W113" s="11"/>
    </row>
    <row r="114">
      <c r="B114" s="11"/>
      <c r="C114" s="11"/>
      <c r="L114" s="11"/>
      <c r="M114" s="11"/>
      <c r="V114" s="11"/>
      <c r="W114" s="11"/>
    </row>
    <row r="115">
      <c r="B115" s="11"/>
      <c r="C115" s="11"/>
      <c r="L115" s="11"/>
      <c r="M115" s="11"/>
      <c r="V115" s="11"/>
      <c r="W115" s="11"/>
    </row>
    <row r="116">
      <c r="B116" s="11"/>
      <c r="C116" s="11"/>
      <c r="L116" s="11"/>
      <c r="M116" s="11"/>
      <c r="V116" s="11"/>
      <c r="W116" s="11"/>
    </row>
    <row r="117">
      <c r="B117" s="11"/>
      <c r="C117" s="11"/>
      <c r="L117" s="11"/>
      <c r="M117" s="11"/>
      <c r="V117" s="11"/>
      <c r="W117" s="11"/>
    </row>
    <row r="118">
      <c r="B118" s="11"/>
      <c r="C118" s="11"/>
      <c r="L118" s="11"/>
      <c r="M118" s="11"/>
      <c r="V118" s="11"/>
      <c r="W118" s="11"/>
    </row>
    <row r="119">
      <c r="B119" s="11"/>
      <c r="C119" s="11"/>
      <c r="L119" s="11"/>
      <c r="M119" s="11"/>
      <c r="V119" s="11"/>
      <c r="W119" s="11"/>
    </row>
    <row r="120">
      <c r="B120" s="11"/>
      <c r="C120" s="11"/>
      <c r="L120" s="11"/>
      <c r="M120" s="11"/>
      <c r="V120" s="11"/>
      <c r="W120" s="11"/>
    </row>
    <row r="121">
      <c r="B121" s="11"/>
      <c r="C121" s="11"/>
      <c r="L121" s="11"/>
      <c r="M121" s="11"/>
      <c r="V121" s="11"/>
      <c r="W121" s="11"/>
    </row>
    <row r="122">
      <c r="B122" s="11"/>
      <c r="C122" s="11"/>
      <c r="L122" s="11"/>
      <c r="M122" s="11"/>
      <c r="V122" s="11"/>
      <c r="W122" s="11"/>
    </row>
    <row r="123">
      <c r="B123" s="11"/>
      <c r="C123" s="11"/>
      <c r="L123" s="11"/>
      <c r="M123" s="11"/>
      <c r="V123" s="11"/>
      <c r="W123" s="11"/>
    </row>
    <row r="124">
      <c r="B124" s="11"/>
      <c r="C124" s="11"/>
      <c r="L124" s="11"/>
      <c r="M124" s="11"/>
      <c r="V124" s="11"/>
      <c r="W124" s="11"/>
    </row>
    <row r="125">
      <c r="B125" s="11"/>
      <c r="C125" s="11"/>
      <c r="L125" s="11"/>
      <c r="M125" s="11"/>
      <c r="V125" s="11"/>
      <c r="W125" s="11"/>
    </row>
    <row r="126">
      <c r="B126" s="11"/>
      <c r="C126" s="11"/>
      <c r="L126" s="11"/>
      <c r="M126" s="11"/>
      <c r="V126" s="11"/>
      <c r="W126" s="11"/>
    </row>
    <row r="127">
      <c r="B127" s="11"/>
      <c r="C127" s="11"/>
      <c r="L127" s="11"/>
      <c r="M127" s="11"/>
      <c r="V127" s="11"/>
      <c r="W127" s="11"/>
    </row>
    <row r="128">
      <c r="B128" s="11"/>
      <c r="C128" s="11"/>
      <c r="L128" s="11"/>
      <c r="M128" s="11"/>
      <c r="V128" s="11"/>
      <c r="W128" s="11"/>
    </row>
    <row r="129">
      <c r="B129" s="11"/>
      <c r="C129" s="11"/>
      <c r="L129" s="11"/>
      <c r="M129" s="11"/>
      <c r="V129" s="11"/>
      <c r="W129" s="11"/>
    </row>
    <row r="130">
      <c r="B130" s="11"/>
      <c r="C130" s="11"/>
      <c r="L130" s="11"/>
      <c r="M130" s="11"/>
      <c r="V130" s="11"/>
      <c r="W130" s="11"/>
    </row>
    <row r="131">
      <c r="B131" s="11"/>
      <c r="C131" s="11"/>
      <c r="L131" s="11"/>
      <c r="M131" s="11"/>
      <c r="V131" s="11"/>
      <c r="W131" s="11"/>
    </row>
    <row r="132">
      <c r="B132" s="11"/>
      <c r="C132" s="11"/>
      <c r="L132" s="11"/>
      <c r="M132" s="11"/>
      <c r="V132" s="11"/>
      <c r="W132" s="11"/>
    </row>
    <row r="133">
      <c r="B133" s="11"/>
      <c r="C133" s="11"/>
      <c r="L133" s="11"/>
      <c r="M133" s="11"/>
      <c r="V133" s="11"/>
      <c r="W133" s="11"/>
    </row>
    <row r="134">
      <c r="B134" s="11"/>
      <c r="C134" s="11"/>
      <c r="L134" s="11"/>
      <c r="M134" s="11"/>
      <c r="V134" s="11"/>
      <c r="W134" s="11"/>
    </row>
    <row r="135">
      <c r="B135" s="11"/>
      <c r="C135" s="11"/>
      <c r="L135" s="11"/>
      <c r="M135" s="11"/>
      <c r="V135" s="11"/>
      <c r="W135" s="11"/>
    </row>
    <row r="136">
      <c r="B136" s="11"/>
      <c r="C136" s="11"/>
      <c r="L136" s="11"/>
      <c r="M136" s="11"/>
      <c r="V136" s="11"/>
      <c r="W136" s="11"/>
    </row>
    <row r="137">
      <c r="B137" s="11"/>
      <c r="C137" s="11"/>
      <c r="L137" s="11"/>
      <c r="M137" s="11"/>
      <c r="V137" s="11"/>
      <c r="W137" s="11"/>
    </row>
    <row r="138">
      <c r="B138" s="11"/>
      <c r="C138" s="11"/>
      <c r="L138" s="11"/>
      <c r="M138" s="11"/>
      <c r="V138" s="11"/>
      <c r="W138" s="11"/>
    </row>
    <row r="139">
      <c r="B139" s="11"/>
      <c r="C139" s="11"/>
      <c r="L139" s="11"/>
      <c r="M139" s="11"/>
      <c r="V139" s="11"/>
      <c r="W139" s="11"/>
    </row>
    <row r="140">
      <c r="B140" s="11"/>
      <c r="C140" s="11"/>
      <c r="L140" s="11"/>
      <c r="M140" s="11"/>
      <c r="V140" s="11"/>
      <c r="W140" s="11"/>
    </row>
    <row r="141">
      <c r="B141" s="11"/>
      <c r="C141" s="11"/>
      <c r="L141" s="11"/>
      <c r="M141" s="11"/>
      <c r="V141" s="11"/>
      <c r="W141" s="11"/>
    </row>
    <row r="142">
      <c r="B142" s="11"/>
      <c r="C142" s="11"/>
      <c r="L142" s="11"/>
      <c r="M142" s="11"/>
      <c r="V142" s="11"/>
      <c r="W142" s="11"/>
    </row>
    <row r="143">
      <c r="B143" s="11"/>
      <c r="C143" s="11"/>
      <c r="L143" s="11"/>
      <c r="M143" s="11"/>
      <c r="V143" s="11"/>
      <c r="W143" s="11"/>
    </row>
    <row r="144">
      <c r="B144" s="11"/>
      <c r="C144" s="11"/>
      <c r="L144" s="11"/>
      <c r="M144" s="11"/>
      <c r="V144" s="11"/>
      <c r="W144" s="11"/>
    </row>
    <row r="145">
      <c r="B145" s="11"/>
      <c r="C145" s="11"/>
      <c r="L145" s="11"/>
      <c r="M145" s="11"/>
      <c r="V145" s="11"/>
      <c r="W145" s="11"/>
    </row>
    <row r="146">
      <c r="B146" s="11"/>
      <c r="C146" s="11"/>
      <c r="L146" s="11"/>
      <c r="M146" s="11"/>
      <c r="V146" s="11"/>
      <c r="W146" s="11"/>
    </row>
    <row r="147">
      <c r="B147" s="11"/>
      <c r="C147" s="11"/>
      <c r="L147" s="11"/>
      <c r="M147" s="11"/>
      <c r="V147" s="11"/>
      <c r="W147" s="11"/>
    </row>
    <row r="148">
      <c r="B148" s="11"/>
      <c r="C148" s="11"/>
      <c r="L148" s="11"/>
      <c r="M148" s="11"/>
      <c r="V148" s="11"/>
      <c r="W148" s="11"/>
    </row>
    <row r="149">
      <c r="B149" s="11"/>
      <c r="C149" s="11"/>
      <c r="L149" s="11"/>
      <c r="M149" s="11"/>
      <c r="V149" s="11"/>
      <c r="W149" s="11"/>
    </row>
    <row r="150">
      <c r="B150" s="11"/>
      <c r="C150" s="11"/>
      <c r="L150" s="11"/>
      <c r="M150" s="11"/>
      <c r="V150" s="11"/>
      <c r="W150" s="11"/>
    </row>
    <row r="151">
      <c r="B151" s="11"/>
      <c r="C151" s="11"/>
      <c r="L151" s="11"/>
      <c r="M151" s="11"/>
      <c r="V151" s="11"/>
      <c r="W151" s="11"/>
    </row>
    <row r="152">
      <c r="B152" s="11"/>
      <c r="C152" s="11"/>
      <c r="L152" s="11"/>
      <c r="M152" s="11"/>
      <c r="V152" s="11"/>
      <c r="W152" s="11"/>
    </row>
    <row r="153">
      <c r="B153" s="11"/>
      <c r="C153" s="11"/>
      <c r="L153" s="11"/>
      <c r="M153" s="11"/>
      <c r="V153" s="11"/>
      <c r="W153" s="11"/>
    </row>
    <row r="154">
      <c r="B154" s="11"/>
      <c r="C154" s="11"/>
      <c r="L154" s="11"/>
      <c r="M154" s="11"/>
      <c r="V154" s="11"/>
      <c r="W154" s="11"/>
    </row>
    <row r="155">
      <c r="B155" s="11"/>
      <c r="C155" s="11"/>
      <c r="L155" s="11"/>
      <c r="M155" s="11"/>
      <c r="V155" s="11"/>
      <c r="W155" s="11"/>
    </row>
    <row r="156">
      <c r="B156" s="11"/>
      <c r="C156" s="11"/>
      <c r="L156" s="11"/>
      <c r="M156" s="11"/>
      <c r="V156" s="11"/>
      <c r="W156" s="11"/>
    </row>
    <row r="157">
      <c r="B157" s="11"/>
      <c r="C157" s="11"/>
      <c r="L157" s="11"/>
      <c r="M157" s="11"/>
      <c r="V157" s="11"/>
      <c r="W157" s="11"/>
    </row>
    <row r="158">
      <c r="B158" s="11"/>
      <c r="C158" s="11"/>
      <c r="L158" s="11"/>
      <c r="M158" s="11"/>
      <c r="V158" s="11"/>
      <c r="W158" s="11"/>
    </row>
    <row r="159">
      <c r="B159" s="11"/>
      <c r="C159" s="11"/>
      <c r="L159" s="11"/>
      <c r="M159" s="11"/>
      <c r="V159" s="11"/>
      <c r="W159" s="11"/>
    </row>
    <row r="160">
      <c r="B160" s="11"/>
      <c r="C160" s="11"/>
      <c r="L160" s="11"/>
      <c r="M160" s="11"/>
      <c r="V160" s="11"/>
      <c r="W160" s="11"/>
    </row>
    <row r="161">
      <c r="B161" s="11"/>
      <c r="C161" s="11"/>
      <c r="L161" s="11"/>
      <c r="M161" s="11"/>
      <c r="V161" s="11"/>
      <c r="W161" s="11"/>
    </row>
    <row r="162">
      <c r="B162" s="11"/>
      <c r="C162" s="11"/>
      <c r="L162" s="11"/>
      <c r="M162" s="11"/>
      <c r="V162" s="11"/>
      <c r="W162" s="11"/>
    </row>
    <row r="163">
      <c r="B163" s="11"/>
      <c r="C163" s="11"/>
      <c r="L163" s="11"/>
      <c r="M163" s="11"/>
      <c r="V163" s="11"/>
      <c r="W163" s="11"/>
    </row>
    <row r="164">
      <c r="B164" s="11"/>
      <c r="C164" s="11"/>
      <c r="L164" s="11"/>
      <c r="M164" s="11"/>
      <c r="V164" s="11"/>
      <c r="W164" s="11"/>
    </row>
    <row r="165">
      <c r="B165" s="11"/>
      <c r="C165" s="11"/>
      <c r="L165" s="11"/>
      <c r="M165" s="11"/>
      <c r="V165" s="11"/>
      <c r="W165" s="11"/>
    </row>
    <row r="166">
      <c r="B166" s="11"/>
      <c r="C166" s="11"/>
      <c r="L166" s="11"/>
      <c r="M166" s="11"/>
      <c r="V166" s="11"/>
      <c r="W166" s="11"/>
    </row>
    <row r="167">
      <c r="B167" s="11"/>
      <c r="C167" s="11"/>
      <c r="L167" s="11"/>
      <c r="M167" s="11"/>
      <c r="V167" s="11"/>
      <c r="W167" s="11"/>
    </row>
    <row r="168">
      <c r="B168" s="11"/>
      <c r="C168" s="11"/>
      <c r="L168" s="11"/>
      <c r="M168" s="11"/>
      <c r="V168" s="11"/>
      <c r="W168" s="11"/>
    </row>
    <row r="169">
      <c r="B169" s="11"/>
      <c r="C169" s="11"/>
      <c r="L169" s="11"/>
      <c r="M169" s="11"/>
      <c r="V169" s="11"/>
      <c r="W169" s="11"/>
    </row>
    <row r="170">
      <c r="B170" s="11"/>
      <c r="C170" s="11"/>
      <c r="L170" s="11"/>
      <c r="M170" s="11"/>
      <c r="V170" s="11"/>
      <c r="W170" s="11"/>
    </row>
    <row r="171">
      <c r="B171" s="11"/>
      <c r="C171" s="11"/>
      <c r="L171" s="11"/>
      <c r="M171" s="11"/>
      <c r="V171" s="11"/>
      <c r="W171" s="11"/>
    </row>
    <row r="172">
      <c r="B172" s="11"/>
      <c r="C172" s="11"/>
      <c r="L172" s="11"/>
      <c r="M172" s="11"/>
      <c r="V172" s="11"/>
      <c r="W172" s="11"/>
    </row>
    <row r="173">
      <c r="B173" s="11"/>
      <c r="C173" s="11"/>
      <c r="L173" s="11"/>
      <c r="M173" s="11"/>
      <c r="V173" s="11"/>
      <c r="W173" s="11"/>
    </row>
    <row r="174">
      <c r="B174" s="11"/>
      <c r="C174" s="11"/>
      <c r="L174" s="11"/>
      <c r="M174" s="11"/>
      <c r="V174" s="11"/>
      <c r="W174" s="11"/>
    </row>
    <row r="175">
      <c r="B175" s="11"/>
      <c r="C175" s="11"/>
      <c r="L175" s="11"/>
      <c r="M175" s="11"/>
      <c r="V175" s="11"/>
      <c r="W175" s="11"/>
    </row>
    <row r="176">
      <c r="B176" s="11"/>
      <c r="C176" s="11"/>
      <c r="L176" s="11"/>
      <c r="M176" s="11"/>
      <c r="V176" s="11"/>
      <c r="W176" s="11"/>
    </row>
    <row r="177">
      <c r="B177" s="11"/>
      <c r="C177" s="11"/>
      <c r="L177" s="11"/>
      <c r="M177" s="11"/>
      <c r="V177" s="11"/>
      <c r="W177" s="11"/>
    </row>
    <row r="178">
      <c r="B178" s="11"/>
      <c r="C178" s="11"/>
      <c r="L178" s="11"/>
      <c r="M178" s="11"/>
      <c r="V178" s="11"/>
      <c r="W178" s="11"/>
    </row>
    <row r="179">
      <c r="B179" s="11"/>
      <c r="C179" s="11"/>
      <c r="L179" s="11"/>
      <c r="M179" s="11"/>
      <c r="V179" s="11"/>
      <c r="W179" s="11"/>
    </row>
    <row r="180">
      <c r="B180" s="11"/>
      <c r="C180" s="11"/>
      <c r="L180" s="11"/>
      <c r="M180" s="11"/>
      <c r="V180" s="11"/>
      <c r="W180" s="11"/>
    </row>
    <row r="181">
      <c r="B181" s="11"/>
      <c r="C181" s="11"/>
      <c r="L181" s="11"/>
      <c r="M181" s="11"/>
      <c r="V181" s="11"/>
      <c r="W181" s="11"/>
    </row>
    <row r="182">
      <c r="B182" s="11"/>
      <c r="C182" s="11"/>
      <c r="L182" s="11"/>
      <c r="M182" s="11"/>
      <c r="V182" s="11"/>
      <c r="W182" s="11"/>
    </row>
    <row r="183">
      <c r="B183" s="11"/>
      <c r="C183" s="11"/>
      <c r="L183" s="11"/>
      <c r="M183" s="11"/>
      <c r="V183" s="11"/>
      <c r="W183" s="11"/>
    </row>
    <row r="184">
      <c r="B184" s="11"/>
      <c r="C184" s="11"/>
      <c r="L184" s="11"/>
      <c r="M184" s="11"/>
      <c r="V184" s="11"/>
      <c r="W184" s="11"/>
    </row>
    <row r="185">
      <c r="B185" s="11"/>
      <c r="C185" s="11"/>
      <c r="L185" s="11"/>
      <c r="M185" s="11"/>
      <c r="V185" s="11"/>
      <c r="W185" s="11"/>
    </row>
    <row r="186">
      <c r="B186" s="11"/>
      <c r="C186" s="11"/>
      <c r="L186" s="11"/>
      <c r="M186" s="11"/>
      <c r="V186" s="11"/>
      <c r="W186" s="11"/>
    </row>
    <row r="187">
      <c r="B187" s="11"/>
      <c r="C187" s="11"/>
      <c r="L187" s="11"/>
      <c r="M187" s="11"/>
      <c r="V187" s="11"/>
      <c r="W187" s="11"/>
    </row>
    <row r="188">
      <c r="B188" s="11"/>
      <c r="C188" s="11"/>
      <c r="L188" s="11"/>
      <c r="M188" s="11"/>
      <c r="V188" s="11"/>
      <c r="W188" s="11"/>
    </row>
    <row r="189">
      <c r="B189" s="11"/>
      <c r="C189" s="11"/>
      <c r="L189" s="11"/>
      <c r="M189" s="11"/>
      <c r="V189" s="11"/>
      <c r="W189" s="11"/>
    </row>
    <row r="190">
      <c r="B190" s="11"/>
      <c r="C190" s="11"/>
      <c r="L190" s="11"/>
      <c r="M190" s="11"/>
      <c r="V190" s="11"/>
      <c r="W190" s="11"/>
    </row>
    <row r="191">
      <c r="B191" s="11"/>
      <c r="C191" s="11"/>
      <c r="L191" s="11"/>
      <c r="M191" s="11"/>
      <c r="V191" s="11"/>
      <c r="W191" s="11"/>
    </row>
    <row r="192">
      <c r="B192" s="11"/>
      <c r="C192" s="11"/>
      <c r="L192" s="11"/>
      <c r="M192" s="11"/>
      <c r="V192" s="11"/>
      <c r="W192" s="11"/>
    </row>
    <row r="193">
      <c r="B193" s="11"/>
      <c r="C193" s="11"/>
      <c r="L193" s="11"/>
      <c r="M193" s="11"/>
      <c r="V193" s="11"/>
      <c r="W193" s="11"/>
    </row>
    <row r="194">
      <c r="B194" s="11"/>
      <c r="C194" s="11"/>
      <c r="L194" s="11"/>
      <c r="M194" s="11"/>
      <c r="V194" s="11"/>
      <c r="W194" s="11"/>
    </row>
    <row r="195">
      <c r="B195" s="11"/>
      <c r="C195" s="11"/>
      <c r="L195" s="11"/>
      <c r="M195" s="11"/>
      <c r="V195" s="11"/>
      <c r="W195" s="11"/>
    </row>
    <row r="196">
      <c r="B196" s="11"/>
      <c r="C196" s="11"/>
      <c r="L196" s="11"/>
      <c r="M196" s="11"/>
      <c r="V196" s="11"/>
      <c r="W196" s="11"/>
    </row>
    <row r="197">
      <c r="B197" s="11"/>
      <c r="C197" s="11"/>
      <c r="L197" s="11"/>
      <c r="M197" s="11"/>
      <c r="V197" s="11"/>
      <c r="W197" s="11"/>
    </row>
    <row r="198">
      <c r="B198" s="11"/>
      <c r="C198" s="11"/>
      <c r="L198" s="11"/>
      <c r="M198" s="11"/>
      <c r="V198" s="11"/>
      <c r="W198" s="11"/>
    </row>
    <row r="199">
      <c r="B199" s="11"/>
      <c r="C199" s="11"/>
      <c r="L199" s="11"/>
      <c r="M199" s="11"/>
      <c r="V199" s="11"/>
      <c r="W199" s="11"/>
    </row>
    <row r="200">
      <c r="B200" s="11"/>
      <c r="C200" s="11"/>
      <c r="L200" s="11"/>
      <c r="M200" s="11"/>
      <c r="V200" s="11"/>
      <c r="W200" s="11"/>
    </row>
    <row r="201">
      <c r="B201" s="11"/>
      <c r="C201" s="11"/>
      <c r="L201" s="11"/>
      <c r="M201" s="11"/>
      <c r="V201" s="11"/>
      <c r="W201" s="11"/>
    </row>
    <row r="202">
      <c r="B202" s="11"/>
      <c r="C202" s="11"/>
      <c r="L202" s="11"/>
      <c r="M202" s="11"/>
      <c r="V202" s="11"/>
      <c r="W202" s="11"/>
    </row>
    <row r="203">
      <c r="B203" s="11"/>
      <c r="C203" s="11"/>
      <c r="L203" s="11"/>
      <c r="M203" s="11"/>
      <c r="V203" s="11"/>
      <c r="W203" s="11"/>
    </row>
    <row r="204">
      <c r="B204" s="11"/>
      <c r="C204" s="11"/>
      <c r="L204" s="11"/>
      <c r="M204" s="11"/>
      <c r="V204" s="11"/>
      <c r="W204" s="11"/>
    </row>
    <row r="205">
      <c r="B205" s="11"/>
      <c r="C205" s="11"/>
      <c r="L205" s="11"/>
      <c r="M205" s="11"/>
      <c r="V205" s="11"/>
      <c r="W205" s="11"/>
    </row>
    <row r="206">
      <c r="B206" s="11"/>
      <c r="C206" s="11"/>
      <c r="L206" s="11"/>
      <c r="M206" s="11"/>
      <c r="V206" s="11"/>
      <c r="W206" s="11"/>
    </row>
    <row r="207">
      <c r="B207" s="11"/>
      <c r="C207" s="11"/>
      <c r="L207" s="11"/>
      <c r="M207" s="11"/>
      <c r="V207" s="11"/>
      <c r="W207" s="11"/>
    </row>
    <row r="208">
      <c r="B208" s="11"/>
      <c r="C208" s="11"/>
      <c r="L208" s="11"/>
      <c r="M208" s="11"/>
      <c r="V208" s="11"/>
      <c r="W208" s="11"/>
    </row>
    <row r="209">
      <c r="B209" s="11"/>
      <c r="C209" s="11"/>
      <c r="L209" s="11"/>
      <c r="M209" s="11"/>
      <c r="V209" s="11"/>
      <c r="W209" s="11"/>
    </row>
    <row r="210">
      <c r="B210" s="11"/>
      <c r="C210" s="11"/>
      <c r="L210" s="11"/>
      <c r="M210" s="11"/>
      <c r="V210" s="11"/>
      <c r="W210" s="11"/>
    </row>
    <row r="211">
      <c r="B211" s="11"/>
      <c r="C211" s="11"/>
      <c r="L211" s="11"/>
      <c r="M211" s="11"/>
      <c r="V211" s="11"/>
      <c r="W211" s="11"/>
    </row>
    <row r="212">
      <c r="B212" s="11"/>
      <c r="C212" s="11"/>
      <c r="L212" s="11"/>
      <c r="M212" s="11"/>
      <c r="V212" s="11"/>
      <c r="W212" s="11"/>
    </row>
    <row r="213">
      <c r="B213" s="11"/>
      <c r="C213" s="11"/>
      <c r="L213" s="11"/>
      <c r="M213" s="11"/>
      <c r="V213" s="11"/>
      <c r="W213" s="11"/>
    </row>
    <row r="214">
      <c r="B214" s="11"/>
      <c r="C214" s="11"/>
      <c r="L214" s="11"/>
      <c r="M214" s="11"/>
      <c r="V214" s="11"/>
      <c r="W214" s="11"/>
    </row>
    <row r="215">
      <c r="B215" s="11"/>
      <c r="C215" s="11"/>
      <c r="L215" s="11"/>
      <c r="M215" s="11"/>
      <c r="V215" s="11"/>
      <c r="W215" s="11"/>
    </row>
    <row r="216">
      <c r="B216" s="11"/>
      <c r="C216" s="11"/>
      <c r="L216" s="11"/>
      <c r="M216" s="11"/>
      <c r="V216" s="11"/>
      <c r="W216" s="11"/>
    </row>
    <row r="217">
      <c r="B217" s="11"/>
      <c r="C217" s="11"/>
      <c r="L217" s="11"/>
      <c r="M217" s="11"/>
      <c r="V217" s="11"/>
      <c r="W217" s="11"/>
    </row>
    <row r="218">
      <c r="B218" s="11"/>
      <c r="C218" s="11"/>
      <c r="L218" s="11"/>
      <c r="M218" s="11"/>
      <c r="V218" s="11"/>
      <c r="W218" s="11"/>
    </row>
    <row r="219">
      <c r="B219" s="11"/>
      <c r="C219" s="11"/>
      <c r="L219" s="11"/>
      <c r="M219" s="11"/>
      <c r="V219" s="11"/>
      <c r="W219" s="11"/>
    </row>
    <row r="220">
      <c r="B220" s="11"/>
      <c r="C220" s="11"/>
      <c r="L220" s="11"/>
      <c r="M220" s="11"/>
      <c r="V220" s="11"/>
      <c r="W220" s="11"/>
    </row>
    <row r="221">
      <c r="B221" s="11"/>
      <c r="C221" s="11"/>
      <c r="L221" s="11"/>
      <c r="M221" s="11"/>
      <c r="V221" s="11"/>
      <c r="W221" s="11"/>
    </row>
    <row r="222">
      <c r="B222" s="11"/>
      <c r="C222" s="11"/>
      <c r="L222" s="11"/>
      <c r="M222" s="11"/>
      <c r="V222" s="11"/>
      <c r="W222" s="11"/>
    </row>
    <row r="223">
      <c r="B223" s="11"/>
      <c r="C223" s="11"/>
      <c r="L223" s="11"/>
      <c r="M223" s="11"/>
      <c r="V223" s="11"/>
      <c r="W223" s="11"/>
    </row>
    <row r="224">
      <c r="B224" s="11"/>
      <c r="C224" s="11"/>
      <c r="L224" s="11"/>
      <c r="M224" s="11"/>
      <c r="V224" s="11"/>
      <c r="W224" s="11"/>
    </row>
    <row r="225">
      <c r="B225" s="11"/>
      <c r="C225" s="11"/>
      <c r="L225" s="11"/>
      <c r="M225" s="11"/>
      <c r="V225" s="11"/>
      <c r="W225" s="11"/>
    </row>
    <row r="226">
      <c r="B226" s="11"/>
      <c r="C226" s="11"/>
      <c r="L226" s="11"/>
      <c r="M226" s="11"/>
      <c r="V226" s="11"/>
      <c r="W226" s="11"/>
    </row>
    <row r="227">
      <c r="B227" s="11"/>
      <c r="C227" s="11"/>
      <c r="L227" s="11"/>
      <c r="M227" s="11"/>
      <c r="V227" s="11"/>
      <c r="W227" s="11"/>
    </row>
    <row r="228">
      <c r="B228" s="11"/>
      <c r="C228" s="11"/>
      <c r="L228" s="11"/>
      <c r="M228" s="11"/>
      <c r="V228" s="11"/>
      <c r="W228" s="11"/>
    </row>
    <row r="229">
      <c r="B229" s="11"/>
      <c r="C229" s="11"/>
      <c r="L229" s="11"/>
      <c r="M229" s="11"/>
      <c r="V229" s="11"/>
      <c r="W229" s="11"/>
    </row>
    <row r="230">
      <c r="B230" s="11"/>
      <c r="C230" s="11"/>
      <c r="L230" s="11"/>
      <c r="M230" s="11"/>
      <c r="V230" s="11"/>
      <c r="W230" s="11"/>
    </row>
    <row r="231">
      <c r="B231" s="11"/>
      <c r="C231" s="11"/>
      <c r="L231" s="11"/>
      <c r="M231" s="11"/>
      <c r="V231" s="11"/>
      <c r="W231" s="11"/>
    </row>
    <row r="232">
      <c r="B232" s="11"/>
      <c r="C232" s="11"/>
      <c r="L232" s="11"/>
      <c r="M232" s="11"/>
      <c r="V232" s="11"/>
      <c r="W232" s="11"/>
    </row>
    <row r="233">
      <c r="B233" s="11"/>
      <c r="C233" s="11"/>
      <c r="L233" s="11"/>
      <c r="M233" s="11"/>
      <c r="V233" s="11"/>
      <c r="W233" s="11"/>
    </row>
    <row r="234">
      <c r="B234" s="11"/>
      <c r="C234" s="11"/>
      <c r="L234" s="11"/>
      <c r="M234" s="11"/>
      <c r="V234" s="11"/>
      <c r="W234" s="11"/>
    </row>
    <row r="235">
      <c r="B235" s="11"/>
      <c r="C235" s="11"/>
      <c r="L235" s="11"/>
      <c r="M235" s="11"/>
      <c r="V235" s="11"/>
      <c r="W235" s="11"/>
    </row>
    <row r="236">
      <c r="B236" s="11"/>
      <c r="C236" s="11"/>
      <c r="L236" s="11"/>
      <c r="M236" s="11"/>
      <c r="V236" s="11"/>
      <c r="W236" s="11"/>
    </row>
    <row r="237">
      <c r="B237" s="11"/>
      <c r="C237" s="11"/>
      <c r="L237" s="11"/>
      <c r="M237" s="11"/>
      <c r="V237" s="11"/>
      <c r="W237" s="11"/>
    </row>
    <row r="238">
      <c r="B238" s="11"/>
      <c r="C238" s="11"/>
      <c r="L238" s="11"/>
      <c r="M238" s="11"/>
      <c r="V238" s="11"/>
      <c r="W238" s="11"/>
    </row>
    <row r="239">
      <c r="B239" s="11"/>
      <c r="C239" s="11"/>
      <c r="L239" s="11"/>
      <c r="M239" s="11"/>
      <c r="V239" s="11"/>
      <c r="W239" s="11"/>
    </row>
    <row r="240">
      <c r="B240" s="11"/>
      <c r="C240" s="11"/>
      <c r="L240" s="11"/>
      <c r="M240" s="11"/>
      <c r="V240" s="11"/>
      <c r="W240" s="11"/>
    </row>
    <row r="241">
      <c r="B241" s="11"/>
      <c r="C241" s="11"/>
      <c r="L241" s="11"/>
      <c r="M241" s="11"/>
      <c r="V241" s="11"/>
      <c r="W241" s="11"/>
    </row>
    <row r="242">
      <c r="B242" s="11"/>
      <c r="C242" s="11"/>
      <c r="L242" s="11"/>
      <c r="M242" s="11"/>
      <c r="V242" s="11"/>
      <c r="W242" s="11"/>
    </row>
    <row r="243">
      <c r="B243" s="11"/>
      <c r="C243" s="11"/>
      <c r="L243" s="11"/>
      <c r="M243" s="11"/>
      <c r="V243" s="11"/>
      <c r="W243" s="11"/>
    </row>
    <row r="244">
      <c r="B244" s="11"/>
      <c r="C244" s="11"/>
      <c r="L244" s="11"/>
      <c r="M244" s="11"/>
      <c r="V244" s="11"/>
      <c r="W244" s="11"/>
    </row>
    <row r="245">
      <c r="B245" s="11"/>
      <c r="C245" s="11"/>
      <c r="L245" s="11"/>
      <c r="M245" s="11"/>
      <c r="V245" s="11"/>
      <c r="W245" s="11"/>
    </row>
    <row r="246">
      <c r="B246" s="11"/>
      <c r="C246" s="11"/>
      <c r="L246" s="11"/>
      <c r="M246" s="11"/>
      <c r="V246" s="11"/>
      <c r="W246" s="11"/>
    </row>
    <row r="247">
      <c r="B247" s="11"/>
      <c r="C247" s="11"/>
      <c r="L247" s="11"/>
      <c r="M247" s="11"/>
      <c r="V247" s="11"/>
      <c r="W247" s="11"/>
    </row>
    <row r="248">
      <c r="B248" s="11"/>
      <c r="C248" s="11"/>
      <c r="L248" s="11"/>
      <c r="M248" s="11"/>
      <c r="V248" s="11"/>
      <c r="W248" s="11"/>
    </row>
    <row r="249">
      <c r="B249" s="11"/>
      <c r="C249" s="11"/>
      <c r="L249" s="11"/>
      <c r="M249" s="11"/>
      <c r="V249" s="11"/>
      <c r="W249" s="11"/>
    </row>
    <row r="250">
      <c r="B250" s="11"/>
      <c r="C250" s="11"/>
      <c r="L250" s="11"/>
      <c r="M250" s="11"/>
      <c r="V250" s="11"/>
      <c r="W250" s="11"/>
    </row>
    <row r="251">
      <c r="B251" s="11"/>
      <c r="C251" s="11"/>
      <c r="L251" s="11"/>
      <c r="M251" s="11"/>
      <c r="V251" s="11"/>
      <c r="W251" s="11"/>
    </row>
    <row r="252">
      <c r="B252" s="11"/>
      <c r="C252" s="11"/>
      <c r="L252" s="11"/>
      <c r="M252" s="11"/>
      <c r="V252" s="11"/>
      <c r="W252" s="11"/>
    </row>
    <row r="253">
      <c r="B253" s="11"/>
      <c r="C253" s="11"/>
      <c r="L253" s="11"/>
      <c r="M253" s="11"/>
      <c r="V253" s="11"/>
      <c r="W253" s="11"/>
    </row>
    <row r="254">
      <c r="B254" s="11"/>
      <c r="C254" s="11"/>
      <c r="L254" s="11"/>
      <c r="M254" s="11"/>
      <c r="V254" s="11"/>
      <c r="W254" s="11"/>
    </row>
    <row r="255">
      <c r="B255" s="11"/>
      <c r="C255" s="11"/>
      <c r="L255" s="11"/>
      <c r="M255" s="11"/>
      <c r="V255" s="11"/>
      <c r="W255" s="11"/>
    </row>
    <row r="256">
      <c r="B256" s="11"/>
      <c r="C256" s="11"/>
      <c r="L256" s="11"/>
      <c r="M256" s="11"/>
      <c r="V256" s="11"/>
      <c r="W256" s="11"/>
    </row>
    <row r="257">
      <c r="B257" s="11"/>
      <c r="C257" s="11"/>
      <c r="L257" s="11"/>
      <c r="M257" s="11"/>
      <c r="V257" s="11"/>
      <c r="W257" s="11"/>
    </row>
    <row r="258">
      <c r="B258" s="11"/>
      <c r="C258" s="11"/>
      <c r="L258" s="11"/>
      <c r="M258" s="11"/>
      <c r="V258" s="11"/>
      <c r="W258" s="11"/>
    </row>
    <row r="259">
      <c r="B259" s="11"/>
      <c r="C259" s="11"/>
      <c r="L259" s="11"/>
      <c r="M259" s="11"/>
      <c r="V259" s="11"/>
      <c r="W259" s="11"/>
    </row>
    <row r="260">
      <c r="B260" s="11"/>
      <c r="C260" s="11"/>
      <c r="L260" s="11"/>
      <c r="M260" s="11"/>
      <c r="V260" s="11"/>
      <c r="W260" s="11"/>
    </row>
    <row r="261">
      <c r="B261" s="11"/>
      <c r="C261" s="11"/>
      <c r="L261" s="11"/>
      <c r="M261" s="11"/>
      <c r="V261" s="11"/>
      <c r="W261" s="11"/>
    </row>
    <row r="262">
      <c r="B262" s="11"/>
      <c r="C262" s="11"/>
      <c r="L262" s="11"/>
      <c r="M262" s="11"/>
      <c r="V262" s="11"/>
      <c r="W262" s="11"/>
    </row>
    <row r="263">
      <c r="B263" s="11"/>
      <c r="C263" s="11"/>
      <c r="L263" s="11"/>
      <c r="M263" s="11"/>
      <c r="V263" s="11"/>
      <c r="W263" s="11"/>
    </row>
    <row r="264">
      <c r="B264" s="11"/>
      <c r="C264" s="11"/>
      <c r="L264" s="11"/>
      <c r="M264" s="11"/>
      <c r="V264" s="11"/>
      <c r="W264" s="11"/>
    </row>
    <row r="265">
      <c r="B265" s="11"/>
      <c r="C265" s="11"/>
      <c r="L265" s="11"/>
      <c r="M265" s="11"/>
      <c r="V265" s="11"/>
      <c r="W265" s="11"/>
    </row>
    <row r="266">
      <c r="B266" s="11"/>
      <c r="C266" s="11"/>
      <c r="L266" s="11"/>
      <c r="M266" s="11"/>
      <c r="V266" s="11"/>
      <c r="W266" s="11"/>
    </row>
    <row r="267">
      <c r="B267" s="11"/>
      <c r="C267" s="11"/>
      <c r="L267" s="11"/>
      <c r="M267" s="11"/>
      <c r="V267" s="11"/>
      <c r="W267" s="11"/>
    </row>
    <row r="268">
      <c r="B268" s="11"/>
      <c r="C268" s="11"/>
      <c r="L268" s="11"/>
      <c r="M268" s="11"/>
      <c r="V268" s="11"/>
      <c r="W268" s="11"/>
    </row>
    <row r="269">
      <c r="B269" s="11"/>
      <c r="C269" s="11"/>
      <c r="L269" s="11"/>
      <c r="M269" s="11"/>
      <c r="V269" s="11"/>
      <c r="W269" s="11"/>
    </row>
    <row r="270">
      <c r="B270" s="11"/>
      <c r="C270" s="11"/>
      <c r="L270" s="11"/>
      <c r="M270" s="11"/>
      <c r="V270" s="11"/>
      <c r="W270" s="11"/>
    </row>
    <row r="271">
      <c r="B271" s="11"/>
      <c r="C271" s="11"/>
      <c r="L271" s="11"/>
      <c r="M271" s="11"/>
      <c r="V271" s="11"/>
      <c r="W271" s="11"/>
    </row>
    <row r="272">
      <c r="B272" s="11"/>
      <c r="C272" s="11"/>
      <c r="L272" s="11"/>
      <c r="M272" s="11"/>
      <c r="V272" s="11"/>
      <c r="W272" s="11"/>
    </row>
    <row r="273">
      <c r="B273" s="11"/>
      <c r="C273" s="11"/>
      <c r="L273" s="11"/>
      <c r="M273" s="11"/>
      <c r="V273" s="11"/>
      <c r="W273" s="11"/>
    </row>
    <row r="274">
      <c r="B274" s="11"/>
      <c r="C274" s="11"/>
      <c r="L274" s="11"/>
      <c r="M274" s="11"/>
      <c r="V274" s="11"/>
      <c r="W274" s="11"/>
    </row>
    <row r="275">
      <c r="B275" s="11"/>
      <c r="C275" s="11"/>
      <c r="L275" s="11"/>
      <c r="M275" s="11"/>
      <c r="V275" s="11"/>
      <c r="W275" s="11"/>
    </row>
    <row r="276">
      <c r="B276" s="11"/>
      <c r="C276" s="11"/>
      <c r="L276" s="11"/>
      <c r="M276" s="11"/>
      <c r="V276" s="11"/>
      <c r="W276" s="11"/>
    </row>
    <row r="277">
      <c r="B277" s="11"/>
      <c r="C277" s="11"/>
      <c r="L277" s="11"/>
      <c r="M277" s="11"/>
      <c r="V277" s="11"/>
      <c r="W277" s="11"/>
    </row>
    <row r="278">
      <c r="B278" s="11"/>
      <c r="C278" s="11"/>
      <c r="L278" s="11"/>
      <c r="M278" s="11"/>
      <c r="V278" s="11"/>
      <c r="W278" s="11"/>
    </row>
    <row r="279">
      <c r="B279" s="11"/>
      <c r="C279" s="11"/>
      <c r="L279" s="11"/>
      <c r="M279" s="11"/>
      <c r="V279" s="11"/>
      <c r="W279" s="11"/>
    </row>
    <row r="280">
      <c r="B280" s="11"/>
      <c r="C280" s="11"/>
      <c r="L280" s="11"/>
      <c r="M280" s="11"/>
      <c r="V280" s="11"/>
      <c r="W280" s="11"/>
    </row>
    <row r="281">
      <c r="B281" s="11"/>
      <c r="C281" s="11"/>
      <c r="L281" s="11"/>
      <c r="M281" s="11"/>
      <c r="V281" s="11"/>
      <c r="W281" s="11"/>
    </row>
    <row r="282">
      <c r="B282" s="11"/>
      <c r="C282" s="11"/>
      <c r="L282" s="11"/>
      <c r="M282" s="11"/>
      <c r="V282" s="11"/>
      <c r="W282" s="11"/>
    </row>
    <row r="283">
      <c r="B283" s="11"/>
      <c r="C283" s="11"/>
      <c r="L283" s="11"/>
      <c r="M283" s="11"/>
      <c r="V283" s="11"/>
      <c r="W283" s="11"/>
    </row>
    <row r="284">
      <c r="B284" s="11"/>
      <c r="C284" s="11"/>
      <c r="L284" s="11"/>
      <c r="M284" s="11"/>
      <c r="V284" s="11"/>
      <c r="W284" s="11"/>
    </row>
    <row r="285">
      <c r="B285" s="11"/>
      <c r="C285" s="11"/>
      <c r="L285" s="11"/>
      <c r="M285" s="11"/>
      <c r="V285" s="11"/>
      <c r="W285" s="11"/>
    </row>
    <row r="286">
      <c r="B286" s="11"/>
      <c r="C286" s="11"/>
      <c r="L286" s="11"/>
      <c r="M286" s="11"/>
      <c r="V286" s="11"/>
      <c r="W286" s="11"/>
    </row>
    <row r="287">
      <c r="B287" s="11"/>
      <c r="C287" s="11"/>
      <c r="L287" s="11"/>
      <c r="M287" s="11"/>
      <c r="V287" s="11"/>
      <c r="W287" s="11"/>
    </row>
    <row r="288">
      <c r="B288" s="11"/>
      <c r="C288" s="11"/>
      <c r="L288" s="11"/>
      <c r="M288" s="11"/>
      <c r="V288" s="11"/>
      <c r="W288" s="11"/>
    </row>
    <row r="289">
      <c r="B289" s="11"/>
      <c r="C289" s="11"/>
      <c r="L289" s="11"/>
      <c r="M289" s="11"/>
      <c r="V289" s="11"/>
      <c r="W289" s="11"/>
    </row>
    <row r="290">
      <c r="B290" s="11"/>
      <c r="C290" s="11"/>
      <c r="L290" s="11"/>
      <c r="M290" s="11"/>
      <c r="V290" s="11"/>
      <c r="W290" s="11"/>
    </row>
    <row r="291">
      <c r="B291" s="11"/>
      <c r="C291" s="11"/>
      <c r="L291" s="11"/>
      <c r="M291" s="11"/>
      <c r="V291" s="11"/>
      <c r="W291" s="11"/>
    </row>
    <row r="292">
      <c r="B292" s="11"/>
      <c r="C292" s="11"/>
      <c r="L292" s="11"/>
      <c r="M292" s="11"/>
      <c r="V292" s="11"/>
      <c r="W292" s="11"/>
    </row>
    <row r="293">
      <c r="B293" s="11"/>
      <c r="C293" s="11"/>
      <c r="L293" s="11"/>
      <c r="M293" s="11"/>
      <c r="V293" s="11"/>
      <c r="W293" s="11"/>
    </row>
    <row r="294">
      <c r="B294" s="11"/>
      <c r="C294" s="11"/>
      <c r="L294" s="11"/>
      <c r="M294" s="11"/>
      <c r="V294" s="11"/>
      <c r="W294" s="11"/>
    </row>
    <row r="295">
      <c r="B295" s="11"/>
      <c r="C295" s="11"/>
      <c r="L295" s="11"/>
      <c r="M295" s="11"/>
      <c r="V295" s="11"/>
      <c r="W295" s="11"/>
    </row>
    <row r="296">
      <c r="B296" s="11"/>
      <c r="C296" s="11"/>
      <c r="L296" s="11"/>
      <c r="M296" s="11"/>
      <c r="V296" s="11"/>
      <c r="W296" s="11"/>
    </row>
    <row r="297">
      <c r="B297" s="11"/>
      <c r="C297" s="11"/>
      <c r="L297" s="11"/>
      <c r="M297" s="11"/>
      <c r="V297" s="11"/>
      <c r="W297" s="11"/>
    </row>
    <row r="298">
      <c r="B298" s="11"/>
      <c r="C298" s="11"/>
      <c r="L298" s="11"/>
      <c r="M298" s="11"/>
      <c r="V298" s="11"/>
      <c r="W298" s="11"/>
    </row>
    <row r="299">
      <c r="B299" s="11"/>
      <c r="C299" s="11"/>
      <c r="L299" s="11"/>
      <c r="M299" s="11"/>
      <c r="V299" s="11"/>
      <c r="W299" s="11"/>
    </row>
    <row r="300">
      <c r="B300" s="11"/>
      <c r="C300" s="11"/>
      <c r="L300" s="11"/>
      <c r="M300" s="11"/>
      <c r="V300" s="11"/>
      <c r="W300" s="11"/>
    </row>
    <row r="301">
      <c r="B301" s="11"/>
      <c r="C301" s="11"/>
      <c r="L301" s="11"/>
      <c r="M301" s="11"/>
      <c r="V301" s="11"/>
      <c r="W301" s="11"/>
    </row>
    <row r="302">
      <c r="B302" s="11"/>
      <c r="C302" s="11"/>
      <c r="L302" s="11"/>
      <c r="M302" s="11"/>
      <c r="V302" s="11"/>
      <c r="W302" s="11"/>
    </row>
    <row r="303">
      <c r="B303" s="11"/>
      <c r="C303" s="11"/>
      <c r="L303" s="11"/>
      <c r="M303" s="11"/>
      <c r="V303" s="11"/>
      <c r="W303" s="11"/>
    </row>
    <row r="304">
      <c r="B304" s="11"/>
      <c r="C304" s="11"/>
      <c r="L304" s="11"/>
      <c r="M304" s="11"/>
      <c r="V304" s="11"/>
      <c r="W304" s="11"/>
    </row>
    <row r="305">
      <c r="B305" s="11"/>
      <c r="C305" s="11"/>
      <c r="L305" s="11"/>
      <c r="M305" s="11"/>
      <c r="V305" s="11"/>
      <c r="W305" s="11"/>
    </row>
    <row r="306">
      <c r="B306" s="11"/>
      <c r="C306" s="11"/>
      <c r="L306" s="11"/>
      <c r="M306" s="11"/>
      <c r="V306" s="11"/>
      <c r="W306" s="11"/>
    </row>
    <row r="307">
      <c r="B307" s="11"/>
      <c r="C307" s="11"/>
      <c r="L307" s="11"/>
      <c r="M307" s="11"/>
      <c r="V307" s="11"/>
      <c r="W307" s="11"/>
    </row>
    <row r="308">
      <c r="B308" s="11"/>
      <c r="C308" s="11"/>
      <c r="L308" s="11"/>
      <c r="M308" s="11"/>
      <c r="V308" s="11"/>
      <c r="W308" s="11"/>
    </row>
    <row r="309">
      <c r="B309" s="11"/>
      <c r="C309" s="11"/>
      <c r="L309" s="11"/>
      <c r="M309" s="11"/>
      <c r="V309" s="11"/>
      <c r="W309" s="11"/>
    </row>
    <row r="310">
      <c r="B310" s="11"/>
      <c r="C310" s="11"/>
      <c r="L310" s="11"/>
      <c r="M310" s="11"/>
      <c r="V310" s="11"/>
      <c r="W310" s="11"/>
    </row>
    <row r="311">
      <c r="B311" s="11"/>
      <c r="C311" s="11"/>
      <c r="L311" s="11"/>
      <c r="M311" s="11"/>
      <c r="V311" s="11"/>
      <c r="W311" s="11"/>
    </row>
    <row r="312">
      <c r="B312" s="11"/>
      <c r="C312" s="11"/>
      <c r="L312" s="11"/>
      <c r="M312" s="11"/>
      <c r="V312" s="11"/>
      <c r="W312" s="11"/>
    </row>
    <row r="313">
      <c r="B313" s="11"/>
      <c r="C313" s="11"/>
      <c r="L313" s="11"/>
      <c r="M313" s="11"/>
      <c r="V313" s="11"/>
      <c r="W313" s="11"/>
    </row>
    <row r="314">
      <c r="B314" s="11"/>
      <c r="C314" s="11"/>
      <c r="L314" s="11"/>
      <c r="M314" s="11"/>
      <c r="V314" s="11"/>
      <c r="W314" s="11"/>
    </row>
    <row r="315">
      <c r="B315" s="11"/>
      <c r="C315" s="11"/>
      <c r="L315" s="11"/>
      <c r="M315" s="11"/>
      <c r="V315" s="11"/>
      <c r="W315" s="11"/>
    </row>
    <row r="316">
      <c r="B316" s="11"/>
      <c r="C316" s="11"/>
      <c r="L316" s="11"/>
      <c r="M316" s="11"/>
      <c r="V316" s="11"/>
      <c r="W316" s="11"/>
    </row>
    <row r="317">
      <c r="B317" s="11"/>
      <c r="C317" s="11"/>
      <c r="L317" s="11"/>
      <c r="M317" s="11"/>
      <c r="V317" s="11"/>
      <c r="W317" s="11"/>
    </row>
    <row r="318">
      <c r="B318" s="11"/>
      <c r="C318" s="11"/>
      <c r="L318" s="11"/>
      <c r="M318" s="11"/>
      <c r="V318" s="11"/>
      <c r="W318" s="11"/>
    </row>
    <row r="319">
      <c r="B319" s="11"/>
      <c r="C319" s="11"/>
      <c r="L319" s="11"/>
      <c r="M319" s="11"/>
      <c r="V319" s="11"/>
      <c r="W319" s="11"/>
    </row>
    <row r="320">
      <c r="B320" s="11"/>
      <c r="C320" s="11"/>
      <c r="L320" s="11"/>
      <c r="M320" s="11"/>
      <c r="V320" s="11"/>
      <c r="W320" s="11"/>
    </row>
    <row r="321">
      <c r="B321" s="11"/>
      <c r="C321" s="11"/>
      <c r="L321" s="11"/>
      <c r="M321" s="11"/>
      <c r="V321" s="11"/>
      <c r="W321" s="11"/>
    </row>
    <row r="322">
      <c r="B322" s="11"/>
      <c r="C322" s="11"/>
      <c r="L322" s="11"/>
      <c r="M322" s="11"/>
      <c r="V322" s="11"/>
      <c r="W322" s="11"/>
    </row>
    <row r="323">
      <c r="B323" s="11"/>
      <c r="C323" s="11"/>
      <c r="L323" s="11"/>
      <c r="M323" s="11"/>
      <c r="V323" s="11"/>
      <c r="W323" s="11"/>
    </row>
    <row r="324">
      <c r="B324" s="11"/>
      <c r="C324" s="11"/>
      <c r="L324" s="11"/>
      <c r="M324" s="11"/>
      <c r="V324" s="11"/>
      <c r="W324" s="11"/>
    </row>
    <row r="325">
      <c r="B325" s="11"/>
      <c r="C325" s="11"/>
      <c r="L325" s="11"/>
      <c r="M325" s="11"/>
      <c r="V325" s="11"/>
      <c r="W325" s="11"/>
    </row>
    <row r="326">
      <c r="B326" s="11"/>
      <c r="C326" s="11"/>
      <c r="L326" s="11"/>
      <c r="M326" s="11"/>
      <c r="V326" s="11"/>
      <c r="W326" s="11"/>
    </row>
    <row r="327">
      <c r="B327" s="11"/>
      <c r="C327" s="11"/>
      <c r="L327" s="11"/>
      <c r="M327" s="11"/>
      <c r="V327" s="11"/>
      <c r="W327" s="11"/>
    </row>
    <row r="328">
      <c r="B328" s="11"/>
      <c r="C328" s="11"/>
      <c r="L328" s="11"/>
      <c r="M328" s="11"/>
      <c r="V328" s="11"/>
      <c r="W328" s="11"/>
    </row>
    <row r="329">
      <c r="B329" s="11"/>
      <c r="C329" s="11"/>
      <c r="L329" s="11"/>
      <c r="M329" s="11"/>
      <c r="V329" s="11"/>
      <c r="W329" s="11"/>
    </row>
    <row r="330">
      <c r="B330" s="11"/>
      <c r="C330" s="11"/>
      <c r="L330" s="11"/>
      <c r="M330" s="11"/>
      <c r="V330" s="11"/>
      <c r="W330" s="11"/>
    </row>
    <row r="331">
      <c r="B331" s="11"/>
      <c r="C331" s="11"/>
      <c r="L331" s="11"/>
      <c r="M331" s="11"/>
      <c r="V331" s="11"/>
      <c r="W331" s="11"/>
    </row>
    <row r="332">
      <c r="B332" s="11"/>
      <c r="C332" s="11"/>
      <c r="L332" s="11"/>
      <c r="M332" s="11"/>
      <c r="V332" s="11"/>
      <c r="W332" s="11"/>
    </row>
    <row r="333">
      <c r="B333" s="11"/>
      <c r="C333" s="11"/>
      <c r="L333" s="11"/>
      <c r="M333" s="11"/>
      <c r="V333" s="11"/>
      <c r="W333" s="11"/>
    </row>
    <row r="334">
      <c r="B334" s="11"/>
      <c r="C334" s="11"/>
      <c r="L334" s="11"/>
      <c r="M334" s="11"/>
      <c r="V334" s="11"/>
      <c r="W334" s="11"/>
    </row>
    <row r="335">
      <c r="B335" s="11"/>
      <c r="C335" s="11"/>
      <c r="L335" s="11"/>
      <c r="M335" s="11"/>
      <c r="V335" s="11"/>
      <c r="W335" s="11"/>
    </row>
    <row r="336">
      <c r="B336" s="11"/>
      <c r="C336" s="11"/>
      <c r="L336" s="11"/>
      <c r="M336" s="11"/>
      <c r="V336" s="11"/>
      <c r="W336" s="11"/>
    </row>
    <row r="337">
      <c r="B337" s="11"/>
      <c r="C337" s="11"/>
      <c r="L337" s="11"/>
      <c r="M337" s="11"/>
      <c r="V337" s="11"/>
      <c r="W337" s="11"/>
    </row>
    <row r="338">
      <c r="B338" s="11"/>
      <c r="C338" s="11"/>
      <c r="L338" s="11"/>
      <c r="M338" s="11"/>
      <c r="V338" s="11"/>
      <c r="W338" s="11"/>
    </row>
    <row r="339">
      <c r="B339" s="11"/>
      <c r="C339" s="11"/>
      <c r="L339" s="11"/>
      <c r="M339" s="11"/>
      <c r="V339" s="11"/>
      <c r="W339" s="11"/>
    </row>
    <row r="340">
      <c r="B340" s="11"/>
      <c r="C340" s="11"/>
      <c r="L340" s="11"/>
      <c r="M340" s="11"/>
      <c r="V340" s="11"/>
      <c r="W340" s="11"/>
    </row>
    <row r="341">
      <c r="B341" s="11"/>
      <c r="C341" s="11"/>
      <c r="L341" s="11"/>
      <c r="M341" s="11"/>
      <c r="V341" s="11"/>
      <c r="W341" s="11"/>
    </row>
    <row r="342">
      <c r="B342" s="11"/>
      <c r="C342" s="11"/>
      <c r="L342" s="11"/>
      <c r="M342" s="11"/>
      <c r="V342" s="11"/>
      <c r="W342" s="11"/>
    </row>
    <row r="343">
      <c r="B343" s="11"/>
      <c r="C343" s="11"/>
      <c r="L343" s="11"/>
      <c r="M343" s="11"/>
      <c r="V343" s="11"/>
      <c r="W343" s="11"/>
    </row>
    <row r="344">
      <c r="B344" s="11"/>
      <c r="C344" s="11"/>
      <c r="L344" s="11"/>
      <c r="M344" s="11"/>
      <c r="V344" s="11"/>
      <c r="W344" s="11"/>
    </row>
    <row r="345">
      <c r="B345" s="11"/>
      <c r="C345" s="11"/>
      <c r="L345" s="11"/>
      <c r="M345" s="11"/>
      <c r="V345" s="11"/>
      <c r="W345" s="11"/>
    </row>
    <row r="346">
      <c r="B346" s="11"/>
      <c r="C346" s="11"/>
      <c r="L346" s="11"/>
      <c r="M346" s="11"/>
      <c r="V346" s="11"/>
      <c r="W346" s="11"/>
    </row>
    <row r="347">
      <c r="B347" s="11"/>
      <c r="C347" s="11"/>
      <c r="L347" s="11"/>
      <c r="M347" s="11"/>
      <c r="V347" s="11"/>
      <c r="W347" s="11"/>
    </row>
    <row r="348">
      <c r="B348" s="11"/>
      <c r="C348" s="11"/>
      <c r="L348" s="11"/>
      <c r="M348" s="11"/>
      <c r="V348" s="11"/>
      <c r="W348" s="11"/>
    </row>
    <row r="349">
      <c r="B349" s="11"/>
      <c r="C349" s="11"/>
      <c r="L349" s="11"/>
      <c r="M349" s="11"/>
      <c r="V349" s="11"/>
      <c r="W349" s="11"/>
    </row>
    <row r="350">
      <c r="B350" s="11"/>
      <c r="C350" s="11"/>
      <c r="L350" s="11"/>
      <c r="M350" s="11"/>
      <c r="V350" s="11"/>
      <c r="W350" s="11"/>
    </row>
    <row r="351">
      <c r="B351" s="11"/>
      <c r="C351" s="11"/>
      <c r="L351" s="11"/>
      <c r="M351" s="11"/>
      <c r="V351" s="11"/>
      <c r="W351" s="11"/>
    </row>
    <row r="352">
      <c r="B352" s="11"/>
      <c r="C352" s="11"/>
      <c r="L352" s="11"/>
      <c r="M352" s="11"/>
      <c r="V352" s="11"/>
      <c r="W352" s="11"/>
    </row>
    <row r="353">
      <c r="B353" s="11"/>
      <c r="C353" s="11"/>
      <c r="L353" s="11"/>
      <c r="M353" s="11"/>
      <c r="V353" s="11"/>
      <c r="W353" s="11"/>
    </row>
    <row r="354">
      <c r="B354" s="11"/>
      <c r="C354" s="11"/>
      <c r="L354" s="11"/>
      <c r="M354" s="11"/>
      <c r="V354" s="11"/>
      <c r="W354" s="11"/>
    </row>
    <row r="355">
      <c r="B355" s="11"/>
      <c r="C355" s="11"/>
      <c r="L355" s="11"/>
      <c r="M355" s="11"/>
      <c r="V355" s="11"/>
      <c r="W355" s="11"/>
    </row>
    <row r="356">
      <c r="B356" s="11"/>
      <c r="C356" s="11"/>
      <c r="L356" s="11"/>
      <c r="M356" s="11"/>
      <c r="V356" s="11"/>
      <c r="W356" s="11"/>
    </row>
    <row r="357">
      <c r="B357" s="11"/>
      <c r="C357" s="11"/>
      <c r="L357" s="11"/>
      <c r="M357" s="11"/>
      <c r="V357" s="11"/>
      <c r="W357" s="11"/>
    </row>
    <row r="358">
      <c r="B358" s="11"/>
      <c r="C358" s="11"/>
      <c r="L358" s="11"/>
      <c r="M358" s="11"/>
      <c r="V358" s="11"/>
      <c r="W358" s="11"/>
    </row>
    <row r="359">
      <c r="B359" s="11"/>
      <c r="C359" s="11"/>
      <c r="L359" s="11"/>
      <c r="M359" s="11"/>
      <c r="V359" s="11"/>
      <c r="W359" s="11"/>
    </row>
    <row r="360">
      <c r="B360" s="11"/>
      <c r="C360" s="11"/>
      <c r="L360" s="11"/>
      <c r="M360" s="11"/>
      <c r="V360" s="11"/>
      <c r="W360" s="11"/>
    </row>
    <row r="361">
      <c r="B361" s="11"/>
      <c r="C361" s="11"/>
      <c r="L361" s="11"/>
      <c r="M361" s="11"/>
      <c r="V361" s="11"/>
      <c r="W361" s="11"/>
    </row>
    <row r="362">
      <c r="B362" s="11"/>
      <c r="C362" s="11"/>
      <c r="L362" s="11"/>
      <c r="M362" s="11"/>
      <c r="V362" s="11"/>
      <c r="W362" s="11"/>
    </row>
    <row r="363">
      <c r="B363" s="11"/>
      <c r="C363" s="11"/>
      <c r="L363" s="11"/>
      <c r="M363" s="11"/>
      <c r="V363" s="11"/>
      <c r="W363" s="11"/>
    </row>
    <row r="364">
      <c r="B364" s="11"/>
      <c r="C364" s="11"/>
      <c r="L364" s="11"/>
      <c r="M364" s="11"/>
      <c r="V364" s="11"/>
      <c r="W364" s="11"/>
    </row>
    <row r="365">
      <c r="B365" s="11"/>
      <c r="C365" s="11"/>
      <c r="L365" s="11"/>
      <c r="M365" s="11"/>
      <c r="V365" s="11"/>
      <c r="W365" s="11"/>
    </row>
    <row r="366">
      <c r="B366" s="11"/>
      <c r="C366" s="11"/>
      <c r="L366" s="11"/>
      <c r="M366" s="11"/>
      <c r="V366" s="11"/>
      <c r="W366" s="11"/>
    </row>
    <row r="367">
      <c r="B367" s="11"/>
      <c r="C367" s="11"/>
      <c r="L367" s="11"/>
      <c r="M367" s="11"/>
      <c r="V367" s="11"/>
      <c r="W367" s="11"/>
    </row>
    <row r="368">
      <c r="B368" s="11"/>
      <c r="C368" s="11"/>
      <c r="L368" s="11"/>
      <c r="M368" s="11"/>
      <c r="V368" s="11"/>
      <c r="W368" s="11"/>
    </row>
    <row r="369">
      <c r="B369" s="11"/>
      <c r="C369" s="11"/>
      <c r="L369" s="11"/>
      <c r="M369" s="11"/>
      <c r="V369" s="11"/>
      <c r="W369" s="11"/>
    </row>
    <row r="370">
      <c r="B370" s="11"/>
      <c r="C370" s="11"/>
      <c r="L370" s="11"/>
      <c r="M370" s="11"/>
      <c r="V370" s="11"/>
      <c r="W370" s="11"/>
    </row>
    <row r="371">
      <c r="B371" s="11"/>
      <c r="C371" s="11"/>
      <c r="L371" s="11"/>
      <c r="M371" s="11"/>
      <c r="V371" s="11"/>
      <c r="W371" s="11"/>
    </row>
    <row r="372">
      <c r="B372" s="11"/>
      <c r="C372" s="11"/>
      <c r="L372" s="11"/>
      <c r="M372" s="11"/>
      <c r="V372" s="11"/>
      <c r="W372" s="11"/>
    </row>
    <row r="373">
      <c r="B373" s="11"/>
      <c r="C373" s="11"/>
      <c r="L373" s="11"/>
      <c r="M373" s="11"/>
      <c r="V373" s="11"/>
      <c r="W373" s="11"/>
    </row>
    <row r="374">
      <c r="B374" s="11"/>
      <c r="C374" s="11"/>
      <c r="L374" s="11"/>
      <c r="M374" s="11"/>
      <c r="V374" s="11"/>
      <c r="W374" s="11"/>
    </row>
    <row r="375">
      <c r="B375" s="11"/>
      <c r="C375" s="11"/>
      <c r="L375" s="11"/>
      <c r="M375" s="11"/>
      <c r="V375" s="11"/>
      <c r="W375" s="11"/>
    </row>
    <row r="376">
      <c r="B376" s="11"/>
      <c r="C376" s="11"/>
      <c r="L376" s="11"/>
      <c r="M376" s="11"/>
      <c r="V376" s="11"/>
      <c r="W376" s="11"/>
    </row>
    <row r="377">
      <c r="B377" s="11"/>
      <c r="C377" s="11"/>
      <c r="L377" s="11"/>
      <c r="M377" s="11"/>
      <c r="V377" s="11"/>
      <c r="W377" s="11"/>
    </row>
    <row r="378">
      <c r="B378" s="11"/>
      <c r="C378" s="11"/>
      <c r="L378" s="11"/>
      <c r="M378" s="11"/>
      <c r="V378" s="11"/>
      <c r="W378" s="11"/>
    </row>
    <row r="379">
      <c r="B379" s="11"/>
      <c r="C379" s="11"/>
      <c r="L379" s="11"/>
      <c r="M379" s="11"/>
      <c r="V379" s="11"/>
      <c r="W379" s="11"/>
    </row>
    <row r="380">
      <c r="B380" s="11"/>
      <c r="C380" s="11"/>
      <c r="L380" s="11"/>
      <c r="M380" s="11"/>
      <c r="V380" s="11"/>
      <c r="W380" s="11"/>
    </row>
    <row r="381">
      <c r="B381" s="11"/>
      <c r="C381" s="11"/>
      <c r="L381" s="11"/>
      <c r="M381" s="11"/>
      <c r="V381" s="11"/>
      <c r="W381" s="11"/>
    </row>
    <row r="382">
      <c r="B382" s="11"/>
      <c r="C382" s="11"/>
      <c r="L382" s="11"/>
      <c r="M382" s="11"/>
      <c r="V382" s="11"/>
      <c r="W382" s="11"/>
    </row>
    <row r="383">
      <c r="B383" s="11"/>
      <c r="C383" s="11"/>
      <c r="L383" s="11"/>
      <c r="M383" s="11"/>
      <c r="V383" s="11"/>
      <c r="W383" s="11"/>
    </row>
    <row r="384">
      <c r="B384" s="11"/>
      <c r="C384" s="11"/>
      <c r="L384" s="11"/>
      <c r="M384" s="11"/>
      <c r="V384" s="11"/>
      <c r="W384" s="11"/>
    </row>
    <row r="385">
      <c r="B385" s="11"/>
      <c r="C385" s="11"/>
      <c r="L385" s="11"/>
      <c r="M385" s="11"/>
      <c r="V385" s="11"/>
      <c r="W385" s="11"/>
    </row>
    <row r="386">
      <c r="B386" s="11"/>
      <c r="C386" s="11"/>
      <c r="L386" s="11"/>
      <c r="M386" s="11"/>
      <c r="V386" s="11"/>
      <c r="W386" s="11"/>
    </row>
    <row r="387">
      <c r="B387" s="11"/>
      <c r="C387" s="11"/>
      <c r="L387" s="11"/>
      <c r="M387" s="11"/>
      <c r="V387" s="11"/>
      <c r="W387" s="11"/>
    </row>
    <row r="388">
      <c r="B388" s="11"/>
      <c r="C388" s="11"/>
      <c r="L388" s="11"/>
      <c r="M388" s="11"/>
      <c r="V388" s="11"/>
      <c r="W388" s="11"/>
    </row>
    <row r="389">
      <c r="B389" s="11"/>
      <c r="C389" s="11"/>
      <c r="L389" s="11"/>
      <c r="M389" s="11"/>
      <c r="V389" s="11"/>
      <c r="W389" s="11"/>
    </row>
    <row r="390">
      <c r="B390" s="11"/>
      <c r="C390" s="11"/>
      <c r="L390" s="11"/>
      <c r="M390" s="11"/>
      <c r="V390" s="11"/>
      <c r="W390" s="11"/>
    </row>
    <row r="391">
      <c r="B391" s="11"/>
      <c r="C391" s="11"/>
      <c r="L391" s="11"/>
      <c r="M391" s="11"/>
      <c r="V391" s="11"/>
      <c r="W391" s="11"/>
    </row>
    <row r="392">
      <c r="B392" s="11"/>
      <c r="C392" s="11"/>
      <c r="L392" s="11"/>
      <c r="M392" s="11"/>
      <c r="V392" s="11"/>
      <c r="W392" s="11"/>
    </row>
    <row r="393">
      <c r="B393" s="11"/>
      <c r="C393" s="11"/>
      <c r="L393" s="11"/>
      <c r="M393" s="11"/>
      <c r="V393" s="11"/>
      <c r="W393" s="11"/>
    </row>
    <row r="394">
      <c r="B394" s="11"/>
      <c r="C394" s="11"/>
      <c r="L394" s="11"/>
      <c r="M394" s="11"/>
      <c r="V394" s="11"/>
      <c r="W394" s="11"/>
    </row>
    <row r="395">
      <c r="B395" s="11"/>
      <c r="C395" s="11"/>
      <c r="L395" s="11"/>
      <c r="M395" s="11"/>
      <c r="V395" s="11"/>
      <c r="W395" s="11"/>
    </row>
    <row r="396">
      <c r="B396" s="11"/>
      <c r="C396" s="11"/>
      <c r="L396" s="11"/>
      <c r="M396" s="11"/>
      <c r="V396" s="11"/>
      <c r="W396" s="11"/>
    </row>
    <row r="397">
      <c r="B397" s="11"/>
      <c r="C397" s="11"/>
      <c r="L397" s="11"/>
      <c r="M397" s="11"/>
      <c r="V397" s="11"/>
      <c r="W397" s="11"/>
    </row>
    <row r="398">
      <c r="B398" s="11"/>
      <c r="C398" s="11"/>
      <c r="L398" s="11"/>
      <c r="M398" s="11"/>
      <c r="V398" s="11"/>
      <c r="W398" s="11"/>
    </row>
    <row r="399">
      <c r="B399" s="11"/>
      <c r="C399" s="11"/>
      <c r="L399" s="11"/>
      <c r="M399" s="11"/>
      <c r="V399" s="11"/>
      <c r="W399" s="11"/>
    </row>
    <row r="400">
      <c r="B400" s="11"/>
      <c r="C400" s="11"/>
      <c r="L400" s="11"/>
      <c r="M400" s="11"/>
      <c r="V400" s="11"/>
      <c r="W400" s="11"/>
    </row>
    <row r="401">
      <c r="B401" s="11"/>
      <c r="C401" s="11"/>
      <c r="L401" s="11"/>
      <c r="M401" s="11"/>
      <c r="V401" s="11"/>
      <c r="W401" s="11"/>
    </row>
    <row r="402">
      <c r="B402" s="11"/>
      <c r="C402" s="11"/>
      <c r="L402" s="11"/>
      <c r="M402" s="11"/>
      <c r="V402" s="11"/>
      <c r="W402" s="11"/>
    </row>
    <row r="403">
      <c r="B403" s="11"/>
      <c r="C403" s="11"/>
      <c r="L403" s="11"/>
      <c r="M403" s="11"/>
      <c r="V403" s="11"/>
      <c r="W403" s="11"/>
    </row>
    <row r="404">
      <c r="B404" s="11"/>
      <c r="C404" s="11"/>
      <c r="L404" s="11"/>
      <c r="M404" s="11"/>
      <c r="V404" s="11"/>
      <c r="W404" s="11"/>
    </row>
    <row r="405">
      <c r="B405" s="11"/>
      <c r="C405" s="11"/>
      <c r="L405" s="11"/>
      <c r="M405" s="11"/>
      <c r="V405" s="11"/>
      <c r="W405" s="11"/>
    </row>
    <row r="406">
      <c r="B406" s="11"/>
      <c r="C406" s="11"/>
      <c r="L406" s="11"/>
      <c r="M406" s="11"/>
      <c r="V406" s="11"/>
      <c r="W406" s="11"/>
    </row>
    <row r="407">
      <c r="B407" s="11"/>
      <c r="C407" s="11"/>
      <c r="L407" s="11"/>
      <c r="M407" s="11"/>
      <c r="V407" s="11"/>
      <c r="W407" s="11"/>
    </row>
    <row r="408">
      <c r="B408" s="11"/>
      <c r="C408" s="11"/>
      <c r="L408" s="11"/>
      <c r="M408" s="11"/>
      <c r="V408" s="11"/>
      <c r="W408" s="11"/>
    </row>
    <row r="409">
      <c r="B409" s="11"/>
      <c r="C409" s="11"/>
      <c r="L409" s="11"/>
      <c r="M409" s="11"/>
      <c r="V409" s="11"/>
      <c r="W409" s="11"/>
    </row>
    <row r="410">
      <c r="B410" s="11"/>
      <c r="C410" s="11"/>
      <c r="L410" s="11"/>
      <c r="M410" s="11"/>
      <c r="V410" s="11"/>
      <c r="W410" s="11"/>
    </row>
    <row r="411">
      <c r="B411" s="11"/>
      <c r="C411" s="11"/>
      <c r="L411" s="11"/>
      <c r="M411" s="11"/>
      <c r="V411" s="11"/>
      <c r="W411" s="11"/>
    </row>
    <row r="412">
      <c r="B412" s="11"/>
      <c r="C412" s="11"/>
      <c r="L412" s="11"/>
      <c r="M412" s="11"/>
      <c r="V412" s="11"/>
      <c r="W412" s="11"/>
    </row>
    <row r="413">
      <c r="B413" s="11"/>
      <c r="C413" s="11"/>
      <c r="L413" s="11"/>
      <c r="M413" s="11"/>
      <c r="V413" s="11"/>
      <c r="W413" s="11"/>
    </row>
    <row r="414">
      <c r="B414" s="11"/>
      <c r="C414" s="11"/>
      <c r="L414" s="11"/>
      <c r="M414" s="11"/>
      <c r="V414" s="11"/>
      <c r="W414" s="11"/>
    </row>
    <row r="415">
      <c r="B415" s="11"/>
      <c r="C415" s="11"/>
      <c r="L415" s="11"/>
      <c r="M415" s="11"/>
      <c r="V415" s="11"/>
      <c r="W415" s="11"/>
    </row>
    <row r="416">
      <c r="B416" s="11"/>
      <c r="C416" s="11"/>
      <c r="L416" s="11"/>
      <c r="M416" s="11"/>
      <c r="V416" s="11"/>
      <c r="W416" s="11"/>
    </row>
    <row r="417">
      <c r="B417" s="11"/>
      <c r="C417" s="11"/>
      <c r="L417" s="11"/>
      <c r="M417" s="11"/>
      <c r="V417" s="11"/>
      <c r="W417" s="11"/>
    </row>
    <row r="418">
      <c r="B418" s="11"/>
      <c r="C418" s="11"/>
      <c r="L418" s="11"/>
      <c r="M418" s="11"/>
      <c r="V418" s="11"/>
      <c r="W418" s="11"/>
    </row>
    <row r="419">
      <c r="B419" s="11"/>
      <c r="C419" s="11"/>
      <c r="L419" s="11"/>
      <c r="M419" s="11"/>
      <c r="V419" s="11"/>
      <c r="W419" s="11"/>
    </row>
    <row r="420">
      <c r="B420" s="11"/>
      <c r="C420" s="11"/>
      <c r="L420" s="11"/>
      <c r="M420" s="11"/>
      <c r="V420" s="11"/>
      <c r="W420" s="11"/>
    </row>
    <row r="421">
      <c r="B421" s="11"/>
      <c r="C421" s="11"/>
      <c r="L421" s="11"/>
      <c r="M421" s="11"/>
      <c r="V421" s="11"/>
      <c r="W421" s="11"/>
    </row>
    <row r="422">
      <c r="B422" s="11"/>
      <c r="C422" s="11"/>
      <c r="L422" s="11"/>
      <c r="M422" s="11"/>
      <c r="V422" s="11"/>
      <c r="W422" s="11"/>
    </row>
    <row r="423">
      <c r="B423" s="11"/>
      <c r="C423" s="11"/>
      <c r="L423" s="11"/>
      <c r="M423" s="11"/>
      <c r="V423" s="11"/>
      <c r="W423" s="11"/>
    </row>
    <row r="424">
      <c r="B424" s="11"/>
      <c r="C424" s="11"/>
      <c r="L424" s="11"/>
      <c r="M424" s="11"/>
      <c r="V424" s="11"/>
      <c r="W424" s="11"/>
    </row>
    <row r="425">
      <c r="B425" s="11"/>
      <c r="C425" s="11"/>
      <c r="L425" s="11"/>
      <c r="M425" s="11"/>
      <c r="V425" s="11"/>
      <c r="W425" s="11"/>
    </row>
    <row r="426">
      <c r="B426" s="11"/>
      <c r="C426" s="11"/>
      <c r="L426" s="11"/>
      <c r="M426" s="11"/>
      <c r="V426" s="11"/>
      <c r="W426" s="11"/>
    </row>
    <row r="427">
      <c r="B427" s="11"/>
      <c r="C427" s="11"/>
      <c r="L427" s="11"/>
      <c r="M427" s="11"/>
      <c r="V427" s="11"/>
      <c r="W427" s="11"/>
    </row>
    <row r="428">
      <c r="B428" s="11"/>
      <c r="C428" s="11"/>
      <c r="L428" s="11"/>
      <c r="M428" s="11"/>
      <c r="V428" s="11"/>
      <c r="W428" s="11"/>
    </row>
    <row r="429">
      <c r="B429" s="11"/>
      <c r="C429" s="11"/>
      <c r="L429" s="11"/>
      <c r="M429" s="11"/>
      <c r="V429" s="11"/>
      <c r="W429" s="11"/>
    </row>
    <row r="430">
      <c r="B430" s="11"/>
      <c r="C430" s="11"/>
      <c r="L430" s="11"/>
      <c r="M430" s="11"/>
      <c r="V430" s="11"/>
      <c r="W430" s="11"/>
    </row>
    <row r="431">
      <c r="B431" s="11"/>
      <c r="C431" s="11"/>
      <c r="L431" s="11"/>
      <c r="M431" s="11"/>
      <c r="V431" s="11"/>
      <c r="W431" s="11"/>
    </row>
    <row r="432">
      <c r="B432" s="11"/>
      <c r="C432" s="11"/>
      <c r="L432" s="11"/>
      <c r="M432" s="11"/>
      <c r="V432" s="11"/>
      <c r="W432" s="11"/>
    </row>
    <row r="433">
      <c r="B433" s="11"/>
      <c r="C433" s="11"/>
      <c r="L433" s="11"/>
      <c r="M433" s="11"/>
      <c r="V433" s="11"/>
      <c r="W433" s="11"/>
    </row>
    <row r="434">
      <c r="B434" s="11"/>
      <c r="C434" s="11"/>
      <c r="L434" s="11"/>
      <c r="M434" s="11"/>
      <c r="V434" s="11"/>
      <c r="W434" s="11"/>
    </row>
    <row r="435">
      <c r="B435" s="11"/>
      <c r="C435" s="11"/>
      <c r="L435" s="11"/>
      <c r="M435" s="11"/>
      <c r="V435" s="11"/>
      <c r="W435" s="11"/>
    </row>
    <row r="436">
      <c r="B436" s="11"/>
      <c r="C436" s="11"/>
      <c r="L436" s="11"/>
      <c r="M436" s="11"/>
      <c r="V436" s="11"/>
      <c r="W436" s="11"/>
    </row>
    <row r="437">
      <c r="B437" s="11"/>
      <c r="C437" s="11"/>
      <c r="L437" s="11"/>
      <c r="M437" s="11"/>
      <c r="V437" s="11"/>
      <c r="W437" s="11"/>
    </row>
    <row r="438">
      <c r="B438" s="11"/>
      <c r="C438" s="11"/>
      <c r="L438" s="11"/>
      <c r="M438" s="11"/>
      <c r="V438" s="11"/>
      <c r="W438" s="11"/>
    </row>
    <row r="439">
      <c r="B439" s="11"/>
      <c r="C439" s="11"/>
      <c r="L439" s="11"/>
      <c r="M439" s="11"/>
      <c r="V439" s="11"/>
      <c r="W439" s="11"/>
    </row>
    <row r="440">
      <c r="B440" s="11"/>
      <c r="C440" s="11"/>
      <c r="L440" s="11"/>
      <c r="M440" s="11"/>
      <c r="V440" s="11"/>
      <c r="W440" s="11"/>
    </row>
    <row r="441">
      <c r="B441" s="11"/>
      <c r="C441" s="11"/>
      <c r="L441" s="11"/>
      <c r="M441" s="11"/>
      <c r="V441" s="11"/>
      <c r="W441" s="11"/>
    </row>
    <row r="442">
      <c r="B442" s="11"/>
      <c r="C442" s="11"/>
      <c r="L442" s="11"/>
      <c r="M442" s="11"/>
      <c r="V442" s="11"/>
      <c r="W442" s="11"/>
    </row>
    <row r="443">
      <c r="B443" s="11"/>
      <c r="C443" s="11"/>
      <c r="L443" s="11"/>
      <c r="M443" s="11"/>
      <c r="V443" s="11"/>
      <c r="W443" s="11"/>
    </row>
    <row r="444">
      <c r="B444" s="11"/>
      <c r="C444" s="11"/>
      <c r="L444" s="11"/>
      <c r="M444" s="11"/>
      <c r="V444" s="11"/>
      <c r="W444" s="11"/>
    </row>
    <row r="445">
      <c r="B445" s="11"/>
      <c r="C445" s="11"/>
      <c r="L445" s="11"/>
      <c r="M445" s="11"/>
      <c r="V445" s="11"/>
      <c r="W445" s="11"/>
    </row>
    <row r="446">
      <c r="B446" s="11"/>
      <c r="C446" s="11"/>
      <c r="L446" s="11"/>
      <c r="M446" s="11"/>
      <c r="V446" s="11"/>
      <c r="W446" s="11"/>
    </row>
    <row r="447">
      <c r="B447" s="11"/>
      <c r="C447" s="11"/>
      <c r="L447" s="11"/>
      <c r="M447" s="11"/>
      <c r="V447" s="11"/>
      <c r="W447" s="11"/>
    </row>
    <row r="448">
      <c r="B448" s="11"/>
      <c r="C448" s="11"/>
      <c r="L448" s="11"/>
      <c r="M448" s="11"/>
      <c r="V448" s="11"/>
      <c r="W448" s="11"/>
    </row>
    <row r="449">
      <c r="B449" s="11"/>
      <c r="C449" s="11"/>
      <c r="L449" s="11"/>
      <c r="M449" s="11"/>
      <c r="V449" s="11"/>
      <c r="W449" s="11"/>
    </row>
    <row r="450">
      <c r="B450" s="11"/>
      <c r="C450" s="11"/>
      <c r="L450" s="11"/>
      <c r="M450" s="11"/>
      <c r="V450" s="11"/>
      <c r="W450" s="11"/>
    </row>
    <row r="451">
      <c r="B451" s="11"/>
      <c r="C451" s="11"/>
      <c r="L451" s="11"/>
      <c r="M451" s="11"/>
      <c r="V451" s="11"/>
      <c r="W451" s="11"/>
    </row>
    <row r="452">
      <c r="B452" s="11"/>
      <c r="C452" s="11"/>
      <c r="L452" s="11"/>
      <c r="M452" s="11"/>
      <c r="V452" s="11"/>
      <c r="W452" s="11"/>
    </row>
    <row r="453">
      <c r="B453" s="11"/>
      <c r="C453" s="11"/>
      <c r="L453" s="11"/>
      <c r="M453" s="11"/>
      <c r="V453" s="11"/>
      <c r="W453" s="11"/>
    </row>
    <row r="454">
      <c r="B454" s="11"/>
      <c r="C454" s="11"/>
      <c r="L454" s="11"/>
      <c r="M454" s="11"/>
      <c r="V454" s="11"/>
      <c r="W454" s="11"/>
    </row>
    <row r="455">
      <c r="B455" s="11"/>
      <c r="C455" s="11"/>
      <c r="L455" s="11"/>
      <c r="M455" s="11"/>
      <c r="V455" s="11"/>
      <c r="W455" s="11"/>
    </row>
    <row r="456">
      <c r="B456" s="11"/>
      <c r="C456" s="11"/>
      <c r="L456" s="11"/>
      <c r="M456" s="11"/>
      <c r="V456" s="11"/>
      <c r="W456" s="11"/>
    </row>
    <row r="457">
      <c r="B457" s="11"/>
      <c r="C457" s="11"/>
      <c r="L457" s="11"/>
      <c r="M457" s="11"/>
      <c r="V457" s="11"/>
      <c r="W457" s="11"/>
    </row>
    <row r="458">
      <c r="B458" s="11"/>
      <c r="C458" s="11"/>
      <c r="L458" s="11"/>
      <c r="M458" s="11"/>
      <c r="V458" s="11"/>
      <c r="W458" s="11"/>
    </row>
    <row r="459">
      <c r="B459" s="11"/>
      <c r="C459" s="11"/>
      <c r="L459" s="11"/>
      <c r="M459" s="11"/>
      <c r="V459" s="11"/>
      <c r="W459" s="11"/>
    </row>
    <row r="460">
      <c r="B460" s="11"/>
      <c r="C460" s="11"/>
      <c r="L460" s="11"/>
      <c r="M460" s="11"/>
      <c r="V460" s="11"/>
      <c r="W460" s="11"/>
    </row>
    <row r="461">
      <c r="B461" s="11"/>
      <c r="C461" s="11"/>
      <c r="L461" s="11"/>
      <c r="M461" s="11"/>
      <c r="V461" s="11"/>
      <c r="W461" s="11"/>
    </row>
    <row r="462">
      <c r="B462" s="11"/>
      <c r="C462" s="11"/>
      <c r="L462" s="11"/>
      <c r="M462" s="11"/>
      <c r="V462" s="11"/>
      <c r="W462" s="11"/>
    </row>
    <row r="463">
      <c r="B463" s="11"/>
      <c r="C463" s="11"/>
      <c r="L463" s="11"/>
      <c r="M463" s="11"/>
      <c r="V463" s="11"/>
      <c r="W463" s="11"/>
    </row>
    <row r="464">
      <c r="B464" s="11"/>
      <c r="C464" s="11"/>
      <c r="L464" s="11"/>
      <c r="M464" s="11"/>
      <c r="V464" s="11"/>
      <c r="W464" s="11"/>
    </row>
    <row r="465">
      <c r="B465" s="11"/>
      <c r="C465" s="11"/>
      <c r="L465" s="11"/>
      <c r="M465" s="11"/>
      <c r="V465" s="11"/>
      <c r="W465" s="11"/>
    </row>
    <row r="466">
      <c r="B466" s="11"/>
      <c r="C466" s="11"/>
      <c r="L466" s="11"/>
      <c r="M466" s="11"/>
      <c r="V466" s="11"/>
      <c r="W466" s="11"/>
    </row>
    <row r="467">
      <c r="B467" s="11"/>
      <c r="C467" s="11"/>
      <c r="L467" s="11"/>
      <c r="M467" s="11"/>
      <c r="V467" s="11"/>
      <c r="W467" s="11"/>
    </row>
    <row r="468">
      <c r="B468" s="11"/>
      <c r="C468" s="11"/>
      <c r="L468" s="11"/>
      <c r="M468" s="11"/>
      <c r="V468" s="11"/>
      <c r="W468" s="11"/>
    </row>
    <row r="469">
      <c r="B469" s="11"/>
      <c r="C469" s="11"/>
      <c r="L469" s="11"/>
      <c r="M469" s="11"/>
      <c r="V469" s="11"/>
      <c r="W469" s="11"/>
    </row>
    <row r="470">
      <c r="B470" s="11"/>
      <c r="C470" s="11"/>
      <c r="L470" s="11"/>
      <c r="M470" s="11"/>
      <c r="V470" s="11"/>
      <c r="W470" s="11"/>
    </row>
    <row r="471">
      <c r="B471" s="11"/>
      <c r="C471" s="11"/>
      <c r="L471" s="11"/>
      <c r="M471" s="11"/>
      <c r="V471" s="11"/>
      <c r="W471" s="11"/>
    </row>
    <row r="472">
      <c r="B472" s="11"/>
      <c r="C472" s="11"/>
      <c r="L472" s="11"/>
      <c r="M472" s="11"/>
      <c r="V472" s="11"/>
      <c r="W472" s="11"/>
    </row>
    <row r="473">
      <c r="B473" s="11"/>
      <c r="C473" s="11"/>
      <c r="L473" s="11"/>
      <c r="M473" s="11"/>
      <c r="V473" s="11"/>
      <c r="W473" s="11"/>
    </row>
    <row r="474">
      <c r="B474" s="11"/>
      <c r="C474" s="11"/>
      <c r="L474" s="11"/>
      <c r="M474" s="11"/>
      <c r="V474" s="11"/>
      <c r="W474" s="11"/>
    </row>
    <row r="475">
      <c r="B475" s="11"/>
      <c r="C475" s="11"/>
      <c r="L475" s="11"/>
      <c r="M475" s="11"/>
      <c r="V475" s="11"/>
      <c r="W475" s="11"/>
    </row>
    <row r="476">
      <c r="B476" s="11"/>
      <c r="C476" s="11"/>
      <c r="L476" s="11"/>
      <c r="M476" s="11"/>
      <c r="V476" s="11"/>
      <c r="W476" s="11"/>
    </row>
    <row r="477">
      <c r="B477" s="11"/>
      <c r="C477" s="11"/>
      <c r="L477" s="11"/>
      <c r="M477" s="11"/>
      <c r="V477" s="11"/>
      <c r="W477" s="11"/>
    </row>
    <row r="478">
      <c r="B478" s="11"/>
      <c r="C478" s="11"/>
      <c r="L478" s="11"/>
      <c r="M478" s="11"/>
      <c r="V478" s="11"/>
      <c r="W478" s="11"/>
    </row>
    <row r="479">
      <c r="B479" s="11"/>
      <c r="C479" s="11"/>
      <c r="L479" s="11"/>
      <c r="M479" s="11"/>
      <c r="V479" s="11"/>
      <c r="W479" s="11"/>
    </row>
    <row r="480">
      <c r="B480" s="11"/>
      <c r="C480" s="11"/>
      <c r="L480" s="11"/>
      <c r="M480" s="11"/>
      <c r="V480" s="11"/>
      <c r="W480" s="11"/>
    </row>
    <row r="481">
      <c r="B481" s="11"/>
      <c r="C481" s="11"/>
      <c r="L481" s="11"/>
      <c r="M481" s="11"/>
      <c r="V481" s="11"/>
      <c r="W481" s="11"/>
    </row>
    <row r="482">
      <c r="B482" s="11"/>
      <c r="C482" s="11"/>
      <c r="L482" s="11"/>
      <c r="M482" s="11"/>
      <c r="V482" s="11"/>
      <c r="W482" s="11"/>
    </row>
    <row r="483">
      <c r="B483" s="11"/>
      <c r="C483" s="11"/>
      <c r="L483" s="11"/>
      <c r="M483" s="11"/>
      <c r="V483" s="11"/>
      <c r="W483" s="11"/>
    </row>
    <row r="484">
      <c r="B484" s="11"/>
      <c r="C484" s="11"/>
      <c r="L484" s="11"/>
      <c r="M484" s="11"/>
      <c r="V484" s="11"/>
      <c r="W484" s="11"/>
    </row>
    <row r="485">
      <c r="B485" s="11"/>
      <c r="C485" s="11"/>
      <c r="L485" s="11"/>
      <c r="M485" s="11"/>
      <c r="V485" s="11"/>
      <c r="W485" s="11"/>
    </row>
    <row r="486">
      <c r="B486" s="11"/>
      <c r="C486" s="11"/>
      <c r="L486" s="11"/>
      <c r="M486" s="11"/>
      <c r="V486" s="11"/>
      <c r="W486" s="11"/>
    </row>
    <row r="487">
      <c r="B487" s="11"/>
      <c r="C487" s="11"/>
      <c r="L487" s="11"/>
      <c r="M487" s="11"/>
      <c r="V487" s="11"/>
      <c r="W487" s="11"/>
    </row>
    <row r="488">
      <c r="B488" s="11"/>
      <c r="C488" s="11"/>
      <c r="L488" s="11"/>
      <c r="M488" s="11"/>
      <c r="V488" s="11"/>
      <c r="W488" s="11"/>
    </row>
    <row r="489">
      <c r="B489" s="11"/>
      <c r="C489" s="11"/>
      <c r="L489" s="11"/>
      <c r="M489" s="11"/>
      <c r="V489" s="11"/>
      <c r="W489" s="11"/>
    </row>
    <row r="490">
      <c r="B490" s="11"/>
      <c r="C490" s="11"/>
      <c r="L490" s="11"/>
      <c r="M490" s="11"/>
      <c r="V490" s="11"/>
      <c r="W490" s="11"/>
    </row>
    <row r="491">
      <c r="B491" s="11"/>
      <c r="C491" s="11"/>
      <c r="L491" s="11"/>
      <c r="M491" s="11"/>
      <c r="V491" s="11"/>
      <c r="W491" s="11"/>
    </row>
    <row r="492">
      <c r="B492" s="11"/>
      <c r="C492" s="11"/>
      <c r="L492" s="11"/>
      <c r="M492" s="11"/>
      <c r="V492" s="11"/>
      <c r="W492" s="11"/>
    </row>
    <row r="493">
      <c r="B493" s="11"/>
      <c r="C493" s="11"/>
      <c r="L493" s="11"/>
      <c r="M493" s="11"/>
      <c r="V493" s="11"/>
      <c r="W493" s="11"/>
    </row>
    <row r="494">
      <c r="B494" s="11"/>
      <c r="C494" s="11"/>
      <c r="L494" s="11"/>
      <c r="M494" s="11"/>
      <c r="V494" s="11"/>
      <c r="W494" s="11"/>
    </row>
    <row r="495">
      <c r="B495" s="11"/>
      <c r="C495" s="11"/>
      <c r="L495" s="11"/>
      <c r="M495" s="11"/>
      <c r="V495" s="11"/>
      <c r="W495" s="11"/>
    </row>
    <row r="496">
      <c r="B496" s="11"/>
      <c r="C496" s="11"/>
      <c r="L496" s="11"/>
      <c r="M496" s="11"/>
      <c r="V496" s="11"/>
      <c r="W496" s="11"/>
    </row>
    <row r="497">
      <c r="B497" s="11"/>
      <c r="C497" s="11"/>
      <c r="L497" s="11"/>
      <c r="M497" s="11"/>
      <c r="V497" s="11"/>
      <c r="W497" s="11"/>
    </row>
    <row r="498">
      <c r="B498" s="11"/>
      <c r="C498" s="11"/>
      <c r="L498" s="11"/>
      <c r="M498" s="11"/>
      <c r="V498" s="11"/>
      <c r="W498" s="11"/>
    </row>
    <row r="499">
      <c r="B499" s="11"/>
      <c r="C499" s="11"/>
      <c r="L499" s="11"/>
      <c r="M499" s="11"/>
      <c r="V499" s="11"/>
      <c r="W499" s="11"/>
    </row>
    <row r="500">
      <c r="B500" s="11"/>
      <c r="C500" s="11"/>
      <c r="L500" s="11"/>
      <c r="M500" s="11"/>
      <c r="V500" s="11"/>
      <c r="W500" s="11"/>
    </row>
    <row r="501">
      <c r="B501" s="11"/>
      <c r="C501" s="11"/>
      <c r="L501" s="11"/>
      <c r="M501" s="11"/>
      <c r="V501" s="11"/>
      <c r="W501" s="11"/>
    </row>
    <row r="502">
      <c r="B502" s="11"/>
      <c r="C502" s="11"/>
      <c r="L502" s="11"/>
      <c r="M502" s="11"/>
      <c r="V502" s="11"/>
      <c r="W502" s="11"/>
    </row>
    <row r="503">
      <c r="B503" s="11"/>
      <c r="C503" s="11"/>
      <c r="L503" s="11"/>
      <c r="M503" s="11"/>
      <c r="V503" s="11"/>
      <c r="W503" s="11"/>
    </row>
    <row r="504">
      <c r="B504" s="11"/>
      <c r="C504" s="11"/>
      <c r="L504" s="11"/>
      <c r="M504" s="11"/>
      <c r="V504" s="11"/>
      <c r="W504" s="11"/>
    </row>
    <row r="505">
      <c r="B505" s="11"/>
      <c r="C505" s="11"/>
      <c r="L505" s="11"/>
      <c r="M505" s="11"/>
      <c r="V505" s="11"/>
      <c r="W505" s="11"/>
    </row>
    <row r="506">
      <c r="B506" s="11"/>
      <c r="C506" s="11"/>
      <c r="L506" s="11"/>
      <c r="M506" s="11"/>
      <c r="V506" s="11"/>
      <c r="W506" s="11"/>
    </row>
    <row r="507">
      <c r="B507" s="11"/>
      <c r="C507" s="11"/>
      <c r="L507" s="11"/>
      <c r="M507" s="11"/>
      <c r="V507" s="11"/>
      <c r="W507" s="11"/>
    </row>
    <row r="508">
      <c r="B508" s="11"/>
      <c r="C508" s="11"/>
      <c r="L508" s="11"/>
      <c r="M508" s="11"/>
      <c r="V508" s="11"/>
      <c r="W508" s="11"/>
    </row>
    <row r="509">
      <c r="B509" s="11"/>
      <c r="C509" s="11"/>
      <c r="L509" s="11"/>
      <c r="M509" s="11"/>
      <c r="V509" s="11"/>
      <c r="W509" s="11"/>
    </row>
    <row r="510">
      <c r="B510" s="11"/>
      <c r="C510" s="11"/>
      <c r="L510" s="11"/>
      <c r="M510" s="11"/>
      <c r="V510" s="11"/>
      <c r="W510" s="11"/>
    </row>
    <row r="511">
      <c r="B511" s="11"/>
      <c r="C511" s="11"/>
      <c r="L511" s="11"/>
      <c r="M511" s="11"/>
      <c r="V511" s="11"/>
      <c r="W511" s="11"/>
    </row>
    <row r="512">
      <c r="B512" s="11"/>
      <c r="C512" s="11"/>
      <c r="L512" s="11"/>
      <c r="M512" s="11"/>
      <c r="V512" s="11"/>
      <c r="W512" s="11"/>
    </row>
    <row r="513">
      <c r="B513" s="11"/>
      <c r="C513" s="11"/>
      <c r="L513" s="11"/>
      <c r="M513" s="11"/>
      <c r="V513" s="11"/>
      <c r="W513" s="11"/>
    </row>
    <row r="514">
      <c r="B514" s="11"/>
      <c r="C514" s="11"/>
      <c r="L514" s="11"/>
      <c r="M514" s="11"/>
      <c r="V514" s="11"/>
      <c r="W514" s="11"/>
    </row>
    <row r="515">
      <c r="B515" s="11"/>
      <c r="C515" s="11"/>
      <c r="L515" s="11"/>
      <c r="M515" s="11"/>
      <c r="V515" s="11"/>
      <c r="W515" s="11"/>
    </row>
    <row r="516">
      <c r="B516" s="11"/>
      <c r="C516" s="11"/>
      <c r="L516" s="11"/>
      <c r="M516" s="11"/>
      <c r="V516" s="11"/>
      <c r="W516" s="11"/>
    </row>
    <row r="517">
      <c r="B517" s="11"/>
      <c r="C517" s="11"/>
      <c r="L517" s="11"/>
      <c r="M517" s="11"/>
      <c r="V517" s="11"/>
      <c r="W517" s="11"/>
    </row>
    <row r="518">
      <c r="B518" s="11"/>
      <c r="C518" s="11"/>
      <c r="L518" s="11"/>
      <c r="M518" s="11"/>
      <c r="V518" s="11"/>
      <c r="W518" s="11"/>
    </row>
    <row r="519">
      <c r="B519" s="11"/>
      <c r="C519" s="11"/>
      <c r="L519" s="11"/>
      <c r="M519" s="11"/>
      <c r="V519" s="11"/>
      <c r="W519" s="11"/>
    </row>
    <row r="520">
      <c r="B520" s="11"/>
      <c r="C520" s="11"/>
      <c r="L520" s="11"/>
      <c r="M520" s="11"/>
      <c r="V520" s="11"/>
      <c r="W520" s="11"/>
    </row>
    <row r="521">
      <c r="B521" s="11"/>
      <c r="C521" s="11"/>
      <c r="L521" s="11"/>
      <c r="M521" s="11"/>
      <c r="V521" s="11"/>
      <c r="W521" s="11"/>
    </row>
    <row r="522">
      <c r="B522" s="11"/>
      <c r="C522" s="11"/>
      <c r="L522" s="11"/>
      <c r="M522" s="11"/>
      <c r="V522" s="11"/>
      <c r="W522" s="11"/>
    </row>
    <row r="523">
      <c r="B523" s="11"/>
      <c r="C523" s="11"/>
      <c r="L523" s="11"/>
      <c r="M523" s="11"/>
      <c r="V523" s="11"/>
      <c r="W523" s="11"/>
    </row>
    <row r="524">
      <c r="B524" s="11"/>
      <c r="C524" s="11"/>
      <c r="L524" s="11"/>
      <c r="M524" s="11"/>
      <c r="V524" s="11"/>
      <c r="W524" s="11"/>
    </row>
    <row r="525">
      <c r="B525" s="11"/>
      <c r="C525" s="11"/>
      <c r="L525" s="11"/>
      <c r="M525" s="11"/>
      <c r="V525" s="11"/>
      <c r="W525" s="11"/>
    </row>
    <row r="526">
      <c r="B526" s="11"/>
      <c r="C526" s="11"/>
      <c r="L526" s="11"/>
      <c r="M526" s="11"/>
      <c r="V526" s="11"/>
      <c r="W526" s="11"/>
    </row>
    <row r="527">
      <c r="B527" s="11"/>
      <c r="C527" s="11"/>
      <c r="L527" s="11"/>
      <c r="M527" s="11"/>
      <c r="V527" s="11"/>
      <c r="W527" s="11"/>
    </row>
    <row r="528">
      <c r="B528" s="11"/>
      <c r="C528" s="11"/>
      <c r="L528" s="11"/>
      <c r="M528" s="11"/>
      <c r="V528" s="11"/>
      <c r="W528" s="11"/>
    </row>
    <row r="529">
      <c r="B529" s="11"/>
      <c r="C529" s="11"/>
      <c r="L529" s="11"/>
      <c r="M529" s="11"/>
      <c r="V529" s="11"/>
      <c r="W529" s="11"/>
    </row>
    <row r="530">
      <c r="B530" s="11"/>
      <c r="C530" s="11"/>
      <c r="L530" s="11"/>
      <c r="M530" s="11"/>
      <c r="V530" s="11"/>
      <c r="W530" s="11"/>
    </row>
    <row r="531">
      <c r="B531" s="11"/>
      <c r="C531" s="11"/>
      <c r="L531" s="11"/>
      <c r="M531" s="11"/>
      <c r="V531" s="11"/>
      <c r="W531" s="11"/>
    </row>
    <row r="532">
      <c r="B532" s="11"/>
      <c r="C532" s="11"/>
      <c r="L532" s="11"/>
      <c r="M532" s="11"/>
      <c r="V532" s="11"/>
      <c r="W532" s="11"/>
    </row>
    <row r="533">
      <c r="B533" s="11"/>
      <c r="C533" s="11"/>
      <c r="L533" s="11"/>
      <c r="M533" s="11"/>
      <c r="V533" s="11"/>
      <c r="W533" s="11"/>
    </row>
    <row r="534">
      <c r="B534" s="11"/>
      <c r="C534" s="11"/>
      <c r="L534" s="11"/>
      <c r="M534" s="11"/>
      <c r="V534" s="11"/>
      <c r="W534" s="11"/>
    </row>
    <row r="535">
      <c r="B535" s="11"/>
      <c r="C535" s="11"/>
      <c r="L535" s="11"/>
      <c r="M535" s="11"/>
      <c r="V535" s="11"/>
      <c r="W535" s="11"/>
    </row>
    <row r="536">
      <c r="B536" s="11"/>
      <c r="C536" s="11"/>
      <c r="L536" s="11"/>
      <c r="M536" s="11"/>
      <c r="V536" s="11"/>
      <c r="W536" s="11"/>
    </row>
    <row r="537">
      <c r="B537" s="11"/>
      <c r="C537" s="11"/>
      <c r="L537" s="11"/>
      <c r="M537" s="11"/>
      <c r="V537" s="11"/>
      <c r="W537" s="11"/>
    </row>
    <row r="538">
      <c r="B538" s="11"/>
      <c r="C538" s="11"/>
      <c r="L538" s="11"/>
      <c r="M538" s="11"/>
      <c r="V538" s="11"/>
      <c r="W538" s="11"/>
    </row>
    <row r="539">
      <c r="B539" s="11"/>
      <c r="C539" s="11"/>
      <c r="L539" s="11"/>
      <c r="M539" s="11"/>
      <c r="V539" s="11"/>
      <c r="W539" s="11"/>
    </row>
    <row r="540">
      <c r="B540" s="11"/>
      <c r="C540" s="11"/>
      <c r="L540" s="11"/>
      <c r="M540" s="11"/>
      <c r="V540" s="11"/>
      <c r="W540" s="11"/>
    </row>
    <row r="541">
      <c r="B541" s="11"/>
      <c r="C541" s="11"/>
      <c r="L541" s="11"/>
      <c r="M541" s="11"/>
      <c r="V541" s="11"/>
      <c r="W541" s="11"/>
    </row>
    <row r="542">
      <c r="B542" s="11"/>
      <c r="C542" s="11"/>
      <c r="L542" s="11"/>
      <c r="M542" s="11"/>
      <c r="V542" s="11"/>
      <c r="W542" s="11"/>
    </row>
    <row r="543">
      <c r="B543" s="11"/>
      <c r="C543" s="11"/>
      <c r="L543" s="11"/>
      <c r="M543" s="11"/>
      <c r="V543" s="11"/>
      <c r="W543" s="11"/>
    </row>
    <row r="544">
      <c r="B544" s="11"/>
      <c r="C544" s="11"/>
      <c r="L544" s="11"/>
      <c r="M544" s="11"/>
      <c r="V544" s="11"/>
      <c r="W544" s="11"/>
    </row>
    <row r="545">
      <c r="B545" s="11"/>
      <c r="C545" s="11"/>
      <c r="L545" s="11"/>
      <c r="M545" s="11"/>
      <c r="V545" s="11"/>
      <c r="W545" s="11"/>
    </row>
    <row r="546">
      <c r="B546" s="11"/>
      <c r="C546" s="11"/>
      <c r="L546" s="11"/>
      <c r="M546" s="11"/>
      <c r="V546" s="11"/>
      <c r="W546" s="11"/>
    </row>
    <row r="547">
      <c r="B547" s="11"/>
      <c r="C547" s="11"/>
      <c r="L547" s="11"/>
      <c r="M547" s="11"/>
      <c r="V547" s="11"/>
      <c r="W547" s="11"/>
    </row>
    <row r="548">
      <c r="B548" s="11"/>
      <c r="C548" s="11"/>
      <c r="L548" s="11"/>
      <c r="M548" s="11"/>
      <c r="V548" s="11"/>
      <c r="W548" s="11"/>
    </row>
    <row r="549">
      <c r="B549" s="11"/>
      <c r="C549" s="11"/>
      <c r="L549" s="11"/>
      <c r="M549" s="11"/>
      <c r="V549" s="11"/>
      <c r="W549" s="11"/>
    </row>
    <row r="550">
      <c r="B550" s="11"/>
      <c r="C550" s="11"/>
      <c r="L550" s="11"/>
      <c r="M550" s="11"/>
      <c r="V550" s="11"/>
      <c r="W550" s="11"/>
    </row>
    <row r="551">
      <c r="B551" s="11"/>
      <c r="C551" s="11"/>
      <c r="L551" s="11"/>
      <c r="M551" s="11"/>
      <c r="V551" s="11"/>
      <c r="W551" s="11"/>
    </row>
    <row r="552">
      <c r="B552" s="11"/>
      <c r="C552" s="11"/>
      <c r="L552" s="11"/>
      <c r="M552" s="11"/>
      <c r="V552" s="11"/>
      <c r="W552" s="11"/>
    </row>
    <row r="553">
      <c r="B553" s="11"/>
      <c r="C553" s="11"/>
      <c r="L553" s="11"/>
      <c r="M553" s="11"/>
      <c r="V553" s="11"/>
      <c r="W553" s="11"/>
    </row>
    <row r="554">
      <c r="B554" s="11"/>
      <c r="C554" s="11"/>
      <c r="L554" s="11"/>
      <c r="M554" s="11"/>
      <c r="V554" s="11"/>
      <c r="W554" s="11"/>
    </row>
    <row r="555">
      <c r="B555" s="11"/>
      <c r="C555" s="11"/>
      <c r="L555" s="11"/>
      <c r="M555" s="11"/>
      <c r="V555" s="11"/>
      <c r="W555" s="11"/>
    </row>
    <row r="556">
      <c r="B556" s="11"/>
      <c r="C556" s="11"/>
      <c r="L556" s="11"/>
      <c r="M556" s="11"/>
      <c r="V556" s="11"/>
      <c r="W556" s="11"/>
    </row>
    <row r="557">
      <c r="B557" s="11"/>
      <c r="C557" s="11"/>
      <c r="L557" s="11"/>
      <c r="M557" s="11"/>
      <c r="V557" s="11"/>
      <c r="W557" s="11"/>
    </row>
    <row r="558">
      <c r="B558" s="11"/>
      <c r="C558" s="11"/>
      <c r="L558" s="11"/>
      <c r="M558" s="11"/>
      <c r="V558" s="11"/>
      <c r="W558" s="11"/>
    </row>
    <row r="559">
      <c r="B559" s="11"/>
      <c r="C559" s="11"/>
      <c r="L559" s="11"/>
      <c r="M559" s="11"/>
      <c r="V559" s="11"/>
      <c r="W559" s="11"/>
    </row>
    <row r="560">
      <c r="B560" s="11"/>
      <c r="C560" s="11"/>
      <c r="L560" s="11"/>
      <c r="M560" s="11"/>
      <c r="V560" s="11"/>
      <c r="W560" s="11"/>
    </row>
    <row r="561">
      <c r="B561" s="11"/>
      <c r="C561" s="11"/>
      <c r="L561" s="11"/>
      <c r="M561" s="11"/>
      <c r="V561" s="11"/>
      <c r="W561" s="11"/>
    </row>
    <row r="562">
      <c r="B562" s="11"/>
      <c r="C562" s="11"/>
      <c r="L562" s="11"/>
      <c r="M562" s="11"/>
      <c r="V562" s="11"/>
      <c r="W562" s="11"/>
    </row>
    <row r="563">
      <c r="B563" s="11"/>
      <c r="C563" s="11"/>
      <c r="L563" s="11"/>
      <c r="M563" s="11"/>
      <c r="V563" s="11"/>
      <c r="W563" s="11"/>
    </row>
    <row r="564">
      <c r="B564" s="11"/>
      <c r="C564" s="11"/>
      <c r="L564" s="11"/>
      <c r="M564" s="11"/>
      <c r="V564" s="11"/>
      <c r="W564" s="11"/>
    </row>
    <row r="565">
      <c r="B565" s="11"/>
      <c r="C565" s="11"/>
      <c r="L565" s="11"/>
      <c r="M565" s="11"/>
      <c r="V565" s="11"/>
      <c r="W565" s="11"/>
    </row>
    <row r="566">
      <c r="B566" s="11"/>
      <c r="C566" s="11"/>
      <c r="L566" s="11"/>
      <c r="M566" s="11"/>
      <c r="V566" s="11"/>
      <c r="W566" s="11"/>
    </row>
    <row r="567">
      <c r="B567" s="11"/>
      <c r="C567" s="11"/>
      <c r="L567" s="11"/>
      <c r="M567" s="11"/>
      <c r="V567" s="11"/>
      <c r="W567" s="11"/>
    </row>
    <row r="568">
      <c r="B568" s="11"/>
      <c r="C568" s="11"/>
      <c r="L568" s="11"/>
      <c r="M568" s="11"/>
      <c r="V568" s="11"/>
      <c r="W568" s="11"/>
    </row>
    <row r="569">
      <c r="B569" s="11"/>
      <c r="C569" s="11"/>
      <c r="L569" s="11"/>
      <c r="M569" s="11"/>
      <c r="V569" s="11"/>
      <c r="W569" s="11"/>
    </row>
    <row r="570">
      <c r="B570" s="11"/>
      <c r="C570" s="11"/>
      <c r="L570" s="11"/>
      <c r="M570" s="11"/>
      <c r="V570" s="11"/>
      <c r="W570" s="11"/>
    </row>
    <row r="571">
      <c r="B571" s="11"/>
      <c r="C571" s="11"/>
      <c r="L571" s="11"/>
      <c r="M571" s="11"/>
      <c r="V571" s="11"/>
      <c r="W571" s="11"/>
    </row>
    <row r="572">
      <c r="B572" s="11"/>
      <c r="C572" s="11"/>
      <c r="L572" s="11"/>
      <c r="M572" s="11"/>
      <c r="V572" s="11"/>
      <c r="W572" s="11"/>
    </row>
    <row r="573">
      <c r="B573" s="11"/>
      <c r="C573" s="11"/>
      <c r="L573" s="11"/>
      <c r="M573" s="11"/>
      <c r="V573" s="11"/>
      <c r="W573" s="11"/>
    </row>
    <row r="574">
      <c r="B574" s="11"/>
      <c r="C574" s="11"/>
      <c r="L574" s="11"/>
      <c r="M574" s="11"/>
      <c r="V574" s="11"/>
      <c r="W574" s="11"/>
    </row>
    <row r="575">
      <c r="B575" s="11"/>
      <c r="C575" s="11"/>
      <c r="L575" s="11"/>
      <c r="M575" s="11"/>
      <c r="V575" s="11"/>
      <c r="W575" s="11"/>
    </row>
    <row r="576">
      <c r="B576" s="11"/>
      <c r="C576" s="11"/>
      <c r="L576" s="11"/>
      <c r="M576" s="11"/>
      <c r="V576" s="11"/>
      <c r="W576" s="11"/>
    </row>
    <row r="577">
      <c r="B577" s="11"/>
      <c r="C577" s="11"/>
      <c r="L577" s="11"/>
      <c r="M577" s="11"/>
      <c r="V577" s="11"/>
      <c r="W577" s="11"/>
    </row>
    <row r="578">
      <c r="B578" s="11"/>
      <c r="C578" s="11"/>
      <c r="L578" s="11"/>
      <c r="M578" s="11"/>
      <c r="V578" s="11"/>
      <c r="W578" s="11"/>
    </row>
    <row r="579">
      <c r="B579" s="11"/>
      <c r="C579" s="11"/>
      <c r="L579" s="11"/>
      <c r="M579" s="11"/>
      <c r="V579" s="11"/>
      <c r="W579" s="11"/>
    </row>
    <row r="580">
      <c r="B580" s="11"/>
      <c r="C580" s="11"/>
      <c r="L580" s="11"/>
      <c r="M580" s="11"/>
      <c r="V580" s="11"/>
      <c r="W580" s="11"/>
    </row>
    <row r="581">
      <c r="B581" s="11"/>
      <c r="C581" s="11"/>
      <c r="L581" s="11"/>
      <c r="M581" s="11"/>
      <c r="V581" s="11"/>
      <c r="W581" s="11"/>
    </row>
    <row r="582">
      <c r="B582" s="11"/>
      <c r="C582" s="11"/>
      <c r="L582" s="11"/>
      <c r="M582" s="11"/>
      <c r="V582" s="11"/>
      <c r="W582" s="11"/>
    </row>
    <row r="583">
      <c r="B583" s="11"/>
      <c r="C583" s="11"/>
      <c r="L583" s="11"/>
      <c r="M583" s="11"/>
      <c r="V583" s="11"/>
      <c r="W583" s="11"/>
    </row>
    <row r="584">
      <c r="B584" s="11"/>
      <c r="C584" s="11"/>
      <c r="L584" s="11"/>
      <c r="M584" s="11"/>
      <c r="V584" s="11"/>
      <c r="W584" s="11"/>
    </row>
    <row r="585">
      <c r="B585" s="11"/>
      <c r="C585" s="11"/>
      <c r="L585" s="11"/>
      <c r="M585" s="11"/>
      <c r="V585" s="11"/>
      <c r="W585" s="11"/>
    </row>
    <row r="586">
      <c r="B586" s="11"/>
      <c r="C586" s="11"/>
      <c r="L586" s="11"/>
      <c r="M586" s="11"/>
      <c r="V586" s="11"/>
      <c r="W586" s="11"/>
    </row>
    <row r="587">
      <c r="B587" s="11"/>
      <c r="C587" s="11"/>
      <c r="L587" s="11"/>
      <c r="M587" s="11"/>
      <c r="V587" s="11"/>
      <c r="W587" s="11"/>
    </row>
    <row r="588">
      <c r="B588" s="11"/>
      <c r="C588" s="11"/>
      <c r="L588" s="11"/>
      <c r="M588" s="11"/>
      <c r="V588" s="11"/>
      <c r="W588" s="11"/>
    </row>
    <row r="589">
      <c r="B589" s="11"/>
      <c r="C589" s="11"/>
      <c r="L589" s="11"/>
      <c r="M589" s="11"/>
      <c r="V589" s="11"/>
      <c r="W589" s="11"/>
    </row>
    <row r="590">
      <c r="B590" s="11"/>
      <c r="C590" s="11"/>
      <c r="L590" s="11"/>
      <c r="M590" s="11"/>
      <c r="V590" s="11"/>
      <c r="W590" s="11"/>
    </row>
    <row r="591">
      <c r="B591" s="11"/>
      <c r="C591" s="11"/>
      <c r="L591" s="11"/>
      <c r="M591" s="11"/>
      <c r="V591" s="11"/>
      <c r="W591" s="11"/>
    </row>
    <row r="592">
      <c r="B592" s="11"/>
      <c r="C592" s="11"/>
      <c r="L592" s="11"/>
      <c r="M592" s="11"/>
      <c r="V592" s="11"/>
      <c r="W592" s="11"/>
    </row>
    <row r="593">
      <c r="B593" s="11"/>
      <c r="C593" s="11"/>
      <c r="L593" s="11"/>
      <c r="M593" s="11"/>
      <c r="V593" s="11"/>
      <c r="W593" s="11"/>
    </row>
    <row r="594">
      <c r="B594" s="11"/>
      <c r="C594" s="11"/>
      <c r="L594" s="11"/>
      <c r="M594" s="11"/>
      <c r="V594" s="11"/>
      <c r="W594" s="11"/>
    </row>
    <row r="595">
      <c r="B595" s="11"/>
      <c r="C595" s="11"/>
      <c r="L595" s="11"/>
      <c r="M595" s="11"/>
      <c r="V595" s="11"/>
      <c r="W595" s="11"/>
    </row>
    <row r="596">
      <c r="B596" s="11"/>
      <c r="C596" s="11"/>
      <c r="L596" s="11"/>
      <c r="M596" s="11"/>
      <c r="V596" s="11"/>
      <c r="W596" s="11"/>
    </row>
    <row r="597">
      <c r="B597" s="11"/>
      <c r="C597" s="11"/>
      <c r="L597" s="11"/>
      <c r="M597" s="11"/>
      <c r="V597" s="11"/>
      <c r="W597" s="11"/>
    </row>
    <row r="598">
      <c r="B598" s="11"/>
      <c r="C598" s="11"/>
      <c r="L598" s="11"/>
      <c r="M598" s="11"/>
      <c r="V598" s="11"/>
      <c r="W598" s="11"/>
    </row>
    <row r="599">
      <c r="B599" s="11"/>
      <c r="C599" s="11"/>
      <c r="L599" s="11"/>
      <c r="M599" s="11"/>
      <c r="V599" s="11"/>
      <c r="W599" s="11"/>
    </row>
    <row r="600">
      <c r="B600" s="11"/>
      <c r="C600" s="11"/>
      <c r="L600" s="11"/>
      <c r="M600" s="11"/>
      <c r="V600" s="11"/>
      <c r="W600" s="11"/>
    </row>
    <row r="601">
      <c r="B601" s="11"/>
      <c r="C601" s="11"/>
      <c r="L601" s="11"/>
      <c r="M601" s="11"/>
      <c r="V601" s="11"/>
      <c r="W601" s="11"/>
    </row>
    <row r="602">
      <c r="B602" s="11"/>
      <c r="C602" s="11"/>
      <c r="L602" s="11"/>
      <c r="M602" s="11"/>
      <c r="V602" s="11"/>
      <c r="W602" s="11"/>
    </row>
    <row r="603">
      <c r="B603" s="11"/>
      <c r="C603" s="11"/>
      <c r="L603" s="11"/>
      <c r="M603" s="11"/>
      <c r="V603" s="11"/>
      <c r="W603" s="11"/>
    </row>
    <row r="604">
      <c r="B604" s="11"/>
      <c r="C604" s="11"/>
      <c r="L604" s="11"/>
      <c r="M604" s="11"/>
      <c r="V604" s="11"/>
      <c r="W604" s="11"/>
    </row>
    <row r="605">
      <c r="B605" s="11"/>
      <c r="C605" s="11"/>
      <c r="L605" s="11"/>
      <c r="M605" s="11"/>
      <c r="V605" s="11"/>
      <c r="W605" s="11"/>
    </row>
    <row r="606">
      <c r="B606" s="11"/>
      <c r="C606" s="11"/>
      <c r="L606" s="11"/>
      <c r="M606" s="11"/>
      <c r="V606" s="11"/>
      <c r="W606" s="11"/>
    </row>
    <row r="607">
      <c r="B607" s="11"/>
      <c r="C607" s="11"/>
      <c r="L607" s="11"/>
      <c r="M607" s="11"/>
      <c r="V607" s="11"/>
      <c r="W607" s="11"/>
    </row>
    <row r="608">
      <c r="B608" s="11"/>
      <c r="C608" s="11"/>
      <c r="L608" s="11"/>
      <c r="M608" s="11"/>
      <c r="V608" s="11"/>
      <c r="W608" s="11"/>
    </row>
    <row r="609">
      <c r="B609" s="11"/>
      <c r="C609" s="11"/>
      <c r="L609" s="11"/>
      <c r="M609" s="11"/>
      <c r="V609" s="11"/>
      <c r="W609" s="11"/>
    </row>
    <row r="610">
      <c r="B610" s="11"/>
      <c r="C610" s="11"/>
      <c r="L610" s="11"/>
      <c r="M610" s="11"/>
      <c r="V610" s="11"/>
      <c r="W610" s="11"/>
    </row>
    <row r="611">
      <c r="B611" s="11"/>
      <c r="C611" s="11"/>
      <c r="L611" s="11"/>
      <c r="M611" s="11"/>
      <c r="V611" s="11"/>
      <c r="W611" s="11"/>
    </row>
    <row r="612">
      <c r="B612" s="11"/>
      <c r="C612" s="11"/>
      <c r="L612" s="11"/>
      <c r="M612" s="11"/>
      <c r="V612" s="11"/>
      <c r="W612" s="11"/>
    </row>
    <row r="613">
      <c r="B613" s="11"/>
      <c r="C613" s="11"/>
      <c r="L613" s="11"/>
      <c r="M613" s="11"/>
      <c r="V613" s="11"/>
      <c r="W613" s="11"/>
    </row>
    <row r="614">
      <c r="B614" s="11"/>
      <c r="C614" s="11"/>
      <c r="L614" s="11"/>
      <c r="M614" s="11"/>
      <c r="V614" s="11"/>
      <c r="W614" s="11"/>
    </row>
    <row r="615">
      <c r="B615" s="11"/>
      <c r="C615" s="11"/>
      <c r="L615" s="11"/>
      <c r="M615" s="11"/>
      <c r="V615" s="11"/>
      <c r="W615" s="11"/>
    </row>
    <row r="616">
      <c r="B616" s="11"/>
      <c r="C616" s="11"/>
      <c r="L616" s="11"/>
      <c r="M616" s="11"/>
      <c r="V616" s="11"/>
      <c r="W616" s="11"/>
    </row>
    <row r="617">
      <c r="B617" s="11"/>
      <c r="C617" s="11"/>
      <c r="L617" s="11"/>
      <c r="M617" s="11"/>
      <c r="V617" s="11"/>
      <c r="W617" s="11"/>
    </row>
    <row r="618">
      <c r="B618" s="11"/>
      <c r="C618" s="11"/>
      <c r="L618" s="11"/>
      <c r="M618" s="11"/>
      <c r="V618" s="11"/>
      <c r="W618" s="11"/>
    </row>
    <row r="619">
      <c r="B619" s="11"/>
      <c r="C619" s="11"/>
      <c r="L619" s="11"/>
      <c r="M619" s="11"/>
      <c r="V619" s="11"/>
      <c r="W619" s="11"/>
    </row>
    <row r="620">
      <c r="B620" s="11"/>
      <c r="C620" s="11"/>
      <c r="L620" s="11"/>
      <c r="M620" s="11"/>
      <c r="V620" s="11"/>
      <c r="W620" s="11"/>
    </row>
    <row r="621">
      <c r="B621" s="11"/>
      <c r="C621" s="11"/>
      <c r="L621" s="11"/>
      <c r="M621" s="11"/>
      <c r="V621" s="11"/>
      <c r="W621" s="11"/>
    </row>
    <row r="622">
      <c r="B622" s="11"/>
      <c r="C622" s="11"/>
      <c r="L622" s="11"/>
      <c r="M622" s="11"/>
      <c r="V622" s="11"/>
      <c r="W622" s="11"/>
    </row>
    <row r="623">
      <c r="B623" s="11"/>
      <c r="C623" s="11"/>
      <c r="L623" s="11"/>
      <c r="M623" s="11"/>
      <c r="V623" s="11"/>
      <c r="W623" s="11"/>
    </row>
    <row r="624">
      <c r="B624" s="11"/>
      <c r="C624" s="11"/>
      <c r="L624" s="11"/>
      <c r="M624" s="11"/>
      <c r="V624" s="11"/>
      <c r="W624" s="11"/>
    </row>
    <row r="625">
      <c r="B625" s="11"/>
      <c r="C625" s="11"/>
      <c r="L625" s="11"/>
      <c r="M625" s="11"/>
      <c r="V625" s="11"/>
      <c r="W625" s="11"/>
    </row>
    <row r="626">
      <c r="B626" s="11"/>
      <c r="C626" s="11"/>
      <c r="L626" s="11"/>
      <c r="M626" s="11"/>
      <c r="V626" s="11"/>
      <c r="W626" s="11"/>
    </row>
    <row r="627">
      <c r="B627" s="11"/>
      <c r="C627" s="11"/>
      <c r="L627" s="11"/>
      <c r="M627" s="11"/>
      <c r="V627" s="11"/>
      <c r="W627" s="11"/>
    </row>
    <row r="628">
      <c r="B628" s="11"/>
      <c r="C628" s="11"/>
      <c r="L628" s="11"/>
      <c r="M628" s="11"/>
      <c r="V628" s="11"/>
      <c r="W628" s="11"/>
    </row>
    <row r="629">
      <c r="B629" s="11"/>
      <c r="C629" s="11"/>
      <c r="L629" s="11"/>
      <c r="M629" s="11"/>
      <c r="V629" s="11"/>
      <c r="W629" s="11"/>
    </row>
    <row r="630">
      <c r="B630" s="11"/>
      <c r="C630" s="11"/>
      <c r="L630" s="11"/>
      <c r="M630" s="11"/>
      <c r="V630" s="11"/>
      <c r="W630" s="11"/>
    </row>
    <row r="631">
      <c r="B631" s="11"/>
      <c r="C631" s="11"/>
      <c r="L631" s="11"/>
      <c r="M631" s="11"/>
      <c r="V631" s="11"/>
      <c r="W631" s="11"/>
    </row>
    <row r="632">
      <c r="B632" s="11"/>
      <c r="C632" s="11"/>
      <c r="L632" s="11"/>
      <c r="M632" s="11"/>
      <c r="V632" s="11"/>
      <c r="W632" s="11"/>
    </row>
    <row r="633">
      <c r="B633" s="11"/>
      <c r="C633" s="11"/>
      <c r="L633" s="11"/>
      <c r="M633" s="11"/>
      <c r="V633" s="11"/>
      <c r="W633" s="11"/>
    </row>
    <row r="634">
      <c r="B634" s="11"/>
      <c r="C634" s="11"/>
      <c r="L634" s="11"/>
      <c r="M634" s="11"/>
      <c r="V634" s="11"/>
      <c r="W634" s="11"/>
    </row>
    <row r="635">
      <c r="B635" s="11"/>
      <c r="C635" s="11"/>
      <c r="L635" s="11"/>
      <c r="M635" s="11"/>
      <c r="V635" s="11"/>
      <c r="W635" s="11"/>
    </row>
    <row r="636">
      <c r="B636" s="11"/>
      <c r="C636" s="11"/>
      <c r="L636" s="11"/>
      <c r="M636" s="11"/>
      <c r="V636" s="11"/>
      <c r="W636" s="11"/>
    </row>
    <row r="637">
      <c r="B637" s="11"/>
      <c r="C637" s="11"/>
      <c r="L637" s="11"/>
      <c r="M637" s="11"/>
      <c r="V637" s="11"/>
      <c r="W637" s="11"/>
    </row>
    <row r="638">
      <c r="B638" s="11"/>
      <c r="C638" s="11"/>
      <c r="L638" s="11"/>
      <c r="M638" s="11"/>
      <c r="V638" s="11"/>
      <c r="W638" s="11"/>
    </row>
    <row r="639">
      <c r="B639" s="11"/>
      <c r="C639" s="11"/>
      <c r="L639" s="11"/>
      <c r="M639" s="11"/>
      <c r="V639" s="11"/>
      <c r="W639" s="11"/>
    </row>
    <row r="640">
      <c r="B640" s="11"/>
      <c r="C640" s="11"/>
      <c r="L640" s="11"/>
      <c r="M640" s="11"/>
      <c r="V640" s="11"/>
      <c r="W640" s="11"/>
    </row>
    <row r="641">
      <c r="B641" s="11"/>
      <c r="C641" s="11"/>
      <c r="L641" s="11"/>
      <c r="M641" s="11"/>
      <c r="V641" s="11"/>
      <c r="W641" s="11"/>
    </row>
    <row r="642">
      <c r="B642" s="11"/>
      <c r="C642" s="11"/>
      <c r="L642" s="11"/>
      <c r="M642" s="11"/>
      <c r="V642" s="11"/>
      <c r="W642" s="11"/>
    </row>
    <row r="643">
      <c r="B643" s="11"/>
      <c r="C643" s="11"/>
      <c r="L643" s="11"/>
      <c r="M643" s="11"/>
      <c r="V643" s="11"/>
      <c r="W643" s="11"/>
    </row>
    <row r="644">
      <c r="B644" s="11"/>
      <c r="C644" s="11"/>
      <c r="L644" s="11"/>
      <c r="M644" s="11"/>
      <c r="V644" s="11"/>
      <c r="W644" s="11"/>
    </row>
    <row r="645">
      <c r="B645" s="11"/>
      <c r="C645" s="11"/>
      <c r="L645" s="11"/>
      <c r="M645" s="11"/>
      <c r="V645" s="11"/>
      <c r="W645" s="11"/>
    </row>
    <row r="646">
      <c r="B646" s="11"/>
      <c r="C646" s="11"/>
      <c r="L646" s="11"/>
      <c r="M646" s="11"/>
      <c r="V646" s="11"/>
      <c r="W646" s="11"/>
    </row>
    <row r="647">
      <c r="B647" s="11"/>
      <c r="C647" s="11"/>
      <c r="L647" s="11"/>
      <c r="M647" s="11"/>
      <c r="V647" s="11"/>
      <c r="W647" s="11"/>
    </row>
    <row r="648">
      <c r="B648" s="11"/>
      <c r="C648" s="11"/>
      <c r="L648" s="11"/>
      <c r="M648" s="11"/>
      <c r="V648" s="11"/>
      <c r="W648" s="11"/>
    </row>
    <row r="649">
      <c r="B649" s="11"/>
      <c r="C649" s="11"/>
      <c r="L649" s="11"/>
      <c r="M649" s="11"/>
      <c r="V649" s="11"/>
      <c r="W649" s="11"/>
    </row>
    <row r="650">
      <c r="B650" s="11"/>
      <c r="C650" s="11"/>
      <c r="L650" s="11"/>
      <c r="M650" s="11"/>
      <c r="V650" s="11"/>
      <c r="W650" s="11"/>
    </row>
    <row r="651">
      <c r="B651" s="11"/>
      <c r="C651" s="11"/>
      <c r="L651" s="11"/>
      <c r="M651" s="11"/>
      <c r="V651" s="11"/>
      <c r="W651" s="11"/>
    </row>
    <row r="652">
      <c r="B652" s="11"/>
      <c r="C652" s="11"/>
      <c r="L652" s="11"/>
      <c r="M652" s="11"/>
      <c r="V652" s="11"/>
      <c r="W652" s="11"/>
    </row>
    <row r="653">
      <c r="B653" s="11"/>
      <c r="C653" s="11"/>
      <c r="L653" s="11"/>
      <c r="M653" s="11"/>
      <c r="V653" s="11"/>
      <c r="W653" s="11"/>
    </row>
    <row r="654">
      <c r="B654" s="11"/>
      <c r="C654" s="11"/>
      <c r="L654" s="11"/>
      <c r="M654" s="11"/>
      <c r="V654" s="11"/>
      <c r="W654" s="11"/>
    </row>
    <row r="655">
      <c r="B655" s="11"/>
      <c r="C655" s="11"/>
      <c r="L655" s="11"/>
      <c r="M655" s="11"/>
      <c r="V655" s="11"/>
      <c r="W655" s="11"/>
    </row>
    <row r="656">
      <c r="B656" s="11"/>
      <c r="C656" s="11"/>
      <c r="L656" s="11"/>
      <c r="M656" s="11"/>
      <c r="V656" s="11"/>
      <c r="W656" s="11"/>
    </row>
    <row r="657">
      <c r="B657" s="11"/>
      <c r="C657" s="11"/>
      <c r="L657" s="11"/>
      <c r="M657" s="11"/>
      <c r="V657" s="11"/>
      <c r="W657" s="11"/>
    </row>
    <row r="658">
      <c r="B658" s="11"/>
      <c r="C658" s="11"/>
      <c r="L658" s="11"/>
      <c r="M658" s="11"/>
      <c r="V658" s="11"/>
      <c r="W658" s="11"/>
    </row>
    <row r="659">
      <c r="B659" s="11"/>
      <c r="C659" s="11"/>
      <c r="L659" s="11"/>
      <c r="M659" s="11"/>
      <c r="V659" s="11"/>
      <c r="W659" s="11"/>
    </row>
    <row r="660">
      <c r="B660" s="11"/>
      <c r="C660" s="11"/>
      <c r="L660" s="11"/>
      <c r="M660" s="11"/>
      <c r="V660" s="11"/>
      <c r="W660" s="11"/>
    </row>
    <row r="661">
      <c r="B661" s="11"/>
      <c r="C661" s="11"/>
      <c r="L661" s="11"/>
      <c r="M661" s="11"/>
      <c r="V661" s="11"/>
      <c r="W661" s="11"/>
    </row>
    <row r="662">
      <c r="B662" s="11"/>
      <c r="C662" s="11"/>
      <c r="L662" s="11"/>
      <c r="M662" s="11"/>
      <c r="V662" s="11"/>
      <c r="W662" s="11"/>
    </row>
    <row r="663">
      <c r="B663" s="11"/>
      <c r="C663" s="11"/>
      <c r="L663" s="11"/>
      <c r="M663" s="11"/>
      <c r="V663" s="11"/>
      <c r="W663" s="11"/>
    </row>
    <row r="664">
      <c r="B664" s="11"/>
      <c r="C664" s="11"/>
      <c r="L664" s="11"/>
      <c r="M664" s="11"/>
      <c r="V664" s="11"/>
      <c r="W664" s="11"/>
    </row>
    <row r="665">
      <c r="B665" s="11"/>
      <c r="C665" s="11"/>
      <c r="L665" s="11"/>
      <c r="M665" s="11"/>
      <c r="V665" s="11"/>
      <c r="W665" s="11"/>
    </row>
    <row r="666">
      <c r="B666" s="11"/>
      <c r="C666" s="11"/>
      <c r="L666" s="11"/>
      <c r="M666" s="11"/>
      <c r="V666" s="11"/>
      <c r="W666" s="11"/>
    </row>
    <row r="667">
      <c r="B667" s="11"/>
      <c r="C667" s="11"/>
      <c r="L667" s="11"/>
      <c r="M667" s="11"/>
      <c r="V667" s="11"/>
      <c r="W667" s="11"/>
    </row>
    <row r="668">
      <c r="B668" s="11"/>
      <c r="C668" s="11"/>
      <c r="L668" s="11"/>
      <c r="M668" s="11"/>
      <c r="V668" s="11"/>
      <c r="W668" s="11"/>
    </row>
    <row r="669">
      <c r="B669" s="11"/>
      <c r="C669" s="11"/>
      <c r="L669" s="11"/>
      <c r="M669" s="11"/>
      <c r="V669" s="11"/>
      <c r="W669" s="11"/>
    </row>
    <row r="670">
      <c r="B670" s="11"/>
      <c r="C670" s="11"/>
      <c r="L670" s="11"/>
      <c r="M670" s="11"/>
      <c r="V670" s="11"/>
      <c r="W670" s="11"/>
    </row>
    <row r="671">
      <c r="B671" s="11"/>
      <c r="C671" s="11"/>
      <c r="L671" s="11"/>
      <c r="M671" s="11"/>
      <c r="V671" s="11"/>
      <c r="W671" s="11"/>
    </row>
    <row r="672">
      <c r="B672" s="11"/>
      <c r="C672" s="11"/>
      <c r="L672" s="11"/>
      <c r="M672" s="11"/>
      <c r="V672" s="11"/>
      <c r="W672" s="11"/>
    </row>
    <row r="673">
      <c r="B673" s="11"/>
      <c r="C673" s="11"/>
      <c r="L673" s="11"/>
      <c r="M673" s="11"/>
      <c r="V673" s="11"/>
      <c r="W673" s="11"/>
    </row>
    <row r="674">
      <c r="B674" s="11"/>
      <c r="C674" s="11"/>
      <c r="L674" s="11"/>
      <c r="M674" s="11"/>
      <c r="V674" s="11"/>
      <c r="W674" s="11"/>
    </row>
    <row r="675">
      <c r="B675" s="11"/>
      <c r="C675" s="11"/>
      <c r="L675" s="11"/>
      <c r="M675" s="11"/>
      <c r="V675" s="11"/>
      <c r="W675" s="11"/>
    </row>
    <row r="676">
      <c r="B676" s="11"/>
      <c r="C676" s="11"/>
      <c r="L676" s="11"/>
      <c r="M676" s="11"/>
      <c r="V676" s="11"/>
      <c r="W676" s="11"/>
    </row>
    <row r="677">
      <c r="B677" s="11"/>
      <c r="C677" s="11"/>
      <c r="L677" s="11"/>
      <c r="M677" s="11"/>
      <c r="V677" s="11"/>
      <c r="W677" s="11"/>
    </row>
    <row r="678">
      <c r="B678" s="11"/>
      <c r="C678" s="11"/>
      <c r="L678" s="11"/>
      <c r="M678" s="11"/>
      <c r="V678" s="11"/>
      <c r="W678" s="11"/>
    </row>
    <row r="679">
      <c r="B679" s="11"/>
      <c r="C679" s="11"/>
      <c r="L679" s="11"/>
      <c r="M679" s="11"/>
      <c r="V679" s="11"/>
      <c r="W679" s="11"/>
    </row>
    <row r="680">
      <c r="B680" s="11"/>
      <c r="C680" s="11"/>
      <c r="L680" s="11"/>
      <c r="M680" s="11"/>
      <c r="V680" s="11"/>
      <c r="W680" s="11"/>
    </row>
    <row r="681">
      <c r="B681" s="11"/>
      <c r="C681" s="11"/>
      <c r="L681" s="11"/>
      <c r="M681" s="11"/>
      <c r="V681" s="11"/>
      <c r="W681" s="11"/>
    </row>
    <row r="682">
      <c r="B682" s="11"/>
      <c r="C682" s="11"/>
      <c r="L682" s="11"/>
      <c r="M682" s="11"/>
      <c r="V682" s="11"/>
      <c r="W682" s="11"/>
    </row>
    <row r="683">
      <c r="B683" s="11"/>
      <c r="C683" s="11"/>
      <c r="L683" s="11"/>
      <c r="M683" s="11"/>
      <c r="V683" s="11"/>
      <c r="W683" s="11"/>
    </row>
    <row r="684">
      <c r="B684" s="11"/>
      <c r="C684" s="11"/>
      <c r="L684" s="11"/>
      <c r="M684" s="11"/>
      <c r="V684" s="11"/>
      <c r="W684" s="11"/>
    </row>
    <row r="685">
      <c r="B685" s="11"/>
      <c r="C685" s="11"/>
      <c r="L685" s="11"/>
      <c r="M685" s="11"/>
      <c r="V685" s="11"/>
      <c r="W685" s="11"/>
    </row>
    <row r="686">
      <c r="B686" s="11"/>
      <c r="C686" s="11"/>
      <c r="L686" s="11"/>
      <c r="M686" s="11"/>
      <c r="V686" s="11"/>
      <c r="W686" s="11"/>
    </row>
    <row r="687">
      <c r="B687" s="11"/>
      <c r="C687" s="11"/>
      <c r="L687" s="11"/>
      <c r="M687" s="11"/>
      <c r="V687" s="11"/>
      <c r="W687" s="11"/>
    </row>
    <row r="688">
      <c r="B688" s="11"/>
      <c r="C688" s="11"/>
      <c r="L688" s="11"/>
      <c r="M688" s="11"/>
      <c r="V688" s="11"/>
      <c r="W688" s="11"/>
    </row>
    <row r="689">
      <c r="B689" s="11"/>
      <c r="C689" s="11"/>
      <c r="L689" s="11"/>
      <c r="M689" s="11"/>
      <c r="V689" s="11"/>
      <c r="W689" s="11"/>
    </row>
    <row r="690">
      <c r="B690" s="11"/>
      <c r="C690" s="11"/>
      <c r="L690" s="11"/>
      <c r="M690" s="11"/>
      <c r="V690" s="11"/>
      <c r="W690" s="11"/>
    </row>
    <row r="691">
      <c r="B691" s="11"/>
      <c r="C691" s="11"/>
      <c r="L691" s="11"/>
      <c r="M691" s="11"/>
      <c r="V691" s="11"/>
      <c r="W691" s="11"/>
    </row>
    <row r="692">
      <c r="B692" s="11"/>
      <c r="C692" s="11"/>
      <c r="L692" s="11"/>
      <c r="M692" s="11"/>
      <c r="V692" s="11"/>
      <c r="W692" s="11"/>
    </row>
    <row r="693">
      <c r="B693" s="11"/>
      <c r="C693" s="11"/>
      <c r="L693" s="11"/>
      <c r="M693" s="11"/>
      <c r="V693" s="11"/>
      <c r="W693" s="11"/>
    </row>
    <row r="694">
      <c r="B694" s="11"/>
      <c r="C694" s="11"/>
      <c r="L694" s="11"/>
      <c r="M694" s="11"/>
      <c r="V694" s="11"/>
      <c r="W694" s="11"/>
    </row>
    <row r="695">
      <c r="B695" s="11"/>
      <c r="C695" s="11"/>
      <c r="L695" s="11"/>
      <c r="M695" s="11"/>
      <c r="V695" s="11"/>
      <c r="W695" s="11"/>
    </row>
    <row r="696">
      <c r="B696" s="11"/>
      <c r="C696" s="11"/>
      <c r="L696" s="11"/>
      <c r="M696" s="11"/>
      <c r="V696" s="11"/>
      <c r="W696" s="11"/>
    </row>
    <row r="697">
      <c r="B697" s="11"/>
      <c r="C697" s="11"/>
      <c r="L697" s="11"/>
      <c r="M697" s="11"/>
      <c r="V697" s="11"/>
      <c r="W697" s="11"/>
    </row>
    <row r="698">
      <c r="B698" s="11"/>
      <c r="C698" s="11"/>
      <c r="L698" s="11"/>
      <c r="M698" s="11"/>
      <c r="V698" s="11"/>
      <c r="W698" s="11"/>
    </row>
    <row r="699">
      <c r="B699" s="11"/>
      <c r="C699" s="11"/>
      <c r="L699" s="11"/>
      <c r="M699" s="11"/>
      <c r="V699" s="11"/>
      <c r="W699" s="11"/>
    </row>
    <row r="700">
      <c r="B700" s="11"/>
      <c r="C700" s="11"/>
      <c r="L700" s="11"/>
      <c r="M700" s="11"/>
      <c r="V700" s="11"/>
      <c r="W700" s="11"/>
    </row>
    <row r="701">
      <c r="B701" s="11"/>
      <c r="C701" s="11"/>
      <c r="L701" s="11"/>
      <c r="M701" s="11"/>
      <c r="V701" s="11"/>
      <c r="W701" s="11"/>
    </row>
    <row r="702">
      <c r="B702" s="11"/>
      <c r="C702" s="11"/>
      <c r="L702" s="11"/>
      <c r="M702" s="11"/>
      <c r="V702" s="11"/>
      <c r="W702" s="11"/>
    </row>
    <row r="703">
      <c r="B703" s="11"/>
      <c r="C703" s="11"/>
      <c r="L703" s="11"/>
      <c r="M703" s="11"/>
      <c r="V703" s="11"/>
      <c r="W703" s="11"/>
    </row>
    <row r="704">
      <c r="B704" s="11"/>
      <c r="C704" s="11"/>
      <c r="L704" s="11"/>
      <c r="M704" s="11"/>
      <c r="V704" s="11"/>
      <c r="W704" s="11"/>
    </row>
    <row r="705">
      <c r="B705" s="11"/>
      <c r="C705" s="11"/>
      <c r="L705" s="11"/>
      <c r="M705" s="11"/>
      <c r="V705" s="11"/>
      <c r="W705" s="11"/>
    </row>
    <row r="706">
      <c r="B706" s="11"/>
      <c r="C706" s="11"/>
      <c r="L706" s="11"/>
      <c r="M706" s="11"/>
      <c r="V706" s="11"/>
      <c r="W706" s="11"/>
    </row>
    <row r="707">
      <c r="B707" s="11"/>
      <c r="C707" s="11"/>
      <c r="L707" s="11"/>
      <c r="M707" s="11"/>
      <c r="V707" s="11"/>
      <c r="W707" s="11"/>
    </row>
    <row r="708">
      <c r="B708" s="11"/>
      <c r="C708" s="11"/>
      <c r="L708" s="11"/>
      <c r="M708" s="11"/>
      <c r="V708" s="11"/>
      <c r="W708" s="11"/>
    </row>
    <row r="709">
      <c r="B709" s="11"/>
      <c r="C709" s="11"/>
      <c r="L709" s="11"/>
      <c r="M709" s="11"/>
      <c r="V709" s="11"/>
      <c r="W709" s="11"/>
    </row>
    <row r="710">
      <c r="B710" s="11"/>
      <c r="C710" s="11"/>
      <c r="L710" s="11"/>
      <c r="M710" s="11"/>
      <c r="V710" s="11"/>
      <c r="W710" s="11"/>
    </row>
    <row r="711">
      <c r="B711" s="11"/>
      <c r="C711" s="11"/>
      <c r="L711" s="11"/>
      <c r="M711" s="11"/>
      <c r="V711" s="11"/>
      <c r="W711" s="11"/>
    </row>
    <row r="712">
      <c r="B712" s="11"/>
      <c r="C712" s="11"/>
      <c r="L712" s="11"/>
      <c r="M712" s="11"/>
      <c r="V712" s="11"/>
      <c r="W712" s="11"/>
    </row>
    <row r="713">
      <c r="B713" s="11"/>
      <c r="C713" s="11"/>
      <c r="L713" s="11"/>
      <c r="M713" s="11"/>
      <c r="V713" s="11"/>
      <c r="W713" s="11"/>
    </row>
    <row r="714">
      <c r="B714" s="11"/>
      <c r="C714" s="11"/>
      <c r="L714" s="11"/>
      <c r="M714" s="11"/>
      <c r="V714" s="11"/>
      <c r="W714" s="11"/>
    </row>
    <row r="715">
      <c r="B715" s="11"/>
      <c r="C715" s="11"/>
      <c r="L715" s="11"/>
      <c r="M715" s="11"/>
      <c r="V715" s="11"/>
      <c r="W715" s="11"/>
    </row>
    <row r="716">
      <c r="B716" s="11"/>
      <c r="C716" s="11"/>
      <c r="L716" s="11"/>
      <c r="M716" s="11"/>
      <c r="V716" s="11"/>
      <c r="W716" s="11"/>
    </row>
    <row r="717">
      <c r="B717" s="11"/>
      <c r="C717" s="11"/>
      <c r="L717" s="11"/>
      <c r="M717" s="11"/>
      <c r="V717" s="11"/>
      <c r="W717" s="11"/>
    </row>
    <row r="718">
      <c r="B718" s="11"/>
      <c r="C718" s="11"/>
      <c r="L718" s="11"/>
      <c r="M718" s="11"/>
      <c r="V718" s="11"/>
      <c r="W718" s="11"/>
    </row>
    <row r="719">
      <c r="B719" s="11"/>
      <c r="C719" s="11"/>
      <c r="L719" s="11"/>
      <c r="M719" s="11"/>
      <c r="V719" s="11"/>
      <c r="W719" s="11"/>
    </row>
    <row r="720">
      <c r="B720" s="11"/>
      <c r="C720" s="11"/>
      <c r="L720" s="11"/>
      <c r="M720" s="11"/>
      <c r="V720" s="11"/>
      <c r="W720" s="11"/>
    </row>
    <row r="721">
      <c r="B721" s="11"/>
      <c r="C721" s="11"/>
      <c r="L721" s="11"/>
      <c r="M721" s="11"/>
      <c r="V721" s="11"/>
      <c r="W721" s="11"/>
    </row>
    <row r="722">
      <c r="B722" s="11"/>
      <c r="C722" s="11"/>
      <c r="L722" s="11"/>
      <c r="M722" s="11"/>
      <c r="V722" s="11"/>
      <c r="W722" s="11"/>
    </row>
    <row r="723">
      <c r="B723" s="11"/>
      <c r="C723" s="11"/>
      <c r="L723" s="11"/>
      <c r="M723" s="11"/>
      <c r="V723" s="11"/>
      <c r="W723" s="11"/>
    </row>
    <row r="724">
      <c r="B724" s="11"/>
      <c r="C724" s="11"/>
      <c r="L724" s="11"/>
      <c r="M724" s="11"/>
      <c r="V724" s="11"/>
      <c r="W724" s="11"/>
    </row>
    <row r="725">
      <c r="B725" s="11"/>
      <c r="C725" s="11"/>
      <c r="L725" s="11"/>
      <c r="M725" s="11"/>
      <c r="V725" s="11"/>
      <c r="W725" s="11"/>
    </row>
    <row r="726">
      <c r="B726" s="11"/>
      <c r="C726" s="11"/>
      <c r="L726" s="11"/>
      <c r="M726" s="11"/>
      <c r="V726" s="11"/>
      <c r="W726" s="11"/>
    </row>
    <row r="727">
      <c r="B727" s="11"/>
      <c r="C727" s="11"/>
      <c r="L727" s="11"/>
      <c r="M727" s="11"/>
      <c r="V727" s="11"/>
      <c r="W727" s="11"/>
    </row>
    <row r="728">
      <c r="B728" s="11"/>
      <c r="C728" s="11"/>
      <c r="L728" s="11"/>
      <c r="M728" s="11"/>
      <c r="V728" s="11"/>
      <c r="W728" s="11"/>
    </row>
    <row r="729">
      <c r="B729" s="11"/>
      <c r="C729" s="11"/>
      <c r="L729" s="11"/>
      <c r="M729" s="11"/>
      <c r="V729" s="11"/>
      <c r="W729" s="11"/>
    </row>
    <row r="730">
      <c r="B730" s="11"/>
      <c r="C730" s="11"/>
      <c r="L730" s="11"/>
      <c r="M730" s="11"/>
      <c r="V730" s="11"/>
      <c r="W730" s="11"/>
    </row>
    <row r="731">
      <c r="B731" s="11"/>
      <c r="C731" s="11"/>
      <c r="L731" s="11"/>
      <c r="M731" s="11"/>
      <c r="V731" s="11"/>
      <c r="W731" s="11"/>
    </row>
    <row r="732">
      <c r="B732" s="11"/>
      <c r="C732" s="11"/>
      <c r="L732" s="11"/>
      <c r="M732" s="11"/>
      <c r="V732" s="11"/>
      <c r="W732" s="11"/>
    </row>
    <row r="733">
      <c r="B733" s="11"/>
      <c r="C733" s="11"/>
      <c r="L733" s="11"/>
      <c r="M733" s="11"/>
      <c r="V733" s="11"/>
      <c r="W733" s="11"/>
    </row>
    <row r="734">
      <c r="B734" s="11"/>
      <c r="C734" s="11"/>
      <c r="L734" s="11"/>
      <c r="M734" s="11"/>
      <c r="V734" s="11"/>
      <c r="W734" s="11"/>
    </row>
    <row r="735">
      <c r="B735" s="11"/>
      <c r="C735" s="11"/>
      <c r="L735" s="11"/>
      <c r="M735" s="11"/>
      <c r="V735" s="11"/>
      <c r="W735" s="11"/>
    </row>
    <row r="736">
      <c r="B736" s="11"/>
      <c r="C736" s="11"/>
      <c r="L736" s="11"/>
      <c r="M736" s="11"/>
      <c r="V736" s="11"/>
      <c r="W736" s="11"/>
    </row>
    <row r="737">
      <c r="B737" s="11"/>
      <c r="C737" s="11"/>
      <c r="L737" s="11"/>
      <c r="M737" s="11"/>
      <c r="V737" s="11"/>
      <c r="W737" s="11"/>
    </row>
    <row r="738">
      <c r="B738" s="11"/>
      <c r="C738" s="11"/>
      <c r="L738" s="11"/>
      <c r="M738" s="11"/>
      <c r="V738" s="11"/>
      <c r="W738" s="11"/>
    </row>
    <row r="739">
      <c r="B739" s="11"/>
      <c r="C739" s="11"/>
      <c r="L739" s="11"/>
      <c r="M739" s="11"/>
      <c r="V739" s="11"/>
      <c r="W739" s="11"/>
    </row>
    <row r="740">
      <c r="B740" s="11"/>
      <c r="C740" s="11"/>
      <c r="L740" s="11"/>
      <c r="M740" s="11"/>
      <c r="V740" s="11"/>
      <c r="W740" s="11"/>
    </row>
    <row r="741">
      <c r="B741" s="11"/>
      <c r="C741" s="11"/>
      <c r="L741" s="11"/>
      <c r="M741" s="11"/>
      <c r="V741" s="11"/>
      <c r="W741" s="11"/>
    </row>
    <row r="742">
      <c r="B742" s="11"/>
      <c r="C742" s="11"/>
      <c r="L742" s="11"/>
      <c r="M742" s="11"/>
      <c r="V742" s="11"/>
      <c r="W742" s="11"/>
    </row>
    <row r="743">
      <c r="B743" s="11"/>
      <c r="C743" s="11"/>
      <c r="L743" s="11"/>
      <c r="M743" s="11"/>
      <c r="V743" s="11"/>
      <c r="W743" s="11"/>
    </row>
    <row r="744">
      <c r="B744" s="11"/>
      <c r="C744" s="11"/>
      <c r="L744" s="11"/>
      <c r="M744" s="11"/>
      <c r="V744" s="11"/>
      <c r="W744" s="11"/>
    </row>
    <row r="745">
      <c r="B745" s="11"/>
      <c r="C745" s="11"/>
      <c r="L745" s="11"/>
      <c r="M745" s="11"/>
      <c r="V745" s="11"/>
      <c r="W745" s="11"/>
    </row>
    <row r="746">
      <c r="B746" s="11"/>
      <c r="C746" s="11"/>
      <c r="L746" s="11"/>
      <c r="M746" s="11"/>
      <c r="V746" s="11"/>
      <c r="W746" s="11"/>
    </row>
    <row r="747">
      <c r="B747" s="11"/>
      <c r="C747" s="11"/>
      <c r="L747" s="11"/>
      <c r="M747" s="11"/>
      <c r="V747" s="11"/>
      <c r="W747" s="11"/>
    </row>
    <row r="748">
      <c r="B748" s="11"/>
      <c r="C748" s="11"/>
      <c r="L748" s="11"/>
      <c r="M748" s="11"/>
      <c r="V748" s="11"/>
      <c r="W748" s="11"/>
    </row>
    <row r="749">
      <c r="B749" s="11"/>
      <c r="C749" s="11"/>
      <c r="L749" s="11"/>
      <c r="M749" s="11"/>
      <c r="V749" s="11"/>
      <c r="W749" s="11"/>
    </row>
    <row r="750">
      <c r="B750" s="11"/>
      <c r="C750" s="11"/>
      <c r="L750" s="11"/>
      <c r="M750" s="11"/>
      <c r="V750" s="11"/>
      <c r="W750" s="11"/>
    </row>
    <row r="751">
      <c r="B751" s="11"/>
      <c r="C751" s="11"/>
      <c r="L751" s="11"/>
      <c r="M751" s="11"/>
      <c r="V751" s="11"/>
      <c r="W751" s="11"/>
    </row>
    <row r="752">
      <c r="B752" s="11"/>
      <c r="C752" s="11"/>
      <c r="L752" s="11"/>
      <c r="M752" s="11"/>
      <c r="V752" s="11"/>
      <c r="W752" s="11"/>
    </row>
    <row r="753">
      <c r="B753" s="11"/>
      <c r="C753" s="11"/>
      <c r="L753" s="11"/>
      <c r="M753" s="11"/>
      <c r="V753" s="11"/>
      <c r="W753" s="11"/>
    </row>
    <row r="754">
      <c r="B754" s="11"/>
      <c r="C754" s="11"/>
      <c r="L754" s="11"/>
      <c r="M754" s="11"/>
      <c r="V754" s="11"/>
      <c r="W754" s="11"/>
    </row>
    <row r="755">
      <c r="B755" s="11"/>
      <c r="C755" s="11"/>
      <c r="L755" s="11"/>
      <c r="M755" s="11"/>
      <c r="V755" s="11"/>
      <c r="W755" s="11"/>
    </row>
    <row r="756">
      <c r="B756" s="11"/>
      <c r="C756" s="11"/>
      <c r="L756" s="11"/>
      <c r="M756" s="11"/>
      <c r="V756" s="11"/>
      <c r="W756" s="11"/>
    </row>
    <row r="757">
      <c r="B757" s="11"/>
      <c r="C757" s="11"/>
      <c r="L757" s="11"/>
      <c r="M757" s="11"/>
      <c r="V757" s="11"/>
      <c r="W757" s="11"/>
    </row>
    <row r="758">
      <c r="B758" s="11"/>
      <c r="C758" s="11"/>
      <c r="L758" s="11"/>
      <c r="M758" s="11"/>
      <c r="V758" s="11"/>
      <c r="W758" s="11"/>
    </row>
    <row r="759">
      <c r="B759" s="11"/>
      <c r="C759" s="11"/>
      <c r="L759" s="11"/>
      <c r="M759" s="11"/>
      <c r="V759" s="11"/>
      <c r="W759" s="11"/>
    </row>
    <row r="760">
      <c r="B760" s="11"/>
      <c r="C760" s="11"/>
      <c r="L760" s="11"/>
      <c r="M760" s="11"/>
      <c r="V760" s="11"/>
      <c r="W760" s="11"/>
    </row>
    <row r="761">
      <c r="B761" s="11"/>
      <c r="C761" s="11"/>
      <c r="L761" s="11"/>
      <c r="M761" s="11"/>
      <c r="V761" s="11"/>
      <c r="W761" s="11"/>
    </row>
    <row r="762">
      <c r="B762" s="11"/>
      <c r="C762" s="11"/>
      <c r="L762" s="11"/>
      <c r="M762" s="11"/>
      <c r="V762" s="11"/>
      <c r="W762" s="11"/>
    </row>
    <row r="763">
      <c r="B763" s="11"/>
      <c r="C763" s="11"/>
      <c r="L763" s="11"/>
      <c r="M763" s="11"/>
      <c r="V763" s="11"/>
      <c r="W763" s="11"/>
    </row>
    <row r="764">
      <c r="B764" s="11"/>
      <c r="C764" s="11"/>
      <c r="L764" s="11"/>
      <c r="M764" s="11"/>
      <c r="V764" s="11"/>
      <c r="W764" s="11"/>
    </row>
    <row r="765">
      <c r="B765" s="11"/>
      <c r="C765" s="11"/>
      <c r="L765" s="11"/>
      <c r="M765" s="11"/>
      <c r="V765" s="11"/>
      <c r="W765" s="11"/>
    </row>
    <row r="766">
      <c r="B766" s="11"/>
      <c r="C766" s="11"/>
      <c r="L766" s="11"/>
      <c r="M766" s="11"/>
      <c r="V766" s="11"/>
      <c r="W766" s="11"/>
    </row>
    <row r="767">
      <c r="B767" s="11"/>
      <c r="C767" s="11"/>
      <c r="L767" s="11"/>
      <c r="M767" s="11"/>
      <c r="V767" s="11"/>
      <c r="W767" s="11"/>
    </row>
    <row r="768">
      <c r="B768" s="11"/>
      <c r="C768" s="11"/>
      <c r="L768" s="11"/>
      <c r="M768" s="11"/>
      <c r="V768" s="11"/>
      <c r="W768" s="11"/>
    </row>
    <row r="769">
      <c r="B769" s="11"/>
      <c r="C769" s="11"/>
      <c r="L769" s="11"/>
      <c r="M769" s="11"/>
      <c r="V769" s="11"/>
      <c r="W769" s="11"/>
    </row>
    <row r="770">
      <c r="B770" s="11"/>
      <c r="C770" s="11"/>
      <c r="L770" s="11"/>
      <c r="M770" s="11"/>
      <c r="V770" s="11"/>
      <c r="W770" s="11"/>
    </row>
    <row r="771">
      <c r="B771" s="11"/>
      <c r="C771" s="11"/>
      <c r="L771" s="11"/>
      <c r="M771" s="11"/>
      <c r="V771" s="11"/>
      <c r="W771" s="11"/>
    </row>
    <row r="772">
      <c r="B772" s="11"/>
      <c r="C772" s="11"/>
      <c r="L772" s="11"/>
      <c r="M772" s="11"/>
      <c r="V772" s="11"/>
      <c r="W772" s="11"/>
    </row>
    <row r="773">
      <c r="B773" s="11"/>
      <c r="C773" s="11"/>
      <c r="L773" s="11"/>
      <c r="M773" s="11"/>
      <c r="V773" s="11"/>
      <c r="W773" s="11"/>
    </row>
    <row r="774">
      <c r="B774" s="11"/>
      <c r="C774" s="11"/>
      <c r="L774" s="11"/>
      <c r="M774" s="11"/>
      <c r="V774" s="11"/>
      <c r="W774" s="11"/>
    </row>
    <row r="775">
      <c r="B775" s="11"/>
      <c r="C775" s="11"/>
      <c r="L775" s="11"/>
      <c r="M775" s="11"/>
      <c r="V775" s="11"/>
      <c r="W775" s="11"/>
    </row>
    <row r="776">
      <c r="B776" s="11"/>
      <c r="C776" s="11"/>
      <c r="L776" s="11"/>
      <c r="M776" s="11"/>
      <c r="V776" s="11"/>
      <c r="W776" s="11"/>
    </row>
    <row r="777">
      <c r="B777" s="11"/>
      <c r="C777" s="11"/>
      <c r="L777" s="11"/>
      <c r="M777" s="11"/>
      <c r="V777" s="11"/>
      <c r="W777" s="11"/>
    </row>
    <row r="778">
      <c r="B778" s="11"/>
      <c r="C778" s="11"/>
      <c r="L778" s="11"/>
      <c r="M778" s="11"/>
      <c r="V778" s="11"/>
      <c r="W778" s="11"/>
    </row>
    <row r="779">
      <c r="B779" s="11"/>
      <c r="C779" s="11"/>
      <c r="L779" s="11"/>
      <c r="M779" s="11"/>
      <c r="V779" s="11"/>
      <c r="W779" s="11"/>
    </row>
    <row r="780">
      <c r="B780" s="11"/>
      <c r="C780" s="11"/>
      <c r="L780" s="11"/>
      <c r="M780" s="11"/>
      <c r="V780" s="11"/>
      <c r="W780" s="11"/>
    </row>
    <row r="781">
      <c r="B781" s="11"/>
      <c r="C781" s="11"/>
      <c r="L781" s="11"/>
      <c r="M781" s="11"/>
      <c r="V781" s="11"/>
      <c r="W781" s="11"/>
    </row>
    <row r="782">
      <c r="B782" s="11"/>
      <c r="C782" s="11"/>
      <c r="L782" s="11"/>
      <c r="M782" s="11"/>
      <c r="V782" s="11"/>
      <c r="W782" s="11"/>
    </row>
    <row r="783">
      <c r="B783" s="11"/>
      <c r="C783" s="11"/>
      <c r="L783" s="11"/>
      <c r="M783" s="11"/>
      <c r="V783" s="11"/>
      <c r="W783" s="11"/>
    </row>
    <row r="784">
      <c r="B784" s="11"/>
      <c r="C784" s="11"/>
      <c r="L784" s="11"/>
      <c r="M784" s="11"/>
      <c r="V784" s="11"/>
      <c r="W784" s="11"/>
    </row>
    <row r="785">
      <c r="B785" s="11"/>
      <c r="C785" s="11"/>
      <c r="L785" s="11"/>
      <c r="M785" s="11"/>
      <c r="V785" s="11"/>
      <c r="W785" s="11"/>
    </row>
    <row r="786">
      <c r="B786" s="11"/>
      <c r="C786" s="11"/>
      <c r="L786" s="11"/>
      <c r="M786" s="11"/>
      <c r="V786" s="11"/>
      <c r="W786" s="11"/>
    </row>
    <row r="787">
      <c r="B787" s="11"/>
      <c r="C787" s="11"/>
      <c r="L787" s="11"/>
      <c r="M787" s="11"/>
      <c r="V787" s="11"/>
      <c r="W787" s="11"/>
    </row>
    <row r="788">
      <c r="B788" s="11"/>
      <c r="C788" s="11"/>
      <c r="L788" s="11"/>
      <c r="M788" s="11"/>
      <c r="V788" s="11"/>
      <c r="W788" s="11"/>
    </row>
    <row r="789">
      <c r="B789" s="11"/>
      <c r="C789" s="11"/>
      <c r="L789" s="11"/>
      <c r="M789" s="11"/>
      <c r="V789" s="11"/>
      <c r="W789" s="11"/>
    </row>
    <row r="790">
      <c r="B790" s="11"/>
      <c r="C790" s="11"/>
      <c r="L790" s="11"/>
      <c r="M790" s="11"/>
      <c r="V790" s="11"/>
      <c r="W790" s="11"/>
    </row>
    <row r="791">
      <c r="B791" s="11"/>
      <c r="C791" s="11"/>
      <c r="L791" s="11"/>
      <c r="M791" s="11"/>
      <c r="V791" s="11"/>
      <c r="W791" s="11"/>
    </row>
    <row r="792">
      <c r="B792" s="11"/>
      <c r="C792" s="11"/>
      <c r="L792" s="11"/>
      <c r="M792" s="11"/>
      <c r="V792" s="11"/>
      <c r="W792" s="11"/>
    </row>
    <row r="793">
      <c r="B793" s="11"/>
      <c r="C793" s="11"/>
      <c r="L793" s="11"/>
      <c r="M793" s="11"/>
      <c r="V793" s="11"/>
      <c r="W793" s="11"/>
    </row>
    <row r="794">
      <c r="B794" s="11"/>
      <c r="C794" s="11"/>
      <c r="L794" s="11"/>
      <c r="M794" s="11"/>
      <c r="V794" s="11"/>
      <c r="W794" s="11"/>
    </row>
    <row r="795">
      <c r="B795" s="11"/>
      <c r="C795" s="11"/>
      <c r="L795" s="11"/>
      <c r="M795" s="11"/>
      <c r="V795" s="11"/>
      <c r="W795" s="11"/>
    </row>
    <row r="796">
      <c r="B796" s="11"/>
      <c r="C796" s="11"/>
      <c r="L796" s="11"/>
      <c r="M796" s="11"/>
      <c r="V796" s="11"/>
      <c r="W796" s="11"/>
    </row>
    <row r="797">
      <c r="B797" s="11"/>
      <c r="C797" s="11"/>
      <c r="L797" s="11"/>
      <c r="M797" s="11"/>
      <c r="V797" s="11"/>
      <c r="W797" s="11"/>
    </row>
    <row r="798">
      <c r="B798" s="11"/>
      <c r="C798" s="11"/>
      <c r="L798" s="11"/>
      <c r="M798" s="11"/>
      <c r="V798" s="11"/>
      <c r="W798" s="11"/>
    </row>
    <row r="799">
      <c r="B799" s="11"/>
      <c r="C799" s="11"/>
      <c r="L799" s="11"/>
      <c r="M799" s="11"/>
      <c r="V799" s="11"/>
      <c r="W799" s="11"/>
    </row>
    <row r="800">
      <c r="B800" s="11"/>
      <c r="C800" s="11"/>
      <c r="L800" s="11"/>
      <c r="M800" s="11"/>
      <c r="V800" s="11"/>
      <c r="W800" s="11"/>
    </row>
    <row r="801">
      <c r="B801" s="11"/>
      <c r="C801" s="11"/>
      <c r="L801" s="11"/>
      <c r="M801" s="11"/>
      <c r="V801" s="11"/>
      <c r="W801" s="11"/>
    </row>
    <row r="802">
      <c r="B802" s="11"/>
      <c r="C802" s="11"/>
      <c r="L802" s="11"/>
      <c r="M802" s="11"/>
      <c r="V802" s="11"/>
      <c r="W802" s="11"/>
    </row>
    <row r="803">
      <c r="B803" s="11"/>
      <c r="C803" s="11"/>
      <c r="L803" s="11"/>
      <c r="M803" s="11"/>
      <c r="V803" s="11"/>
      <c r="W803" s="11"/>
    </row>
    <row r="804">
      <c r="B804" s="11"/>
      <c r="C804" s="11"/>
      <c r="L804" s="11"/>
      <c r="M804" s="11"/>
      <c r="V804" s="11"/>
      <c r="W804" s="11"/>
    </row>
    <row r="805">
      <c r="B805" s="11"/>
      <c r="C805" s="11"/>
      <c r="L805" s="11"/>
      <c r="M805" s="11"/>
      <c r="V805" s="11"/>
      <c r="W805" s="11"/>
    </row>
    <row r="806">
      <c r="B806" s="11"/>
      <c r="C806" s="11"/>
      <c r="L806" s="11"/>
      <c r="M806" s="11"/>
      <c r="V806" s="11"/>
      <c r="W806" s="11"/>
    </row>
    <row r="807">
      <c r="B807" s="11"/>
      <c r="C807" s="11"/>
      <c r="L807" s="11"/>
      <c r="M807" s="11"/>
      <c r="V807" s="11"/>
      <c r="W807" s="11"/>
    </row>
    <row r="808">
      <c r="B808" s="11"/>
      <c r="C808" s="11"/>
      <c r="L808" s="11"/>
      <c r="M808" s="11"/>
      <c r="V808" s="11"/>
      <c r="W808" s="11"/>
    </row>
    <row r="809">
      <c r="B809" s="11"/>
      <c r="C809" s="11"/>
      <c r="L809" s="11"/>
      <c r="M809" s="11"/>
      <c r="V809" s="11"/>
      <c r="W809" s="11"/>
    </row>
    <row r="810">
      <c r="B810" s="11"/>
      <c r="C810" s="11"/>
      <c r="L810" s="11"/>
      <c r="M810" s="11"/>
      <c r="V810" s="11"/>
      <c r="W810" s="11"/>
    </row>
    <row r="811">
      <c r="B811" s="11"/>
      <c r="C811" s="11"/>
      <c r="L811" s="11"/>
      <c r="M811" s="11"/>
      <c r="V811" s="11"/>
      <c r="W811" s="11"/>
    </row>
    <row r="812">
      <c r="B812" s="11"/>
      <c r="C812" s="11"/>
      <c r="L812" s="11"/>
      <c r="M812" s="11"/>
      <c r="V812" s="11"/>
      <c r="W812" s="11"/>
    </row>
    <row r="813">
      <c r="B813" s="11"/>
      <c r="C813" s="11"/>
      <c r="L813" s="11"/>
      <c r="M813" s="11"/>
      <c r="V813" s="11"/>
      <c r="W813" s="11"/>
    </row>
    <row r="814">
      <c r="B814" s="11"/>
      <c r="C814" s="11"/>
      <c r="L814" s="11"/>
      <c r="M814" s="11"/>
      <c r="V814" s="11"/>
      <c r="W814" s="11"/>
    </row>
    <row r="815">
      <c r="B815" s="11"/>
      <c r="C815" s="11"/>
      <c r="L815" s="11"/>
      <c r="M815" s="11"/>
      <c r="V815" s="11"/>
      <c r="W815" s="11"/>
    </row>
    <row r="816">
      <c r="B816" s="11"/>
      <c r="C816" s="11"/>
      <c r="L816" s="11"/>
      <c r="M816" s="11"/>
      <c r="V816" s="11"/>
      <c r="W816" s="11"/>
    </row>
    <row r="817">
      <c r="B817" s="11"/>
      <c r="C817" s="11"/>
      <c r="L817" s="11"/>
      <c r="M817" s="11"/>
      <c r="V817" s="11"/>
      <c r="W817" s="11"/>
    </row>
    <row r="818">
      <c r="B818" s="11"/>
      <c r="C818" s="11"/>
      <c r="L818" s="11"/>
      <c r="M818" s="11"/>
      <c r="V818" s="11"/>
      <c r="W818" s="11"/>
    </row>
    <row r="819">
      <c r="B819" s="11"/>
      <c r="C819" s="11"/>
      <c r="L819" s="11"/>
      <c r="M819" s="11"/>
      <c r="V819" s="11"/>
      <c r="W819" s="11"/>
    </row>
    <row r="820">
      <c r="B820" s="11"/>
      <c r="C820" s="11"/>
      <c r="L820" s="11"/>
      <c r="M820" s="11"/>
      <c r="V820" s="11"/>
      <c r="W820" s="11"/>
    </row>
    <row r="821">
      <c r="B821" s="11"/>
      <c r="C821" s="11"/>
      <c r="L821" s="11"/>
      <c r="M821" s="11"/>
      <c r="V821" s="11"/>
      <c r="W821" s="11"/>
    </row>
    <row r="822">
      <c r="B822" s="11"/>
      <c r="C822" s="11"/>
      <c r="L822" s="11"/>
      <c r="M822" s="11"/>
      <c r="V822" s="11"/>
      <c r="W822" s="11"/>
    </row>
    <row r="823">
      <c r="B823" s="11"/>
      <c r="C823" s="11"/>
      <c r="L823" s="11"/>
      <c r="M823" s="11"/>
      <c r="V823" s="11"/>
      <c r="W823" s="11"/>
    </row>
    <row r="824">
      <c r="B824" s="11"/>
      <c r="C824" s="11"/>
      <c r="L824" s="11"/>
      <c r="M824" s="11"/>
      <c r="V824" s="11"/>
      <c r="W824" s="11"/>
    </row>
    <row r="825">
      <c r="B825" s="11"/>
      <c r="C825" s="11"/>
      <c r="L825" s="11"/>
      <c r="M825" s="11"/>
      <c r="V825" s="11"/>
      <c r="W825" s="11"/>
    </row>
    <row r="826">
      <c r="B826" s="11"/>
      <c r="C826" s="11"/>
      <c r="L826" s="11"/>
      <c r="M826" s="11"/>
      <c r="V826" s="11"/>
      <c r="W826" s="11"/>
    </row>
    <row r="827">
      <c r="B827" s="11"/>
      <c r="C827" s="11"/>
      <c r="L827" s="11"/>
      <c r="M827" s="11"/>
      <c r="V827" s="11"/>
      <c r="W827" s="11"/>
    </row>
    <row r="828">
      <c r="B828" s="11"/>
      <c r="C828" s="11"/>
      <c r="L828" s="11"/>
      <c r="M828" s="11"/>
      <c r="V828" s="11"/>
      <c r="W828" s="11"/>
    </row>
    <row r="829">
      <c r="B829" s="11"/>
      <c r="C829" s="11"/>
      <c r="L829" s="11"/>
      <c r="M829" s="11"/>
      <c r="V829" s="11"/>
      <c r="W829" s="11"/>
    </row>
    <row r="830">
      <c r="B830" s="11"/>
      <c r="C830" s="11"/>
      <c r="L830" s="11"/>
      <c r="M830" s="11"/>
      <c r="V830" s="11"/>
      <c r="W830" s="11"/>
    </row>
    <row r="831">
      <c r="B831" s="11"/>
      <c r="C831" s="11"/>
      <c r="L831" s="11"/>
      <c r="M831" s="11"/>
      <c r="V831" s="11"/>
      <c r="W831" s="11"/>
    </row>
    <row r="832">
      <c r="B832" s="11"/>
      <c r="C832" s="11"/>
      <c r="L832" s="11"/>
      <c r="M832" s="11"/>
      <c r="V832" s="11"/>
      <c r="W832" s="11"/>
    </row>
    <row r="833">
      <c r="B833" s="11"/>
      <c r="C833" s="11"/>
      <c r="L833" s="11"/>
      <c r="M833" s="11"/>
      <c r="V833" s="11"/>
      <c r="W833" s="11"/>
    </row>
    <row r="834">
      <c r="B834" s="11"/>
      <c r="C834" s="11"/>
      <c r="L834" s="11"/>
      <c r="M834" s="11"/>
      <c r="V834" s="11"/>
      <c r="W834" s="11"/>
    </row>
    <row r="835">
      <c r="B835" s="11"/>
      <c r="C835" s="11"/>
      <c r="L835" s="11"/>
      <c r="M835" s="11"/>
      <c r="V835" s="11"/>
      <c r="W835" s="11"/>
    </row>
    <row r="836">
      <c r="B836" s="11"/>
      <c r="C836" s="11"/>
      <c r="L836" s="11"/>
      <c r="M836" s="11"/>
      <c r="V836" s="11"/>
      <c r="W836" s="11"/>
    </row>
    <row r="837">
      <c r="B837" s="11"/>
      <c r="C837" s="11"/>
      <c r="L837" s="11"/>
      <c r="M837" s="11"/>
      <c r="V837" s="11"/>
      <c r="W837" s="11"/>
    </row>
    <row r="838">
      <c r="B838" s="11"/>
      <c r="C838" s="11"/>
      <c r="L838" s="11"/>
      <c r="M838" s="11"/>
      <c r="V838" s="11"/>
      <c r="W838" s="11"/>
    </row>
    <row r="839">
      <c r="B839" s="11"/>
      <c r="C839" s="11"/>
      <c r="L839" s="11"/>
      <c r="M839" s="11"/>
      <c r="V839" s="11"/>
      <c r="W839" s="11"/>
    </row>
    <row r="840">
      <c r="B840" s="11"/>
      <c r="C840" s="11"/>
      <c r="L840" s="11"/>
      <c r="M840" s="11"/>
      <c r="V840" s="11"/>
      <c r="W840" s="11"/>
    </row>
    <row r="841">
      <c r="B841" s="11"/>
      <c r="C841" s="11"/>
      <c r="L841" s="11"/>
      <c r="M841" s="11"/>
      <c r="V841" s="11"/>
      <c r="W841" s="11"/>
    </row>
    <row r="842">
      <c r="B842" s="11"/>
      <c r="C842" s="11"/>
      <c r="L842" s="11"/>
      <c r="M842" s="11"/>
      <c r="V842" s="11"/>
      <c r="W842" s="11"/>
    </row>
    <row r="843">
      <c r="B843" s="11"/>
      <c r="C843" s="11"/>
      <c r="L843" s="11"/>
      <c r="M843" s="11"/>
      <c r="V843" s="11"/>
      <c r="W843" s="11"/>
    </row>
    <row r="844">
      <c r="B844" s="11"/>
      <c r="C844" s="11"/>
      <c r="L844" s="11"/>
      <c r="M844" s="11"/>
      <c r="V844" s="11"/>
      <c r="W844" s="11"/>
    </row>
    <row r="845">
      <c r="B845" s="11"/>
      <c r="C845" s="11"/>
      <c r="L845" s="11"/>
      <c r="M845" s="11"/>
      <c r="V845" s="11"/>
      <c r="W845" s="11"/>
    </row>
    <row r="846">
      <c r="B846" s="11"/>
      <c r="C846" s="11"/>
      <c r="L846" s="11"/>
      <c r="M846" s="11"/>
      <c r="V846" s="11"/>
      <c r="W846" s="11"/>
    </row>
    <row r="847">
      <c r="B847" s="11"/>
      <c r="C847" s="11"/>
      <c r="L847" s="11"/>
      <c r="M847" s="11"/>
      <c r="V847" s="11"/>
      <c r="W847" s="11"/>
    </row>
    <row r="848">
      <c r="B848" s="11"/>
      <c r="C848" s="11"/>
      <c r="L848" s="11"/>
      <c r="M848" s="11"/>
      <c r="V848" s="11"/>
      <c r="W848" s="11"/>
    </row>
    <row r="849">
      <c r="B849" s="11"/>
      <c r="C849" s="11"/>
      <c r="L849" s="11"/>
      <c r="M849" s="11"/>
      <c r="V849" s="11"/>
      <c r="W849" s="11"/>
    </row>
    <row r="850">
      <c r="B850" s="11"/>
      <c r="C850" s="11"/>
      <c r="L850" s="11"/>
      <c r="M850" s="11"/>
      <c r="V850" s="11"/>
      <c r="W850" s="11"/>
    </row>
    <row r="851">
      <c r="B851" s="11"/>
      <c r="C851" s="11"/>
      <c r="L851" s="11"/>
      <c r="M851" s="11"/>
      <c r="V851" s="11"/>
      <c r="W851" s="11"/>
    </row>
    <row r="852">
      <c r="B852" s="11"/>
      <c r="C852" s="11"/>
      <c r="L852" s="11"/>
      <c r="M852" s="11"/>
      <c r="V852" s="11"/>
      <c r="W852" s="11"/>
    </row>
    <row r="853">
      <c r="B853" s="11"/>
      <c r="C853" s="11"/>
      <c r="L853" s="11"/>
      <c r="M853" s="11"/>
      <c r="V853" s="11"/>
      <c r="W853" s="11"/>
    </row>
    <row r="854">
      <c r="B854" s="11"/>
      <c r="C854" s="11"/>
      <c r="L854" s="11"/>
      <c r="M854" s="11"/>
      <c r="V854" s="11"/>
      <c r="W854" s="11"/>
    </row>
    <row r="855">
      <c r="B855" s="11"/>
      <c r="C855" s="11"/>
      <c r="L855" s="11"/>
      <c r="M855" s="11"/>
      <c r="V855" s="11"/>
      <c r="W855" s="11"/>
    </row>
    <row r="856">
      <c r="B856" s="11"/>
      <c r="C856" s="11"/>
      <c r="L856" s="11"/>
      <c r="M856" s="11"/>
      <c r="V856" s="11"/>
      <c r="W856" s="11"/>
    </row>
    <row r="857">
      <c r="B857" s="11"/>
      <c r="C857" s="11"/>
      <c r="L857" s="11"/>
      <c r="M857" s="11"/>
      <c r="V857" s="11"/>
      <c r="W857" s="11"/>
    </row>
    <row r="858">
      <c r="B858" s="11"/>
      <c r="C858" s="11"/>
      <c r="L858" s="11"/>
      <c r="M858" s="11"/>
      <c r="V858" s="11"/>
      <c r="W858" s="11"/>
    </row>
    <row r="859">
      <c r="B859" s="11"/>
      <c r="C859" s="11"/>
      <c r="L859" s="11"/>
      <c r="M859" s="11"/>
      <c r="V859" s="11"/>
      <c r="W859" s="11"/>
    </row>
    <row r="860">
      <c r="B860" s="11"/>
      <c r="C860" s="11"/>
      <c r="L860" s="11"/>
      <c r="M860" s="11"/>
      <c r="V860" s="11"/>
      <c r="W860" s="11"/>
    </row>
    <row r="861">
      <c r="B861" s="11"/>
      <c r="C861" s="11"/>
      <c r="L861" s="11"/>
      <c r="M861" s="11"/>
      <c r="V861" s="11"/>
      <c r="W861" s="11"/>
    </row>
    <row r="862">
      <c r="B862" s="11"/>
      <c r="C862" s="11"/>
      <c r="L862" s="11"/>
      <c r="M862" s="11"/>
      <c r="V862" s="11"/>
      <c r="W862" s="11"/>
    </row>
    <row r="863">
      <c r="B863" s="11"/>
      <c r="C863" s="11"/>
      <c r="L863" s="11"/>
      <c r="M863" s="11"/>
      <c r="V863" s="11"/>
      <c r="W863" s="11"/>
    </row>
    <row r="864">
      <c r="B864" s="11"/>
      <c r="C864" s="11"/>
      <c r="L864" s="11"/>
      <c r="M864" s="11"/>
      <c r="V864" s="11"/>
      <c r="W864" s="11"/>
    </row>
    <row r="865">
      <c r="B865" s="11"/>
      <c r="C865" s="11"/>
      <c r="L865" s="11"/>
      <c r="M865" s="11"/>
      <c r="V865" s="11"/>
      <c r="W865" s="11"/>
    </row>
    <row r="866">
      <c r="B866" s="11"/>
      <c r="C866" s="11"/>
      <c r="L866" s="11"/>
      <c r="M866" s="11"/>
      <c r="V866" s="11"/>
      <c r="W866" s="11"/>
    </row>
    <row r="867">
      <c r="B867" s="11"/>
      <c r="C867" s="11"/>
      <c r="L867" s="11"/>
      <c r="M867" s="11"/>
      <c r="V867" s="11"/>
      <c r="W867" s="11"/>
    </row>
    <row r="868">
      <c r="B868" s="11"/>
      <c r="C868" s="11"/>
      <c r="L868" s="11"/>
      <c r="M868" s="11"/>
      <c r="V868" s="11"/>
      <c r="W868" s="11"/>
    </row>
    <row r="869">
      <c r="B869" s="11"/>
      <c r="C869" s="11"/>
      <c r="L869" s="11"/>
      <c r="M869" s="11"/>
      <c r="V869" s="11"/>
      <c r="W869" s="11"/>
    </row>
    <row r="870">
      <c r="B870" s="11"/>
      <c r="C870" s="11"/>
      <c r="L870" s="11"/>
      <c r="M870" s="11"/>
      <c r="V870" s="11"/>
      <c r="W870" s="11"/>
    </row>
    <row r="871">
      <c r="B871" s="11"/>
      <c r="C871" s="11"/>
      <c r="L871" s="11"/>
      <c r="M871" s="11"/>
      <c r="V871" s="11"/>
      <c r="W871" s="11"/>
    </row>
    <row r="872">
      <c r="B872" s="11"/>
      <c r="C872" s="11"/>
      <c r="L872" s="11"/>
      <c r="M872" s="11"/>
      <c r="V872" s="11"/>
      <c r="W872" s="11"/>
    </row>
    <row r="873">
      <c r="B873" s="11"/>
      <c r="C873" s="11"/>
      <c r="L873" s="11"/>
      <c r="M873" s="11"/>
      <c r="V873" s="11"/>
      <c r="W873" s="11"/>
    </row>
    <row r="874">
      <c r="B874" s="11"/>
      <c r="C874" s="11"/>
      <c r="L874" s="11"/>
      <c r="M874" s="11"/>
      <c r="V874" s="11"/>
      <c r="W874" s="11"/>
    </row>
    <row r="875">
      <c r="B875" s="11"/>
      <c r="C875" s="11"/>
      <c r="L875" s="11"/>
      <c r="M875" s="11"/>
      <c r="V875" s="11"/>
      <c r="W875" s="11"/>
    </row>
    <row r="876">
      <c r="B876" s="11"/>
      <c r="C876" s="11"/>
      <c r="L876" s="11"/>
      <c r="M876" s="11"/>
      <c r="V876" s="11"/>
      <c r="W876" s="11"/>
    </row>
    <row r="877">
      <c r="B877" s="11"/>
      <c r="C877" s="11"/>
      <c r="L877" s="11"/>
      <c r="M877" s="11"/>
      <c r="V877" s="11"/>
      <c r="W877" s="11"/>
    </row>
    <row r="878">
      <c r="B878" s="11"/>
      <c r="C878" s="11"/>
      <c r="L878" s="11"/>
      <c r="M878" s="11"/>
      <c r="V878" s="11"/>
      <c r="W878" s="11"/>
    </row>
    <row r="879">
      <c r="B879" s="11"/>
      <c r="C879" s="11"/>
      <c r="L879" s="11"/>
      <c r="M879" s="11"/>
      <c r="V879" s="11"/>
      <c r="W879" s="11"/>
    </row>
    <row r="880">
      <c r="B880" s="11"/>
      <c r="C880" s="11"/>
      <c r="L880" s="11"/>
      <c r="M880" s="11"/>
      <c r="V880" s="11"/>
      <c r="W880" s="11"/>
    </row>
    <row r="881">
      <c r="B881" s="11"/>
      <c r="C881" s="11"/>
      <c r="L881" s="11"/>
      <c r="M881" s="11"/>
      <c r="V881" s="11"/>
      <c r="W881" s="11"/>
    </row>
    <row r="882">
      <c r="B882" s="11"/>
      <c r="C882" s="11"/>
      <c r="L882" s="11"/>
      <c r="M882" s="11"/>
      <c r="V882" s="11"/>
      <c r="W882" s="11"/>
    </row>
    <row r="883">
      <c r="B883" s="11"/>
      <c r="C883" s="11"/>
      <c r="L883" s="11"/>
      <c r="M883" s="11"/>
      <c r="V883" s="11"/>
      <c r="W883" s="11"/>
    </row>
    <row r="884">
      <c r="B884" s="11"/>
      <c r="C884" s="11"/>
      <c r="L884" s="11"/>
      <c r="M884" s="11"/>
      <c r="V884" s="11"/>
      <c r="W884" s="11"/>
    </row>
    <row r="885">
      <c r="B885" s="11"/>
      <c r="C885" s="11"/>
      <c r="L885" s="11"/>
      <c r="M885" s="11"/>
      <c r="V885" s="11"/>
      <c r="W885" s="11"/>
    </row>
    <row r="886">
      <c r="B886" s="11"/>
      <c r="C886" s="11"/>
      <c r="L886" s="11"/>
      <c r="M886" s="11"/>
      <c r="V886" s="11"/>
      <c r="W886" s="11"/>
    </row>
    <row r="887">
      <c r="B887" s="11"/>
      <c r="C887" s="11"/>
      <c r="L887" s="11"/>
      <c r="M887" s="11"/>
      <c r="V887" s="11"/>
      <c r="W887" s="11"/>
    </row>
    <row r="888">
      <c r="B888" s="11"/>
      <c r="C888" s="11"/>
      <c r="L888" s="11"/>
      <c r="M888" s="11"/>
      <c r="V888" s="11"/>
      <c r="W888" s="11"/>
    </row>
    <row r="889">
      <c r="B889" s="11"/>
      <c r="C889" s="11"/>
      <c r="L889" s="11"/>
      <c r="M889" s="11"/>
      <c r="V889" s="11"/>
      <c r="W889" s="11"/>
    </row>
    <row r="890">
      <c r="B890" s="11"/>
      <c r="C890" s="11"/>
      <c r="L890" s="11"/>
      <c r="M890" s="11"/>
      <c r="V890" s="11"/>
      <c r="W890" s="11"/>
    </row>
    <row r="891">
      <c r="B891" s="11"/>
      <c r="C891" s="11"/>
      <c r="L891" s="11"/>
      <c r="M891" s="11"/>
      <c r="V891" s="11"/>
      <c r="W891" s="11"/>
    </row>
    <row r="892">
      <c r="B892" s="11"/>
      <c r="C892" s="11"/>
      <c r="L892" s="11"/>
      <c r="M892" s="11"/>
      <c r="V892" s="11"/>
      <c r="W892" s="11"/>
    </row>
    <row r="893">
      <c r="B893" s="11"/>
      <c r="C893" s="11"/>
      <c r="L893" s="11"/>
      <c r="M893" s="11"/>
      <c r="V893" s="11"/>
      <c r="W893" s="11"/>
    </row>
    <row r="894">
      <c r="B894" s="11"/>
      <c r="C894" s="11"/>
      <c r="L894" s="11"/>
      <c r="M894" s="11"/>
      <c r="V894" s="11"/>
      <c r="W894" s="11"/>
    </row>
    <row r="895">
      <c r="B895" s="11"/>
      <c r="C895" s="11"/>
      <c r="L895" s="11"/>
      <c r="M895" s="11"/>
      <c r="V895" s="11"/>
      <c r="W895" s="11"/>
    </row>
    <row r="896">
      <c r="B896" s="11"/>
      <c r="C896" s="11"/>
      <c r="L896" s="11"/>
      <c r="M896" s="11"/>
      <c r="V896" s="11"/>
      <c r="W896" s="11"/>
    </row>
    <row r="897">
      <c r="B897" s="11"/>
      <c r="C897" s="11"/>
      <c r="L897" s="11"/>
      <c r="M897" s="11"/>
      <c r="V897" s="11"/>
      <c r="W897" s="11"/>
    </row>
    <row r="898">
      <c r="B898" s="11"/>
      <c r="C898" s="11"/>
      <c r="L898" s="11"/>
      <c r="M898" s="11"/>
      <c r="V898" s="11"/>
      <c r="W898" s="11"/>
    </row>
    <row r="899">
      <c r="B899" s="11"/>
      <c r="C899" s="11"/>
      <c r="L899" s="11"/>
      <c r="M899" s="11"/>
      <c r="V899" s="11"/>
      <c r="W899" s="11"/>
    </row>
    <row r="900">
      <c r="B900" s="11"/>
      <c r="C900" s="11"/>
      <c r="L900" s="11"/>
      <c r="M900" s="11"/>
      <c r="V900" s="11"/>
      <c r="W900" s="11"/>
    </row>
    <row r="901">
      <c r="B901" s="11"/>
      <c r="C901" s="11"/>
      <c r="L901" s="11"/>
      <c r="M901" s="11"/>
      <c r="V901" s="11"/>
      <c r="W901" s="11"/>
    </row>
    <row r="902">
      <c r="B902" s="11"/>
      <c r="C902" s="11"/>
      <c r="L902" s="11"/>
      <c r="M902" s="11"/>
      <c r="V902" s="11"/>
      <c r="W902" s="11"/>
    </row>
    <row r="903">
      <c r="B903" s="11"/>
      <c r="C903" s="11"/>
      <c r="L903" s="11"/>
      <c r="M903" s="11"/>
      <c r="V903" s="11"/>
      <c r="W903" s="11"/>
    </row>
    <row r="904">
      <c r="B904" s="11"/>
      <c r="C904" s="11"/>
      <c r="L904" s="11"/>
      <c r="M904" s="11"/>
      <c r="V904" s="11"/>
      <c r="W904" s="11"/>
    </row>
    <row r="905">
      <c r="B905" s="11"/>
      <c r="C905" s="11"/>
      <c r="L905" s="11"/>
      <c r="M905" s="11"/>
      <c r="V905" s="11"/>
      <c r="W905" s="11"/>
    </row>
    <row r="906">
      <c r="B906" s="11"/>
      <c r="C906" s="11"/>
      <c r="L906" s="11"/>
      <c r="M906" s="11"/>
      <c r="V906" s="11"/>
      <c r="W906" s="11"/>
    </row>
    <row r="907">
      <c r="B907" s="11"/>
      <c r="C907" s="11"/>
      <c r="L907" s="11"/>
      <c r="M907" s="11"/>
      <c r="V907" s="11"/>
      <c r="W907" s="11"/>
    </row>
    <row r="908">
      <c r="B908" s="11"/>
      <c r="C908" s="11"/>
      <c r="L908" s="11"/>
      <c r="M908" s="11"/>
      <c r="V908" s="11"/>
      <c r="W908" s="11"/>
    </row>
    <row r="909">
      <c r="B909" s="11"/>
      <c r="C909" s="11"/>
      <c r="L909" s="11"/>
      <c r="M909" s="11"/>
      <c r="V909" s="11"/>
      <c r="W909" s="11"/>
    </row>
    <row r="910">
      <c r="B910" s="11"/>
      <c r="C910" s="11"/>
      <c r="L910" s="11"/>
      <c r="M910" s="11"/>
      <c r="V910" s="11"/>
      <c r="W910" s="11"/>
    </row>
    <row r="911">
      <c r="B911" s="11"/>
      <c r="C911" s="11"/>
      <c r="L911" s="11"/>
      <c r="M911" s="11"/>
      <c r="V911" s="11"/>
      <c r="W911" s="11"/>
    </row>
    <row r="912">
      <c r="B912" s="11"/>
      <c r="C912" s="11"/>
      <c r="L912" s="11"/>
      <c r="M912" s="11"/>
      <c r="V912" s="11"/>
      <c r="W912" s="11"/>
    </row>
    <row r="913">
      <c r="B913" s="11"/>
      <c r="C913" s="11"/>
      <c r="L913" s="11"/>
      <c r="M913" s="11"/>
      <c r="V913" s="11"/>
      <c r="W913" s="11"/>
    </row>
    <row r="914">
      <c r="B914" s="11"/>
      <c r="C914" s="11"/>
      <c r="L914" s="11"/>
      <c r="M914" s="11"/>
      <c r="V914" s="11"/>
      <c r="W914" s="11"/>
    </row>
    <row r="915">
      <c r="B915" s="11"/>
      <c r="C915" s="11"/>
      <c r="L915" s="11"/>
      <c r="M915" s="11"/>
      <c r="V915" s="11"/>
      <c r="W915" s="11"/>
    </row>
    <row r="916">
      <c r="B916" s="11"/>
      <c r="C916" s="11"/>
      <c r="L916" s="11"/>
      <c r="M916" s="11"/>
      <c r="V916" s="11"/>
      <c r="W916" s="11"/>
    </row>
    <row r="917">
      <c r="B917" s="11"/>
      <c r="C917" s="11"/>
      <c r="L917" s="11"/>
      <c r="M917" s="11"/>
      <c r="V917" s="11"/>
      <c r="W917" s="11"/>
    </row>
    <row r="918">
      <c r="B918" s="11"/>
      <c r="C918" s="11"/>
      <c r="L918" s="11"/>
      <c r="M918" s="11"/>
      <c r="V918" s="11"/>
      <c r="W918" s="11"/>
    </row>
    <row r="919">
      <c r="B919" s="11"/>
      <c r="C919" s="11"/>
      <c r="L919" s="11"/>
      <c r="M919" s="11"/>
      <c r="V919" s="11"/>
      <c r="W919" s="11"/>
    </row>
    <row r="920">
      <c r="B920" s="11"/>
      <c r="C920" s="11"/>
      <c r="L920" s="11"/>
      <c r="M920" s="11"/>
      <c r="V920" s="11"/>
      <c r="W920" s="11"/>
    </row>
    <row r="921">
      <c r="B921" s="11"/>
      <c r="C921" s="11"/>
      <c r="L921" s="11"/>
      <c r="M921" s="11"/>
      <c r="V921" s="11"/>
      <c r="W921" s="11"/>
    </row>
    <row r="922">
      <c r="B922" s="11"/>
      <c r="C922" s="11"/>
      <c r="L922" s="11"/>
      <c r="M922" s="11"/>
      <c r="V922" s="11"/>
      <c r="W922" s="11"/>
    </row>
    <row r="923">
      <c r="B923" s="11"/>
      <c r="C923" s="11"/>
      <c r="L923" s="11"/>
      <c r="M923" s="11"/>
      <c r="V923" s="11"/>
      <c r="W923" s="11"/>
    </row>
    <row r="924">
      <c r="B924" s="11"/>
      <c r="C924" s="11"/>
      <c r="L924" s="11"/>
      <c r="M924" s="11"/>
      <c r="V924" s="11"/>
      <c r="W924" s="11"/>
    </row>
    <row r="925">
      <c r="B925" s="11"/>
      <c r="C925" s="11"/>
      <c r="L925" s="11"/>
      <c r="M925" s="11"/>
      <c r="V925" s="11"/>
      <c r="W925" s="11"/>
    </row>
    <row r="926">
      <c r="B926" s="11"/>
      <c r="C926" s="11"/>
      <c r="L926" s="11"/>
      <c r="M926" s="11"/>
      <c r="V926" s="11"/>
      <c r="W926" s="11"/>
    </row>
    <row r="927">
      <c r="B927" s="11"/>
      <c r="C927" s="11"/>
      <c r="L927" s="11"/>
      <c r="M927" s="11"/>
      <c r="V927" s="11"/>
      <c r="W927" s="11"/>
    </row>
    <row r="928">
      <c r="B928" s="11"/>
      <c r="C928" s="11"/>
      <c r="L928" s="11"/>
      <c r="M928" s="11"/>
      <c r="V928" s="11"/>
      <c r="W928" s="11"/>
    </row>
    <row r="929">
      <c r="B929" s="11"/>
      <c r="C929" s="11"/>
      <c r="L929" s="11"/>
      <c r="M929" s="11"/>
      <c r="V929" s="11"/>
      <c r="W929" s="11"/>
    </row>
    <row r="930">
      <c r="B930" s="11"/>
      <c r="C930" s="11"/>
      <c r="L930" s="11"/>
      <c r="M930" s="11"/>
      <c r="V930" s="11"/>
      <c r="W930" s="11"/>
    </row>
    <row r="931">
      <c r="B931" s="11"/>
      <c r="C931" s="11"/>
      <c r="L931" s="11"/>
      <c r="M931" s="11"/>
      <c r="V931" s="11"/>
      <c r="W931" s="11"/>
    </row>
    <row r="932">
      <c r="B932" s="11"/>
      <c r="C932" s="11"/>
      <c r="L932" s="11"/>
      <c r="M932" s="11"/>
      <c r="V932" s="11"/>
      <c r="W932" s="11"/>
    </row>
    <row r="933">
      <c r="B933" s="11"/>
      <c r="C933" s="11"/>
      <c r="L933" s="11"/>
      <c r="M933" s="11"/>
      <c r="V933" s="11"/>
      <c r="W933" s="11"/>
    </row>
    <row r="934">
      <c r="B934" s="11"/>
      <c r="C934" s="11"/>
      <c r="L934" s="11"/>
      <c r="M934" s="11"/>
      <c r="V934" s="11"/>
      <c r="W934" s="11"/>
    </row>
    <row r="935">
      <c r="B935" s="11"/>
      <c r="C935" s="11"/>
      <c r="L935" s="11"/>
      <c r="M935" s="11"/>
      <c r="V935" s="11"/>
      <c r="W935" s="11"/>
    </row>
    <row r="936">
      <c r="B936" s="11"/>
      <c r="C936" s="11"/>
      <c r="L936" s="11"/>
      <c r="M936" s="11"/>
      <c r="V936" s="11"/>
      <c r="W936" s="11"/>
    </row>
    <row r="937">
      <c r="B937" s="11"/>
      <c r="C937" s="11"/>
      <c r="L937" s="11"/>
      <c r="M937" s="11"/>
      <c r="V937" s="11"/>
      <c r="W937" s="11"/>
    </row>
    <row r="938">
      <c r="B938" s="11"/>
      <c r="C938" s="11"/>
      <c r="L938" s="11"/>
      <c r="M938" s="11"/>
      <c r="V938" s="11"/>
      <c r="W938" s="11"/>
    </row>
    <row r="939">
      <c r="B939" s="11"/>
      <c r="C939" s="11"/>
      <c r="L939" s="11"/>
      <c r="M939" s="11"/>
      <c r="V939" s="11"/>
      <c r="W939" s="11"/>
    </row>
    <row r="940">
      <c r="B940" s="11"/>
      <c r="C940" s="11"/>
      <c r="L940" s="11"/>
      <c r="M940" s="11"/>
      <c r="V940" s="11"/>
      <c r="W940" s="11"/>
    </row>
    <row r="941">
      <c r="B941" s="11"/>
      <c r="C941" s="11"/>
      <c r="L941" s="11"/>
      <c r="M941" s="11"/>
      <c r="V941" s="11"/>
      <c r="W941" s="11"/>
    </row>
    <row r="942">
      <c r="B942" s="11"/>
      <c r="C942" s="11"/>
      <c r="L942" s="11"/>
      <c r="M942" s="11"/>
      <c r="V942" s="11"/>
      <c r="W942" s="11"/>
    </row>
    <row r="943">
      <c r="B943" s="11"/>
      <c r="C943" s="11"/>
      <c r="L943" s="11"/>
      <c r="M943" s="11"/>
      <c r="V943" s="11"/>
      <c r="W943" s="11"/>
    </row>
    <row r="944">
      <c r="B944" s="11"/>
      <c r="C944" s="11"/>
      <c r="L944" s="11"/>
      <c r="M944" s="11"/>
      <c r="V944" s="11"/>
      <c r="W944" s="11"/>
    </row>
    <row r="945">
      <c r="B945" s="11"/>
      <c r="C945" s="11"/>
      <c r="L945" s="11"/>
      <c r="M945" s="11"/>
      <c r="V945" s="11"/>
      <c r="W945" s="11"/>
    </row>
    <row r="946">
      <c r="B946" s="11"/>
      <c r="C946" s="11"/>
      <c r="L946" s="11"/>
      <c r="M946" s="11"/>
      <c r="V946" s="11"/>
      <c r="W946" s="11"/>
    </row>
    <row r="947">
      <c r="B947" s="11"/>
      <c r="C947" s="11"/>
      <c r="L947" s="11"/>
      <c r="M947" s="11"/>
      <c r="V947" s="11"/>
      <c r="W947" s="11"/>
    </row>
    <row r="948">
      <c r="B948" s="11"/>
      <c r="C948" s="11"/>
      <c r="L948" s="11"/>
      <c r="M948" s="11"/>
      <c r="V948" s="11"/>
      <c r="W948" s="11"/>
    </row>
    <row r="949">
      <c r="B949" s="11"/>
      <c r="C949" s="11"/>
      <c r="L949" s="11"/>
      <c r="M949" s="11"/>
      <c r="V949" s="11"/>
      <c r="W949" s="11"/>
    </row>
    <row r="950">
      <c r="B950" s="11"/>
      <c r="C950" s="11"/>
      <c r="L950" s="11"/>
      <c r="M950" s="11"/>
      <c r="V950" s="11"/>
      <c r="W950" s="11"/>
    </row>
    <row r="951">
      <c r="B951" s="11"/>
      <c r="C951" s="11"/>
      <c r="L951" s="11"/>
      <c r="M951" s="11"/>
      <c r="V951" s="11"/>
      <c r="W951" s="11"/>
    </row>
    <row r="952">
      <c r="B952" s="11"/>
      <c r="C952" s="11"/>
      <c r="L952" s="11"/>
      <c r="M952" s="11"/>
      <c r="V952" s="11"/>
      <c r="W952" s="11"/>
    </row>
    <row r="953">
      <c r="B953" s="11"/>
      <c r="C953" s="11"/>
      <c r="L953" s="11"/>
      <c r="M953" s="11"/>
      <c r="V953" s="11"/>
      <c r="W953" s="11"/>
    </row>
    <row r="954">
      <c r="B954" s="11"/>
      <c r="C954" s="11"/>
      <c r="L954" s="11"/>
      <c r="M954" s="11"/>
      <c r="V954" s="11"/>
      <c r="W954" s="11"/>
    </row>
    <row r="955">
      <c r="B955" s="11"/>
      <c r="C955" s="11"/>
      <c r="L955" s="11"/>
      <c r="M955" s="11"/>
      <c r="V955" s="11"/>
      <c r="W955" s="11"/>
    </row>
    <row r="956">
      <c r="B956" s="11"/>
      <c r="C956" s="11"/>
      <c r="L956" s="11"/>
      <c r="M956" s="11"/>
      <c r="V956" s="11"/>
      <c r="W956" s="11"/>
    </row>
    <row r="957">
      <c r="B957" s="11"/>
      <c r="C957" s="11"/>
      <c r="L957" s="11"/>
      <c r="M957" s="11"/>
      <c r="V957" s="11"/>
      <c r="W957" s="11"/>
    </row>
    <row r="958">
      <c r="B958" s="11"/>
      <c r="C958" s="11"/>
      <c r="L958" s="11"/>
      <c r="M958" s="11"/>
      <c r="V958" s="11"/>
      <c r="W958" s="11"/>
    </row>
    <row r="959">
      <c r="B959" s="11"/>
      <c r="C959" s="11"/>
      <c r="L959" s="11"/>
      <c r="M959" s="11"/>
      <c r="V959" s="11"/>
      <c r="W959" s="11"/>
    </row>
    <row r="960">
      <c r="B960" s="11"/>
      <c r="C960" s="11"/>
      <c r="L960" s="11"/>
      <c r="M960" s="11"/>
      <c r="V960" s="11"/>
      <c r="W960" s="11"/>
    </row>
    <row r="961">
      <c r="B961" s="11"/>
      <c r="C961" s="11"/>
      <c r="L961" s="11"/>
      <c r="M961" s="11"/>
      <c r="V961" s="11"/>
      <c r="W961" s="11"/>
    </row>
    <row r="962">
      <c r="B962" s="11"/>
      <c r="C962" s="11"/>
      <c r="L962" s="11"/>
      <c r="M962" s="11"/>
      <c r="V962" s="11"/>
      <c r="W962" s="11"/>
    </row>
    <row r="963">
      <c r="B963" s="11"/>
      <c r="C963" s="11"/>
      <c r="L963" s="11"/>
      <c r="M963" s="11"/>
      <c r="V963" s="11"/>
      <c r="W963" s="11"/>
    </row>
    <row r="964">
      <c r="B964" s="11"/>
      <c r="C964" s="11"/>
      <c r="L964" s="11"/>
      <c r="M964" s="11"/>
      <c r="V964" s="11"/>
      <c r="W964" s="11"/>
    </row>
    <row r="965">
      <c r="B965" s="11"/>
      <c r="C965" s="11"/>
      <c r="L965" s="11"/>
      <c r="M965" s="11"/>
      <c r="V965" s="11"/>
      <c r="W965" s="11"/>
    </row>
    <row r="966">
      <c r="B966" s="11"/>
      <c r="C966" s="11"/>
      <c r="L966" s="11"/>
      <c r="M966" s="11"/>
      <c r="V966" s="11"/>
      <c r="W966" s="11"/>
    </row>
    <row r="967">
      <c r="B967" s="11"/>
      <c r="C967" s="11"/>
      <c r="L967" s="11"/>
      <c r="M967" s="11"/>
      <c r="V967" s="11"/>
      <c r="W967" s="11"/>
    </row>
    <row r="968">
      <c r="B968" s="11"/>
      <c r="C968" s="11"/>
      <c r="L968" s="11"/>
      <c r="M968" s="11"/>
      <c r="V968" s="11"/>
      <c r="W968" s="11"/>
    </row>
    <row r="969">
      <c r="B969" s="11"/>
      <c r="C969" s="11"/>
      <c r="L969" s="11"/>
      <c r="M969" s="11"/>
      <c r="V969" s="11"/>
      <c r="W969" s="11"/>
    </row>
    <row r="970">
      <c r="B970" s="11"/>
      <c r="C970" s="11"/>
      <c r="L970" s="11"/>
      <c r="M970" s="11"/>
      <c r="V970" s="11"/>
      <c r="W970" s="11"/>
    </row>
    <row r="971">
      <c r="B971" s="11"/>
      <c r="C971" s="11"/>
      <c r="L971" s="11"/>
      <c r="M971" s="11"/>
      <c r="V971" s="11"/>
      <c r="W971" s="11"/>
    </row>
    <row r="972">
      <c r="B972" s="11"/>
      <c r="C972" s="11"/>
      <c r="L972" s="11"/>
      <c r="M972" s="11"/>
      <c r="V972" s="11"/>
      <c r="W972" s="11"/>
    </row>
    <row r="973">
      <c r="B973" s="11"/>
      <c r="C973" s="11"/>
      <c r="L973" s="11"/>
      <c r="M973" s="11"/>
      <c r="V973" s="11"/>
      <c r="W973" s="11"/>
    </row>
    <row r="974">
      <c r="B974" s="11"/>
      <c r="C974" s="11"/>
      <c r="L974" s="11"/>
      <c r="M974" s="11"/>
      <c r="V974" s="11"/>
      <c r="W974" s="11"/>
    </row>
    <row r="975">
      <c r="B975" s="11"/>
      <c r="C975" s="11"/>
      <c r="L975" s="11"/>
      <c r="M975" s="11"/>
      <c r="V975" s="11"/>
      <c r="W975" s="11"/>
    </row>
    <row r="976">
      <c r="B976" s="11"/>
      <c r="C976" s="11"/>
      <c r="L976" s="11"/>
      <c r="M976" s="11"/>
      <c r="V976" s="11"/>
      <c r="W976" s="11"/>
    </row>
    <row r="977">
      <c r="B977" s="11"/>
      <c r="C977" s="11"/>
      <c r="L977" s="11"/>
      <c r="M977" s="11"/>
      <c r="V977" s="11"/>
      <c r="W977" s="11"/>
    </row>
    <row r="978">
      <c r="B978" s="11"/>
      <c r="C978" s="11"/>
      <c r="L978" s="11"/>
      <c r="M978" s="11"/>
      <c r="V978" s="11"/>
      <c r="W978" s="11"/>
    </row>
    <row r="979">
      <c r="B979" s="11"/>
      <c r="C979" s="11"/>
      <c r="L979" s="11"/>
      <c r="M979" s="11"/>
      <c r="V979" s="11"/>
      <c r="W979" s="11"/>
    </row>
    <row r="980">
      <c r="B980" s="11"/>
      <c r="C980" s="11"/>
      <c r="L980" s="11"/>
      <c r="M980" s="11"/>
      <c r="V980" s="11"/>
      <c r="W980" s="11"/>
    </row>
    <row r="981">
      <c r="B981" s="11"/>
      <c r="C981" s="11"/>
      <c r="L981" s="11"/>
      <c r="M981" s="11"/>
      <c r="V981" s="11"/>
      <c r="W981" s="11"/>
    </row>
    <row r="982">
      <c r="B982" s="11"/>
      <c r="C982" s="11"/>
      <c r="L982" s="11"/>
      <c r="M982" s="11"/>
      <c r="V982" s="11"/>
      <c r="W982" s="11"/>
    </row>
    <row r="983">
      <c r="B983" s="11"/>
      <c r="C983" s="11"/>
      <c r="L983" s="11"/>
      <c r="M983" s="11"/>
      <c r="V983" s="11"/>
      <c r="W983" s="11"/>
    </row>
    <row r="984">
      <c r="B984" s="11"/>
      <c r="C984" s="11"/>
      <c r="L984" s="11"/>
      <c r="M984" s="11"/>
      <c r="V984" s="11"/>
      <c r="W984" s="11"/>
    </row>
    <row r="985">
      <c r="B985" s="11"/>
      <c r="C985" s="11"/>
      <c r="L985" s="11"/>
      <c r="M985" s="11"/>
      <c r="V985" s="11"/>
      <c r="W985" s="11"/>
    </row>
    <row r="986">
      <c r="B986" s="11"/>
      <c r="C986" s="11"/>
      <c r="L986" s="11"/>
      <c r="M986" s="11"/>
      <c r="V986" s="11"/>
      <c r="W986" s="11"/>
    </row>
    <row r="987">
      <c r="B987" s="11"/>
      <c r="C987" s="11"/>
      <c r="L987" s="11"/>
      <c r="M987" s="11"/>
      <c r="V987" s="11"/>
      <c r="W987" s="11"/>
    </row>
    <row r="988">
      <c r="B988" s="11"/>
      <c r="C988" s="11"/>
      <c r="L988" s="11"/>
      <c r="M988" s="11"/>
      <c r="V988" s="11"/>
      <c r="W988" s="11"/>
    </row>
    <row r="989">
      <c r="B989" s="11"/>
      <c r="C989" s="11"/>
      <c r="L989" s="11"/>
      <c r="M989" s="11"/>
      <c r="V989" s="11"/>
      <c r="W989" s="11"/>
    </row>
    <row r="990">
      <c r="B990" s="11"/>
      <c r="C990" s="11"/>
      <c r="L990" s="11"/>
      <c r="M990" s="11"/>
      <c r="V990" s="11"/>
      <c r="W990" s="11"/>
    </row>
    <row r="991">
      <c r="B991" s="11"/>
      <c r="C991" s="11"/>
      <c r="L991" s="11"/>
      <c r="M991" s="11"/>
      <c r="V991" s="11"/>
      <c r="W991" s="11"/>
    </row>
    <row r="992">
      <c r="B992" s="11"/>
      <c r="C992" s="11"/>
      <c r="L992" s="11"/>
      <c r="M992" s="11"/>
      <c r="V992" s="11"/>
      <c r="W992" s="11"/>
    </row>
    <row r="993">
      <c r="B993" s="11"/>
      <c r="C993" s="11"/>
      <c r="L993" s="11"/>
      <c r="M993" s="11"/>
      <c r="V993" s="11"/>
      <c r="W993" s="11"/>
    </row>
    <row r="994">
      <c r="B994" s="11"/>
      <c r="C994" s="11"/>
      <c r="L994" s="11"/>
      <c r="M994" s="11"/>
      <c r="V994" s="11"/>
      <c r="W994" s="11"/>
    </row>
    <row r="995">
      <c r="B995" s="11"/>
      <c r="C995" s="11"/>
      <c r="L995" s="11"/>
      <c r="M995" s="11"/>
      <c r="V995" s="11"/>
      <c r="W995" s="11"/>
    </row>
    <row r="996">
      <c r="B996" s="11"/>
      <c r="C996" s="11"/>
      <c r="L996" s="11"/>
      <c r="M996" s="11"/>
      <c r="V996" s="11"/>
      <c r="W996" s="11"/>
    </row>
    <row r="997">
      <c r="B997" s="11"/>
      <c r="C997" s="11"/>
      <c r="L997" s="11"/>
      <c r="M997" s="11"/>
      <c r="V997" s="11"/>
      <c r="W997" s="11"/>
    </row>
    <row r="998">
      <c r="B998" s="11"/>
      <c r="C998" s="11"/>
      <c r="L998" s="11"/>
      <c r="M998" s="11"/>
      <c r="V998" s="11"/>
      <c r="W998" s="11"/>
    </row>
    <row r="999">
      <c r="B999" s="11"/>
      <c r="C999" s="11"/>
      <c r="L999" s="11"/>
      <c r="M999" s="11"/>
      <c r="V999" s="11"/>
      <c r="W999" s="11"/>
    </row>
    <row r="1000">
      <c r="B1000" s="11"/>
      <c r="C1000" s="11"/>
      <c r="L1000" s="11"/>
      <c r="M1000" s="11"/>
      <c r="V1000" s="11"/>
      <c r="W1000" s="11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100</v>
      </c>
      <c r="B1" s="1" t="s">
        <v>101</v>
      </c>
      <c r="C1" s="1" t="s">
        <v>2956</v>
      </c>
      <c r="K1" s="1" t="s">
        <v>100</v>
      </c>
      <c r="L1" s="1" t="s">
        <v>101</v>
      </c>
      <c r="M1" s="1" t="s">
        <v>2956</v>
      </c>
      <c r="U1" s="1" t="s">
        <v>100</v>
      </c>
      <c r="V1" s="1" t="s">
        <v>101</v>
      </c>
      <c r="W1" s="1" t="s">
        <v>2956</v>
      </c>
    </row>
    <row r="2">
      <c r="A2" s="10" t="s">
        <v>2958</v>
      </c>
      <c r="B2" s="1">
        <v>2000.0</v>
      </c>
      <c r="C2" s="1">
        <v>-5.34609794616699</v>
      </c>
      <c r="K2" s="10" t="s">
        <v>2960</v>
      </c>
      <c r="L2" s="1">
        <v>4000.0</v>
      </c>
      <c r="M2" s="1">
        <v>1.49461483955383</v>
      </c>
      <c r="U2" s="10" t="s">
        <v>2958</v>
      </c>
      <c r="V2" s="1">
        <v>2000.0</v>
      </c>
      <c r="W2" s="1">
        <v>3.36721754074096</v>
      </c>
    </row>
    <row r="3">
      <c r="A3" s="10" t="s">
        <v>2960</v>
      </c>
      <c r="B3" s="1">
        <v>4000.0</v>
      </c>
      <c r="C3" s="1">
        <v>-5.1115174293518</v>
      </c>
      <c r="K3" s="10" t="s">
        <v>2962</v>
      </c>
      <c r="L3" s="1">
        <v>6000.0</v>
      </c>
      <c r="M3" s="1">
        <v>0.701976656913757</v>
      </c>
      <c r="U3" s="10" t="s">
        <v>2960</v>
      </c>
      <c r="V3" s="1">
        <v>4000.0</v>
      </c>
      <c r="W3" s="1">
        <v>3.34726810455322</v>
      </c>
    </row>
    <row r="4">
      <c r="A4" s="10" t="s">
        <v>2962</v>
      </c>
      <c r="B4" s="1">
        <v>6000.0</v>
      </c>
      <c r="C4" s="1">
        <v>-3.83384990692138</v>
      </c>
      <c r="K4" s="10" t="s">
        <v>2964</v>
      </c>
      <c r="L4" s="1">
        <v>8000.0</v>
      </c>
      <c r="M4" s="1">
        <v>0.416647672653198</v>
      </c>
      <c r="U4" s="10" t="s">
        <v>2962</v>
      </c>
      <c r="V4" s="1">
        <v>6000.0</v>
      </c>
      <c r="W4" s="1">
        <v>3.27147483825683</v>
      </c>
    </row>
    <row r="5">
      <c r="A5" s="10" t="s">
        <v>2964</v>
      </c>
      <c r="B5" s="1">
        <v>8000.0</v>
      </c>
      <c r="C5" s="1">
        <v>-2.32209014892578</v>
      </c>
      <c r="K5" s="10" t="s">
        <v>2966</v>
      </c>
      <c r="L5" s="1">
        <v>10000.0</v>
      </c>
      <c r="M5" s="1">
        <v>0.312713712453842</v>
      </c>
      <c r="U5" s="10" t="s">
        <v>2964</v>
      </c>
      <c r="V5" s="1">
        <v>8000.0</v>
      </c>
      <c r="W5" s="1">
        <v>3.17382431030273</v>
      </c>
    </row>
    <row r="6">
      <c r="A6" s="10" t="s">
        <v>2966</v>
      </c>
      <c r="B6" s="1">
        <v>10000.0</v>
      </c>
      <c r="C6" s="1">
        <v>-1.23963797092437</v>
      </c>
      <c r="K6" s="10" t="s">
        <v>2967</v>
      </c>
      <c r="L6" s="1">
        <v>12000.0</v>
      </c>
      <c r="M6" s="1">
        <v>0.29386568069458</v>
      </c>
      <c r="U6" s="10" t="s">
        <v>2966</v>
      </c>
      <c r="V6" s="1">
        <v>10000.0</v>
      </c>
      <c r="W6" s="1">
        <v>3.05988121032714</v>
      </c>
    </row>
    <row r="7">
      <c r="A7" s="10" t="s">
        <v>2967</v>
      </c>
      <c r="B7" s="1">
        <v>12000.0</v>
      </c>
      <c r="C7" s="1">
        <v>-0.113336838781833</v>
      </c>
      <c r="K7" s="10" t="s">
        <v>2970</v>
      </c>
      <c r="L7" s="1">
        <v>14000.0</v>
      </c>
      <c r="M7" s="1">
        <v>0.313640981912612</v>
      </c>
      <c r="U7" s="10" t="s">
        <v>2967</v>
      </c>
      <c r="V7" s="1">
        <v>12000.0</v>
      </c>
      <c r="W7" s="1">
        <v>2.93218064308166</v>
      </c>
    </row>
    <row r="8">
      <c r="A8" s="10" t="s">
        <v>2970</v>
      </c>
      <c r="B8" s="1">
        <v>14000.0</v>
      </c>
      <c r="C8" s="1">
        <v>0.869883000850677</v>
      </c>
      <c r="K8" s="10" t="s">
        <v>2972</v>
      </c>
      <c r="L8" s="1">
        <v>16000.0</v>
      </c>
      <c r="M8" s="1">
        <v>0.32800754904747</v>
      </c>
      <c r="U8" s="10" t="s">
        <v>2970</v>
      </c>
      <c r="V8" s="1">
        <v>14000.0</v>
      </c>
      <c r="W8" s="1">
        <v>2.78492045402526</v>
      </c>
    </row>
    <row r="9">
      <c r="A9" s="10" t="s">
        <v>2972</v>
      </c>
      <c r="B9" s="1">
        <v>16000.0</v>
      </c>
      <c r="C9" s="1">
        <v>1.71257388591766</v>
      </c>
      <c r="K9" s="10" t="s">
        <v>2974</v>
      </c>
      <c r="L9" s="1">
        <v>18000.0</v>
      </c>
      <c r="M9" s="1">
        <v>0.351500183343887</v>
      </c>
      <c r="U9" s="10" t="s">
        <v>2972</v>
      </c>
      <c r="V9" s="1">
        <v>16000.0</v>
      </c>
      <c r="W9" s="1">
        <v>2.65948772430419</v>
      </c>
    </row>
    <row r="10">
      <c r="A10" s="10" t="s">
        <v>2974</v>
      </c>
      <c r="B10" s="1">
        <v>18000.0</v>
      </c>
      <c r="C10" s="1">
        <v>2.33119797706604</v>
      </c>
      <c r="K10" s="10" t="s">
        <v>2976</v>
      </c>
      <c r="L10" s="1">
        <v>20000.0</v>
      </c>
      <c r="M10" s="1">
        <v>0.301077663898468</v>
      </c>
      <c r="U10" s="10" t="s">
        <v>2974</v>
      </c>
      <c r="V10" s="1">
        <v>18000.0</v>
      </c>
      <c r="W10" s="1">
        <v>2.53646922111511</v>
      </c>
    </row>
    <row r="11">
      <c r="A11" s="10" t="s">
        <v>2976</v>
      </c>
      <c r="B11" s="1">
        <v>20000.0</v>
      </c>
      <c r="C11" s="1">
        <v>2.74604654312133</v>
      </c>
      <c r="K11" s="10" t="s">
        <v>2978</v>
      </c>
      <c r="L11" s="1">
        <v>22000.0</v>
      </c>
      <c r="M11" s="1">
        <v>0.254016041755676</v>
      </c>
      <c r="U11" s="10" t="s">
        <v>2976</v>
      </c>
      <c r="V11" s="1">
        <v>20000.0</v>
      </c>
      <c r="W11" s="1">
        <v>2.37029480934143</v>
      </c>
    </row>
    <row r="12">
      <c r="A12" s="10" t="s">
        <v>2978</v>
      </c>
      <c r="B12" s="1">
        <v>22000.0</v>
      </c>
      <c r="C12" s="1">
        <v>3.13557457923889</v>
      </c>
      <c r="K12" s="10" t="s">
        <v>2981</v>
      </c>
      <c r="L12" s="1">
        <v>24000.0</v>
      </c>
      <c r="M12" s="1">
        <v>0.199037045240402</v>
      </c>
      <c r="U12" s="10" t="s">
        <v>2978</v>
      </c>
      <c r="V12" s="1">
        <v>22000.0</v>
      </c>
      <c r="W12" s="1">
        <v>2.35831618309021</v>
      </c>
    </row>
    <row r="13">
      <c r="A13" s="10" t="s">
        <v>2981</v>
      </c>
      <c r="B13" s="1">
        <v>24000.0</v>
      </c>
      <c r="C13" s="1">
        <v>3.18847751617431</v>
      </c>
      <c r="K13" s="10" t="s">
        <v>2983</v>
      </c>
      <c r="L13" s="1">
        <v>26000.0</v>
      </c>
      <c r="M13" s="1">
        <v>0.184876441955566</v>
      </c>
      <c r="U13" s="10" t="s">
        <v>2981</v>
      </c>
      <c r="V13" s="1">
        <v>24000.0</v>
      </c>
      <c r="W13" s="1">
        <v>2.29704046249389</v>
      </c>
    </row>
    <row r="14">
      <c r="A14" s="10" t="s">
        <v>2983</v>
      </c>
      <c r="B14" s="1">
        <v>26000.0</v>
      </c>
      <c r="C14" s="1">
        <v>3.46324706077575</v>
      </c>
      <c r="K14" s="10" t="s">
        <v>2985</v>
      </c>
      <c r="L14" s="1">
        <v>28000.0</v>
      </c>
      <c r="M14" s="1">
        <v>0.173636004328727</v>
      </c>
      <c r="U14" s="10" t="s">
        <v>2983</v>
      </c>
      <c r="V14" s="1">
        <v>26000.0</v>
      </c>
      <c r="W14" s="1">
        <v>2.17061734199523</v>
      </c>
    </row>
    <row r="15">
      <c r="A15" s="10" t="s">
        <v>2985</v>
      </c>
      <c r="B15" s="1">
        <v>28000.0</v>
      </c>
      <c r="C15" s="1">
        <v>3.58726000785827</v>
      </c>
      <c r="K15" s="10" t="s">
        <v>2987</v>
      </c>
      <c r="L15" s="1">
        <v>30000.0</v>
      </c>
      <c r="M15" s="1">
        <v>0.163552775979042</v>
      </c>
      <c r="U15" s="10" t="s">
        <v>2985</v>
      </c>
      <c r="V15" s="1">
        <v>28000.0</v>
      </c>
      <c r="W15" s="1">
        <v>2.20862007141113</v>
      </c>
    </row>
    <row r="16">
      <c r="A16" s="10" t="s">
        <v>2987</v>
      </c>
      <c r="B16" s="1">
        <v>30000.0</v>
      </c>
      <c r="C16" s="1">
        <v>3.75140333175659</v>
      </c>
      <c r="K16" s="10" t="s">
        <v>2989</v>
      </c>
      <c r="L16" s="1">
        <v>32000.0</v>
      </c>
      <c r="M16" s="1">
        <v>0.170683115720748</v>
      </c>
      <c r="U16" s="10" t="s">
        <v>2987</v>
      </c>
      <c r="V16" s="1">
        <v>30000.0</v>
      </c>
      <c r="W16" s="1">
        <v>2.13728141784667</v>
      </c>
    </row>
    <row r="17">
      <c r="A17" s="10" t="s">
        <v>2989</v>
      </c>
      <c r="B17" s="1">
        <v>32000.0</v>
      </c>
      <c r="C17" s="1">
        <v>3.91903948783874</v>
      </c>
      <c r="K17" s="10" t="s">
        <v>2991</v>
      </c>
      <c r="L17" s="1">
        <v>34000.0</v>
      </c>
      <c r="M17" s="1">
        <v>0.170069962739944</v>
      </c>
      <c r="U17" s="10" t="s">
        <v>2989</v>
      </c>
      <c r="V17" s="1">
        <v>32000.0</v>
      </c>
      <c r="W17" s="1">
        <v>2.03984189033508</v>
      </c>
    </row>
    <row r="18">
      <c r="A18" s="10" t="s">
        <v>2991</v>
      </c>
      <c r="B18" s="1">
        <v>34000.0</v>
      </c>
      <c r="C18" s="1">
        <v>3.92379164695739</v>
      </c>
      <c r="K18" s="10" t="s">
        <v>2993</v>
      </c>
      <c r="L18" s="1">
        <v>36000.0</v>
      </c>
      <c r="M18" s="1">
        <v>0.150433033704757</v>
      </c>
      <c r="U18" s="10" t="s">
        <v>2991</v>
      </c>
      <c r="V18" s="1">
        <v>34000.0</v>
      </c>
      <c r="W18" s="1">
        <v>2.05279636383056</v>
      </c>
    </row>
    <row r="19">
      <c r="A19" s="10" t="s">
        <v>2993</v>
      </c>
      <c r="B19" s="1">
        <v>36000.0</v>
      </c>
      <c r="C19" s="1">
        <v>4.14791011810302</v>
      </c>
      <c r="K19" s="10" t="s">
        <v>2996</v>
      </c>
      <c r="L19" s="1">
        <v>38000.0</v>
      </c>
      <c r="M19" s="1">
        <v>0.162628769874572</v>
      </c>
      <c r="U19" s="10" t="s">
        <v>2993</v>
      </c>
      <c r="V19" s="1">
        <v>36000.0</v>
      </c>
      <c r="W19" s="1">
        <v>2.00357627868652</v>
      </c>
    </row>
    <row r="20">
      <c r="A20" s="10" t="s">
        <v>2996</v>
      </c>
      <c r="B20" s="1">
        <v>38000.0</v>
      </c>
      <c r="C20" s="1">
        <v>4.26001739501953</v>
      </c>
      <c r="K20" s="10" t="s">
        <v>2999</v>
      </c>
      <c r="L20" s="1">
        <v>40000.0</v>
      </c>
      <c r="M20" s="1">
        <v>0.161353915929794</v>
      </c>
      <c r="U20" s="10" t="s">
        <v>2996</v>
      </c>
      <c r="V20" s="1">
        <v>38000.0</v>
      </c>
      <c r="W20" s="1">
        <v>1.89165318012237</v>
      </c>
    </row>
    <row r="21">
      <c r="A21" s="10" t="s">
        <v>2999</v>
      </c>
      <c r="B21" s="1">
        <v>40000.0</v>
      </c>
      <c r="C21" s="1">
        <v>4.25028228759765</v>
      </c>
      <c r="K21" s="10" t="s">
        <v>3001</v>
      </c>
      <c r="L21" s="1">
        <v>42000.0</v>
      </c>
      <c r="M21" s="1">
        <v>0.152152389287948</v>
      </c>
      <c r="U21" s="10" t="s">
        <v>2999</v>
      </c>
      <c r="V21" s="1">
        <v>40000.0</v>
      </c>
      <c r="W21" s="1">
        <v>2.02814078330993</v>
      </c>
    </row>
    <row r="22">
      <c r="A22" s="10" t="s">
        <v>3001</v>
      </c>
      <c r="B22" s="1">
        <v>42000.0</v>
      </c>
      <c r="C22" s="1">
        <v>4.22804737091064</v>
      </c>
      <c r="K22" s="10" t="s">
        <v>3003</v>
      </c>
      <c r="L22" s="1">
        <v>44000.0</v>
      </c>
      <c r="M22" s="1">
        <v>0.167039483785629</v>
      </c>
      <c r="U22" s="10" t="s">
        <v>3001</v>
      </c>
      <c r="V22" s="1">
        <v>42000.0</v>
      </c>
      <c r="W22" s="1">
        <v>2.00106525421142</v>
      </c>
    </row>
    <row r="23">
      <c r="A23" s="10" t="s">
        <v>3003</v>
      </c>
      <c r="B23" s="1">
        <v>44000.0</v>
      </c>
      <c r="C23" s="1">
        <v>4.43629026412963</v>
      </c>
      <c r="K23" s="10" t="s">
        <v>3005</v>
      </c>
      <c r="L23" s="1">
        <v>46000.0</v>
      </c>
      <c r="M23" s="1">
        <v>0.147412851452827</v>
      </c>
      <c r="U23" s="10" t="s">
        <v>3003</v>
      </c>
      <c r="V23" s="1">
        <v>44000.0</v>
      </c>
      <c r="W23" s="1">
        <v>1.86450481414794</v>
      </c>
    </row>
    <row r="24">
      <c r="A24" s="10" t="s">
        <v>3005</v>
      </c>
      <c r="B24" s="1">
        <v>46000.0</v>
      </c>
      <c r="C24" s="1">
        <v>4.53427839279174</v>
      </c>
      <c r="K24" s="10" t="s">
        <v>3007</v>
      </c>
      <c r="L24" s="1">
        <v>48000.0</v>
      </c>
      <c r="M24" s="1">
        <v>0.169588208198547</v>
      </c>
      <c r="U24" s="10" t="s">
        <v>3005</v>
      </c>
      <c r="V24" s="1">
        <v>46000.0</v>
      </c>
      <c r="W24" s="1">
        <v>1.92689085006713</v>
      </c>
    </row>
    <row r="25">
      <c r="A25" s="10" t="s">
        <v>3007</v>
      </c>
      <c r="B25" s="1">
        <v>48000.0</v>
      </c>
      <c r="C25" s="1">
        <v>4.54767036437988</v>
      </c>
      <c r="K25" s="10" t="s">
        <v>3009</v>
      </c>
      <c r="L25" s="1">
        <v>50000.0</v>
      </c>
      <c r="M25" s="1">
        <v>0.175337240099906</v>
      </c>
      <c r="U25" s="10" t="s">
        <v>3007</v>
      </c>
      <c r="V25" s="1">
        <v>48000.0</v>
      </c>
      <c r="W25" s="1">
        <v>1.85403931140899</v>
      </c>
    </row>
    <row r="26">
      <c r="A26" s="10" t="s">
        <v>3009</v>
      </c>
      <c r="B26" s="1">
        <v>50000.0</v>
      </c>
      <c r="C26" s="1">
        <v>4.65539360046386</v>
      </c>
      <c r="K26" s="10" t="s">
        <v>3011</v>
      </c>
      <c r="L26" s="1">
        <v>52000.0</v>
      </c>
      <c r="M26" s="1">
        <v>0.147605255246162</v>
      </c>
      <c r="U26" s="10" t="s">
        <v>3009</v>
      </c>
      <c r="V26" s="1">
        <v>50000.0</v>
      </c>
      <c r="W26" s="1">
        <v>1.72702383995056</v>
      </c>
    </row>
    <row r="27">
      <c r="A27" s="10" t="s">
        <v>3011</v>
      </c>
      <c r="B27" s="1">
        <v>52000.0</v>
      </c>
      <c r="C27" s="1">
        <v>4.69708490371704</v>
      </c>
      <c r="K27" s="10" t="s">
        <v>3014</v>
      </c>
      <c r="L27" s="1">
        <v>54000.0</v>
      </c>
      <c r="M27" s="1">
        <v>0.137382805347442</v>
      </c>
      <c r="U27" s="10" t="s">
        <v>3011</v>
      </c>
      <c r="V27" s="1">
        <v>52000.0</v>
      </c>
      <c r="W27" s="1">
        <v>1.72325980663299</v>
      </c>
    </row>
    <row r="28">
      <c r="A28" s="10" t="s">
        <v>3014</v>
      </c>
      <c r="B28" s="1">
        <v>54000.0</v>
      </c>
      <c r="C28" s="1">
        <v>4.71778869628906</v>
      </c>
      <c r="K28" s="10" t="s">
        <v>3016</v>
      </c>
      <c r="L28" s="1">
        <v>56000.0</v>
      </c>
      <c r="M28" s="1">
        <v>0.116616144776344</v>
      </c>
      <c r="U28" s="10" t="s">
        <v>3014</v>
      </c>
      <c r="V28" s="1">
        <v>54000.0</v>
      </c>
      <c r="W28" s="1">
        <v>1.76865470409393</v>
      </c>
    </row>
    <row r="29">
      <c r="A29" s="10" t="s">
        <v>3016</v>
      </c>
      <c r="B29" s="1">
        <v>56000.0</v>
      </c>
      <c r="C29" s="1">
        <v>4.7863392829895</v>
      </c>
      <c r="K29" s="10" t="s">
        <v>3018</v>
      </c>
      <c r="L29" s="1">
        <v>58000.0</v>
      </c>
      <c r="M29" s="1">
        <v>0.131741344928741</v>
      </c>
      <c r="U29" s="10" t="s">
        <v>3016</v>
      </c>
      <c r="V29" s="1">
        <v>56000.0</v>
      </c>
      <c r="W29" s="1">
        <v>1.78225719928741</v>
      </c>
    </row>
    <row r="30">
      <c r="A30" s="10" t="s">
        <v>3018</v>
      </c>
      <c r="B30" s="1">
        <v>58000.0</v>
      </c>
      <c r="C30" s="1">
        <v>4.79890298843383</v>
      </c>
      <c r="K30" s="10" t="s">
        <v>3020</v>
      </c>
      <c r="L30" s="1">
        <v>60000.0</v>
      </c>
      <c r="M30" s="1">
        <v>0.158294454216957</v>
      </c>
      <c r="U30" s="10" t="s">
        <v>3018</v>
      </c>
      <c r="V30" s="1">
        <v>58000.0</v>
      </c>
      <c r="W30" s="1">
        <v>1.82988882064819</v>
      </c>
    </row>
    <row r="31">
      <c r="A31" s="10" t="s">
        <v>3020</v>
      </c>
      <c r="B31" s="1">
        <v>60000.0</v>
      </c>
      <c r="C31" s="1">
        <v>4.72100257873535</v>
      </c>
      <c r="K31" s="10" t="s">
        <v>3022</v>
      </c>
      <c r="L31" s="1">
        <v>62000.0</v>
      </c>
      <c r="M31" s="1">
        <v>0.152120292186737</v>
      </c>
      <c r="U31" s="10" t="s">
        <v>3020</v>
      </c>
      <c r="V31" s="1">
        <v>60000.0</v>
      </c>
      <c r="W31" s="1">
        <v>1.80437195301055</v>
      </c>
    </row>
    <row r="32">
      <c r="A32" s="10" t="s">
        <v>3022</v>
      </c>
      <c r="B32" s="1">
        <v>62000.0</v>
      </c>
      <c r="C32" s="1">
        <v>4.7334508895874</v>
      </c>
      <c r="K32" s="10" t="s">
        <v>3024</v>
      </c>
      <c r="L32" s="1">
        <v>64000.0</v>
      </c>
      <c r="M32" s="1">
        <v>0.13845932483673</v>
      </c>
      <c r="U32" s="10" t="s">
        <v>3022</v>
      </c>
      <c r="V32" s="1">
        <v>62000.0</v>
      </c>
      <c r="W32" s="1">
        <v>1.74030494689941</v>
      </c>
    </row>
    <row r="33">
      <c r="A33" s="10" t="s">
        <v>3024</v>
      </c>
      <c r="B33" s="1">
        <v>64000.0</v>
      </c>
      <c r="C33" s="1">
        <v>4.74912357330322</v>
      </c>
      <c r="K33" s="10" t="s">
        <v>3028</v>
      </c>
      <c r="L33" s="1">
        <v>66000.0</v>
      </c>
      <c r="M33" s="1">
        <v>0.141868472099304</v>
      </c>
      <c r="U33" s="10" t="s">
        <v>3024</v>
      </c>
      <c r="V33" s="1">
        <v>64000.0</v>
      </c>
      <c r="W33" s="1">
        <v>1.81453144550323</v>
      </c>
    </row>
    <row r="34">
      <c r="A34" s="10" t="s">
        <v>3028</v>
      </c>
      <c r="B34" s="1">
        <v>66000.0</v>
      </c>
      <c r="C34" s="1">
        <v>4.82751941680908</v>
      </c>
      <c r="K34" s="10" t="s">
        <v>3030</v>
      </c>
      <c r="L34" s="1">
        <v>68000.0</v>
      </c>
      <c r="M34" s="1">
        <v>0.138256877660751</v>
      </c>
      <c r="U34" s="10" t="s">
        <v>3028</v>
      </c>
      <c r="V34" s="1">
        <v>66000.0</v>
      </c>
      <c r="W34" s="1">
        <v>1.7720079421997</v>
      </c>
    </row>
    <row r="35">
      <c r="A35" s="10" t="s">
        <v>3030</v>
      </c>
      <c r="B35" s="1">
        <v>68000.0</v>
      </c>
      <c r="C35" s="1">
        <v>4.79515790939331</v>
      </c>
      <c r="K35" s="10" t="s">
        <v>3032</v>
      </c>
      <c r="L35" s="1">
        <v>70000.0</v>
      </c>
      <c r="M35" s="1">
        <v>0.140919774770736</v>
      </c>
      <c r="U35" s="10" t="s">
        <v>3030</v>
      </c>
      <c r="V35" s="1">
        <v>68000.0</v>
      </c>
      <c r="W35" s="1">
        <v>1.81430685520172</v>
      </c>
    </row>
    <row r="36">
      <c r="A36" s="10" t="s">
        <v>3032</v>
      </c>
      <c r="B36" s="1">
        <v>70000.0</v>
      </c>
      <c r="C36" s="1">
        <v>4.83782434463501</v>
      </c>
      <c r="K36" s="10" t="s">
        <v>3034</v>
      </c>
      <c r="L36" s="1">
        <v>72000.0</v>
      </c>
      <c r="M36" s="1">
        <v>0.118868455290794</v>
      </c>
      <c r="U36" s="10" t="s">
        <v>3032</v>
      </c>
      <c r="V36" s="1">
        <v>70000.0</v>
      </c>
      <c r="W36" s="1">
        <v>1.77707016468048</v>
      </c>
    </row>
    <row r="37">
      <c r="A37" s="10" t="s">
        <v>3034</v>
      </c>
      <c r="B37" s="1">
        <v>72000.0</v>
      </c>
      <c r="C37" s="1">
        <v>4.86538553237915</v>
      </c>
      <c r="K37" s="10" t="s">
        <v>3036</v>
      </c>
      <c r="L37" s="1">
        <v>74000.0</v>
      </c>
      <c r="M37" s="1">
        <v>0.1480453312397</v>
      </c>
      <c r="U37" s="10" t="s">
        <v>3034</v>
      </c>
      <c r="V37" s="1">
        <v>72000.0</v>
      </c>
      <c r="W37" s="1">
        <v>1.77087378501892</v>
      </c>
    </row>
    <row r="38">
      <c r="A38" s="10" t="s">
        <v>3036</v>
      </c>
      <c r="B38" s="1">
        <v>74000.0</v>
      </c>
      <c r="C38" s="1">
        <v>4.72080993652343</v>
      </c>
      <c r="K38" s="10" t="s">
        <v>3038</v>
      </c>
      <c r="L38" s="1">
        <v>76000.0</v>
      </c>
      <c r="M38" s="1">
        <v>0.14090296626091</v>
      </c>
      <c r="U38" s="10" t="s">
        <v>3036</v>
      </c>
      <c r="V38" s="1">
        <v>74000.0</v>
      </c>
      <c r="W38" s="1">
        <v>1.80563032627105</v>
      </c>
    </row>
    <row r="39">
      <c r="A39" s="10" t="s">
        <v>3038</v>
      </c>
      <c r="B39" s="1">
        <v>76000.0</v>
      </c>
      <c r="C39" s="1">
        <v>4.87148571014404</v>
      </c>
      <c r="K39" s="10" t="s">
        <v>3040</v>
      </c>
      <c r="L39" s="1">
        <v>78000.0</v>
      </c>
      <c r="M39" s="1">
        <v>0.423563480377197</v>
      </c>
      <c r="U39" s="10" t="s">
        <v>3038</v>
      </c>
      <c r="V39" s="1">
        <v>76000.0</v>
      </c>
      <c r="W39" s="1">
        <v>1.7441633939743</v>
      </c>
    </row>
    <row r="40">
      <c r="A40" s="10" t="s">
        <v>3040</v>
      </c>
      <c r="B40" s="1">
        <v>78000.0</v>
      </c>
      <c r="C40" s="1">
        <v>2.65680050849914</v>
      </c>
      <c r="K40" s="10" t="s">
        <v>3043</v>
      </c>
      <c r="L40" s="1">
        <v>80000.0</v>
      </c>
      <c r="M40" s="1">
        <v>0.908232271671295</v>
      </c>
      <c r="U40" s="10" t="s">
        <v>3040</v>
      </c>
      <c r="V40" s="1">
        <v>78000.0</v>
      </c>
      <c r="W40" s="1">
        <v>1.93577575683593</v>
      </c>
    </row>
    <row r="41">
      <c r="A41" s="10" t="s">
        <v>3043</v>
      </c>
      <c r="B41" s="1">
        <v>80000.0</v>
      </c>
      <c r="C41" s="1">
        <v>1.63502264022827</v>
      </c>
      <c r="K41" s="10" t="s">
        <v>3045</v>
      </c>
      <c r="L41" s="1">
        <v>82000.0</v>
      </c>
      <c r="M41" s="1">
        <v>0.381371021270751</v>
      </c>
      <c r="U41" s="10" t="s">
        <v>3043</v>
      </c>
      <c r="V41" s="1">
        <v>80000.0</v>
      </c>
      <c r="W41" s="1">
        <v>1.93043136596679</v>
      </c>
    </row>
    <row r="42">
      <c r="A42" s="10" t="s">
        <v>3045</v>
      </c>
      <c r="B42" s="1">
        <v>82000.0</v>
      </c>
      <c r="C42" s="1">
        <v>3.30855321884155</v>
      </c>
      <c r="K42" s="10" t="s">
        <v>3050</v>
      </c>
      <c r="L42" s="1">
        <v>84000.0</v>
      </c>
      <c r="M42" s="1">
        <v>0.20571818947792</v>
      </c>
      <c r="U42" s="10" t="s">
        <v>3045</v>
      </c>
      <c r="V42" s="1">
        <v>82000.0</v>
      </c>
      <c r="W42" s="1">
        <v>1.84937691688537</v>
      </c>
    </row>
    <row r="43">
      <c r="A43" s="10" t="s">
        <v>3050</v>
      </c>
      <c r="B43" s="1">
        <v>84000.0</v>
      </c>
      <c r="C43" s="1">
        <v>4.0118088722229</v>
      </c>
      <c r="K43" s="10" t="s">
        <v>3052</v>
      </c>
      <c r="L43" s="1">
        <v>86000.0</v>
      </c>
      <c r="M43" s="1">
        <v>0.176464021205902</v>
      </c>
      <c r="U43" s="10" t="s">
        <v>3050</v>
      </c>
      <c r="V43" s="1">
        <v>84000.0</v>
      </c>
      <c r="W43" s="1">
        <v>1.72356641292572</v>
      </c>
    </row>
    <row r="44">
      <c r="A44" s="10" t="s">
        <v>3052</v>
      </c>
      <c r="B44" s="1">
        <v>86000.0</v>
      </c>
      <c r="C44" s="1">
        <v>4.40722846984863</v>
      </c>
      <c r="K44" s="10" t="s">
        <v>3054</v>
      </c>
      <c r="L44" s="1">
        <v>88000.0</v>
      </c>
      <c r="M44" s="1">
        <v>0.143414855003356</v>
      </c>
      <c r="U44" s="10" t="s">
        <v>3052</v>
      </c>
      <c r="V44" s="1">
        <v>86000.0</v>
      </c>
      <c r="W44" s="1">
        <v>1.76912450790405</v>
      </c>
    </row>
    <row r="45">
      <c r="A45" s="10" t="s">
        <v>3054</v>
      </c>
      <c r="B45" s="1">
        <v>88000.0</v>
      </c>
      <c r="C45" s="1">
        <v>4.68497371673584</v>
      </c>
      <c r="K45" s="10" t="s">
        <v>3057</v>
      </c>
      <c r="L45" s="1">
        <v>90000.0</v>
      </c>
      <c r="M45" s="1">
        <v>0.146155655384063</v>
      </c>
      <c r="U45" s="10" t="s">
        <v>3054</v>
      </c>
      <c r="V45" s="1">
        <v>88000.0</v>
      </c>
      <c r="W45" s="1">
        <v>1.7686972618103</v>
      </c>
    </row>
    <row r="46">
      <c r="A46" s="10" t="s">
        <v>3057</v>
      </c>
      <c r="B46" s="1">
        <v>90000.0</v>
      </c>
      <c r="C46" s="1">
        <v>4.75875377655029</v>
      </c>
      <c r="K46" s="10" t="s">
        <v>3059</v>
      </c>
      <c r="L46" s="1">
        <v>92000.0</v>
      </c>
      <c r="M46" s="1">
        <v>0.1550173163414</v>
      </c>
      <c r="U46" s="10" t="s">
        <v>3057</v>
      </c>
      <c r="V46" s="1">
        <v>90000.0</v>
      </c>
      <c r="W46" s="1">
        <v>1.72805929183959</v>
      </c>
    </row>
    <row r="47">
      <c r="A47" s="10" t="s">
        <v>3059</v>
      </c>
      <c r="B47" s="1">
        <v>92000.0</v>
      </c>
      <c r="C47" s="1">
        <v>4.78937625885009</v>
      </c>
      <c r="K47" s="10" t="s">
        <v>3061</v>
      </c>
      <c r="L47" s="1">
        <v>94000.0</v>
      </c>
      <c r="M47" s="1">
        <v>0.127267390489578</v>
      </c>
      <c r="U47" s="10" t="s">
        <v>3059</v>
      </c>
      <c r="V47" s="1">
        <v>92000.0</v>
      </c>
      <c r="W47" s="1">
        <v>1.66956830024719</v>
      </c>
    </row>
    <row r="48">
      <c r="A48" s="10" t="s">
        <v>3061</v>
      </c>
      <c r="B48" s="1">
        <v>94000.0</v>
      </c>
      <c r="C48" s="1">
        <v>4.9736008644104</v>
      </c>
      <c r="K48" s="10" t="s">
        <v>3063</v>
      </c>
      <c r="L48" s="1">
        <v>96000.0</v>
      </c>
      <c r="M48" s="1">
        <v>0.120838075876235</v>
      </c>
      <c r="U48" s="10" t="s">
        <v>3061</v>
      </c>
      <c r="V48" s="1">
        <v>94000.0</v>
      </c>
      <c r="W48" s="1">
        <v>1.72839260101318</v>
      </c>
    </row>
    <row r="49">
      <c r="A49" s="10" t="s">
        <v>3063</v>
      </c>
      <c r="B49" s="1">
        <v>96000.0</v>
      </c>
      <c r="C49" s="1">
        <v>4.98689699172973</v>
      </c>
      <c r="K49" s="10" t="s">
        <v>3065</v>
      </c>
      <c r="L49" s="1">
        <v>98000.0</v>
      </c>
      <c r="M49" s="1">
        <v>0.117061682045459</v>
      </c>
      <c r="U49" s="10" t="s">
        <v>3063</v>
      </c>
      <c r="V49" s="1">
        <v>96000.0</v>
      </c>
      <c r="W49" s="1">
        <v>1.6684113740921</v>
      </c>
    </row>
    <row r="50">
      <c r="A50" s="10" t="s">
        <v>3065</v>
      </c>
      <c r="B50" s="1">
        <v>98000.0</v>
      </c>
      <c r="C50" s="1">
        <v>4.96805715560913</v>
      </c>
      <c r="K50" s="10" t="s">
        <v>3067</v>
      </c>
      <c r="L50" s="1">
        <v>100000.0</v>
      </c>
      <c r="M50" s="1">
        <v>0.123032495379447</v>
      </c>
      <c r="U50" s="10" t="s">
        <v>3065</v>
      </c>
      <c r="V50" s="1">
        <v>98000.0</v>
      </c>
      <c r="W50" s="1">
        <v>1.68208503723144</v>
      </c>
    </row>
    <row r="51">
      <c r="A51" s="10" t="s">
        <v>3067</v>
      </c>
      <c r="B51" s="1">
        <v>100000.0</v>
      </c>
      <c r="C51" s="1">
        <v>4.95717191696167</v>
      </c>
      <c r="K51" s="10" t="s">
        <v>3069</v>
      </c>
      <c r="L51" s="1">
        <v>102000.0</v>
      </c>
      <c r="M51" s="1">
        <v>0.114900507032871</v>
      </c>
      <c r="U51" s="10" t="s">
        <v>3067</v>
      </c>
      <c r="V51" s="1">
        <v>100000.0</v>
      </c>
      <c r="W51" s="1">
        <v>1.73482918739318</v>
      </c>
    </row>
    <row r="52">
      <c r="A52" s="10" t="s">
        <v>3069</v>
      </c>
      <c r="B52" s="1">
        <v>102000.0</v>
      </c>
      <c r="C52" s="1">
        <v>4.9731855392456</v>
      </c>
      <c r="K52" s="10" t="s">
        <v>3072</v>
      </c>
      <c r="L52" s="1">
        <v>104000.0</v>
      </c>
      <c r="M52" s="1">
        <v>0.0998772382736206</v>
      </c>
      <c r="U52" s="10" t="s">
        <v>3069</v>
      </c>
      <c r="V52" s="1">
        <v>102000.0</v>
      </c>
      <c r="W52" s="1">
        <v>1.71483170986175</v>
      </c>
    </row>
    <row r="53">
      <c r="A53" s="10" t="s">
        <v>3072</v>
      </c>
      <c r="B53" s="1">
        <v>104000.0</v>
      </c>
      <c r="C53" s="1">
        <v>5.01615095138549</v>
      </c>
      <c r="K53" s="10" t="s">
        <v>3073</v>
      </c>
      <c r="L53" s="1">
        <v>106000.0</v>
      </c>
      <c r="M53" s="1">
        <v>0.093346506357193</v>
      </c>
      <c r="U53" s="10" t="s">
        <v>3072</v>
      </c>
      <c r="V53" s="1">
        <v>104000.0</v>
      </c>
      <c r="W53" s="1">
        <v>1.73595941066741</v>
      </c>
    </row>
    <row r="54">
      <c r="A54" s="10" t="s">
        <v>3073</v>
      </c>
      <c r="B54" s="1">
        <v>106000.0</v>
      </c>
      <c r="C54" s="1">
        <v>5.0138874053955</v>
      </c>
      <c r="K54" s="10" t="s">
        <v>3074</v>
      </c>
      <c r="L54" s="1">
        <v>108000.0</v>
      </c>
      <c r="M54" s="1">
        <v>0.106548368930816</v>
      </c>
      <c r="U54" s="10" t="s">
        <v>3073</v>
      </c>
      <c r="V54" s="1">
        <v>106000.0</v>
      </c>
      <c r="W54" s="1">
        <v>1.78921747207641</v>
      </c>
    </row>
    <row r="55">
      <c r="A55" s="10" t="s">
        <v>3074</v>
      </c>
      <c r="B55" s="1">
        <v>108000.0</v>
      </c>
      <c r="C55" s="1">
        <v>4.9952220916748</v>
      </c>
      <c r="K55" s="10" t="s">
        <v>3075</v>
      </c>
      <c r="L55" s="1">
        <v>110000.0</v>
      </c>
      <c r="M55" s="1">
        <v>0.114842429757118</v>
      </c>
      <c r="U55" s="10" t="s">
        <v>3074</v>
      </c>
      <c r="V55" s="1">
        <v>108000.0</v>
      </c>
      <c r="W55" s="1">
        <v>1.75315117835998</v>
      </c>
    </row>
    <row r="56">
      <c r="A56" s="10" t="s">
        <v>3075</v>
      </c>
      <c r="B56" s="1">
        <v>110000.0</v>
      </c>
      <c r="C56" s="1">
        <v>5.00998306274414</v>
      </c>
      <c r="K56" s="10" t="s">
        <v>3076</v>
      </c>
      <c r="L56" s="1">
        <v>112000.0</v>
      </c>
      <c r="M56" s="1">
        <v>0.111742958426475</v>
      </c>
      <c r="U56" s="10" t="s">
        <v>3075</v>
      </c>
      <c r="V56" s="1">
        <v>110000.0</v>
      </c>
      <c r="W56" s="1">
        <v>1.67335569858551</v>
      </c>
    </row>
    <row r="57">
      <c r="A57" s="10" t="s">
        <v>3076</v>
      </c>
      <c r="B57" s="1">
        <v>112000.0</v>
      </c>
      <c r="C57" s="1">
        <v>4.9448447227478</v>
      </c>
      <c r="K57" s="10" t="s">
        <v>3078</v>
      </c>
      <c r="L57" s="1">
        <v>114000.0</v>
      </c>
      <c r="M57" s="1">
        <v>0.0920470654964447</v>
      </c>
      <c r="U57" s="10" t="s">
        <v>3076</v>
      </c>
      <c r="V57" s="1">
        <v>112000.0</v>
      </c>
      <c r="W57" s="1">
        <v>1.65951895713806</v>
      </c>
    </row>
    <row r="58">
      <c r="A58" s="10" t="s">
        <v>3078</v>
      </c>
      <c r="B58" s="1">
        <v>114000.0</v>
      </c>
      <c r="C58" s="1">
        <v>4.99167776107788</v>
      </c>
      <c r="K58" s="10" t="s">
        <v>3079</v>
      </c>
      <c r="L58" s="1">
        <v>116000.0</v>
      </c>
      <c r="M58" s="1">
        <v>0.121450021862983</v>
      </c>
      <c r="U58" s="10" t="s">
        <v>3078</v>
      </c>
      <c r="V58" s="1">
        <v>114000.0</v>
      </c>
      <c r="W58" s="1">
        <v>1.71970510482788</v>
      </c>
    </row>
    <row r="59">
      <c r="A59" s="10" t="s">
        <v>3079</v>
      </c>
      <c r="B59" s="1">
        <v>116000.0</v>
      </c>
      <c r="C59" s="1">
        <v>5.02871084213256</v>
      </c>
      <c r="K59" s="10" t="s">
        <v>3081</v>
      </c>
      <c r="L59" s="1">
        <v>118000.0</v>
      </c>
      <c r="M59" s="1">
        <v>0.0877884030342102</v>
      </c>
      <c r="U59" s="10" t="s">
        <v>3079</v>
      </c>
      <c r="V59" s="1">
        <v>116000.0</v>
      </c>
      <c r="W59" s="1">
        <v>1.69232010841369</v>
      </c>
    </row>
    <row r="60">
      <c r="A60" s="10" t="s">
        <v>3081</v>
      </c>
      <c r="B60" s="1">
        <v>118000.0</v>
      </c>
      <c r="C60" s="1">
        <v>5.00908470153808</v>
      </c>
      <c r="K60" s="10" t="s">
        <v>3084</v>
      </c>
      <c r="L60" s="1">
        <v>120000.0</v>
      </c>
      <c r="M60" s="1">
        <v>0.115310817956924</v>
      </c>
      <c r="U60" s="10" t="s">
        <v>3081</v>
      </c>
      <c r="V60" s="1">
        <v>118000.0</v>
      </c>
      <c r="W60" s="1">
        <v>1.67666840553283</v>
      </c>
    </row>
    <row r="61">
      <c r="A61" s="10" t="s">
        <v>3084</v>
      </c>
      <c r="B61" s="1">
        <v>120000.0</v>
      </c>
      <c r="C61" s="1">
        <v>5.03839635848999</v>
      </c>
      <c r="K61" s="10" t="s">
        <v>3085</v>
      </c>
      <c r="L61" s="1">
        <v>122000.0</v>
      </c>
      <c r="M61" s="1">
        <v>0.0898163840174675</v>
      </c>
      <c r="U61" s="10" t="s">
        <v>3084</v>
      </c>
      <c r="V61" s="1">
        <v>120000.0</v>
      </c>
      <c r="W61" s="1">
        <v>1.73234975337982</v>
      </c>
    </row>
    <row r="62">
      <c r="A62" s="10" t="s">
        <v>3085</v>
      </c>
      <c r="B62" s="1">
        <v>122000.0</v>
      </c>
      <c r="C62" s="1">
        <v>5.00801563262939</v>
      </c>
      <c r="K62" s="10" t="s">
        <v>3088</v>
      </c>
      <c r="L62" s="1">
        <v>124000.0</v>
      </c>
      <c r="M62" s="1">
        <v>0.0976360365748405</v>
      </c>
      <c r="U62" s="10" t="s">
        <v>3085</v>
      </c>
      <c r="V62" s="1">
        <v>122000.0</v>
      </c>
      <c r="W62" s="1">
        <v>1.6238750219345</v>
      </c>
    </row>
    <row r="63">
      <c r="A63" s="10" t="s">
        <v>3088</v>
      </c>
      <c r="B63" s="1">
        <v>124000.0</v>
      </c>
      <c r="C63" s="1">
        <v>5.01288223266601</v>
      </c>
      <c r="K63" s="10" t="s">
        <v>3090</v>
      </c>
      <c r="L63" s="1">
        <v>126000.0</v>
      </c>
      <c r="M63" s="1">
        <v>0.106184348464012</v>
      </c>
      <c r="U63" s="10" t="s">
        <v>3088</v>
      </c>
      <c r="V63" s="1">
        <v>124000.0</v>
      </c>
      <c r="W63" s="1">
        <v>1.66562676429748</v>
      </c>
    </row>
    <row r="64">
      <c r="A64" s="10" t="s">
        <v>3090</v>
      </c>
      <c r="B64" s="1">
        <v>126000.0</v>
      </c>
      <c r="C64" s="1">
        <v>5.05284357070922</v>
      </c>
      <c r="K64" s="10" t="s">
        <v>3092</v>
      </c>
      <c r="L64" s="1">
        <v>128000.0</v>
      </c>
      <c r="M64" s="1">
        <v>0.0962618142366409</v>
      </c>
      <c r="U64" s="10" t="s">
        <v>3090</v>
      </c>
      <c r="V64" s="1">
        <v>126000.0</v>
      </c>
      <c r="W64" s="1">
        <v>1.73951840400695</v>
      </c>
    </row>
    <row r="65">
      <c r="A65" s="10" t="s">
        <v>3092</v>
      </c>
      <c r="B65" s="1">
        <v>128000.0</v>
      </c>
      <c r="C65" s="1">
        <v>5.02655410766601</v>
      </c>
      <c r="K65" s="10" t="s">
        <v>3093</v>
      </c>
      <c r="L65" s="1">
        <v>130000.0</v>
      </c>
      <c r="M65" s="1">
        <v>0.114245362579822</v>
      </c>
      <c r="U65" s="10" t="s">
        <v>3092</v>
      </c>
      <c r="V65" s="1">
        <v>128000.0</v>
      </c>
      <c r="W65" s="1">
        <v>1.69259417057037</v>
      </c>
    </row>
    <row r="66">
      <c r="A66" s="10" t="s">
        <v>3093</v>
      </c>
      <c r="B66" s="1">
        <v>130000.0</v>
      </c>
      <c r="C66" s="1">
        <v>4.98816537857055</v>
      </c>
      <c r="K66" s="10" t="s">
        <v>3095</v>
      </c>
      <c r="L66" s="1">
        <v>132000.0</v>
      </c>
      <c r="M66" s="1">
        <v>0.111922964453697</v>
      </c>
      <c r="U66" s="10" t="s">
        <v>3093</v>
      </c>
      <c r="V66" s="1">
        <v>130000.0</v>
      </c>
      <c r="W66" s="1">
        <v>1.75405991077423</v>
      </c>
    </row>
    <row r="67">
      <c r="A67" s="10" t="s">
        <v>3095</v>
      </c>
      <c r="B67" s="1">
        <v>132000.0</v>
      </c>
      <c r="C67" s="1">
        <v>5.10351657867431</v>
      </c>
      <c r="K67" s="10" t="s">
        <v>3099</v>
      </c>
      <c r="L67" s="1">
        <v>134000.0</v>
      </c>
      <c r="M67" s="1">
        <v>0.11535608023405</v>
      </c>
      <c r="U67" s="10" t="s">
        <v>3095</v>
      </c>
      <c r="V67" s="1">
        <v>132000.0</v>
      </c>
      <c r="W67" s="1">
        <v>1.76313626766204</v>
      </c>
    </row>
    <row r="68">
      <c r="A68" s="10" t="s">
        <v>3099</v>
      </c>
      <c r="B68" s="1">
        <v>134000.0</v>
      </c>
      <c r="C68" s="1">
        <v>5.08165454864501</v>
      </c>
      <c r="K68" s="10" t="s">
        <v>3101</v>
      </c>
      <c r="L68" s="1">
        <v>136000.0</v>
      </c>
      <c r="M68" s="1">
        <v>0.106363706290721</v>
      </c>
      <c r="U68" s="10" t="s">
        <v>3099</v>
      </c>
      <c r="V68" s="1">
        <v>134000.0</v>
      </c>
      <c r="W68" s="1">
        <v>1.74097084999084</v>
      </c>
    </row>
    <row r="69">
      <c r="A69" s="10" t="s">
        <v>3101</v>
      </c>
      <c r="B69" s="1">
        <v>136000.0</v>
      </c>
      <c r="C69" s="1">
        <v>5.03290033340454</v>
      </c>
      <c r="K69" s="10" t="s">
        <v>3102</v>
      </c>
      <c r="L69" s="1">
        <v>138000.0</v>
      </c>
      <c r="M69" s="1">
        <v>0.110585868358612</v>
      </c>
      <c r="U69" s="10" t="s">
        <v>3101</v>
      </c>
      <c r="V69" s="1">
        <v>136000.0</v>
      </c>
      <c r="W69" s="1">
        <v>1.7285588979721</v>
      </c>
    </row>
    <row r="70">
      <c r="A70" s="10" t="s">
        <v>3102</v>
      </c>
      <c r="B70" s="1">
        <v>138000.0</v>
      </c>
      <c r="C70" s="1">
        <v>5.05584239959716</v>
      </c>
      <c r="K70" s="10" t="s">
        <v>3104</v>
      </c>
      <c r="L70" s="1">
        <v>140000.0</v>
      </c>
      <c r="M70" s="1">
        <v>0.128757312893867</v>
      </c>
      <c r="U70" s="10" t="s">
        <v>3102</v>
      </c>
      <c r="V70" s="1">
        <v>138000.0</v>
      </c>
      <c r="W70" s="1">
        <v>1.77981555461883</v>
      </c>
    </row>
    <row r="71">
      <c r="A71" s="10" t="s">
        <v>3104</v>
      </c>
      <c r="B71" s="1">
        <v>140000.0</v>
      </c>
      <c r="C71" s="1">
        <v>5.04286336898803</v>
      </c>
      <c r="K71" s="10" t="s">
        <v>3106</v>
      </c>
      <c r="L71" s="1">
        <v>142000.0</v>
      </c>
      <c r="M71" s="1">
        <v>0.103263176977634</v>
      </c>
      <c r="U71" s="10" t="s">
        <v>3104</v>
      </c>
      <c r="V71" s="1">
        <v>140000.0</v>
      </c>
      <c r="W71" s="1">
        <v>1.7111302614212</v>
      </c>
    </row>
    <row r="72">
      <c r="A72" s="10" t="s">
        <v>3106</v>
      </c>
      <c r="B72" s="1">
        <v>142000.0</v>
      </c>
      <c r="C72" s="1">
        <v>5.11119127273559</v>
      </c>
      <c r="K72" s="10" t="s">
        <v>3107</v>
      </c>
      <c r="L72" s="1">
        <v>144000.0</v>
      </c>
      <c r="M72" s="1">
        <v>0.110516220331192</v>
      </c>
      <c r="U72" s="10" t="s">
        <v>3106</v>
      </c>
      <c r="V72" s="1">
        <v>142000.0</v>
      </c>
      <c r="W72" s="1">
        <v>1.72626888751983</v>
      </c>
    </row>
    <row r="73">
      <c r="A73" s="10" t="s">
        <v>3107</v>
      </c>
      <c r="B73" s="1">
        <v>144000.0</v>
      </c>
      <c r="C73" s="1">
        <v>5.06124544143676</v>
      </c>
      <c r="K73" s="10" t="s">
        <v>3108</v>
      </c>
      <c r="L73" s="1">
        <v>146000.0</v>
      </c>
      <c r="M73" s="1">
        <v>0.0962022766470909</v>
      </c>
      <c r="U73" s="10" t="s">
        <v>3107</v>
      </c>
      <c r="V73" s="1">
        <v>144000.0</v>
      </c>
      <c r="W73" s="1">
        <v>1.74302053451538</v>
      </c>
    </row>
    <row r="74">
      <c r="A74" s="10" t="s">
        <v>3108</v>
      </c>
      <c r="B74" s="1">
        <v>146000.0</v>
      </c>
      <c r="C74" s="1">
        <v>5.10576152801513</v>
      </c>
      <c r="K74" s="10" t="s">
        <v>3109</v>
      </c>
      <c r="L74" s="1">
        <v>148000.0</v>
      </c>
      <c r="M74" s="1">
        <v>0.0941640883684158</v>
      </c>
      <c r="U74" s="10" t="s">
        <v>3108</v>
      </c>
      <c r="V74" s="1">
        <v>146000.0</v>
      </c>
      <c r="W74" s="1">
        <v>1.72849428653717</v>
      </c>
    </row>
    <row r="75">
      <c r="A75" s="10" t="s">
        <v>3109</v>
      </c>
      <c r="B75" s="1">
        <v>148000.0</v>
      </c>
      <c r="C75" s="1">
        <v>5.0913496017456</v>
      </c>
      <c r="K75" s="10" t="s">
        <v>3110</v>
      </c>
      <c r="L75" s="1">
        <v>150000.0</v>
      </c>
      <c r="M75" s="1">
        <v>0.102661579847335</v>
      </c>
      <c r="U75" s="10" t="s">
        <v>3109</v>
      </c>
      <c r="V75" s="1">
        <v>148000.0</v>
      </c>
      <c r="W75" s="1">
        <v>1.7145892381668</v>
      </c>
    </row>
    <row r="76">
      <c r="A76" s="10" t="s">
        <v>3110</v>
      </c>
      <c r="B76" s="1">
        <v>150000.0</v>
      </c>
      <c r="C76" s="1">
        <v>5.08566045761108</v>
      </c>
      <c r="K76" s="10" t="s">
        <v>3111</v>
      </c>
      <c r="L76" s="1">
        <v>152000.0</v>
      </c>
      <c r="M76" s="1">
        <v>0.10572575777769</v>
      </c>
      <c r="U76" s="10" t="s">
        <v>3110</v>
      </c>
      <c r="V76" s="1">
        <v>150000.0</v>
      </c>
      <c r="W76" s="1">
        <v>1.75233435630798</v>
      </c>
    </row>
    <row r="77">
      <c r="A77" s="10" t="s">
        <v>3111</v>
      </c>
      <c r="B77" s="1">
        <v>152000.0</v>
      </c>
      <c r="C77" s="1">
        <v>5.0713472366333</v>
      </c>
      <c r="K77" s="10" t="s">
        <v>3112</v>
      </c>
      <c r="L77" s="1">
        <v>154000.0</v>
      </c>
      <c r="M77" s="1">
        <v>0.101643837988376</v>
      </c>
      <c r="U77" s="10" t="s">
        <v>3111</v>
      </c>
      <c r="V77" s="1">
        <v>152000.0</v>
      </c>
      <c r="W77" s="1">
        <v>1.70505011081695</v>
      </c>
    </row>
    <row r="78">
      <c r="A78" s="10" t="s">
        <v>3112</v>
      </c>
      <c r="B78" s="1">
        <v>154000.0</v>
      </c>
      <c r="C78" s="1">
        <v>5.13458013534545</v>
      </c>
      <c r="K78" s="10" t="s">
        <v>3113</v>
      </c>
      <c r="L78" s="1">
        <v>156000.0</v>
      </c>
      <c r="M78" s="1">
        <v>0.0966028720140457</v>
      </c>
      <c r="U78" s="10" t="s">
        <v>3112</v>
      </c>
      <c r="V78" s="1">
        <v>154000.0</v>
      </c>
      <c r="W78" s="1">
        <v>1.69883263111114</v>
      </c>
    </row>
    <row r="79">
      <c r="A79" s="10" t="s">
        <v>3113</v>
      </c>
      <c r="B79" s="1">
        <v>156000.0</v>
      </c>
      <c r="C79" s="1">
        <v>5.10634708404541</v>
      </c>
      <c r="K79" s="10" t="s">
        <v>3114</v>
      </c>
      <c r="L79" s="1">
        <v>158000.0</v>
      </c>
      <c r="M79" s="1">
        <v>0.0874777361750602</v>
      </c>
      <c r="U79" s="10" t="s">
        <v>3113</v>
      </c>
      <c r="V79" s="1">
        <v>156000.0</v>
      </c>
      <c r="W79" s="1">
        <v>1.72831749916076</v>
      </c>
    </row>
    <row r="80">
      <c r="A80" s="10" t="s">
        <v>3114</v>
      </c>
      <c r="B80" s="1">
        <v>158000.0</v>
      </c>
      <c r="C80" s="1">
        <v>5.09764432907104</v>
      </c>
      <c r="K80" s="10" t="s">
        <v>3115</v>
      </c>
      <c r="L80" s="1">
        <v>160000.0</v>
      </c>
      <c r="M80" s="1">
        <v>0.105962142348289</v>
      </c>
      <c r="U80" s="10" t="s">
        <v>3114</v>
      </c>
      <c r="V80" s="1">
        <v>158000.0</v>
      </c>
      <c r="W80" s="1">
        <v>1.70898485183715</v>
      </c>
    </row>
    <row r="81">
      <c r="A81" s="10" t="s">
        <v>3115</v>
      </c>
      <c r="B81" s="1">
        <v>160000.0</v>
      </c>
      <c r="C81" s="1">
        <v>5.1036581993103</v>
      </c>
      <c r="K81" s="10" t="s">
        <v>3116</v>
      </c>
      <c r="L81" s="1">
        <v>162000.0</v>
      </c>
      <c r="M81" s="1">
        <v>0.100721880793571</v>
      </c>
      <c r="U81" s="10" t="s">
        <v>3115</v>
      </c>
      <c r="V81" s="1">
        <v>160000.0</v>
      </c>
      <c r="W81" s="1">
        <v>1.68563914299011</v>
      </c>
    </row>
    <row r="82">
      <c r="A82" s="10" t="s">
        <v>3116</v>
      </c>
      <c r="B82" s="1">
        <v>162000.0</v>
      </c>
      <c r="C82" s="1">
        <v>5.12814569473266</v>
      </c>
      <c r="K82" s="10" t="s">
        <v>3117</v>
      </c>
      <c r="L82" s="1">
        <v>164000.0</v>
      </c>
      <c r="M82" s="1">
        <v>0.0921537578105926</v>
      </c>
      <c r="U82" s="10" t="s">
        <v>3116</v>
      </c>
      <c r="V82" s="1">
        <v>162000.0</v>
      </c>
      <c r="W82" s="1">
        <v>1.69407939910888</v>
      </c>
    </row>
    <row r="83">
      <c r="A83" s="10" t="s">
        <v>3117</v>
      </c>
      <c r="B83" s="1">
        <v>164000.0</v>
      </c>
      <c r="C83" s="1">
        <v>5.09397506713867</v>
      </c>
      <c r="K83" s="10" t="s">
        <v>3118</v>
      </c>
      <c r="L83" s="1">
        <v>166000.0</v>
      </c>
      <c r="M83" s="1">
        <v>0.106963649392127</v>
      </c>
      <c r="U83" s="10" t="s">
        <v>3117</v>
      </c>
      <c r="V83" s="1">
        <v>164000.0</v>
      </c>
      <c r="W83" s="1">
        <v>1.68397867679595</v>
      </c>
    </row>
    <row r="84">
      <c r="A84" s="10" t="s">
        <v>3118</v>
      </c>
      <c r="B84" s="1">
        <v>166000.0</v>
      </c>
      <c r="C84" s="1">
        <v>5.11014890670776</v>
      </c>
      <c r="K84" s="10" t="s">
        <v>3119</v>
      </c>
      <c r="L84" s="1">
        <v>168000.0</v>
      </c>
      <c r="M84" s="1">
        <v>0.0959411263465881</v>
      </c>
      <c r="U84" s="10" t="s">
        <v>3118</v>
      </c>
      <c r="V84" s="1">
        <v>166000.0</v>
      </c>
      <c r="W84" s="1">
        <v>1.63514316082</v>
      </c>
    </row>
    <row r="85">
      <c r="A85" s="10" t="s">
        <v>3119</v>
      </c>
      <c r="B85" s="1">
        <v>168000.0</v>
      </c>
      <c r="C85" s="1">
        <v>5.10810708999633</v>
      </c>
      <c r="K85" s="10" t="s">
        <v>3120</v>
      </c>
      <c r="L85" s="1">
        <v>170000.0</v>
      </c>
      <c r="M85" s="1">
        <v>0.11170494556427</v>
      </c>
      <c r="U85" s="10" t="s">
        <v>3119</v>
      </c>
      <c r="V85" s="1">
        <v>168000.0</v>
      </c>
      <c r="W85" s="1">
        <v>1.71071588993072</v>
      </c>
    </row>
    <row r="86">
      <c r="A86" s="10" t="s">
        <v>3120</v>
      </c>
      <c r="B86" s="1">
        <v>170000.0</v>
      </c>
      <c r="C86" s="1">
        <v>5.08158588409423</v>
      </c>
      <c r="K86" s="10" t="s">
        <v>3121</v>
      </c>
      <c r="L86" s="1">
        <v>172000.0</v>
      </c>
      <c r="M86" s="1">
        <v>0.102742195129394</v>
      </c>
      <c r="U86" s="10" t="s">
        <v>3120</v>
      </c>
      <c r="V86" s="1">
        <v>170000.0</v>
      </c>
      <c r="W86" s="1">
        <v>1.7064391374588</v>
      </c>
    </row>
    <row r="87">
      <c r="A87" s="10" t="s">
        <v>3121</v>
      </c>
      <c r="B87" s="1">
        <v>172000.0</v>
      </c>
      <c r="C87" s="1">
        <v>5.11019134521484</v>
      </c>
      <c r="K87" s="10" t="s">
        <v>3122</v>
      </c>
      <c r="L87" s="1">
        <v>174000.0</v>
      </c>
      <c r="M87" s="1">
        <v>0.100142799317836</v>
      </c>
      <c r="U87" s="10" t="s">
        <v>3121</v>
      </c>
      <c r="V87" s="1">
        <v>172000.0</v>
      </c>
      <c r="W87" s="1">
        <v>1.65651822090148</v>
      </c>
    </row>
    <row r="88">
      <c r="A88" s="10" t="s">
        <v>3122</v>
      </c>
      <c r="B88" s="1">
        <v>174000.0</v>
      </c>
      <c r="C88" s="1">
        <v>5.14911890029907</v>
      </c>
      <c r="K88" s="10" t="s">
        <v>3123</v>
      </c>
      <c r="L88" s="1">
        <v>176000.0</v>
      </c>
      <c r="M88" s="1">
        <v>0.0963037386536598</v>
      </c>
      <c r="U88" s="10" t="s">
        <v>3122</v>
      </c>
      <c r="V88" s="1">
        <v>174000.0</v>
      </c>
      <c r="W88" s="1">
        <v>1.69932699203491</v>
      </c>
    </row>
    <row r="89">
      <c r="A89" s="10" t="s">
        <v>3123</v>
      </c>
      <c r="B89" s="1">
        <v>176000.0</v>
      </c>
      <c r="C89" s="1">
        <v>5.10586261749267</v>
      </c>
      <c r="K89" s="10" t="s">
        <v>3124</v>
      </c>
      <c r="L89" s="1">
        <v>179685.0</v>
      </c>
      <c r="M89" s="1">
        <v>0.0982471257448196</v>
      </c>
      <c r="U89" s="10" t="s">
        <v>3123</v>
      </c>
      <c r="V89" s="1">
        <v>176000.0</v>
      </c>
      <c r="W89" s="1">
        <v>1.68752801418304</v>
      </c>
    </row>
    <row r="90">
      <c r="A90" s="10" t="s">
        <v>3124</v>
      </c>
      <c r="B90" s="1">
        <v>179685.0</v>
      </c>
      <c r="C90" s="1">
        <v>5.47113132476806</v>
      </c>
      <c r="K90" s="10" t="s">
        <v>3125</v>
      </c>
      <c r="L90" s="1">
        <v>181685.0</v>
      </c>
      <c r="M90" s="1">
        <v>0.0954736024141311</v>
      </c>
      <c r="U90" s="10" t="s">
        <v>3124</v>
      </c>
      <c r="V90" s="1">
        <v>179685.0</v>
      </c>
      <c r="W90" s="1">
        <v>1.74828076362609</v>
      </c>
    </row>
    <row r="91">
      <c r="A91" s="10" t="s">
        <v>3125</v>
      </c>
      <c r="B91" s="1">
        <v>181685.0</v>
      </c>
      <c r="C91" s="1">
        <v>5.21060371398925</v>
      </c>
      <c r="K91" s="10" t="s">
        <v>3126</v>
      </c>
      <c r="L91" s="1">
        <v>183685.0</v>
      </c>
      <c r="M91" s="1">
        <v>0.0789853855967521</v>
      </c>
      <c r="U91" s="10" t="s">
        <v>3125</v>
      </c>
      <c r="V91" s="1">
        <v>181685.0</v>
      </c>
      <c r="W91" s="1">
        <v>1.75337755680084</v>
      </c>
    </row>
    <row r="92">
      <c r="A92" s="10" t="s">
        <v>3126</v>
      </c>
      <c r="B92" s="1">
        <v>183685.0</v>
      </c>
      <c r="C92" s="1">
        <v>5.24437761306762</v>
      </c>
      <c r="K92" s="10" t="s">
        <v>3127</v>
      </c>
      <c r="L92" s="1">
        <v>185685.0</v>
      </c>
      <c r="M92" s="1">
        <v>0.0850277990102768</v>
      </c>
      <c r="U92" s="10" t="s">
        <v>3126</v>
      </c>
      <c r="V92" s="1">
        <v>183685.0</v>
      </c>
      <c r="W92" s="1">
        <v>1.72654831409454</v>
      </c>
    </row>
    <row r="93">
      <c r="A93" s="10" t="s">
        <v>3127</v>
      </c>
      <c r="B93" s="1">
        <v>185685.0</v>
      </c>
      <c r="C93" s="1">
        <v>5.22099447250366</v>
      </c>
      <c r="K93" s="10" t="s">
        <v>3128</v>
      </c>
      <c r="L93" s="1">
        <v>187685.0</v>
      </c>
      <c r="M93" s="1">
        <v>0.104555577039718</v>
      </c>
      <c r="U93" s="10" t="s">
        <v>3127</v>
      </c>
      <c r="V93" s="1">
        <v>185685.0</v>
      </c>
      <c r="W93" s="1">
        <v>1.67999482154846</v>
      </c>
    </row>
    <row r="94">
      <c r="A94" s="10" t="s">
        <v>3128</v>
      </c>
      <c r="B94" s="1">
        <v>187685.0</v>
      </c>
      <c r="C94" s="1">
        <v>5.1771535873413</v>
      </c>
      <c r="K94" s="10" t="s">
        <v>3129</v>
      </c>
      <c r="L94" s="1">
        <v>189685.0</v>
      </c>
      <c r="M94" s="1">
        <v>0.101735606789588</v>
      </c>
      <c r="U94" s="10" t="s">
        <v>3128</v>
      </c>
      <c r="V94" s="1">
        <v>187685.0</v>
      </c>
      <c r="W94" s="1">
        <v>1.73261630535125</v>
      </c>
    </row>
    <row r="95">
      <c r="A95" s="10" t="s">
        <v>3129</v>
      </c>
      <c r="B95" s="1">
        <v>189685.0</v>
      </c>
      <c r="C95" s="1">
        <v>5.09931421279907</v>
      </c>
      <c r="K95" s="10" t="s">
        <v>3130</v>
      </c>
      <c r="L95" s="1">
        <v>191685.0</v>
      </c>
      <c r="M95" s="1">
        <v>0.0960029661655426</v>
      </c>
      <c r="U95" s="10" t="s">
        <v>3129</v>
      </c>
      <c r="V95" s="1">
        <v>189685.0</v>
      </c>
      <c r="W95" s="1">
        <v>1.71624076366424</v>
      </c>
    </row>
    <row r="96">
      <c r="A96" s="10" t="s">
        <v>3130</v>
      </c>
      <c r="B96" s="1">
        <v>191685.0</v>
      </c>
      <c r="C96" s="1">
        <v>5.19681358337402</v>
      </c>
      <c r="K96" s="10" t="s">
        <v>3131</v>
      </c>
      <c r="L96" s="1">
        <v>193685.0</v>
      </c>
      <c r="M96" s="1">
        <v>0.0976847410202026</v>
      </c>
      <c r="U96" s="10" t="s">
        <v>3130</v>
      </c>
      <c r="V96" s="1">
        <v>191685.0</v>
      </c>
      <c r="W96" s="1">
        <v>1.65632784366607</v>
      </c>
    </row>
    <row r="97">
      <c r="A97" s="10" t="s">
        <v>3131</v>
      </c>
      <c r="B97" s="1">
        <v>193685.0</v>
      </c>
      <c r="C97" s="1">
        <v>5.16014671325683</v>
      </c>
      <c r="K97" s="10" t="s">
        <v>3132</v>
      </c>
      <c r="L97" s="1">
        <v>195685.0</v>
      </c>
      <c r="M97" s="1">
        <v>0.102375090122222</v>
      </c>
      <c r="U97" s="10" t="s">
        <v>3131</v>
      </c>
      <c r="V97" s="1">
        <v>193685.0</v>
      </c>
      <c r="W97" s="1">
        <v>1.73904287815094</v>
      </c>
    </row>
    <row r="98">
      <c r="A98" s="10" t="s">
        <v>3132</v>
      </c>
      <c r="B98" s="1">
        <v>195685.0</v>
      </c>
      <c r="C98" s="1">
        <v>5.15494489669799</v>
      </c>
      <c r="K98" s="10" t="s">
        <v>3133</v>
      </c>
      <c r="L98" s="1">
        <v>197685.0</v>
      </c>
      <c r="M98" s="1">
        <v>0.0940650925040245</v>
      </c>
      <c r="U98" s="10" t="s">
        <v>3132</v>
      </c>
      <c r="V98" s="1">
        <v>195685.0</v>
      </c>
      <c r="W98" s="1">
        <v>1.67702507972717</v>
      </c>
    </row>
    <row r="99">
      <c r="A99" s="10" t="s">
        <v>3133</v>
      </c>
      <c r="B99" s="1">
        <v>197685.0</v>
      </c>
      <c r="C99" s="1">
        <v>5.14340639114379</v>
      </c>
      <c r="K99" s="10" t="s">
        <v>3134</v>
      </c>
      <c r="L99" s="1">
        <v>199685.0</v>
      </c>
      <c r="M99" s="1">
        <v>0.100277468562126</v>
      </c>
      <c r="U99" s="10" t="s">
        <v>3133</v>
      </c>
      <c r="V99" s="1">
        <v>197685.0</v>
      </c>
      <c r="W99" s="1">
        <v>1.73350083827972</v>
      </c>
    </row>
    <row r="100">
      <c r="A100" s="10" t="s">
        <v>3134</v>
      </c>
      <c r="B100" s="1">
        <v>199685.0</v>
      </c>
      <c r="C100" s="1">
        <v>5.1937403678894</v>
      </c>
      <c r="K100" s="10" t="s">
        <v>3135</v>
      </c>
      <c r="L100" s="1">
        <v>201685.0</v>
      </c>
      <c r="M100" s="1">
        <v>0.0854183882474899</v>
      </c>
      <c r="U100" s="10" t="s">
        <v>3134</v>
      </c>
      <c r="V100" s="1">
        <v>199685.0</v>
      </c>
      <c r="W100" s="1">
        <v>1.77102208137512</v>
      </c>
    </row>
    <row r="101">
      <c r="A101" s="10" t="s">
        <v>3135</v>
      </c>
      <c r="B101" s="1">
        <v>201685.0</v>
      </c>
      <c r="C101" s="1">
        <v>5.14686775207519</v>
      </c>
      <c r="K101" s="10" t="s">
        <v>3136</v>
      </c>
      <c r="L101" s="1">
        <v>203685.0</v>
      </c>
      <c r="M101" s="1">
        <v>0.0908164381980896</v>
      </c>
      <c r="U101" s="10" t="s">
        <v>3135</v>
      </c>
      <c r="V101" s="1">
        <v>201685.0</v>
      </c>
      <c r="W101" s="1">
        <v>1.73647964000701</v>
      </c>
    </row>
    <row r="102">
      <c r="A102" s="10" t="s">
        <v>3136</v>
      </c>
      <c r="B102" s="1">
        <v>203685.0</v>
      </c>
      <c r="C102" s="1">
        <v>5.1678557395935</v>
      </c>
      <c r="K102" s="10" t="s">
        <v>3137</v>
      </c>
      <c r="L102" s="1">
        <v>205685.0</v>
      </c>
      <c r="M102" s="1">
        <v>0.0896245092153549</v>
      </c>
      <c r="U102" s="10" t="s">
        <v>3136</v>
      </c>
      <c r="V102" s="1">
        <v>203685.0</v>
      </c>
      <c r="W102" s="1">
        <v>1.74798345565795</v>
      </c>
    </row>
    <row r="103">
      <c r="A103" s="10" t="s">
        <v>3137</v>
      </c>
      <c r="B103" s="1">
        <v>205685.0</v>
      </c>
      <c r="C103" s="1">
        <v>5.2183141708374</v>
      </c>
      <c r="K103" s="10" t="s">
        <v>3138</v>
      </c>
      <c r="L103" s="1">
        <v>207685.0</v>
      </c>
      <c r="M103" s="1">
        <v>0.201556473970413</v>
      </c>
      <c r="U103" s="10" t="s">
        <v>3137</v>
      </c>
      <c r="V103" s="1">
        <v>205685.0</v>
      </c>
      <c r="W103" s="1">
        <v>1.77726733684539</v>
      </c>
    </row>
    <row r="104">
      <c r="A104" s="10" t="s">
        <v>3138</v>
      </c>
      <c r="B104" s="1">
        <v>207685.0</v>
      </c>
      <c r="C104" s="1">
        <v>4.47797346115112</v>
      </c>
      <c r="K104" s="10" t="s">
        <v>3139</v>
      </c>
      <c r="L104" s="1">
        <v>209685.0</v>
      </c>
      <c r="M104" s="1">
        <v>0.208032071590423</v>
      </c>
      <c r="U104" s="10" t="s">
        <v>3138</v>
      </c>
      <c r="V104" s="1">
        <v>207685.0</v>
      </c>
      <c r="W104" s="1">
        <v>1.75955379009246</v>
      </c>
    </row>
    <row r="105">
      <c r="A105" s="10" t="s">
        <v>3139</v>
      </c>
      <c r="B105" s="1">
        <v>209685.0</v>
      </c>
      <c r="C105" s="1">
        <v>5.06060409545898</v>
      </c>
      <c r="K105" s="10" t="s">
        <v>3140</v>
      </c>
      <c r="L105" s="1">
        <v>211685.0</v>
      </c>
      <c r="M105" s="1">
        <v>0.104990288615226</v>
      </c>
      <c r="U105" s="10" t="s">
        <v>3139</v>
      </c>
      <c r="V105" s="1">
        <v>209685.0</v>
      </c>
      <c r="W105" s="1">
        <v>1.78060936927795</v>
      </c>
    </row>
    <row r="106">
      <c r="A106" s="10" t="s">
        <v>3140</v>
      </c>
      <c r="B106" s="1">
        <v>211685.0</v>
      </c>
      <c r="C106" s="1">
        <v>5.03723049163818</v>
      </c>
      <c r="L106" s="11"/>
      <c r="M106" s="11"/>
      <c r="U106" s="10" t="s">
        <v>3140</v>
      </c>
      <c r="V106" s="1">
        <v>211685.0</v>
      </c>
      <c r="W106" s="1">
        <v>1.7834312915802</v>
      </c>
    </row>
    <row r="107">
      <c r="B107" s="11"/>
      <c r="C107" s="11"/>
      <c r="L107" s="11"/>
      <c r="M107" s="11"/>
      <c r="V107" s="11"/>
      <c r="W107" s="11"/>
    </row>
    <row r="108">
      <c r="B108" s="11"/>
      <c r="C108" s="11"/>
      <c r="L108" s="11"/>
      <c r="M108" s="11"/>
      <c r="V108" s="11"/>
      <c r="W108" s="11"/>
    </row>
    <row r="109">
      <c r="B109" s="11"/>
      <c r="C109" s="11"/>
      <c r="L109" s="11"/>
      <c r="M109" s="11"/>
      <c r="V109" s="11"/>
      <c r="W109" s="11"/>
    </row>
    <row r="110">
      <c r="B110" s="11"/>
      <c r="C110" s="11"/>
      <c r="L110" s="11"/>
      <c r="M110" s="11"/>
      <c r="V110" s="11"/>
      <c r="W110" s="11"/>
    </row>
    <row r="111">
      <c r="B111" s="11"/>
      <c r="C111" s="11"/>
      <c r="L111" s="11"/>
      <c r="M111" s="11"/>
      <c r="V111" s="11"/>
      <c r="W111" s="11"/>
    </row>
    <row r="112">
      <c r="B112" s="11"/>
      <c r="C112" s="11"/>
      <c r="L112" s="11"/>
      <c r="M112" s="11"/>
      <c r="V112" s="11"/>
      <c r="W112" s="11"/>
    </row>
    <row r="113">
      <c r="B113" s="11"/>
      <c r="C113" s="11"/>
      <c r="L113" s="11"/>
      <c r="M113" s="11"/>
      <c r="V113" s="11"/>
      <c r="W113" s="11"/>
    </row>
    <row r="114">
      <c r="B114" s="11"/>
      <c r="C114" s="11"/>
      <c r="L114" s="11"/>
      <c r="M114" s="11"/>
      <c r="V114" s="11"/>
      <c r="W114" s="11"/>
    </row>
    <row r="115">
      <c r="B115" s="11"/>
      <c r="C115" s="11"/>
      <c r="L115" s="11"/>
      <c r="M115" s="11"/>
      <c r="V115" s="11"/>
      <c r="W115" s="11"/>
    </row>
    <row r="116">
      <c r="B116" s="11"/>
      <c r="C116" s="11"/>
      <c r="L116" s="11"/>
      <c r="M116" s="11"/>
      <c r="V116" s="11"/>
      <c r="W116" s="11"/>
    </row>
    <row r="117">
      <c r="B117" s="11"/>
      <c r="C117" s="11"/>
      <c r="L117" s="11"/>
      <c r="M117" s="11"/>
      <c r="V117" s="11"/>
      <c r="W117" s="11"/>
    </row>
    <row r="118">
      <c r="B118" s="11"/>
      <c r="C118" s="11"/>
      <c r="L118" s="11"/>
      <c r="M118" s="11"/>
      <c r="V118" s="11"/>
      <c r="W118" s="11"/>
    </row>
    <row r="119">
      <c r="B119" s="11"/>
      <c r="C119" s="11"/>
      <c r="L119" s="11"/>
      <c r="M119" s="11"/>
      <c r="V119" s="11"/>
      <c r="W119" s="11"/>
    </row>
    <row r="120">
      <c r="B120" s="11"/>
      <c r="C120" s="11"/>
      <c r="L120" s="11"/>
      <c r="M120" s="11"/>
      <c r="V120" s="11"/>
      <c r="W120" s="11"/>
    </row>
    <row r="121">
      <c r="B121" s="11"/>
      <c r="C121" s="11"/>
      <c r="L121" s="11"/>
      <c r="M121" s="11"/>
      <c r="V121" s="11"/>
      <c r="W121" s="11"/>
    </row>
    <row r="122">
      <c r="B122" s="11"/>
      <c r="C122" s="11"/>
      <c r="L122" s="11"/>
      <c r="M122" s="11"/>
      <c r="V122" s="11"/>
      <c r="W122" s="11"/>
    </row>
    <row r="123">
      <c r="B123" s="11"/>
      <c r="C123" s="11"/>
      <c r="L123" s="11"/>
      <c r="M123" s="11"/>
      <c r="V123" s="11"/>
      <c r="W123" s="11"/>
    </row>
    <row r="124">
      <c r="B124" s="11"/>
      <c r="C124" s="11"/>
      <c r="L124" s="11"/>
      <c r="M124" s="11"/>
      <c r="V124" s="11"/>
      <c r="W124" s="11"/>
    </row>
    <row r="125">
      <c r="B125" s="11"/>
      <c r="C125" s="11"/>
      <c r="L125" s="11"/>
      <c r="M125" s="11"/>
      <c r="V125" s="11"/>
      <c r="W125" s="11"/>
    </row>
    <row r="126">
      <c r="B126" s="11"/>
      <c r="C126" s="11"/>
      <c r="L126" s="11"/>
      <c r="M126" s="11"/>
      <c r="V126" s="11"/>
      <c r="W126" s="11"/>
    </row>
    <row r="127">
      <c r="B127" s="11"/>
      <c r="C127" s="11"/>
      <c r="L127" s="11"/>
      <c r="M127" s="11"/>
      <c r="V127" s="11"/>
      <c r="W127" s="11"/>
    </row>
    <row r="128">
      <c r="B128" s="11"/>
      <c r="C128" s="11"/>
      <c r="L128" s="11"/>
      <c r="M128" s="11"/>
      <c r="V128" s="11"/>
      <c r="W128" s="11"/>
    </row>
    <row r="129">
      <c r="B129" s="11"/>
      <c r="C129" s="11"/>
      <c r="L129" s="11"/>
      <c r="M129" s="11"/>
      <c r="V129" s="11"/>
      <c r="W129" s="11"/>
    </row>
    <row r="130">
      <c r="B130" s="11"/>
      <c r="C130" s="11"/>
      <c r="L130" s="11"/>
      <c r="M130" s="11"/>
      <c r="V130" s="11"/>
      <c r="W130" s="11"/>
    </row>
    <row r="131">
      <c r="B131" s="11"/>
      <c r="C131" s="11"/>
      <c r="L131" s="11"/>
      <c r="M131" s="11"/>
      <c r="V131" s="11"/>
      <c r="W131" s="11"/>
    </row>
    <row r="132">
      <c r="B132" s="11"/>
      <c r="C132" s="11"/>
      <c r="L132" s="11"/>
      <c r="M132" s="11"/>
      <c r="V132" s="11"/>
      <c r="W132" s="11"/>
    </row>
    <row r="133">
      <c r="B133" s="11"/>
      <c r="C133" s="11"/>
      <c r="L133" s="11"/>
      <c r="M133" s="11"/>
      <c r="V133" s="11"/>
      <c r="W133" s="11"/>
    </row>
    <row r="134">
      <c r="B134" s="11"/>
      <c r="C134" s="11"/>
      <c r="L134" s="11"/>
      <c r="M134" s="11"/>
      <c r="V134" s="11"/>
      <c r="W134" s="11"/>
    </row>
    <row r="135">
      <c r="B135" s="11"/>
      <c r="C135" s="11"/>
      <c r="L135" s="11"/>
      <c r="M135" s="11"/>
      <c r="V135" s="11"/>
      <c r="W135" s="11"/>
    </row>
    <row r="136">
      <c r="B136" s="11"/>
      <c r="C136" s="11"/>
      <c r="L136" s="11"/>
      <c r="M136" s="11"/>
      <c r="V136" s="11"/>
      <c r="W136" s="11"/>
    </row>
    <row r="137">
      <c r="B137" s="11"/>
      <c r="C137" s="11"/>
      <c r="L137" s="11"/>
      <c r="M137" s="11"/>
      <c r="V137" s="11"/>
      <c r="W137" s="11"/>
    </row>
    <row r="138">
      <c r="B138" s="11"/>
      <c r="C138" s="11"/>
      <c r="L138" s="11"/>
      <c r="M138" s="11"/>
      <c r="V138" s="11"/>
      <c r="W138" s="11"/>
    </row>
    <row r="139">
      <c r="B139" s="11"/>
      <c r="C139" s="11"/>
      <c r="L139" s="11"/>
      <c r="M139" s="11"/>
      <c r="V139" s="11"/>
      <c r="W139" s="11"/>
    </row>
    <row r="140">
      <c r="B140" s="11"/>
      <c r="C140" s="11"/>
      <c r="L140" s="11"/>
      <c r="M140" s="11"/>
      <c r="V140" s="11"/>
      <c r="W140" s="11"/>
    </row>
    <row r="141">
      <c r="B141" s="11"/>
      <c r="C141" s="11"/>
      <c r="L141" s="11"/>
      <c r="M141" s="11"/>
      <c r="V141" s="11"/>
      <c r="W141" s="11"/>
    </row>
    <row r="142">
      <c r="B142" s="11"/>
      <c r="C142" s="11"/>
      <c r="L142" s="11"/>
      <c r="M142" s="11"/>
      <c r="V142" s="11"/>
      <c r="W142" s="11"/>
    </row>
    <row r="143">
      <c r="B143" s="11"/>
      <c r="C143" s="11"/>
      <c r="L143" s="11"/>
      <c r="M143" s="11"/>
      <c r="V143" s="11"/>
      <c r="W143" s="11"/>
    </row>
    <row r="144">
      <c r="B144" s="11"/>
      <c r="C144" s="11"/>
      <c r="L144" s="11"/>
      <c r="M144" s="11"/>
      <c r="V144" s="11"/>
      <c r="W144" s="11"/>
    </row>
    <row r="145">
      <c r="B145" s="11"/>
      <c r="C145" s="11"/>
      <c r="L145" s="11"/>
      <c r="M145" s="11"/>
      <c r="V145" s="11"/>
      <c r="W145" s="11"/>
    </row>
    <row r="146">
      <c r="B146" s="11"/>
      <c r="C146" s="11"/>
      <c r="L146" s="11"/>
      <c r="M146" s="11"/>
      <c r="V146" s="11"/>
      <c r="W146" s="11"/>
    </row>
    <row r="147">
      <c r="B147" s="11"/>
      <c r="C147" s="11"/>
      <c r="L147" s="11"/>
      <c r="M147" s="11"/>
      <c r="V147" s="11"/>
      <c r="W147" s="11"/>
    </row>
    <row r="148">
      <c r="B148" s="11"/>
      <c r="C148" s="11"/>
      <c r="L148" s="11"/>
      <c r="M148" s="11"/>
      <c r="V148" s="11"/>
      <c r="W148" s="11"/>
    </row>
    <row r="149">
      <c r="B149" s="11"/>
      <c r="C149" s="11"/>
      <c r="L149" s="11"/>
      <c r="M149" s="11"/>
      <c r="V149" s="11"/>
      <c r="W149" s="11"/>
    </row>
    <row r="150">
      <c r="B150" s="11"/>
      <c r="C150" s="11"/>
      <c r="L150" s="11"/>
      <c r="M150" s="11"/>
      <c r="V150" s="11"/>
      <c r="W150" s="11"/>
    </row>
    <row r="151">
      <c r="B151" s="11"/>
      <c r="C151" s="11"/>
      <c r="L151" s="11"/>
      <c r="M151" s="11"/>
      <c r="V151" s="11"/>
      <c r="W151" s="11"/>
    </row>
    <row r="152">
      <c r="B152" s="11"/>
      <c r="C152" s="11"/>
      <c r="L152" s="11"/>
      <c r="M152" s="11"/>
      <c r="V152" s="11"/>
      <c r="W152" s="11"/>
    </row>
    <row r="153">
      <c r="B153" s="11"/>
      <c r="C153" s="11"/>
      <c r="L153" s="11"/>
      <c r="M153" s="11"/>
      <c r="V153" s="11"/>
      <c r="W153" s="11"/>
    </row>
    <row r="154">
      <c r="B154" s="11"/>
      <c r="C154" s="11"/>
      <c r="L154" s="11"/>
      <c r="M154" s="11"/>
      <c r="V154" s="11"/>
      <c r="W154" s="11"/>
    </row>
    <row r="155">
      <c r="B155" s="11"/>
      <c r="C155" s="11"/>
      <c r="L155" s="11"/>
      <c r="M155" s="11"/>
      <c r="V155" s="11"/>
      <c r="W155" s="11"/>
    </row>
    <row r="156">
      <c r="B156" s="11"/>
      <c r="C156" s="11"/>
      <c r="L156" s="11"/>
      <c r="M156" s="11"/>
      <c r="V156" s="11"/>
      <c r="W156" s="11"/>
    </row>
    <row r="157">
      <c r="B157" s="11"/>
      <c r="C157" s="11"/>
      <c r="L157" s="11"/>
      <c r="M157" s="11"/>
      <c r="V157" s="11"/>
      <c r="W157" s="11"/>
    </row>
    <row r="158">
      <c r="B158" s="11"/>
      <c r="C158" s="11"/>
      <c r="L158" s="11"/>
      <c r="M158" s="11"/>
      <c r="V158" s="11"/>
      <c r="W158" s="11"/>
    </row>
    <row r="159">
      <c r="B159" s="11"/>
      <c r="C159" s="11"/>
      <c r="L159" s="11"/>
      <c r="M159" s="11"/>
      <c r="V159" s="11"/>
      <c r="W159" s="11"/>
    </row>
    <row r="160">
      <c r="B160" s="11"/>
      <c r="C160" s="11"/>
      <c r="L160" s="11"/>
      <c r="M160" s="11"/>
      <c r="V160" s="11"/>
      <c r="W160" s="11"/>
    </row>
    <row r="161">
      <c r="B161" s="11"/>
      <c r="C161" s="11"/>
      <c r="L161" s="11"/>
      <c r="M161" s="11"/>
      <c r="V161" s="11"/>
      <c r="W161" s="11"/>
    </row>
    <row r="162">
      <c r="B162" s="11"/>
      <c r="C162" s="11"/>
      <c r="L162" s="11"/>
      <c r="M162" s="11"/>
      <c r="V162" s="11"/>
      <c r="W162" s="11"/>
    </row>
    <row r="163">
      <c r="B163" s="11"/>
      <c r="C163" s="11"/>
      <c r="L163" s="11"/>
      <c r="M163" s="11"/>
      <c r="V163" s="11"/>
      <c r="W163" s="11"/>
    </row>
    <row r="164">
      <c r="B164" s="11"/>
      <c r="C164" s="11"/>
      <c r="L164" s="11"/>
      <c r="M164" s="11"/>
      <c r="V164" s="11"/>
      <c r="W164" s="11"/>
    </row>
    <row r="165">
      <c r="B165" s="11"/>
      <c r="C165" s="11"/>
      <c r="L165" s="11"/>
      <c r="M165" s="11"/>
      <c r="V165" s="11"/>
      <c r="W165" s="11"/>
    </row>
    <row r="166">
      <c r="B166" s="11"/>
      <c r="C166" s="11"/>
      <c r="L166" s="11"/>
      <c r="M166" s="11"/>
      <c r="V166" s="11"/>
      <c r="W166" s="11"/>
    </row>
    <row r="167">
      <c r="B167" s="11"/>
      <c r="C167" s="11"/>
      <c r="L167" s="11"/>
      <c r="M167" s="11"/>
      <c r="V167" s="11"/>
      <c r="W167" s="11"/>
    </row>
    <row r="168">
      <c r="B168" s="11"/>
      <c r="C168" s="11"/>
      <c r="L168" s="11"/>
      <c r="M168" s="11"/>
      <c r="V168" s="11"/>
      <c r="W168" s="11"/>
    </row>
    <row r="169">
      <c r="B169" s="11"/>
      <c r="C169" s="11"/>
      <c r="L169" s="11"/>
      <c r="M169" s="11"/>
      <c r="V169" s="11"/>
      <c r="W169" s="11"/>
    </row>
    <row r="170">
      <c r="B170" s="11"/>
      <c r="C170" s="11"/>
      <c r="L170" s="11"/>
      <c r="M170" s="11"/>
      <c r="V170" s="11"/>
      <c r="W170" s="11"/>
    </row>
    <row r="171">
      <c r="B171" s="11"/>
      <c r="C171" s="11"/>
      <c r="L171" s="11"/>
      <c r="M171" s="11"/>
      <c r="V171" s="11"/>
      <c r="W171" s="11"/>
    </row>
    <row r="172">
      <c r="B172" s="11"/>
      <c r="C172" s="11"/>
      <c r="L172" s="11"/>
      <c r="M172" s="11"/>
      <c r="V172" s="11"/>
      <c r="W172" s="11"/>
    </row>
    <row r="173">
      <c r="B173" s="11"/>
      <c r="C173" s="11"/>
      <c r="L173" s="11"/>
      <c r="M173" s="11"/>
      <c r="V173" s="11"/>
      <c r="W173" s="11"/>
    </row>
    <row r="174">
      <c r="B174" s="11"/>
      <c r="C174" s="11"/>
      <c r="L174" s="11"/>
      <c r="M174" s="11"/>
      <c r="V174" s="11"/>
      <c r="W174" s="11"/>
    </row>
    <row r="175">
      <c r="B175" s="11"/>
      <c r="C175" s="11"/>
      <c r="L175" s="11"/>
      <c r="M175" s="11"/>
      <c r="V175" s="11"/>
      <c r="W175" s="11"/>
    </row>
    <row r="176">
      <c r="B176" s="11"/>
      <c r="C176" s="11"/>
      <c r="L176" s="11"/>
      <c r="M176" s="11"/>
      <c r="V176" s="11"/>
      <c r="W176" s="11"/>
    </row>
    <row r="177">
      <c r="B177" s="11"/>
      <c r="C177" s="11"/>
      <c r="L177" s="11"/>
      <c r="M177" s="11"/>
      <c r="V177" s="11"/>
      <c r="W177" s="11"/>
    </row>
    <row r="178">
      <c r="B178" s="11"/>
      <c r="C178" s="11"/>
      <c r="L178" s="11"/>
      <c r="M178" s="11"/>
      <c r="V178" s="11"/>
      <c r="W178" s="11"/>
    </row>
    <row r="179">
      <c r="B179" s="11"/>
      <c r="C179" s="11"/>
      <c r="L179" s="11"/>
      <c r="M179" s="11"/>
      <c r="V179" s="11"/>
      <c r="W179" s="11"/>
    </row>
    <row r="180">
      <c r="B180" s="11"/>
      <c r="C180" s="11"/>
      <c r="L180" s="11"/>
      <c r="M180" s="11"/>
      <c r="V180" s="11"/>
      <c r="W180" s="11"/>
    </row>
    <row r="181">
      <c r="B181" s="11"/>
      <c r="C181" s="11"/>
      <c r="L181" s="11"/>
      <c r="M181" s="11"/>
      <c r="V181" s="11"/>
      <c r="W181" s="11"/>
    </row>
    <row r="182">
      <c r="B182" s="11"/>
      <c r="C182" s="11"/>
      <c r="L182" s="11"/>
      <c r="M182" s="11"/>
      <c r="V182" s="11"/>
      <c r="W182" s="11"/>
    </row>
    <row r="183">
      <c r="B183" s="11"/>
      <c r="C183" s="11"/>
      <c r="L183" s="11"/>
      <c r="M183" s="11"/>
      <c r="V183" s="11"/>
      <c r="W183" s="11"/>
    </row>
    <row r="184">
      <c r="B184" s="11"/>
      <c r="C184" s="11"/>
      <c r="L184" s="11"/>
      <c r="M184" s="11"/>
      <c r="V184" s="11"/>
      <c r="W184" s="11"/>
    </row>
    <row r="185">
      <c r="B185" s="11"/>
      <c r="C185" s="11"/>
      <c r="L185" s="11"/>
      <c r="M185" s="11"/>
      <c r="V185" s="11"/>
      <c r="W185" s="11"/>
    </row>
    <row r="186">
      <c r="B186" s="11"/>
      <c r="C186" s="11"/>
      <c r="L186" s="11"/>
      <c r="M186" s="11"/>
      <c r="V186" s="11"/>
      <c r="W186" s="11"/>
    </row>
    <row r="187">
      <c r="B187" s="11"/>
      <c r="C187" s="11"/>
      <c r="L187" s="11"/>
      <c r="M187" s="11"/>
      <c r="V187" s="11"/>
      <c r="W187" s="11"/>
    </row>
    <row r="188">
      <c r="B188" s="11"/>
      <c r="C188" s="11"/>
      <c r="L188" s="11"/>
      <c r="M188" s="11"/>
      <c r="V188" s="11"/>
      <c r="W188" s="11"/>
    </row>
    <row r="189">
      <c r="B189" s="11"/>
      <c r="C189" s="11"/>
      <c r="L189" s="11"/>
      <c r="M189" s="11"/>
      <c r="V189" s="11"/>
      <c r="W189" s="11"/>
    </row>
    <row r="190">
      <c r="B190" s="11"/>
      <c r="C190" s="11"/>
      <c r="L190" s="11"/>
      <c r="M190" s="11"/>
      <c r="V190" s="11"/>
      <c r="W190" s="11"/>
    </row>
    <row r="191">
      <c r="B191" s="11"/>
      <c r="C191" s="11"/>
      <c r="L191" s="11"/>
      <c r="M191" s="11"/>
      <c r="V191" s="11"/>
      <c r="W191" s="11"/>
    </row>
    <row r="192">
      <c r="B192" s="11"/>
      <c r="C192" s="11"/>
      <c r="L192" s="11"/>
      <c r="M192" s="11"/>
      <c r="V192" s="11"/>
      <c r="W192" s="11"/>
    </row>
    <row r="193">
      <c r="B193" s="11"/>
      <c r="C193" s="11"/>
      <c r="L193" s="11"/>
      <c r="M193" s="11"/>
      <c r="V193" s="11"/>
      <c r="W193" s="11"/>
    </row>
    <row r="194">
      <c r="B194" s="11"/>
      <c r="C194" s="11"/>
      <c r="L194" s="11"/>
      <c r="M194" s="11"/>
      <c r="V194" s="11"/>
      <c r="W194" s="11"/>
    </row>
    <row r="195">
      <c r="B195" s="11"/>
      <c r="C195" s="11"/>
      <c r="L195" s="11"/>
      <c r="M195" s="11"/>
      <c r="V195" s="11"/>
      <c r="W195" s="11"/>
    </row>
    <row r="196">
      <c r="B196" s="11"/>
      <c r="C196" s="11"/>
      <c r="L196" s="11"/>
      <c r="M196" s="11"/>
      <c r="V196" s="11"/>
      <c r="W196" s="11"/>
    </row>
    <row r="197">
      <c r="B197" s="11"/>
      <c r="C197" s="11"/>
      <c r="L197" s="11"/>
      <c r="M197" s="11"/>
      <c r="V197" s="11"/>
      <c r="W197" s="11"/>
    </row>
    <row r="198">
      <c r="B198" s="11"/>
      <c r="C198" s="11"/>
      <c r="L198" s="11"/>
      <c r="M198" s="11"/>
      <c r="V198" s="11"/>
      <c r="W198" s="11"/>
    </row>
    <row r="199">
      <c r="B199" s="11"/>
      <c r="C199" s="11"/>
      <c r="L199" s="11"/>
      <c r="M199" s="11"/>
      <c r="V199" s="11"/>
      <c r="W199" s="11"/>
    </row>
    <row r="200">
      <c r="B200" s="11"/>
      <c r="C200" s="11"/>
      <c r="L200" s="11"/>
      <c r="M200" s="11"/>
      <c r="V200" s="11"/>
      <c r="W200" s="11"/>
    </row>
    <row r="201">
      <c r="B201" s="11"/>
      <c r="C201" s="11"/>
      <c r="L201" s="11"/>
      <c r="M201" s="11"/>
      <c r="V201" s="11"/>
      <c r="W201" s="11"/>
    </row>
    <row r="202">
      <c r="B202" s="11"/>
      <c r="C202" s="11"/>
      <c r="L202" s="11"/>
      <c r="M202" s="11"/>
      <c r="V202" s="11"/>
      <c r="W202" s="11"/>
    </row>
    <row r="203">
      <c r="B203" s="11"/>
      <c r="C203" s="11"/>
      <c r="L203" s="11"/>
      <c r="M203" s="11"/>
      <c r="V203" s="11"/>
      <c r="W203" s="11"/>
    </row>
    <row r="204">
      <c r="B204" s="11"/>
      <c r="C204" s="11"/>
      <c r="L204" s="11"/>
      <c r="M204" s="11"/>
      <c r="V204" s="11"/>
      <c r="W204" s="11"/>
    </row>
    <row r="205">
      <c r="B205" s="11"/>
      <c r="C205" s="11"/>
      <c r="L205" s="11"/>
      <c r="M205" s="11"/>
      <c r="V205" s="11"/>
      <c r="W205" s="11"/>
    </row>
    <row r="206">
      <c r="B206" s="11"/>
      <c r="C206" s="11"/>
      <c r="L206" s="11"/>
      <c r="M206" s="11"/>
      <c r="V206" s="11"/>
      <c r="W206" s="11"/>
    </row>
    <row r="207">
      <c r="B207" s="11"/>
      <c r="C207" s="11"/>
      <c r="L207" s="11"/>
      <c r="M207" s="11"/>
      <c r="V207" s="11"/>
      <c r="W207" s="11"/>
    </row>
    <row r="208">
      <c r="B208" s="11"/>
      <c r="C208" s="11"/>
      <c r="L208" s="11"/>
      <c r="M208" s="11"/>
      <c r="V208" s="11"/>
      <c r="W208" s="11"/>
    </row>
    <row r="209">
      <c r="B209" s="11"/>
      <c r="C209" s="11"/>
      <c r="L209" s="11"/>
      <c r="M209" s="11"/>
      <c r="V209" s="11"/>
      <c r="W209" s="11"/>
    </row>
    <row r="210">
      <c r="B210" s="11"/>
      <c r="C210" s="11"/>
      <c r="L210" s="11"/>
      <c r="M210" s="11"/>
      <c r="V210" s="11"/>
      <c r="W210" s="11"/>
    </row>
    <row r="211">
      <c r="B211" s="11"/>
      <c r="C211" s="11"/>
      <c r="L211" s="11"/>
      <c r="M211" s="11"/>
      <c r="V211" s="11"/>
      <c r="W211" s="11"/>
    </row>
    <row r="212">
      <c r="B212" s="11"/>
      <c r="C212" s="11"/>
      <c r="L212" s="11"/>
      <c r="M212" s="11"/>
      <c r="V212" s="11"/>
      <c r="W212" s="11"/>
    </row>
    <row r="213">
      <c r="B213" s="11"/>
      <c r="C213" s="11"/>
      <c r="L213" s="11"/>
      <c r="M213" s="11"/>
      <c r="V213" s="11"/>
      <c r="W213" s="11"/>
    </row>
    <row r="214">
      <c r="B214" s="11"/>
      <c r="C214" s="11"/>
      <c r="L214" s="11"/>
      <c r="M214" s="11"/>
      <c r="V214" s="11"/>
      <c r="W214" s="11"/>
    </row>
    <row r="215">
      <c r="B215" s="11"/>
      <c r="C215" s="11"/>
      <c r="L215" s="11"/>
      <c r="M215" s="11"/>
      <c r="V215" s="11"/>
      <c r="W215" s="11"/>
    </row>
    <row r="216">
      <c r="B216" s="11"/>
      <c r="C216" s="11"/>
      <c r="L216" s="11"/>
      <c r="M216" s="11"/>
      <c r="V216" s="11"/>
      <c r="W216" s="11"/>
    </row>
    <row r="217">
      <c r="B217" s="11"/>
      <c r="C217" s="11"/>
      <c r="L217" s="11"/>
      <c r="M217" s="11"/>
      <c r="V217" s="11"/>
      <c r="W217" s="11"/>
    </row>
    <row r="218">
      <c r="B218" s="11"/>
      <c r="C218" s="11"/>
      <c r="L218" s="11"/>
      <c r="M218" s="11"/>
      <c r="V218" s="11"/>
      <c r="W218" s="11"/>
    </row>
    <row r="219">
      <c r="B219" s="11"/>
      <c r="C219" s="11"/>
      <c r="L219" s="11"/>
      <c r="M219" s="11"/>
      <c r="V219" s="11"/>
      <c r="W219" s="11"/>
    </row>
    <row r="220">
      <c r="B220" s="11"/>
      <c r="C220" s="11"/>
      <c r="L220" s="11"/>
      <c r="M220" s="11"/>
      <c r="V220" s="11"/>
      <c r="W220" s="11"/>
    </row>
    <row r="221">
      <c r="B221" s="11"/>
      <c r="C221" s="11"/>
      <c r="L221" s="11"/>
      <c r="M221" s="11"/>
      <c r="V221" s="11"/>
      <c r="W221" s="11"/>
    </row>
    <row r="222">
      <c r="B222" s="11"/>
      <c r="C222" s="11"/>
      <c r="L222" s="11"/>
      <c r="M222" s="11"/>
      <c r="V222" s="11"/>
      <c r="W222" s="11"/>
    </row>
    <row r="223">
      <c r="B223" s="11"/>
      <c r="C223" s="11"/>
      <c r="L223" s="11"/>
      <c r="M223" s="11"/>
      <c r="V223" s="11"/>
      <c r="W223" s="11"/>
    </row>
    <row r="224">
      <c r="B224" s="11"/>
      <c r="C224" s="11"/>
      <c r="L224" s="11"/>
      <c r="M224" s="11"/>
      <c r="V224" s="11"/>
      <c r="W224" s="11"/>
    </row>
    <row r="225">
      <c r="B225" s="11"/>
      <c r="C225" s="11"/>
      <c r="L225" s="11"/>
      <c r="M225" s="11"/>
      <c r="V225" s="11"/>
      <c r="W225" s="11"/>
    </row>
    <row r="226">
      <c r="B226" s="11"/>
      <c r="C226" s="11"/>
      <c r="L226" s="11"/>
      <c r="M226" s="11"/>
      <c r="V226" s="11"/>
      <c r="W226" s="11"/>
    </row>
    <row r="227">
      <c r="B227" s="11"/>
      <c r="C227" s="11"/>
      <c r="L227" s="11"/>
      <c r="M227" s="11"/>
      <c r="V227" s="11"/>
      <c r="W227" s="11"/>
    </row>
    <row r="228">
      <c r="B228" s="11"/>
      <c r="C228" s="11"/>
      <c r="L228" s="11"/>
      <c r="M228" s="11"/>
      <c r="V228" s="11"/>
      <c r="W228" s="11"/>
    </row>
    <row r="229">
      <c r="B229" s="11"/>
      <c r="C229" s="11"/>
      <c r="L229" s="11"/>
      <c r="M229" s="11"/>
      <c r="V229" s="11"/>
      <c r="W229" s="11"/>
    </row>
    <row r="230">
      <c r="B230" s="11"/>
      <c r="C230" s="11"/>
      <c r="L230" s="11"/>
      <c r="M230" s="11"/>
      <c r="V230" s="11"/>
      <c r="W230" s="11"/>
    </row>
    <row r="231">
      <c r="B231" s="11"/>
      <c r="C231" s="11"/>
      <c r="L231" s="11"/>
      <c r="M231" s="11"/>
      <c r="V231" s="11"/>
      <c r="W231" s="11"/>
    </row>
    <row r="232">
      <c r="B232" s="11"/>
      <c r="C232" s="11"/>
      <c r="L232" s="11"/>
      <c r="M232" s="11"/>
      <c r="V232" s="11"/>
      <c r="W232" s="11"/>
    </row>
    <row r="233">
      <c r="B233" s="11"/>
      <c r="C233" s="11"/>
      <c r="L233" s="11"/>
      <c r="M233" s="11"/>
      <c r="V233" s="11"/>
      <c r="W233" s="11"/>
    </row>
    <row r="234">
      <c r="B234" s="11"/>
      <c r="C234" s="11"/>
      <c r="L234" s="11"/>
      <c r="M234" s="11"/>
      <c r="V234" s="11"/>
      <c r="W234" s="11"/>
    </row>
    <row r="235">
      <c r="B235" s="11"/>
      <c r="C235" s="11"/>
      <c r="L235" s="11"/>
      <c r="M235" s="11"/>
      <c r="V235" s="11"/>
      <c r="W235" s="11"/>
    </row>
    <row r="236">
      <c r="B236" s="11"/>
      <c r="C236" s="11"/>
      <c r="L236" s="11"/>
      <c r="M236" s="11"/>
      <c r="V236" s="11"/>
      <c r="W236" s="11"/>
    </row>
    <row r="237">
      <c r="B237" s="11"/>
      <c r="C237" s="11"/>
      <c r="L237" s="11"/>
      <c r="M237" s="11"/>
      <c r="V237" s="11"/>
      <c r="W237" s="11"/>
    </row>
    <row r="238">
      <c r="B238" s="11"/>
      <c r="C238" s="11"/>
      <c r="L238" s="11"/>
      <c r="M238" s="11"/>
      <c r="V238" s="11"/>
      <c r="W238" s="11"/>
    </row>
    <row r="239">
      <c r="B239" s="11"/>
      <c r="C239" s="11"/>
      <c r="L239" s="11"/>
      <c r="M239" s="11"/>
      <c r="V239" s="11"/>
      <c r="W239" s="11"/>
    </row>
    <row r="240">
      <c r="B240" s="11"/>
      <c r="C240" s="11"/>
      <c r="L240" s="11"/>
      <c r="M240" s="11"/>
      <c r="V240" s="11"/>
      <c r="W240" s="11"/>
    </row>
    <row r="241">
      <c r="B241" s="11"/>
      <c r="C241" s="11"/>
      <c r="L241" s="11"/>
      <c r="M241" s="11"/>
      <c r="V241" s="11"/>
      <c r="W241" s="11"/>
    </row>
    <row r="242">
      <c r="B242" s="11"/>
      <c r="C242" s="11"/>
      <c r="L242" s="11"/>
      <c r="M242" s="11"/>
      <c r="V242" s="11"/>
      <c r="W242" s="11"/>
    </row>
    <row r="243">
      <c r="B243" s="11"/>
      <c r="C243" s="11"/>
      <c r="L243" s="11"/>
      <c r="M243" s="11"/>
      <c r="V243" s="11"/>
      <c r="W243" s="11"/>
    </row>
    <row r="244">
      <c r="B244" s="11"/>
      <c r="C244" s="11"/>
      <c r="L244" s="11"/>
      <c r="M244" s="11"/>
      <c r="V244" s="11"/>
      <c r="W244" s="11"/>
    </row>
    <row r="245">
      <c r="B245" s="11"/>
      <c r="C245" s="11"/>
      <c r="L245" s="11"/>
      <c r="M245" s="11"/>
      <c r="V245" s="11"/>
      <c r="W245" s="11"/>
    </row>
    <row r="246">
      <c r="B246" s="11"/>
      <c r="C246" s="11"/>
      <c r="L246" s="11"/>
      <c r="M246" s="11"/>
      <c r="V246" s="11"/>
      <c r="W246" s="11"/>
    </row>
    <row r="247">
      <c r="B247" s="11"/>
      <c r="C247" s="11"/>
      <c r="L247" s="11"/>
      <c r="M247" s="11"/>
      <c r="V247" s="11"/>
      <c r="W247" s="11"/>
    </row>
    <row r="248">
      <c r="B248" s="11"/>
      <c r="C248" s="11"/>
      <c r="L248" s="11"/>
      <c r="M248" s="11"/>
      <c r="V248" s="11"/>
      <c r="W248" s="11"/>
    </row>
    <row r="249">
      <c r="B249" s="11"/>
      <c r="C249" s="11"/>
      <c r="L249" s="11"/>
      <c r="M249" s="11"/>
      <c r="V249" s="11"/>
      <c r="W249" s="11"/>
    </row>
    <row r="250">
      <c r="B250" s="11"/>
      <c r="C250" s="11"/>
      <c r="L250" s="11"/>
      <c r="M250" s="11"/>
      <c r="V250" s="11"/>
      <c r="W250" s="11"/>
    </row>
    <row r="251">
      <c r="B251" s="11"/>
      <c r="C251" s="11"/>
      <c r="L251" s="11"/>
      <c r="M251" s="11"/>
      <c r="V251" s="11"/>
      <c r="W251" s="11"/>
    </row>
    <row r="252">
      <c r="B252" s="11"/>
      <c r="C252" s="11"/>
      <c r="L252" s="11"/>
      <c r="M252" s="11"/>
      <c r="V252" s="11"/>
      <c r="W252" s="11"/>
    </row>
    <row r="253">
      <c r="B253" s="11"/>
      <c r="C253" s="11"/>
      <c r="L253" s="11"/>
      <c r="M253" s="11"/>
      <c r="V253" s="11"/>
      <c r="W253" s="11"/>
    </row>
    <row r="254">
      <c r="B254" s="11"/>
      <c r="C254" s="11"/>
      <c r="L254" s="11"/>
      <c r="M254" s="11"/>
      <c r="V254" s="11"/>
      <c r="W254" s="11"/>
    </row>
    <row r="255">
      <c r="B255" s="11"/>
      <c r="C255" s="11"/>
      <c r="L255" s="11"/>
      <c r="M255" s="11"/>
      <c r="V255" s="11"/>
      <c r="W255" s="11"/>
    </row>
    <row r="256">
      <c r="B256" s="11"/>
      <c r="C256" s="11"/>
      <c r="L256" s="11"/>
      <c r="M256" s="11"/>
      <c r="V256" s="11"/>
      <c r="W256" s="11"/>
    </row>
    <row r="257">
      <c r="B257" s="11"/>
      <c r="C257" s="11"/>
      <c r="L257" s="11"/>
      <c r="M257" s="11"/>
      <c r="V257" s="11"/>
      <c r="W257" s="11"/>
    </row>
    <row r="258">
      <c r="B258" s="11"/>
      <c r="C258" s="11"/>
      <c r="L258" s="11"/>
      <c r="M258" s="11"/>
      <c r="V258" s="11"/>
      <c r="W258" s="11"/>
    </row>
    <row r="259">
      <c r="B259" s="11"/>
      <c r="C259" s="11"/>
      <c r="L259" s="11"/>
      <c r="M259" s="11"/>
      <c r="V259" s="11"/>
      <c r="W259" s="11"/>
    </row>
    <row r="260">
      <c r="B260" s="11"/>
      <c r="C260" s="11"/>
      <c r="L260" s="11"/>
      <c r="M260" s="11"/>
      <c r="V260" s="11"/>
      <c r="W260" s="11"/>
    </row>
    <row r="261">
      <c r="B261" s="11"/>
      <c r="C261" s="11"/>
      <c r="L261" s="11"/>
      <c r="M261" s="11"/>
      <c r="V261" s="11"/>
      <c r="W261" s="11"/>
    </row>
    <row r="262">
      <c r="B262" s="11"/>
      <c r="C262" s="11"/>
      <c r="L262" s="11"/>
      <c r="M262" s="11"/>
      <c r="V262" s="11"/>
      <c r="W262" s="11"/>
    </row>
    <row r="263">
      <c r="B263" s="11"/>
      <c r="C263" s="11"/>
      <c r="L263" s="11"/>
      <c r="M263" s="11"/>
      <c r="V263" s="11"/>
      <c r="W263" s="11"/>
    </row>
    <row r="264">
      <c r="B264" s="11"/>
      <c r="C264" s="11"/>
      <c r="L264" s="11"/>
      <c r="M264" s="11"/>
      <c r="V264" s="11"/>
      <c r="W264" s="11"/>
    </row>
    <row r="265">
      <c r="B265" s="11"/>
      <c r="C265" s="11"/>
      <c r="L265" s="11"/>
      <c r="M265" s="11"/>
      <c r="V265" s="11"/>
      <c r="W265" s="11"/>
    </row>
    <row r="266">
      <c r="B266" s="11"/>
      <c r="C266" s="11"/>
      <c r="L266" s="11"/>
      <c r="M266" s="11"/>
      <c r="V266" s="11"/>
      <c r="W266" s="11"/>
    </row>
    <row r="267">
      <c r="B267" s="11"/>
      <c r="C267" s="11"/>
      <c r="L267" s="11"/>
      <c r="M267" s="11"/>
      <c r="V267" s="11"/>
      <c r="W267" s="11"/>
    </row>
    <row r="268">
      <c r="B268" s="11"/>
      <c r="C268" s="11"/>
      <c r="L268" s="11"/>
      <c r="M268" s="11"/>
      <c r="V268" s="11"/>
      <c r="W268" s="11"/>
    </row>
    <row r="269">
      <c r="B269" s="11"/>
      <c r="C269" s="11"/>
      <c r="L269" s="11"/>
      <c r="M269" s="11"/>
      <c r="V269" s="11"/>
      <c r="W269" s="11"/>
    </row>
    <row r="270">
      <c r="B270" s="11"/>
      <c r="C270" s="11"/>
      <c r="L270" s="11"/>
      <c r="M270" s="11"/>
      <c r="V270" s="11"/>
      <c r="W270" s="11"/>
    </row>
    <row r="271">
      <c r="B271" s="11"/>
      <c r="C271" s="11"/>
      <c r="L271" s="11"/>
      <c r="M271" s="11"/>
      <c r="V271" s="11"/>
      <c r="W271" s="11"/>
    </row>
    <row r="272">
      <c r="B272" s="11"/>
      <c r="C272" s="11"/>
      <c r="L272" s="11"/>
      <c r="M272" s="11"/>
      <c r="V272" s="11"/>
      <c r="W272" s="11"/>
    </row>
    <row r="273">
      <c r="B273" s="11"/>
      <c r="C273" s="11"/>
      <c r="L273" s="11"/>
      <c r="M273" s="11"/>
      <c r="V273" s="11"/>
      <c r="W273" s="11"/>
    </row>
    <row r="274">
      <c r="B274" s="11"/>
      <c r="C274" s="11"/>
      <c r="L274" s="11"/>
      <c r="M274" s="11"/>
      <c r="V274" s="11"/>
      <c r="W274" s="11"/>
    </row>
    <row r="275">
      <c r="B275" s="11"/>
      <c r="C275" s="11"/>
      <c r="L275" s="11"/>
      <c r="M275" s="11"/>
      <c r="V275" s="11"/>
      <c r="W275" s="11"/>
    </row>
    <row r="276">
      <c r="B276" s="11"/>
      <c r="C276" s="11"/>
      <c r="L276" s="11"/>
      <c r="M276" s="11"/>
      <c r="V276" s="11"/>
      <c r="W276" s="11"/>
    </row>
    <row r="277">
      <c r="B277" s="11"/>
      <c r="C277" s="11"/>
      <c r="L277" s="11"/>
      <c r="M277" s="11"/>
      <c r="V277" s="11"/>
      <c r="W277" s="11"/>
    </row>
    <row r="278">
      <c r="B278" s="11"/>
      <c r="C278" s="11"/>
      <c r="L278" s="11"/>
      <c r="M278" s="11"/>
      <c r="V278" s="11"/>
      <c r="W278" s="11"/>
    </row>
    <row r="279">
      <c r="B279" s="11"/>
      <c r="C279" s="11"/>
      <c r="L279" s="11"/>
      <c r="M279" s="11"/>
      <c r="V279" s="11"/>
      <c r="W279" s="11"/>
    </row>
    <row r="280">
      <c r="B280" s="11"/>
      <c r="C280" s="11"/>
      <c r="L280" s="11"/>
      <c r="M280" s="11"/>
      <c r="V280" s="11"/>
      <c r="W280" s="11"/>
    </row>
    <row r="281">
      <c r="B281" s="11"/>
      <c r="C281" s="11"/>
      <c r="L281" s="11"/>
      <c r="M281" s="11"/>
      <c r="V281" s="11"/>
      <c r="W281" s="11"/>
    </row>
    <row r="282">
      <c r="B282" s="11"/>
      <c r="C282" s="11"/>
      <c r="L282" s="11"/>
      <c r="M282" s="11"/>
      <c r="V282" s="11"/>
      <c r="W282" s="11"/>
    </row>
    <row r="283">
      <c r="B283" s="11"/>
      <c r="C283" s="11"/>
      <c r="L283" s="11"/>
      <c r="M283" s="11"/>
      <c r="V283" s="11"/>
      <c r="W283" s="11"/>
    </row>
    <row r="284">
      <c r="B284" s="11"/>
      <c r="C284" s="11"/>
      <c r="L284" s="11"/>
      <c r="M284" s="11"/>
      <c r="V284" s="11"/>
      <c r="W284" s="11"/>
    </row>
    <row r="285">
      <c r="B285" s="11"/>
      <c r="C285" s="11"/>
      <c r="L285" s="11"/>
      <c r="M285" s="11"/>
      <c r="V285" s="11"/>
      <c r="W285" s="11"/>
    </row>
    <row r="286">
      <c r="B286" s="11"/>
      <c r="C286" s="11"/>
      <c r="L286" s="11"/>
      <c r="M286" s="11"/>
      <c r="V286" s="11"/>
      <c r="W286" s="11"/>
    </row>
    <row r="287">
      <c r="B287" s="11"/>
      <c r="C287" s="11"/>
      <c r="L287" s="11"/>
      <c r="M287" s="11"/>
      <c r="V287" s="11"/>
      <c r="W287" s="11"/>
    </row>
    <row r="288">
      <c r="B288" s="11"/>
      <c r="C288" s="11"/>
      <c r="L288" s="11"/>
      <c r="M288" s="11"/>
      <c r="V288" s="11"/>
      <c r="W288" s="11"/>
    </row>
    <row r="289">
      <c r="B289" s="11"/>
      <c r="C289" s="11"/>
      <c r="L289" s="11"/>
      <c r="M289" s="11"/>
      <c r="V289" s="11"/>
      <c r="W289" s="11"/>
    </row>
    <row r="290">
      <c r="B290" s="11"/>
      <c r="C290" s="11"/>
      <c r="L290" s="11"/>
      <c r="M290" s="11"/>
      <c r="V290" s="11"/>
      <c r="W290" s="11"/>
    </row>
    <row r="291">
      <c r="B291" s="11"/>
      <c r="C291" s="11"/>
      <c r="L291" s="11"/>
      <c r="M291" s="11"/>
      <c r="V291" s="11"/>
      <c r="W291" s="11"/>
    </row>
    <row r="292">
      <c r="B292" s="11"/>
      <c r="C292" s="11"/>
      <c r="L292" s="11"/>
      <c r="M292" s="11"/>
      <c r="V292" s="11"/>
      <c r="W292" s="11"/>
    </row>
    <row r="293">
      <c r="B293" s="11"/>
      <c r="C293" s="11"/>
      <c r="L293" s="11"/>
      <c r="M293" s="11"/>
      <c r="V293" s="11"/>
      <c r="W293" s="11"/>
    </row>
    <row r="294">
      <c r="B294" s="11"/>
      <c r="C294" s="11"/>
      <c r="L294" s="11"/>
      <c r="M294" s="11"/>
      <c r="V294" s="11"/>
      <c r="W294" s="11"/>
    </row>
    <row r="295">
      <c r="B295" s="11"/>
      <c r="C295" s="11"/>
      <c r="L295" s="11"/>
      <c r="M295" s="11"/>
      <c r="V295" s="11"/>
      <c r="W295" s="11"/>
    </row>
    <row r="296">
      <c r="B296" s="11"/>
      <c r="C296" s="11"/>
      <c r="L296" s="11"/>
      <c r="M296" s="11"/>
      <c r="V296" s="11"/>
      <c r="W296" s="11"/>
    </row>
    <row r="297">
      <c r="B297" s="11"/>
      <c r="C297" s="11"/>
      <c r="L297" s="11"/>
      <c r="M297" s="11"/>
      <c r="V297" s="11"/>
      <c r="W297" s="11"/>
    </row>
    <row r="298">
      <c r="B298" s="11"/>
      <c r="C298" s="11"/>
      <c r="L298" s="11"/>
      <c r="M298" s="11"/>
      <c r="V298" s="11"/>
      <c r="W298" s="11"/>
    </row>
    <row r="299">
      <c r="B299" s="11"/>
      <c r="C299" s="11"/>
      <c r="L299" s="11"/>
      <c r="M299" s="11"/>
      <c r="V299" s="11"/>
      <c r="W299" s="11"/>
    </row>
    <row r="300">
      <c r="B300" s="11"/>
      <c r="C300" s="11"/>
      <c r="L300" s="11"/>
      <c r="M300" s="11"/>
      <c r="V300" s="11"/>
      <c r="W300" s="11"/>
    </row>
    <row r="301">
      <c r="B301" s="11"/>
      <c r="C301" s="11"/>
      <c r="L301" s="11"/>
      <c r="M301" s="11"/>
      <c r="V301" s="11"/>
      <c r="W301" s="11"/>
    </row>
    <row r="302">
      <c r="B302" s="11"/>
      <c r="C302" s="11"/>
      <c r="L302" s="11"/>
      <c r="M302" s="11"/>
      <c r="V302" s="11"/>
      <c r="W302" s="11"/>
    </row>
    <row r="303">
      <c r="B303" s="11"/>
      <c r="C303" s="11"/>
      <c r="L303" s="11"/>
      <c r="M303" s="11"/>
      <c r="V303" s="11"/>
      <c r="W303" s="11"/>
    </row>
    <row r="304">
      <c r="B304" s="11"/>
      <c r="C304" s="11"/>
      <c r="L304" s="11"/>
      <c r="M304" s="11"/>
      <c r="V304" s="11"/>
      <c r="W304" s="11"/>
    </row>
    <row r="305">
      <c r="B305" s="11"/>
      <c r="C305" s="11"/>
      <c r="L305" s="11"/>
      <c r="M305" s="11"/>
      <c r="V305" s="11"/>
      <c r="W305" s="11"/>
    </row>
    <row r="306">
      <c r="B306" s="11"/>
      <c r="C306" s="11"/>
      <c r="L306" s="11"/>
      <c r="M306" s="11"/>
      <c r="V306" s="11"/>
      <c r="W306" s="11"/>
    </row>
    <row r="307">
      <c r="B307" s="11"/>
      <c r="C307" s="11"/>
      <c r="L307" s="11"/>
      <c r="M307" s="11"/>
      <c r="V307" s="11"/>
      <c r="W307" s="11"/>
    </row>
    <row r="308">
      <c r="B308" s="11"/>
      <c r="C308" s="11"/>
      <c r="L308" s="11"/>
      <c r="M308" s="11"/>
      <c r="V308" s="11"/>
      <c r="W308" s="11"/>
    </row>
    <row r="309">
      <c r="B309" s="11"/>
      <c r="C309" s="11"/>
      <c r="L309" s="11"/>
      <c r="M309" s="11"/>
      <c r="V309" s="11"/>
      <c r="W309" s="11"/>
    </row>
    <row r="310">
      <c r="B310" s="11"/>
      <c r="C310" s="11"/>
      <c r="L310" s="11"/>
      <c r="M310" s="11"/>
      <c r="V310" s="11"/>
      <c r="W310" s="11"/>
    </row>
    <row r="311">
      <c r="B311" s="11"/>
      <c r="C311" s="11"/>
      <c r="L311" s="11"/>
      <c r="M311" s="11"/>
      <c r="V311" s="11"/>
      <c r="W311" s="11"/>
    </row>
    <row r="312">
      <c r="B312" s="11"/>
      <c r="C312" s="11"/>
      <c r="L312" s="11"/>
      <c r="M312" s="11"/>
      <c r="V312" s="11"/>
      <c r="W312" s="11"/>
    </row>
    <row r="313">
      <c r="B313" s="11"/>
      <c r="C313" s="11"/>
      <c r="L313" s="11"/>
      <c r="M313" s="11"/>
      <c r="V313" s="11"/>
      <c r="W313" s="11"/>
    </row>
    <row r="314">
      <c r="B314" s="11"/>
      <c r="C314" s="11"/>
      <c r="L314" s="11"/>
      <c r="M314" s="11"/>
      <c r="V314" s="11"/>
      <c r="W314" s="11"/>
    </row>
    <row r="315">
      <c r="B315" s="11"/>
      <c r="C315" s="11"/>
      <c r="L315" s="11"/>
      <c r="M315" s="11"/>
      <c r="V315" s="11"/>
      <c r="W315" s="11"/>
    </row>
    <row r="316">
      <c r="B316" s="11"/>
      <c r="C316" s="11"/>
      <c r="L316" s="11"/>
      <c r="M316" s="11"/>
      <c r="V316" s="11"/>
      <c r="W316" s="11"/>
    </row>
    <row r="317">
      <c r="B317" s="11"/>
      <c r="C317" s="11"/>
      <c r="L317" s="11"/>
      <c r="M317" s="11"/>
      <c r="V317" s="11"/>
      <c r="W317" s="11"/>
    </row>
    <row r="318">
      <c r="B318" s="11"/>
      <c r="C318" s="11"/>
      <c r="L318" s="11"/>
      <c r="M318" s="11"/>
      <c r="V318" s="11"/>
      <c r="W318" s="11"/>
    </row>
    <row r="319">
      <c r="B319" s="11"/>
      <c r="C319" s="11"/>
      <c r="L319" s="11"/>
      <c r="M319" s="11"/>
      <c r="V319" s="11"/>
      <c r="W319" s="11"/>
    </row>
    <row r="320">
      <c r="B320" s="11"/>
      <c r="C320" s="11"/>
      <c r="L320" s="11"/>
      <c r="M320" s="11"/>
      <c r="V320" s="11"/>
      <c r="W320" s="11"/>
    </row>
    <row r="321">
      <c r="B321" s="11"/>
      <c r="C321" s="11"/>
      <c r="L321" s="11"/>
      <c r="M321" s="11"/>
      <c r="V321" s="11"/>
      <c r="W321" s="11"/>
    </row>
    <row r="322">
      <c r="B322" s="11"/>
      <c r="C322" s="11"/>
      <c r="L322" s="11"/>
      <c r="M322" s="11"/>
      <c r="V322" s="11"/>
      <c r="W322" s="11"/>
    </row>
    <row r="323">
      <c r="B323" s="11"/>
      <c r="C323" s="11"/>
      <c r="L323" s="11"/>
      <c r="M323" s="11"/>
      <c r="V323" s="11"/>
      <c r="W323" s="11"/>
    </row>
    <row r="324">
      <c r="B324" s="11"/>
      <c r="C324" s="11"/>
      <c r="L324" s="11"/>
      <c r="M324" s="11"/>
      <c r="V324" s="11"/>
      <c r="W324" s="11"/>
    </row>
    <row r="325">
      <c r="B325" s="11"/>
      <c r="C325" s="11"/>
      <c r="L325" s="11"/>
      <c r="M325" s="11"/>
      <c r="V325" s="11"/>
      <c r="W325" s="11"/>
    </row>
    <row r="326">
      <c r="B326" s="11"/>
      <c r="C326" s="11"/>
      <c r="L326" s="11"/>
      <c r="M326" s="11"/>
      <c r="V326" s="11"/>
      <c r="W326" s="11"/>
    </row>
    <row r="327">
      <c r="B327" s="11"/>
      <c r="C327" s="11"/>
      <c r="L327" s="11"/>
      <c r="M327" s="11"/>
      <c r="V327" s="11"/>
      <c r="W327" s="11"/>
    </row>
    <row r="328">
      <c r="B328" s="11"/>
      <c r="C328" s="11"/>
      <c r="L328" s="11"/>
      <c r="M328" s="11"/>
      <c r="V328" s="11"/>
      <c r="W328" s="11"/>
    </row>
    <row r="329">
      <c r="B329" s="11"/>
      <c r="C329" s="11"/>
      <c r="L329" s="11"/>
      <c r="M329" s="11"/>
      <c r="V329" s="11"/>
      <c r="W329" s="11"/>
    </row>
    <row r="330">
      <c r="B330" s="11"/>
      <c r="C330" s="11"/>
      <c r="L330" s="11"/>
      <c r="M330" s="11"/>
      <c r="V330" s="11"/>
      <c r="W330" s="11"/>
    </row>
    <row r="331">
      <c r="B331" s="11"/>
      <c r="C331" s="11"/>
      <c r="L331" s="11"/>
      <c r="M331" s="11"/>
      <c r="V331" s="11"/>
      <c r="W331" s="11"/>
    </row>
    <row r="332">
      <c r="B332" s="11"/>
      <c r="C332" s="11"/>
      <c r="L332" s="11"/>
      <c r="M332" s="11"/>
      <c r="V332" s="11"/>
      <c r="W332" s="11"/>
    </row>
    <row r="333">
      <c r="B333" s="11"/>
      <c r="C333" s="11"/>
      <c r="L333" s="11"/>
      <c r="M333" s="11"/>
      <c r="V333" s="11"/>
      <c r="W333" s="11"/>
    </row>
    <row r="334">
      <c r="B334" s="11"/>
      <c r="C334" s="11"/>
      <c r="L334" s="11"/>
      <c r="M334" s="11"/>
      <c r="V334" s="11"/>
      <c r="W334" s="11"/>
    </row>
    <row r="335">
      <c r="B335" s="11"/>
      <c r="C335" s="11"/>
      <c r="L335" s="11"/>
      <c r="M335" s="11"/>
      <c r="V335" s="11"/>
      <c r="W335" s="11"/>
    </row>
    <row r="336">
      <c r="B336" s="11"/>
      <c r="C336" s="11"/>
      <c r="L336" s="11"/>
      <c r="M336" s="11"/>
      <c r="V336" s="11"/>
      <c r="W336" s="11"/>
    </row>
    <row r="337">
      <c r="B337" s="11"/>
      <c r="C337" s="11"/>
      <c r="L337" s="11"/>
      <c r="M337" s="11"/>
      <c r="V337" s="11"/>
      <c r="W337" s="11"/>
    </row>
    <row r="338">
      <c r="B338" s="11"/>
      <c r="C338" s="11"/>
      <c r="L338" s="11"/>
      <c r="M338" s="11"/>
      <c r="V338" s="11"/>
      <c r="W338" s="11"/>
    </row>
    <row r="339">
      <c r="B339" s="11"/>
      <c r="C339" s="11"/>
      <c r="L339" s="11"/>
      <c r="M339" s="11"/>
      <c r="V339" s="11"/>
      <c r="W339" s="11"/>
    </row>
    <row r="340">
      <c r="B340" s="11"/>
      <c r="C340" s="11"/>
      <c r="L340" s="11"/>
      <c r="M340" s="11"/>
      <c r="V340" s="11"/>
      <c r="W340" s="11"/>
    </row>
    <row r="341">
      <c r="B341" s="11"/>
      <c r="C341" s="11"/>
      <c r="L341" s="11"/>
      <c r="M341" s="11"/>
      <c r="V341" s="11"/>
      <c r="W341" s="11"/>
    </row>
    <row r="342">
      <c r="B342" s="11"/>
      <c r="C342" s="11"/>
      <c r="L342" s="11"/>
      <c r="M342" s="11"/>
      <c r="V342" s="11"/>
      <c r="W342" s="11"/>
    </row>
    <row r="343">
      <c r="B343" s="11"/>
      <c r="C343" s="11"/>
      <c r="L343" s="11"/>
      <c r="M343" s="11"/>
      <c r="V343" s="11"/>
      <c r="W343" s="11"/>
    </row>
    <row r="344">
      <c r="B344" s="11"/>
      <c r="C344" s="11"/>
      <c r="L344" s="11"/>
      <c r="M344" s="11"/>
      <c r="V344" s="11"/>
      <c r="W344" s="11"/>
    </row>
    <row r="345">
      <c r="B345" s="11"/>
      <c r="C345" s="11"/>
      <c r="L345" s="11"/>
      <c r="M345" s="11"/>
      <c r="V345" s="11"/>
      <c r="W345" s="11"/>
    </row>
    <row r="346">
      <c r="B346" s="11"/>
      <c r="C346" s="11"/>
      <c r="L346" s="11"/>
      <c r="M346" s="11"/>
      <c r="V346" s="11"/>
      <c r="W346" s="11"/>
    </row>
    <row r="347">
      <c r="B347" s="11"/>
      <c r="C347" s="11"/>
      <c r="L347" s="11"/>
      <c r="M347" s="11"/>
      <c r="V347" s="11"/>
      <c r="W347" s="11"/>
    </row>
    <row r="348">
      <c r="B348" s="11"/>
      <c r="C348" s="11"/>
      <c r="L348" s="11"/>
      <c r="M348" s="11"/>
      <c r="V348" s="11"/>
      <c r="W348" s="11"/>
    </row>
    <row r="349">
      <c r="B349" s="11"/>
      <c r="C349" s="11"/>
      <c r="L349" s="11"/>
      <c r="M349" s="11"/>
      <c r="V349" s="11"/>
      <c r="W349" s="11"/>
    </row>
    <row r="350">
      <c r="B350" s="11"/>
      <c r="C350" s="11"/>
      <c r="L350" s="11"/>
      <c r="M350" s="11"/>
      <c r="V350" s="11"/>
      <c r="W350" s="11"/>
    </row>
    <row r="351">
      <c r="B351" s="11"/>
      <c r="C351" s="11"/>
      <c r="L351" s="11"/>
      <c r="M351" s="11"/>
      <c r="V351" s="11"/>
      <c r="W351" s="11"/>
    </row>
    <row r="352">
      <c r="B352" s="11"/>
      <c r="C352" s="11"/>
      <c r="L352" s="11"/>
      <c r="M352" s="11"/>
      <c r="V352" s="11"/>
      <c r="W352" s="11"/>
    </row>
    <row r="353">
      <c r="B353" s="11"/>
      <c r="C353" s="11"/>
      <c r="L353" s="11"/>
      <c r="M353" s="11"/>
      <c r="V353" s="11"/>
      <c r="W353" s="11"/>
    </row>
    <row r="354">
      <c r="B354" s="11"/>
      <c r="C354" s="11"/>
      <c r="L354" s="11"/>
      <c r="M354" s="11"/>
      <c r="V354" s="11"/>
      <c r="W354" s="11"/>
    </row>
    <row r="355">
      <c r="B355" s="11"/>
      <c r="C355" s="11"/>
      <c r="L355" s="11"/>
      <c r="M355" s="11"/>
      <c r="V355" s="11"/>
      <c r="W355" s="11"/>
    </row>
    <row r="356">
      <c r="B356" s="11"/>
      <c r="C356" s="11"/>
      <c r="L356" s="11"/>
      <c r="M356" s="11"/>
      <c r="V356" s="11"/>
      <c r="W356" s="11"/>
    </row>
    <row r="357">
      <c r="B357" s="11"/>
      <c r="C357" s="11"/>
      <c r="L357" s="11"/>
      <c r="M357" s="11"/>
      <c r="V357" s="11"/>
      <c r="W357" s="11"/>
    </row>
    <row r="358">
      <c r="B358" s="11"/>
      <c r="C358" s="11"/>
      <c r="L358" s="11"/>
      <c r="M358" s="11"/>
      <c r="V358" s="11"/>
      <c r="W358" s="11"/>
    </row>
    <row r="359">
      <c r="B359" s="11"/>
      <c r="C359" s="11"/>
      <c r="L359" s="11"/>
      <c r="M359" s="11"/>
      <c r="V359" s="11"/>
      <c r="W359" s="11"/>
    </row>
    <row r="360">
      <c r="B360" s="11"/>
      <c r="C360" s="11"/>
      <c r="L360" s="11"/>
      <c r="M360" s="11"/>
      <c r="V360" s="11"/>
      <c r="W360" s="11"/>
    </row>
    <row r="361">
      <c r="B361" s="11"/>
      <c r="C361" s="11"/>
      <c r="L361" s="11"/>
      <c r="M361" s="11"/>
      <c r="V361" s="11"/>
      <c r="W361" s="11"/>
    </row>
    <row r="362">
      <c r="B362" s="11"/>
      <c r="C362" s="11"/>
      <c r="L362" s="11"/>
      <c r="M362" s="11"/>
      <c r="V362" s="11"/>
      <c r="W362" s="11"/>
    </row>
    <row r="363">
      <c r="B363" s="11"/>
      <c r="C363" s="11"/>
      <c r="L363" s="11"/>
      <c r="M363" s="11"/>
      <c r="V363" s="11"/>
      <c r="W363" s="11"/>
    </row>
    <row r="364">
      <c r="B364" s="11"/>
      <c r="C364" s="11"/>
      <c r="L364" s="11"/>
      <c r="M364" s="11"/>
      <c r="V364" s="11"/>
      <c r="W364" s="11"/>
    </row>
    <row r="365">
      <c r="B365" s="11"/>
      <c r="C365" s="11"/>
      <c r="L365" s="11"/>
      <c r="M365" s="11"/>
      <c r="V365" s="11"/>
      <c r="W365" s="11"/>
    </row>
    <row r="366">
      <c r="B366" s="11"/>
      <c r="C366" s="11"/>
      <c r="L366" s="11"/>
      <c r="M366" s="11"/>
      <c r="V366" s="11"/>
      <c r="W366" s="11"/>
    </row>
    <row r="367">
      <c r="B367" s="11"/>
      <c r="C367" s="11"/>
      <c r="L367" s="11"/>
      <c r="M367" s="11"/>
      <c r="V367" s="11"/>
      <c r="W367" s="11"/>
    </row>
    <row r="368">
      <c r="B368" s="11"/>
      <c r="C368" s="11"/>
      <c r="L368" s="11"/>
      <c r="M368" s="11"/>
      <c r="V368" s="11"/>
      <c r="W368" s="11"/>
    </row>
    <row r="369">
      <c r="B369" s="11"/>
      <c r="C369" s="11"/>
      <c r="L369" s="11"/>
      <c r="M369" s="11"/>
      <c r="V369" s="11"/>
      <c r="W369" s="11"/>
    </row>
    <row r="370">
      <c r="B370" s="11"/>
      <c r="C370" s="11"/>
      <c r="L370" s="11"/>
      <c r="M370" s="11"/>
      <c r="V370" s="11"/>
      <c r="W370" s="11"/>
    </row>
    <row r="371">
      <c r="B371" s="11"/>
      <c r="C371" s="11"/>
      <c r="L371" s="11"/>
      <c r="M371" s="11"/>
      <c r="V371" s="11"/>
      <c r="W371" s="11"/>
    </row>
    <row r="372">
      <c r="B372" s="11"/>
      <c r="C372" s="11"/>
      <c r="L372" s="11"/>
      <c r="M372" s="11"/>
      <c r="V372" s="11"/>
      <c r="W372" s="11"/>
    </row>
    <row r="373">
      <c r="B373" s="11"/>
      <c r="C373" s="11"/>
      <c r="L373" s="11"/>
      <c r="M373" s="11"/>
      <c r="V373" s="11"/>
      <c r="W373" s="11"/>
    </row>
    <row r="374">
      <c r="B374" s="11"/>
      <c r="C374" s="11"/>
      <c r="L374" s="11"/>
      <c r="M374" s="11"/>
      <c r="V374" s="11"/>
      <c r="W374" s="11"/>
    </row>
    <row r="375">
      <c r="B375" s="11"/>
      <c r="C375" s="11"/>
      <c r="L375" s="11"/>
      <c r="M375" s="11"/>
      <c r="V375" s="11"/>
      <c r="W375" s="11"/>
    </row>
    <row r="376">
      <c r="B376" s="11"/>
      <c r="C376" s="11"/>
      <c r="L376" s="11"/>
      <c r="M376" s="11"/>
      <c r="V376" s="11"/>
      <c r="W376" s="11"/>
    </row>
    <row r="377">
      <c r="B377" s="11"/>
      <c r="C377" s="11"/>
      <c r="L377" s="11"/>
      <c r="M377" s="11"/>
      <c r="V377" s="11"/>
      <c r="W377" s="11"/>
    </row>
    <row r="378">
      <c r="B378" s="11"/>
      <c r="C378" s="11"/>
      <c r="L378" s="11"/>
      <c r="M378" s="11"/>
      <c r="V378" s="11"/>
      <c r="W378" s="11"/>
    </row>
    <row r="379">
      <c r="B379" s="11"/>
      <c r="C379" s="11"/>
      <c r="L379" s="11"/>
      <c r="M379" s="11"/>
      <c r="V379" s="11"/>
      <c r="W379" s="11"/>
    </row>
    <row r="380">
      <c r="B380" s="11"/>
      <c r="C380" s="11"/>
      <c r="L380" s="11"/>
      <c r="M380" s="11"/>
      <c r="V380" s="11"/>
      <c r="W380" s="11"/>
    </row>
    <row r="381">
      <c r="B381" s="11"/>
      <c r="C381" s="11"/>
      <c r="L381" s="11"/>
      <c r="M381" s="11"/>
      <c r="V381" s="11"/>
      <c r="W381" s="11"/>
    </row>
    <row r="382">
      <c r="B382" s="11"/>
      <c r="C382" s="11"/>
      <c r="L382" s="11"/>
      <c r="M382" s="11"/>
      <c r="V382" s="11"/>
      <c r="W382" s="11"/>
    </row>
    <row r="383">
      <c r="B383" s="11"/>
      <c r="C383" s="11"/>
      <c r="L383" s="11"/>
      <c r="M383" s="11"/>
      <c r="V383" s="11"/>
      <c r="W383" s="11"/>
    </row>
    <row r="384">
      <c r="B384" s="11"/>
      <c r="C384" s="11"/>
      <c r="L384" s="11"/>
      <c r="M384" s="11"/>
      <c r="V384" s="11"/>
      <c r="W384" s="11"/>
    </row>
    <row r="385">
      <c r="B385" s="11"/>
      <c r="C385" s="11"/>
      <c r="L385" s="11"/>
      <c r="M385" s="11"/>
      <c r="V385" s="11"/>
      <c r="W385" s="11"/>
    </row>
    <row r="386">
      <c r="B386" s="11"/>
      <c r="C386" s="11"/>
      <c r="L386" s="11"/>
      <c r="M386" s="11"/>
      <c r="V386" s="11"/>
      <c r="W386" s="11"/>
    </row>
    <row r="387">
      <c r="B387" s="11"/>
      <c r="C387" s="11"/>
      <c r="L387" s="11"/>
      <c r="M387" s="11"/>
      <c r="V387" s="11"/>
      <c r="W387" s="11"/>
    </row>
    <row r="388">
      <c r="B388" s="11"/>
      <c r="C388" s="11"/>
      <c r="L388" s="11"/>
      <c r="M388" s="11"/>
      <c r="V388" s="11"/>
      <c r="W388" s="11"/>
    </row>
    <row r="389">
      <c r="B389" s="11"/>
      <c r="C389" s="11"/>
      <c r="L389" s="11"/>
      <c r="M389" s="11"/>
      <c r="V389" s="11"/>
      <c r="W389" s="11"/>
    </row>
    <row r="390">
      <c r="B390" s="11"/>
      <c r="C390" s="11"/>
      <c r="L390" s="11"/>
      <c r="M390" s="11"/>
      <c r="V390" s="11"/>
      <c r="W390" s="11"/>
    </row>
    <row r="391">
      <c r="B391" s="11"/>
      <c r="C391" s="11"/>
      <c r="L391" s="11"/>
      <c r="M391" s="11"/>
      <c r="V391" s="11"/>
      <c r="W391" s="11"/>
    </row>
    <row r="392">
      <c r="B392" s="11"/>
      <c r="C392" s="11"/>
      <c r="L392" s="11"/>
      <c r="M392" s="11"/>
      <c r="V392" s="11"/>
      <c r="W392" s="11"/>
    </row>
    <row r="393">
      <c r="B393" s="11"/>
      <c r="C393" s="11"/>
      <c r="L393" s="11"/>
      <c r="M393" s="11"/>
      <c r="V393" s="11"/>
      <c r="W393" s="11"/>
    </row>
    <row r="394">
      <c r="B394" s="11"/>
      <c r="C394" s="11"/>
      <c r="L394" s="11"/>
      <c r="M394" s="11"/>
      <c r="V394" s="11"/>
      <c r="W394" s="11"/>
    </row>
    <row r="395">
      <c r="B395" s="11"/>
      <c r="C395" s="11"/>
      <c r="L395" s="11"/>
      <c r="M395" s="11"/>
      <c r="V395" s="11"/>
      <c r="W395" s="11"/>
    </row>
    <row r="396">
      <c r="B396" s="11"/>
      <c r="C396" s="11"/>
      <c r="L396" s="11"/>
      <c r="M396" s="11"/>
      <c r="V396" s="11"/>
      <c r="W396" s="11"/>
    </row>
    <row r="397">
      <c r="B397" s="11"/>
      <c r="C397" s="11"/>
      <c r="L397" s="11"/>
      <c r="M397" s="11"/>
      <c r="V397" s="11"/>
      <c r="W397" s="11"/>
    </row>
    <row r="398">
      <c r="B398" s="11"/>
      <c r="C398" s="11"/>
      <c r="L398" s="11"/>
      <c r="M398" s="11"/>
      <c r="V398" s="11"/>
      <c r="W398" s="11"/>
    </row>
    <row r="399">
      <c r="B399" s="11"/>
      <c r="C399" s="11"/>
      <c r="L399" s="11"/>
      <c r="M399" s="11"/>
      <c r="V399" s="11"/>
      <c r="W399" s="11"/>
    </row>
    <row r="400">
      <c r="B400" s="11"/>
      <c r="C400" s="11"/>
      <c r="L400" s="11"/>
      <c r="M400" s="11"/>
      <c r="V400" s="11"/>
      <c r="W400" s="11"/>
    </row>
    <row r="401">
      <c r="B401" s="11"/>
      <c r="C401" s="11"/>
      <c r="L401" s="11"/>
      <c r="M401" s="11"/>
      <c r="V401" s="11"/>
      <c r="W401" s="11"/>
    </row>
    <row r="402">
      <c r="B402" s="11"/>
      <c r="C402" s="11"/>
      <c r="L402" s="11"/>
      <c r="M402" s="11"/>
      <c r="V402" s="11"/>
      <c r="W402" s="11"/>
    </row>
    <row r="403">
      <c r="B403" s="11"/>
      <c r="C403" s="11"/>
      <c r="L403" s="11"/>
      <c r="M403" s="11"/>
      <c r="V403" s="11"/>
      <c r="W403" s="11"/>
    </row>
    <row r="404">
      <c r="B404" s="11"/>
      <c r="C404" s="11"/>
      <c r="L404" s="11"/>
      <c r="M404" s="11"/>
      <c r="V404" s="11"/>
      <c r="W404" s="11"/>
    </row>
    <row r="405">
      <c r="B405" s="11"/>
      <c r="C405" s="11"/>
      <c r="L405" s="11"/>
      <c r="M405" s="11"/>
      <c r="V405" s="11"/>
      <c r="W405" s="11"/>
    </row>
    <row r="406">
      <c r="B406" s="11"/>
      <c r="C406" s="11"/>
      <c r="L406" s="11"/>
      <c r="M406" s="11"/>
      <c r="V406" s="11"/>
      <c r="W406" s="11"/>
    </row>
    <row r="407">
      <c r="B407" s="11"/>
      <c r="C407" s="11"/>
      <c r="L407" s="11"/>
      <c r="M407" s="11"/>
      <c r="V407" s="11"/>
      <c r="W407" s="11"/>
    </row>
    <row r="408">
      <c r="B408" s="11"/>
      <c r="C408" s="11"/>
      <c r="L408" s="11"/>
      <c r="M408" s="11"/>
      <c r="V408" s="11"/>
      <c r="W408" s="11"/>
    </row>
    <row r="409">
      <c r="B409" s="11"/>
      <c r="C409" s="11"/>
      <c r="L409" s="11"/>
      <c r="M409" s="11"/>
      <c r="V409" s="11"/>
      <c r="W409" s="11"/>
    </row>
    <row r="410">
      <c r="B410" s="11"/>
      <c r="C410" s="11"/>
      <c r="L410" s="11"/>
      <c r="M410" s="11"/>
      <c r="V410" s="11"/>
      <c r="W410" s="11"/>
    </row>
    <row r="411">
      <c r="B411" s="11"/>
      <c r="C411" s="11"/>
      <c r="L411" s="11"/>
      <c r="M411" s="11"/>
      <c r="V411" s="11"/>
      <c r="W411" s="11"/>
    </row>
    <row r="412">
      <c r="B412" s="11"/>
      <c r="C412" s="11"/>
      <c r="L412" s="11"/>
      <c r="M412" s="11"/>
      <c r="V412" s="11"/>
      <c r="W412" s="11"/>
    </row>
    <row r="413">
      <c r="B413" s="11"/>
      <c r="C413" s="11"/>
      <c r="L413" s="11"/>
      <c r="M413" s="11"/>
      <c r="V413" s="11"/>
      <c r="W413" s="11"/>
    </row>
    <row r="414">
      <c r="B414" s="11"/>
      <c r="C414" s="11"/>
      <c r="L414" s="11"/>
      <c r="M414" s="11"/>
      <c r="V414" s="11"/>
      <c r="W414" s="11"/>
    </row>
    <row r="415">
      <c r="B415" s="11"/>
      <c r="C415" s="11"/>
      <c r="L415" s="11"/>
      <c r="M415" s="11"/>
      <c r="V415" s="11"/>
      <c r="W415" s="11"/>
    </row>
    <row r="416">
      <c r="B416" s="11"/>
      <c r="C416" s="11"/>
      <c r="L416" s="11"/>
      <c r="M416" s="11"/>
      <c r="V416" s="11"/>
      <c r="W416" s="11"/>
    </row>
    <row r="417">
      <c r="B417" s="11"/>
      <c r="C417" s="11"/>
      <c r="L417" s="11"/>
      <c r="M417" s="11"/>
      <c r="V417" s="11"/>
      <c r="W417" s="11"/>
    </row>
    <row r="418">
      <c r="B418" s="11"/>
      <c r="C418" s="11"/>
      <c r="L418" s="11"/>
      <c r="M418" s="11"/>
      <c r="V418" s="11"/>
      <c r="W418" s="11"/>
    </row>
    <row r="419">
      <c r="B419" s="11"/>
      <c r="C419" s="11"/>
      <c r="L419" s="11"/>
      <c r="M419" s="11"/>
      <c r="V419" s="11"/>
      <c r="W419" s="11"/>
    </row>
    <row r="420">
      <c r="B420" s="11"/>
      <c r="C420" s="11"/>
      <c r="L420" s="11"/>
      <c r="M420" s="11"/>
      <c r="V420" s="11"/>
      <c r="W420" s="11"/>
    </row>
    <row r="421">
      <c r="B421" s="11"/>
      <c r="C421" s="11"/>
      <c r="L421" s="11"/>
      <c r="M421" s="11"/>
      <c r="V421" s="11"/>
      <c r="W421" s="11"/>
    </row>
    <row r="422">
      <c r="B422" s="11"/>
      <c r="C422" s="11"/>
      <c r="L422" s="11"/>
      <c r="M422" s="11"/>
      <c r="V422" s="11"/>
      <c r="W422" s="11"/>
    </row>
    <row r="423">
      <c r="B423" s="11"/>
      <c r="C423" s="11"/>
      <c r="L423" s="11"/>
      <c r="M423" s="11"/>
      <c r="V423" s="11"/>
      <c r="W423" s="11"/>
    </row>
    <row r="424">
      <c r="B424" s="11"/>
      <c r="C424" s="11"/>
      <c r="L424" s="11"/>
      <c r="M424" s="11"/>
      <c r="V424" s="11"/>
      <c r="W424" s="11"/>
    </row>
    <row r="425">
      <c r="B425" s="11"/>
      <c r="C425" s="11"/>
      <c r="L425" s="11"/>
      <c r="M425" s="11"/>
      <c r="V425" s="11"/>
      <c r="W425" s="11"/>
    </row>
    <row r="426">
      <c r="B426" s="11"/>
      <c r="C426" s="11"/>
      <c r="L426" s="11"/>
      <c r="M426" s="11"/>
      <c r="V426" s="11"/>
      <c r="W426" s="11"/>
    </row>
    <row r="427">
      <c r="B427" s="11"/>
      <c r="C427" s="11"/>
      <c r="L427" s="11"/>
      <c r="M427" s="11"/>
      <c r="V427" s="11"/>
      <c r="W427" s="11"/>
    </row>
    <row r="428">
      <c r="B428" s="11"/>
      <c r="C428" s="11"/>
      <c r="L428" s="11"/>
      <c r="M428" s="11"/>
      <c r="V428" s="11"/>
      <c r="W428" s="11"/>
    </row>
    <row r="429">
      <c r="B429" s="11"/>
      <c r="C429" s="11"/>
      <c r="L429" s="11"/>
      <c r="M429" s="11"/>
      <c r="V429" s="11"/>
      <c r="W429" s="11"/>
    </row>
    <row r="430">
      <c r="B430" s="11"/>
      <c r="C430" s="11"/>
      <c r="L430" s="11"/>
      <c r="M430" s="11"/>
      <c r="V430" s="11"/>
      <c r="W430" s="11"/>
    </row>
    <row r="431">
      <c r="B431" s="11"/>
      <c r="C431" s="11"/>
      <c r="L431" s="11"/>
      <c r="M431" s="11"/>
      <c r="V431" s="11"/>
      <c r="W431" s="11"/>
    </row>
    <row r="432">
      <c r="B432" s="11"/>
      <c r="C432" s="11"/>
      <c r="L432" s="11"/>
      <c r="M432" s="11"/>
      <c r="V432" s="11"/>
      <c r="W432" s="11"/>
    </row>
    <row r="433">
      <c r="B433" s="11"/>
      <c r="C433" s="11"/>
      <c r="L433" s="11"/>
      <c r="M433" s="11"/>
      <c r="V433" s="11"/>
      <c r="W433" s="11"/>
    </row>
    <row r="434">
      <c r="B434" s="11"/>
      <c r="C434" s="11"/>
      <c r="L434" s="11"/>
      <c r="M434" s="11"/>
      <c r="V434" s="11"/>
      <c r="W434" s="11"/>
    </row>
    <row r="435">
      <c r="B435" s="11"/>
      <c r="C435" s="11"/>
      <c r="L435" s="11"/>
      <c r="M435" s="11"/>
      <c r="V435" s="11"/>
      <c r="W435" s="11"/>
    </row>
    <row r="436">
      <c r="B436" s="11"/>
      <c r="C436" s="11"/>
      <c r="L436" s="11"/>
      <c r="M436" s="11"/>
      <c r="V436" s="11"/>
      <c r="W436" s="11"/>
    </row>
    <row r="437">
      <c r="B437" s="11"/>
      <c r="C437" s="11"/>
      <c r="L437" s="11"/>
      <c r="M437" s="11"/>
      <c r="V437" s="11"/>
      <c r="W437" s="11"/>
    </row>
    <row r="438">
      <c r="B438" s="11"/>
      <c r="C438" s="11"/>
      <c r="L438" s="11"/>
      <c r="M438" s="11"/>
      <c r="V438" s="11"/>
      <c r="W438" s="11"/>
    </row>
    <row r="439">
      <c r="B439" s="11"/>
      <c r="C439" s="11"/>
      <c r="L439" s="11"/>
      <c r="M439" s="11"/>
      <c r="V439" s="11"/>
      <c r="W439" s="11"/>
    </row>
    <row r="440">
      <c r="B440" s="11"/>
      <c r="C440" s="11"/>
      <c r="L440" s="11"/>
      <c r="M440" s="11"/>
      <c r="V440" s="11"/>
      <c r="W440" s="11"/>
    </row>
    <row r="441">
      <c r="B441" s="11"/>
      <c r="C441" s="11"/>
      <c r="L441" s="11"/>
      <c r="M441" s="11"/>
      <c r="V441" s="11"/>
      <c r="W441" s="11"/>
    </row>
    <row r="442">
      <c r="B442" s="11"/>
      <c r="C442" s="11"/>
      <c r="L442" s="11"/>
      <c r="M442" s="11"/>
      <c r="V442" s="11"/>
      <c r="W442" s="11"/>
    </row>
    <row r="443">
      <c r="B443" s="11"/>
      <c r="C443" s="11"/>
      <c r="L443" s="11"/>
      <c r="M443" s="11"/>
      <c r="V443" s="11"/>
      <c r="W443" s="11"/>
    </row>
    <row r="444">
      <c r="B444" s="11"/>
      <c r="C444" s="11"/>
      <c r="L444" s="11"/>
      <c r="M444" s="11"/>
      <c r="V444" s="11"/>
      <c r="W444" s="11"/>
    </row>
    <row r="445">
      <c r="B445" s="11"/>
      <c r="C445" s="11"/>
      <c r="L445" s="11"/>
      <c r="M445" s="11"/>
      <c r="V445" s="11"/>
      <c r="W445" s="11"/>
    </row>
    <row r="446">
      <c r="B446" s="11"/>
      <c r="C446" s="11"/>
      <c r="L446" s="11"/>
      <c r="M446" s="11"/>
      <c r="V446" s="11"/>
      <c r="W446" s="11"/>
    </row>
    <row r="447">
      <c r="B447" s="11"/>
      <c r="C447" s="11"/>
      <c r="L447" s="11"/>
      <c r="M447" s="11"/>
      <c r="V447" s="11"/>
      <c r="W447" s="11"/>
    </row>
    <row r="448">
      <c r="B448" s="11"/>
      <c r="C448" s="11"/>
      <c r="L448" s="11"/>
      <c r="M448" s="11"/>
      <c r="V448" s="11"/>
      <c r="W448" s="11"/>
    </row>
    <row r="449">
      <c r="B449" s="11"/>
      <c r="C449" s="11"/>
      <c r="L449" s="11"/>
      <c r="M449" s="11"/>
      <c r="V449" s="11"/>
      <c r="W449" s="11"/>
    </row>
    <row r="450">
      <c r="B450" s="11"/>
      <c r="C450" s="11"/>
      <c r="L450" s="11"/>
      <c r="M450" s="11"/>
      <c r="V450" s="11"/>
      <c r="W450" s="11"/>
    </row>
    <row r="451">
      <c r="B451" s="11"/>
      <c r="C451" s="11"/>
      <c r="L451" s="11"/>
      <c r="M451" s="11"/>
      <c r="V451" s="11"/>
      <c r="W451" s="11"/>
    </row>
    <row r="452">
      <c r="B452" s="11"/>
      <c r="C452" s="11"/>
      <c r="L452" s="11"/>
      <c r="M452" s="11"/>
      <c r="V452" s="11"/>
      <c r="W452" s="11"/>
    </row>
    <row r="453">
      <c r="B453" s="11"/>
      <c r="C453" s="11"/>
      <c r="L453" s="11"/>
      <c r="M453" s="11"/>
      <c r="V453" s="11"/>
      <c r="W453" s="11"/>
    </row>
    <row r="454">
      <c r="B454" s="11"/>
      <c r="C454" s="11"/>
      <c r="L454" s="11"/>
      <c r="M454" s="11"/>
      <c r="V454" s="11"/>
      <c r="W454" s="11"/>
    </row>
    <row r="455">
      <c r="B455" s="11"/>
      <c r="C455" s="11"/>
      <c r="L455" s="11"/>
      <c r="M455" s="11"/>
      <c r="V455" s="11"/>
      <c r="W455" s="11"/>
    </row>
    <row r="456">
      <c r="B456" s="11"/>
      <c r="C456" s="11"/>
      <c r="L456" s="11"/>
      <c r="M456" s="11"/>
      <c r="V456" s="11"/>
      <c r="W456" s="11"/>
    </row>
    <row r="457">
      <c r="B457" s="11"/>
      <c r="C457" s="11"/>
      <c r="L457" s="11"/>
      <c r="M457" s="11"/>
      <c r="V457" s="11"/>
      <c r="W457" s="11"/>
    </row>
    <row r="458">
      <c r="B458" s="11"/>
      <c r="C458" s="11"/>
      <c r="L458" s="11"/>
      <c r="M458" s="11"/>
      <c r="V458" s="11"/>
      <c r="W458" s="11"/>
    </row>
    <row r="459">
      <c r="B459" s="11"/>
      <c r="C459" s="11"/>
      <c r="L459" s="11"/>
      <c r="M459" s="11"/>
      <c r="V459" s="11"/>
      <c r="W459" s="11"/>
    </row>
    <row r="460">
      <c r="B460" s="11"/>
      <c r="C460" s="11"/>
      <c r="L460" s="11"/>
      <c r="M460" s="11"/>
      <c r="V460" s="11"/>
      <c r="W460" s="11"/>
    </row>
    <row r="461">
      <c r="B461" s="11"/>
      <c r="C461" s="11"/>
      <c r="L461" s="11"/>
      <c r="M461" s="11"/>
      <c r="V461" s="11"/>
      <c r="W461" s="11"/>
    </row>
    <row r="462">
      <c r="B462" s="11"/>
      <c r="C462" s="11"/>
      <c r="L462" s="11"/>
      <c r="M462" s="11"/>
      <c r="V462" s="11"/>
      <c r="W462" s="11"/>
    </row>
    <row r="463">
      <c r="B463" s="11"/>
      <c r="C463" s="11"/>
      <c r="L463" s="11"/>
      <c r="M463" s="11"/>
      <c r="V463" s="11"/>
      <c r="W463" s="11"/>
    </row>
    <row r="464">
      <c r="B464" s="11"/>
      <c r="C464" s="11"/>
      <c r="L464" s="11"/>
      <c r="M464" s="11"/>
      <c r="V464" s="11"/>
      <c r="W464" s="11"/>
    </row>
    <row r="465">
      <c r="B465" s="11"/>
      <c r="C465" s="11"/>
      <c r="L465" s="11"/>
      <c r="M465" s="11"/>
      <c r="V465" s="11"/>
      <c r="W465" s="11"/>
    </row>
    <row r="466">
      <c r="B466" s="11"/>
      <c r="C466" s="11"/>
      <c r="L466" s="11"/>
      <c r="M466" s="11"/>
      <c r="V466" s="11"/>
      <c r="W466" s="11"/>
    </row>
    <row r="467">
      <c r="B467" s="11"/>
      <c r="C467" s="11"/>
      <c r="L467" s="11"/>
      <c r="M467" s="11"/>
      <c r="V467" s="11"/>
      <c r="W467" s="11"/>
    </row>
    <row r="468">
      <c r="B468" s="11"/>
      <c r="C468" s="11"/>
      <c r="L468" s="11"/>
      <c r="M468" s="11"/>
      <c r="V468" s="11"/>
      <c r="W468" s="11"/>
    </row>
    <row r="469">
      <c r="B469" s="11"/>
      <c r="C469" s="11"/>
      <c r="L469" s="11"/>
      <c r="M469" s="11"/>
      <c r="V469" s="11"/>
      <c r="W469" s="11"/>
    </row>
    <row r="470">
      <c r="B470" s="11"/>
      <c r="C470" s="11"/>
      <c r="L470" s="11"/>
      <c r="M470" s="11"/>
      <c r="V470" s="11"/>
      <c r="W470" s="11"/>
    </row>
    <row r="471">
      <c r="B471" s="11"/>
      <c r="C471" s="11"/>
      <c r="L471" s="11"/>
      <c r="M471" s="11"/>
      <c r="V471" s="11"/>
      <c r="W471" s="11"/>
    </row>
    <row r="472">
      <c r="B472" s="11"/>
      <c r="C472" s="11"/>
      <c r="L472" s="11"/>
      <c r="M472" s="11"/>
      <c r="V472" s="11"/>
      <c r="W472" s="11"/>
    </row>
    <row r="473">
      <c r="B473" s="11"/>
      <c r="C473" s="11"/>
      <c r="L473" s="11"/>
      <c r="M473" s="11"/>
      <c r="V473" s="11"/>
      <c r="W473" s="11"/>
    </row>
    <row r="474">
      <c r="B474" s="11"/>
      <c r="C474" s="11"/>
      <c r="L474" s="11"/>
      <c r="M474" s="11"/>
      <c r="V474" s="11"/>
      <c r="W474" s="11"/>
    </row>
    <row r="475">
      <c r="B475" s="11"/>
      <c r="C475" s="11"/>
      <c r="L475" s="11"/>
      <c r="M475" s="11"/>
      <c r="V475" s="11"/>
      <c r="W475" s="11"/>
    </row>
    <row r="476">
      <c r="B476" s="11"/>
      <c r="C476" s="11"/>
      <c r="L476" s="11"/>
      <c r="M476" s="11"/>
      <c r="V476" s="11"/>
      <c r="W476" s="11"/>
    </row>
    <row r="477">
      <c r="B477" s="11"/>
      <c r="C477" s="11"/>
      <c r="L477" s="11"/>
      <c r="M477" s="11"/>
      <c r="V477" s="11"/>
      <c r="W477" s="11"/>
    </row>
    <row r="478">
      <c r="B478" s="11"/>
      <c r="C478" s="11"/>
      <c r="L478" s="11"/>
      <c r="M478" s="11"/>
      <c r="V478" s="11"/>
      <c r="W478" s="11"/>
    </row>
    <row r="479">
      <c r="B479" s="11"/>
      <c r="C479" s="11"/>
      <c r="L479" s="11"/>
      <c r="M479" s="11"/>
      <c r="V479" s="11"/>
      <c r="W479" s="11"/>
    </row>
    <row r="480">
      <c r="B480" s="11"/>
      <c r="C480" s="11"/>
      <c r="L480" s="11"/>
      <c r="M480" s="11"/>
      <c r="V480" s="11"/>
      <c r="W480" s="11"/>
    </row>
    <row r="481">
      <c r="B481" s="11"/>
      <c r="C481" s="11"/>
      <c r="L481" s="11"/>
      <c r="M481" s="11"/>
      <c r="V481" s="11"/>
      <c r="W481" s="11"/>
    </row>
    <row r="482">
      <c r="B482" s="11"/>
      <c r="C482" s="11"/>
      <c r="L482" s="11"/>
      <c r="M482" s="11"/>
      <c r="V482" s="11"/>
      <c r="W482" s="11"/>
    </row>
    <row r="483">
      <c r="B483" s="11"/>
      <c r="C483" s="11"/>
      <c r="L483" s="11"/>
      <c r="M483" s="11"/>
      <c r="V483" s="11"/>
      <c r="W483" s="11"/>
    </row>
    <row r="484">
      <c r="B484" s="11"/>
      <c r="C484" s="11"/>
      <c r="L484" s="11"/>
      <c r="M484" s="11"/>
      <c r="V484" s="11"/>
      <c r="W484" s="11"/>
    </row>
    <row r="485">
      <c r="B485" s="11"/>
      <c r="C485" s="11"/>
      <c r="L485" s="11"/>
      <c r="M485" s="11"/>
      <c r="V485" s="11"/>
      <c r="W485" s="11"/>
    </row>
    <row r="486">
      <c r="B486" s="11"/>
      <c r="C486" s="11"/>
      <c r="L486" s="11"/>
      <c r="M486" s="11"/>
      <c r="V486" s="11"/>
      <c r="W486" s="11"/>
    </row>
    <row r="487">
      <c r="B487" s="11"/>
      <c r="C487" s="11"/>
      <c r="L487" s="11"/>
      <c r="M487" s="11"/>
      <c r="V487" s="11"/>
      <c r="W487" s="11"/>
    </row>
    <row r="488">
      <c r="B488" s="11"/>
      <c r="C488" s="11"/>
      <c r="L488" s="11"/>
      <c r="M488" s="11"/>
      <c r="V488" s="11"/>
      <c r="W488" s="11"/>
    </row>
    <row r="489">
      <c r="B489" s="11"/>
      <c r="C489" s="11"/>
      <c r="L489" s="11"/>
      <c r="M489" s="11"/>
      <c r="V489" s="11"/>
      <c r="W489" s="11"/>
    </row>
    <row r="490">
      <c r="B490" s="11"/>
      <c r="C490" s="11"/>
      <c r="L490" s="11"/>
      <c r="M490" s="11"/>
      <c r="V490" s="11"/>
      <c r="W490" s="11"/>
    </row>
    <row r="491">
      <c r="B491" s="11"/>
      <c r="C491" s="11"/>
      <c r="L491" s="11"/>
      <c r="M491" s="11"/>
      <c r="V491" s="11"/>
      <c r="W491" s="11"/>
    </row>
    <row r="492">
      <c r="B492" s="11"/>
      <c r="C492" s="11"/>
      <c r="L492" s="11"/>
      <c r="M492" s="11"/>
      <c r="V492" s="11"/>
      <c r="W492" s="11"/>
    </row>
    <row r="493">
      <c r="B493" s="11"/>
      <c r="C493" s="11"/>
      <c r="L493" s="11"/>
      <c r="M493" s="11"/>
      <c r="V493" s="11"/>
      <c r="W493" s="11"/>
    </row>
    <row r="494">
      <c r="B494" s="11"/>
      <c r="C494" s="11"/>
      <c r="L494" s="11"/>
      <c r="M494" s="11"/>
      <c r="V494" s="11"/>
      <c r="W494" s="11"/>
    </row>
    <row r="495">
      <c r="B495" s="11"/>
      <c r="C495" s="11"/>
      <c r="L495" s="11"/>
      <c r="M495" s="11"/>
      <c r="V495" s="11"/>
      <c r="W495" s="11"/>
    </row>
    <row r="496">
      <c r="B496" s="11"/>
      <c r="C496" s="11"/>
      <c r="L496" s="11"/>
      <c r="M496" s="11"/>
      <c r="V496" s="11"/>
      <c r="W496" s="11"/>
    </row>
    <row r="497">
      <c r="B497" s="11"/>
      <c r="C497" s="11"/>
      <c r="L497" s="11"/>
      <c r="M497" s="11"/>
      <c r="V497" s="11"/>
      <c r="W497" s="11"/>
    </row>
    <row r="498">
      <c r="B498" s="11"/>
      <c r="C498" s="11"/>
      <c r="L498" s="11"/>
      <c r="M498" s="11"/>
      <c r="V498" s="11"/>
      <c r="W498" s="11"/>
    </row>
    <row r="499">
      <c r="B499" s="11"/>
      <c r="C499" s="11"/>
      <c r="L499" s="11"/>
      <c r="M499" s="11"/>
      <c r="V499" s="11"/>
      <c r="W499" s="11"/>
    </row>
    <row r="500">
      <c r="B500" s="11"/>
      <c r="C500" s="11"/>
      <c r="L500" s="11"/>
      <c r="M500" s="11"/>
      <c r="V500" s="11"/>
      <c r="W500" s="11"/>
    </row>
    <row r="501">
      <c r="B501" s="11"/>
      <c r="C501" s="11"/>
      <c r="L501" s="11"/>
      <c r="M501" s="11"/>
      <c r="V501" s="11"/>
      <c r="W501" s="11"/>
    </row>
    <row r="502">
      <c r="B502" s="11"/>
      <c r="C502" s="11"/>
      <c r="L502" s="11"/>
      <c r="M502" s="11"/>
      <c r="V502" s="11"/>
      <c r="W502" s="11"/>
    </row>
    <row r="503">
      <c r="B503" s="11"/>
      <c r="C503" s="11"/>
      <c r="L503" s="11"/>
      <c r="M503" s="11"/>
      <c r="V503" s="11"/>
      <c r="W503" s="11"/>
    </row>
    <row r="504">
      <c r="B504" s="11"/>
      <c r="C504" s="11"/>
      <c r="L504" s="11"/>
      <c r="M504" s="11"/>
      <c r="V504" s="11"/>
      <c r="W504" s="11"/>
    </row>
    <row r="505">
      <c r="B505" s="11"/>
      <c r="C505" s="11"/>
      <c r="L505" s="11"/>
      <c r="M505" s="11"/>
      <c r="V505" s="11"/>
      <c r="W505" s="11"/>
    </row>
    <row r="506">
      <c r="B506" s="11"/>
      <c r="C506" s="11"/>
      <c r="L506" s="11"/>
      <c r="M506" s="11"/>
      <c r="V506" s="11"/>
      <c r="W506" s="11"/>
    </row>
    <row r="507">
      <c r="B507" s="11"/>
      <c r="C507" s="11"/>
      <c r="L507" s="11"/>
      <c r="M507" s="11"/>
      <c r="V507" s="11"/>
      <c r="W507" s="11"/>
    </row>
    <row r="508">
      <c r="B508" s="11"/>
      <c r="C508" s="11"/>
      <c r="L508" s="11"/>
      <c r="M508" s="11"/>
      <c r="V508" s="11"/>
      <c r="W508" s="11"/>
    </row>
    <row r="509">
      <c r="B509" s="11"/>
      <c r="C509" s="11"/>
      <c r="L509" s="11"/>
      <c r="M509" s="11"/>
      <c r="V509" s="11"/>
      <c r="W509" s="11"/>
    </row>
    <row r="510">
      <c r="B510" s="11"/>
      <c r="C510" s="11"/>
      <c r="L510" s="11"/>
      <c r="M510" s="11"/>
      <c r="V510" s="11"/>
      <c r="W510" s="11"/>
    </row>
    <row r="511">
      <c r="B511" s="11"/>
      <c r="C511" s="11"/>
      <c r="L511" s="11"/>
      <c r="M511" s="11"/>
      <c r="V511" s="11"/>
      <c r="W511" s="11"/>
    </row>
    <row r="512">
      <c r="B512" s="11"/>
      <c r="C512" s="11"/>
      <c r="L512" s="11"/>
      <c r="M512" s="11"/>
      <c r="V512" s="11"/>
      <c r="W512" s="11"/>
    </row>
    <row r="513">
      <c r="B513" s="11"/>
      <c r="C513" s="11"/>
      <c r="L513" s="11"/>
      <c r="M513" s="11"/>
      <c r="V513" s="11"/>
      <c r="W513" s="11"/>
    </row>
    <row r="514">
      <c r="B514" s="11"/>
      <c r="C514" s="11"/>
      <c r="L514" s="11"/>
      <c r="M514" s="11"/>
      <c r="V514" s="11"/>
      <c r="W514" s="11"/>
    </row>
    <row r="515">
      <c r="B515" s="11"/>
      <c r="C515" s="11"/>
      <c r="L515" s="11"/>
      <c r="M515" s="11"/>
      <c r="V515" s="11"/>
      <c r="W515" s="11"/>
    </row>
    <row r="516">
      <c r="B516" s="11"/>
      <c r="C516" s="11"/>
      <c r="L516" s="11"/>
      <c r="M516" s="11"/>
      <c r="V516" s="11"/>
      <c r="W516" s="11"/>
    </row>
    <row r="517">
      <c r="B517" s="11"/>
      <c r="C517" s="11"/>
      <c r="L517" s="11"/>
      <c r="M517" s="11"/>
      <c r="V517" s="11"/>
      <c r="W517" s="11"/>
    </row>
    <row r="518">
      <c r="B518" s="11"/>
      <c r="C518" s="11"/>
      <c r="L518" s="11"/>
      <c r="M518" s="11"/>
      <c r="V518" s="11"/>
      <c r="W518" s="11"/>
    </row>
    <row r="519">
      <c r="B519" s="11"/>
      <c r="C519" s="11"/>
      <c r="L519" s="11"/>
      <c r="M519" s="11"/>
      <c r="V519" s="11"/>
      <c r="W519" s="11"/>
    </row>
    <row r="520">
      <c r="B520" s="11"/>
      <c r="C520" s="11"/>
      <c r="L520" s="11"/>
      <c r="M520" s="11"/>
      <c r="V520" s="11"/>
      <c r="W520" s="11"/>
    </row>
    <row r="521">
      <c r="B521" s="11"/>
      <c r="C521" s="11"/>
      <c r="L521" s="11"/>
      <c r="M521" s="11"/>
      <c r="V521" s="11"/>
      <c r="W521" s="11"/>
    </row>
    <row r="522">
      <c r="B522" s="11"/>
      <c r="C522" s="11"/>
      <c r="L522" s="11"/>
      <c r="M522" s="11"/>
      <c r="V522" s="11"/>
      <c r="W522" s="11"/>
    </row>
    <row r="523">
      <c r="B523" s="11"/>
      <c r="C523" s="11"/>
      <c r="L523" s="11"/>
      <c r="M523" s="11"/>
      <c r="V523" s="11"/>
      <c r="W523" s="11"/>
    </row>
    <row r="524">
      <c r="B524" s="11"/>
      <c r="C524" s="11"/>
      <c r="L524" s="11"/>
      <c r="M524" s="11"/>
      <c r="V524" s="11"/>
      <c r="W524" s="11"/>
    </row>
    <row r="525">
      <c r="B525" s="11"/>
      <c r="C525" s="11"/>
      <c r="L525" s="11"/>
      <c r="M525" s="11"/>
      <c r="V525" s="11"/>
      <c r="W525" s="11"/>
    </row>
    <row r="526">
      <c r="B526" s="11"/>
      <c r="C526" s="11"/>
      <c r="L526" s="11"/>
      <c r="M526" s="11"/>
      <c r="V526" s="11"/>
      <c r="W526" s="11"/>
    </row>
    <row r="527">
      <c r="B527" s="11"/>
      <c r="C527" s="11"/>
      <c r="L527" s="11"/>
      <c r="M527" s="11"/>
      <c r="V527" s="11"/>
      <c r="W527" s="11"/>
    </row>
    <row r="528">
      <c r="B528" s="11"/>
      <c r="C528" s="11"/>
      <c r="L528" s="11"/>
      <c r="M528" s="11"/>
      <c r="V528" s="11"/>
      <c r="W528" s="11"/>
    </row>
    <row r="529">
      <c r="B529" s="11"/>
      <c r="C529" s="11"/>
      <c r="L529" s="11"/>
      <c r="M529" s="11"/>
      <c r="V529" s="11"/>
      <c r="W529" s="11"/>
    </row>
    <row r="530">
      <c r="B530" s="11"/>
      <c r="C530" s="11"/>
      <c r="L530" s="11"/>
      <c r="M530" s="11"/>
      <c r="V530" s="11"/>
      <c r="W530" s="11"/>
    </row>
    <row r="531">
      <c r="B531" s="11"/>
      <c r="C531" s="11"/>
      <c r="L531" s="11"/>
      <c r="M531" s="11"/>
      <c r="V531" s="11"/>
      <c r="W531" s="11"/>
    </row>
    <row r="532">
      <c r="B532" s="11"/>
      <c r="C532" s="11"/>
      <c r="L532" s="11"/>
      <c r="M532" s="11"/>
      <c r="V532" s="11"/>
      <c r="W532" s="11"/>
    </row>
    <row r="533">
      <c r="B533" s="11"/>
      <c r="C533" s="11"/>
      <c r="L533" s="11"/>
      <c r="M533" s="11"/>
      <c r="V533" s="11"/>
      <c r="W533" s="11"/>
    </row>
    <row r="534">
      <c r="B534" s="11"/>
      <c r="C534" s="11"/>
      <c r="L534" s="11"/>
      <c r="M534" s="11"/>
      <c r="V534" s="11"/>
      <c r="W534" s="11"/>
    </row>
    <row r="535">
      <c r="B535" s="11"/>
      <c r="C535" s="11"/>
      <c r="L535" s="11"/>
      <c r="M535" s="11"/>
      <c r="V535" s="11"/>
      <c r="W535" s="11"/>
    </row>
    <row r="536">
      <c r="B536" s="11"/>
      <c r="C536" s="11"/>
      <c r="L536" s="11"/>
      <c r="M536" s="11"/>
      <c r="V536" s="11"/>
      <c r="W536" s="11"/>
    </row>
    <row r="537">
      <c r="B537" s="11"/>
      <c r="C537" s="11"/>
      <c r="L537" s="11"/>
      <c r="M537" s="11"/>
      <c r="V537" s="11"/>
      <c r="W537" s="11"/>
    </row>
    <row r="538">
      <c r="B538" s="11"/>
      <c r="C538" s="11"/>
      <c r="L538" s="11"/>
      <c r="M538" s="11"/>
      <c r="V538" s="11"/>
      <c r="W538" s="11"/>
    </row>
    <row r="539">
      <c r="B539" s="11"/>
      <c r="C539" s="11"/>
      <c r="L539" s="11"/>
      <c r="M539" s="11"/>
      <c r="V539" s="11"/>
      <c r="W539" s="11"/>
    </row>
    <row r="540">
      <c r="B540" s="11"/>
      <c r="C540" s="11"/>
      <c r="L540" s="11"/>
      <c r="M540" s="11"/>
      <c r="V540" s="11"/>
      <c r="W540" s="11"/>
    </row>
    <row r="541">
      <c r="B541" s="11"/>
      <c r="C541" s="11"/>
      <c r="L541" s="11"/>
      <c r="M541" s="11"/>
      <c r="V541" s="11"/>
      <c r="W541" s="11"/>
    </row>
    <row r="542">
      <c r="B542" s="11"/>
      <c r="C542" s="11"/>
      <c r="L542" s="11"/>
      <c r="M542" s="11"/>
      <c r="V542" s="11"/>
      <c r="W542" s="11"/>
    </row>
    <row r="543">
      <c r="B543" s="11"/>
      <c r="C543" s="11"/>
      <c r="L543" s="11"/>
      <c r="M543" s="11"/>
      <c r="V543" s="11"/>
      <c r="W543" s="11"/>
    </row>
    <row r="544">
      <c r="B544" s="11"/>
      <c r="C544" s="11"/>
      <c r="L544" s="11"/>
      <c r="M544" s="11"/>
      <c r="V544" s="11"/>
      <c r="W544" s="11"/>
    </row>
    <row r="545">
      <c r="B545" s="11"/>
      <c r="C545" s="11"/>
      <c r="L545" s="11"/>
      <c r="M545" s="11"/>
      <c r="V545" s="11"/>
      <c r="W545" s="11"/>
    </row>
    <row r="546">
      <c r="B546" s="11"/>
      <c r="C546" s="11"/>
      <c r="L546" s="11"/>
      <c r="M546" s="11"/>
      <c r="V546" s="11"/>
      <c r="W546" s="11"/>
    </row>
    <row r="547">
      <c r="B547" s="11"/>
      <c r="C547" s="11"/>
      <c r="L547" s="11"/>
      <c r="M547" s="11"/>
      <c r="V547" s="11"/>
      <c r="W547" s="11"/>
    </row>
    <row r="548">
      <c r="B548" s="11"/>
      <c r="C548" s="11"/>
      <c r="L548" s="11"/>
      <c r="M548" s="11"/>
      <c r="V548" s="11"/>
      <c r="W548" s="11"/>
    </row>
    <row r="549">
      <c r="B549" s="11"/>
      <c r="C549" s="11"/>
      <c r="L549" s="11"/>
      <c r="M549" s="11"/>
      <c r="V549" s="11"/>
      <c r="W549" s="11"/>
    </row>
    <row r="550">
      <c r="B550" s="11"/>
      <c r="C550" s="11"/>
      <c r="L550" s="11"/>
      <c r="M550" s="11"/>
      <c r="V550" s="11"/>
      <c r="W550" s="11"/>
    </row>
    <row r="551">
      <c r="B551" s="11"/>
      <c r="C551" s="11"/>
      <c r="L551" s="11"/>
      <c r="M551" s="11"/>
      <c r="V551" s="11"/>
      <c r="W551" s="11"/>
    </row>
    <row r="552">
      <c r="B552" s="11"/>
      <c r="C552" s="11"/>
      <c r="L552" s="11"/>
      <c r="M552" s="11"/>
      <c r="V552" s="11"/>
      <c r="W552" s="11"/>
    </row>
    <row r="553">
      <c r="B553" s="11"/>
      <c r="C553" s="11"/>
      <c r="L553" s="11"/>
      <c r="M553" s="11"/>
      <c r="V553" s="11"/>
      <c r="W553" s="11"/>
    </row>
    <row r="554">
      <c r="B554" s="11"/>
      <c r="C554" s="11"/>
      <c r="L554" s="11"/>
      <c r="M554" s="11"/>
      <c r="V554" s="11"/>
      <c r="W554" s="11"/>
    </row>
    <row r="555">
      <c r="B555" s="11"/>
      <c r="C555" s="11"/>
      <c r="L555" s="11"/>
      <c r="M555" s="11"/>
      <c r="V555" s="11"/>
      <c r="W555" s="11"/>
    </row>
    <row r="556">
      <c r="B556" s="11"/>
      <c r="C556" s="11"/>
      <c r="L556" s="11"/>
      <c r="M556" s="11"/>
      <c r="V556" s="11"/>
      <c r="W556" s="11"/>
    </row>
    <row r="557">
      <c r="B557" s="11"/>
      <c r="C557" s="11"/>
      <c r="L557" s="11"/>
      <c r="M557" s="11"/>
      <c r="V557" s="11"/>
      <c r="W557" s="11"/>
    </row>
    <row r="558">
      <c r="B558" s="11"/>
      <c r="C558" s="11"/>
      <c r="L558" s="11"/>
      <c r="M558" s="11"/>
      <c r="V558" s="11"/>
      <c r="W558" s="11"/>
    </row>
    <row r="559">
      <c r="B559" s="11"/>
      <c r="C559" s="11"/>
      <c r="L559" s="11"/>
      <c r="M559" s="11"/>
      <c r="V559" s="11"/>
      <c r="W559" s="11"/>
    </row>
    <row r="560">
      <c r="B560" s="11"/>
      <c r="C560" s="11"/>
      <c r="L560" s="11"/>
      <c r="M560" s="11"/>
      <c r="V560" s="11"/>
      <c r="W560" s="11"/>
    </row>
    <row r="561">
      <c r="B561" s="11"/>
      <c r="C561" s="11"/>
      <c r="L561" s="11"/>
      <c r="M561" s="11"/>
      <c r="V561" s="11"/>
      <c r="W561" s="11"/>
    </row>
    <row r="562">
      <c r="B562" s="11"/>
      <c r="C562" s="11"/>
      <c r="L562" s="11"/>
      <c r="M562" s="11"/>
      <c r="V562" s="11"/>
      <c r="W562" s="11"/>
    </row>
    <row r="563">
      <c r="B563" s="11"/>
      <c r="C563" s="11"/>
      <c r="L563" s="11"/>
      <c r="M563" s="11"/>
      <c r="V563" s="11"/>
      <c r="W563" s="11"/>
    </row>
    <row r="564">
      <c r="B564" s="11"/>
      <c r="C564" s="11"/>
      <c r="L564" s="11"/>
      <c r="M564" s="11"/>
      <c r="V564" s="11"/>
      <c r="W564" s="11"/>
    </row>
    <row r="565">
      <c r="B565" s="11"/>
      <c r="C565" s="11"/>
      <c r="L565" s="11"/>
      <c r="M565" s="11"/>
      <c r="V565" s="11"/>
      <c r="W565" s="11"/>
    </row>
    <row r="566">
      <c r="B566" s="11"/>
      <c r="C566" s="11"/>
      <c r="L566" s="11"/>
      <c r="M566" s="11"/>
      <c r="V566" s="11"/>
      <c r="W566" s="11"/>
    </row>
    <row r="567">
      <c r="B567" s="11"/>
      <c r="C567" s="11"/>
      <c r="L567" s="11"/>
      <c r="M567" s="11"/>
      <c r="V567" s="11"/>
      <c r="W567" s="11"/>
    </row>
    <row r="568">
      <c r="B568" s="11"/>
      <c r="C568" s="11"/>
      <c r="L568" s="11"/>
      <c r="M568" s="11"/>
      <c r="V568" s="11"/>
      <c r="W568" s="11"/>
    </row>
    <row r="569">
      <c r="B569" s="11"/>
      <c r="C569" s="11"/>
      <c r="L569" s="11"/>
      <c r="M569" s="11"/>
      <c r="V569" s="11"/>
      <c r="W569" s="11"/>
    </row>
    <row r="570">
      <c r="B570" s="11"/>
      <c r="C570" s="11"/>
      <c r="L570" s="11"/>
      <c r="M570" s="11"/>
      <c r="V570" s="11"/>
      <c r="W570" s="11"/>
    </row>
    <row r="571">
      <c r="B571" s="11"/>
      <c r="C571" s="11"/>
      <c r="L571" s="11"/>
      <c r="M571" s="11"/>
      <c r="V571" s="11"/>
      <c r="W571" s="11"/>
    </row>
    <row r="572">
      <c r="B572" s="11"/>
      <c r="C572" s="11"/>
      <c r="L572" s="11"/>
      <c r="M572" s="11"/>
      <c r="V572" s="11"/>
      <c r="W572" s="11"/>
    </row>
    <row r="573">
      <c r="B573" s="11"/>
      <c r="C573" s="11"/>
      <c r="L573" s="11"/>
      <c r="M573" s="11"/>
      <c r="V573" s="11"/>
      <c r="W573" s="11"/>
    </row>
    <row r="574">
      <c r="B574" s="11"/>
      <c r="C574" s="11"/>
      <c r="L574" s="11"/>
      <c r="M574" s="11"/>
      <c r="V574" s="11"/>
      <c r="W574" s="11"/>
    </row>
    <row r="575">
      <c r="B575" s="11"/>
      <c r="C575" s="11"/>
      <c r="L575" s="11"/>
      <c r="M575" s="11"/>
      <c r="V575" s="11"/>
      <c r="W575" s="11"/>
    </row>
    <row r="576">
      <c r="B576" s="11"/>
      <c r="C576" s="11"/>
      <c r="L576" s="11"/>
      <c r="M576" s="11"/>
      <c r="V576" s="11"/>
      <c r="W576" s="11"/>
    </row>
    <row r="577">
      <c r="B577" s="11"/>
      <c r="C577" s="11"/>
      <c r="L577" s="11"/>
      <c r="M577" s="11"/>
      <c r="V577" s="11"/>
      <c r="W577" s="11"/>
    </row>
    <row r="578">
      <c r="B578" s="11"/>
      <c r="C578" s="11"/>
      <c r="L578" s="11"/>
      <c r="M578" s="11"/>
      <c r="V578" s="11"/>
      <c r="W578" s="11"/>
    </row>
    <row r="579">
      <c r="B579" s="11"/>
      <c r="C579" s="11"/>
      <c r="L579" s="11"/>
      <c r="M579" s="11"/>
      <c r="V579" s="11"/>
      <c r="W579" s="11"/>
    </row>
    <row r="580">
      <c r="B580" s="11"/>
      <c r="C580" s="11"/>
      <c r="L580" s="11"/>
      <c r="M580" s="11"/>
      <c r="V580" s="11"/>
      <c r="W580" s="11"/>
    </row>
    <row r="581">
      <c r="B581" s="11"/>
      <c r="C581" s="11"/>
      <c r="L581" s="11"/>
      <c r="M581" s="11"/>
      <c r="V581" s="11"/>
      <c r="W581" s="11"/>
    </row>
    <row r="582">
      <c r="B582" s="11"/>
      <c r="C582" s="11"/>
      <c r="L582" s="11"/>
      <c r="M582" s="11"/>
      <c r="V582" s="11"/>
      <c r="W582" s="11"/>
    </row>
    <row r="583">
      <c r="B583" s="11"/>
      <c r="C583" s="11"/>
      <c r="L583" s="11"/>
      <c r="M583" s="11"/>
      <c r="V583" s="11"/>
      <c r="W583" s="11"/>
    </row>
    <row r="584">
      <c r="B584" s="11"/>
      <c r="C584" s="11"/>
      <c r="L584" s="11"/>
      <c r="M584" s="11"/>
      <c r="V584" s="11"/>
      <c r="W584" s="11"/>
    </row>
    <row r="585">
      <c r="B585" s="11"/>
      <c r="C585" s="11"/>
      <c r="L585" s="11"/>
      <c r="M585" s="11"/>
      <c r="V585" s="11"/>
      <c r="W585" s="11"/>
    </row>
    <row r="586">
      <c r="B586" s="11"/>
      <c r="C586" s="11"/>
      <c r="L586" s="11"/>
      <c r="M586" s="11"/>
      <c r="V586" s="11"/>
      <c r="W586" s="11"/>
    </row>
    <row r="587">
      <c r="B587" s="11"/>
      <c r="C587" s="11"/>
      <c r="L587" s="11"/>
      <c r="M587" s="11"/>
      <c r="V587" s="11"/>
      <c r="W587" s="11"/>
    </row>
    <row r="588">
      <c r="B588" s="11"/>
      <c r="C588" s="11"/>
      <c r="L588" s="11"/>
      <c r="M588" s="11"/>
      <c r="V588" s="11"/>
      <c r="W588" s="11"/>
    </row>
    <row r="589">
      <c r="B589" s="11"/>
      <c r="C589" s="11"/>
      <c r="L589" s="11"/>
      <c r="M589" s="11"/>
      <c r="V589" s="11"/>
      <c r="W589" s="11"/>
    </row>
    <row r="590">
      <c r="B590" s="11"/>
      <c r="C590" s="11"/>
      <c r="L590" s="11"/>
      <c r="M590" s="11"/>
      <c r="V590" s="11"/>
      <c r="W590" s="11"/>
    </row>
    <row r="591">
      <c r="B591" s="11"/>
      <c r="C591" s="11"/>
      <c r="L591" s="11"/>
      <c r="M591" s="11"/>
      <c r="V591" s="11"/>
      <c r="W591" s="11"/>
    </row>
    <row r="592">
      <c r="B592" s="11"/>
      <c r="C592" s="11"/>
      <c r="L592" s="11"/>
      <c r="M592" s="11"/>
      <c r="V592" s="11"/>
      <c r="W592" s="11"/>
    </row>
    <row r="593">
      <c r="B593" s="11"/>
      <c r="C593" s="11"/>
      <c r="L593" s="11"/>
      <c r="M593" s="11"/>
      <c r="V593" s="11"/>
      <c r="W593" s="11"/>
    </row>
    <row r="594">
      <c r="B594" s="11"/>
      <c r="C594" s="11"/>
      <c r="L594" s="11"/>
      <c r="M594" s="11"/>
      <c r="V594" s="11"/>
      <c r="W594" s="11"/>
    </row>
    <row r="595">
      <c r="B595" s="11"/>
      <c r="C595" s="11"/>
      <c r="L595" s="11"/>
      <c r="M595" s="11"/>
      <c r="V595" s="11"/>
      <c r="W595" s="11"/>
    </row>
    <row r="596">
      <c r="B596" s="11"/>
      <c r="C596" s="11"/>
      <c r="L596" s="11"/>
      <c r="M596" s="11"/>
      <c r="V596" s="11"/>
      <c r="W596" s="11"/>
    </row>
    <row r="597">
      <c r="B597" s="11"/>
      <c r="C597" s="11"/>
      <c r="L597" s="11"/>
      <c r="M597" s="11"/>
      <c r="V597" s="11"/>
      <c r="W597" s="11"/>
    </row>
    <row r="598">
      <c r="B598" s="11"/>
      <c r="C598" s="11"/>
      <c r="L598" s="11"/>
      <c r="M598" s="11"/>
      <c r="V598" s="11"/>
      <c r="W598" s="11"/>
    </row>
    <row r="599">
      <c r="B599" s="11"/>
      <c r="C599" s="11"/>
      <c r="L599" s="11"/>
      <c r="M599" s="11"/>
      <c r="V599" s="11"/>
      <c r="W599" s="11"/>
    </row>
    <row r="600">
      <c r="B600" s="11"/>
      <c r="C600" s="11"/>
      <c r="L600" s="11"/>
      <c r="M600" s="11"/>
      <c r="V600" s="11"/>
      <c r="W600" s="11"/>
    </row>
    <row r="601">
      <c r="B601" s="11"/>
      <c r="C601" s="11"/>
      <c r="L601" s="11"/>
      <c r="M601" s="11"/>
      <c r="V601" s="11"/>
      <c r="W601" s="11"/>
    </row>
    <row r="602">
      <c r="B602" s="11"/>
      <c r="C602" s="11"/>
      <c r="L602" s="11"/>
      <c r="M602" s="11"/>
      <c r="V602" s="11"/>
      <c r="W602" s="11"/>
    </row>
    <row r="603">
      <c r="B603" s="11"/>
      <c r="C603" s="11"/>
      <c r="L603" s="11"/>
      <c r="M603" s="11"/>
      <c r="V603" s="11"/>
      <c r="W603" s="11"/>
    </row>
    <row r="604">
      <c r="B604" s="11"/>
      <c r="C604" s="11"/>
      <c r="L604" s="11"/>
      <c r="M604" s="11"/>
      <c r="V604" s="11"/>
      <c r="W604" s="11"/>
    </row>
    <row r="605">
      <c r="B605" s="11"/>
      <c r="C605" s="11"/>
      <c r="L605" s="11"/>
      <c r="M605" s="11"/>
      <c r="V605" s="11"/>
      <c r="W605" s="11"/>
    </row>
    <row r="606">
      <c r="B606" s="11"/>
      <c r="C606" s="11"/>
      <c r="L606" s="11"/>
      <c r="M606" s="11"/>
      <c r="V606" s="11"/>
      <c r="W606" s="11"/>
    </row>
    <row r="607">
      <c r="B607" s="11"/>
      <c r="C607" s="11"/>
      <c r="L607" s="11"/>
      <c r="M607" s="11"/>
      <c r="V607" s="11"/>
      <c r="W607" s="11"/>
    </row>
    <row r="608">
      <c r="B608" s="11"/>
      <c r="C608" s="11"/>
      <c r="L608" s="11"/>
      <c r="M608" s="11"/>
      <c r="V608" s="11"/>
      <c r="W608" s="11"/>
    </row>
    <row r="609">
      <c r="B609" s="11"/>
      <c r="C609" s="11"/>
      <c r="L609" s="11"/>
      <c r="M609" s="11"/>
      <c r="V609" s="11"/>
      <c r="W609" s="11"/>
    </row>
    <row r="610">
      <c r="B610" s="11"/>
      <c r="C610" s="11"/>
      <c r="L610" s="11"/>
      <c r="M610" s="11"/>
      <c r="V610" s="11"/>
      <c r="W610" s="11"/>
    </row>
    <row r="611">
      <c r="B611" s="11"/>
      <c r="C611" s="11"/>
      <c r="L611" s="11"/>
      <c r="M611" s="11"/>
      <c r="V611" s="11"/>
      <c r="W611" s="11"/>
    </row>
    <row r="612">
      <c r="B612" s="11"/>
      <c r="C612" s="11"/>
      <c r="L612" s="11"/>
      <c r="M612" s="11"/>
      <c r="V612" s="11"/>
      <c r="W612" s="11"/>
    </row>
    <row r="613">
      <c r="B613" s="11"/>
      <c r="C613" s="11"/>
      <c r="L613" s="11"/>
      <c r="M613" s="11"/>
      <c r="V613" s="11"/>
      <c r="W613" s="11"/>
    </row>
    <row r="614">
      <c r="B614" s="11"/>
      <c r="C614" s="11"/>
      <c r="L614" s="11"/>
      <c r="M614" s="11"/>
      <c r="V614" s="11"/>
      <c r="W614" s="11"/>
    </row>
    <row r="615">
      <c r="B615" s="11"/>
      <c r="C615" s="11"/>
      <c r="L615" s="11"/>
      <c r="M615" s="11"/>
      <c r="V615" s="11"/>
      <c r="W615" s="11"/>
    </row>
    <row r="616">
      <c r="B616" s="11"/>
      <c r="C616" s="11"/>
      <c r="L616" s="11"/>
      <c r="M616" s="11"/>
      <c r="V616" s="11"/>
      <c r="W616" s="11"/>
    </row>
    <row r="617">
      <c r="B617" s="11"/>
      <c r="C617" s="11"/>
      <c r="L617" s="11"/>
      <c r="M617" s="11"/>
      <c r="V617" s="11"/>
      <c r="W617" s="11"/>
    </row>
    <row r="618">
      <c r="B618" s="11"/>
      <c r="C618" s="11"/>
      <c r="L618" s="11"/>
      <c r="M618" s="11"/>
      <c r="V618" s="11"/>
      <c r="W618" s="11"/>
    </row>
    <row r="619">
      <c r="B619" s="11"/>
      <c r="C619" s="11"/>
      <c r="L619" s="11"/>
      <c r="M619" s="11"/>
      <c r="V619" s="11"/>
      <c r="W619" s="11"/>
    </row>
    <row r="620">
      <c r="B620" s="11"/>
      <c r="C620" s="11"/>
      <c r="L620" s="11"/>
      <c r="M620" s="11"/>
      <c r="V620" s="11"/>
      <c r="W620" s="11"/>
    </row>
    <row r="621">
      <c r="B621" s="11"/>
      <c r="C621" s="11"/>
      <c r="L621" s="11"/>
      <c r="M621" s="11"/>
      <c r="V621" s="11"/>
      <c r="W621" s="11"/>
    </row>
    <row r="622">
      <c r="B622" s="11"/>
      <c r="C622" s="11"/>
      <c r="L622" s="11"/>
      <c r="M622" s="11"/>
      <c r="V622" s="11"/>
      <c r="W622" s="11"/>
    </row>
    <row r="623">
      <c r="B623" s="11"/>
      <c r="C623" s="11"/>
      <c r="L623" s="11"/>
      <c r="M623" s="11"/>
      <c r="V623" s="11"/>
      <c r="W623" s="11"/>
    </row>
    <row r="624">
      <c r="B624" s="11"/>
      <c r="C624" s="11"/>
      <c r="L624" s="11"/>
      <c r="M624" s="11"/>
      <c r="V624" s="11"/>
      <c r="W624" s="11"/>
    </row>
    <row r="625">
      <c r="B625" s="11"/>
      <c r="C625" s="11"/>
      <c r="L625" s="11"/>
      <c r="M625" s="11"/>
      <c r="V625" s="11"/>
      <c r="W625" s="11"/>
    </row>
    <row r="626">
      <c r="B626" s="11"/>
      <c r="C626" s="11"/>
      <c r="L626" s="11"/>
      <c r="M626" s="11"/>
      <c r="V626" s="11"/>
      <c r="W626" s="11"/>
    </row>
    <row r="627">
      <c r="B627" s="11"/>
      <c r="C627" s="11"/>
      <c r="L627" s="11"/>
      <c r="M627" s="11"/>
      <c r="V627" s="11"/>
      <c r="W627" s="11"/>
    </row>
    <row r="628">
      <c r="B628" s="11"/>
      <c r="C628" s="11"/>
      <c r="L628" s="11"/>
      <c r="M628" s="11"/>
      <c r="V628" s="11"/>
      <c r="W628" s="11"/>
    </row>
    <row r="629">
      <c r="B629" s="11"/>
      <c r="C629" s="11"/>
      <c r="L629" s="11"/>
      <c r="M629" s="11"/>
      <c r="V629" s="11"/>
      <c r="W629" s="11"/>
    </row>
    <row r="630">
      <c r="B630" s="11"/>
      <c r="C630" s="11"/>
      <c r="L630" s="11"/>
      <c r="M630" s="11"/>
      <c r="V630" s="11"/>
      <c r="W630" s="11"/>
    </row>
    <row r="631">
      <c r="B631" s="11"/>
      <c r="C631" s="11"/>
      <c r="L631" s="11"/>
      <c r="M631" s="11"/>
      <c r="V631" s="11"/>
      <c r="W631" s="11"/>
    </row>
    <row r="632">
      <c r="B632" s="11"/>
      <c r="C632" s="11"/>
      <c r="L632" s="11"/>
      <c r="M632" s="11"/>
      <c r="V632" s="11"/>
      <c r="W632" s="11"/>
    </row>
    <row r="633">
      <c r="B633" s="11"/>
      <c r="C633" s="11"/>
      <c r="L633" s="11"/>
      <c r="M633" s="11"/>
      <c r="V633" s="11"/>
      <c r="W633" s="11"/>
    </row>
    <row r="634">
      <c r="B634" s="11"/>
      <c r="C634" s="11"/>
      <c r="L634" s="11"/>
      <c r="M634" s="11"/>
      <c r="V634" s="11"/>
      <c r="W634" s="11"/>
    </row>
    <row r="635">
      <c r="B635" s="11"/>
      <c r="C635" s="11"/>
      <c r="L635" s="11"/>
      <c r="M635" s="11"/>
      <c r="V635" s="11"/>
      <c r="W635" s="11"/>
    </row>
    <row r="636">
      <c r="B636" s="11"/>
      <c r="C636" s="11"/>
      <c r="L636" s="11"/>
      <c r="M636" s="11"/>
      <c r="V636" s="11"/>
      <c r="W636" s="11"/>
    </row>
    <row r="637">
      <c r="B637" s="11"/>
      <c r="C637" s="11"/>
      <c r="L637" s="11"/>
      <c r="M637" s="11"/>
      <c r="V637" s="11"/>
      <c r="W637" s="11"/>
    </row>
    <row r="638">
      <c r="B638" s="11"/>
      <c r="C638" s="11"/>
      <c r="L638" s="11"/>
      <c r="M638" s="11"/>
      <c r="V638" s="11"/>
      <c r="W638" s="11"/>
    </row>
    <row r="639">
      <c r="B639" s="11"/>
      <c r="C639" s="11"/>
      <c r="L639" s="11"/>
      <c r="M639" s="11"/>
      <c r="V639" s="11"/>
      <c r="W639" s="11"/>
    </row>
    <row r="640">
      <c r="B640" s="11"/>
      <c r="C640" s="11"/>
      <c r="L640" s="11"/>
      <c r="M640" s="11"/>
      <c r="V640" s="11"/>
      <c r="W640" s="11"/>
    </row>
    <row r="641">
      <c r="B641" s="11"/>
      <c r="C641" s="11"/>
      <c r="L641" s="11"/>
      <c r="M641" s="11"/>
      <c r="V641" s="11"/>
      <c r="W641" s="11"/>
    </row>
    <row r="642">
      <c r="B642" s="11"/>
      <c r="C642" s="11"/>
      <c r="L642" s="11"/>
      <c r="M642" s="11"/>
      <c r="V642" s="11"/>
      <c r="W642" s="11"/>
    </row>
    <row r="643">
      <c r="B643" s="11"/>
      <c r="C643" s="11"/>
      <c r="L643" s="11"/>
      <c r="M643" s="11"/>
      <c r="V643" s="11"/>
      <c r="W643" s="11"/>
    </row>
    <row r="644">
      <c r="B644" s="11"/>
      <c r="C644" s="11"/>
      <c r="L644" s="11"/>
      <c r="M644" s="11"/>
      <c r="V644" s="11"/>
      <c r="W644" s="11"/>
    </row>
    <row r="645">
      <c r="B645" s="11"/>
      <c r="C645" s="11"/>
      <c r="L645" s="11"/>
      <c r="M645" s="11"/>
      <c r="V645" s="11"/>
      <c r="W645" s="11"/>
    </row>
    <row r="646">
      <c r="B646" s="11"/>
      <c r="C646" s="11"/>
      <c r="L646" s="11"/>
      <c r="M646" s="11"/>
      <c r="V646" s="11"/>
      <c r="W646" s="11"/>
    </row>
    <row r="647">
      <c r="B647" s="11"/>
      <c r="C647" s="11"/>
      <c r="L647" s="11"/>
      <c r="M647" s="11"/>
      <c r="V647" s="11"/>
      <c r="W647" s="11"/>
    </row>
    <row r="648">
      <c r="B648" s="11"/>
      <c r="C648" s="11"/>
      <c r="L648" s="11"/>
      <c r="M648" s="11"/>
      <c r="V648" s="11"/>
      <c r="W648" s="11"/>
    </row>
    <row r="649">
      <c r="B649" s="11"/>
      <c r="C649" s="11"/>
      <c r="L649" s="11"/>
      <c r="M649" s="11"/>
      <c r="V649" s="11"/>
      <c r="W649" s="11"/>
    </row>
    <row r="650">
      <c r="B650" s="11"/>
      <c r="C650" s="11"/>
      <c r="L650" s="11"/>
      <c r="M650" s="11"/>
      <c r="V650" s="11"/>
      <c r="W650" s="11"/>
    </row>
    <row r="651">
      <c r="B651" s="11"/>
      <c r="C651" s="11"/>
      <c r="L651" s="11"/>
      <c r="M651" s="11"/>
      <c r="V651" s="11"/>
      <c r="W651" s="11"/>
    </row>
    <row r="652">
      <c r="B652" s="11"/>
      <c r="C652" s="11"/>
      <c r="L652" s="11"/>
      <c r="M652" s="11"/>
      <c r="V652" s="11"/>
      <c r="W652" s="11"/>
    </row>
    <row r="653">
      <c r="B653" s="11"/>
      <c r="C653" s="11"/>
      <c r="L653" s="11"/>
      <c r="M653" s="11"/>
      <c r="V653" s="11"/>
      <c r="W653" s="11"/>
    </row>
    <row r="654">
      <c r="B654" s="11"/>
      <c r="C654" s="11"/>
      <c r="L654" s="11"/>
      <c r="M654" s="11"/>
      <c r="V654" s="11"/>
      <c r="W654" s="11"/>
    </row>
    <row r="655">
      <c r="B655" s="11"/>
      <c r="C655" s="11"/>
      <c r="L655" s="11"/>
      <c r="M655" s="11"/>
      <c r="V655" s="11"/>
      <c r="W655" s="11"/>
    </row>
    <row r="656">
      <c r="B656" s="11"/>
      <c r="C656" s="11"/>
      <c r="L656" s="11"/>
      <c r="M656" s="11"/>
      <c r="V656" s="11"/>
      <c r="W656" s="11"/>
    </row>
    <row r="657">
      <c r="B657" s="11"/>
      <c r="C657" s="11"/>
      <c r="L657" s="11"/>
      <c r="M657" s="11"/>
      <c r="V657" s="11"/>
      <c r="W657" s="11"/>
    </row>
    <row r="658">
      <c r="B658" s="11"/>
      <c r="C658" s="11"/>
      <c r="L658" s="11"/>
      <c r="M658" s="11"/>
      <c r="V658" s="11"/>
      <c r="W658" s="11"/>
    </row>
    <row r="659">
      <c r="B659" s="11"/>
      <c r="C659" s="11"/>
      <c r="L659" s="11"/>
      <c r="M659" s="11"/>
      <c r="V659" s="11"/>
      <c r="W659" s="11"/>
    </row>
    <row r="660">
      <c r="B660" s="11"/>
      <c r="C660" s="11"/>
      <c r="L660" s="11"/>
      <c r="M660" s="11"/>
      <c r="V660" s="11"/>
      <c r="W660" s="11"/>
    </row>
    <row r="661">
      <c r="B661" s="11"/>
      <c r="C661" s="11"/>
      <c r="L661" s="11"/>
      <c r="M661" s="11"/>
      <c r="V661" s="11"/>
      <c r="W661" s="11"/>
    </row>
    <row r="662">
      <c r="B662" s="11"/>
      <c r="C662" s="11"/>
      <c r="L662" s="11"/>
      <c r="M662" s="11"/>
      <c r="V662" s="11"/>
      <c r="W662" s="11"/>
    </row>
    <row r="663">
      <c r="B663" s="11"/>
      <c r="C663" s="11"/>
      <c r="L663" s="11"/>
      <c r="M663" s="11"/>
      <c r="V663" s="11"/>
      <c r="W663" s="11"/>
    </row>
    <row r="664">
      <c r="B664" s="11"/>
      <c r="C664" s="11"/>
      <c r="L664" s="11"/>
      <c r="M664" s="11"/>
      <c r="V664" s="11"/>
      <c r="W664" s="11"/>
    </row>
    <row r="665">
      <c r="B665" s="11"/>
      <c r="C665" s="11"/>
      <c r="L665" s="11"/>
      <c r="M665" s="11"/>
      <c r="V665" s="11"/>
      <c r="W665" s="11"/>
    </row>
    <row r="666">
      <c r="B666" s="11"/>
      <c r="C666" s="11"/>
      <c r="L666" s="11"/>
      <c r="M666" s="11"/>
      <c r="V666" s="11"/>
      <c r="W666" s="11"/>
    </row>
    <row r="667">
      <c r="B667" s="11"/>
      <c r="C667" s="11"/>
      <c r="L667" s="11"/>
      <c r="M667" s="11"/>
      <c r="V667" s="11"/>
      <c r="W667" s="11"/>
    </row>
    <row r="668">
      <c r="B668" s="11"/>
      <c r="C668" s="11"/>
      <c r="L668" s="11"/>
      <c r="M668" s="11"/>
      <c r="V668" s="11"/>
      <c r="W668" s="11"/>
    </row>
    <row r="669">
      <c r="B669" s="11"/>
      <c r="C669" s="11"/>
      <c r="L669" s="11"/>
      <c r="M669" s="11"/>
      <c r="V669" s="11"/>
      <c r="W669" s="11"/>
    </row>
    <row r="670">
      <c r="B670" s="11"/>
      <c r="C670" s="11"/>
      <c r="L670" s="11"/>
      <c r="M670" s="11"/>
      <c r="V670" s="11"/>
      <c r="W670" s="11"/>
    </row>
    <row r="671">
      <c r="B671" s="11"/>
      <c r="C671" s="11"/>
      <c r="L671" s="11"/>
      <c r="M671" s="11"/>
      <c r="V671" s="11"/>
      <c r="W671" s="11"/>
    </row>
    <row r="672">
      <c r="B672" s="11"/>
      <c r="C672" s="11"/>
      <c r="L672" s="11"/>
      <c r="M672" s="11"/>
      <c r="V672" s="11"/>
      <c r="W672" s="11"/>
    </row>
    <row r="673">
      <c r="B673" s="11"/>
      <c r="C673" s="11"/>
      <c r="L673" s="11"/>
      <c r="M673" s="11"/>
      <c r="V673" s="11"/>
      <c r="W673" s="11"/>
    </row>
    <row r="674">
      <c r="B674" s="11"/>
      <c r="C674" s="11"/>
      <c r="L674" s="11"/>
      <c r="M674" s="11"/>
      <c r="V674" s="11"/>
      <c r="W674" s="11"/>
    </row>
    <row r="675">
      <c r="B675" s="11"/>
      <c r="C675" s="11"/>
      <c r="L675" s="11"/>
      <c r="M675" s="11"/>
      <c r="V675" s="11"/>
      <c r="W675" s="11"/>
    </row>
    <row r="676">
      <c r="B676" s="11"/>
      <c r="C676" s="11"/>
      <c r="L676" s="11"/>
      <c r="M676" s="11"/>
      <c r="V676" s="11"/>
      <c r="W676" s="11"/>
    </row>
    <row r="677">
      <c r="B677" s="11"/>
      <c r="C677" s="11"/>
      <c r="L677" s="11"/>
      <c r="M677" s="11"/>
      <c r="V677" s="11"/>
      <c r="W677" s="11"/>
    </row>
    <row r="678">
      <c r="B678" s="11"/>
      <c r="C678" s="11"/>
      <c r="L678" s="11"/>
      <c r="M678" s="11"/>
      <c r="V678" s="11"/>
      <c r="W678" s="11"/>
    </row>
    <row r="679">
      <c r="B679" s="11"/>
      <c r="C679" s="11"/>
      <c r="L679" s="11"/>
      <c r="M679" s="11"/>
      <c r="V679" s="11"/>
      <c r="W679" s="11"/>
    </row>
    <row r="680">
      <c r="B680" s="11"/>
      <c r="C680" s="11"/>
      <c r="L680" s="11"/>
      <c r="M680" s="11"/>
      <c r="V680" s="11"/>
      <c r="W680" s="11"/>
    </row>
    <row r="681">
      <c r="B681" s="11"/>
      <c r="C681" s="11"/>
      <c r="L681" s="11"/>
      <c r="M681" s="11"/>
      <c r="V681" s="11"/>
      <c r="W681" s="11"/>
    </row>
    <row r="682">
      <c r="B682" s="11"/>
      <c r="C682" s="11"/>
      <c r="L682" s="11"/>
      <c r="M682" s="11"/>
      <c r="V682" s="11"/>
      <c r="W682" s="11"/>
    </row>
    <row r="683">
      <c r="B683" s="11"/>
      <c r="C683" s="11"/>
      <c r="L683" s="11"/>
      <c r="M683" s="11"/>
      <c r="V683" s="11"/>
      <c r="W683" s="11"/>
    </row>
    <row r="684">
      <c r="B684" s="11"/>
      <c r="C684" s="11"/>
      <c r="L684" s="11"/>
      <c r="M684" s="11"/>
      <c r="V684" s="11"/>
      <c r="W684" s="11"/>
    </row>
    <row r="685">
      <c r="B685" s="11"/>
      <c r="C685" s="11"/>
      <c r="L685" s="11"/>
      <c r="M685" s="11"/>
      <c r="V685" s="11"/>
      <c r="W685" s="11"/>
    </row>
    <row r="686">
      <c r="B686" s="11"/>
      <c r="C686" s="11"/>
      <c r="L686" s="11"/>
      <c r="M686" s="11"/>
      <c r="V686" s="11"/>
      <c r="W686" s="11"/>
    </row>
    <row r="687">
      <c r="B687" s="11"/>
      <c r="C687" s="11"/>
      <c r="L687" s="11"/>
      <c r="M687" s="11"/>
      <c r="V687" s="11"/>
      <c r="W687" s="11"/>
    </row>
    <row r="688">
      <c r="B688" s="11"/>
      <c r="C688" s="11"/>
      <c r="L688" s="11"/>
      <c r="M688" s="11"/>
      <c r="V688" s="11"/>
      <c r="W688" s="11"/>
    </row>
    <row r="689">
      <c r="B689" s="11"/>
      <c r="C689" s="11"/>
      <c r="L689" s="11"/>
      <c r="M689" s="11"/>
      <c r="V689" s="11"/>
      <c r="W689" s="11"/>
    </row>
    <row r="690">
      <c r="B690" s="11"/>
      <c r="C690" s="11"/>
      <c r="L690" s="11"/>
      <c r="M690" s="11"/>
      <c r="V690" s="11"/>
      <c r="W690" s="11"/>
    </row>
    <row r="691">
      <c r="B691" s="11"/>
      <c r="C691" s="11"/>
      <c r="L691" s="11"/>
      <c r="M691" s="11"/>
      <c r="V691" s="11"/>
      <c r="W691" s="11"/>
    </row>
    <row r="692">
      <c r="B692" s="11"/>
      <c r="C692" s="11"/>
      <c r="L692" s="11"/>
      <c r="M692" s="11"/>
      <c r="V692" s="11"/>
      <c r="W692" s="11"/>
    </row>
    <row r="693">
      <c r="B693" s="11"/>
      <c r="C693" s="11"/>
      <c r="L693" s="11"/>
      <c r="M693" s="11"/>
      <c r="V693" s="11"/>
      <c r="W693" s="11"/>
    </row>
    <row r="694">
      <c r="B694" s="11"/>
      <c r="C694" s="11"/>
      <c r="L694" s="11"/>
      <c r="M694" s="11"/>
      <c r="V694" s="11"/>
      <c r="W694" s="11"/>
    </row>
    <row r="695">
      <c r="B695" s="11"/>
      <c r="C695" s="11"/>
      <c r="L695" s="11"/>
      <c r="M695" s="11"/>
      <c r="V695" s="11"/>
      <c r="W695" s="11"/>
    </row>
    <row r="696">
      <c r="B696" s="11"/>
      <c r="C696" s="11"/>
      <c r="L696" s="11"/>
      <c r="M696" s="11"/>
      <c r="V696" s="11"/>
      <c r="W696" s="11"/>
    </row>
    <row r="697">
      <c r="B697" s="11"/>
      <c r="C697" s="11"/>
      <c r="L697" s="11"/>
      <c r="M697" s="11"/>
      <c r="V697" s="11"/>
      <c r="W697" s="11"/>
    </row>
    <row r="698">
      <c r="B698" s="11"/>
      <c r="C698" s="11"/>
      <c r="L698" s="11"/>
      <c r="M698" s="11"/>
      <c r="V698" s="11"/>
      <c r="W698" s="11"/>
    </row>
    <row r="699">
      <c r="B699" s="11"/>
      <c r="C699" s="11"/>
      <c r="L699" s="11"/>
      <c r="M699" s="11"/>
      <c r="V699" s="11"/>
      <c r="W699" s="11"/>
    </row>
    <row r="700">
      <c r="B700" s="11"/>
      <c r="C700" s="11"/>
      <c r="L700" s="11"/>
      <c r="M700" s="11"/>
      <c r="V700" s="11"/>
      <c r="W700" s="11"/>
    </row>
    <row r="701">
      <c r="B701" s="11"/>
      <c r="C701" s="11"/>
      <c r="L701" s="11"/>
      <c r="M701" s="11"/>
      <c r="V701" s="11"/>
      <c r="W701" s="11"/>
    </row>
    <row r="702">
      <c r="B702" s="11"/>
      <c r="C702" s="11"/>
      <c r="L702" s="11"/>
      <c r="M702" s="11"/>
      <c r="V702" s="11"/>
      <c r="W702" s="11"/>
    </row>
    <row r="703">
      <c r="B703" s="11"/>
      <c r="C703" s="11"/>
      <c r="L703" s="11"/>
      <c r="M703" s="11"/>
      <c r="V703" s="11"/>
      <c r="W703" s="11"/>
    </row>
    <row r="704">
      <c r="B704" s="11"/>
      <c r="C704" s="11"/>
      <c r="L704" s="11"/>
      <c r="M704" s="11"/>
      <c r="V704" s="11"/>
      <c r="W704" s="11"/>
    </row>
    <row r="705">
      <c r="B705" s="11"/>
      <c r="C705" s="11"/>
      <c r="L705" s="11"/>
      <c r="M705" s="11"/>
      <c r="V705" s="11"/>
      <c r="W705" s="11"/>
    </row>
    <row r="706">
      <c r="B706" s="11"/>
      <c r="C706" s="11"/>
      <c r="L706" s="11"/>
      <c r="M706" s="11"/>
      <c r="V706" s="11"/>
      <c r="W706" s="11"/>
    </row>
    <row r="707">
      <c r="B707" s="11"/>
      <c r="C707" s="11"/>
      <c r="L707" s="11"/>
      <c r="M707" s="11"/>
      <c r="V707" s="11"/>
      <c r="W707" s="11"/>
    </row>
    <row r="708">
      <c r="B708" s="11"/>
      <c r="C708" s="11"/>
      <c r="L708" s="11"/>
      <c r="M708" s="11"/>
      <c r="V708" s="11"/>
      <c r="W708" s="11"/>
    </row>
    <row r="709">
      <c r="B709" s="11"/>
      <c r="C709" s="11"/>
      <c r="L709" s="11"/>
      <c r="M709" s="11"/>
      <c r="V709" s="11"/>
      <c r="W709" s="11"/>
    </row>
    <row r="710">
      <c r="B710" s="11"/>
      <c r="C710" s="11"/>
      <c r="L710" s="11"/>
      <c r="M710" s="11"/>
      <c r="V710" s="11"/>
      <c r="W710" s="11"/>
    </row>
    <row r="711">
      <c r="B711" s="11"/>
      <c r="C711" s="11"/>
      <c r="L711" s="11"/>
      <c r="M711" s="11"/>
      <c r="V711" s="11"/>
      <c r="W711" s="11"/>
    </row>
    <row r="712">
      <c r="B712" s="11"/>
      <c r="C712" s="11"/>
      <c r="L712" s="11"/>
      <c r="M712" s="11"/>
      <c r="V712" s="11"/>
      <c r="W712" s="11"/>
    </row>
    <row r="713">
      <c r="B713" s="11"/>
      <c r="C713" s="11"/>
      <c r="L713" s="11"/>
      <c r="M713" s="11"/>
      <c r="V713" s="11"/>
      <c r="W713" s="11"/>
    </row>
    <row r="714">
      <c r="B714" s="11"/>
      <c r="C714" s="11"/>
      <c r="L714" s="11"/>
      <c r="M714" s="11"/>
      <c r="V714" s="11"/>
      <c r="W714" s="11"/>
    </row>
    <row r="715">
      <c r="B715" s="11"/>
      <c r="C715" s="11"/>
      <c r="L715" s="11"/>
      <c r="M715" s="11"/>
      <c r="V715" s="11"/>
      <c r="W715" s="11"/>
    </row>
    <row r="716">
      <c r="B716" s="11"/>
      <c r="C716" s="11"/>
      <c r="L716" s="11"/>
      <c r="M716" s="11"/>
      <c r="V716" s="11"/>
      <c r="W716" s="11"/>
    </row>
    <row r="717">
      <c r="B717" s="11"/>
      <c r="C717" s="11"/>
      <c r="L717" s="11"/>
      <c r="M717" s="11"/>
      <c r="V717" s="11"/>
      <c r="W717" s="11"/>
    </row>
    <row r="718">
      <c r="B718" s="11"/>
      <c r="C718" s="11"/>
      <c r="L718" s="11"/>
      <c r="M718" s="11"/>
      <c r="V718" s="11"/>
      <c r="W718" s="11"/>
    </row>
    <row r="719">
      <c r="B719" s="11"/>
      <c r="C719" s="11"/>
      <c r="L719" s="11"/>
      <c r="M719" s="11"/>
      <c r="V719" s="11"/>
      <c r="W719" s="11"/>
    </row>
    <row r="720">
      <c r="B720" s="11"/>
      <c r="C720" s="11"/>
      <c r="L720" s="11"/>
      <c r="M720" s="11"/>
      <c r="V720" s="11"/>
      <c r="W720" s="11"/>
    </row>
    <row r="721">
      <c r="B721" s="11"/>
      <c r="C721" s="11"/>
      <c r="L721" s="11"/>
      <c r="M721" s="11"/>
      <c r="V721" s="11"/>
      <c r="W721" s="11"/>
    </row>
    <row r="722">
      <c r="B722" s="11"/>
      <c r="C722" s="11"/>
      <c r="L722" s="11"/>
      <c r="M722" s="11"/>
      <c r="V722" s="11"/>
      <c r="W722" s="11"/>
    </row>
    <row r="723">
      <c r="B723" s="11"/>
      <c r="C723" s="11"/>
      <c r="L723" s="11"/>
      <c r="M723" s="11"/>
      <c r="V723" s="11"/>
      <c r="W723" s="11"/>
    </row>
    <row r="724">
      <c r="B724" s="11"/>
      <c r="C724" s="11"/>
      <c r="L724" s="11"/>
      <c r="M724" s="11"/>
      <c r="V724" s="11"/>
      <c r="W724" s="11"/>
    </row>
    <row r="725">
      <c r="B725" s="11"/>
      <c r="C725" s="11"/>
      <c r="L725" s="11"/>
      <c r="M725" s="11"/>
      <c r="V725" s="11"/>
      <c r="W725" s="11"/>
    </row>
    <row r="726">
      <c r="B726" s="11"/>
      <c r="C726" s="11"/>
      <c r="L726" s="11"/>
      <c r="M726" s="11"/>
      <c r="V726" s="11"/>
      <c r="W726" s="11"/>
    </row>
    <row r="727">
      <c r="B727" s="11"/>
      <c r="C727" s="11"/>
      <c r="L727" s="11"/>
      <c r="M727" s="11"/>
      <c r="V727" s="11"/>
      <c r="W727" s="11"/>
    </row>
    <row r="728">
      <c r="B728" s="11"/>
      <c r="C728" s="11"/>
      <c r="L728" s="11"/>
      <c r="M728" s="11"/>
      <c r="V728" s="11"/>
      <c r="W728" s="11"/>
    </row>
    <row r="729">
      <c r="B729" s="11"/>
      <c r="C729" s="11"/>
      <c r="L729" s="11"/>
      <c r="M729" s="11"/>
      <c r="V729" s="11"/>
      <c r="W729" s="11"/>
    </row>
    <row r="730">
      <c r="B730" s="11"/>
      <c r="C730" s="11"/>
      <c r="L730" s="11"/>
      <c r="M730" s="11"/>
      <c r="V730" s="11"/>
      <c r="W730" s="11"/>
    </row>
    <row r="731">
      <c r="B731" s="11"/>
      <c r="C731" s="11"/>
      <c r="L731" s="11"/>
      <c r="M731" s="11"/>
      <c r="V731" s="11"/>
      <c r="W731" s="11"/>
    </row>
    <row r="732">
      <c r="B732" s="11"/>
      <c r="C732" s="11"/>
      <c r="L732" s="11"/>
      <c r="M732" s="11"/>
      <c r="V732" s="11"/>
      <c r="W732" s="11"/>
    </row>
    <row r="733">
      <c r="B733" s="11"/>
      <c r="C733" s="11"/>
      <c r="L733" s="11"/>
      <c r="M733" s="11"/>
      <c r="V733" s="11"/>
      <c r="W733" s="11"/>
    </row>
    <row r="734">
      <c r="B734" s="11"/>
      <c r="C734" s="11"/>
      <c r="L734" s="11"/>
      <c r="M734" s="11"/>
      <c r="V734" s="11"/>
      <c r="W734" s="11"/>
    </row>
    <row r="735">
      <c r="B735" s="11"/>
      <c r="C735" s="11"/>
      <c r="L735" s="11"/>
      <c r="M735" s="11"/>
      <c r="V735" s="11"/>
      <c r="W735" s="11"/>
    </row>
    <row r="736">
      <c r="B736" s="11"/>
      <c r="C736" s="11"/>
      <c r="L736" s="11"/>
      <c r="M736" s="11"/>
      <c r="V736" s="11"/>
      <c r="W736" s="11"/>
    </row>
    <row r="737">
      <c r="B737" s="11"/>
      <c r="C737" s="11"/>
      <c r="L737" s="11"/>
      <c r="M737" s="11"/>
      <c r="V737" s="11"/>
      <c r="W737" s="11"/>
    </row>
    <row r="738">
      <c r="B738" s="11"/>
      <c r="C738" s="11"/>
      <c r="L738" s="11"/>
      <c r="M738" s="11"/>
      <c r="V738" s="11"/>
      <c r="W738" s="11"/>
    </row>
    <row r="739">
      <c r="B739" s="11"/>
      <c r="C739" s="11"/>
      <c r="L739" s="11"/>
      <c r="M739" s="11"/>
      <c r="V739" s="11"/>
      <c r="W739" s="11"/>
    </row>
    <row r="740">
      <c r="B740" s="11"/>
      <c r="C740" s="11"/>
      <c r="L740" s="11"/>
      <c r="M740" s="11"/>
      <c r="V740" s="11"/>
      <c r="W740" s="11"/>
    </row>
    <row r="741">
      <c r="B741" s="11"/>
      <c r="C741" s="11"/>
      <c r="L741" s="11"/>
      <c r="M741" s="11"/>
      <c r="V741" s="11"/>
      <c r="W741" s="11"/>
    </row>
    <row r="742">
      <c r="B742" s="11"/>
      <c r="C742" s="11"/>
      <c r="L742" s="11"/>
      <c r="M742" s="11"/>
      <c r="V742" s="11"/>
      <c r="W742" s="11"/>
    </row>
    <row r="743">
      <c r="B743" s="11"/>
      <c r="C743" s="11"/>
      <c r="L743" s="11"/>
      <c r="M743" s="11"/>
      <c r="V743" s="11"/>
      <c r="W743" s="11"/>
    </row>
    <row r="744">
      <c r="B744" s="11"/>
      <c r="C744" s="11"/>
      <c r="L744" s="11"/>
      <c r="M744" s="11"/>
      <c r="V744" s="11"/>
      <c r="W744" s="11"/>
    </row>
    <row r="745">
      <c r="B745" s="11"/>
      <c r="C745" s="11"/>
      <c r="L745" s="11"/>
      <c r="M745" s="11"/>
      <c r="V745" s="11"/>
      <c r="W745" s="11"/>
    </row>
    <row r="746">
      <c r="B746" s="11"/>
      <c r="C746" s="11"/>
      <c r="L746" s="11"/>
      <c r="M746" s="11"/>
      <c r="V746" s="11"/>
      <c r="W746" s="11"/>
    </row>
    <row r="747">
      <c r="B747" s="11"/>
      <c r="C747" s="11"/>
      <c r="L747" s="11"/>
      <c r="M747" s="11"/>
      <c r="V747" s="11"/>
      <c r="W747" s="11"/>
    </row>
    <row r="748">
      <c r="B748" s="11"/>
      <c r="C748" s="11"/>
      <c r="L748" s="11"/>
      <c r="M748" s="11"/>
      <c r="V748" s="11"/>
      <c r="W748" s="11"/>
    </row>
    <row r="749">
      <c r="B749" s="11"/>
      <c r="C749" s="11"/>
      <c r="L749" s="11"/>
      <c r="M749" s="11"/>
      <c r="V749" s="11"/>
      <c r="W749" s="11"/>
    </row>
    <row r="750">
      <c r="B750" s="11"/>
      <c r="C750" s="11"/>
      <c r="L750" s="11"/>
      <c r="M750" s="11"/>
      <c r="V750" s="11"/>
      <c r="W750" s="11"/>
    </row>
    <row r="751">
      <c r="B751" s="11"/>
      <c r="C751" s="11"/>
      <c r="L751" s="11"/>
      <c r="M751" s="11"/>
      <c r="V751" s="11"/>
      <c r="W751" s="11"/>
    </row>
    <row r="752">
      <c r="B752" s="11"/>
      <c r="C752" s="11"/>
      <c r="L752" s="11"/>
      <c r="M752" s="11"/>
      <c r="V752" s="11"/>
      <c r="W752" s="11"/>
    </row>
    <row r="753">
      <c r="B753" s="11"/>
      <c r="C753" s="11"/>
      <c r="L753" s="11"/>
      <c r="M753" s="11"/>
      <c r="V753" s="11"/>
      <c r="W753" s="11"/>
    </row>
    <row r="754">
      <c r="B754" s="11"/>
      <c r="C754" s="11"/>
      <c r="L754" s="11"/>
      <c r="M754" s="11"/>
      <c r="V754" s="11"/>
      <c r="W754" s="11"/>
    </row>
    <row r="755">
      <c r="B755" s="11"/>
      <c r="C755" s="11"/>
      <c r="L755" s="11"/>
      <c r="M755" s="11"/>
      <c r="V755" s="11"/>
      <c r="W755" s="11"/>
    </row>
    <row r="756">
      <c r="B756" s="11"/>
      <c r="C756" s="11"/>
      <c r="L756" s="11"/>
      <c r="M756" s="11"/>
      <c r="V756" s="11"/>
      <c r="W756" s="11"/>
    </row>
    <row r="757">
      <c r="B757" s="11"/>
      <c r="C757" s="11"/>
      <c r="L757" s="11"/>
      <c r="M757" s="11"/>
      <c r="V757" s="11"/>
      <c r="W757" s="11"/>
    </row>
    <row r="758">
      <c r="B758" s="11"/>
      <c r="C758" s="11"/>
      <c r="L758" s="11"/>
      <c r="M758" s="11"/>
      <c r="V758" s="11"/>
      <c r="W758" s="11"/>
    </row>
    <row r="759">
      <c r="B759" s="11"/>
      <c r="C759" s="11"/>
      <c r="L759" s="11"/>
      <c r="M759" s="11"/>
      <c r="V759" s="11"/>
      <c r="W759" s="11"/>
    </row>
    <row r="760">
      <c r="B760" s="11"/>
      <c r="C760" s="11"/>
      <c r="L760" s="11"/>
      <c r="M760" s="11"/>
      <c r="V760" s="11"/>
      <c r="W760" s="11"/>
    </row>
    <row r="761">
      <c r="B761" s="11"/>
      <c r="C761" s="11"/>
      <c r="L761" s="11"/>
      <c r="M761" s="11"/>
      <c r="V761" s="11"/>
      <c r="W761" s="11"/>
    </row>
    <row r="762">
      <c r="B762" s="11"/>
      <c r="C762" s="11"/>
      <c r="L762" s="11"/>
      <c r="M762" s="11"/>
      <c r="V762" s="11"/>
      <c r="W762" s="11"/>
    </row>
    <row r="763">
      <c r="B763" s="11"/>
      <c r="C763" s="11"/>
      <c r="L763" s="11"/>
      <c r="M763" s="11"/>
      <c r="V763" s="11"/>
      <c r="W763" s="11"/>
    </row>
    <row r="764">
      <c r="B764" s="11"/>
      <c r="C764" s="11"/>
      <c r="L764" s="11"/>
      <c r="M764" s="11"/>
      <c r="V764" s="11"/>
      <c r="W764" s="11"/>
    </row>
    <row r="765">
      <c r="B765" s="11"/>
      <c r="C765" s="11"/>
      <c r="L765" s="11"/>
      <c r="M765" s="11"/>
      <c r="V765" s="11"/>
      <c r="W765" s="11"/>
    </row>
    <row r="766">
      <c r="B766" s="11"/>
      <c r="C766" s="11"/>
      <c r="L766" s="11"/>
      <c r="M766" s="11"/>
      <c r="V766" s="11"/>
      <c r="W766" s="11"/>
    </row>
    <row r="767">
      <c r="B767" s="11"/>
      <c r="C767" s="11"/>
      <c r="L767" s="11"/>
      <c r="M767" s="11"/>
      <c r="V767" s="11"/>
      <c r="W767" s="11"/>
    </row>
    <row r="768">
      <c r="B768" s="11"/>
      <c r="C768" s="11"/>
      <c r="L768" s="11"/>
      <c r="M768" s="11"/>
      <c r="V768" s="11"/>
      <c r="W768" s="11"/>
    </row>
    <row r="769">
      <c r="B769" s="11"/>
      <c r="C769" s="11"/>
      <c r="L769" s="11"/>
      <c r="M769" s="11"/>
      <c r="V769" s="11"/>
      <c r="W769" s="11"/>
    </row>
    <row r="770">
      <c r="B770" s="11"/>
      <c r="C770" s="11"/>
      <c r="L770" s="11"/>
      <c r="M770" s="11"/>
      <c r="V770" s="11"/>
      <c r="W770" s="11"/>
    </row>
    <row r="771">
      <c r="B771" s="11"/>
      <c r="C771" s="11"/>
      <c r="L771" s="11"/>
      <c r="M771" s="11"/>
      <c r="V771" s="11"/>
      <c r="W771" s="11"/>
    </row>
    <row r="772">
      <c r="B772" s="11"/>
      <c r="C772" s="11"/>
      <c r="L772" s="11"/>
      <c r="M772" s="11"/>
      <c r="V772" s="11"/>
      <c r="W772" s="11"/>
    </row>
    <row r="773">
      <c r="B773" s="11"/>
      <c r="C773" s="11"/>
      <c r="L773" s="11"/>
      <c r="M773" s="11"/>
      <c r="V773" s="11"/>
      <c r="W773" s="11"/>
    </row>
    <row r="774">
      <c r="B774" s="11"/>
      <c r="C774" s="11"/>
      <c r="L774" s="11"/>
      <c r="M774" s="11"/>
      <c r="V774" s="11"/>
      <c r="W774" s="11"/>
    </row>
    <row r="775">
      <c r="B775" s="11"/>
      <c r="C775" s="11"/>
      <c r="L775" s="11"/>
      <c r="M775" s="11"/>
      <c r="V775" s="11"/>
      <c r="W775" s="11"/>
    </row>
    <row r="776">
      <c r="B776" s="11"/>
      <c r="C776" s="11"/>
      <c r="L776" s="11"/>
      <c r="M776" s="11"/>
      <c r="V776" s="11"/>
      <c r="W776" s="11"/>
    </row>
    <row r="777">
      <c r="B777" s="11"/>
      <c r="C777" s="11"/>
      <c r="L777" s="11"/>
      <c r="M777" s="11"/>
      <c r="V777" s="11"/>
      <c r="W777" s="11"/>
    </row>
    <row r="778">
      <c r="B778" s="11"/>
      <c r="C778" s="11"/>
      <c r="L778" s="11"/>
      <c r="M778" s="11"/>
      <c r="V778" s="11"/>
      <c r="W778" s="11"/>
    </row>
    <row r="779">
      <c r="B779" s="11"/>
      <c r="C779" s="11"/>
      <c r="L779" s="11"/>
      <c r="M779" s="11"/>
      <c r="V779" s="11"/>
      <c r="W779" s="11"/>
    </row>
    <row r="780">
      <c r="B780" s="11"/>
      <c r="C780" s="11"/>
      <c r="L780" s="11"/>
      <c r="M780" s="11"/>
      <c r="V780" s="11"/>
      <c r="W780" s="11"/>
    </row>
    <row r="781">
      <c r="B781" s="11"/>
      <c r="C781" s="11"/>
      <c r="L781" s="11"/>
      <c r="M781" s="11"/>
      <c r="V781" s="11"/>
      <c r="W781" s="11"/>
    </row>
    <row r="782">
      <c r="B782" s="11"/>
      <c r="C782" s="11"/>
      <c r="L782" s="11"/>
      <c r="M782" s="11"/>
      <c r="V782" s="11"/>
      <c r="W782" s="11"/>
    </row>
    <row r="783">
      <c r="B783" s="11"/>
      <c r="C783" s="11"/>
      <c r="L783" s="11"/>
      <c r="M783" s="11"/>
      <c r="V783" s="11"/>
      <c r="W783" s="11"/>
    </row>
    <row r="784">
      <c r="B784" s="11"/>
      <c r="C784" s="11"/>
      <c r="L784" s="11"/>
      <c r="M784" s="11"/>
      <c r="V784" s="11"/>
      <c r="W784" s="11"/>
    </row>
    <row r="785">
      <c r="B785" s="11"/>
      <c r="C785" s="11"/>
      <c r="L785" s="11"/>
      <c r="M785" s="11"/>
      <c r="V785" s="11"/>
      <c r="W785" s="11"/>
    </row>
    <row r="786">
      <c r="B786" s="11"/>
      <c r="C786" s="11"/>
      <c r="L786" s="11"/>
      <c r="M786" s="11"/>
      <c r="V786" s="11"/>
      <c r="W786" s="11"/>
    </row>
    <row r="787">
      <c r="B787" s="11"/>
      <c r="C787" s="11"/>
      <c r="L787" s="11"/>
      <c r="M787" s="11"/>
      <c r="V787" s="11"/>
      <c r="W787" s="11"/>
    </row>
    <row r="788">
      <c r="B788" s="11"/>
      <c r="C788" s="11"/>
      <c r="L788" s="11"/>
      <c r="M788" s="11"/>
      <c r="V788" s="11"/>
      <c r="W788" s="11"/>
    </row>
    <row r="789">
      <c r="B789" s="11"/>
      <c r="C789" s="11"/>
      <c r="L789" s="11"/>
      <c r="M789" s="11"/>
      <c r="V789" s="11"/>
      <c r="W789" s="11"/>
    </row>
    <row r="790">
      <c r="B790" s="11"/>
      <c r="C790" s="11"/>
      <c r="L790" s="11"/>
      <c r="M790" s="11"/>
      <c r="V790" s="11"/>
      <c r="W790" s="11"/>
    </row>
    <row r="791">
      <c r="B791" s="11"/>
      <c r="C791" s="11"/>
      <c r="L791" s="11"/>
      <c r="M791" s="11"/>
      <c r="V791" s="11"/>
      <c r="W791" s="11"/>
    </row>
    <row r="792">
      <c r="B792" s="11"/>
      <c r="C792" s="11"/>
      <c r="L792" s="11"/>
      <c r="M792" s="11"/>
      <c r="V792" s="11"/>
      <c r="W792" s="11"/>
    </row>
    <row r="793">
      <c r="B793" s="11"/>
      <c r="C793" s="11"/>
      <c r="L793" s="11"/>
      <c r="M793" s="11"/>
      <c r="V793" s="11"/>
      <c r="W793" s="11"/>
    </row>
    <row r="794">
      <c r="B794" s="11"/>
      <c r="C794" s="11"/>
      <c r="L794" s="11"/>
      <c r="M794" s="11"/>
      <c r="V794" s="11"/>
      <c r="W794" s="11"/>
    </row>
    <row r="795">
      <c r="B795" s="11"/>
      <c r="C795" s="11"/>
      <c r="L795" s="11"/>
      <c r="M795" s="11"/>
      <c r="V795" s="11"/>
      <c r="W795" s="11"/>
    </row>
    <row r="796">
      <c r="B796" s="11"/>
      <c r="C796" s="11"/>
      <c r="L796" s="11"/>
      <c r="M796" s="11"/>
      <c r="V796" s="11"/>
      <c r="W796" s="11"/>
    </row>
    <row r="797">
      <c r="B797" s="11"/>
      <c r="C797" s="11"/>
      <c r="L797" s="11"/>
      <c r="M797" s="11"/>
      <c r="V797" s="11"/>
      <c r="W797" s="11"/>
    </row>
    <row r="798">
      <c r="B798" s="11"/>
      <c r="C798" s="11"/>
      <c r="L798" s="11"/>
      <c r="M798" s="11"/>
      <c r="V798" s="11"/>
      <c r="W798" s="11"/>
    </row>
    <row r="799">
      <c r="B799" s="11"/>
      <c r="C799" s="11"/>
      <c r="L799" s="11"/>
      <c r="M799" s="11"/>
      <c r="V799" s="11"/>
      <c r="W799" s="11"/>
    </row>
    <row r="800">
      <c r="B800" s="11"/>
      <c r="C800" s="11"/>
      <c r="L800" s="11"/>
      <c r="M800" s="11"/>
      <c r="V800" s="11"/>
      <c r="W800" s="11"/>
    </row>
    <row r="801">
      <c r="B801" s="11"/>
      <c r="C801" s="11"/>
      <c r="L801" s="11"/>
      <c r="M801" s="11"/>
      <c r="V801" s="11"/>
      <c r="W801" s="11"/>
    </row>
    <row r="802">
      <c r="B802" s="11"/>
      <c r="C802" s="11"/>
      <c r="L802" s="11"/>
      <c r="M802" s="11"/>
      <c r="V802" s="11"/>
      <c r="W802" s="11"/>
    </row>
    <row r="803">
      <c r="B803" s="11"/>
      <c r="C803" s="11"/>
      <c r="L803" s="11"/>
      <c r="M803" s="11"/>
      <c r="V803" s="11"/>
      <c r="W803" s="11"/>
    </row>
    <row r="804">
      <c r="B804" s="11"/>
      <c r="C804" s="11"/>
      <c r="L804" s="11"/>
      <c r="M804" s="11"/>
      <c r="V804" s="11"/>
      <c r="W804" s="11"/>
    </row>
    <row r="805">
      <c r="B805" s="11"/>
      <c r="C805" s="11"/>
      <c r="L805" s="11"/>
      <c r="M805" s="11"/>
      <c r="V805" s="11"/>
      <c r="W805" s="11"/>
    </row>
    <row r="806">
      <c r="B806" s="11"/>
      <c r="C806" s="11"/>
      <c r="L806" s="11"/>
      <c r="M806" s="11"/>
      <c r="V806" s="11"/>
      <c r="W806" s="11"/>
    </row>
    <row r="807">
      <c r="B807" s="11"/>
      <c r="C807" s="11"/>
      <c r="L807" s="11"/>
      <c r="M807" s="11"/>
      <c r="V807" s="11"/>
      <c r="W807" s="11"/>
    </row>
    <row r="808">
      <c r="B808" s="11"/>
      <c r="C808" s="11"/>
      <c r="L808" s="11"/>
      <c r="M808" s="11"/>
      <c r="V808" s="11"/>
      <c r="W808" s="11"/>
    </row>
    <row r="809">
      <c r="B809" s="11"/>
      <c r="C809" s="11"/>
      <c r="L809" s="11"/>
      <c r="M809" s="11"/>
      <c r="V809" s="11"/>
      <c r="W809" s="11"/>
    </row>
    <row r="810">
      <c r="B810" s="11"/>
      <c r="C810" s="11"/>
      <c r="L810" s="11"/>
      <c r="M810" s="11"/>
      <c r="V810" s="11"/>
      <c r="W810" s="11"/>
    </row>
    <row r="811">
      <c r="B811" s="11"/>
      <c r="C811" s="11"/>
      <c r="L811" s="11"/>
      <c r="M811" s="11"/>
      <c r="V811" s="11"/>
      <c r="W811" s="11"/>
    </row>
    <row r="812">
      <c r="B812" s="11"/>
      <c r="C812" s="11"/>
      <c r="L812" s="11"/>
      <c r="M812" s="11"/>
      <c r="V812" s="11"/>
      <c r="W812" s="11"/>
    </row>
    <row r="813">
      <c r="B813" s="11"/>
      <c r="C813" s="11"/>
      <c r="L813" s="11"/>
      <c r="M813" s="11"/>
      <c r="V813" s="11"/>
      <c r="W813" s="11"/>
    </row>
    <row r="814">
      <c r="B814" s="11"/>
      <c r="C814" s="11"/>
      <c r="L814" s="11"/>
      <c r="M814" s="11"/>
      <c r="V814" s="11"/>
      <c r="W814" s="11"/>
    </row>
    <row r="815">
      <c r="B815" s="11"/>
      <c r="C815" s="11"/>
      <c r="L815" s="11"/>
      <c r="M815" s="11"/>
      <c r="V815" s="11"/>
      <c r="W815" s="11"/>
    </row>
    <row r="816">
      <c r="B816" s="11"/>
      <c r="C816" s="11"/>
      <c r="L816" s="11"/>
      <c r="M816" s="11"/>
      <c r="V816" s="11"/>
      <c r="W816" s="11"/>
    </row>
    <row r="817">
      <c r="B817" s="11"/>
      <c r="C817" s="11"/>
      <c r="L817" s="11"/>
      <c r="M817" s="11"/>
      <c r="V817" s="11"/>
      <c r="W817" s="11"/>
    </row>
    <row r="818">
      <c r="B818" s="11"/>
      <c r="C818" s="11"/>
      <c r="L818" s="11"/>
      <c r="M818" s="11"/>
      <c r="V818" s="11"/>
      <c r="W818" s="11"/>
    </row>
    <row r="819">
      <c r="B819" s="11"/>
      <c r="C819" s="11"/>
      <c r="L819" s="11"/>
      <c r="M819" s="11"/>
      <c r="V819" s="11"/>
      <c r="W819" s="11"/>
    </row>
    <row r="820">
      <c r="B820" s="11"/>
      <c r="C820" s="11"/>
      <c r="L820" s="11"/>
      <c r="M820" s="11"/>
      <c r="V820" s="11"/>
      <c r="W820" s="11"/>
    </row>
    <row r="821">
      <c r="B821" s="11"/>
      <c r="C821" s="11"/>
      <c r="L821" s="11"/>
      <c r="M821" s="11"/>
      <c r="V821" s="11"/>
      <c r="W821" s="11"/>
    </row>
    <row r="822">
      <c r="B822" s="11"/>
      <c r="C822" s="11"/>
      <c r="L822" s="11"/>
      <c r="M822" s="11"/>
      <c r="V822" s="11"/>
      <c r="W822" s="11"/>
    </row>
    <row r="823">
      <c r="B823" s="11"/>
      <c r="C823" s="11"/>
      <c r="L823" s="11"/>
      <c r="M823" s="11"/>
      <c r="V823" s="11"/>
      <c r="W823" s="11"/>
    </row>
    <row r="824">
      <c r="B824" s="11"/>
      <c r="C824" s="11"/>
      <c r="L824" s="11"/>
      <c r="M824" s="11"/>
      <c r="V824" s="11"/>
      <c r="W824" s="11"/>
    </row>
    <row r="825">
      <c r="B825" s="11"/>
      <c r="C825" s="11"/>
      <c r="L825" s="11"/>
      <c r="M825" s="11"/>
      <c r="V825" s="11"/>
      <c r="W825" s="11"/>
    </row>
    <row r="826">
      <c r="B826" s="11"/>
      <c r="C826" s="11"/>
      <c r="L826" s="11"/>
      <c r="M826" s="11"/>
      <c r="V826" s="11"/>
      <c r="W826" s="11"/>
    </row>
    <row r="827">
      <c r="B827" s="11"/>
      <c r="C827" s="11"/>
      <c r="L827" s="11"/>
      <c r="M827" s="11"/>
      <c r="V827" s="11"/>
      <c r="W827" s="11"/>
    </row>
    <row r="828">
      <c r="B828" s="11"/>
      <c r="C828" s="11"/>
      <c r="L828" s="11"/>
      <c r="M828" s="11"/>
      <c r="V828" s="11"/>
      <c r="W828" s="11"/>
    </row>
    <row r="829">
      <c r="B829" s="11"/>
      <c r="C829" s="11"/>
      <c r="L829" s="11"/>
      <c r="M829" s="11"/>
      <c r="V829" s="11"/>
      <c r="W829" s="11"/>
    </row>
    <row r="830">
      <c r="B830" s="11"/>
      <c r="C830" s="11"/>
      <c r="L830" s="11"/>
      <c r="M830" s="11"/>
      <c r="V830" s="11"/>
      <c r="W830" s="11"/>
    </row>
    <row r="831">
      <c r="B831" s="11"/>
      <c r="C831" s="11"/>
      <c r="L831" s="11"/>
      <c r="M831" s="11"/>
      <c r="V831" s="11"/>
      <c r="W831" s="11"/>
    </row>
    <row r="832">
      <c r="B832" s="11"/>
      <c r="C832" s="11"/>
      <c r="L832" s="11"/>
      <c r="M832" s="11"/>
      <c r="V832" s="11"/>
      <c r="W832" s="11"/>
    </row>
    <row r="833">
      <c r="B833" s="11"/>
      <c r="C833" s="11"/>
      <c r="L833" s="11"/>
      <c r="M833" s="11"/>
      <c r="V833" s="11"/>
      <c r="W833" s="11"/>
    </row>
    <row r="834">
      <c r="B834" s="11"/>
      <c r="C834" s="11"/>
      <c r="L834" s="11"/>
      <c r="M834" s="11"/>
      <c r="V834" s="11"/>
      <c r="W834" s="11"/>
    </row>
    <row r="835">
      <c r="B835" s="11"/>
      <c r="C835" s="11"/>
      <c r="L835" s="11"/>
      <c r="M835" s="11"/>
      <c r="V835" s="11"/>
      <c r="W835" s="11"/>
    </row>
    <row r="836">
      <c r="B836" s="11"/>
      <c r="C836" s="11"/>
      <c r="L836" s="11"/>
      <c r="M836" s="11"/>
      <c r="V836" s="11"/>
      <c r="W836" s="11"/>
    </row>
    <row r="837">
      <c r="B837" s="11"/>
      <c r="C837" s="11"/>
      <c r="L837" s="11"/>
      <c r="M837" s="11"/>
      <c r="V837" s="11"/>
      <c r="W837" s="11"/>
    </row>
    <row r="838">
      <c r="B838" s="11"/>
      <c r="C838" s="11"/>
      <c r="L838" s="11"/>
      <c r="M838" s="11"/>
      <c r="V838" s="11"/>
      <c r="W838" s="11"/>
    </row>
    <row r="839">
      <c r="B839" s="11"/>
      <c r="C839" s="11"/>
      <c r="L839" s="11"/>
      <c r="M839" s="11"/>
      <c r="V839" s="11"/>
      <c r="W839" s="11"/>
    </row>
    <row r="840">
      <c r="B840" s="11"/>
      <c r="C840" s="11"/>
      <c r="L840" s="11"/>
      <c r="M840" s="11"/>
      <c r="V840" s="11"/>
      <c r="W840" s="11"/>
    </row>
    <row r="841">
      <c r="B841" s="11"/>
      <c r="C841" s="11"/>
      <c r="L841" s="11"/>
      <c r="M841" s="11"/>
      <c r="V841" s="11"/>
      <c r="W841" s="11"/>
    </row>
    <row r="842">
      <c r="B842" s="11"/>
      <c r="C842" s="11"/>
      <c r="L842" s="11"/>
      <c r="M842" s="11"/>
      <c r="V842" s="11"/>
      <c r="W842" s="11"/>
    </row>
    <row r="843">
      <c r="B843" s="11"/>
      <c r="C843" s="11"/>
      <c r="L843" s="11"/>
      <c r="M843" s="11"/>
      <c r="V843" s="11"/>
      <c r="W843" s="11"/>
    </row>
    <row r="844">
      <c r="B844" s="11"/>
      <c r="C844" s="11"/>
      <c r="L844" s="11"/>
      <c r="M844" s="11"/>
      <c r="V844" s="11"/>
      <c r="W844" s="11"/>
    </row>
    <row r="845">
      <c r="B845" s="11"/>
      <c r="C845" s="11"/>
      <c r="L845" s="11"/>
      <c r="M845" s="11"/>
      <c r="V845" s="11"/>
      <c r="W845" s="11"/>
    </row>
    <row r="846">
      <c r="B846" s="11"/>
      <c r="C846" s="11"/>
      <c r="L846" s="11"/>
      <c r="M846" s="11"/>
      <c r="V846" s="11"/>
      <c r="W846" s="11"/>
    </row>
    <row r="847">
      <c r="B847" s="11"/>
      <c r="C847" s="11"/>
      <c r="L847" s="11"/>
      <c r="M847" s="11"/>
      <c r="V847" s="11"/>
      <c r="W847" s="11"/>
    </row>
    <row r="848">
      <c r="B848" s="11"/>
      <c r="C848" s="11"/>
      <c r="L848" s="11"/>
      <c r="M848" s="11"/>
      <c r="V848" s="11"/>
      <c r="W848" s="11"/>
    </row>
    <row r="849">
      <c r="B849" s="11"/>
      <c r="C849" s="11"/>
      <c r="L849" s="11"/>
      <c r="M849" s="11"/>
      <c r="V849" s="11"/>
      <c r="W849" s="11"/>
    </row>
    <row r="850">
      <c r="B850" s="11"/>
      <c r="C850" s="11"/>
      <c r="L850" s="11"/>
      <c r="M850" s="11"/>
      <c r="V850" s="11"/>
      <c r="W850" s="11"/>
    </row>
    <row r="851">
      <c r="B851" s="11"/>
      <c r="C851" s="11"/>
      <c r="L851" s="11"/>
      <c r="M851" s="11"/>
      <c r="V851" s="11"/>
      <c r="W851" s="11"/>
    </row>
    <row r="852">
      <c r="B852" s="11"/>
      <c r="C852" s="11"/>
      <c r="L852" s="11"/>
      <c r="M852" s="11"/>
      <c r="V852" s="11"/>
      <c r="W852" s="11"/>
    </row>
    <row r="853">
      <c r="B853" s="11"/>
      <c r="C853" s="11"/>
      <c r="L853" s="11"/>
      <c r="M853" s="11"/>
      <c r="V853" s="11"/>
      <c r="W853" s="11"/>
    </row>
    <row r="854">
      <c r="B854" s="11"/>
      <c r="C854" s="11"/>
      <c r="L854" s="11"/>
      <c r="M854" s="11"/>
      <c r="V854" s="11"/>
      <c r="W854" s="11"/>
    </row>
    <row r="855">
      <c r="B855" s="11"/>
      <c r="C855" s="11"/>
      <c r="L855" s="11"/>
      <c r="M855" s="11"/>
      <c r="V855" s="11"/>
      <c r="W855" s="11"/>
    </row>
    <row r="856">
      <c r="B856" s="11"/>
      <c r="C856" s="11"/>
      <c r="L856" s="11"/>
      <c r="M856" s="11"/>
      <c r="V856" s="11"/>
      <c r="W856" s="11"/>
    </row>
    <row r="857">
      <c r="B857" s="11"/>
      <c r="C857" s="11"/>
      <c r="L857" s="11"/>
      <c r="M857" s="11"/>
      <c r="V857" s="11"/>
      <c r="W857" s="11"/>
    </row>
    <row r="858">
      <c r="B858" s="11"/>
      <c r="C858" s="11"/>
      <c r="L858" s="11"/>
      <c r="M858" s="11"/>
      <c r="V858" s="11"/>
      <c r="W858" s="11"/>
    </row>
    <row r="859">
      <c r="B859" s="11"/>
      <c r="C859" s="11"/>
      <c r="L859" s="11"/>
      <c r="M859" s="11"/>
      <c r="V859" s="11"/>
      <c r="W859" s="11"/>
    </row>
    <row r="860">
      <c r="B860" s="11"/>
      <c r="C860" s="11"/>
      <c r="L860" s="11"/>
      <c r="M860" s="11"/>
      <c r="V860" s="11"/>
      <c r="W860" s="11"/>
    </row>
    <row r="861">
      <c r="B861" s="11"/>
      <c r="C861" s="11"/>
      <c r="L861" s="11"/>
      <c r="M861" s="11"/>
      <c r="V861" s="11"/>
      <c r="W861" s="11"/>
    </row>
    <row r="862">
      <c r="B862" s="11"/>
      <c r="C862" s="11"/>
      <c r="L862" s="11"/>
      <c r="M862" s="11"/>
      <c r="V862" s="11"/>
      <c r="W862" s="11"/>
    </row>
    <row r="863">
      <c r="B863" s="11"/>
      <c r="C863" s="11"/>
      <c r="L863" s="11"/>
      <c r="M863" s="11"/>
      <c r="V863" s="11"/>
      <c r="W863" s="11"/>
    </row>
    <row r="864">
      <c r="B864" s="11"/>
      <c r="C864" s="11"/>
      <c r="L864" s="11"/>
      <c r="M864" s="11"/>
      <c r="V864" s="11"/>
      <c r="W864" s="11"/>
    </row>
    <row r="865">
      <c r="B865" s="11"/>
      <c r="C865" s="11"/>
      <c r="L865" s="11"/>
      <c r="M865" s="11"/>
      <c r="V865" s="11"/>
      <c r="W865" s="11"/>
    </row>
    <row r="866">
      <c r="B866" s="11"/>
      <c r="C866" s="11"/>
      <c r="L866" s="11"/>
      <c r="M866" s="11"/>
      <c r="V866" s="11"/>
      <c r="W866" s="11"/>
    </row>
    <row r="867">
      <c r="B867" s="11"/>
      <c r="C867" s="11"/>
      <c r="L867" s="11"/>
      <c r="M867" s="11"/>
      <c r="V867" s="11"/>
      <c r="W867" s="11"/>
    </row>
    <row r="868">
      <c r="B868" s="11"/>
      <c r="C868" s="11"/>
      <c r="L868" s="11"/>
      <c r="M868" s="11"/>
      <c r="V868" s="11"/>
      <c r="W868" s="11"/>
    </row>
    <row r="869">
      <c r="B869" s="11"/>
      <c r="C869" s="11"/>
      <c r="L869" s="11"/>
      <c r="M869" s="11"/>
      <c r="V869" s="11"/>
      <c r="W869" s="11"/>
    </row>
    <row r="870">
      <c r="B870" s="11"/>
      <c r="C870" s="11"/>
      <c r="L870" s="11"/>
      <c r="M870" s="11"/>
      <c r="V870" s="11"/>
      <c r="W870" s="11"/>
    </row>
    <row r="871">
      <c r="B871" s="11"/>
      <c r="C871" s="11"/>
      <c r="L871" s="11"/>
      <c r="M871" s="11"/>
      <c r="V871" s="11"/>
      <c r="W871" s="11"/>
    </row>
    <row r="872">
      <c r="B872" s="11"/>
      <c r="C872" s="11"/>
      <c r="L872" s="11"/>
      <c r="M872" s="11"/>
      <c r="V872" s="11"/>
      <c r="W872" s="11"/>
    </row>
    <row r="873">
      <c r="B873" s="11"/>
      <c r="C873" s="11"/>
      <c r="L873" s="11"/>
      <c r="M873" s="11"/>
      <c r="V873" s="11"/>
      <c r="W873" s="11"/>
    </row>
    <row r="874">
      <c r="B874" s="11"/>
      <c r="C874" s="11"/>
      <c r="L874" s="11"/>
      <c r="M874" s="11"/>
      <c r="V874" s="11"/>
      <c r="W874" s="11"/>
    </row>
    <row r="875">
      <c r="B875" s="11"/>
      <c r="C875" s="11"/>
      <c r="L875" s="11"/>
      <c r="M875" s="11"/>
      <c r="V875" s="11"/>
      <c r="W875" s="11"/>
    </row>
    <row r="876">
      <c r="B876" s="11"/>
      <c r="C876" s="11"/>
      <c r="L876" s="11"/>
      <c r="M876" s="11"/>
      <c r="V876" s="11"/>
      <c r="W876" s="11"/>
    </row>
    <row r="877">
      <c r="B877" s="11"/>
      <c r="C877" s="11"/>
      <c r="L877" s="11"/>
      <c r="M877" s="11"/>
      <c r="V877" s="11"/>
      <c r="W877" s="11"/>
    </row>
    <row r="878">
      <c r="B878" s="11"/>
      <c r="C878" s="11"/>
      <c r="L878" s="11"/>
      <c r="M878" s="11"/>
      <c r="V878" s="11"/>
      <c r="W878" s="11"/>
    </row>
    <row r="879">
      <c r="B879" s="11"/>
      <c r="C879" s="11"/>
      <c r="L879" s="11"/>
      <c r="M879" s="11"/>
      <c r="V879" s="11"/>
      <c r="W879" s="11"/>
    </row>
    <row r="880">
      <c r="B880" s="11"/>
      <c r="C880" s="11"/>
      <c r="L880" s="11"/>
      <c r="M880" s="11"/>
      <c r="V880" s="11"/>
      <c r="W880" s="11"/>
    </row>
    <row r="881">
      <c r="B881" s="11"/>
      <c r="C881" s="11"/>
      <c r="L881" s="11"/>
      <c r="M881" s="11"/>
      <c r="V881" s="11"/>
      <c r="W881" s="11"/>
    </row>
    <row r="882">
      <c r="B882" s="11"/>
      <c r="C882" s="11"/>
      <c r="L882" s="11"/>
      <c r="M882" s="11"/>
      <c r="V882" s="11"/>
      <c r="W882" s="11"/>
    </row>
    <row r="883">
      <c r="B883" s="11"/>
      <c r="C883" s="11"/>
      <c r="L883" s="11"/>
      <c r="M883" s="11"/>
      <c r="V883" s="11"/>
      <c r="W883" s="11"/>
    </row>
    <row r="884">
      <c r="B884" s="11"/>
      <c r="C884" s="11"/>
      <c r="L884" s="11"/>
      <c r="M884" s="11"/>
      <c r="V884" s="11"/>
      <c r="W884" s="11"/>
    </row>
    <row r="885">
      <c r="B885" s="11"/>
      <c r="C885" s="11"/>
      <c r="L885" s="11"/>
      <c r="M885" s="11"/>
      <c r="V885" s="11"/>
      <c r="W885" s="11"/>
    </row>
    <row r="886">
      <c r="B886" s="11"/>
      <c r="C886" s="11"/>
      <c r="L886" s="11"/>
      <c r="M886" s="11"/>
      <c r="V886" s="11"/>
      <c r="W886" s="11"/>
    </row>
    <row r="887">
      <c r="B887" s="11"/>
      <c r="C887" s="11"/>
      <c r="L887" s="11"/>
      <c r="M887" s="11"/>
      <c r="V887" s="11"/>
      <c r="W887" s="11"/>
    </row>
    <row r="888">
      <c r="B888" s="11"/>
      <c r="C888" s="11"/>
      <c r="L888" s="11"/>
      <c r="M888" s="11"/>
      <c r="V888" s="11"/>
      <c r="W888" s="11"/>
    </row>
    <row r="889">
      <c r="B889" s="11"/>
      <c r="C889" s="11"/>
      <c r="L889" s="11"/>
      <c r="M889" s="11"/>
      <c r="V889" s="11"/>
      <c r="W889" s="11"/>
    </row>
    <row r="890">
      <c r="B890" s="11"/>
      <c r="C890" s="11"/>
      <c r="L890" s="11"/>
      <c r="M890" s="11"/>
      <c r="V890" s="11"/>
      <c r="W890" s="11"/>
    </row>
    <row r="891">
      <c r="B891" s="11"/>
      <c r="C891" s="11"/>
      <c r="L891" s="11"/>
      <c r="M891" s="11"/>
      <c r="V891" s="11"/>
      <c r="W891" s="11"/>
    </row>
    <row r="892">
      <c r="B892" s="11"/>
      <c r="C892" s="11"/>
      <c r="L892" s="11"/>
      <c r="M892" s="11"/>
      <c r="V892" s="11"/>
      <c r="W892" s="11"/>
    </row>
    <row r="893">
      <c r="B893" s="11"/>
      <c r="C893" s="11"/>
      <c r="L893" s="11"/>
      <c r="M893" s="11"/>
      <c r="V893" s="11"/>
      <c r="W893" s="11"/>
    </row>
    <row r="894">
      <c r="B894" s="11"/>
      <c r="C894" s="11"/>
      <c r="L894" s="11"/>
      <c r="M894" s="11"/>
      <c r="V894" s="11"/>
      <c r="W894" s="11"/>
    </row>
    <row r="895">
      <c r="B895" s="11"/>
      <c r="C895" s="11"/>
      <c r="L895" s="11"/>
      <c r="M895" s="11"/>
      <c r="V895" s="11"/>
      <c r="W895" s="11"/>
    </row>
    <row r="896">
      <c r="B896" s="11"/>
      <c r="C896" s="11"/>
      <c r="L896" s="11"/>
      <c r="M896" s="11"/>
      <c r="V896" s="11"/>
      <c r="W896" s="11"/>
    </row>
    <row r="897">
      <c r="B897" s="11"/>
      <c r="C897" s="11"/>
      <c r="L897" s="11"/>
      <c r="M897" s="11"/>
      <c r="V897" s="11"/>
      <c r="W897" s="11"/>
    </row>
    <row r="898">
      <c r="B898" s="11"/>
      <c r="C898" s="11"/>
      <c r="L898" s="11"/>
      <c r="M898" s="11"/>
      <c r="V898" s="11"/>
      <c r="W898" s="11"/>
    </row>
    <row r="899">
      <c r="B899" s="11"/>
      <c r="C899" s="11"/>
      <c r="L899" s="11"/>
      <c r="M899" s="11"/>
      <c r="V899" s="11"/>
      <c r="W899" s="11"/>
    </row>
    <row r="900">
      <c r="B900" s="11"/>
      <c r="C900" s="11"/>
      <c r="L900" s="11"/>
      <c r="M900" s="11"/>
      <c r="V900" s="11"/>
      <c r="W900" s="11"/>
    </row>
    <row r="901">
      <c r="B901" s="11"/>
      <c r="C901" s="11"/>
      <c r="L901" s="11"/>
      <c r="M901" s="11"/>
      <c r="V901" s="11"/>
      <c r="W901" s="11"/>
    </row>
    <row r="902">
      <c r="B902" s="11"/>
      <c r="C902" s="11"/>
      <c r="L902" s="11"/>
      <c r="M902" s="11"/>
      <c r="V902" s="11"/>
      <c r="W902" s="11"/>
    </row>
    <row r="903">
      <c r="B903" s="11"/>
      <c r="C903" s="11"/>
      <c r="L903" s="11"/>
      <c r="M903" s="11"/>
      <c r="V903" s="11"/>
      <c r="W903" s="11"/>
    </row>
    <row r="904">
      <c r="B904" s="11"/>
      <c r="C904" s="11"/>
      <c r="L904" s="11"/>
      <c r="M904" s="11"/>
      <c r="V904" s="11"/>
      <c r="W904" s="11"/>
    </row>
    <row r="905">
      <c r="B905" s="11"/>
      <c r="C905" s="11"/>
      <c r="L905" s="11"/>
      <c r="M905" s="11"/>
      <c r="V905" s="11"/>
      <c r="W905" s="11"/>
    </row>
    <row r="906">
      <c r="B906" s="11"/>
      <c r="C906" s="11"/>
      <c r="L906" s="11"/>
      <c r="M906" s="11"/>
      <c r="V906" s="11"/>
      <c r="W906" s="11"/>
    </row>
    <row r="907">
      <c r="B907" s="11"/>
      <c r="C907" s="11"/>
      <c r="L907" s="11"/>
      <c r="M907" s="11"/>
      <c r="V907" s="11"/>
      <c r="W907" s="11"/>
    </row>
    <row r="908">
      <c r="B908" s="11"/>
      <c r="C908" s="11"/>
      <c r="L908" s="11"/>
      <c r="M908" s="11"/>
      <c r="V908" s="11"/>
      <c r="W908" s="11"/>
    </row>
    <row r="909">
      <c r="B909" s="11"/>
      <c r="C909" s="11"/>
      <c r="L909" s="11"/>
      <c r="M909" s="11"/>
      <c r="V909" s="11"/>
      <c r="W909" s="11"/>
    </row>
    <row r="910">
      <c r="B910" s="11"/>
      <c r="C910" s="11"/>
      <c r="L910" s="11"/>
      <c r="M910" s="11"/>
      <c r="V910" s="11"/>
      <c r="W910" s="11"/>
    </row>
    <row r="911">
      <c r="B911" s="11"/>
      <c r="C911" s="11"/>
      <c r="L911" s="11"/>
      <c r="M911" s="11"/>
      <c r="V911" s="11"/>
      <c r="W911" s="11"/>
    </row>
    <row r="912">
      <c r="B912" s="11"/>
      <c r="C912" s="11"/>
      <c r="L912" s="11"/>
      <c r="M912" s="11"/>
      <c r="V912" s="11"/>
      <c r="W912" s="11"/>
    </row>
    <row r="913">
      <c r="B913" s="11"/>
      <c r="C913" s="11"/>
      <c r="L913" s="11"/>
      <c r="M913" s="11"/>
      <c r="V913" s="11"/>
      <c r="W913" s="11"/>
    </row>
    <row r="914">
      <c r="B914" s="11"/>
      <c r="C914" s="11"/>
      <c r="L914" s="11"/>
      <c r="M914" s="11"/>
      <c r="V914" s="11"/>
      <c r="W914" s="11"/>
    </row>
    <row r="915">
      <c r="B915" s="11"/>
      <c r="C915" s="11"/>
      <c r="L915" s="11"/>
      <c r="M915" s="11"/>
      <c r="V915" s="11"/>
      <c r="W915" s="11"/>
    </row>
    <row r="916">
      <c r="B916" s="11"/>
      <c r="C916" s="11"/>
      <c r="L916" s="11"/>
      <c r="M916" s="11"/>
      <c r="V916" s="11"/>
      <c r="W916" s="11"/>
    </row>
    <row r="917">
      <c r="B917" s="11"/>
      <c r="C917" s="11"/>
      <c r="L917" s="11"/>
      <c r="M917" s="11"/>
      <c r="V917" s="11"/>
      <c r="W917" s="11"/>
    </row>
    <row r="918">
      <c r="B918" s="11"/>
      <c r="C918" s="11"/>
      <c r="L918" s="11"/>
      <c r="M918" s="11"/>
      <c r="V918" s="11"/>
      <c r="W918" s="11"/>
    </row>
    <row r="919">
      <c r="B919" s="11"/>
      <c r="C919" s="11"/>
      <c r="L919" s="11"/>
      <c r="M919" s="11"/>
      <c r="V919" s="11"/>
      <c r="W919" s="11"/>
    </row>
    <row r="920">
      <c r="B920" s="11"/>
      <c r="C920" s="11"/>
      <c r="L920" s="11"/>
      <c r="M920" s="11"/>
      <c r="V920" s="11"/>
      <c r="W920" s="11"/>
    </row>
    <row r="921">
      <c r="B921" s="11"/>
      <c r="C921" s="11"/>
      <c r="L921" s="11"/>
      <c r="M921" s="11"/>
      <c r="V921" s="11"/>
      <c r="W921" s="11"/>
    </row>
    <row r="922">
      <c r="B922" s="11"/>
      <c r="C922" s="11"/>
      <c r="L922" s="11"/>
      <c r="M922" s="11"/>
      <c r="V922" s="11"/>
      <c r="W922" s="11"/>
    </row>
    <row r="923">
      <c r="B923" s="11"/>
      <c r="C923" s="11"/>
      <c r="L923" s="11"/>
      <c r="M923" s="11"/>
      <c r="V923" s="11"/>
      <c r="W923" s="11"/>
    </row>
    <row r="924">
      <c r="B924" s="11"/>
      <c r="C924" s="11"/>
      <c r="L924" s="11"/>
      <c r="M924" s="11"/>
      <c r="V924" s="11"/>
      <c r="W924" s="11"/>
    </row>
    <row r="925">
      <c r="B925" s="11"/>
      <c r="C925" s="11"/>
      <c r="L925" s="11"/>
      <c r="M925" s="11"/>
      <c r="V925" s="11"/>
      <c r="W925" s="11"/>
    </row>
    <row r="926">
      <c r="B926" s="11"/>
      <c r="C926" s="11"/>
      <c r="L926" s="11"/>
      <c r="M926" s="11"/>
      <c r="V926" s="11"/>
      <c r="W926" s="11"/>
    </row>
    <row r="927">
      <c r="B927" s="11"/>
      <c r="C927" s="11"/>
      <c r="L927" s="11"/>
      <c r="M927" s="11"/>
      <c r="V927" s="11"/>
      <c r="W927" s="11"/>
    </row>
    <row r="928">
      <c r="B928" s="11"/>
      <c r="C928" s="11"/>
      <c r="L928" s="11"/>
      <c r="M928" s="11"/>
      <c r="V928" s="11"/>
      <c r="W928" s="11"/>
    </row>
    <row r="929">
      <c r="B929" s="11"/>
      <c r="C929" s="11"/>
      <c r="L929" s="11"/>
      <c r="M929" s="11"/>
      <c r="V929" s="11"/>
      <c r="W929" s="11"/>
    </row>
    <row r="930">
      <c r="B930" s="11"/>
      <c r="C930" s="11"/>
      <c r="L930" s="11"/>
      <c r="M930" s="11"/>
      <c r="V930" s="11"/>
      <c r="W930" s="11"/>
    </row>
    <row r="931">
      <c r="B931" s="11"/>
      <c r="C931" s="11"/>
      <c r="L931" s="11"/>
      <c r="M931" s="11"/>
      <c r="V931" s="11"/>
      <c r="W931" s="11"/>
    </row>
    <row r="932">
      <c r="B932" s="11"/>
      <c r="C932" s="11"/>
      <c r="L932" s="11"/>
      <c r="M932" s="11"/>
      <c r="V932" s="11"/>
      <c r="W932" s="11"/>
    </row>
    <row r="933">
      <c r="B933" s="11"/>
      <c r="C933" s="11"/>
      <c r="L933" s="11"/>
      <c r="M933" s="11"/>
      <c r="V933" s="11"/>
      <c r="W933" s="11"/>
    </row>
    <row r="934">
      <c r="B934" s="11"/>
      <c r="C934" s="11"/>
      <c r="L934" s="11"/>
      <c r="M934" s="11"/>
      <c r="V934" s="11"/>
      <c r="W934" s="11"/>
    </row>
    <row r="935">
      <c r="B935" s="11"/>
      <c r="C935" s="11"/>
      <c r="L935" s="11"/>
      <c r="M935" s="11"/>
      <c r="V935" s="11"/>
      <c r="W935" s="11"/>
    </row>
    <row r="936">
      <c r="B936" s="11"/>
      <c r="C936" s="11"/>
      <c r="L936" s="11"/>
      <c r="M936" s="11"/>
      <c r="V936" s="11"/>
      <c r="W936" s="11"/>
    </row>
    <row r="937">
      <c r="B937" s="11"/>
      <c r="C937" s="11"/>
      <c r="L937" s="11"/>
      <c r="M937" s="11"/>
      <c r="V937" s="11"/>
      <c r="W937" s="11"/>
    </row>
    <row r="938">
      <c r="B938" s="11"/>
      <c r="C938" s="11"/>
      <c r="L938" s="11"/>
      <c r="M938" s="11"/>
      <c r="V938" s="11"/>
      <c r="W938" s="11"/>
    </row>
    <row r="939">
      <c r="B939" s="11"/>
      <c r="C939" s="11"/>
      <c r="L939" s="11"/>
      <c r="M939" s="11"/>
      <c r="V939" s="11"/>
      <c r="W939" s="11"/>
    </row>
    <row r="940">
      <c r="B940" s="11"/>
      <c r="C940" s="11"/>
      <c r="L940" s="11"/>
      <c r="M940" s="11"/>
      <c r="V940" s="11"/>
      <c r="W940" s="11"/>
    </row>
    <row r="941">
      <c r="B941" s="11"/>
      <c r="C941" s="11"/>
      <c r="L941" s="11"/>
      <c r="M941" s="11"/>
      <c r="V941" s="11"/>
      <c r="W941" s="11"/>
    </row>
    <row r="942">
      <c r="B942" s="11"/>
      <c r="C942" s="11"/>
      <c r="L942" s="11"/>
      <c r="M942" s="11"/>
      <c r="V942" s="11"/>
      <c r="W942" s="11"/>
    </row>
    <row r="943">
      <c r="B943" s="11"/>
      <c r="C943" s="11"/>
      <c r="L943" s="11"/>
      <c r="M943" s="11"/>
      <c r="V943" s="11"/>
      <c r="W943" s="11"/>
    </row>
    <row r="944">
      <c r="B944" s="11"/>
      <c r="C944" s="11"/>
      <c r="L944" s="11"/>
      <c r="M944" s="11"/>
      <c r="V944" s="11"/>
      <c r="W944" s="11"/>
    </row>
    <row r="945">
      <c r="B945" s="11"/>
      <c r="C945" s="11"/>
      <c r="L945" s="11"/>
      <c r="M945" s="11"/>
      <c r="V945" s="11"/>
      <c r="W945" s="11"/>
    </row>
    <row r="946">
      <c r="B946" s="11"/>
      <c r="C946" s="11"/>
      <c r="L946" s="11"/>
      <c r="M946" s="11"/>
      <c r="V946" s="11"/>
      <c r="W946" s="11"/>
    </row>
    <row r="947">
      <c r="B947" s="11"/>
      <c r="C947" s="11"/>
      <c r="L947" s="11"/>
      <c r="M947" s="11"/>
      <c r="V947" s="11"/>
      <c r="W947" s="11"/>
    </row>
    <row r="948">
      <c r="B948" s="11"/>
      <c r="C948" s="11"/>
      <c r="L948" s="11"/>
      <c r="M948" s="11"/>
      <c r="V948" s="11"/>
      <c r="W948" s="11"/>
    </row>
    <row r="949">
      <c r="B949" s="11"/>
      <c r="C949" s="11"/>
      <c r="L949" s="11"/>
      <c r="M949" s="11"/>
      <c r="V949" s="11"/>
      <c r="W949" s="11"/>
    </row>
    <row r="950">
      <c r="B950" s="11"/>
      <c r="C950" s="11"/>
      <c r="L950" s="11"/>
      <c r="M950" s="11"/>
      <c r="V950" s="11"/>
      <c r="W950" s="11"/>
    </row>
    <row r="951">
      <c r="B951" s="11"/>
      <c r="C951" s="11"/>
      <c r="L951" s="11"/>
      <c r="M951" s="11"/>
      <c r="V951" s="11"/>
      <c r="W951" s="11"/>
    </row>
    <row r="952">
      <c r="B952" s="11"/>
      <c r="C952" s="11"/>
      <c r="L952" s="11"/>
      <c r="M952" s="11"/>
      <c r="V952" s="11"/>
      <c r="W952" s="11"/>
    </row>
    <row r="953">
      <c r="B953" s="11"/>
      <c r="C953" s="11"/>
      <c r="L953" s="11"/>
      <c r="M953" s="11"/>
      <c r="V953" s="11"/>
      <c r="W953" s="11"/>
    </row>
    <row r="954">
      <c r="B954" s="11"/>
      <c r="C954" s="11"/>
      <c r="L954" s="11"/>
      <c r="M954" s="11"/>
      <c r="V954" s="11"/>
      <c r="W954" s="11"/>
    </row>
    <row r="955">
      <c r="B955" s="11"/>
      <c r="C955" s="11"/>
      <c r="L955" s="11"/>
      <c r="M955" s="11"/>
      <c r="V955" s="11"/>
      <c r="W955" s="11"/>
    </row>
    <row r="956">
      <c r="B956" s="11"/>
      <c r="C956" s="11"/>
      <c r="L956" s="11"/>
      <c r="M956" s="11"/>
      <c r="V956" s="11"/>
      <c r="W956" s="11"/>
    </row>
    <row r="957">
      <c r="B957" s="11"/>
      <c r="C957" s="11"/>
      <c r="L957" s="11"/>
      <c r="M957" s="11"/>
      <c r="V957" s="11"/>
      <c r="W957" s="11"/>
    </row>
    <row r="958">
      <c r="B958" s="11"/>
      <c r="C958" s="11"/>
      <c r="L958" s="11"/>
      <c r="M958" s="11"/>
      <c r="V958" s="11"/>
      <c r="W958" s="11"/>
    </row>
    <row r="959">
      <c r="B959" s="11"/>
      <c r="C959" s="11"/>
      <c r="L959" s="11"/>
      <c r="M959" s="11"/>
      <c r="V959" s="11"/>
      <c r="W959" s="11"/>
    </row>
    <row r="960">
      <c r="B960" s="11"/>
      <c r="C960" s="11"/>
      <c r="L960" s="11"/>
      <c r="M960" s="11"/>
      <c r="V960" s="11"/>
      <c r="W960" s="11"/>
    </row>
    <row r="961">
      <c r="B961" s="11"/>
      <c r="C961" s="11"/>
      <c r="L961" s="11"/>
      <c r="M961" s="11"/>
      <c r="V961" s="11"/>
      <c r="W961" s="11"/>
    </row>
    <row r="962">
      <c r="B962" s="11"/>
      <c r="C962" s="11"/>
      <c r="L962" s="11"/>
      <c r="M962" s="11"/>
      <c r="V962" s="11"/>
      <c r="W962" s="11"/>
    </row>
    <row r="963">
      <c r="B963" s="11"/>
      <c r="C963" s="11"/>
      <c r="L963" s="11"/>
      <c r="M963" s="11"/>
      <c r="V963" s="11"/>
      <c r="W963" s="11"/>
    </row>
    <row r="964">
      <c r="B964" s="11"/>
      <c r="C964" s="11"/>
      <c r="L964" s="11"/>
      <c r="M964" s="11"/>
      <c r="V964" s="11"/>
      <c r="W964" s="11"/>
    </row>
    <row r="965">
      <c r="B965" s="11"/>
      <c r="C965" s="11"/>
      <c r="L965" s="11"/>
      <c r="M965" s="11"/>
      <c r="V965" s="11"/>
      <c r="W965" s="11"/>
    </row>
    <row r="966">
      <c r="B966" s="11"/>
      <c r="C966" s="11"/>
      <c r="L966" s="11"/>
      <c r="M966" s="11"/>
      <c r="V966" s="11"/>
      <c r="W966" s="11"/>
    </row>
    <row r="967">
      <c r="B967" s="11"/>
      <c r="C967" s="11"/>
      <c r="L967" s="11"/>
      <c r="M967" s="11"/>
      <c r="V967" s="11"/>
      <c r="W967" s="11"/>
    </row>
    <row r="968">
      <c r="B968" s="11"/>
      <c r="C968" s="11"/>
      <c r="L968" s="11"/>
      <c r="M968" s="11"/>
      <c r="V968" s="11"/>
      <c r="W968" s="11"/>
    </row>
    <row r="969">
      <c r="B969" s="11"/>
      <c r="C969" s="11"/>
      <c r="L969" s="11"/>
      <c r="M969" s="11"/>
      <c r="V969" s="11"/>
      <c r="W969" s="11"/>
    </row>
    <row r="970">
      <c r="B970" s="11"/>
      <c r="C970" s="11"/>
      <c r="L970" s="11"/>
      <c r="M970" s="11"/>
      <c r="V970" s="11"/>
      <c r="W970" s="11"/>
    </row>
    <row r="971">
      <c r="B971" s="11"/>
      <c r="C971" s="11"/>
      <c r="L971" s="11"/>
      <c r="M971" s="11"/>
      <c r="V971" s="11"/>
      <c r="W971" s="11"/>
    </row>
    <row r="972">
      <c r="B972" s="11"/>
      <c r="C972" s="11"/>
      <c r="L972" s="11"/>
      <c r="M972" s="11"/>
      <c r="V972" s="11"/>
      <c r="W972" s="11"/>
    </row>
    <row r="973">
      <c r="B973" s="11"/>
      <c r="C973" s="11"/>
      <c r="L973" s="11"/>
      <c r="M973" s="11"/>
      <c r="V973" s="11"/>
      <c r="W973" s="11"/>
    </row>
    <row r="974">
      <c r="B974" s="11"/>
      <c r="C974" s="11"/>
      <c r="L974" s="11"/>
      <c r="M974" s="11"/>
      <c r="V974" s="11"/>
      <c r="W974" s="11"/>
    </row>
    <row r="975">
      <c r="B975" s="11"/>
      <c r="C975" s="11"/>
      <c r="L975" s="11"/>
      <c r="M975" s="11"/>
      <c r="V975" s="11"/>
      <c r="W975" s="11"/>
    </row>
    <row r="976">
      <c r="B976" s="11"/>
      <c r="C976" s="11"/>
      <c r="L976" s="11"/>
      <c r="M976" s="11"/>
      <c r="V976" s="11"/>
      <c r="W976" s="11"/>
    </row>
    <row r="977">
      <c r="B977" s="11"/>
      <c r="C977" s="11"/>
      <c r="L977" s="11"/>
      <c r="M977" s="11"/>
      <c r="V977" s="11"/>
      <c r="W977" s="11"/>
    </row>
    <row r="978">
      <c r="B978" s="11"/>
      <c r="C978" s="11"/>
      <c r="L978" s="11"/>
      <c r="M978" s="11"/>
      <c r="V978" s="11"/>
      <c r="W978" s="11"/>
    </row>
    <row r="979">
      <c r="B979" s="11"/>
      <c r="C979" s="11"/>
      <c r="L979" s="11"/>
      <c r="M979" s="11"/>
      <c r="V979" s="11"/>
      <c r="W979" s="11"/>
    </row>
    <row r="980">
      <c r="B980" s="11"/>
      <c r="C980" s="11"/>
      <c r="L980" s="11"/>
      <c r="M980" s="11"/>
      <c r="V980" s="11"/>
      <c r="W980" s="11"/>
    </row>
    <row r="981">
      <c r="B981" s="11"/>
      <c r="C981" s="11"/>
      <c r="L981" s="11"/>
      <c r="M981" s="11"/>
      <c r="V981" s="11"/>
      <c r="W981" s="11"/>
    </row>
    <row r="982">
      <c r="B982" s="11"/>
      <c r="C982" s="11"/>
      <c r="L982" s="11"/>
      <c r="M982" s="11"/>
      <c r="V982" s="11"/>
      <c r="W982" s="11"/>
    </row>
    <row r="983">
      <c r="B983" s="11"/>
      <c r="C983" s="11"/>
      <c r="L983" s="11"/>
      <c r="M983" s="11"/>
      <c r="V983" s="11"/>
      <c r="W983" s="11"/>
    </row>
    <row r="984">
      <c r="B984" s="11"/>
      <c r="C984" s="11"/>
      <c r="L984" s="11"/>
      <c r="M984" s="11"/>
      <c r="V984" s="11"/>
      <c r="W984" s="11"/>
    </row>
    <row r="985">
      <c r="B985" s="11"/>
      <c r="C985" s="11"/>
      <c r="L985" s="11"/>
      <c r="M985" s="11"/>
      <c r="V985" s="11"/>
      <c r="W985" s="11"/>
    </row>
    <row r="986">
      <c r="B986" s="11"/>
      <c r="C986" s="11"/>
      <c r="L986" s="11"/>
      <c r="M986" s="11"/>
      <c r="V986" s="11"/>
      <c r="W986" s="11"/>
    </row>
    <row r="987">
      <c r="B987" s="11"/>
      <c r="C987" s="11"/>
      <c r="L987" s="11"/>
      <c r="M987" s="11"/>
      <c r="V987" s="11"/>
      <c r="W987" s="11"/>
    </row>
    <row r="988">
      <c r="B988" s="11"/>
      <c r="C988" s="11"/>
      <c r="L988" s="11"/>
      <c r="M988" s="11"/>
      <c r="V988" s="11"/>
      <c r="W988" s="11"/>
    </row>
    <row r="989">
      <c r="B989" s="11"/>
      <c r="C989" s="11"/>
      <c r="L989" s="11"/>
      <c r="M989" s="11"/>
      <c r="V989" s="11"/>
      <c r="W989" s="11"/>
    </row>
    <row r="990">
      <c r="B990" s="11"/>
      <c r="C990" s="11"/>
      <c r="L990" s="11"/>
      <c r="M990" s="11"/>
      <c r="V990" s="11"/>
      <c r="W990" s="11"/>
    </row>
    <row r="991">
      <c r="B991" s="11"/>
      <c r="C991" s="11"/>
      <c r="L991" s="11"/>
      <c r="M991" s="11"/>
      <c r="V991" s="11"/>
      <c r="W991" s="11"/>
    </row>
    <row r="992">
      <c r="B992" s="11"/>
      <c r="C992" s="11"/>
      <c r="L992" s="11"/>
      <c r="M992" s="11"/>
      <c r="V992" s="11"/>
      <c r="W992" s="11"/>
    </row>
    <row r="993">
      <c r="B993" s="11"/>
      <c r="C993" s="11"/>
      <c r="L993" s="11"/>
      <c r="M993" s="11"/>
      <c r="V993" s="11"/>
      <c r="W993" s="11"/>
    </row>
    <row r="994">
      <c r="B994" s="11"/>
      <c r="C994" s="11"/>
      <c r="L994" s="11"/>
      <c r="M994" s="11"/>
      <c r="V994" s="11"/>
      <c r="W994" s="11"/>
    </row>
    <row r="995">
      <c r="B995" s="11"/>
      <c r="C995" s="11"/>
      <c r="L995" s="11"/>
      <c r="M995" s="11"/>
      <c r="V995" s="11"/>
      <c r="W995" s="11"/>
    </row>
    <row r="996">
      <c r="B996" s="11"/>
      <c r="C996" s="11"/>
      <c r="L996" s="11"/>
      <c r="M996" s="11"/>
      <c r="V996" s="11"/>
      <c r="W996" s="11"/>
    </row>
    <row r="997">
      <c r="B997" s="11"/>
      <c r="C997" s="11"/>
      <c r="L997" s="11"/>
      <c r="M997" s="11"/>
      <c r="V997" s="11"/>
      <c r="W997" s="11"/>
    </row>
    <row r="998">
      <c r="B998" s="11"/>
      <c r="C998" s="11"/>
      <c r="L998" s="11"/>
      <c r="M998" s="11"/>
      <c r="V998" s="11"/>
      <c r="W998" s="11"/>
    </row>
    <row r="999">
      <c r="B999" s="11"/>
      <c r="C999" s="11"/>
      <c r="L999" s="11"/>
      <c r="M999" s="11"/>
      <c r="V999" s="11"/>
      <c r="W999" s="11"/>
    </row>
    <row r="1000">
      <c r="B1000" s="11"/>
      <c r="C1000" s="11"/>
      <c r="L1000" s="11"/>
      <c r="M1000" s="11"/>
      <c r="V1000" s="11"/>
      <c r="W1000" s="11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100</v>
      </c>
      <c r="B1" s="1" t="s">
        <v>101</v>
      </c>
      <c r="C1" s="1" t="s">
        <v>2925</v>
      </c>
      <c r="K1" s="1" t="s">
        <v>100</v>
      </c>
      <c r="L1" s="1" t="s">
        <v>101</v>
      </c>
      <c r="M1" s="1" t="s">
        <v>2925</v>
      </c>
      <c r="U1" s="1" t="s">
        <v>100</v>
      </c>
      <c r="V1" s="1" t="s">
        <v>101</v>
      </c>
      <c r="W1" s="1" t="s">
        <v>2925</v>
      </c>
    </row>
    <row r="2">
      <c r="A2" s="10" t="s">
        <v>2926</v>
      </c>
      <c r="B2" s="1">
        <v>2000.0</v>
      </c>
      <c r="C2" s="1">
        <v>-5.61164093017578</v>
      </c>
      <c r="K2" s="10" t="s">
        <v>2927</v>
      </c>
      <c r="L2" s="1">
        <v>2000.0</v>
      </c>
      <c r="M2" s="1">
        <v>1.64444661140441</v>
      </c>
      <c r="U2" s="10" t="s">
        <v>2926</v>
      </c>
      <c r="V2" s="1">
        <v>2000.0</v>
      </c>
      <c r="W2" s="1">
        <v>3.36723542213439</v>
      </c>
    </row>
    <row r="3">
      <c r="A3" s="10" t="s">
        <v>2927</v>
      </c>
      <c r="B3" s="1">
        <v>4000.0</v>
      </c>
      <c r="C3" s="1">
        <v>-5.64488077163696</v>
      </c>
      <c r="K3" s="10" t="s">
        <v>2928</v>
      </c>
      <c r="L3" s="1">
        <v>4000.0</v>
      </c>
      <c r="M3" s="1">
        <v>1.16312503814697</v>
      </c>
      <c r="U3" s="10" t="s">
        <v>2927</v>
      </c>
      <c r="V3" s="1">
        <v>4000.0</v>
      </c>
      <c r="W3" s="1">
        <v>3.35605597496032</v>
      </c>
    </row>
    <row r="4">
      <c r="A4" s="10" t="s">
        <v>2928</v>
      </c>
      <c r="B4" s="1">
        <v>6000.0</v>
      </c>
      <c r="C4" s="1">
        <v>-4.5383448600769</v>
      </c>
      <c r="K4" s="10" t="s">
        <v>2929</v>
      </c>
      <c r="L4" s="1">
        <v>6000.0</v>
      </c>
      <c r="M4" s="1">
        <v>0.640633046627044</v>
      </c>
      <c r="U4" s="10" t="s">
        <v>2928</v>
      </c>
      <c r="V4" s="1">
        <v>6000.0</v>
      </c>
      <c r="W4" s="1">
        <v>3.33088183403015</v>
      </c>
    </row>
    <row r="5">
      <c r="A5" s="10" t="s">
        <v>2929</v>
      </c>
      <c r="B5" s="1">
        <v>8000.0</v>
      </c>
      <c r="C5" s="1">
        <v>-3.72556662559509</v>
      </c>
      <c r="K5" s="10" t="s">
        <v>2930</v>
      </c>
      <c r="L5" s="1">
        <v>8000.0</v>
      </c>
      <c r="M5" s="1">
        <v>0.475464701652526</v>
      </c>
      <c r="U5" s="10" t="s">
        <v>2929</v>
      </c>
      <c r="V5" s="1">
        <v>8000.0</v>
      </c>
      <c r="W5" s="1">
        <v>3.27605843544006</v>
      </c>
    </row>
    <row r="6">
      <c r="A6" s="10" t="s">
        <v>2930</v>
      </c>
      <c r="B6" s="1">
        <v>10000.0</v>
      </c>
      <c r="C6" s="1">
        <v>-2.92718935012817</v>
      </c>
      <c r="K6" s="10" t="s">
        <v>2931</v>
      </c>
      <c r="L6" s="1">
        <v>10000.0</v>
      </c>
      <c r="M6" s="1">
        <v>0.330932557582855</v>
      </c>
      <c r="U6" s="10" t="s">
        <v>2930</v>
      </c>
      <c r="V6" s="1">
        <v>10000.0</v>
      </c>
      <c r="W6" s="1">
        <v>3.21750402450561</v>
      </c>
    </row>
    <row r="7">
      <c r="A7" s="10" t="s">
        <v>2931</v>
      </c>
      <c r="B7" s="1">
        <v>12000.0</v>
      </c>
      <c r="C7" s="1">
        <v>-2.1527943611145</v>
      </c>
      <c r="K7" s="10" t="s">
        <v>2932</v>
      </c>
      <c r="L7" s="1">
        <v>12000.0</v>
      </c>
      <c r="M7" s="1">
        <v>0.288844347000122</v>
      </c>
      <c r="U7" s="10" t="s">
        <v>2931</v>
      </c>
      <c r="V7" s="1">
        <v>12000.0</v>
      </c>
      <c r="W7" s="1">
        <v>3.15253400802612</v>
      </c>
    </row>
    <row r="8">
      <c r="A8" s="10" t="s">
        <v>2932</v>
      </c>
      <c r="B8" s="1">
        <v>14000.0</v>
      </c>
      <c r="C8" s="1">
        <v>-1.45609283447265</v>
      </c>
      <c r="K8" s="10" t="s">
        <v>2933</v>
      </c>
      <c r="L8" s="1">
        <v>14000.0</v>
      </c>
      <c r="M8" s="1">
        <v>0.271694272756576</v>
      </c>
      <c r="U8" s="10" t="s">
        <v>2932</v>
      </c>
      <c r="V8" s="1">
        <v>14000.0</v>
      </c>
      <c r="W8" s="1">
        <v>3.0818772315979</v>
      </c>
    </row>
    <row r="9">
      <c r="A9" s="10" t="s">
        <v>2933</v>
      </c>
      <c r="B9" s="1">
        <v>16000.0</v>
      </c>
      <c r="C9" s="1">
        <v>-0.755461037158966</v>
      </c>
      <c r="K9" s="10" t="s">
        <v>2934</v>
      </c>
      <c r="L9" s="1">
        <v>16000.0</v>
      </c>
      <c r="M9" s="1">
        <v>0.242659553885459</v>
      </c>
      <c r="U9" s="10" t="s">
        <v>2933</v>
      </c>
      <c r="V9" s="1">
        <v>16000.0</v>
      </c>
      <c r="W9" s="1">
        <v>3.01466655731201</v>
      </c>
    </row>
    <row r="10">
      <c r="A10" s="10" t="s">
        <v>2934</v>
      </c>
      <c r="B10" s="1">
        <v>18000.0</v>
      </c>
      <c r="C10" s="1">
        <v>-0.189221411943435</v>
      </c>
      <c r="K10" s="10" t="s">
        <v>2935</v>
      </c>
      <c r="L10" s="1">
        <v>18000.0</v>
      </c>
      <c r="M10" s="1">
        <v>0.281637787818908</v>
      </c>
      <c r="U10" s="10" t="s">
        <v>2934</v>
      </c>
      <c r="V10" s="1">
        <v>18000.0</v>
      </c>
      <c r="W10" s="1">
        <v>2.94535613059997</v>
      </c>
    </row>
    <row r="11">
      <c r="A11" s="10" t="s">
        <v>2935</v>
      </c>
      <c r="B11" s="1">
        <v>20000.0</v>
      </c>
      <c r="C11" s="1">
        <v>0.703807890415191</v>
      </c>
      <c r="K11" s="10" t="s">
        <v>2936</v>
      </c>
      <c r="L11" s="1">
        <v>20000.0</v>
      </c>
      <c r="M11" s="1">
        <v>0.306756526231765</v>
      </c>
      <c r="U11" s="10" t="s">
        <v>2935</v>
      </c>
      <c r="V11" s="1">
        <v>20000.0</v>
      </c>
      <c r="W11" s="1">
        <v>2.81288647651672</v>
      </c>
    </row>
    <row r="12">
      <c r="A12" s="10" t="s">
        <v>2936</v>
      </c>
      <c r="B12" s="1">
        <v>22000.0</v>
      </c>
      <c r="C12" s="1">
        <v>1.33620703220367</v>
      </c>
      <c r="K12" s="10" t="s">
        <v>2937</v>
      </c>
      <c r="L12" s="1">
        <v>22000.0</v>
      </c>
      <c r="M12" s="1">
        <v>0.312801957130432</v>
      </c>
      <c r="U12" s="10" t="s">
        <v>2936</v>
      </c>
      <c r="V12" s="1">
        <v>22000.0</v>
      </c>
      <c r="W12" s="1">
        <v>2.77202701568603</v>
      </c>
    </row>
    <row r="13">
      <c r="A13" s="10" t="s">
        <v>2937</v>
      </c>
      <c r="B13" s="1">
        <v>24000.0</v>
      </c>
      <c r="C13" s="1">
        <v>1.84132969379425</v>
      </c>
      <c r="K13" s="10" t="s">
        <v>2938</v>
      </c>
      <c r="L13" s="1">
        <v>24000.0</v>
      </c>
      <c r="M13" s="1">
        <v>0.30454021692276</v>
      </c>
      <c r="U13" s="10" t="s">
        <v>2937</v>
      </c>
      <c r="V13" s="1">
        <v>24000.0</v>
      </c>
      <c r="W13" s="1">
        <v>2.68135690689086</v>
      </c>
    </row>
    <row r="14">
      <c r="A14" s="10" t="s">
        <v>2938</v>
      </c>
      <c r="B14" s="1">
        <v>26000.0</v>
      </c>
      <c r="C14" s="1">
        <v>2.26152873039245</v>
      </c>
      <c r="K14" s="10" t="s">
        <v>2939</v>
      </c>
      <c r="L14" s="1">
        <v>26000.0</v>
      </c>
      <c r="M14" s="1">
        <v>0.298233717679977</v>
      </c>
      <c r="U14" s="10" t="s">
        <v>2938</v>
      </c>
      <c r="V14" s="1">
        <v>26000.0</v>
      </c>
      <c r="W14" s="1">
        <v>2.62649393081665</v>
      </c>
    </row>
    <row r="15">
      <c r="A15" s="10" t="s">
        <v>2939</v>
      </c>
      <c r="B15" s="1">
        <v>28000.0</v>
      </c>
      <c r="C15" s="1">
        <v>2.50908017158508</v>
      </c>
      <c r="K15" s="10" t="s">
        <v>2940</v>
      </c>
      <c r="L15" s="1">
        <v>28000.0</v>
      </c>
      <c r="M15" s="1">
        <v>0.291008502244949</v>
      </c>
      <c r="U15" s="10" t="s">
        <v>2939</v>
      </c>
      <c r="V15" s="1">
        <v>28000.0</v>
      </c>
      <c r="W15" s="1">
        <v>2.57856512069702</v>
      </c>
    </row>
    <row r="16">
      <c r="A16" s="10" t="s">
        <v>2940</v>
      </c>
      <c r="B16" s="1">
        <v>30000.0</v>
      </c>
      <c r="C16" s="1">
        <v>2.80615139007568</v>
      </c>
      <c r="K16" s="10" t="s">
        <v>2941</v>
      </c>
      <c r="L16" s="1">
        <v>30000.0</v>
      </c>
      <c r="M16" s="1">
        <v>0.274082958698272</v>
      </c>
      <c r="U16" s="10" t="s">
        <v>2940</v>
      </c>
      <c r="V16" s="1">
        <v>30000.0</v>
      </c>
      <c r="W16" s="1">
        <v>2.55591559410095</v>
      </c>
    </row>
    <row r="17">
      <c r="A17" s="10" t="s">
        <v>2941</v>
      </c>
      <c r="B17" s="1">
        <v>32000.0</v>
      </c>
      <c r="C17" s="1">
        <v>2.9873399734497</v>
      </c>
      <c r="K17" s="10" t="s">
        <v>2942</v>
      </c>
      <c r="L17" s="1">
        <v>32000.0</v>
      </c>
      <c r="M17" s="1">
        <v>0.259274840354919</v>
      </c>
      <c r="U17" s="10" t="s">
        <v>2941</v>
      </c>
      <c r="V17" s="1">
        <v>32000.0</v>
      </c>
      <c r="W17" s="1">
        <v>2.4346477985382</v>
      </c>
    </row>
    <row r="18">
      <c r="A18" s="10" t="s">
        <v>2942</v>
      </c>
      <c r="B18" s="1">
        <v>34000.0</v>
      </c>
      <c r="C18" s="1">
        <v>3.11228704452514</v>
      </c>
      <c r="K18" s="10" t="s">
        <v>2943</v>
      </c>
      <c r="L18" s="1">
        <v>34000.0</v>
      </c>
      <c r="M18" s="1">
        <v>0.248518764972686</v>
      </c>
      <c r="U18" s="10" t="s">
        <v>2942</v>
      </c>
      <c r="V18" s="1">
        <v>34000.0</v>
      </c>
      <c r="W18" s="1">
        <v>2.44867134094238</v>
      </c>
    </row>
    <row r="19">
      <c r="A19" s="10" t="s">
        <v>2943</v>
      </c>
      <c r="B19" s="1">
        <v>36000.0</v>
      </c>
      <c r="C19" s="1">
        <v>3.12402582168579</v>
      </c>
      <c r="K19" s="10" t="s">
        <v>2944</v>
      </c>
      <c r="L19" s="1">
        <v>36000.0</v>
      </c>
      <c r="M19" s="1">
        <v>0.220095559954643</v>
      </c>
      <c r="U19" s="10" t="s">
        <v>2943</v>
      </c>
      <c r="V19" s="1">
        <v>36000.0</v>
      </c>
      <c r="W19" s="1">
        <v>2.40956878662109</v>
      </c>
    </row>
    <row r="20">
      <c r="A20" s="10" t="s">
        <v>2944</v>
      </c>
      <c r="B20" s="1">
        <v>38000.0</v>
      </c>
      <c r="C20" s="1">
        <v>3.4480710029602</v>
      </c>
      <c r="K20" s="10" t="s">
        <v>2945</v>
      </c>
      <c r="L20" s="1">
        <v>38000.0</v>
      </c>
      <c r="M20" s="1">
        <v>0.212190434336662</v>
      </c>
      <c r="U20" s="10" t="s">
        <v>2944</v>
      </c>
      <c r="V20" s="1">
        <v>38000.0</v>
      </c>
      <c r="W20" s="1">
        <v>2.32094979286193</v>
      </c>
    </row>
    <row r="21">
      <c r="A21" s="10" t="s">
        <v>2945</v>
      </c>
      <c r="B21" s="1">
        <v>40000.0</v>
      </c>
      <c r="C21" s="1">
        <v>3.4722135066986</v>
      </c>
      <c r="K21" s="10" t="s">
        <v>2946</v>
      </c>
      <c r="L21" s="1">
        <v>40000.0</v>
      </c>
      <c r="M21" s="1">
        <v>0.19965586066246</v>
      </c>
      <c r="U21" s="10" t="s">
        <v>2945</v>
      </c>
      <c r="V21" s="1">
        <v>40000.0</v>
      </c>
      <c r="W21" s="1">
        <v>2.33512353897094</v>
      </c>
    </row>
    <row r="22">
      <c r="A22" s="10" t="s">
        <v>2946</v>
      </c>
      <c r="B22" s="1">
        <v>42000.0</v>
      </c>
      <c r="C22" s="1">
        <v>3.64316821098327</v>
      </c>
      <c r="K22" s="10" t="s">
        <v>2947</v>
      </c>
      <c r="L22" s="1">
        <v>42000.0</v>
      </c>
      <c r="M22" s="1">
        <v>0.17355690896511</v>
      </c>
      <c r="U22" s="10" t="s">
        <v>2946</v>
      </c>
      <c r="V22" s="1">
        <v>42000.0</v>
      </c>
      <c r="W22" s="1">
        <v>2.25274920463562</v>
      </c>
    </row>
    <row r="23">
      <c r="A23" s="10" t="s">
        <v>2947</v>
      </c>
      <c r="B23" s="1">
        <v>44000.0</v>
      </c>
      <c r="C23" s="1">
        <v>3.71552085876464</v>
      </c>
      <c r="K23" s="10" t="s">
        <v>2948</v>
      </c>
      <c r="L23" s="1">
        <v>44000.0</v>
      </c>
      <c r="M23" s="1">
        <v>0.167154446244239</v>
      </c>
      <c r="U23" s="10" t="s">
        <v>2947</v>
      </c>
      <c r="V23" s="1">
        <v>44000.0</v>
      </c>
      <c r="W23" s="1">
        <v>2.24304986000061</v>
      </c>
    </row>
    <row r="24">
      <c r="A24" s="10" t="s">
        <v>2948</v>
      </c>
      <c r="B24" s="1">
        <v>46000.0</v>
      </c>
      <c r="C24" s="1">
        <v>3.74183917045593</v>
      </c>
      <c r="K24" s="10" t="s">
        <v>2949</v>
      </c>
      <c r="L24" s="1">
        <v>46000.0</v>
      </c>
      <c r="M24" s="1">
        <v>0.140864372253417</v>
      </c>
      <c r="U24" s="10" t="s">
        <v>2948</v>
      </c>
      <c r="V24" s="1">
        <v>46000.0</v>
      </c>
      <c r="W24" s="1">
        <v>2.20954537391662</v>
      </c>
    </row>
    <row r="25">
      <c r="A25" s="10" t="s">
        <v>2949</v>
      </c>
      <c r="B25" s="1">
        <v>48000.0</v>
      </c>
      <c r="C25" s="1">
        <v>3.89782786369323</v>
      </c>
      <c r="K25" s="10" t="s">
        <v>2950</v>
      </c>
      <c r="L25" s="1">
        <v>48000.0</v>
      </c>
      <c r="M25" s="1">
        <v>0.192782118916511</v>
      </c>
      <c r="U25" s="10" t="s">
        <v>2949</v>
      </c>
      <c r="V25" s="1">
        <v>48000.0</v>
      </c>
      <c r="W25" s="1">
        <v>2.15627980232238</v>
      </c>
    </row>
    <row r="26">
      <c r="A26" s="10" t="s">
        <v>2950</v>
      </c>
      <c r="B26" s="1">
        <v>50000.0</v>
      </c>
      <c r="C26" s="1">
        <v>3.17180371284484</v>
      </c>
      <c r="K26" s="10" t="s">
        <v>2951</v>
      </c>
      <c r="L26" s="1">
        <v>50000.0</v>
      </c>
      <c r="M26" s="1">
        <v>0.187976375222206</v>
      </c>
      <c r="U26" s="10" t="s">
        <v>2950</v>
      </c>
      <c r="V26" s="1">
        <v>50000.0</v>
      </c>
      <c r="W26" s="1">
        <v>2.3241868019104</v>
      </c>
    </row>
    <row r="27">
      <c r="A27" s="10" t="s">
        <v>2951</v>
      </c>
      <c r="B27" s="1">
        <v>52000.0</v>
      </c>
      <c r="C27" s="1">
        <v>3.56882810592651</v>
      </c>
      <c r="K27" s="10" t="s">
        <v>2952</v>
      </c>
      <c r="L27" s="1">
        <v>52000.0</v>
      </c>
      <c r="M27" s="1">
        <v>0.165478408336639</v>
      </c>
      <c r="U27" s="10" t="s">
        <v>2951</v>
      </c>
      <c r="V27" s="1">
        <v>52000.0</v>
      </c>
      <c r="W27" s="1">
        <v>2.22717404365539</v>
      </c>
    </row>
    <row r="28">
      <c r="A28" s="10" t="s">
        <v>2952</v>
      </c>
      <c r="B28" s="1">
        <v>54000.0</v>
      </c>
      <c r="C28" s="1">
        <v>3.97717308998107</v>
      </c>
      <c r="K28" s="10" t="s">
        <v>2953</v>
      </c>
      <c r="L28" s="1">
        <v>54000.0</v>
      </c>
      <c r="M28" s="1">
        <v>0.161742389202117</v>
      </c>
      <c r="U28" s="10" t="s">
        <v>2952</v>
      </c>
      <c r="V28" s="1">
        <v>54000.0</v>
      </c>
      <c r="W28" s="1">
        <v>2.16056394577026</v>
      </c>
    </row>
    <row r="29">
      <c r="A29" s="10" t="s">
        <v>2953</v>
      </c>
      <c r="B29" s="1">
        <v>56000.0</v>
      </c>
      <c r="C29" s="1">
        <v>3.90904116630554</v>
      </c>
      <c r="K29" s="10" t="s">
        <v>2954</v>
      </c>
      <c r="L29" s="1">
        <v>56000.0</v>
      </c>
      <c r="M29" s="1">
        <v>0.158164918422698</v>
      </c>
      <c r="U29" s="10" t="s">
        <v>2953</v>
      </c>
      <c r="V29" s="1">
        <v>56000.0</v>
      </c>
      <c r="W29" s="1">
        <v>2.20046997070312</v>
      </c>
    </row>
    <row r="30">
      <c r="A30" s="10" t="s">
        <v>2954</v>
      </c>
      <c r="B30" s="1">
        <v>58000.0</v>
      </c>
      <c r="C30" s="1">
        <v>4.17033004760742</v>
      </c>
      <c r="K30" s="10" t="s">
        <v>2955</v>
      </c>
      <c r="L30" s="1">
        <v>58000.0</v>
      </c>
      <c r="M30" s="1">
        <v>0.147260278463363</v>
      </c>
      <c r="U30" s="10" t="s">
        <v>2954</v>
      </c>
      <c r="V30" s="1">
        <v>58000.0</v>
      </c>
      <c r="W30" s="1">
        <v>2.08026480674743</v>
      </c>
    </row>
    <row r="31">
      <c r="A31" s="10" t="s">
        <v>2955</v>
      </c>
      <c r="B31" s="1">
        <v>60000.0</v>
      </c>
      <c r="C31" s="1">
        <v>4.24180269241333</v>
      </c>
      <c r="K31" s="10" t="s">
        <v>2957</v>
      </c>
      <c r="L31" s="1">
        <v>60000.0</v>
      </c>
      <c r="M31" s="1">
        <v>0.154723495244979</v>
      </c>
      <c r="U31" s="10" t="s">
        <v>2955</v>
      </c>
      <c r="V31" s="1">
        <v>60000.0</v>
      </c>
      <c r="W31" s="1">
        <v>2.11613845825195</v>
      </c>
    </row>
    <row r="32">
      <c r="A32" s="10" t="s">
        <v>2957</v>
      </c>
      <c r="B32" s="1">
        <v>62000.0</v>
      </c>
      <c r="C32" s="1">
        <v>4.26658487319946</v>
      </c>
      <c r="K32" s="10" t="s">
        <v>2959</v>
      </c>
      <c r="L32" s="1">
        <v>62000.0</v>
      </c>
      <c r="M32" s="1">
        <v>0.152635291218757</v>
      </c>
      <c r="U32" s="10" t="s">
        <v>2957</v>
      </c>
      <c r="V32" s="1">
        <v>62000.0</v>
      </c>
      <c r="W32" s="1">
        <v>2.13566994667053</v>
      </c>
    </row>
    <row r="33">
      <c r="A33" s="10" t="s">
        <v>2959</v>
      </c>
      <c r="B33" s="1">
        <v>64000.0</v>
      </c>
      <c r="C33" s="1">
        <v>4.33962535858154</v>
      </c>
      <c r="K33" s="10" t="s">
        <v>2961</v>
      </c>
      <c r="L33" s="1">
        <v>64000.0</v>
      </c>
      <c r="M33" s="1">
        <v>0.128951638936996</v>
      </c>
      <c r="U33" s="10" t="s">
        <v>2959</v>
      </c>
      <c r="V33" s="1">
        <v>64000.0</v>
      </c>
      <c r="W33" s="1">
        <v>2.0150032043457</v>
      </c>
    </row>
    <row r="34">
      <c r="A34" s="10" t="s">
        <v>2961</v>
      </c>
      <c r="B34" s="1">
        <v>66000.0</v>
      </c>
      <c r="C34" s="1">
        <v>4.46711492538452</v>
      </c>
      <c r="K34" s="10" t="s">
        <v>2963</v>
      </c>
      <c r="L34" s="1">
        <v>66000.0</v>
      </c>
      <c r="M34" s="1">
        <v>0.135417282581329</v>
      </c>
      <c r="U34" s="10" t="s">
        <v>2961</v>
      </c>
      <c r="V34" s="1">
        <v>66000.0</v>
      </c>
      <c r="W34" s="1">
        <v>2.08121562004089</v>
      </c>
    </row>
    <row r="35">
      <c r="A35" s="10" t="s">
        <v>2963</v>
      </c>
      <c r="B35" s="1">
        <v>68000.0</v>
      </c>
      <c r="C35" s="1">
        <v>4.5082402229309</v>
      </c>
      <c r="K35" s="10" t="s">
        <v>2965</v>
      </c>
      <c r="L35" s="1">
        <v>68000.0</v>
      </c>
      <c r="M35" s="1">
        <v>0.124783672392368</v>
      </c>
      <c r="U35" s="10" t="s">
        <v>2963</v>
      </c>
      <c r="V35" s="1">
        <v>68000.0</v>
      </c>
      <c r="W35" s="1">
        <v>2.05820870399475</v>
      </c>
    </row>
    <row r="36">
      <c r="A36" s="10" t="s">
        <v>2965</v>
      </c>
      <c r="B36" s="1">
        <v>70000.0</v>
      </c>
      <c r="C36" s="1">
        <v>4.53049993515014</v>
      </c>
      <c r="K36" s="10" t="s">
        <v>2968</v>
      </c>
      <c r="L36" s="1">
        <v>70000.0</v>
      </c>
      <c r="M36" s="1">
        <v>0.116475909948349</v>
      </c>
      <c r="U36" s="10" t="s">
        <v>2965</v>
      </c>
      <c r="V36" s="1">
        <v>70000.0</v>
      </c>
      <c r="W36" s="1">
        <v>1.97869765758514</v>
      </c>
    </row>
    <row r="37">
      <c r="A37" s="10" t="s">
        <v>2968</v>
      </c>
      <c r="B37" s="1">
        <v>72000.0</v>
      </c>
      <c r="C37" s="1">
        <v>4.65017938613891</v>
      </c>
      <c r="K37" s="10" t="s">
        <v>2969</v>
      </c>
      <c r="L37" s="1">
        <v>72000.0</v>
      </c>
      <c r="M37" s="1">
        <v>0.117568552494049</v>
      </c>
      <c r="U37" s="10" t="s">
        <v>2968</v>
      </c>
      <c r="V37" s="1">
        <v>72000.0</v>
      </c>
      <c r="W37" s="1">
        <v>2.08423519134521</v>
      </c>
    </row>
    <row r="38">
      <c r="A38" s="10" t="s">
        <v>2969</v>
      </c>
      <c r="B38" s="1">
        <v>74000.0</v>
      </c>
      <c r="C38" s="1">
        <v>4.62099504470825</v>
      </c>
      <c r="K38" s="10" t="s">
        <v>2971</v>
      </c>
      <c r="L38" s="1">
        <v>74000.0</v>
      </c>
      <c r="M38" s="1">
        <v>0.126837238669395</v>
      </c>
      <c r="U38" s="10" t="s">
        <v>2969</v>
      </c>
      <c r="V38" s="1">
        <v>74000.0</v>
      </c>
      <c r="W38" s="1">
        <v>2.07645654678344</v>
      </c>
    </row>
    <row r="39">
      <c r="A39" s="10" t="s">
        <v>2971</v>
      </c>
      <c r="B39" s="1">
        <v>76000.0</v>
      </c>
      <c r="C39" s="1">
        <v>4.56925964355468</v>
      </c>
      <c r="K39" s="10" t="s">
        <v>2973</v>
      </c>
      <c r="L39" s="1">
        <v>76000.0</v>
      </c>
      <c r="M39" s="1">
        <v>0.129736810922622</v>
      </c>
      <c r="U39" s="10" t="s">
        <v>2971</v>
      </c>
      <c r="V39" s="1">
        <v>76000.0</v>
      </c>
      <c r="W39" s="1">
        <v>2.01666665077209</v>
      </c>
    </row>
    <row r="40">
      <c r="A40" s="10" t="s">
        <v>2973</v>
      </c>
      <c r="B40" s="1">
        <v>78000.0</v>
      </c>
      <c r="C40" s="1">
        <v>4.73123741149902</v>
      </c>
      <c r="K40" s="10" t="s">
        <v>2975</v>
      </c>
      <c r="L40" s="1">
        <v>78000.0</v>
      </c>
      <c r="M40" s="1">
        <v>0.128039732575416</v>
      </c>
      <c r="U40" s="10" t="s">
        <v>2973</v>
      </c>
      <c r="V40" s="1">
        <v>78000.0</v>
      </c>
      <c r="W40" s="1">
        <v>2.03296256065368</v>
      </c>
    </row>
    <row r="41">
      <c r="A41" s="10" t="s">
        <v>2975</v>
      </c>
      <c r="B41" s="1">
        <v>80000.0</v>
      </c>
      <c r="C41" s="1">
        <v>4.70474863052368</v>
      </c>
      <c r="K41" s="10" t="s">
        <v>2977</v>
      </c>
      <c r="L41" s="1">
        <v>80000.0</v>
      </c>
      <c r="M41" s="1">
        <v>0.125605255365371</v>
      </c>
      <c r="U41" s="10" t="s">
        <v>2975</v>
      </c>
      <c r="V41" s="1">
        <v>80000.0</v>
      </c>
      <c r="W41" s="1">
        <v>1.93041050434112</v>
      </c>
    </row>
    <row r="42">
      <c r="A42" s="10" t="s">
        <v>2977</v>
      </c>
      <c r="B42" s="1">
        <v>82000.0</v>
      </c>
      <c r="C42" s="1">
        <v>4.76405382156372</v>
      </c>
      <c r="K42" s="10" t="s">
        <v>2979</v>
      </c>
      <c r="L42" s="1">
        <v>82000.0</v>
      </c>
      <c r="M42" s="1">
        <v>0.11995755136013</v>
      </c>
      <c r="U42" s="10" t="s">
        <v>2977</v>
      </c>
      <c r="V42" s="1">
        <v>82000.0</v>
      </c>
      <c r="W42" s="1">
        <v>1.99438416957855</v>
      </c>
    </row>
    <row r="43">
      <c r="A43" s="10" t="s">
        <v>2979</v>
      </c>
      <c r="B43" s="1">
        <v>84000.0</v>
      </c>
      <c r="C43" s="1">
        <v>4.83551263809204</v>
      </c>
      <c r="K43" s="10" t="s">
        <v>2980</v>
      </c>
      <c r="L43" s="1">
        <v>84000.0</v>
      </c>
      <c r="M43" s="1">
        <v>0.157984018325805</v>
      </c>
      <c r="U43" s="10" t="s">
        <v>2979</v>
      </c>
      <c r="V43" s="1">
        <v>84000.0</v>
      </c>
      <c r="W43" s="1">
        <v>2.0332019329071</v>
      </c>
    </row>
    <row r="44">
      <c r="A44" s="10" t="s">
        <v>2980</v>
      </c>
      <c r="B44" s="1">
        <v>86000.0</v>
      </c>
      <c r="C44" s="1">
        <v>4.64664697647094</v>
      </c>
      <c r="K44" s="10" t="s">
        <v>2982</v>
      </c>
      <c r="L44" s="1">
        <v>86000.0</v>
      </c>
      <c r="M44" s="1">
        <v>0.140187874436378</v>
      </c>
      <c r="U44" s="10" t="s">
        <v>2980</v>
      </c>
      <c r="V44" s="1">
        <v>86000.0</v>
      </c>
      <c r="W44" s="1">
        <v>2.03279018402099</v>
      </c>
    </row>
    <row r="45">
      <c r="A45" s="10" t="s">
        <v>2982</v>
      </c>
      <c r="B45" s="1">
        <v>88000.0</v>
      </c>
      <c r="C45" s="1">
        <v>4.77810907363891</v>
      </c>
      <c r="K45" s="10" t="s">
        <v>2984</v>
      </c>
      <c r="L45" s="1">
        <v>88000.0</v>
      </c>
      <c r="M45" s="1">
        <v>0.139451324939727</v>
      </c>
      <c r="U45" s="10" t="s">
        <v>2982</v>
      </c>
      <c r="V45" s="1">
        <v>88000.0</v>
      </c>
      <c r="W45" s="1">
        <v>2.01143765449523</v>
      </c>
    </row>
    <row r="46">
      <c r="A46" s="10" t="s">
        <v>2984</v>
      </c>
      <c r="B46" s="1">
        <v>90000.0</v>
      </c>
      <c r="C46" s="1">
        <v>4.81338024139404</v>
      </c>
      <c r="K46" s="10" t="s">
        <v>2986</v>
      </c>
      <c r="L46" s="1">
        <v>90000.0</v>
      </c>
      <c r="M46" s="1">
        <v>0.123054206371307</v>
      </c>
      <c r="U46" s="10" t="s">
        <v>2984</v>
      </c>
      <c r="V46" s="1">
        <v>90000.0</v>
      </c>
      <c r="W46" s="1">
        <v>1.97692286968231</v>
      </c>
    </row>
    <row r="47">
      <c r="A47" s="10" t="s">
        <v>2986</v>
      </c>
      <c r="B47" s="1">
        <v>92000.0</v>
      </c>
      <c r="C47" s="1">
        <v>4.83184242248535</v>
      </c>
      <c r="K47" s="10" t="s">
        <v>2988</v>
      </c>
      <c r="L47" s="1">
        <v>92000.0</v>
      </c>
      <c r="M47" s="1">
        <v>0.127196416258811</v>
      </c>
      <c r="U47" s="10" t="s">
        <v>2986</v>
      </c>
      <c r="V47" s="1">
        <v>92000.0</v>
      </c>
      <c r="W47" s="1">
        <v>1.85249984264373</v>
      </c>
    </row>
    <row r="48">
      <c r="A48" s="10" t="s">
        <v>2988</v>
      </c>
      <c r="B48" s="1">
        <v>94000.0</v>
      </c>
      <c r="C48" s="1">
        <v>4.91890954971313</v>
      </c>
      <c r="K48" s="10" t="s">
        <v>2990</v>
      </c>
      <c r="L48" s="1">
        <v>94000.0</v>
      </c>
      <c r="M48" s="1">
        <v>0.123880513012409</v>
      </c>
      <c r="U48" s="10" t="s">
        <v>2988</v>
      </c>
      <c r="V48" s="1">
        <v>94000.0</v>
      </c>
      <c r="W48" s="1">
        <v>1.88424718379974</v>
      </c>
    </row>
    <row r="49">
      <c r="A49" s="10" t="s">
        <v>2990</v>
      </c>
      <c r="B49" s="1">
        <v>96000.0</v>
      </c>
      <c r="C49" s="1">
        <v>4.95489597320556</v>
      </c>
      <c r="K49" s="10" t="s">
        <v>2992</v>
      </c>
      <c r="L49" s="1">
        <v>96000.0</v>
      </c>
      <c r="M49" s="1">
        <v>0.112093962728977</v>
      </c>
      <c r="U49" s="10" t="s">
        <v>2990</v>
      </c>
      <c r="V49" s="1">
        <v>96000.0</v>
      </c>
      <c r="W49" s="1">
        <v>1.86275053024292</v>
      </c>
    </row>
    <row r="50">
      <c r="A50" s="10" t="s">
        <v>2992</v>
      </c>
      <c r="B50" s="1">
        <v>98000.0</v>
      </c>
      <c r="C50" s="1">
        <v>4.89722394943237</v>
      </c>
      <c r="K50" s="10" t="s">
        <v>2994</v>
      </c>
      <c r="L50" s="1">
        <v>98000.0</v>
      </c>
      <c r="M50" s="1">
        <v>0.126318648457527</v>
      </c>
      <c r="U50" s="10" t="s">
        <v>2992</v>
      </c>
      <c r="V50" s="1">
        <v>98000.0</v>
      </c>
      <c r="W50" s="1">
        <v>1.84871995449066</v>
      </c>
    </row>
    <row r="51">
      <c r="A51" s="10" t="s">
        <v>2994</v>
      </c>
      <c r="B51" s="1">
        <v>100000.0</v>
      </c>
      <c r="C51" s="1">
        <v>4.87530994415283</v>
      </c>
      <c r="K51" s="1" t="s">
        <v>2995</v>
      </c>
      <c r="L51" s="1">
        <v>100000.0</v>
      </c>
      <c r="M51" s="1">
        <v>0.116475909948349</v>
      </c>
      <c r="U51" s="10" t="s">
        <v>2994</v>
      </c>
      <c r="V51" s="1">
        <v>100000.0</v>
      </c>
      <c r="W51" s="1">
        <v>1.869349360466</v>
      </c>
    </row>
    <row r="52">
      <c r="A52" s="1" t="s">
        <v>2997</v>
      </c>
      <c r="B52" s="1">
        <v>102000.0</v>
      </c>
      <c r="C52" s="2">
        <v>4.696681180000299</v>
      </c>
      <c r="K52" s="1" t="s">
        <v>2998</v>
      </c>
      <c r="L52" s="1">
        <v>102000.0</v>
      </c>
      <c r="M52" s="1">
        <v>0.117568552494049</v>
      </c>
      <c r="U52" s="1" t="s">
        <v>2995</v>
      </c>
      <c r="V52" s="1">
        <v>102000.0</v>
      </c>
      <c r="W52" s="1">
        <v>2.07645654678344</v>
      </c>
    </row>
    <row r="53">
      <c r="A53" s="1" t="s">
        <v>2995</v>
      </c>
      <c r="B53" s="1">
        <v>104000.0</v>
      </c>
      <c r="C53" s="2">
        <v>4.667204995155333</v>
      </c>
      <c r="K53" s="1" t="s">
        <v>3000</v>
      </c>
      <c r="L53" s="1">
        <v>104000.0</v>
      </c>
      <c r="M53" s="1">
        <v>0.126837238669395</v>
      </c>
      <c r="U53" s="1" t="s">
        <v>2998</v>
      </c>
      <c r="V53" s="1">
        <v>104000.0</v>
      </c>
      <c r="W53" s="1">
        <v>2.01666665077209</v>
      </c>
    </row>
    <row r="54">
      <c r="A54" s="1" t="s">
        <v>2998</v>
      </c>
      <c r="B54" s="1">
        <v>106000.0</v>
      </c>
      <c r="C54" s="2">
        <v>4.614952239990227</v>
      </c>
      <c r="K54" s="1" t="s">
        <v>3002</v>
      </c>
      <c r="L54" s="1">
        <v>106000.0</v>
      </c>
      <c r="M54" s="1">
        <v>0.129736810922622</v>
      </c>
      <c r="U54" s="1" t="s">
        <v>3000</v>
      </c>
      <c r="V54" s="1">
        <v>106000.0</v>
      </c>
      <c r="W54" s="1">
        <v>2.03296256065368</v>
      </c>
    </row>
    <row r="55">
      <c r="A55" s="1" t="s">
        <v>3000</v>
      </c>
      <c r="B55" s="1">
        <v>108000.0</v>
      </c>
      <c r="C55" s="2">
        <v>4.77854978561401</v>
      </c>
      <c r="K55" s="1" t="s">
        <v>3004</v>
      </c>
      <c r="L55" s="1">
        <v>108000.0</v>
      </c>
      <c r="M55" s="1">
        <v>0.128039732575416</v>
      </c>
      <c r="U55" s="1" t="s">
        <v>3002</v>
      </c>
      <c r="V55" s="1">
        <v>108000.0</v>
      </c>
      <c r="W55" s="1">
        <v>1.93041050434112</v>
      </c>
    </row>
    <row r="56">
      <c r="A56" s="1" t="s">
        <v>3002</v>
      </c>
      <c r="B56" s="1">
        <v>110000.0</v>
      </c>
      <c r="C56" s="2">
        <v>4.751796116828917</v>
      </c>
      <c r="K56" s="1" t="s">
        <v>3006</v>
      </c>
      <c r="L56" s="1">
        <v>110000.0</v>
      </c>
      <c r="M56" s="1">
        <v>0.125605255365371</v>
      </c>
      <c r="U56" s="1" t="s">
        <v>3004</v>
      </c>
      <c r="V56" s="1">
        <v>110000.0</v>
      </c>
      <c r="W56" s="1">
        <v>1.99438416957855</v>
      </c>
    </row>
    <row r="57">
      <c r="A57" s="1" t="s">
        <v>3004</v>
      </c>
      <c r="B57" s="1">
        <v>112000.0</v>
      </c>
      <c r="C57" s="2">
        <v>4.811694359779357</v>
      </c>
      <c r="K57" s="1" t="s">
        <v>3008</v>
      </c>
      <c r="L57" s="1">
        <v>112000.0</v>
      </c>
      <c r="M57" s="1">
        <v>0.11995755136013</v>
      </c>
      <c r="U57" s="1" t="s">
        <v>3006</v>
      </c>
      <c r="V57" s="1">
        <v>112000.0</v>
      </c>
      <c r="W57" s="1">
        <v>2.0332019329071</v>
      </c>
    </row>
    <row r="58">
      <c r="A58" s="1" t="s">
        <v>3006</v>
      </c>
      <c r="B58" s="1">
        <v>114000.0</v>
      </c>
      <c r="C58" s="2">
        <v>4.883867764472961</v>
      </c>
      <c r="K58" s="1" t="s">
        <v>3010</v>
      </c>
      <c r="L58" s="1">
        <v>114000.0</v>
      </c>
      <c r="M58" s="1">
        <v>0.157984018325805</v>
      </c>
      <c r="U58" s="1" t="s">
        <v>3008</v>
      </c>
      <c r="V58" s="1">
        <v>114000.0</v>
      </c>
      <c r="W58" s="1">
        <v>2.03279018402099</v>
      </c>
    </row>
    <row r="59">
      <c r="A59" s="1" t="s">
        <v>3008</v>
      </c>
      <c r="B59" s="1">
        <v>116000.0</v>
      </c>
      <c r="C59" s="2">
        <v>4.69311344623565</v>
      </c>
      <c r="K59" s="1" t="s">
        <v>3012</v>
      </c>
      <c r="L59" s="1">
        <v>116000.0</v>
      </c>
      <c r="M59" s="1">
        <v>0.140187874436378</v>
      </c>
      <c r="U59" s="1" t="s">
        <v>3010</v>
      </c>
      <c r="V59" s="1">
        <v>116000.0</v>
      </c>
      <c r="W59" s="1">
        <v>2.01143765449523</v>
      </c>
    </row>
    <row r="60">
      <c r="A60" s="1" t="s">
        <v>3010</v>
      </c>
      <c r="B60" s="1">
        <v>118000.0</v>
      </c>
      <c r="C60" s="2">
        <v>4.8258901643752985</v>
      </c>
      <c r="K60" s="1" t="s">
        <v>3013</v>
      </c>
      <c r="L60" s="1">
        <v>118000.0</v>
      </c>
      <c r="M60" s="1">
        <v>0.139451324939727</v>
      </c>
      <c r="U60" s="1" t="s">
        <v>3012</v>
      </c>
      <c r="V60" s="1">
        <v>118000.0</v>
      </c>
      <c r="W60" s="1">
        <v>1.97692286968231</v>
      </c>
    </row>
    <row r="61">
      <c r="A61" s="1" t="s">
        <v>3012</v>
      </c>
      <c r="B61" s="1">
        <v>120000.0</v>
      </c>
      <c r="C61" s="2">
        <v>4.861514043807981</v>
      </c>
      <c r="K61" s="1" t="s">
        <v>3015</v>
      </c>
      <c r="L61" s="1">
        <v>120000.0</v>
      </c>
      <c r="M61" s="1">
        <v>0.123054206371307</v>
      </c>
      <c r="U61" s="1" t="s">
        <v>3013</v>
      </c>
      <c r="V61" s="1">
        <v>120000.0</v>
      </c>
      <c r="W61" s="1">
        <v>1.85249984264373</v>
      </c>
    </row>
    <row r="62">
      <c r="A62" s="1" t="s">
        <v>3013</v>
      </c>
      <c r="B62" s="1">
        <v>122000.0</v>
      </c>
      <c r="C62" s="2">
        <v>4.880160846710203</v>
      </c>
      <c r="K62" s="1" t="s">
        <v>3017</v>
      </c>
      <c r="L62" s="1">
        <v>122000.0</v>
      </c>
      <c r="M62" s="1">
        <v>0.127196416258811</v>
      </c>
      <c r="U62" s="1" t="s">
        <v>3015</v>
      </c>
      <c r="V62" s="1">
        <v>122000.0</v>
      </c>
      <c r="W62" s="1">
        <v>1.88424718379974</v>
      </c>
    </row>
    <row r="63">
      <c r="A63" s="1" t="s">
        <v>3015</v>
      </c>
      <c r="B63" s="1">
        <v>124000.0</v>
      </c>
      <c r="C63" s="2">
        <v>4.968098645210262</v>
      </c>
      <c r="K63" s="1" t="s">
        <v>3019</v>
      </c>
      <c r="L63" s="1">
        <v>124000.0</v>
      </c>
      <c r="M63" s="1">
        <v>0.123880513012409</v>
      </c>
      <c r="U63" s="1" t="s">
        <v>3017</v>
      </c>
      <c r="V63" s="1">
        <v>124000.0</v>
      </c>
      <c r="W63" s="1">
        <v>1.86275053024292</v>
      </c>
    </row>
    <row r="64">
      <c r="A64" s="1" t="s">
        <v>3017</v>
      </c>
      <c r="B64" s="1">
        <v>126000.0</v>
      </c>
      <c r="C64" s="2">
        <v>5.0044449329376155</v>
      </c>
      <c r="K64" s="1" t="s">
        <v>3021</v>
      </c>
      <c r="L64" s="1">
        <v>126000.0</v>
      </c>
      <c r="M64" s="1">
        <v>0.112093962728977</v>
      </c>
      <c r="U64" s="1" t="s">
        <v>3019</v>
      </c>
      <c r="V64" s="1">
        <v>126000.0</v>
      </c>
      <c r="W64" s="1">
        <v>1.84871995449066</v>
      </c>
    </row>
    <row r="65">
      <c r="A65" s="1" t="s">
        <v>3019</v>
      </c>
      <c r="B65" s="1">
        <v>128000.0</v>
      </c>
      <c r="C65" s="2">
        <v>4.946196188926694</v>
      </c>
      <c r="K65" s="1" t="s">
        <v>3023</v>
      </c>
      <c r="L65" s="1">
        <v>128000.0</v>
      </c>
      <c r="M65" s="1">
        <v>0.126318648457527</v>
      </c>
      <c r="U65" s="1" t="s">
        <v>3021</v>
      </c>
      <c r="V65" s="1">
        <v>128000.0</v>
      </c>
      <c r="W65" s="1">
        <v>1.869349360466</v>
      </c>
    </row>
    <row r="66">
      <c r="A66" s="1" t="s">
        <v>3025</v>
      </c>
      <c r="B66" s="1">
        <v>130000.0</v>
      </c>
      <c r="C66" s="2">
        <v>4.924063043594359</v>
      </c>
      <c r="K66" s="1" t="s">
        <v>3026</v>
      </c>
      <c r="L66" s="1">
        <v>130000.0</v>
      </c>
      <c r="M66" s="1">
        <v>0.125279262661933</v>
      </c>
      <c r="U66" s="1" t="s">
        <v>3023</v>
      </c>
      <c r="V66" s="1">
        <v>130000.0</v>
      </c>
      <c r="W66" s="1">
        <v>1.80441963672637</v>
      </c>
    </row>
    <row r="67">
      <c r="A67" s="1" t="s">
        <v>3021</v>
      </c>
      <c r="B67" s="1">
        <v>132000.0</v>
      </c>
      <c r="C67" s="2">
        <v>4.882688355445856</v>
      </c>
      <c r="K67" s="1" t="s">
        <v>3027</v>
      </c>
      <c r="L67" s="1">
        <v>132000.0</v>
      </c>
      <c r="M67" s="1">
        <v>0.101493388414382</v>
      </c>
      <c r="U67" s="1" t="s">
        <v>3026</v>
      </c>
      <c r="V67" s="1">
        <v>132000.0</v>
      </c>
      <c r="W67" s="1">
        <v>1.82729077339172</v>
      </c>
    </row>
    <row r="68">
      <c r="A68" s="1" t="s">
        <v>3023</v>
      </c>
      <c r="B68" s="1">
        <v>134000.0</v>
      </c>
      <c r="C68" s="2">
        <v>4.852044796943663</v>
      </c>
      <c r="K68" s="1" t="s">
        <v>3029</v>
      </c>
      <c r="L68" s="1">
        <v>134000.0</v>
      </c>
      <c r="M68" s="1">
        <v>0.0786047950387001</v>
      </c>
      <c r="U68" s="1" t="s">
        <v>3027</v>
      </c>
      <c r="V68" s="1">
        <v>134000.0</v>
      </c>
      <c r="W68" s="1">
        <v>1.78197121620178</v>
      </c>
    </row>
    <row r="69">
      <c r="A69" s="1" t="s">
        <v>3026</v>
      </c>
      <c r="B69" s="1">
        <v>136000.0</v>
      </c>
      <c r="C69" s="2">
        <v>4.797722625732415</v>
      </c>
      <c r="K69" s="1" t="s">
        <v>3031</v>
      </c>
      <c r="L69" s="1">
        <v>136000.0</v>
      </c>
      <c r="M69" s="1">
        <v>0.103025890886783</v>
      </c>
      <c r="U69" s="1" t="s">
        <v>3029</v>
      </c>
      <c r="V69" s="1">
        <v>136000.0</v>
      </c>
      <c r="W69" s="1">
        <v>1.76981222629547</v>
      </c>
    </row>
    <row r="70">
      <c r="A70" s="1" t="s">
        <v>3027</v>
      </c>
      <c r="B70" s="1">
        <v>138000.0</v>
      </c>
      <c r="C70" s="2">
        <v>4.967799282073971</v>
      </c>
      <c r="K70" s="1" t="s">
        <v>3033</v>
      </c>
      <c r="L70" s="1">
        <v>138000.0</v>
      </c>
      <c r="M70" s="1">
        <v>0.104459844529628</v>
      </c>
      <c r="U70" s="1" t="s">
        <v>3031</v>
      </c>
      <c r="V70" s="1">
        <v>138000.0</v>
      </c>
      <c r="W70" s="1">
        <v>1.79030954837799</v>
      </c>
    </row>
    <row r="71">
      <c r="A71" s="1" t="s">
        <v>3029</v>
      </c>
      <c r="B71" s="1">
        <v>140000.0</v>
      </c>
      <c r="C71" s="2">
        <v>4.939986062049864</v>
      </c>
      <c r="K71" s="1" t="s">
        <v>3035</v>
      </c>
      <c r="L71" s="1">
        <v>140000.0</v>
      </c>
      <c r="M71" s="1">
        <v>0.109665557742118</v>
      </c>
      <c r="U71" s="1" t="s">
        <v>3033</v>
      </c>
      <c r="V71" s="1">
        <v>140000.0</v>
      </c>
      <c r="W71" s="1">
        <v>1.79194438457489</v>
      </c>
    </row>
    <row r="72">
      <c r="A72" s="1" t="s">
        <v>3031</v>
      </c>
      <c r="B72" s="1">
        <v>142000.0</v>
      </c>
      <c r="C72" s="2">
        <v>5.002256512641906</v>
      </c>
      <c r="K72" s="1" t="s">
        <v>3037</v>
      </c>
      <c r="L72" s="1">
        <v>142000.0</v>
      </c>
      <c r="M72" s="1">
        <v>0.107660606503486</v>
      </c>
      <c r="U72" s="1" t="s">
        <v>3035</v>
      </c>
      <c r="V72" s="1">
        <v>142000.0</v>
      </c>
      <c r="W72" s="1">
        <v>1.70402443408966</v>
      </c>
    </row>
    <row r="73">
      <c r="A73" s="1" t="s">
        <v>3033</v>
      </c>
      <c r="B73" s="1">
        <v>144000.0</v>
      </c>
      <c r="C73" s="2">
        <v>5.077288269996642</v>
      </c>
      <c r="K73" s="1" t="s">
        <v>3039</v>
      </c>
      <c r="L73" s="1">
        <v>144000.0</v>
      </c>
      <c r="M73" s="1">
        <v>0.109151437878608</v>
      </c>
      <c r="U73" s="1" t="s">
        <v>3037</v>
      </c>
      <c r="V73" s="1">
        <v>144000.0</v>
      </c>
      <c r="W73" s="1">
        <v>1.76430702209472</v>
      </c>
    </row>
    <row r="74">
      <c r="A74" s="1" t="s">
        <v>3035</v>
      </c>
      <c r="B74" s="1">
        <v>146000.0</v>
      </c>
      <c r="C74" s="2">
        <v>4.8789793252944875</v>
      </c>
      <c r="K74" s="1" t="s">
        <v>3041</v>
      </c>
      <c r="L74" s="1">
        <v>146000.0</v>
      </c>
      <c r="M74" s="1">
        <v>0.105184383690357</v>
      </c>
      <c r="U74" s="1" t="s">
        <v>3039</v>
      </c>
      <c r="V74" s="1">
        <v>146000.0</v>
      </c>
      <c r="W74" s="1">
        <v>1.76690232753753</v>
      </c>
    </row>
    <row r="75">
      <c r="A75" s="1" t="s">
        <v>3037</v>
      </c>
      <c r="B75" s="1">
        <v>148000.0</v>
      </c>
      <c r="C75" s="2">
        <v>5.017014527320855</v>
      </c>
      <c r="K75" s="1" t="s">
        <v>3042</v>
      </c>
      <c r="L75" s="1">
        <v>148000.0</v>
      </c>
      <c r="M75" s="1">
        <v>0.112530454993247</v>
      </c>
      <c r="U75" s="1" t="s">
        <v>3041</v>
      </c>
      <c r="V75" s="1">
        <v>148000.0</v>
      </c>
      <c r="W75" s="1">
        <v>1.77046000957489</v>
      </c>
    </row>
    <row r="76">
      <c r="A76" s="1" t="s">
        <v>3039</v>
      </c>
      <c r="B76" s="1">
        <v>150000.0</v>
      </c>
      <c r="C76" s="11">
        <v>5.0540492534637425</v>
      </c>
      <c r="K76" s="1" t="s">
        <v>3044</v>
      </c>
      <c r="L76" s="1">
        <v>150000.0</v>
      </c>
      <c r="M76" s="1">
        <v>0.0994642153382301</v>
      </c>
      <c r="U76" s="1" t="s">
        <v>3042</v>
      </c>
      <c r="V76" s="1">
        <v>150000.0</v>
      </c>
      <c r="W76" s="1">
        <v>1.74969887733459</v>
      </c>
    </row>
    <row r="77">
      <c r="A77" s="1" t="s">
        <v>3041</v>
      </c>
      <c r="B77" s="1">
        <v>152000.0</v>
      </c>
      <c r="C77" s="11">
        <v>5.0734345436096175</v>
      </c>
      <c r="K77" s="1" t="s">
        <v>3046</v>
      </c>
      <c r="L77" s="1">
        <v>152000.0</v>
      </c>
      <c r="M77" s="1">
        <v>0.0954210311174392</v>
      </c>
      <c r="U77" s="1" t="s">
        <v>3044</v>
      </c>
      <c r="V77" s="1">
        <v>152000.0</v>
      </c>
      <c r="W77" s="1">
        <v>1.77350735664367</v>
      </c>
    </row>
    <row r="78">
      <c r="A78" s="1" t="s">
        <v>3042</v>
      </c>
      <c r="B78" s="1">
        <v>154000.0</v>
      </c>
      <c r="C78" s="11">
        <v>5.164855027198787</v>
      </c>
      <c r="K78" s="1" t="s">
        <v>3047</v>
      </c>
      <c r="L78" s="1">
        <v>154000.0</v>
      </c>
      <c r="M78" s="1">
        <v>0.153741776943206</v>
      </c>
      <c r="U78" s="1" t="s">
        <v>3046</v>
      </c>
      <c r="V78" s="1">
        <v>154000.0</v>
      </c>
      <c r="W78" s="1">
        <v>1.75511085987091</v>
      </c>
    </row>
    <row r="79">
      <c r="A79" s="1" t="s">
        <v>3044</v>
      </c>
      <c r="B79" s="1">
        <v>156000.0</v>
      </c>
      <c r="C79" s="11">
        <v>5.2026407718658385</v>
      </c>
      <c r="K79" s="1" t="s">
        <v>3048</v>
      </c>
      <c r="L79" s="1">
        <v>156000.0</v>
      </c>
      <c r="M79" s="1">
        <v>0.123054206371307</v>
      </c>
      <c r="U79" s="1" t="s">
        <v>3047</v>
      </c>
      <c r="V79" s="1">
        <v>156000.0</v>
      </c>
      <c r="W79" s="1">
        <v>1.78070104122161</v>
      </c>
    </row>
    <row r="80">
      <c r="A80" s="1" t="s">
        <v>3049</v>
      </c>
      <c r="B80" s="1">
        <v>158000.0</v>
      </c>
      <c r="C80" s="11">
        <v>5.142085146903989</v>
      </c>
      <c r="K80" s="1" t="s">
        <v>3051</v>
      </c>
      <c r="L80" s="1">
        <v>158000.0</v>
      </c>
      <c r="M80" s="1">
        <v>0.127196416258811</v>
      </c>
      <c r="U80" s="1" t="s">
        <v>3048</v>
      </c>
      <c r="V80" s="1">
        <v>158000.0</v>
      </c>
      <c r="W80" s="1">
        <v>1.744433760643</v>
      </c>
    </row>
    <row r="81">
      <c r="A81" s="1" t="s">
        <v>3046</v>
      </c>
      <c r="B81" s="1">
        <v>160000.0</v>
      </c>
      <c r="C81" s="11">
        <v>5.119075441360472</v>
      </c>
      <c r="K81" s="1" t="s">
        <v>3053</v>
      </c>
      <c r="L81" s="1">
        <v>160000.0</v>
      </c>
      <c r="M81" s="1">
        <v>0.112530454993247</v>
      </c>
      <c r="U81" s="1" t="s">
        <v>3051</v>
      </c>
      <c r="V81" s="1">
        <v>160000.0</v>
      </c>
      <c r="W81" s="1">
        <v>1.77455508708953</v>
      </c>
    </row>
    <row r="82">
      <c r="A82" s="1" t="s">
        <v>3047</v>
      </c>
      <c r="B82" s="1">
        <v>162000.0</v>
      </c>
      <c r="C82" s="1">
        <v>5.11827802658081</v>
      </c>
      <c r="K82" s="1" t="s">
        <v>3055</v>
      </c>
      <c r="L82" s="1">
        <v>162000.0</v>
      </c>
      <c r="M82" s="1">
        <v>0.112530454993247</v>
      </c>
      <c r="U82" s="1" t="s">
        <v>3053</v>
      </c>
      <c r="V82" s="1">
        <v>162000.0</v>
      </c>
      <c r="W82" s="1">
        <v>1.77386081218719</v>
      </c>
    </row>
    <row r="83">
      <c r="A83" s="10" t="s">
        <v>3056</v>
      </c>
      <c r="B83" s="1">
        <v>164000.0</v>
      </c>
      <c r="C83" s="1">
        <v>5.1001968383789</v>
      </c>
      <c r="K83" s="10" t="s">
        <v>3056</v>
      </c>
      <c r="L83" s="1">
        <v>164000.0</v>
      </c>
      <c r="M83" s="1">
        <v>0.125279262661933</v>
      </c>
      <c r="U83" s="10" t="s">
        <v>3056</v>
      </c>
      <c r="V83" s="1">
        <v>164000.0</v>
      </c>
      <c r="W83" s="1">
        <v>1.7523044347763</v>
      </c>
    </row>
    <row r="84">
      <c r="A84" s="10" t="s">
        <v>3058</v>
      </c>
      <c r="B84" s="1">
        <v>166000.0</v>
      </c>
      <c r="C84" s="1">
        <v>5.15728044509887</v>
      </c>
      <c r="K84" s="10" t="s">
        <v>3058</v>
      </c>
      <c r="L84" s="1">
        <v>166000.0</v>
      </c>
      <c r="M84" s="1">
        <v>0.101493388414382</v>
      </c>
      <c r="U84" s="10" t="s">
        <v>3058</v>
      </c>
      <c r="V84" s="1">
        <v>166000.0</v>
      </c>
      <c r="W84" s="1">
        <v>1.82729077339172</v>
      </c>
    </row>
    <row r="85">
      <c r="A85" s="10" t="s">
        <v>3060</v>
      </c>
      <c r="B85" s="1">
        <v>168000.0</v>
      </c>
      <c r="C85" s="1">
        <v>5.1387243270874</v>
      </c>
      <c r="K85" s="10" t="s">
        <v>3060</v>
      </c>
      <c r="L85" s="1">
        <v>168000.0</v>
      </c>
      <c r="M85" s="1">
        <v>0.0786047950387001</v>
      </c>
      <c r="U85" s="10" t="s">
        <v>3060</v>
      </c>
      <c r="V85" s="1">
        <v>168000.0</v>
      </c>
      <c r="W85" s="1">
        <v>1.78197121620178</v>
      </c>
    </row>
    <row r="86">
      <c r="A86" s="10" t="s">
        <v>3062</v>
      </c>
      <c r="B86" s="1">
        <v>170000.0</v>
      </c>
      <c r="C86" s="1">
        <v>5.12267780303955</v>
      </c>
      <c r="K86" s="10" t="s">
        <v>3062</v>
      </c>
      <c r="L86" s="1">
        <v>170000.0</v>
      </c>
      <c r="M86" s="1">
        <v>0.103025890886783</v>
      </c>
      <c r="U86" s="10" t="s">
        <v>3062</v>
      </c>
      <c r="V86" s="1">
        <v>170000.0</v>
      </c>
      <c r="W86" s="1">
        <v>1.76981222629547</v>
      </c>
    </row>
    <row r="87">
      <c r="A87" s="10" t="s">
        <v>3064</v>
      </c>
      <c r="B87" s="1">
        <v>172000.0</v>
      </c>
      <c r="C87" s="1">
        <v>5.11827802658081</v>
      </c>
      <c r="K87" s="10" t="s">
        <v>3064</v>
      </c>
      <c r="L87" s="1">
        <v>172000.0</v>
      </c>
      <c r="M87" s="1">
        <v>0.104459844529628</v>
      </c>
      <c r="U87" s="10" t="s">
        <v>3064</v>
      </c>
      <c r="V87" s="1">
        <v>172000.0</v>
      </c>
      <c r="W87" s="1">
        <v>1.79030954837799</v>
      </c>
    </row>
    <row r="88">
      <c r="A88" s="10" t="s">
        <v>3066</v>
      </c>
      <c r="B88" s="1">
        <v>174000.0</v>
      </c>
      <c r="C88" s="1">
        <v>5.1001968383789</v>
      </c>
      <c r="K88" s="10" t="s">
        <v>3066</v>
      </c>
      <c r="L88" s="1">
        <v>174000.0</v>
      </c>
      <c r="M88" s="1">
        <v>0.109665557742118</v>
      </c>
      <c r="U88" s="10" t="s">
        <v>3066</v>
      </c>
      <c r="V88" s="1">
        <v>174000.0</v>
      </c>
      <c r="W88" s="1">
        <v>1.79194438457489</v>
      </c>
    </row>
    <row r="89">
      <c r="A89" s="10" t="s">
        <v>3068</v>
      </c>
      <c r="B89" s="1">
        <v>176000.0</v>
      </c>
      <c r="C89" s="1">
        <v>5.05467844009399</v>
      </c>
      <c r="K89" s="10" t="s">
        <v>3068</v>
      </c>
      <c r="L89" s="1">
        <v>176000.0</v>
      </c>
      <c r="M89" s="1">
        <v>0.107660606503486</v>
      </c>
      <c r="U89" s="10" t="s">
        <v>3068</v>
      </c>
      <c r="V89" s="1">
        <v>176000.0</v>
      </c>
      <c r="W89" s="1">
        <v>1.70402443408966</v>
      </c>
    </row>
    <row r="90">
      <c r="A90" s="10" t="s">
        <v>3070</v>
      </c>
      <c r="B90" s="1">
        <v>178000.0</v>
      </c>
      <c r="C90" s="1">
        <v>5.11991119384765</v>
      </c>
      <c r="K90" s="10" t="s">
        <v>3070</v>
      </c>
      <c r="L90" s="1">
        <v>178000.0</v>
      </c>
      <c r="M90" s="1">
        <v>0.109151437878608</v>
      </c>
      <c r="U90" s="10" t="s">
        <v>3070</v>
      </c>
      <c r="V90" s="1">
        <v>178000.0</v>
      </c>
      <c r="W90" s="1">
        <v>1.76430702209472</v>
      </c>
    </row>
    <row r="91">
      <c r="A91" s="10" t="s">
        <v>3071</v>
      </c>
      <c r="B91" s="1">
        <v>180000.0</v>
      </c>
      <c r="C91" s="1">
        <v>5.1387243270874</v>
      </c>
      <c r="K91" s="10" t="s">
        <v>3071</v>
      </c>
      <c r="L91" s="1">
        <v>180000.0</v>
      </c>
      <c r="M91" s="1">
        <v>0.105184383690357</v>
      </c>
      <c r="U91" s="10" t="s">
        <v>3071</v>
      </c>
      <c r="V91" s="1">
        <v>180000.0</v>
      </c>
      <c r="W91" s="1">
        <v>1.76690232753753</v>
      </c>
    </row>
    <row r="92">
      <c r="A92" s="10" t="s">
        <v>3077</v>
      </c>
      <c r="B92" s="1">
        <v>182000.0</v>
      </c>
      <c r="C92" s="1">
        <v>5.12273788452148</v>
      </c>
      <c r="K92" s="10" t="s">
        <v>3077</v>
      </c>
      <c r="L92" s="1">
        <v>182000.0</v>
      </c>
      <c r="M92" s="1">
        <v>0.112530454993247</v>
      </c>
      <c r="U92" s="10" t="s">
        <v>3077</v>
      </c>
      <c r="V92" s="1">
        <v>182000.0</v>
      </c>
      <c r="W92" s="1">
        <v>1.77046000957489</v>
      </c>
    </row>
    <row r="93">
      <c r="A93" s="10" t="s">
        <v>3080</v>
      </c>
      <c r="B93" s="1">
        <v>184000.0</v>
      </c>
      <c r="C93" s="1">
        <v>5.1560320854187</v>
      </c>
      <c r="K93" s="10" t="s">
        <v>3080</v>
      </c>
      <c r="L93" s="1">
        <v>184000.0</v>
      </c>
      <c r="M93" s="1">
        <v>0.0994642153382301</v>
      </c>
      <c r="U93" s="10" t="s">
        <v>3080</v>
      </c>
      <c r="V93" s="1">
        <v>184000.0</v>
      </c>
      <c r="W93" s="1">
        <v>1.74969887733459</v>
      </c>
    </row>
    <row r="94">
      <c r="A94" s="10" t="s">
        <v>3082</v>
      </c>
      <c r="B94" s="1">
        <v>186000.0</v>
      </c>
      <c r="C94" s="1">
        <v>5.04673290252685</v>
      </c>
      <c r="K94" s="10" t="s">
        <v>3082</v>
      </c>
      <c r="L94" s="1">
        <v>186000.0</v>
      </c>
      <c r="M94" s="1">
        <v>0.0954210311174392</v>
      </c>
      <c r="U94" s="10" t="s">
        <v>3082</v>
      </c>
      <c r="V94" s="1">
        <v>186000.0</v>
      </c>
      <c r="W94" s="1">
        <v>1.77350735664367</v>
      </c>
    </row>
    <row r="95">
      <c r="A95" s="10" t="s">
        <v>3083</v>
      </c>
      <c r="B95" s="1">
        <v>188000.0</v>
      </c>
      <c r="C95" s="1">
        <v>5.11543464660644</v>
      </c>
      <c r="K95" s="10" t="s">
        <v>3083</v>
      </c>
      <c r="L95" s="1">
        <v>188000.0</v>
      </c>
      <c r="M95" s="1">
        <v>0.153741776943206</v>
      </c>
      <c r="U95" s="10" t="s">
        <v>3083</v>
      </c>
      <c r="V95" s="1">
        <v>188000.0</v>
      </c>
      <c r="W95" s="1">
        <v>1.75511085987091</v>
      </c>
    </row>
    <row r="96">
      <c r="A96" s="10" t="s">
        <v>3086</v>
      </c>
      <c r="B96" s="1">
        <v>190000.0</v>
      </c>
      <c r="C96" s="1">
        <v>5.19047832489013</v>
      </c>
      <c r="K96" s="10" t="s">
        <v>3086</v>
      </c>
      <c r="L96" s="1">
        <v>190000.0</v>
      </c>
      <c r="M96" s="1">
        <v>0.101780399680137</v>
      </c>
      <c r="U96" s="10" t="s">
        <v>3086</v>
      </c>
      <c r="V96" s="1">
        <v>190000.0</v>
      </c>
      <c r="W96" s="1">
        <v>1.78070104122161</v>
      </c>
    </row>
    <row r="97">
      <c r="A97" s="10" t="s">
        <v>3087</v>
      </c>
      <c r="B97" s="1">
        <v>192000.0</v>
      </c>
      <c r="C97" s="1">
        <v>5.08973550796508</v>
      </c>
      <c r="K97" s="10" t="s">
        <v>3087</v>
      </c>
      <c r="L97" s="1">
        <v>192000.0</v>
      </c>
      <c r="M97" s="1">
        <v>0.0874687135219574</v>
      </c>
      <c r="U97" s="10" t="s">
        <v>3087</v>
      </c>
      <c r="V97" s="1">
        <v>192000.0</v>
      </c>
      <c r="W97" s="1">
        <v>1.744433760643</v>
      </c>
    </row>
    <row r="98">
      <c r="A98" s="10" t="s">
        <v>3089</v>
      </c>
      <c r="B98" s="1">
        <v>194000.0</v>
      </c>
      <c r="C98" s="1">
        <v>5.18110847473144</v>
      </c>
      <c r="K98" s="10" t="s">
        <v>3089</v>
      </c>
      <c r="L98" s="1">
        <v>194000.0</v>
      </c>
      <c r="M98" s="1">
        <v>0.133611589670181</v>
      </c>
      <c r="U98" s="10" t="s">
        <v>3089</v>
      </c>
      <c r="V98" s="1">
        <v>194000.0</v>
      </c>
      <c r="W98" s="1">
        <v>1.77455508708953</v>
      </c>
    </row>
    <row r="99">
      <c r="A99" s="10" t="s">
        <v>3091</v>
      </c>
      <c r="B99" s="1">
        <v>196000.0</v>
      </c>
      <c r="C99" s="1">
        <v>5.13766765594482</v>
      </c>
      <c r="K99" s="10" t="s">
        <v>3091</v>
      </c>
      <c r="L99" s="1">
        <v>196000.0</v>
      </c>
      <c r="M99" s="1">
        <v>0.096569113433361</v>
      </c>
      <c r="U99" s="10" t="s">
        <v>3091</v>
      </c>
      <c r="V99" s="1">
        <v>196000.0</v>
      </c>
      <c r="W99" s="1">
        <v>1.77386081218719</v>
      </c>
    </row>
    <row r="100">
      <c r="A100" s="10" t="s">
        <v>3094</v>
      </c>
      <c r="B100" s="1">
        <v>198000.0</v>
      </c>
      <c r="C100" s="1">
        <v>5.13387489318847</v>
      </c>
      <c r="K100" s="10" t="s">
        <v>3094</v>
      </c>
      <c r="L100" s="1">
        <v>198000.0</v>
      </c>
      <c r="M100" s="1">
        <v>0.0991941094398498</v>
      </c>
      <c r="U100" s="10" t="s">
        <v>3094</v>
      </c>
      <c r="V100" s="1">
        <v>198000.0</v>
      </c>
      <c r="W100" s="1">
        <v>1.7523044347763</v>
      </c>
    </row>
    <row r="101">
      <c r="A101" s="10" t="s">
        <v>3096</v>
      </c>
      <c r="B101" s="1">
        <v>200000.0</v>
      </c>
      <c r="C101" s="1">
        <v>5.1947546005249</v>
      </c>
      <c r="K101" s="10" t="s">
        <v>3096</v>
      </c>
      <c r="L101" s="1">
        <v>200000.0</v>
      </c>
      <c r="M101" s="1">
        <v>0.0974690914154052</v>
      </c>
      <c r="U101" s="10" t="s">
        <v>3096</v>
      </c>
      <c r="V101" s="1">
        <v>200000.0</v>
      </c>
      <c r="W101" s="1">
        <v>1.80597376823425</v>
      </c>
    </row>
    <row r="102">
      <c r="A102" s="10" t="s">
        <v>3097</v>
      </c>
      <c r="B102" s="1">
        <v>202000.0</v>
      </c>
      <c r="C102" s="1">
        <v>5.14151668548584</v>
      </c>
      <c r="K102" s="10" t="s">
        <v>3097</v>
      </c>
      <c r="L102" s="1">
        <v>202000.0</v>
      </c>
      <c r="M102" s="1">
        <v>0.114960260689258</v>
      </c>
      <c r="U102" s="10" t="s">
        <v>3097</v>
      </c>
      <c r="V102" s="1">
        <v>202000.0</v>
      </c>
      <c r="W102" s="1">
        <v>1.82838940620422</v>
      </c>
    </row>
    <row r="103">
      <c r="A103" s="10" t="s">
        <v>3098</v>
      </c>
      <c r="B103" s="1">
        <v>204000.0</v>
      </c>
      <c r="C103" s="1">
        <v>5.11198091506958</v>
      </c>
      <c r="K103" s="10" t="s">
        <v>3098</v>
      </c>
      <c r="L103" s="1">
        <v>204000.0</v>
      </c>
      <c r="M103" s="1">
        <v>0.124644473195075</v>
      </c>
      <c r="U103" s="10" t="s">
        <v>3098</v>
      </c>
      <c r="V103" s="1">
        <v>204000.0</v>
      </c>
      <c r="W103" s="1">
        <v>1.78673088550567</v>
      </c>
    </row>
    <row r="104">
      <c r="A104" s="10" t="s">
        <v>3100</v>
      </c>
      <c r="B104" s="1">
        <v>206000.0</v>
      </c>
      <c r="C104" s="1">
        <v>5.17402601242065</v>
      </c>
      <c r="K104" s="10" t="s">
        <v>3100</v>
      </c>
      <c r="L104" s="1">
        <v>206000.0</v>
      </c>
      <c r="M104" s="1">
        <v>0.0950595512986183</v>
      </c>
      <c r="U104" s="10" t="s">
        <v>3100</v>
      </c>
      <c r="V104" s="1">
        <v>206000.0</v>
      </c>
      <c r="W104" s="1">
        <v>1.82005977630615</v>
      </c>
    </row>
    <row r="105">
      <c r="A105" s="10" t="s">
        <v>3103</v>
      </c>
      <c r="B105" s="1">
        <v>208000.0</v>
      </c>
      <c r="C105" s="1">
        <v>5.19618606567382</v>
      </c>
      <c r="K105" s="10" t="s">
        <v>3103</v>
      </c>
      <c r="L105" s="1">
        <v>208000.0</v>
      </c>
      <c r="M105" s="1">
        <v>0.104235783219337</v>
      </c>
      <c r="U105" s="10" t="s">
        <v>3103</v>
      </c>
      <c r="V105" s="1">
        <v>208000.0</v>
      </c>
      <c r="W105" s="1">
        <v>1.77746331691741</v>
      </c>
    </row>
    <row r="106">
      <c r="A106" s="10" t="s">
        <v>3105</v>
      </c>
      <c r="B106" s="1">
        <v>210000.0</v>
      </c>
      <c r="C106" s="1">
        <v>5.07266330718994</v>
      </c>
      <c r="K106" s="10" t="s">
        <v>3105</v>
      </c>
      <c r="L106" s="1">
        <v>210000.0</v>
      </c>
      <c r="M106" s="1">
        <v>0.112831555306911</v>
      </c>
      <c r="U106" s="10" t="s">
        <v>3105</v>
      </c>
      <c r="V106" s="1">
        <v>210000.0</v>
      </c>
      <c r="W106" s="1">
        <v>1.7375943660736</v>
      </c>
    </row>
    <row r="107">
      <c r="C107" s="11"/>
      <c r="L107" s="11"/>
      <c r="M107" s="11"/>
      <c r="V107" s="11"/>
      <c r="W107" s="11"/>
    </row>
    <row r="108">
      <c r="C108" s="11"/>
      <c r="L108" s="11"/>
      <c r="M108" s="11"/>
      <c r="V108" s="11"/>
      <c r="W108" s="11"/>
    </row>
    <row r="109">
      <c r="C109" s="11"/>
      <c r="L109" s="11"/>
      <c r="M109" s="11"/>
      <c r="V109" s="11"/>
      <c r="W109" s="11"/>
    </row>
    <row r="110">
      <c r="C110" s="11"/>
      <c r="L110" s="11"/>
      <c r="M110" s="11"/>
      <c r="V110" s="11"/>
      <c r="W110" s="11"/>
    </row>
    <row r="111">
      <c r="C111" s="11"/>
      <c r="L111" s="11"/>
      <c r="M111" s="11"/>
      <c r="V111" s="11"/>
      <c r="W111" s="11"/>
    </row>
    <row r="112">
      <c r="C112" s="11"/>
      <c r="L112" s="11"/>
      <c r="M112" s="11"/>
      <c r="V112" s="11"/>
      <c r="W112" s="11"/>
    </row>
    <row r="113">
      <c r="C113" s="11"/>
      <c r="L113" s="11"/>
      <c r="M113" s="11"/>
      <c r="V113" s="11"/>
      <c r="W113" s="11"/>
    </row>
    <row r="114">
      <c r="B114" s="11"/>
      <c r="C114" s="11"/>
      <c r="L114" s="11"/>
      <c r="M114" s="11"/>
      <c r="V114" s="11"/>
      <c r="W114" s="11"/>
    </row>
    <row r="115">
      <c r="B115" s="11"/>
      <c r="C115" s="11"/>
      <c r="L115" s="11"/>
      <c r="M115" s="11"/>
      <c r="V115" s="11"/>
      <c r="W115" s="11"/>
    </row>
    <row r="116">
      <c r="B116" s="11"/>
      <c r="C116" s="11"/>
      <c r="L116" s="11"/>
      <c r="M116" s="11"/>
      <c r="V116" s="11"/>
      <c r="W116" s="11"/>
    </row>
    <row r="117">
      <c r="B117" s="11"/>
      <c r="C117" s="11"/>
      <c r="L117" s="11"/>
      <c r="M117" s="11"/>
      <c r="V117" s="11"/>
      <c r="W117" s="11"/>
    </row>
    <row r="118">
      <c r="B118" s="11"/>
      <c r="C118" s="11"/>
      <c r="L118" s="11"/>
      <c r="M118" s="11"/>
      <c r="V118" s="11"/>
      <c r="W118" s="11"/>
    </row>
    <row r="119">
      <c r="B119" s="11"/>
      <c r="C119" s="11"/>
      <c r="L119" s="11"/>
      <c r="M119" s="11"/>
      <c r="V119" s="11"/>
      <c r="W119" s="11"/>
    </row>
    <row r="120">
      <c r="B120" s="11"/>
      <c r="C120" s="11"/>
      <c r="L120" s="11"/>
      <c r="M120" s="11"/>
      <c r="V120" s="11"/>
      <c r="W120" s="11"/>
    </row>
    <row r="121">
      <c r="B121" s="11"/>
      <c r="C121" s="11"/>
      <c r="L121" s="11"/>
      <c r="M121" s="11"/>
      <c r="V121" s="11"/>
      <c r="W121" s="11"/>
    </row>
    <row r="122">
      <c r="B122" s="11"/>
      <c r="C122" s="11"/>
      <c r="L122" s="11"/>
      <c r="M122" s="11"/>
      <c r="V122" s="11"/>
      <c r="W122" s="11"/>
    </row>
    <row r="123">
      <c r="B123" s="11"/>
      <c r="C123" s="11"/>
      <c r="L123" s="11"/>
      <c r="M123" s="11"/>
      <c r="V123" s="11"/>
      <c r="W123" s="11"/>
    </row>
    <row r="124">
      <c r="B124" s="11"/>
      <c r="C124" s="11"/>
      <c r="L124" s="11"/>
      <c r="M124" s="11"/>
      <c r="V124" s="11"/>
      <c r="W124" s="11"/>
    </row>
    <row r="125">
      <c r="B125" s="11"/>
      <c r="C125" s="11"/>
      <c r="L125" s="11"/>
      <c r="M125" s="11"/>
      <c r="V125" s="11"/>
      <c r="W125" s="11"/>
    </row>
    <row r="126">
      <c r="B126" s="11"/>
      <c r="C126" s="11"/>
      <c r="L126" s="11"/>
      <c r="M126" s="11"/>
      <c r="V126" s="11"/>
      <c r="W126" s="11"/>
    </row>
    <row r="127">
      <c r="B127" s="11"/>
      <c r="C127" s="11"/>
      <c r="L127" s="11"/>
      <c r="M127" s="11"/>
      <c r="V127" s="11"/>
      <c r="W127" s="11"/>
    </row>
    <row r="128">
      <c r="B128" s="11"/>
      <c r="C128" s="11"/>
      <c r="L128" s="11"/>
      <c r="M128" s="11"/>
      <c r="V128" s="11"/>
      <c r="W128" s="11"/>
    </row>
    <row r="129">
      <c r="B129" s="11"/>
      <c r="C129" s="11"/>
      <c r="L129" s="11"/>
      <c r="M129" s="11"/>
      <c r="V129" s="11"/>
      <c r="W129" s="11"/>
    </row>
    <row r="130">
      <c r="B130" s="11"/>
      <c r="C130" s="11"/>
      <c r="L130" s="11"/>
      <c r="M130" s="11"/>
      <c r="V130" s="11"/>
      <c r="W130" s="11"/>
    </row>
    <row r="131">
      <c r="B131" s="11"/>
      <c r="C131" s="11"/>
      <c r="L131" s="11"/>
      <c r="M131" s="11"/>
      <c r="V131" s="11"/>
      <c r="W131" s="11"/>
    </row>
    <row r="132">
      <c r="B132" s="11"/>
      <c r="C132" s="11"/>
      <c r="L132" s="11"/>
      <c r="M132" s="11"/>
      <c r="V132" s="11"/>
      <c r="W132" s="11"/>
    </row>
    <row r="133">
      <c r="B133" s="11"/>
      <c r="C133" s="11"/>
      <c r="L133" s="11"/>
      <c r="M133" s="11"/>
      <c r="V133" s="11"/>
      <c r="W133" s="11"/>
    </row>
    <row r="134">
      <c r="B134" s="11"/>
      <c r="C134" s="11"/>
      <c r="L134" s="11"/>
      <c r="M134" s="11"/>
      <c r="V134" s="11"/>
      <c r="W134" s="11"/>
    </row>
    <row r="135">
      <c r="B135" s="11"/>
      <c r="C135" s="11"/>
      <c r="L135" s="11"/>
      <c r="M135" s="11"/>
      <c r="V135" s="11"/>
      <c r="W135" s="11"/>
    </row>
    <row r="136">
      <c r="B136" s="11"/>
      <c r="C136" s="11"/>
      <c r="L136" s="11"/>
      <c r="M136" s="11"/>
      <c r="V136" s="11"/>
      <c r="W136" s="11"/>
    </row>
    <row r="137">
      <c r="B137" s="11"/>
      <c r="C137" s="11"/>
      <c r="L137" s="11"/>
      <c r="M137" s="11"/>
      <c r="V137" s="11"/>
      <c r="W137" s="11"/>
    </row>
    <row r="138">
      <c r="B138" s="11"/>
      <c r="C138" s="11"/>
      <c r="L138" s="11"/>
      <c r="M138" s="11"/>
      <c r="V138" s="11"/>
      <c r="W138" s="11"/>
    </row>
    <row r="139">
      <c r="B139" s="11"/>
      <c r="C139" s="11"/>
      <c r="L139" s="11"/>
      <c r="M139" s="11"/>
      <c r="V139" s="11"/>
      <c r="W139" s="11"/>
    </row>
    <row r="140">
      <c r="B140" s="11"/>
      <c r="C140" s="11"/>
      <c r="L140" s="11"/>
      <c r="M140" s="11"/>
      <c r="V140" s="11"/>
      <c r="W140" s="11"/>
    </row>
    <row r="141">
      <c r="B141" s="11"/>
      <c r="C141" s="11"/>
      <c r="L141" s="11"/>
      <c r="M141" s="11"/>
      <c r="V141" s="11"/>
      <c r="W141" s="11"/>
    </row>
    <row r="142">
      <c r="B142" s="11"/>
      <c r="C142" s="11"/>
      <c r="L142" s="11"/>
      <c r="M142" s="11"/>
      <c r="V142" s="11"/>
      <c r="W142" s="11"/>
    </row>
    <row r="143">
      <c r="B143" s="11"/>
      <c r="C143" s="11"/>
      <c r="L143" s="11"/>
      <c r="M143" s="11"/>
      <c r="V143" s="11"/>
      <c r="W143" s="11"/>
    </row>
    <row r="144">
      <c r="B144" s="11"/>
      <c r="C144" s="11"/>
      <c r="L144" s="11"/>
      <c r="M144" s="11"/>
      <c r="V144" s="11"/>
      <c r="W144" s="11"/>
    </row>
    <row r="145">
      <c r="B145" s="11"/>
      <c r="C145" s="11"/>
      <c r="L145" s="11"/>
      <c r="M145" s="11"/>
      <c r="V145" s="11"/>
      <c r="W145" s="11"/>
    </row>
    <row r="146">
      <c r="B146" s="11"/>
      <c r="C146" s="11"/>
      <c r="L146" s="11"/>
      <c r="M146" s="11"/>
      <c r="V146" s="11"/>
      <c r="W146" s="11"/>
    </row>
    <row r="147">
      <c r="B147" s="11"/>
      <c r="C147" s="11"/>
      <c r="L147" s="11"/>
      <c r="M147" s="11"/>
      <c r="V147" s="11"/>
      <c r="W147" s="11"/>
    </row>
    <row r="148">
      <c r="B148" s="11"/>
      <c r="C148" s="11"/>
      <c r="L148" s="11"/>
      <c r="M148" s="11"/>
      <c r="V148" s="11"/>
      <c r="W148" s="11"/>
    </row>
    <row r="149">
      <c r="B149" s="11"/>
      <c r="C149" s="11"/>
      <c r="L149" s="11"/>
      <c r="M149" s="11"/>
      <c r="V149" s="11"/>
      <c r="W149" s="11"/>
    </row>
    <row r="150">
      <c r="B150" s="11"/>
      <c r="C150" s="11"/>
      <c r="L150" s="11"/>
      <c r="M150" s="11"/>
      <c r="V150" s="11"/>
      <c r="W150" s="11"/>
    </row>
    <row r="151">
      <c r="B151" s="11"/>
      <c r="C151" s="11"/>
      <c r="L151" s="11"/>
      <c r="M151" s="11"/>
      <c r="V151" s="11"/>
      <c r="W151" s="11"/>
    </row>
    <row r="152">
      <c r="B152" s="11"/>
      <c r="C152" s="11"/>
      <c r="L152" s="11"/>
      <c r="M152" s="11"/>
      <c r="V152" s="11"/>
      <c r="W152" s="11"/>
    </row>
    <row r="153">
      <c r="B153" s="11"/>
      <c r="C153" s="11"/>
      <c r="L153" s="11"/>
      <c r="M153" s="11"/>
      <c r="V153" s="11"/>
      <c r="W153" s="11"/>
    </row>
    <row r="154">
      <c r="B154" s="11"/>
      <c r="C154" s="11"/>
      <c r="L154" s="11"/>
      <c r="M154" s="11"/>
      <c r="V154" s="11"/>
      <c r="W154" s="11"/>
    </row>
    <row r="155">
      <c r="B155" s="11"/>
      <c r="C155" s="11"/>
      <c r="L155" s="11"/>
      <c r="M155" s="11"/>
      <c r="V155" s="11"/>
      <c r="W155" s="11"/>
    </row>
    <row r="156">
      <c r="B156" s="11"/>
      <c r="C156" s="11"/>
      <c r="L156" s="11"/>
      <c r="M156" s="11"/>
      <c r="V156" s="11"/>
      <c r="W156" s="11"/>
    </row>
    <row r="157">
      <c r="B157" s="11"/>
      <c r="C157" s="11"/>
      <c r="L157" s="11"/>
      <c r="M157" s="11"/>
      <c r="V157" s="11"/>
      <c r="W157" s="11"/>
    </row>
    <row r="158">
      <c r="B158" s="11"/>
      <c r="C158" s="11"/>
      <c r="L158" s="11"/>
      <c r="M158" s="11"/>
      <c r="V158" s="11"/>
      <c r="W158" s="11"/>
    </row>
    <row r="159">
      <c r="B159" s="11"/>
      <c r="C159" s="11"/>
      <c r="L159" s="11"/>
      <c r="M159" s="11"/>
      <c r="V159" s="11"/>
      <c r="W159" s="11"/>
    </row>
    <row r="160">
      <c r="B160" s="11"/>
      <c r="C160" s="11"/>
      <c r="L160" s="11"/>
      <c r="M160" s="11"/>
      <c r="V160" s="11"/>
      <c r="W160" s="11"/>
    </row>
    <row r="161">
      <c r="B161" s="11"/>
      <c r="C161" s="11"/>
      <c r="L161" s="11"/>
      <c r="M161" s="11"/>
      <c r="V161" s="11"/>
      <c r="W161" s="11"/>
    </row>
    <row r="162">
      <c r="B162" s="11"/>
      <c r="C162" s="11"/>
      <c r="L162" s="11"/>
      <c r="M162" s="11"/>
      <c r="V162" s="11"/>
      <c r="W162" s="11"/>
    </row>
    <row r="163">
      <c r="B163" s="11"/>
      <c r="C163" s="11"/>
      <c r="L163" s="11"/>
      <c r="M163" s="11"/>
      <c r="V163" s="11"/>
      <c r="W163" s="11"/>
    </row>
    <row r="164">
      <c r="B164" s="11"/>
      <c r="C164" s="11"/>
      <c r="L164" s="11"/>
      <c r="M164" s="11"/>
      <c r="V164" s="11"/>
      <c r="W164" s="11"/>
    </row>
    <row r="165">
      <c r="B165" s="11"/>
      <c r="C165" s="11"/>
      <c r="L165" s="11"/>
      <c r="M165" s="11"/>
      <c r="V165" s="11"/>
      <c r="W165" s="11"/>
    </row>
    <row r="166">
      <c r="B166" s="11"/>
      <c r="C166" s="11"/>
      <c r="L166" s="11"/>
      <c r="M166" s="11"/>
      <c r="V166" s="11"/>
      <c r="W166" s="11"/>
    </row>
    <row r="167">
      <c r="B167" s="11"/>
      <c r="C167" s="11"/>
      <c r="L167" s="11"/>
      <c r="M167" s="11"/>
      <c r="V167" s="11"/>
      <c r="W167" s="11"/>
    </row>
    <row r="168">
      <c r="L168" s="11"/>
      <c r="M168" s="11"/>
      <c r="V168" s="11"/>
      <c r="W168" s="11"/>
    </row>
    <row r="169">
      <c r="L169" s="11"/>
      <c r="M169" s="11"/>
      <c r="V169" s="11"/>
      <c r="W169" s="11"/>
    </row>
    <row r="170">
      <c r="L170" s="11"/>
      <c r="M170" s="11"/>
      <c r="V170" s="11"/>
      <c r="W170" s="11"/>
    </row>
    <row r="171">
      <c r="L171" s="11"/>
      <c r="M171" s="11"/>
      <c r="V171" s="11"/>
      <c r="W171" s="11"/>
    </row>
    <row r="172">
      <c r="L172" s="11"/>
      <c r="M172" s="11"/>
      <c r="V172" s="11"/>
      <c r="W172" s="11"/>
    </row>
    <row r="173">
      <c r="L173" s="11"/>
      <c r="M173" s="11"/>
      <c r="V173" s="11"/>
      <c r="W173" s="11"/>
    </row>
    <row r="174">
      <c r="L174" s="11"/>
      <c r="M174" s="11"/>
      <c r="V174" s="11"/>
      <c r="W174" s="11"/>
    </row>
    <row r="175">
      <c r="L175" s="11"/>
      <c r="M175" s="11"/>
      <c r="V175" s="11"/>
      <c r="W175" s="11"/>
    </row>
    <row r="176">
      <c r="L176" s="11"/>
      <c r="M176" s="11"/>
      <c r="V176" s="11"/>
      <c r="W176" s="11"/>
    </row>
    <row r="177">
      <c r="L177" s="11"/>
      <c r="M177" s="11"/>
      <c r="V177" s="11"/>
      <c r="W177" s="11"/>
    </row>
    <row r="178">
      <c r="L178" s="11"/>
      <c r="M178" s="11"/>
      <c r="V178" s="11"/>
      <c r="W178" s="11"/>
    </row>
    <row r="179">
      <c r="L179" s="11"/>
      <c r="M179" s="11"/>
      <c r="V179" s="11"/>
      <c r="W179" s="11"/>
    </row>
    <row r="180">
      <c r="L180" s="11"/>
      <c r="M180" s="11"/>
      <c r="V180" s="11"/>
      <c r="W180" s="11"/>
    </row>
    <row r="181">
      <c r="L181" s="11"/>
      <c r="M181" s="11"/>
      <c r="V181" s="11"/>
      <c r="W181" s="11"/>
    </row>
    <row r="182">
      <c r="L182" s="11"/>
      <c r="M182" s="11"/>
      <c r="V182" s="11"/>
      <c r="W182" s="11"/>
    </row>
    <row r="183">
      <c r="L183" s="11"/>
      <c r="M183" s="11"/>
      <c r="V183" s="11"/>
      <c r="W183" s="11"/>
    </row>
    <row r="184">
      <c r="L184" s="11"/>
      <c r="M184" s="11"/>
      <c r="V184" s="11"/>
      <c r="W184" s="11"/>
    </row>
    <row r="185">
      <c r="L185" s="11"/>
      <c r="M185" s="11"/>
      <c r="V185" s="11"/>
      <c r="W185" s="11"/>
    </row>
    <row r="186">
      <c r="L186" s="11"/>
      <c r="M186" s="11"/>
      <c r="V186" s="11"/>
      <c r="W186" s="11"/>
    </row>
    <row r="187">
      <c r="L187" s="11"/>
      <c r="M187" s="11"/>
      <c r="V187" s="11"/>
      <c r="W187" s="11"/>
    </row>
    <row r="188">
      <c r="L188" s="11"/>
      <c r="M188" s="11"/>
      <c r="V188" s="11"/>
      <c r="W188" s="11"/>
    </row>
    <row r="189">
      <c r="L189" s="11"/>
      <c r="M189" s="11"/>
      <c r="V189" s="11"/>
      <c r="W189" s="11"/>
    </row>
    <row r="190">
      <c r="L190" s="11"/>
      <c r="M190" s="11"/>
      <c r="V190" s="11"/>
      <c r="W190" s="11"/>
    </row>
    <row r="191">
      <c r="L191" s="11"/>
      <c r="M191" s="11"/>
      <c r="V191" s="11"/>
      <c r="W191" s="11"/>
    </row>
    <row r="192">
      <c r="B192" s="11"/>
      <c r="C192" s="11"/>
      <c r="L192" s="11"/>
      <c r="M192" s="11"/>
      <c r="V192" s="11"/>
      <c r="W192" s="11"/>
    </row>
    <row r="193">
      <c r="B193" s="11"/>
      <c r="C193" s="11"/>
      <c r="L193" s="11"/>
      <c r="M193" s="11"/>
      <c r="V193" s="11"/>
      <c r="W193" s="11"/>
    </row>
    <row r="194">
      <c r="B194" s="11"/>
      <c r="C194" s="11"/>
      <c r="L194" s="11"/>
      <c r="M194" s="11"/>
      <c r="V194" s="11"/>
      <c r="W194" s="11"/>
    </row>
    <row r="195">
      <c r="B195" s="11"/>
      <c r="C195" s="11"/>
      <c r="L195" s="11"/>
      <c r="M195" s="11"/>
      <c r="V195" s="11"/>
      <c r="W195" s="11"/>
    </row>
    <row r="196">
      <c r="B196" s="11"/>
      <c r="C196" s="11"/>
      <c r="L196" s="11"/>
      <c r="M196" s="11"/>
      <c r="V196" s="11"/>
      <c r="W196" s="11"/>
    </row>
    <row r="197">
      <c r="B197" s="11"/>
      <c r="C197" s="11"/>
      <c r="L197" s="11"/>
      <c r="M197" s="11"/>
      <c r="V197" s="11"/>
      <c r="W197" s="11"/>
    </row>
    <row r="198">
      <c r="B198" s="11"/>
      <c r="C198" s="11"/>
      <c r="L198" s="11"/>
      <c r="M198" s="11"/>
      <c r="V198" s="11"/>
      <c r="W198" s="11"/>
    </row>
    <row r="199">
      <c r="B199" s="11"/>
      <c r="C199" s="11"/>
      <c r="L199" s="11"/>
      <c r="M199" s="11"/>
      <c r="V199" s="11"/>
      <c r="W199" s="11"/>
    </row>
    <row r="200">
      <c r="B200" s="11"/>
      <c r="C200" s="11"/>
      <c r="L200" s="11"/>
      <c r="M200" s="11"/>
      <c r="V200" s="11"/>
      <c r="W200" s="11"/>
    </row>
    <row r="201">
      <c r="B201" s="11"/>
      <c r="C201" s="11"/>
      <c r="L201" s="11"/>
      <c r="M201" s="11"/>
      <c r="V201" s="11"/>
      <c r="W201" s="11"/>
    </row>
    <row r="202">
      <c r="B202" s="11"/>
      <c r="C202" s="11"/>
      <c r="L202" s="11"/>
      <c r="M202" s="11"/>
      <c r="V202" s="11"/>
      <c r="W202" s="11"/>
    </row>
    <row r="203">
      <c r="B203" s="11"/>
      <c r="C203" s="11"/>
      <c r="L203" s="11"/>
      <c r="M203" s="11"/>
      <c r="V203" s="11"/>
      <c r="W203" s="11"/>
    </row>
    <row r="204">
      <c r="B204" s="11"/>
      <c r="C204" s="11"/>
      <c r="L204" s="11"/>
      <c r="M204" s="11"/>
      <c r="V204" s="11"/>
      <c r="W204" s="11"/>
    </row>
    <row r="205">
      <c r="B205" s="11"/>
      <c r="C205" s="11"/>
      <c r="L205" s="11"/>
      <c r="M205" s="11"/>
      <c r="V205" s="11"/>
      <c r="W205" s="11"/>
    </row>
    <row r="206">
      <c r="B206" s="11"/>
      <c r="C206" s="11"/>
      <c r="L206" s="11"/>
      <c r="M206" s="11"/>
      <c r="V206" s="11"/>
      <c r="W206" s="11"/>
    </row>
    <row r="207">
      <c r="B207" s="11"/>
      <c r="C207" s="11"/>
      <c r="L207" s="11"/>
      <c r="M207" s="11"/>
      <c r="V207" s="11"/>
      <c r="W207" s="11"/>
    </row>
    <row r="208">
      <c r="B208" s="11"/>
      <c r="C208" s="11"/>
      <c r="L208" s="11"/>
      <c r="M208" s="11"/>
      <c r="V208" s="11"/>
      <c r="W208" s="11"/>
    </row>
    <row r="209">
      <c r="B209" s="11"/>
      <c r="C209" s="11"/>
      <c r="L209" s="11"/>
      <c r="M209" s="11"/>
      <c r="V209" s="11"/>
      <c r="W209" s="11"/>
    </row>
    <row r="210">
      <c r="B210" s="11"/>
      <c r="C210" s="11"/>
      <c r="L210" s="11"/>
      <c r="M210" s="11"/>
      <c r="V210" s="11"/>
      <c r="W210" s="11"/>
    </row>
    <row r="211">
      <c r="B211" s="11"/>
      <c r="C211" s="11"/>
      <c r="L211" s="11"/>
      <c r="M211" s="11"/>
      <c r="V211" s="11"/>
      <c r="W211" s="11"/>
    </row>
    <row r="212">
      <c r="B212" s="11"/>
      <c r="C212" s="11"/>
      <c r="L212" s="11"/>
      <c r="M212" s="11"/>
      <c r="V212" s="11"/>
      <c r="W212" s="11"/>
    </row>
    <row r="213">
      <c r="B213" s="11"/>
      <c r="C213" s="11"/>
      <c r="L213" s="11"/>
      <c r="M213" s="11"/>
      <c r="V213" s="11"/>
      <c r="W213" s="11"/>
    </row>
    <row r="214">
      <c r="B214" s="11"/>
      <c r="C214" s="11"/>
      <c r="L214" s="11"/>
      <c r="M214" s="11"/>
      <c r="V214" s="11"/>
      <c r="W214" s="11"/>
    </row>
    <row r="215">
      <c r="B215" s="11"/>
      <c r="C215" s="11"/>
      <c r="L215" s="11"/>
      <c r="M215" s="11"/>
      <c r="V215" s="11"/>
      <c r="W215" s="11"/>
    </row>
    <row r="216">
      <c r="B216" s="11"/>
      <c r="C216" s="11"/>
      <c r="L216" s="11"/>
      <c r="M216" s="11"/>
      <c r="V216" s="11"/>
      <c r="W216" s="11"/>
    </row>
    <row r="217">
      <c r="B217" s="11"/>
      <c r="C217" s="11"/>
      <c r="L217" s="11"/>
      <c r="M217" s="11"/>
      <c r="V217" s="11"/>
      <c r="W217" s="11"/>
    </row>
    <row r="218">
      <c r="B218" s="11"/>
      <c r="C218" s="11"/>
      <c r="L218" s="11"/>
      <c r="M218" s="11"/>
      <c r="V218" s="11"/>
      <c r="W218" s="11"/>
    </row>
    <row r="219">
      <c r="B219" s="11"/>
      <c r="C219" s="11"/>
      <c r="L219" s="11"/>
      <c r="M219" s="11"/>
      <c r="V219" s="11"/>
      <c r="W219" s="11"/>
    </row>
    <row r="220">
      <c r="B220" s="11"/>
      <c r="C220" s="11"/>
      <c r="L220" s="11"/>
      <c r="M220" s="11"/>
      <c r="V220" s="11"/>
      <c r="W220" s="11"/>
    </row>
    <row r="221">
      <c r="B221" s="11"/>
      <c r="C221" s="11"/>
      <c r="L221" s="11"/>
      <c r="M221" s="11"/>
      <c r="V221" s="11"/>
      <c r="W221" s="11"/>
    </row>
    <row r="222">
      <c r="B222" s="11"/>
      <c r="C222" s="11"/>
      <c r="L222" s="11"/>
      <c r="M222" s="11"/>
      <c r="V222" s="11"/>
      <c r="W222" s="11"/>
    </row>
    <row r="223">
      <c r="B223" s="11"/>
      <c r="C223" s="11"/>
      <c r="L223" s="11"/>
      <c r="M223" s="11"/>
      <c r="V223" s="11"/>
      <c r="W223" s="11"/>
    </row>
    <row r="224">
      <c r="B224" s="11"/>
      <c r="C224" s="11"/>
      <c r="L224" s="11"/>
      <c r="M224" s="11"/>
      <c r="V224" s="11"/>
      <c r="W224" s="11"/>
    </row>
    <row r="225">
      <c r="B225" s="11"/>
      <c r="C225" s="11"/>
      <c r="L225" s="11"/>
      <c r="M225" s="11"/>
      <c r="V225" s="11"/>
      <c r="W225" s="11"/>
    </row>
    <row r="226">
      <c r="B226" s="11"/>
      <c r="C226" s="11"/>
      <c r="L226" s="11"/>
      <c r="M226" s="11"/>
      <c r="V226" s="11"/>
      <c r="W226" s="11"/>
    </row>
    <row r="227">
      <c r="B227" s="11"/>
      <c r="C227" s="11"/>
      <c r="L227" s="11"/>
      <c r="M227" s="11"/>
      <c r="V227" s="11"/>
      <c r="W227" s="11"/>
    </row>
    <row r="228">
      <c r="B228" s="11"/>
      <c r="C228" s="11"/>
      <c r="L228" s="11"/>
      <c r="M228" s="11"/>
      <c r="V228" s="11"/>
      <c r="W228" s="11"/>
    </row>
    <row r="229">
      <c r="B229" s="11"/>
      <c r="C229" s="11"/>
      <c r="L229" s="11"/>
      <c r="M229" s="11"/>
      <c r="V229" s="11"/>
      <c r="W229" s="11"/>
    </row>
    <row r="230">
      <c r="B230" s="11"/>
      <c r="C230" s="11"/>
      <c r="L230" s="11"/>
      <c r="M230" s="11"/>
      <c r="V230" s="11"/>
      <c r="W230" s="11"/>
    </row>
    <row r="231">
      <c r="B231" s="11"/>
      <c r="C231" s="11"/>
      <c r="L231" s="11"/>
      <c r="M231" s="11"/>
      <c r="V231" s="11"/>
      <c r="W231" s="11"/>
    </row>
    <row r="232">
      <c r="B232" s="11"/>
      <c r="C232" s="11"/>
      <c r="L232" s="11"/>
      <c r="M232" s="11"/>
      <c r="V232" s="11"/>
      <c r="W232" s="11"/>
    </row>
    <row r="233">
      <c r="B233" s="11"/>
      <c r="C233" s="11"/>
      <c r="L233" s="11"/>
      <c r="M233" s="11"/>
      <c r="V233" s="11"/>
      <c r="W233" s="11"/>
    </row>
    <row r="234">
      <c r="B234" s="11"/>
      <c r="C234" s="11"/>
      <c r="L234" s="11"/>
      <c r="M234" s="11"/>
      <c r="V234" s="11"/>
      <c r="W234" s="11"/>
    </row>
    <row r="235">
      <c r="B235" s="11"/>
      <c r="C235" s="11"/>
      <c r="L235" s="11"/>
      <c r="M235" s="11"/>
      <c r="V235" s="11"/>
      <c r="W235" s="11"/>
    </row>
    <row r="236">
      <c r="B236" s="11"/>
      <c r="C236" s="11"/>
      <c r="L236" s="11"/>
      <c r="M236" s="11"/>
      <c r="V236" s="11"/>
      <c r="W236" s="11"/>
    </row>
    <row r="237">
      <c r="B237" s="11"/>
      <c r="C237" s="11"/>
      <c r="L237" s="11"/>
      <c r="M237" s="11"/>
      <c r="V237" s="11"/>
      <c r="W237" s="11"/>
    </row>
    <row r="238">
      <c r="B238" s="11"/>
      <c r="C238" s="11"/>
      <c r="L238" s="11"/>
      <c r="M238" s="11"/>
      <c r="V238" s="11"/>
      <c r="W238" s="11"/>
    </row>
    <row r="239">
      <c r="B239" s="11"/>
      <c r="C239" s="11"/>
      <c r="L239" s="11"/>
      <c r="M239" s="11"/>
      <c r="V239" s="11"/>
      <c r="W239" s="11"/>
    </row>
    <row r="240">
      <c r="B240" s="11"/>
      <c r="C240" s="11"/>
      <c r="L240" s="11"/>
      <c r="M240" s="11"/>
      <c r="V240" s="11"/>
      <c r="W240" s="11"/>
    </row>
    <row r="241">
      <c r="B241" s="11"/>
      <c r="C241" s="11"/>
      <c r="L241" s="11"/>
      <c r="M241" s="11"/>
      <c r="V241" s="11"/>
      <c r="W241" s="11"/>
    </row>
    <row r="242">
      <c r="B242" s="11"/>
      <c r="C242" s="11"/>
      <c r="L242" s="11"/>
      <c r="M242" s="11"/>
      <c r="V242" s="11"/>
      <c r="W242" s="11"/>
    </row>
    <row r="243">
      <c r="B243" s="11"/>
      <c r="C243" s="11"/>
      <c r="L243" s="11"/>
      <c r="M243" s="11"/>
      <c r="V243" s="11"/>
      <c r="W243" s="11"/>
    </row>
    <row r="244">
      <c r="B244" s="11"/>
      <c r="C244" s="11"/>
      <c r="L244" s="11"/>
      <c r="M244" s="11"/>
      <c r="V244" s="11"/>
      <c r="W244" s="11"/>
    </row>
    <row r="245">
      <c r="B245" s="11"/>
      <c r="C245" s="11"/>
      <c r="L245" s="11"/>
      <c r="M245" s="11"/>
      <c r="V245" s="11"/>
      <c r="W245" s="11"/>
    </row>
    <row r="246">
      <c r="B246" s="11"/>
      <c r="C246" s="11"/>
      <c r="L246" s="11"/>
      <c r="M246" s="11"/>
      <c r="V246" s="11"/>
      <c r="W246" s="11"/>
    </row>
    <row r="247">
      <c r="B247" s="11"/>
      <c r="C247" s="11"/>
      <c r="L247" s="11"/>
      <c r="M247" s="11"/>
      <c r="V247" s="11"/>
      <c r="W247" s="11"/>
    </row>
    <row r="248">
      <c r="B248" s="11"/>
      <c r="C248" s="11"/>
      <c r="L248" s="11"/>
      <c r="M248" s="11"/>
      <c r="V248" s="11"/>
      <c r="W248" s="11"/>
    </row>
    <row r="249">
      <c r="B249" s="11"/>
      <c r="C249" s="11"/>
      <c r="L249" s="11"/>
      <c r="M249" s="11"/>
      <c r="V249" s="11"/>
      <c r="W249" s="11"/>
    </row>
    <row r="250">
      <c r="B250" s="11"/>
      <c r="C250" s="11"/>
      <c r="L250" s="11"/>
      <c r="M250" s="11"/>
      <c r="V250" s="11"/>
      <c r="W250" s="11"/>
    </row>
    <row r="251">
      <c r="B251" s="11"/>
      <c r="C251" s="11"/>
      <c r="L251" s="11"/>
      <c r="M251" s="11"/>
      <c r="V251" s="11"/>
      <c r="W251" s="11"/>
    </row>
    <row r="252">
      <c r="B252" s="11"/>
      <c r="C252" s="11"/>
      <c r="L252" s="11"/>
      <c r="M252" s="11"/>
      <c r="V252" s="11"/>
      <c r="W252" s="11"/>
    </row>
    <row r="253">
      <c r="B253" s="11"/>
      <c r="C253" s="11"/>
      <c r="L253" s="11"/>
      <c r="M253" s="11"/>
      <c r="V253" s="11"/>
      <c r="W253" s="11"/>
    </row>
    <row r="254">
      <c r="B254" s="11"/>
      <c r="C254" s="11"/>
      <c r="L254" s="11"/>
      <c r="M254" s="11"/>
      <c r="V254" s="11"/>
      <c r="W254" s="11"/>
    </row>
    <row r="255">
      <c r="B255" s="11"/>
      <c r="C255" s="11"/>
      <c r="L255" s="11"/>
      <c r="M255" s="11"/>
      <c r="V255" s="11"/>
      <c r="W255" s="11"/>
    </row>
    <row r="256">
      <c r="B256" s="11"/>
      <c r="C256" s="11"/>
      <c r="L256" s="11"/>
      <c r="M256" s="11"/>
      <c r="V256" s="11"/>
      <c r="W256" s="11"/>
    </row>
    <row r="257">
      <c r="B257" s="11"/>
      <c r="C257" s="11"/>
      <c r="L257" s="11"/>
      <c r="M257" s="11"/>
      <c r="V257" s="11"/>
      <c r="W257" s="11"/>
    </row>
    <row r="258">
      <c r="B258" s="11"/>
      <c r="C258" s="11"/>
      <c r="L258" s="11"/>
      <c r="M258" s="11"/>
      <c r="V258" s="11"/>
      <c r="W258" s="11"/>
    </row>
    <row r="259">
      <c r="B259" s="11"/>
      <c r="C259" s="11"/>
      <c r="L259" s="11"/>
      <c r="M259" s="11"/>
      <c r="V259" s="11"/>
      <c r="W259" s="11"/>
    </row>
    <row r="260">
      <c r="B260" s="11"/>
      <c r="C260" s="11"/>
      <c r="L260" s="11"/>
      <c r="M260" s="11"/>
      <c r="V260" s="11"/>
      <c r="W260" s="11"/>
    </row>
    <row r="261">
      <c r="B261" s="11"/>
      <c r="C261" s="11"/>
      <c r="L261" s="11"/>
      <c r="M261" s="11"/>
      <c r="V261" s="11"/>
      <c r="W261" s="11"/>
    </row>
    <row r="262">
      <c r="B262" s="11"/>
      <c r="C262" s="11"/>
      <c r="L262" s="11"/>
      <c r="M262" s="11"/>
      <c r="V262" s="11"/>
      <c r="W262" s="11"/>
    </row>
    <row r="263">
      <c r="B263" s="11"/>
      <c r="C263" s="11"/>
      <c r="L263" s="11"/>
      <c r="M263" s="11"/>
      <c r="V263" s="11"/>
      <c r="W263" s="11"/>
    </row>
    <row r="264">
      <c r="B264" s="11"/>
      <c r="C264" s="11"/>
      <c r="L264" s="11"/>
      <c r="M264" s="11"/>
      <c r="V264" s="11"/>
      <c r="W264" s="11"/>
    </row>
    <row r="265">
      <c r="B265" s="11"/>
      <c r="C265" s="11"/>
      <c r="L265" s="11"/>
      <c r="M265" s="11"/>
      <c r="V265" s="11"/>
      <c r="W265" s="11"/>
    </row>
    <row r="266">
      <c r="B266" s="11"/>
      <c r="C266" s="11"/>
      <c r="L266" s="11"/>
      <c r="M266" s="11"/>
      <c r="V266" s="11"/>
      <c r="W266" s="11"/>
    </row>
    <row r="267">
      <c r="B267" s="11"/>
      <c r="C267" s="11"/>
      <c r="L267" s="11"/>
      <c r="M267" s="11"/>
      <c r="V267" s="11"/>
      <c r="W267" s="11"/>
    </row>
    <row r="268">
      <c r="B268" s="11"/>
      <c r="C268" s="11"/>
      <c r="L268" s="11"/>
      <c r="M268" s="11"/>
      <c r="V268" s="11"/>
      <c r="W268" s="11"/>
    </row>
    <row r="269">
      <c r="B269" s="11"/>
      <c r="C269" s="11"/>
      <c r="L269" s="11"/>
      <c r="M269" s="11"/>
      <c r="V269" s="11"/>
      <c r="W269" s="11"/>
    </row>
    <row r="270">
      <c r="B270" s="11"/>
      <c r="C270" s="11"/>
      <c r="L270" s="11"/>
      <c r="M270" s="11"/>
      <c r="V270" s="11"/>
      <c r="W270" s="11"/>
    </row>
    <row r="271">
      <c r="B271" s="11"/>
      <c r="C271" s="11"/>
      <c r="L271" s="11"/>
      <c r="M271" s="11"/>
      <c r="V271" s="11"/>
      <c r="W271" s="11"/>
    </row>
    <row r="272">
      <c r="B272" s="11"/>
      <c r="C272" s="11"/>
      <c r="L272" s="11"/>
      <c r="M272" s="11"/>
      <c r="V272" s="11"/>
      <c r="W272" s="11"/>
    </row>
    <row r="273">
      <c r="B273" s="11"/>
      <c r="C273" s="11"/>
      <c r="L273" s="11"/>
      <c r="M273" s="11"/>
      <c r="V273" s="11"/>
      <c r="W273" s="11"/>
    </row>
    <row r="274">
      <c r="B274" s="11"/>
      <c r="C274" s="11"/>
      <c r="L274" s="11"/>
      <c r="M274" s="11"/>
      <c r="V274" s="11"/>
      <c r="W274" s="11"/>
    </row>
    <row r="275">
      <c r="B275" s="11"/>
      <c r="C275" s="11"/>
      <c r="L275" s="11"/>
      <c r="M275" s="11"/>
      <c r="V275" s="11"/>
      <c r="W275" s="11"/>
    </row>
    <row r="276">
      <c r="B276" s="11"/>
      <c r="C276" s="11"/>
      <c r="L276" s="11"/>
      <c r="M276" s="11"/>
      <c r="V276" s="11"/>
      <c r="W276" s="11"/>
    </row>
    <row r="277">
      <c r="B277" s="11"/>
      <c r="C277" s="11"/>
      <c r="L277" s="11"/>
      <c r="M277" s="11"/>
      <c r="V277" s="11"/>
      <c r="W277" s="11"/>
    </row>
    <row r="278">
      <c r="B278" s="11"/>
      <c r="C278" s="11"/>
      <c r="L278" s="11"/>
      <c r="M278" s="11"/>
      <c r="V278" s="11"/>
      <c r="W278" s="11"/>
    </row>
    <row r="279">
      <c r="B279" s="11"/>
      <c r="C279" s="11"/>
      <c r="L279" s="11"/>
      <c r="M279" s="11"/>
      <c r="V279" s="11"/>
      <c r="W279" s="11"/>
    </row>
    <row r="280">
      <c r="B280" s="11"/>
      <c r="C280" s="11"/>
      <c r="L280" s="11"/>
      <c r="M280" s="11"/>
      <c r="V280" s="11"/>
      <c r="W280" s="11"/>
    </row>
    <row r="281">
      <c r="B281" s="11"/>
      <c r="C281" s="11"/>
      <c r="L281" s="11"/>
      <c r="M281" s="11"/>
      <c r="V281" s="11"/>
      <c r="W281" s="11"/>
    </row>
    <row r="282">
      <c r="B282" s="11"/>
      <c r="C282" s="11"/>
      <c r="L282" s="11"/>
      <c r="M282" s="11"/>
      <c r="V282" s="11"/>
      <c r="W282" s="11"/>
    </row>
    <row r="283">
      <c r="B283" s="11"/>
      <c r="C283" s="11"/>
      <c r="L283" s="11"/>
      <c r="M283" s="11"/>
      <c r="V283" s="11"/>
      <c r="W283" s="11"/>
    </row>
    <row r="284">
      <c r="B284" s="11"/>
      <c r="C284" s="11"/>
      <c r="L284" s="11"/>
      <c r="M284" s="11"/>
      <c r="V284" s="11"/>
      <c r="W284" s="11"/>
    </row>
    <row r="285">
      <c r="B285" s="11"/>
      <c r="C285" s="11"/>
      <c r="L285" s="11"/>
      <c r="M285" s="11"/>
      <c r="V285" s="11"/>
      <c r="W285" s="11"/>
    </row>
    <row r="286">
      <c r="B286" s="11"/>
      <c r="C286" s="11"/>
      <c r="L286" s="11"/>
      <c r="M286" s="11"/>
      <c r="V286" s="11"/>
      <c r="W286" s="11"/>
    </row>
    <row r="287">
      <c r="B287" s="11"/>
      <c r="C287" s="11"/>
      <c r="L287" s="11"/>
      <c r="M287" s="11"/>
      <c r="V287" s="11"/>
      <c r="W287" s="11"/>
    </row>
    <row r="288">
      <c r="B288" s="11"/>
      <c r="C288" s="11"/>
      <c r="L288" s="11"/>
      <c r="M288" s="11"/>
      <c r="V288" s="11"/>
      <c r="W288" s="11"/>
    </row>
    <row r="289">
      <c r="B289" s="11"/>
      <c r="C289" s="11"/>
      <c r="L289" s="11"/>
      <c r="M289" s="11"/>
      <c r="V289" s="11"/>
      <c r="W289" s="11"/>
    </row>
    <row r="290">
      <c r="B290" s="11"/>
      <c r="C290" s="11"/>
      <c r="L290" s="11"/>
      <c r="M290" s="11"/>
      <c r="V290" s="11"/>
      <c r="W290" s="11"/>
    </row>
    <row r="291">
      <c r="B291" s="11"/>
      <c r="C291" s="11"/>
      <c r="L291" s="11"/>
      <c r="M291" s="11"/>
      <c r="V291" s="11"/>
      <c r="W291" s="11"/>
    </row>
    <row r="292">
      <c r="B292" s="11"/>
      <c r="C292" s="11"/>
      <c r="L292" s="11"/>
      <c r="M292" s="11"/>
      <c r="V292" s="11"/>
      <c r="W292" s="11"/>
    </row>
    <row r="293">
      <c r="B293" s="11"/>
      <c r="C293" s="11"/>
      <c r="L293" s="11"/>
      <c r="M293" s="11"/>
      <c r="V293" s="11"/>
      <c r="W293" s="11"/>
    </row>
    <row r="294">
      <c r="B294" s="11"/>
      <c r="C294" s="11"/>
      <c r="L294" s="11"/>
      <c r="M294" s="11"/>
      <c r="V294" s="11"/>
      <c r="W294" s="11"/>
    </row>
    <row r="295">
      <c r="B295" s="11"/>
      <c r="C295" s="11"/>
      <c r="L295" s="11"/>
      <c r="M295" s="11"/>
      <c r="V295" s="11"/>
      <c r="W295" s="11"/>
    </row>
    <row r="296">
      <c r="B296" s="11"/>
      <c r="C296" s="11"/>
      <c r="L296" s="11"/>
      <c r="M296" s="11"/>
      <c r="V296" s="11"/>
      <c r="W296" s="11"/>
    </row>
    <row r="297">
      <c r="B297" s="11"/>
      <c r="C297" s="11"/>
      <c r="L297" s="11"/>
      <c r="M297" s="11"/>
      <c r="V297" s="11"/>
      <c r="W297" s="11"/>
    </row>
    <row r="298">
      <c r="B298" s="11"/>
      <c r="C298" s="11"/>
      <c r="L298" s="11"/>
      <c r="M298" s="11"/>
      <c r="V298" s="11"/>
      <c r="W298" s="11"/>
    </row>
    <row r="299">
      <c r="B299" s="11"/>
      <c r="C299" s="11"/>
      <c r="L299" s="11"/>
      <c r="M299" s="11"/>
      <c r="V299" s="11"/>
      <c r="W299" s="11"/>
    </row>
    <row r="300">
      <c r="B300" s="11"/>
      <c r="C300" s="11"/>
      <c r="L300" s="11"/>
      <c r="M300" s="11"/>
      <c r="V300" s="11"/>
      <c r="W300" s="11"/>
    </row>
    <row r="301">
      <c r="B301" s="11"/>
      <c r="C301" s="11"/>
      <c r="L301" s="11"/>
      <c r="M301" s="11"/>
      <c r="V301" s="11"/>
      <c r="W301" s="11"/>
    </row>
    <row r="302">
      <c r="B302" s="11"/>
      <c r="C302" s="11"/>
      <c r="L302" s="11"/>
      <c r="M302" s="11"/>
      <c r="V302" s="11"/>
      <c r="W302" s="11"/>
    </row>
    <row r="303">
      <c r="B303" s="11"/>
      <c r="C303" s="11"/>
      <c r="L303" s="11"/>
      <c r="M303" s="11"/>
      <c r="V303" s="11"/>
      <c r="W303" s="11"/>
    </row>
    <row r="304">
      <c r="B304" s="11"/>
      <c r="C304" s="11"/>
      <c r="L304" s="11"/>
      <c r="M304" s="11"/>
      <c r="V304" s="11"/>
      <c r="W304" s="11"/>
    </row>
    <row r="305">
      <c r="B305" s="11"/>
      <c r="C305" s="11"/>
      <c r="L305" s="11"/>
      <c r="M305" s="11"/>
      <c r="V305" s="11"/>
      <c r="W305" s="11"/>
    </row>
    <row r="306">
      <c r="B306" s="11"/>
      <c r="C306" s="11"/>
      <c r="L306" s="11"/>
      <c r="M306" s="11"/>
      <c r="V306" s="11"/>
      <c r="W306" s="11"/>
    </row>
    <row r="307">
      <c r="B307" s="11"/>
      <c r="C307" s="11"/>
      <c r="L307" s="11"/>
      <c r="M307" s="11"/>
      <c r="V307" s="11"/>
      <c r="W307" s="11"/>
    </row>
    <row r="308">
      <c r="B308" s="11"/>
      <c r="C308" s="11"/>
      <c r="L308" s="11"/>
      <c r="M308" s="11"/>
      <c r="V308" s="11"/>
      <c r="W308" s="11"/>
    </row>
    <row r="309">
      <c r="B309" s="11"/>
      <c r="C309" s="11"/>
      <c r="L309" s="11"/>
      <c r="M309" s="11"/>
      <c r="V309" s="11"/>
      <c r="W309" s="11"/>
    </row>
    <row r="310">
      <c r="B310" s="11"/>
      <c r="C310" s="11"/>
      <c r="L310" s="11"/>
      <c r="M310" s="11"/>
      <c r="V310" s="11"/>
      <c r="W310" s="11"/>
    </row>
    <row r="311">
      <c r="B311" s="11"/>
      <c r="C311" s="11"/>
      <c r="L311" s="11"/>
      <c r="M311" s="11"/>
      <c r="V311" s="11"/>
      <c r="W311" s="11"/>
    </row>
    <row r="312">
      <c r="B312" s="11"/>
      <c r="C312" s="11"/>
      <c r="L312" s="11"/>
      <c r="M312" s="11"/>
      <c r="V312" s="11"/>
      <c r="W312" s="11"/>
    </row>
    <row r="313">
      <c r="B313" s="11"/>
      <c r="C313" s="11"/>
      <c r="L313" s="11"/>
      <c r="M313" s="11"/>
      <c r="V313" s="11"/>
      <c r="W313" s="11"/>
    </row>
    <row r="314">
      <c r="B314" s="11"/>
      <c r="C314" s="11"/>
      <c r="L314" s="11"/>
      <c r="M314" s="11"/>
      <c r="V314" s="11"/>
      <c r="W314" s="11"/>
    </row>
    <row r="315">
      <c r="B315" s="11"/>
      <c r="C315" s="11"/>
      <c r="L315" s="11"/>
      <c r="M315" s="11"/>
      <c r="V315" s="11"/>
      <c r="W315" s="11"/>
    </row>
    <row r="316">
      <c r="B316" s="11"/>
      <c r="C316" s="11"/>
      <c r="L316" s="11"/>
      <c r="M316" s="11"/>
      <c r="V316" s="11"/>
      <c r="W316" s="11"/>
    </row>
    <row r="317">
      <c r="B317" s="11"/>
      <c r="C317" s="11"/>
      <c r="L317" s="11"/>
      <c r="M317" s="11"/>
      <c r="V317" s="11"/>
      <c r="W317" s="11"/>
    </row>
    <row r="318">
      <c r="B318" s="11"/>
      <c r="C318" s="11"/>
      <c r="L318" s="11"/>
      <c r="M318" s="11"/>
      <c r="V318" s="11"/>
      <c r="W318" s="11"/>
    </row>
    <row r="319">
      <c r="B319" s="11"/>
      <c r="C319" s="11"/>
      <c r="L319" s="11"/>
      <c r="M319" s="11"/>
      <c r="V319" s="11"/>
      <c r="W319" s="11"/>
    </row>
    <row r="320">
      <c r="B320" s="11"/>
      <c r="C320" s="11"/>
      <c r="L320" s="11"/>
      <c r="M320" s="11"/>
      <c r="V320" s="11"/>
      <c r="W320" s="11"/>
    </row>
    <row r="321">
      <c r="B321" s="11"/>
      <c r="C321" s="11"/>
      <c r="L321" s="11"/>
      <c r="M321" s="11"/>
      <c r="V321" s="11"/>
      <c r="W321" s="11"/>
    </row>
    <row r="322">
      <c r="B322" s="11"/>
      <c r="C322" s="11"/>
      <c r="L322" s="11"/>
      <c r="M322" s="11"/>
      <c r="V322" s="11"/>
      <c r="W322" s="11"/>
    </row>
    <row r="323">
      <c r="B323" s="11"/>
      <c r="C323" s="11"/>
      <c r="L323" s="11"/>
      <c r="M323" s="11"/>
      <c r="V323" s="11"/>
      <c r="W323" s="11"/>
    </row>
    <row r="324">
      <c r="B324" s="11"/>
      <c r="C324" s="11"/>
      <c r="L324" s="11"/>
      <c r="M324" s="11"/>
      <c r="V324" s="11"/>
      <c r="W324" s="11"/>
    </row>
    <row r="325">
      <c r="B325" s="11"/>
      <c r="C325" s="11"/>
      <c r="L325" s="11"/>
      <c r="M325" s="11"/>
      <c r="V325" s="11"/>
      <c r="W325" s="11"/>
    </row>
    <row r="326">
      <c r="B326" s="11"/>
      <c r="C326" s="11"/>
      <c r="L326" s="11"/>
      <c r="M326" s="11"/>
      <c r="V326" s="11"/>
      <c r="W326" s="11"/>
    </row>
    <row r="327">
      <c r="B327" s="11"/>
      <c r="C327" s="11"/>
      <c r="L327" s="11"/>
      <c r="M327" s="11"/>
      <c r="V327" s="11"/>
      <c r="W327" s="11"/>
    </row>
    <row r="328">
      <c r="B328" s="11"/>
      <c r="C328" s="11"/>
      <c r="L328" s="11"/>
      <c r="M328" s="11"/>
      <c r="V328" s="11"/>
      <c r="W328" s="11"/>
    </row>
    <row r="329">
      <c r="B329" s="11"/>
      <c r="C329" s="11"/>
      <c r="L329" s="11"/>
      <c r="M329" s="11"/>
      <c r="V329" s="11"/>
      <c r="W329" s="11"/>
    </row>
    <row r="330">
      <c r="B330" s="11"/>
      <c r="C330" s="11"/>
      <c r="L330" s="11"/>
      <c r="M330" s="11"/>
      <c r="V330" s="11"/>
      <c r="W330" s="11"/>
    </row>
    <row r="331">
      <c r="B331" s="11"/>
      <c r="C331" s="11"/>
      <c r="L331" s="11"/>
      <c r="M331" s="11"/>
      <c r="V331" s="11"/>
      <c r="W331" s="11"/>
    </row>
    <row r="332">
      <c r="B332" s="11"/>
      <c r="C332" s="11"/>
      <c r="L332" s="11"/>
      <c r="M332" s="11"/>
      <c r="V332" s="11"/>
      <c r="W332" s="11"/>
    </row>
    <row r="333">
      <c r="B333" s="11"/>
      <c r="C333" s="11"/>
      <c r="L333" s="11"/>
      <c r="M333" s="11"/>
      <c r="V333" s="11"/>
      <c r="W333" s="11"/>
    </row>
    <row r="334">
      <c r="B334" s="11"/>
      <c r="C334" s="11"/>
      <c r="L334" s="11"/>
      <c r="M334" s="11"/>
      <c r="V334" s="11"/>
      <c r="W334" s="11"/>
    </row>
    <row r="335">
      <c r="B335" s="11"/>
      <c r="C335" s="11"/>
      <c r="L335" s="11"/>
      <c r="M335" s="11"/>
      <c r="V335" s="11"/>
      <c r="W335" s="11"/>
    </row>
    <row r="336">
      <c r="B336" s="11"/>
      <c r="C336" s="11"/>
      <c r="L336" s="11"/>
      <c r="M336" s="11"/>
      <c r="V336" s="11"/>
      <c r="W336" s="11"/>
    </row>
    <row r="337">
      <c r="B337" s="11"/>
      <c r="C337" s="11"/>
      <c r="L337" s="11"/>
      <c r="M337" s="11"/>
      <c r="V337" s="11"/>
      <c r="W337" s="11"/>
    </row>
    <row r="338">
      <c r="B338" s="11"/>
      <c r="C338" s="11"/>
      <c r="L338" s="11"/>
      <c r="M338" s="11"/>
      <c r="V338" s="11"/>
      <c r="W338" s="11"/>
    </row>
    <row r="339">
      <c r="B339" s="11"/>
      <c r="C339" s="11"/>
      <c r="L339" s="11"/>
      <c r="M339" s="11"/>
      <c r="V339" s="11"/>
      <c r="W339" s="11"/>
    </row>
    <row r="340">
      <c r="B340" s="11"/>
      <c r="C340" s="11"/>
      <c r="L340" s="11"/>
      <c r="M340" s="11"/>
      <c r="V340" s="11"/>
      <c r="W340" s="11"/>
    </row>
    <row r="341">
      <c r="B341" s="11"/>
      <c r="C341" s="11"/>
      <c r="L341" s="11"/>
      <c r="M341" s="11"/>
      <c r="V341" s="11"/>
      <c r="W341" s="11"/>
    </row>
    <row r="342">
      <c r="B342" s="11"/>
      <c r="C342" s="11"/>
      <c r="L342" s="11"/>
      <c r="M342" s="11"/>
      <c r="V342" s="11"/>
      <c r="W342" s="11"/>
    </row>
    <row r="343">
      <c r="B343" s="11"/>
      <c r="C343" s="11"/>
      <c r="L343" s="11"/>
      <c r="M343" s="11"/>
      <c r="V343" s="11"/>
      <c r="W343" s="11"/>
    </row>
    <row r="344">
      <c r="B344" s="11"/>
      <c r="C344" s="11"/>
      <c r="L344" s="11"/>
      <c r="M344" s="11"/>
      <c r="V344" s="11"/>
      <c r="W344" s="11"/>
    </row>
    <row r="345">
      <c r="B345" s="11"/>
      <c r="C345" s="11"/>
      <c r="L345" s="11"/>
      <c r="M345" s="11"/>
      <c r="V345" s="11"/>
      <c r="W345" s="11"/>
    </row>
    <row r="346">
      <c r="B346" s="11"/>
      <c r="C346" s="11"/>
      <c r="L346" s="11"/>
      <c r="M346" s="11"/>
      <c r="V346" s="11"/>
      <c r="W346" s="11"/>
    </row>
    <row r="347">
      <c r="B347" s="11"/>
      <c r="C347" s="11"/>
      <c r="L347" s="11"/>
      <c r="M347" s="11"/>
      <c r="V347" s="11"/>
      <c r="W347" s="11"/>
    </row>
    <row r="348">
      <c r="B348" s="11"/>
      <c r="C348" s="11"/>
      <c r="L348" s="11"/>
      <c r="M348" s="11"/>
      <c r="V348" s="11"/>
      <c r="W348" s="11"/>
    </row>
    <row r="349">
      <c r="B349" s="11"/>
      <c r="C349" s="11"/>
      <c r="L349" s="11"/>
      <c r="M349" s="11"/>
      <c r="V349" s="11"/>
      <c r="W349" s="11"/>
    </row>
    <row r="350">
      <c r="B350" s="11"/>
      <c r="C350" s="11"/>
      <c r="L350" s="11"/>
      <c r="M350" s="11"/>
      <c r="V350" s="11"/>
      <c r="W350" s="11"/>
    </row>
    <row r="351">
      <c r="B351" s="11"/>
      <c r="C351" s="11"/>
      <c r="L351" s="11"/>
      <c r="M351" s="11"/>
      <c r="V351" s="11"/>
      <c r="W351" s="11"/>
    </row>
    <row r="352">
      <c r="B352" s="11"/>
      <c r="C352" s="11"/>
      <c r="L352" s="11"/>
      <c r="M352" s="11"/>
      <c r="V352" s="11"/>
      <c r="W352" s="11"/>
    </row>
    <row r="353">
      <c r="B353" s="11"/>
      <c r="C353" s="11"/>
      <c r="L353" s="11"/>
      <c r="M353" s="11"/>
      <c r="V353" s="11"/>
      <c r="W353" s="11"/>
    </row>
    <row r="354">
      <c r="B354" s="11"/>
      <c r="C354" s="11"/>
      <c r="L354" s="11"/>
      <c r="M354" s="11"/>
      <c r="V354" s="11"/>
      <c r="W354" s="11"/>
    </row>
    <row r="355">
      <c r="B355" s="11"/>
      <c r="C355" s="11"/>
      <c r="L355" s="11"/>
      <c r="M355" s="11"/>
      <c r="V355" s="11"/>
      <c r="W355" s="11"/>
    </row>
    <row r="356">
      <c r="B356" s="11"/>
      <c r="C356" s="11"/>
      <c r="L356" s="11"/>
      <c r="M356" s="11"/>
      <c r="V356" s="11"/>
      <c r="W356" s="11"/>
    </row>
    <row r="357">
      <c r="B357" s="11"/>
      <c r="C357" s="11"/>
      <c r="L357" s="11"/>
      <c r="M357" s="11"/>
      <c r="V357" s="11"/>
      <c r="W357" s="11"/>
    </row>
    <row r="358">
      <c r="B358" s="11"/>
      <c r="C358" s="11"/>
      <c r="L358" s="11"/>
      <c r="M358" s="11"/>
      <c r="V358" s="11"/>
      <c r="W358" s="11"/>
    </row>
    <row r="359">
      <c r="B359" s="11"/>
      <c r="C359" s="11"/>
      <c r="L359" s="11"/>
      <c r="M359" s="11"/>
      <c r="V359" s="11"/>
      <c r="W359" s="11"/>
    </row>
    <row r="360">
      <c r="B360" s="11"/>
      <c r="C360" s="11"/>
      <c r="L360" s="11"/>
      <c r="M360" s="11"/>
      <c r="V360" s="11"/>
      <c r="W360" s="11"/>
    </row>
    <row r="361">
      <c r="B361" s="11"/>
      <c r="C361" s="11"/>
      <c r="L361" s="11"/>
      <c r="M361" s="11"/>
      <c r="V361" s="11"/>
      <c r="W361" s="11"/>
    </row>
    <row r="362">
      <c r="B362" s="11"/>
      <c r="C362" s="11"/>
      <c r="L362" s="11"/>
      <c r="M362" s="11"/>
      <c r="V362" s="11"/>
      <c r="W362" s="11"/>
    </row>
    <row r="363">
      <c r="B363" s="11"/>
      <c r="C363" s="11"/>
      <c r="L363" s="11"/>
      <c r="M363" s="11"/>
      <c r="V363" s="11"/>
      <c r="W363" s="11"/>
    </row>
    <row r="364">
      <c r="B364" s="11"/>
      <c r="C364" s="11"/>
      <c r="L364" s="11"/>
      <c r="M364" s="11"/>
      <c r="V364" s="11"/>
      <c r="W364" s="11"/>
    </row>
    <row r="365">
      <c r="B365" s="11"/>
      <c r="C365" s="11"/>
      <c r="L365" s="11"/>
      <c r="M365" s="11"/>
      <c r="V365" s="11"/>
      <c r="W365" s="11"/>
    </row>
    <row r="366">
      <c r="B366" s="11"/>
      <c r="C366" s="11"/>
      <c r="L366" s="11"/>
      <c r="M366" s="11"/>
      <c r="V366" s="11"/>
      <c r="W366" s="11"/>
    </row>
    <row r="367">
      <c r="B367" s="11"/>
      <c r="C367" s="11"/>
      <c r="L367" s="11"/>
      <c r="M367" s="11"/>
      <c r="V367" s="11"/>
      <c r="W367" s="11"/>
    </row>
    <row r="368">
      <c r="B368" s="11"/>
      <c r="C368" s="11"/>
      <c r="L368" s="11"/>
      <c r="M368" s="11"/>
      <c r="V368" s="11"/>
      <c r="W368" s="11"/>
    </row>
    <row r="369">
      <c r="B369" s="11"/>
      <c r="C369" s="11"/>
      <c r="L369" s="11"/>
      <c r="M369" s="11"/>
      <c r="V369" s="11"/>
      <c r="W369" s="11"/>
    </row>
    <row r="370">
      <c r="B370" s="11"/>
      <c r="C370" s="11"/>
      <c r="L370" s="11"/>
      <c r="M370" s="11"/>
      <c r="V370" s="11"/>
      <c r="W370" s="11"/>
    </row>
    <row r="371">
      <c r="B371" s="11"/>
      <c r="C371" s="11"/>
      <c r="L371" s="11"/>
      <c r="M371" s="11"/>
      <c r="V371" s="11"/>
      <c r="W371" s="11"/>
    </row>
    <row r="372">
      <c r="B372" s="11"/>
      <c r="C372" s="11"/>
      <c r="L372" s="11"/>
      <c r="M372" s="11"/>
      <c r="V372" s="11"/>
      <c r="W372" s="11"/>
    </row>
    <row r="373">
      <c r="B373" s="11"/>
      <c r="C373" s="11"/>
      <c r="L373" s="11"/>
      <c r="M373" s="11"/>
      <c r="V373" s="11"/>
      <c r="W373" s="11"/>
    </row>
    <row r="374">
      <c r="B374" s="11"/>
      <c r="C374" s="11"/>
      <c r="L374" s="11"/>
      <c r="M374" s="11"/>
      <c r="V374" s="11"/>
      <c r="W374" s="11"/>
    </row>
    <row r="375">
      <c r="B375" s="11"/>
      <c r="C375" s="11"/>
      <c r="L375" s="11"/>
      <c r="M375" s="11"/>
      <c r="V375" s="11"/>
      <c r="W375" s="11"/>
    </row>
    <row r="376">
      <c r="B376" s="11"/>
      <c r="C376" s="11"/>
      <c r="L376" s="11"/>
      <c r="M376" s="11"/>
      <c r="V376" s="11"/>
      <c r="W376" s="11"/>
    </row>
    <row r="377">
      <c r="B377" s="11"/>
      <c r="C377" s="11"/>
      <c r="L377" s="11"/>
      <c r="M377" s="11"/>
      <c r="V377" s="11"/>
      <c r="W377" s="11"/>
    </row>
    <row r="378">
      <c r="B378" s="11"/>
      <c r="C378" s="11"/>
      <c r="L378" s="11"/>
      <c r="M378" s="11"/>
      <c r="V378" s="11"/>
      <c r="W378" s="11"/>
    </row>
    <row r="379">
      <c r="B379" s="11"/>
      <c r="C379" s="11"/>
      <c r="L379" s="11"/>
      <c r="M379" s="11"/>
      <c r="V379" s="11"/>
      <c r="W379" s="11"/>
    </row>
    <row r="380">
      <c r="B380" s="11"/>
      <c r="C380" s="11"/>
      <c r="L380" s="11"/>
      <c r="M380" s="11"/>
      <c r="V380" s="11"/>
      <c r="W380" s="11"/>
    </row>
    <row r="381">
      <c r="B381" s="11"/>
      <c r="C381" s="11"/>
      <c r="L381" s="11"/>
      <c r="M381" s="11"/>
      <c r="V381" s="11"/>
      <c r="W381" s="11"/>
    </row>
    <row r="382">
      <c r="B382" s="11"/>
      <c r="C382" s="11"/>
      <c r="L382" s="11"/>
      <c r="M382" s="11"/>
      <c r="V382" s="11"/>
      <c r="W382" s="11"/>
    </row>
    <row r="383">
      <c r="B383" s="11"/>
      <c r="C383" s="11"/>
      <c r="L383" s="11"/>
      <c r="M383" s="11"/>
      <c r="V383" s="11"/>
      <c r="W383" s="11"/>
    </row>
    <row r="384">
      <c r="B384" s="11"/>
      <c r="C384" s="11"/>
      <c r="L384" s="11"/>
      <c r="M384" s="11"/>
      <c r="V384" s="11"/>
      <c r="W384" s="11"/>
    </row>
    <row r="385">
      <c r="B385" s="11"/>
      <c r="C385" s="11"/>
      <c r="L385" s="11"/>
      <c r="M385" s="11"/>
      <c r="V385" s="11"/>
      <c r="W385" s="11"/>
    </row>
    <row r="386">
      <c r="B386" s="11"/>
      <c r="C386" s="11"/>
      <c r="L386" s="11"/>
      <c r="M386" s="11"/>
      <c r="V386" s="11"/>
      <c r="W386" s="11"/>
    </row>
    <row r="387">
      <c r="B387" s="11"/>
      <c r="C387" s="11"/>
      <c r="L387" s="11"/>
      <c r="M387" s="11"/>
      <c r="V387" s="11"/>
      <c r="W387" s="11"/>
    </row>
    <row r="388">
      <c r="B388" s="11"/>
      <c r="C388" s="11"/>
      <c r="L388" s="11"/>
      <c r="M388" s="11"/>
      <c r="V388" s="11"/>
      <c r="W388" s="11"/>
    </row>
    <row r="389">
      <c r="B389" s="11"/>
      <c r="C389" s="11"/>
      <c r="L389" s="11"/>
      <c r="M389" s="11"/>
      <c r="V389" s="11"/>
      <c r="W389" s="11"/>
    </row>
    <row r="390">
      <c r="B390" s="11"/>
      <c r="C390" s="11"/>
      <c r="L390" s="11"/>
      <c r="M390" s="11"/>
      <c r="V390" s="11"/>
      <c r="W390" s="11"/>
    </row>
    <row r="391">
      <c r="B391" s="11"/>
      <c r="C391" s="11"/>
      <c r="L391" s="11"/>
      <c r="M391" s="11"/>
      <c r="V391" s="11"/>
      <c r="W391" s="11"/>
    </row>
    <row r="392">
      <c r="B392" s="11"/>
      <c r="C392" s="11"/>
      <c r="L392" s="11"/>
      <c r="M392" s="11"/>
      <c r="V392" s="11"/>
      <c r="W392" s="11"/>
    </row>
    <row r="393">
      <c r="B393" s="11"/>
      <c r="C393" s="11"/>
      <c r="L393" s="11"/>
      <c r="M393" s="11"/>
      <c r="V393" s="11"/>
      <c r="W393" s="11"/>
    </row>
    <row r="394">
      <c r="B394" s="11"/>
      <c r="C394" s="11"/>
      <c r="L394" s="11"/>
      <c r="M394" s="11"/>
      <c r="V394" s="11"/>
      <c r="W394" s="11"/>
    </row>
    <row r="395">
      <c r="B395" s="11"/>
      <c r="C395" s="11"/>
      <c r="L395" s="11"/>
      <c r="M395" s="11"/>
      <c r="V395" s="11"/>
      <c r="W395" s="11"/>
    </row>
    <row r="396">
      <c r="B396" s="11"/>
      <c r="C396" s="11"/>
      <c r="L396" s="11"/>
      <c r="M396" s="11"/>
      <c r="V396" s="11"/>
      <c r="W396" s="11"/>
    </row>
    <row r="397">
      <c r="B397" s="11"/>
      <c r="C397" s="11"/>
      <c r="L397" s="11"/>
      <c r="M397" s="11"/>
      <c r="V397" s="11"/>
      <c r="W397" s="11"/>
    </row>
    <row r="398">
      <c r="B398" s="11"/>
      <c r="C398" s="11"/>
      <c r="L398" s="11"/>
      <c r="M398" s="11"/>
      <c r="V398" s="11"/>
      <c r="W398" s="11"/>
    </row>
    <row r="399">
      <c r="B399" s="11"/>
      <c r="C399" s="11"/>
      <c r="L399" s="11"/>
      <c r="M399" s="11"/>
      <c r="V399" s="11"/>
      <c r="W399" s="11"/>
    </row>
    <row r="400">
      <c r="B400" s="11"/>
      <c r="C400" s="11"/>
      <c r="L400" s="11"/>
      <c r="M400" s="11"/>
      <c r="V400" s="11"/>
      <c r="W400" s="11"/>
    </row>
    <row r="401">
      <c r="B401" s="11"/>
      <c r="C401" s="11"/>
      <c r="L401" s="11"/>
      <c r="M401" s="11"/>
      <c r="V401" s="11"/>
      <c r="W401" s="11"/>
    </row>
    <row r="402">
      <c r="B402" s="11"/>
      <c r="C402" s="11"/>
      <c r="L402" s="11"/>
      <c r="M402" s="11"/>
      <c r="V402" s="11"/>
      <c r="W402" s="11"/>
    </row>
    <row r="403">
      <c r="B403" s="11"/>
      <c r="C403" s="11"/>
      <c r="L403" s="11"/>
      <c r="M403" s="11"/>
      <c r="V403" s="11"/>
      <c r="W403" s="11"/>
    </row>
    <row r="404">
      <c r="B404" s="11"/>
      <c r="C404" s="11"/>
      <c r="L404" s="11"/>
      <c r="M404" s="11"/>
      <c r="V404" s="11"/>
      <c r="W404" s="11"/>
    </row>
    <row r="405">
      <c r="B405" s="11"/>
      <c r="C405" s="11"/>
      <c r="L405" s="11"/>
      <c r="M405" s="11"/>
      <c r="V405" s="11"/>
      <c r="W405" s="11"/>
    </row>
    <row r="406">
      <c r="B406" s="11"/>
      <c r="C406" s="11"/>
      <c r="L406" s="11"/>
      <c r="M406" s="11"/>
      <c r="V406" s="11"/>
      <c r="W406" s="11"/>
    </row>
    <row r="407">
      <c r="B407" s="11"/>
      <c r="C407" s="11"/>
      <c r="L407" s="11"/>
      <c r="M407" s="11"/>
      <c r="V407" s="11"/>
      <c r="W407" s="11"/>
    </row>
    <row r="408">
      <c r="B408" s="11"/>
      <c r="C408" s="11"/>
      <c r="L408" s="11"/>
      <c r="M408" s="11"/>
      <c r="V408" s="11"/>
      <c r="W408" s="11"/>
    </row>
    <row r="409">
      <c r="B409" s="11"/>
      <c r="C409" s="11"/>
      <c r="L409" s="11"/>
      <c r="M409" s="11"/>
      <c r="V409" s="11"/>
      <c r="W409" s="11"/>
    </row>
    <row r="410">
      <c r="B410" s="11"/>
      <c r="C410" s="11"/>
      <c r="L410" s="11"/>
      <c r="M410" s="11"/>
      <c r="V410" s="11"/>
      <c r="W410" s="11"/>
    </row>
    <row r="411">
      <c r="B411" s="11"/>
      <c r="C411" s="11"/>
      <c r="L411" s="11"/>
      <c r="M411" s="11"/>
      <c r="V411" s="11"/>
      <c r="W411" s="11"/>
    </row>
    <row r="412">
      <c r="B412" s="11"/>
      <c r="C412" s="11"/>
      <c r="L412" s="11"/>
      <c r="M412" s="11"/>
      <c r="V412" s="11"/>
      <c r="W412" s="11"/>
    </row>
    <row r="413">
      <c r="B413" s="11"/>
      <c r="C413" s="11"/>
      <c r="L413" s="11"/>
      <c r="M413" s="11"/>
      <c r="V413" s="11"/>
      <c r="W413" s="11"/>
    </row>
    <row r="414">
      <c r="B414" s="11"/>
      <c r="C414" s="11"/>
      <c r="L414" s="11"/>
      <c r="M414" s="11"/>
      <c r="V414" s="11"/>
      <c r="W414" s="11"/>
    </row>
    <row r="415">
      <c r="B415" s="11"/>
      <c r="C415" s="11"/>
      <c r="L415" s="11"/>
      <c r="M415" s="11"/>
      <c r="V415" s="11"/>
      <c r="W415" s="11"/>
    </row>
    <row r="416">
      <c r="B416" s="11"/>
      <c r="C416" s="11"/>
      <c r="L416" s="11"/>
      <c r="M416" s="11"/>
      <c r="V416" s="11"/>
      <c r="W416" s="11"/>
    </row>
    <row r="417">
      <c r="B417" s="11"/>
      <c r="C417" s="11"/>
      <c r="L417" s="11"/>
      <c r="M417" s="11"/>
      <c r="V417" s="11"/>
      <c r="W417" s="11"/>
    </row>
    <row r="418">
      <c r="B418" s="11"/>
      <c r="C418" s="11"/>
      <c r="L418" s="11"/>
      <c r="M418" s="11"/>
      <c r="V418" s="11"/>
      <c r="W418" s="11"/>
    </row>
    <row r="419">
      <c r="B419" s="11"/>
      <c r="C419" s="11"/>
      <c r="L419" s="11"/>
      <c r="M419" s="11"/>
      <c r="V419" s="11"/>
      <c r="W419" s="11"/>
    </row>
    <row r="420">
      <c r="B420" s="11"/>
      <c r="C420" s="11"/>
      <c r="L420" s="11"/>
      <c r="M420" s="11"/>
      <c r="V420" s="11"/>
      <c r="W420" s="11"/>
    </row>
    <row r="421">
      <c r="B421" s="11"/>
      <c r="C421" s="11"/>
      <c r="L421" s="11"/>
      <c r="M421" s="11"/>
      <c r="V421" s="11"/>
      <c r="W421" s="11"/>
    </row>
    <row r="422">
      <c r="B422" s="11"/>
      <c r="C422" s="11"/>
      <c r="L422" s="11"/>
      <c r="M422" s="11"/>
      <c r="V422" s="11"/>
      <c r="W422" s="11"/>
    </row>
    <row r="423">
      <c r="B423" s="11"/>
      <c r="C423" s="11"/>
      <c r="L423" s="11"/>
      <c r="M423" s="11"/>
      <c r="V423" s="11"/>
      <c r="W423" s="11"/>
    </row>
    <row r="424">
      <c r="B424" s="11"/>
      <c r="C424" s="11"/>
      <c r="L424" s="11"/>
      <c r="M424" s="11"/>
      <c r="V424" s="11"/>
      <c r="W424" s="11"/>
    </row>
    <row r="425">
      <c r="B425" s="11"/>
      <c r="C425" s="11"/>
      <c r="L425" s="11"/>
      <c r="M425" s="11"/>
      <c r="V425" s="11"/>
      <c r="W425" s="11"/>
    </row>
    <row r="426">
      <c r="B426" s="11"/>
      <c r="C426" s="11"/>
      <c r="L426" s="11"/>
      <c r="M426" s="11"/>
      <c r="V426" s="11"/>
      <c r="W426" s="11"/>
    </row>
    <row r="427">
      <c r="B427" s="11"/>
      <c r="C427" s="11"/>
      <c r="L427" s="11"/>
      <c r="M427" s="11"/>
      <c r="V427" s="11"/>
      <c r="W427" s="11"/>
    </row>
    <row r="428">
      <c r="B428" s="11"/>
      <c r="C428" s="11"/>
      <c r="L428" s="11"/>
      <c r="M428" s="11"/>
      <c r="V428" s="11"/>
      <c r="W428" s="11"/>
    </row>
    <row r="429">
      <c r="B429" s="11"/>
      <c r="C429" s="11"/>
      <c r="L429" s="11"/>
      <c r="M429" s="11"/>
      <c r="V429" s="11"/>
      <c r="W429" s="11"/>
    </row>
    <row r="430">
      <c r="B430" s="11"/>
      <c r="C430" s="11"/>
      <c r="L430" s="11"/>
      <c r="M430" s="11"/>
      <c r="V430" s="11"/>
      <c r="W430" s="11"/>
    </row>
    <row r="431">
      <c r="B431" s="11"/>
      <c r="C431" s="11"/>
      <c r="L431" s="11"/>
      <c r="M431" s="11"/>
      <c r="V431" s="11"/>
      <c r="W431" s="11"/>
    </row>
    <row r="432">
      <c r="B432" s="11"/>
      <c r="C432" s="11"/>
      <c r="L432" s="11"/>
      <c r="M432" s="11"/>
      <c r="V432" s="11"/>
      <c r="W432" s="11"/>
    </row>
    <row r="433">
      <c r="B433" s="11"/>
      <c r="C433" s="11"/>
      <c r="L433" s="11"/>
      <c r="M433" s="11"/>
      <c r="V433" s="11"/>
      <c r="W433" s="11"/>
    </row>
    <row r="434">
      <c r="B434" s="11"/>
      <c r="C434" s="11"/>
      <c r="L434" s="11"/>
      <c r="M434" s="11"/>
      <c r="V434" s="11"/>
      <c r="W434" s="11"/>
    </row>
    <row r="435">
      <c r="B435" s="11"/>
      <c r="C435" s="11"/>
      <c r="L435" s="11"/>
      <c r="M435" s="11"/>
      <c r="V435" s="11"/>
      <c r="W435" s="11"/>
    </row>
    <row r="436">
      <c r="B436" s="11"/>
      <c r="C436" s="11"/>
      <c r="L436" s="11"/>
      <c r="M436" s="11"/>
      <c r="V436" s="11"/>
      <c r="W436" s="11"/>
    </row>
    <row r="437">
      <c r="B437" s="11"/>
      <c r="C437" s="11"/>
      <c r="L437" s="11"/>
      <c r="M437" s="11"/>
      <c r="V437" s="11"/>
      <c r="W437" s="11"/>
    </row>
    <row r="438">
      <c r="B438" s="11"/>
      <c r="C438" s="11"/>
      <c r="L438" s="11"/>
      <c r="M438" s="11"/>
      <c r="V438" s="11"/>
      <c r="W438" s="11"/>
    </row>
    <row r="439">
      <c r="B439" s="11"/>
      <c r="C439" s="11"/>
      <c r="L439" s="11"/>
      <c r="M439" s="11"/>
      <c r="V439" s="11"/>
      <c r="W439" s="11"/>
    </row>
    <row r="440">
      <c r="B440" s="11"/>
      <c r="C440" s="11"/>
      <c r="L440" s="11"/>
      <c r="M440" s="11"/>
      <c r="V440" s="11"/>
      <c r="W440" s="11"/>
    </row>
    <row r="441">
      <c r="B441" s="11"/>
      <c r="C441" s="11"/>
      <c r="L441" s="11"/>
      <c r="M441" s="11"/>
      <c r="V441" s="11"/>
      <c r="W441" s="11"/>
    </row>
    <row r="442">
      <c r="B442" s="11"/>
      <c r="C442" s="11"/>
      <c r="L442" s="11"/>
      <c r="M442" s="11"/>
      <c r="V442" s="11"/>
      <c r="W442" s="11"/>
    </row>
    <row r="443">
      <c r="B443" s="11"/>
      <c r="C443" s="11"/>
      <c r="L443" s="11"/>
      <c r="M443" s="11"/>
      <c r="V443" s="11"/>
      <c r="W443" s="11"/>
    </row>
    <row r="444">
      <c r="B444" s="11"/>
      <c r="C444" s="11"/>
      <c r="L444" s="11"/>
      <c r="M444" s="11"/>
      <c r="V444" s="11"/>
      <c r="W444" s="11"/>
    </row>
    <row r="445">
      <c r="B445" s="11"/>
      <c r="C445" s="11"/>
      <c r="L445" s="11"/>
      <c r="M445" s="11"/>
      <c r="V445" s="11"/>
      <c r="W445" s="11"/>
    </row>
    <row r="446">
      <c r="B446" s="11"/>
      <c r="C446" s="11"/>
      <c r="L446" s="11"/>
      <c r="M446" s="11"/>
      <c r="V446" s="11"/>
      <c r="W446" s="11"/>
    </row>
    <row r="447">
      <c r="B447" s="11"/>
      <c r="C447" s="11"/>
      <c r="L447" s="11"/>
      <c r="M447" s="11"/>
      <c r="V447" s="11"/>
      <c r="W447" s="11"/>
    </row>
    <row r="448">
      <c r="B448" s="11"/>
      <c r="C448" s="11"/>
      <c r="L448" s="11"/>
      <c r="M448" s="11"/>
      <c r="V448" s="11"/>
      <c r="W448" s="11"/>
    </row>
    <row r="449">
      <c r="B449" s="11"/>
      <c r="C449" s="11"/>
      <c r="L449" s="11"/>
      <c r="M449" s="11"/>
      <c r="V449" s="11"/>
      <c r="W449" s="11"/>
    </row>
    <row r="450">
      <c r="B450" s="11"/>
      <c r="C450" s="11"/>
      <c r="L450" s="11"/>
      <c r="M450" s="11"/>
      <c r="V450" s="11"/>
      <c r="W450" s="11"/>
    </row>
    <row r="451">
      <c r="B451" s="11"/>
      <c r="C451" s="11"/>
      <c r="L451" s="11"/>
      <c r="M451" s="11"/>
      <c r="V451" s="11"/>
      <c r="W451" s="11"/>
    </row>
    <row r="452">
      <c r="B452" s="11"/>
      <c r="C452" s="11"/>
      <c r="L452" s="11"/>
      <c r="M452" s="11"/>
      <c r="V452" s="11"/>
      <c r="W452" s="11"/>
    </row>
    <row r="453">
      <c r="B453" s="11"/>
      <c r="C453" s="11"/>
      <c r="L453" s="11"/>
      <c r="M453" s="11"/>
      <c r="V453" s="11"/>
      <c r="W453" s="11"/>
    </row>
    <row r="454">
      <c r="B454" s="11"/>
      <c r="C454" s="11"/>
      <c r="L454" s="11"/>
      <c r="M454" s="11"/>
      <c r="V454" s="11"/>
      <c r="W454" s="11"/>
    </row>
    <row r="455">
      <c r="B455" s="11"/>
      <c r="C455" s="11"/>
      <c r="L455" s="11"/>
      <c r="M455" s="11"/>
      <c r="V455" s="11"/>
      <c r="W455" s="11"/>
    </row>
    <row r="456">
      <c r="B456" s="11"/>
      <c r="C456" s="11"/>
      <c r="L456" s="11"/>
      <c r="M456" s="11"/>
      <c r="V456" s="11"/>
      <c r="W456" s="11"/>
    </row>
    <row r="457">
      <c r="B457" s="11"/>
      <c r="C457" s="11"/>
      <c r="L457" s="11"/>
      <c r="M457" s="11"/>
      <c r="V457" s="11"/>
      <c r="W457" s="11"/>
    </row>
    <row r="458">
      <c r="B458" s="11"/>
      <c r="C458" s="11"/>
      <c r="L458" s="11"/>
      <c r="M458" s="11"/>
      <c r="V458" s="11"/>
      <c r="W458" s="11"/>
    </row>
    <row r="459">
      <c r="B459" s="11"/>
      <c r="C459" s="11"/>
      <c r="L459" s="11"/>
      <c r="M459" s="11"/>
      <c r="V459" s="11"/>
      <c r="W459" s="11"/>
    </row>
    <row r="460">
      <c r="B460" s="11"/>
      <c r="C460" s="11"/>
      <c r="L460" s="11"/>
      <c r="M460" s="11"/>
      <c r="V460" s="11"/>
      <c r="W460" s="11"/>
    </row>
    <row r="461">
      <c r="B461" s="11"/>
      <c r="C461" s="11"/>
      <c r="L461" s="11"/>
      <c r="M461" s="11"/>
      <c r="V461" s="11"/>
      <c r="W461" s="11"/>
    </row>
    <row r="462">
      <c r="B462" s="11"/>
      <c r="C462" s="11"/>
      <c r="L462" s="11"/>
      <c r="M462" s="11"/>
      <c r="V462" s="11"/>
      <c r="W462" s="11"/>
    </row>
    <row r="463">
      <c r="B463" s="11"/>
      <c r="C463" s="11"/>
      <c r="L463" s="11"/>
      <c r="M463" s="11"/>
      <c r="V463" s="11"/>
      <c r="W463" s="11"/>
    </row>
    <row r="464">
      <c r="B464" s="11"/>
      <c r="C464" s="11"/>
      <c r="L464" s="11"/>
      <c r="M464" s="11"/>
      <c r="V464" s="11"/>
      <c r="W464" s="11"/>
    </row>
    <row r="465">
      <c r="B465" s="11"/>
      <c r="C465" s="11"/>
      <c r="L465" s="11"/>
      <c r="M465" s="11"/>
      <c r="V465" s="11"/>
      <c r="W465" s="11"/>
    </row>
    <row r="466">
      <c r="B466" s="11"/>
      <c r="C466" s="11"/>
      <c r="L466" s="11"/>
      <c r="M466" s="11"/>
      <c r="V466" s="11"/>
      <c r="W466" s="11"/>
    </row>
    <row r="467">
      <c r="B467" s="11"/>
      <c r="C467" s="11"/>
      <c r="L467" s="11"/>
      <c r="M467" s="11"/>
      <c r="V467" s="11"/>
      <c r="W467" s="11"/>
    </row>
    <row r="468">
      <c r="B468" s="11"/>
      <c r="C468" s="11"/>
      <c r="L468" s="11"/>
      <c r="M468" s="11"/>
      <c r="V468" s="11"/>
      <c r="W468" s="11"/>
    </row>
    <row r="469">
      <c r="B469" s="11"/>
      <c r="C469" s="11"/>
      <c r="L469" s="11"/>
      <c r="M469" s="11"/>
      <c r="V469" s="11"/>
      <c r="W469" s="11"/>
    </row>
    <row r="470">
      <c r="B470" s="11"/>
      <c r="C470" s="11"/>
      <c r="L470" s="11"/>
      <c r="M470" s="11"/>
      <c r="V470" s="11"/>
      <c r="W470" s="11"/>
    </row>
    <row r="471">
      <c r="B471" s="11"/>
      <c r="C471" s="11"/>
      <c r="L471" s="11"/>
      <c r="M471" s="11"/>
      <c r="V471" s="11"/>
      <c r="W471" s="11"/>
    </row>
    <row r="472">
      <c r="B472" s="11"/>
      <c r="C472" s="11"/>
      <c r="L472" s="11"/>
      <c r="M472" s="11"/>
      <c r="V472" s="11"/>
      <c r="W472" s="11"/>
    </row>
    <row r="473">
      <c r="B473" s="11"/>
      <c r="C473" s="11"/>
      <c r="L473" s="11"/>
      <c r="M473" s="11"/>
      <c r="V473" s="11"/>
      <c r="W473" s="11"/>
    </row>
    <row r="474">
      <c r="B474" s="11"/>
      <c r="C474" s="11"/>
      <c r="L474" s="11"/>
      <c r="M474" s="11"/>
      <c r="V474" s="11"/>
      <c r="W474" s="11"/>
    </row>
    <row r="475">
      <c r="B475" s="11"/>
      <c r="C475" s="11"/>
      <c r="L475" s="11"/>
      <c r="M475" s="11"/>
      <c r="V475" s="11"/>
      <c r="W475" s="11"/>
    </row>
    <row r="476">
      <c r="B476" s="11"/>
      <c r="C476" s="11"/>
      <c r="L476" s="11"/>
      <c r="M476" s="11"/>
      <c r="V476" s="11"/>
      <c r="W476" s="11"/>
    </row>
    <row r="477">
      <c r="B477" s="11"/>
      <c r="C477" s="11"/>
      <c r="L477" s="11"/>
      <c r="M477" s="11"/>
      <c r="V477" s="11"/>
      <c r="W477" s="11"/>
    </row>
    <row r="478">
      <c r="B478" s="11"/>
      <c r="C478" s="11"/>
      <c r="L478" s="11"/>
      <c r="M478" s="11"/>
      <c r="V478" s="11"/>
      <c r="W478" s="11"/>
    </row>
    <row r="479">
      <c r="B479" s="11"/>
      <c r="C479" s="11"/>
      <c r="L479" s="11"/>
      <c r="M479" s="11"/>
      <c r="V479" s="11"/>
      <c r="W479" s="11"/>
    </row>
    <row r="480">
      <c r="B480" s="11"/>
      <c r="C480" s="11"/>
      <c r="L480" s="11"/>
      <c r="M480" s="11"/>
      <c r="V480" s="11"/>
      <c r="W480" s="11"/>
    </row>
    <row r="481">
      <c r="B481" s="11"/>
      <c r="C481" s="11"/>
      <c r="L481" s="11"/>
      <c r="M481" s="11"/>
      <c r="V481" s="11"/>
      <c r="W481" s="11"/>
    </row>
    <row r="482">
      <c r="B482" s="11"/>
      <c r="C482" s="11"/>
      <c r="L482" s="11"/>
      <c r="M482" s="11"/>
      <c r="V482" s="11"/>
      <c r="W482" s="11"/>
    </row>
    <row r="483">
      <c r="B483" s="11"/>
      <c r="C483" s="11"/>
      <c r="L483" s="11"/>
      <c r="M483" s="11"/>
      <c r="V483" s="11"/>
      <c r="W483" s="11"/>
    </row>
    <row r="484">
      <c r="B484" s="11"/>
      <c r="C484" s="11"/>
      <c r="L484" s="11"/>
      <c r="M484" s="11"/>
      <c r="V484" s="11"/>
      <c r="W484" s="11"/>
    </row>
    <row r="485">
      <c r="B485" s="11"/>
      <c r="C485" s="11"/>
      <c r="L485" s="11"/>
      <c r="M485" s="11"/>
      <c r="V485" s="11"/>
      <c r="W485" s="11"/>
    </row>
    <row r="486">
      <c r="B486" s="11"/>
      <c r="C486" s="11"/>
      <c r="L486" s="11"/>
      <c r="M486" s="11"/>
      <c r="V486" s="11"/>
      <c r="W486" s="11"/>
    </row>
    <row r="487">
      <c r="B487" s="11"/>
      <c r="C487" s="11"/>
      <c r="L487" s="11"/>
      <c r="M487" s="11"/>
      <c r="V487" s="11"/>
      <c r="W487" s="11"/>
    </row>
    <row r="488">
      <c r="B488" s="11"/>
      <c r="C488" s="11"/>
      <c r="L488" s="11"/>
      <c r="M488" s="11"/>
      <c r="V488" s="11"/>
      <c r="W488" s="11"/>
    </row>
    <row r="489">
      <c r="B489" s="11"/>
      <c r="C489" s="11"/>
      <c r="L489" s="11"/>
      <c r="M489" s="11"/>
      <c r="V489" s="11"/>
      <c r="W489" s="11"/>
    </row>
    <row r="490">
      <c r="B490" s="11"/>
      <c r="C490" s="11"/>
      <c r="L490" s="11"/>
      <c r="M490" s="11"/>
      <c r="V490" s="11"/>
      <c r="W490" s="11"/>
    </row>
    <row r="491">
      <c r="B491" s="11"/>
      <c r="C491" s="11"/>
      <c r="L491" s="11"/>
      <c r="M491" s="11"/>
      <c r="V491" s="11"/>
      <c r="W491" s="11"/>
    </row>
    <row r="492">
      <c r="B492" s="11"/>
      <c r="C492" s="11"/>
      <c r="L492" s="11"/>
      <c r="M492" s="11"/>
      <c r="V492" s="11"/>
      <c r="W492" s="11"/>
    </row>
    <row r="493">
      <c r="B493" s="11"/>
      <c r="C493" s="11"/>
      <c r="L493" s="11"/>
      <c r="M493" s="11"/>
      <c r="V493" s="11"/>
      <c r="W493" s="11"/>
    </row>
    <row r="494">
      <c r="B494" s="11"/>
      <c r="C494" s="11"/>
      <c r="L494" s="11"/>
      <c r="M494" s="11"/>
      <c r="V494" s="11"/>
      <c r="W494" s="11"/>
    </row>
    <row r="495">
      <c r="B495" s="11"/>
      <c r="C495" s="11"/>
      <c r="L495" s="11"/>
      <c r="M495" s="11"/>
      <c r="V495" s="11"/>
      <c r="W495" s="11"/>
    </row>
    <row r="496">
      <c r="B496" s="11"/>
      <c r="C496" s="11"/>
      <c r="L496" s="11"/>
      <c r="M496" s="11"/>
      <c r="V496" s="11"/>
      <c r="W496" s="11"/>
    </row>
    <row r="497">
      <c r="B497" s="11"/>
      <c r="C497" s="11"/>
      <c r="L497" s="11"/>
      <c r="M497" s="11"/>
      <c r="V497" s="11"/>
      <c r="W497" s="11"/>
    </row>
    <row r="498">
      <c r="B498" s="11"/>
      <c r="C498" s="11"/>
      <c r="L498" s="11"/>
      <c r="M498" s="11"/>
      <c r="V498" s="11"/>
      <c r="W498" s="11"/>
    </row>
    <row r="499">
      <c r="B499" s="11"/>
      <c r="C499" s="11"/>
      <c r="L499" s="11"/>
      <c r="M499" s="11"/>
      <c r="V499" s="11"/>
      <c r="W499" s="11"/>
    </row>
    <row r="500">
      <c r="B500" s="11"/>
      <c r="C500" s="11"/>
      <c r="L500" s="11"/>
      <c r="M500" s="11"/>
      <c r="V500" s="11"/>
      <c r="W500" s="11"/>
    </row>
    <row r="501">
      <c r="B501" s="11"/>
      <c r="C501" s="11"/>
      <c r="L501" s="11"/>
      <c r="M501" s="11"/>
      <c r="V501" s="11"/>
      <c r="W501" s="11"/>
    </row>
    <row r="502">
      <c r="B502" s="11"/>
      <c r="C502" s="11"/>
      <c r="L502" s="11"/>
      <c r="M502" s="11"/>
      <c r="V502" s="11"/>
      <c r="W502" s="11"/>
    </row>
    <row r="503">
      <c r="B503" s="11"/>
      <c r="C503" s="11"/>
      <c r="L503" s="11"/>
      <c r="M503" s="11"/>
      <c r="V503" s="11"/>
      <c r="W503" s="11"/>
    </row>
    <row r="504">
      <c r="B504" s="11"/>
      <c r="C504" s="11"/>
      <c r="L504" s="11"/>
      <c r="M504" s="11"/>
      <c r="V504" s="11"/>
      <c r="W504" s="11"/>
    </row>
    <row r="505">
      <c r="B505" s="11"/>
      <c r="C505" s="11"/>
      <c r="L505" s="11"/>
      <c r="M505" s="11"/>
      <c r="V505" s="11"/>
      <c r="W505" s="11"/>
    </row>
    <row r="506">
      <c r="B506" s="11"/>
      <c r="C506" s="11"/>
      <c r="L506" s="11"/>
      <c r="M506" s="11"/>
      <c r="V506" s="11"/>
      <c r="W506" s="11"/>
    </row>
    <row r="507">
      <c r="B507" s="11"/>
      <c r="C507" s="11"/>
      <c r="L507" s="11"/>
      <c r="M507" s="11"/>
      <c r="V507" s="11"/>
      <c r="W507" s="11"/>
    </row>
    <row r="508">
      <c r="B508" s="11"/>
      <c r="C508" s="11"/>
      <c r="L508" s="11"/>
      <c r="M508" s="11"/>
      <c r="V508" s="11"/>
      <c r="W508" s="11"/>
    </row>
    <row r="509">
      <c r="B509" s="11"/>
      <c r="C509" s="11"/>
      <c r="L509" s="11"/>
      <c r="M509" s="11"/>
      <c r="V509" s="11"/>
      <c r="W509" s="11"/>
    </row>
    <row r="510">
      <c r="B510" s="11"/>
      <c r="C510" s="11"/>
      <c r="L510" s="11"/>
      <c r="M510" s="11"/>
      <c r="V510" s="11"/>
      <c r="W510" s="11"/>
    </row>
    <row r="511">
      <c r="B511" s="11"/>
      <c r="C511" s="11"/>
      <c r="L511" s="11"/>
      <c r="M511" s="11"/>
      <c r="V511" s="11"/>
      <c r="W511" s="11"/>
    </row>
    <row r="512">
      <c r="B512" s="11"/>
      <c r="C512" s="11"/>
      <c r="L512" s="11"/>
      <c r="M512" s="11"/>
      <c r="V512" s="11"/>
      <c r="W512" s="11"/>
    </row>
    <row r="513">
      <c r="B513" s="11"/>
      <c r="C513" s="11"/>
      <c r="L513" s="11"/>
      <c r="M513" s="11"/>
      <c r="V513" s="11"/>
      <c r="W513" s="11"/>
    </row>
    <row r="514">
      <c r="B514" s="11"/>
      <c r="C514" s="11"/>
      <c r="L514" s="11"/>
      <c r="M514" s="11"/>
      <c r="V514" s="11"/>
      <c r="W514" s="11"/>
    </row>
    <row r="515">
      <c r="B515" s="11"/>
      <c r="C515" s="11"/>
      <c r="L515" s="11"/>
      <c r="M515" s="11"/>
      <c r="V515" s="11"/>
      <c r="W515" s="11"/>
    </row>
    <row r="516">
      <c r="B516" s="11"/>
      <c r="C516" s="11"/>
      <c r="L516" s="11"/>
      <c r="M516" s="11"/>
      <c r="V516" s="11"/>
      <c r="W516" s="11"/>
    </row>
    <row r="517">
      <c r="B517" s="11"/>
      <c r="C517" s="11"/>
      <c r="L517" s="11"/>
      <c r="M517" s="11"/>
      <c r="V517" s="11"/>
      <c r="W517" s="11"/>
    </row>
    <row r="518">
      <c r="B518" s="11"/>
      <c r="C518" s="11"/>
      <c r="L518" s="11"/>
      <c r="M518" s="11"/>
      <c r="V518" s="11"/>
      <c r="W518" s="11"/>
    </row>
    <row r="519">
      <c r="B519" s="11"/>
      <c r="C519" s="11"/>
      <c r="L519" s="11"/>
      <c r="M519" s="11"/>
      <c r="V519" s="11"/>
      <c r="W519" s="11"/>
    </row>
    <row r="520">
      <c r="B520" s="11"/>
      <c r="C520" s="11"/>
      <c r="L520" s="11"/>
      <c r="M520" s="11"/>
      <c r="V520" s="11"/>
      <c r="W520" s="11"/>
    </row>
    <row r="521">
      <c r="B521" s="11"/>
      <c r="C521" s="11"/>
      <c r="L521" s="11"/>
      <c r="M521" s="11"/>
      <c r="V521" s="11"/>
      <c r="W521" s="11"/>
    </row>
    <row r="522">
      <c r="B522" s="11"/>
      <c r="C522" s="11"/>
      <c r="L522" s="11"/>
      <c r="M522" s="11"/>
      <c r="V522" s="11"/>
      <c r="W522" s="11"/>
    </row>
    <row r="523">
      <c r="B523" s="11"/>
      <c r="C523" s="11"/>
      <c r="L523" s="11"/>
      <c r="M523" s="11"/>
      <c r="V523" s="11"/>
      <c r="W523" s="11"/>
    </row>
    <row r="524">
      <c r="B524" s="11"/>
      <c r="C524" s="11"/>
      <c r="L524" s="11"/>
      <c r="M524" s="11"/>
      <c r="V524" s="11"/>
      <c r="W524" s="11"/>
    </row>
    <row r="525">
      <c r="B525" s="11"/>
      <c r="C525" s="11"/>
      <c r="L525" s="11"/>
      <c r="M525" s="11"/>
      <c r="V525" s="11"/>
      <c r="W525" s="11"/>
    </row>
    <row r="526">
      <c r="B526" s="11"/>
      <c r="C526" s="11"/>
      <c r="L526" s="11"/>
      <c r="M526" s="11"/>
      <c r="V526" s="11"/>
      <c r="W526" s="11"/>
    </row>
    <row r="527">
      <c r="B527" s="11"/>
      <c r="C527" s="11"/>
      <c r="L527" s="11"/>
      <c r="M527" s="11"/>
      <c r="V527" s="11"/>
      <c r="W527" s="11"/>
    </row>
    <row r="528">
      <c r="B528" s="11"/>
      <c r="C528" s="11"/>
      <c r="L528" s="11"/>
      <c r="M528" s="11"/>
      <c r="V528" s="11"/>
      <c r="W528" s="11"/>
    </row>
    <row r="529">
      <c r="B529" s="11"/>
      <c r="C529" s="11"/>
      <c r="L529" s="11"/>
      <c r="M529" s="11"/>
      <c r="V529" s="11"/>
      <c r="W529" s="11"/>
    </row>
    <row r="530">
      <c r="B530" s="11"/>
      <c r="C530" s="11"/>
      <c r="L530" s="11"/>
      <c r="M530" s="11"/>
      <c r="V530" s="11"/>
      <c r="W530" s="11"/>
    </row>
    <row r="531">
      <c r="B531" s="11"/>
      <c r="C531" s="11"/>
      <c r="L531" s="11"/>
      <c r="M531" s="11"/>
      <c r="V531" s="11"/>
      <c r="W531" s="11"/>
    </row>
    <row r="532">
      <c r="B532" s="11"/>
      <c r="C532" s="11"/>
      <c r="L532" s="11"/>
      <c r="M532" s="11"/>
      <c r="V532" s="11"/>
      <c r="W532" s="11"/>
    </row>
    <row r="533">
      <c r="B533" s="11"/>
      <c r="C533" s="11"/>
      <c r="L533" s="11"/>
      <c r="M533" s="11"/>
      <c r="V533" s="11"/>
      <c r="W533" s="11"/>
    </row>
    <row r="534">
      <c r="B534" s="11"/>
      <c r="C534" s="11"/>
      <c r="L534" s="11"/>
      <c r="M534" s="11"/>
      <c r="V534" s="11"/>
      <c r="W534" s="11"/>
    </row>
    <row r="535">
      <c r="B535" s="11"/>
      <c r="C535" s="11"/>
      <c r="L535" s="11"/>
      <c r="M535" s="11"/>
      <c r="V535" s="11"/>
      <c r="W535" s="11"/>
    </row>
    <row r="536">
      <c r="B536" s="11"/>
      <c r="C536" s="11"/>
      <c r="L536" s="11"/>
      <c r="M536" s="11"/>
      <c r="V536" s="11"/>
      <c r="W536" s="11"/>
    </row>
    <row r="537">
      <c r="B537" s="11"/>
      <c r="C537" s="11"/>
      <c r="L537" s="11"/>
      <c r="M537" s="11"/>
      <c r="V537" s="11"/>
      <c r="W537" s="11"/>
    </row>
    <row r="538">
      <c r="B538" s="11"/>
      <c r="C538" s="11"/>
      <c r="L538" s="11"/>
      <c r="M538" s="11"/>
      <c r="V538" s="11"/>
      <c r="W538" s="11"/>
    </row>
    <row r="539">
      <c r="B539" s="11"/>
      <c r="C539" s="11"/>
      <c r="L539" s="11"/>
      <c r="M539" s="11"/>
      <c r="V539" s="11"/>
      <c r="W539" s="11"/>
    </row>
    <row r="540">
      <c r="B540" s="11"/>
      <c r="C540" s="11"/>
      <c r="L540" s="11"/>
      <c r="M540" s="11"/>
      <c r="V540" s="11"/>
      <c r="W540" s="11"/>
    </row>
    <row r="541">
      <c r="B541" s="11"/>
      <c r="C541" s="11"/>
      <c r="L541" s="11"/>
      <c r="M541" s="11"/>
      <c r="V541" s="11"/>
      <c r="W541" s="11"/>
    </row>
    <row r="542">
      <c r="B542" s="11"/>
      <c r="C542" s="11"/>
      <c r="L542" s="11"/>
      <c r="M542" s="11"/>
      <c r="V542" s="11"/>
      <c r="W542" s="11"/>
    </row>
    <row r="543">
      <c r="B543" s="11"/>
      <c r="C543" s="11"/>
      <c r="L543" s="11"/>
      <c r="M543" s="11"/>
      <c r="V543" s="11"/>
      <c r="W543" s="11"/>
    </row>
    <row r="544">
      <c r="B544" s="11"/>
      <c r="C544" s="11"/>
      <c r="L544" s="11"/>
      <c r="M544" s="11"/>
      <c r="V544" s="11"/>
      <c r="W544" s="11"/>
    </row>
    <row r="545">
      <c r="B545" s="11"/>
      <c r="C545" s="11"/>
      <c r="L545" s="11"/>
      <c r="M545" s="11"/>
      <c r="V545" s="11"/>
      <c r="W545" s="11"/>
    </row>
    <row r="546">
      <c r="B546" s="11"/>
      <c r="C546" s="11"/>
      <c r="L546" s="11"/>
      <c r="M546" s="11"/>
      <c r="V546" s="11"/>
      <c r="W546" s="11"/>
    </row>
    <row r="547">
      <c r="B547" s="11"/>
      <c r="C547" s="11"/>
      <c r="L547" s="11"/>
      <c r="M547" s="11"/>
      <c r="V547" s="11"/>
      <c r="W547" s="11"/>
    </row>
    <row r="548">
      <c r="B548" s="11"/>
      <c r="C548" s="11"/>
      <c r="L548" s="11"/>
      <c r="M548" s="11"/>
      <c r="V548" s="11"/>
      <c r="W548" s="11"/>
    </row>
    <row r="549">
      <c r="B549" s="11"/>
      <c r="C549" s="11"/>
      <c r="L549" s="11"/>
      <c r="M549" s="11"/>
      <c r="V549" s="11"/>
      <c r="W549" s="11"/>
    </row>
    <row r="550">
      <c r="B550" s="11"/>
      <c r="C550" s="11"/>
      <c r="L550" s="11"/>
      <c r="M550" s="11"/>
      <c r="V550" s="11"/>
      <c r="W550" s="11"/>
    </row>
    <row r="551">
      <c r="B551" s="11"/>
      <c r="C551" s="11"/>
      <c r="L551" s="11"/>
      <c r="M551" s="11"/>
      <c r="V551" s="11"/>
      <c r="W551" s="11"/>
    </row>
    <row r="552">
      <c r="B552" s="11"/>
      <c r="C552" s="11"/>
      <c r="L552" s="11"/>
      <c r="M552" s="11"/>
      <c r="V552" s="11"/>
      <c r="W552" s="11"/>
    </row>
    <row r="553">
      <c r="B553" s="11"/>
      <c r="C553" s="11"/>
      <c r="L553" s="11"/>
      <c r="M553" s="11"/>
      <c r="V553" s="11"/>
      <c r="W553" s="11"/>
    </row>
    <row r="554">
      <c r="B554" s="11"/>
      <c r="C554" s="11"/>
      <c r="L554" s="11"/>
      <c r="M554" s="11"/>
      <c r="V554" s="11"/>
      <c r="W554" s="11"/>
    </row>
    <row r="555">
      <c r="B555" s="11"/>
      <c r="C555" s="11"/>
      <c r="L555" s="11"/>
      <c r="M555" s="11"/>
      <c r="V555" s="11"/>
      <c r="W555" s="11"/>
    </row>
    <row r="556">
      <c r="B556" s="11"/>
      <c r="C556" s="11"/>
      <c r="L556" s="11"/>
      <c r="M556" s="11"/>
      <c r="V556" s="11"/>
      <c r="W556" s="11"/>
    </row>
    <row r="557">
      <c r="B557" s="11"/>
      <c r="C557" s="11"/>
      <c r="L557" s="11"/>
      <c r="M557" s="11"/>
      <c r="V557" s="11"/>
      <c r="W557" s="11"/>
    </row>
    <row r="558">
      <c r="B558" s="11"/>
      <c r="C558" s="11"/>
      <c r="L558" s="11"/>
      <c r="M558" s="11"/>
      <c r="V558" s="11"/>
      <c r="W558" s="11"/>
    </row>
    <row r="559">
      <c r="B559" s="11"/>
      <c r="C559" s="11"/>
      <c r="L559" s="11"/>
      <c r="M559" s="11"/>
      <c r="V559" s="11"/>
      <c r="W559" s="11"/>
    </row>
    <row r="560">
      <c r="B560" s="11"/>
      <c r="C560" s="11"/>
      <c r="L560" s="11"/>
      <c r="M560" s="11"/>
      <c r="V560" s="11"/>
      <c r="W560" s="11"/>
    </row>
    <row r="561">
      <c r="B561" s="11"/>
      <c r="C561" s="11"/>
      <c r="L561" s="11"/>
      <c r="M561" s="11"/>
      <c r="V561" s="11"/>
      <c r="W561" s="11"/>
    </row>
    <row r="562">
      <c r="B562" s="11"/>
      <c r="C562" s="11"/>
      <c r="L562" s="11"/>
      <c r="M562" s="11"/>
      <c r="V562" s="11"/>
      <c r="W562" s="11"/>
    </row>
    <row r="563">
      <c r="B563" s="11"/>
      <c r="C563" s="11"/>
      <c r="L563" s="11"/>
      <c r="M563" s="11"/>
      <c r="V563" s="11"/>
      <c r="W563" s="11"/>
    </row>
    <row r="564">
      <c r="B564" s="11"/>
      <c r="C564" s="11"/>
      <c r="L564" s="11"/>
      <c r="M564" s="11"/>
      <c r="V564" s="11"/>
      <c r="W564" s="11"/>
    </row>
    <row r="565">
      <c r="B565" s="11"/>
      <c r="C565" s="11"/>
      <c r="L565" s="11"/>
      <c r="M565" s="11"/>
      <c r="V565" s="11"/>
      <c r="W565" s="11"/>
    </row>
    <row r="566">
      <c r="B566" s="11"/>
      <c r="C566" s="11"/>
      <c r="L566" s="11"/>
      <c r="M566" s="11"/>
      <c r="V566" s="11"/>
      <c r="W566" s="11"/>
    </row>
    <row r="567">
      <c r="B567" s="11"/>
      <c r="C567" s="11"/>
      <c r="L567" s="11"/>
      <c r="M567" s="11"/>
      <c r="V567" s="11"/>
      <c r="W567" s="11"/>
    </row>
    <row r="568">
      <c r="B568" s="11"/>
      <c r="C568" s="11"/>
      <c r="L568" s="11"/>
      <c r="M568" s="11"/>
      <c r="V568" s="11"/>
      <c r="W568" s="11"/>
    </row>
    <row r="569">
      <c r="B569" s="11"/>
      <c r="C569" s="11"/>
      <c r="L569" s="11"/>
      <c r="M569" s="11"/>
      <c r="V569" s="11"/>
      <c r="W569" s="11"/>
    </row>
    <row r="570">
      <c r="B570" s="11"/>
      <c r="C570" s="11"/>
      <c r="L570" s="11"/>
      <c r="M570" s="11"/>
      <c r="V570" s="11"/>
      <c r="W570" s="11"/>
    </row>
    <row r="571">
      <c r="B571" s="11"/>
      <c r="C571" s="11"/>
      <c r="L571" s="11"/>
      <c r="M571" s="11"/>
      <c r="V571" s="11"/>
      <c r="W571" s="11"/>
    </row>
    <row r="572">
      <c r="B572" s="11"/>
      <c r="C572" s="11"/>
      <c r="L572" s="11"/>
      <c r="M572" s="11"/>
      <c r="V572" s="11"/>
      <c r="W572" s="11"/>
    </row>
    <row r="573">
      <c r="B573" s="11"/>
      <c r="C573" s="11"/>
      <c r="L573" s="11"/>
      <c r="M573" s="11"/>
      <c r="V573" s="11"/>
      <c r="W573" s="11"/>
    </row>
    <row r="574">
      <c r="B574" s="11"/>
      <c r="C574" s="11"/>
      <c r="L574" s="11"/>
      <c r="M574" s="11"/>
      <c r="V574" s="11"/>
      <c r="W574" s="11"/>
    </row>
    <row r="575">
      <c r="B575" s="11"/>
      <c r="C575" s="11"/>
      <c r="L575" s="11"/>
      <c r="M575" s="11"/>
      <c r="V575" s="11"/>
      <c r="W575" s="11"/>
    </row>
    <row r="576">
      <c r="B576" s="11"/>
      <c r="C576" s="11"/>
      <c r="L576" s="11"/>
      <c r="M576" s="11"/>
      <c r="V576" s="11"/>
      <c r="W576" s="11"/>
    </row>
    <row r="577">
      <c r="B577" s="11"/>
      <c r="C577" s="11"/>
      <c r="L577" s="11"/>
      <c r="M577" s="11"/>
      <c r="V577" s="11"/>
      <c r="W577" s="11"/>
    </row>
    <row r="578">
      <c r="B578" s="11"/>
      <c r="C578" s="11"/>
      <c r="L578" s="11"/>
      <c r="M578" s="11"/>
      <c r="V578" s="11"/>
      <c r="W578" s="11"/>
    </row>
    <row r="579">
      <c r="B579" s="11"/>
      <c r="C579" s="11"/>
      <c r="L579" s="11"/>
      <c r="M579" s="11"/>
      <c r="V579" s="11"/>
      <c r="W579" s="11"/>
    </row>
    <row r="580">
      <c r="B580" s="11"/>
      <c r="C580" s="11"/>
      <c r="L580" s="11"/>
      <c r="M580" s="11"/>
      <c r="V580" s="11"/>
      <c r="W580" s="11"/>
    </row>
    <row r="581">
      <c r="B581" s="11"/>
      <c r="C581" s="11"/>
      <c r="L581" s="11"/>
      <c r="M581" s="11"/>
      <c r="V581" s="11"/>
      <c r="W581" s="11"/>
    </row>
    <row r="582">
      <c r="B582" s="11"/>
      <c r="C582" s="11"/>
      <c r="L582" s="11"/>
      <c r="M582" s="11"/>
      <c r="V582" s="11"/>
      <c r="W582" s="11"/>
    </row>
    <row r="583">
      <c r="B583" s="11"/>
      <c r="C583" s="11"/>
      <c r="L583" s="11"/>
      <c r="M583" s="11"/>
      <c r="V583" s="11"/>
      <c r="W583" s="11"/>
    </row>
    <row r="584">
      <c r="B584" s="11"/>
      <c r="C584" s="11"/>
      <c r="L584" s="11"/>
      <c r="M584" s="11"/>
      <c r="V584" s="11"/>
      <c r="W584" s="11"/>
    </row>
    <row r="585">
      <c r="B585" s="11"/>
      <c r="C585" s="11"/>
      <c r="L585" s="11"/>
      <c r="M585" s="11"/>
      <c r="V585" s="11"/>
      <c r="W585" s="11"/>
    </row>
    <row r="586">
      <c r="B586" s="11"/>
      <c r="C586" s="11"/>
      <c r="L586" s="11"/>
      <c r="M586" s="11"/>
      <c r="V586" s="11"/>
      <c r="W586" s="11"/>
    </row>
    <row r="587">
      <c r="B587" s="11"/>
      <c r="C587" s="11"/>
      <c r="L587" s="11"/>
      <c r="M587" s="11"/>
      <c r="V587" s="11"/>
      <c r="W587" s="11"/>
    </row>
    <row r="588">
      <c r="B588" s="11"/>
      <c r="C588" s="11"/>
      <c r="L588" s="11"/>
      <c r="M588" s="11"/>
      <c r="V588" s="11"/>
      <c r="W588" s="11"/>
    </row>
    <row r="589">
      <c r="B589" s="11"/>
      <c r="C589" s="11"/>
      <c r="L589" s="11"/>
      <c r="M589" s="11"/>
      <c r="V589" s="11"/>
      <c r="W589" s="11"/>
    </row>
    <row r="590">
      <c r="B590" s="11"/>
      <c r="C590" s="11"/>
      <c r="L590" s="11"/>
      <c r="M590" s="11"/>
      <c r="V590" s="11"/>
      <c r="W590" s="11"/>
    </row>
    <row r="591">
      <c r="B591" s="11"/>
      <c r="C591" s="11"/>
      <c r="L591" s="11"/>
      <c r="M591" s="11"/>
      <c r="V591" s="11"/>
      <c r="W591" s="11"/>
    </row>
    <row r="592">
      <c r="B592" s="11"/>
      <c r="C592" s="11"/>
      <c r="L592" s="11"/>
      <c r="M592" s="11"/>
      <c r="V592" s="11"/>
      <c r="W592" s="11"/>
    </row>
    <row r="593">
      <c r="B593" s="11"/>
      <c r="C593" s="11"/>
      <c r="L593" s="11"/>
      <c r="M593" s="11"/>
      <c r="V593" s="11"/>
      <c r="W593" s="11"/>
    </row>
    <row r="594">
      <c r="B594" s="11"/>
      <c r="C594" s="11"/>
      <c r="L594" s="11"/>
      <c r="M594" s="11"/>
      <c r="V594" s="11"/>
      <c r="W594" s="11"/>
    </row>
    <row r="595">
      <c r="B595" s="11"/>
      <c r="C595" s="11"/>
      <c r="L595" s="11"/>
      <c r="M595" s="11"/>
      <c r="V595" s="11"/>
      <c r="W595" s="11"/>
    </row>
    <row r="596">
      <c r="B596" s="11"/>
      <c r="C596" s="11"/>
      <c r="L596" s="11"/>
      <c r="M596" s="11"/>
      <c r="V596" s="11"/>
      <c r="W596" s="11"/>
    </row>
    <row r="597">
      <c r="B597" s="11"/>
      <c r="C597" s="11"/>
      <c r="L597" s="11"/>
      <c r="M597" s="11"/>
      <c r="V597" s="11"/>
      <c r="W597" s="11"/>
    </row>
    <row r="598">
      <c r="B598" s="11"/>
      <c r="C598" s="11"/>
      <c r="L598" s="11"/>
      <c r="M598" s="11"/>
      <c r="V598" s="11"/>
      <c r="W598" s="11"/>
    </row>
    <row r="599">
      <c r="B599" s="11"/>
      <c r="C599" s="11"/>
      <c r="L599" s="11"/>
      <c r="M599" s="11"/>
      <c r="V599" s="11"/>
      <c r="W599" s="11"/>
    </row>
    <row r="600">
      <c r="B600" s="11"/>
      <c r="C600" s="11"/>
      <c r="L600" s="11"/>
      <c r="M600" s="11"/>
      <c r="V600" s="11"/>
      <c r="W600" s="11"/>
    </row>
    <row r="601">
      <c r="B601" s="11"/>
      <c r="C601" s="11"/>
      <c r="L601" s="11"/>
      <c r="M601" s="11"/>
      <c r="V601" s="11"/>
      <c r="W601" s="11"/>
    </row>
    <row r="602">
      <c r="B602" s="11"/>
      <c r="C602" s="11"/>
      <c r="L602" s="11"/>
      <c r="M602" s="11"/>
      <c r="V602" s="11"/>
      <c r="W602" s="11"/>
    </row>
    <row r="603">
      <c r="B603" s="11"/>
      <c r="C603" s="11"/>
      <c r="L603" s="11"/>
      <c r="M603" s="11"/>
      <c r="V603" s="11"/>
      <c r="W603" s="11"/>
    </row>
    <row r="604">
      <c r="B604" s="11"/>
      <c r="C604" s="11"/>
      <c r="L604" s="11"/>
      <c r="M604" s="11"/>
      <c r="V604" s="11"/>
      <c r="W604" s="11"/>
    </row>
    <row r="605">
      <c r="B605" s="11"/>
      <c r="C605" s="11"/>
      <c r="L605" s="11"/>
      <c r="M605" s="11"/>
      <c r="V605" s="11"/>
      <c r="W605" s="11"/>
    </row>
    <row r="606">
      <c r="B606" s="11"/>
      <c r="C606" s="11"/>
      <c r="L606" s="11"/>
      <c r="M606" s="11"/>
      <c r="V606" s="11"/>
      <c r="W606" s="11"/>
    </row>
    <row r="607">
      <c r="B607" s="11"/>
      <c r="C607" s="11"/>
      <c r="L607" s="11"/>
      <c r="M607" s="11"/>
      <c r="V607" s="11"/>
      <c r="W607" s="11"/>
    </row>
    <row r="608">
      <c r="B608" s="11"/>
      <c r="C608" s="11"/>
      <c r="L608" s="11"/>
      <c r="M608" s="11"/>
      <c r="V608" s="11"/>
      <c r="W608" s="11"/>
    </row>
    <row r="609">
      <c r="B609" s="11"/>
      <c r="C609" s="11"/>
      <c r="L609" s="11"/>
      <c r="M609" s="11"/>
      <c r="V609" s="11"/>
      <c r="W609" s="11"/>
    </row>
    <row r="610">
      <c r="B610" s="11"/>
      <c r="C610" s="11"/>
      <c r="L610" s="11"/>
      <c r="M610" s="11"/>
      <c r="V610" s="11"/>
      <c r="W610" s="11"/>
    </row>
    <row r="611">
      <c r="B611" s="11"/>
      <c r="C611" s="11"/>
      <c r="L611" s="11"/>
      <c r="M611" s="11"/>
      <c r="V611" s="11"/>
      <c r="W611" s="11"/>
    </row>
    <row r="612">
      <c r="B612" s="11"/>
      <c r="C612" s="11"/>
      <c r="L612" s="11"/>
      <c r="M612" s="11"/>
      <c r="V612" s="11"/>
      <c r="W612" s="11"/>
    </row>
    <row r="613">
      <c r="B613" s="11"/>
      <c r="C613" s="11"/>
      <c r="L613" s="11"/>
      <c r="M613" s="11"/>
      <c r="V613" s="11"/>
      <c r="W613" s="11"/>
    </row>
    <row r="614">
      <c r="B614" s="11"/>
      <c r="C614" s="11"/>
      <c r="L614" s="11"/>
      <c r="M614" s="11"/>
      <c r="V614" s="11"/>
      <c r="W614" s="11"/>
    </row>
    <row r="615">
      <c r="B615" s="11"/>
      <c r="C615" s="11"/>
      <c r="L615" s="11"/>
      <c r="M615" s="11"/>
      <c r="V615" s="11"/>
      <c r="W615" s="11"/>
    </row>
    <row r="616">
      <c r="B616" s="11"/>
      <c r="C616" s="11"/>
      <c r="L616" s="11"/>
      <c r="M616" s="11"/>
      <c r="V616" s="11"/>
      <c r="W616" s="11"/>
    </row>
    <row r="617">
      <c r="B617" s="11"/>
      <c r="C617" s="11"/>
      <c r="L617" s="11"/>
      <c r="M617" s="11"/>
      <c r="V617" s="11"/>
      <c r="W617" s="11"/>
    </row>
    <row r="618">
      <c r="B618" s="11"/>
      <c r="C618" s="11"/>
      <c r="L618" s="11"/>
      <c r="M618" s="11"/>
      <c r="V618" s="11"/>
      <c r="W618" s="11"/>
    </row>
    <row r="619">
      <c r="B619" s="11"/>
      <c r="C619" s="11"/>
      <c r="L619" s="11"/>
      <c r="M619" s="11"/>
      <c r="V619" s="11"/>
      <c r="W619" s="11"/>
    </row>
    <row r="620">
      <c r="B620" s="11"/>
      <c r="C620" s="11"/>
      <c r="L620" s="11"/>
      <c r="M620" s="11"/>
      <c r="V620" s="11"/>
      <c r="W620" s="11"/>
    </row>
    <row r="621">
      <c r="B621" s="11"/>
      <c r="C621" s="11"/>
      <c r="L621" s="11"/>
      <c r="M621" s="11"/>
      <c r="V621" s="11"/>
      <c r="W621" s="11"/>
    </row>
    <row r="622">
      <c r="B622" s="11"/>
      <c r="C622" s="11"/>
      <c r="L622" s="11"/>
      <c r="M622" s="11"/>
      <c r="V622" s="11"/>
      <c r="W622" s="11"/>
    </row>
    <row r="623">
      <c r="B623" s="11"/>
      <c r="C623" s="11"/>
      <c r="L623" s="11"/>
      <c r="M623" s="11"/>
      <c r="V623" s="11"/>
      <c r="W623" s="11"/>
    </row>
    <row r="624">
      <c r="B624" s="11"/>
      <c r="C624" s="11"/>
      <c r="L624" s="11"/>
      <c r="M624" s="11"/>
      <c r="V624" s="11"/>
      <c r="W624" s="11"/>
    </row>
    <row r="625">
      <c r="B625" s="11"/>
      <c r="C625" s="11"/>
      <c r="L625" s="11"/>
      <c r="M625" s="11"/>
      <c r="V625" s="11"/>
      <c r="W625" s="11"/>
    </row>
    <row r="626">
      <c r="B626" s="11"/>
      <c r="C626" s="11"/>
      <c r="L626" s="11"/>
      <c r="M626" s="11"/>
      <c r="V626" s="11"/>
      <c r="W626" s="11"/>
    </row>
    <row r="627">
      <c r="B627" s="11"/>
      <c r="C627" s="11"/>
      <c r="L627" s="11"/>
      <c r="M627" s="11"/>
      <c r="V627" s="11"/>
      <c r="W627" s="11"/>
    </row>
    <row r="628">
      <c r="B628" s="11"/>
      <c r="C628" s="11"/>
      <c r="L628" s="11"/>
      <c r="M628" s="11"/>
      <c r="V628" s="11"/>
      <c r="W628" s="11"/>
    </row>
    <row r="629">
      <c r="B629" s="11"/>
      <c r="C629" s="11"/>
      <c r="L629" s="11"/>
      <c r="M629" s="11"/>
      <c r="V629" s="11"/>
      <c r="W629" s="11"/>
    </row>
    <row r="630">
      <c r="B630" s="11"/>
      <c r="C630" s="11"/>
      <c r="L630" s="11"/>
      <c r="M630" s="11"/>
      <c r="V630" s="11"/>
      <c r="W630" s="11"/>
    </row>
    <row r="631">
      <c r="B631" s="11"/>
      <c r="C631" s="11"/>
      <c r="L631" s="11"/>
      <c r="M631" s="11"/>
      <c r="V631" s="11"/>
      <c r="W631" s="11"/>
    </row>
    <row r="632">
      <c r="B632" s="11"/>
      <c r="C632" s="11"/>
      <c r="L632" s="11"/>
      <c r="M632" s="11"/>
      <c r="V632" s="11"/>
      <c r="W632" s="11"/>
    </row>
    <row r="633">
      <c r="B633" s="11"/>
      <c r="C633" s="11"/>
      <c r="L633" s="11"/>
      <c r="M633" s="11"/>
      <c r="V633" s="11"/>
      <c r="W633" s="11"/>
    </row>
    <row r="634">
      <c r="B634" s="11"/>
      <c r="C634" s="11"/>
      <c r="L634" s="11"/>
      <c r="M634" s="11"/>
      <c r="V634" s="11"/>
      <c r="W634" s="11"/>
    </row>
    <row r="635">
      <c r="B635" s="11"/>
      <c r="C635" s="11"/>
      <c r="L635" s="11"/>
      <c r="M635" s="11"/>
      <c r="V635" s="11"/>
      <c r="W635" s="11"/>
    </row>
    <row r="636">
      <c r="B636" s="11"/>
      <c r="C636" s="11"/>
      <c r="L636" s="11"/>
      <c r="M636" s="11"/>
      <c r="V636" s="11"/>
      <c r="W636" s="11"/>
    </row>
    <row r="637">
      <c r="B637" s="11"/>
      <c r="C637" s="11"/>
      <c r="L637" s="11"/>
      <c r="M637" s="11"/>
      <c r="V637" s="11"/>
      <c r="W637" s="11"/>
    </row>
    <row r="638">
      <c r="B638" s="11"/>
      <c r="C638" s="11"/>
      <c r="L638" s="11"/>
      <c r="M638" s="11"/>
      <c r="V638" s="11"/>
      <c r="W638" s="11"/>
    </row>
    <row r="639">
      <c r="B639" s="11"/>
      <c r="C639" s="11"/>
      <c r="L639" s="11"/>
      <c r="M639" s="11"/>
      <c r="V639" s="11"/>
      <c r="W639" s="11"/>
    </row>
    <row r="640">
      <c r="B640" s="11"/>
      <c r="C640" s="11"/>
      <c r="L640" s="11"/>
      <c r="M640" s="11"/>
      <c r="V640" s="11"/>
      <c r="W640" s="11"/>
    </row>
    <row r="641">
      <c r="B641" s="11"/>
      <c r="C641" s="11"/>
      <c r="L641" s="11"/>
      <c r="M641" s="11"/>
      <c r="V641" s="11"/>
      <c r="W641" s="11"/>
    </row>
    <row r="642">
      <c r="B642" s="11"/>
      <c r="C642" s="11"/>
      <c r="L642" s="11"/>
      <c r="M642" s="11"/>
      <c r="V642" s="11"/>
      <c r="W642" s="11"/>
    </row>
    <row r="643">
      <c r="B643" s="11"/>
      <c r="C643" s="11"/>
      <c r="L643" s="11"/>
      <c r="M643" s="11"/>
      <c r="V643" s="11"/>
      <c r="W643" s="11"/>
    </row>
    <row r="644">
      <c r="B644" s="11"/>
      <c r="C644" s="11"/>
      <c r="L644" s="11"/>
      <c r="M644" s="11"/>
      <c r="V644" s="11"/>
      <c r="W644" s="11"/>
    </row>
    <row r="645">
      <c r="B645" s="11"/>
      <c r="C645" s="11"/>
      <c r="L645" s="11"/>
      <c r="M645" s="11"/>
      <c r="V645" s="11"/>
      <c r="W645" s="11"/>
    </row>
    <row r="646">
      <c r="B646" s="11"/>
      <c r="C646" s="11"/>
      <c r="L646" s="11"/>
      <c r="M646" s="11"/>
      <c r="V646" s="11"/>
      <c r="W646" s="11"/>
    </row>
    <row r="647">
      <c r="B647" s="11"/>
      <c r="C647" s="11"/>
      <c r="L647" s="11"/>
      <c r="M647" s="11"/>
      <c r="V647" s="11"/>
      <c r="W647" s="11"/>
    </row>
    <row r="648">
      <c r="B648" s="11"/>
      <c r="C648" s="11"/>
      <c r="L648" s="11"/>
      <c r="M648" s="11"/>
      <c r="V648" s="11"/>
      <c r="W648" s="11"/>
    </row>
    <row r="649">
      <c r="B649" s="11"/>
      <c r="C649" s="11"/>
      <c r="L649" s="11"/>
      <c r="M649" s="11"/>
      <c r="V649" s="11"/>
      <c r="W649" s="11"/>
    </row>
    <row r="650">
      <c r="B650" s="11"/>
      <c r="C650" s="11"/>
      <c r="L650" s="11"/>
      <c r="M650" s="11"/>
      <c r="V650" s="11"/>
      <c r="W650" s="11"/>
    </row>
    <row r="651">
      <c r="B651" s="11"/>
      <c r="C651" s="11"/>
      <c r="L651" s="11"/>
      <c r="M651" s="11"/>
      <c r="V651" s="11"/>
      <c r="W651" s="11"/>
    </row>
    <row r="652">
      <c r="B652" s="11"/>
      <c r="C652" s="11"/>
      <c r="L652" s="11"/>
      <c r="M652" s="11"/>
      <c r="V652" s="11"/>
      <c r="W652" s="11"/>
    </row>
    <row r="653">
      <c r="B653" s="11"/>
      <c r="C653" s="11"/>
      <c r="L653" s="11"/>
      <c r="M653" s="11"/>
      <c r="V653" s="11"/>
      <c r="W653" s="11"/>
    </row>
    <row r="654">
      <c r="B654" s="11"/>
      <c r="C654" s="11"/>
      <c r="L654" s="11"/>
      <c r="M654" s="11"/>
      <c r="V654" s="11"/>
      <c r="W654" s="11"/>
    </row>
    <row r="655">
      <c r="B655" s="11"/>
      <c r="C655" s="11"/>
      <c r="L655" s="11"/>
      <c r="M655" s="11"/>
      <c r="V655" s="11"/>
      <c r="W655" s="11"/>
    </row>
    <row r="656">
      <c r="B656" s="11"/>
      <c r="C656" s="11"/>
      <c r="L656" s="11"/>
      <c r="M656" s="11"/>
      <c r="V656" s="11"/>
      <c r="W656" s="11"/>
    </row>
    <row r="657">
      <c r="B657" s="11"/>
      <c r="C657" s="11"/>
      <c r="L657" s="11"/>
      <c r="M657" s="11"/>
      <c r="V657" s="11"/>
      <c r="W657" s="11"/>
    </row>
    <row r="658">
      <c r="B658" s="11"/>
      <c r="C658" s="11"/>
      <c r="L658" s="11"/>
      <c r="M658" s="11"/>
      <c r="V658" s="11"/>
      <c r="W658" s="11"/>
    </row>
    <row r="659">
      <c r="B659" s="11"/>
      <c r="C659" s="11"/>
      <c r="L659" s="11"/>
      <c r="M659" s="11"/>
      <c r="V659" s="11"/>
      <c r="W659" s="11"/>
    </row>
    <row r="660">
      <c r="B660" s="11"/>
      <c r="C660" s="11"/>
      <c r="L660" s="11"/>
      <c r="M660" s="11"/>
      <c r="V660" s="11"/>
      <c r="W660" s="11"/>
    </row>
    <row r="661">
      <c r="B661" s="11"/>
      <c r="C661" s="11"/>
      <c r="L661" s="11"/>
      <c r="M661" s="11"/>
      <c r="V661" s="11"/>
      <c r="W661" s="11"/>
    </row>
    <row r="662">
      <c r="B662" s="11"/>
      <c r="C662" s="11"/>
      <c r="L662" s="11"/>
      <c r="M662" s="11"/>
      <c r="V662" s="11"/>
      <c r="W662" s="11"/>
    </row>
    <row r="663">
      <c r="B663" s="11"/>
      <c r="C663" s="11"/>
      <c r="L663" s="11"/>
      <c r="M663" s="11"/>
      <c r="V663" s="11"/>
      <c r="W663" s="11"/>
    </row>
    <row r="664">
      <c r="B664" s="11"/>
      <c r="C664" s="11"/>
      <c r="L664" s="11"/>
      <c r="M664" s="11"/>
      <c r="V664" s="11"/>
      <c r="W664" s="11"/>
    </row>
    <row r="665">
      <c r="B665" s="11"/>
      <c r="C665" s="11"/>
      <c r="L665" s="11"/>
      <c r="M665" s="11"/>
      <c r="V665" s="11"/>
      <c r="W665" s="11"/>
    </row>
    <row r="666">
      <c r="B666" s="11"/>
      <c r="C666" s="11"/>
      <c r="L666" s="11"/>
      <c r="M666" s="11"/>
      <c r="V666" s="11"/>
      <c r="W666" s="11"/>
    </row>
    <row r="667">
      <c r="B667" s="11"/>
      <c r="C667" s="11"/>
      <c r="L667" s="11"/>
      <c r="M667" s="11"/>
      <c r="V667" s="11"/>
      <c r="W667" s="11"/>
    </row>
    <row r="668">
      <c r="B668" s="11"/>
      <c r="C668" s="11"/>
      <c r="L668" s="11"/>
      <c r="M668" s="11"/>
      <c r="V668" s="11"/>
      <c r="W668" s="11"/>
    </row>
    <row r="669">
      <c r="B669" s="11"/>
      <c r="C669" s="11"/>
      <c r="L669" s="11"/>
      <c r="M669" s="11"/>
      <c r="V669" s="11"/>
      <c r="W669" s="11"/>
    </row>
    <row r="670">
      <c r="B670" s="11"/>
      <c r="C670" s="11"/>
      <c r="L670" s="11"/>
      <c r="M670" s="11"/>
      <c r="V670" s="11"/>
      <c r="W670" s="11"/>
    </row>
    <row r="671">
      <c r="B671" s="11"/>
      <c r="C671" s="11"/>
      <c r="L671" s="11"/>
      <c r="M671" s="11"/>
      <c r="V671" s="11"/>
      <c r="W671" s="11"/>
    </row>
    <row r="672">
      <c r="B672" s="11"/>
      <c r="C672" s="11"/>
      <c r="L672" s="11"/>
      <c r="M672" s="11"/>
      <c r="V672" s="11"/>
      <c r="W672" s="11"/>
    </row>
    <row r="673">
      <c r="B673" s="11"/>
      <c r="C673" s="11"/>
      <c r="L673" s="11"/>
      <c r="M673" s="11"/>
      <c r="V673" s="11"/>
      <c r="W673" s="11"/>
    </row>
    <row r="674">
      <c r="B674" s="11"/>
      <c r="C674" s="11"/>
      <c r="L674" s="11"/>
      <c r="M674" s="11"/>
      <c r="V674" s="11"/>
      <c r="W674" s="11"/>
    </row>
    <row r="675">
      <c r="B675" s="11"/>
      <c r="C675" s="11"/>
      <c r="L675" s="11"/>
      <c r="M675" s="11"/>
      <c r="V675" s="11"/>
      <c r="W675" s="11"/>
    </row>
    <row r="676">
      <c r="B676" s="11"/>
      <c r="C676" s="11"/>
      <c r="L676" s="11"/>
      <c r="M676" s="11"/>
      <c r="V676" s="11"/>
      <c r="W676" s="11"/>
    </row>
    <row r="677">
      <c r="B677" s="11"/>
      <c r="C677" s="11"/>
      <c r="L677" s="11"/>
      <c r="M677" s="11"/>
      <c r="V677" s="11"/>
      <c r="W677" s="11"/>
    </row>
    <row r="678">
      <c r="B678" s="11"/>
      <c r="C678" s="11"/>
      <c r="L678" s="11"/>
      <c r="M678" s="11"/>
      <c r="V678" s="11"/>
      <c r="W678" s="11"/>
    </row>
    <row r="679">
      <c r="B679" s="11"/>
      <c r="C679" s="11"/>
      <c r="L679" s="11"/>
      <c r="M679" s="11"/>
      <c r="V679" s="11"/>
      <c r="W679" s="11"/>
    </row>
    <row r="680">
      <c r="B680" s="11"/>
      <c r="C680" s="11"/>
      <c r="L680" s="11"/>
      <c r="M680" s="11"/>
      <c r="V680" s="11"/>
      <c r="W680" s="11"/>
    </row>
    <row r="681">
      <c r="B681" s="11"/>
      <c r="C681" s="11"/>
      <c r="L681" s="11"/>
      <c r="M681" s="11"/>
      <c r="V681" s="11"/>
      <c r="W681" s="11"/>
    </row>
    <row r="682">
      <c r="B682" s="11"/>
      <c r="C682" s="11"/>
      <c r="L682" s="11"/>
      <c r="M682" s="11"/>
      <c r="V682" s="11"/>
      <c r="W682" s="11"/>
    </row>
    <row r="683">
      <c r="B683" s="11"/>
      <c r="C683" s="11"/>
      <c r="L683" s="11"/>
      <c r="M683" s="11"/>
      <c r="V683" s="11"/>
      <c r="W683" s="11"/>
    </row>
    <row r="684">
      <c r="B684" s="11"/>
      <c r="C684" s="11"/>
      <c r="L684" s="11"/>
      <c r="M684" s="11"/>
      <c r="V684" s="11"/>
      <c r="W684" s="11"/>
    </row>
    <row r="685">
      <c r="B685" s="11"/>
      <c r="C685" s="11"/>
      <c r="L685" s="11"/>
      <c r="M685" s="11"/>
      <c r="V685" s="11"/>
      <c r="W685" s="11"/>
    </row>
    <row r="686">
      <c r="B686" s="11"/>
      <c r="C686" s="11"/>
      <c r="L686" s="11"/>
      <c r="M686" s="11"/>
      <c r="V686" s="11"/>
      <c r="W686" s="11"/>
    </row>
    <row r="687">
      <c r="B687" s="11"/>
      <c r="C687" s="11"/>
      <c r="L687" s="11"/>
      <c r="M687" s="11"/>
      <c r="V687" s="11"/>
      <c r="W687" s="11"/>
    </row>
    <row r="688">
      <c r="B688" s="11"/>
      <c r="C688" s="11"/>
      <c r="L688" s="11"/>
      <c r="M688" s="11"/>
      <c r="V688" s="11"/>
      <c r="W688" s="11"/>
    </row>
    <row r="689">
      <c r="B689" s="11"/>
      <c r="C689" s="11"/>
      <c r="L689" s="11"/>
      <c r="M689" s="11"/>
      <c r="V689" s="11"/>
      <c r="W689" s="11"/>
    </row>
    <row r="690">
      <c r="B690" s="11"/>
      <c r="C690" s="11"/>
      <c r="L690" s="11"/>
      <c r="M690" s="11"/>
      <c r="V690" s="11"/>
      <c r="W690" s="11"/>
    </row>
    <row r="691">
      <c r="B691" s="11"/>
      <c r="C691" s="11"/>
      <c r="L691" s="11"/>
      <c r="M691" s="11"/>
      <c r="V691" s="11"/>
      <c r="W691" s="11"/>
    </row>
    <row r="692">
      <c r="B692" s="11"/>
      <c r="C692" s="11"/>
      <c r="L692" s="11"/>
      <c r="M692" s="11"/>
      <c r="V692" s="11"/>
      <c r="W692" s="11"/>
    </row>
    <row r="693">
      <c r="B693" s="11"/>
      <c r="C693" s="11"/>
      <c r="L693" s="11"/>
      <c r="M693" s="11"/>
      <c r="V693" s="11"/>
      <c r="W693" s="11"/>
    </row>
    <row r="694">
      <c r="B694" s="11"/>
      <c r="C694" s="11"/>
      <c r="L694" s="11"/>
      <c r="M694" s="11"/>
      <c r="V694" s="11"/>
      <c r="W694" s="11"/>
    </row>
    <row r="695">
      <c r="B695" s="11"/>
      <c r="C695" s="11"/>
      <c r="L695" s="11"/>
      <c r="M695" s="11"/>
      <c r="V695" s="11"/>
      <c r="W695" s="11"/>
    </row>
    <row r="696">
      <c r="B696" s="11"/>
      <c r="C696" s="11"/>
      <c r="L696" s="11"/>
      <c r="M696" s="11"/>
      <c r="V696" s="11"/>
      <c r="W696" s="11"/>
    </row>
    <row r="697">
      <c r="B697" s="11"/>
      <c r="C697" s="11"/>
      <c r="L697" s="11"/>
      <c r="M697" s="11"/>
      <c r="V697" s="11"/>
      <c r="W697" s="11"/>
    </row>
    <row r="698">
      <c r="B698" s="11"/>
      <c r="C698" s="11"/>
      <c r="L698" s="11"/>
      <c r="M698" s="11"/>
      <c r="V698" s="11"/>
      <c r="W698" s="11"/>
    </row>
    <row r="699">
      <c r="B699" s="11"/>
      <c r="C699" s="11"/>
      <c r="L699" s="11"/>
      <c r="M699" s="11"/>
      <c r="V699" s="11"/>
      <c r="W699" s="11"/>
    </row>
    <row r="700">
      <c r="B700" s="11"/>
      <c r="C700" s="11"/>
      <c r="L700" s="11"/>
      <c r="M700" s="11"/>
      <c r="V700" s="11"/>
      <c r="W700" s="11"/>
    </row>
    <row r="701">
      <c r="B701" s="11"/>
      <c r="C701" s="11"/>
      <c r="L701" s="11"/>
      <c r="M701" s="11"/>
      <c r="V701" s="11"/>
      <c r="W701" s="11"/>
    </row>
    <row r="702">
      <c r="B702" s="11"/>
      <c r="C702" s="11"/>
      <c r="L702" s="11"/>
      <c r="M702" s="11"/>
      <c r="V702" s="11"/>
      <c r="W702" s="11"/>
    </row>
    <row r="703">
      <c r="B703" s="11"/>
      <c r="C703" s="11"/>
      <c r="L703" s="11"/>
      <c r="M703" s="11"/>
      <c r="V703" s="11"/>
      <c r="W703" s="11"/>
    </row>
    <row r="704">
      <c r="B704" s="11"/>
      <c r="C704" s="11"/>
      <c r="L704" s="11"/>
      <c r="M704" s="11"/>
      <c r="V704" s="11"/>
      <c r="W704" s="11"/>
    </row>
    <row r="705">
      <c r="B705" s="11"/>
      <c r="C705" s="11"/>
      <c r="L705" s="11"/>
      <c r="M705" s="11"/>
      <c r="V705" s="11"/>
      <c r="W705" s="11"/>
    </row>
    <row r="706">
      <c r="B706" s="11"/>
      <c r="C706" s="11"/>
      <c r="L706" s="11"/>
      <c r="M706" s="11"/>
      <c r="V706" s="11"/>
      <c r="W706" s="11"/>
    </row>
    <row r="707">
      <c r="B707" s="11"/>
      <c r="C707" s="11"/>
      <c r="L707" s="11"/>
      <c r="M707" s="11"/>
      <c r="V707" s="11"/>
      <c r="W707" s="11"/>
    </row>
    <row r="708">
      <c r="B708" s="11"/>
      <c r="C708" s="11"/>
      <c r="L708" s="11"/>
      <c r="M708" s="11"/>
      <c r="V708" s="11"/>
      <c r="W708" s="11"/>
    </row>
    <row r="709">
      <c r="B709" s="11"/>
      <c r="C709" s="11"/>
      <c r="L709" s="11"/>
      <c r="M709" s="11"/>
      <c r="V709" s="11"/>
      <c r="W709" s="11"/>
    </row>
    <row r="710">
      <c r="B710" s="11"/>
      <c r="C710" s="11"/>
      <c r="L710" s="11"/>
      <c r="M710" s="11"/>
      <c r="V710" s="11"/>
      <c r="W710" s="11"/>
    </row>
    <row r="711">
      <c r="B711" s="11"/>
      <c r="C711" s="11"/>
      <c r="L711" s="11"/>
      <c r="M711" s="11"/>
      <c r="V711" s="11"/>
      <c r="W711" s="11"/>
    </row>
    <row r="712">
      <c r="B712" s="11"/>
      <c r="C712" s="11"/>
      <c r="L712" s="11"/>
      <c r="M712" s="11"/>
      <c r="V712" s="11"/>
      <c r="W712" s="11"/>
    </row>
    <row r="713">
      <c r="B713" s="11"/>
      <c r="C713" s="11"/>
      <c r="L713" s="11"/>
      <c r="M713" s="11"/>
      <c r="V713" s="11"/>
      <c r="W713" s="11"/>
    </row>
    <row r="714">
      <c r="B714" s="11"/>
      <c r="C714" s="11"/>
      <c r="L714" s="11"/>
      <c r="M714" s="11"/>
      <c r="V714" s="11"/>
      <c r="W714" s="11"/>
    </row>
    <row r="715">
      <c r="B715" s="11"/>
      <c r="C715" s="11"/>
      <c r="L715" s="11"/>
      <c r="M715" s="11"/>
      <c r="V715" s="11"/>
      <c r="W715" s="11"/>
    </row>
    <row r="716">
      <c r="B716" s="11"/>
      <c r="C716" s="11"/>
      <c r="L716" s="11"/>
      <c r="M716" s="11"/>
      <c r="V716" s="11"/>
      <c r="W716" s="11"/>
    </row>
    <row r="717">
      <c r="B717" s="11"/>
      <c r="C717" s="11"/>
      <c r="L717" s="11"/>
      <c r="M717" s="11"/>
      <c r="V717" s="11"/>
      <c r="W717" s="11"/>
    </row>
    <row r="718">
      <c r="B718" s="11"/>
      <c r="C718" s="11"/>
      <c r="L718" s="11"/>
      <c r="M718" s="11"/>
      <c r="V718" s="11"/>
      <c r="W718" s="11"/>
    </row>
    <row r="719">
      <c r="B719" s="11"/>
      <c r="C719" s="11"/>
      <c r="L719" s="11"/>
      <c r="M719" s="11"/>
      <c r="V719" s="11"/>
      <c r="W719" s="11"/>
    </row>
    <row r="720">
      <c r="B720" s="11"/>
      <c r="C720" s="11"/>
      <c r="L720" s="11"/>
      <c r="M720" s="11"/>
      <c r="V720" s="11"/>
      <c r="W720" s="11"/>
    </row>
    <row r="721">
      <c r="B721" s="11"/>
      <c r="C721" s="11"/>
      <c r="L721" s="11"/>
      <c r="M721" s="11"/>
      <c r="V721" s="11"/>
      <c r="W721" s="11"/>
    </row>
    <row r="722">
      <c r="B722" s="11"/>
      <c r="C722" s="11"/>
      <c r="L722" s="11"/>
      <c r="M722" s="11"/>
      <c r="V722" s="11"/>
      <c r="W722" s="11"/>
    </row>
    <row r="723">
      <c r="B723" s="11"/>
      <c r="C723" s="11"/>
      <c r="L723" s="11"/>
      <c r="M723" s="11"/>
      <c r="V723" s="11"/>
      <c r="W723" s="11"/>
    </row>
    <row r="724">
      <c r="B724" s="11"/>
      <c r="C724" s="11"/>
      <c r="L724" s="11"/>
      <c r="M724" s="11"/>
      <c r="V724" s="11"/>
      <c r="W724" s="11"/>
    </row>
    <row r="725">
      <c r="B725" s="11"/>
      <c r="C725" s="11"/>
      <c r="L725" s="11"/>
      <c r="M725" s="11"/>
      <c r="V725" s="11"/>
      <c r="W725" s="11"/>
    </row>
    <row r="726">
      <c r="B726" s="11"/>
      <c r="C726" s="11"/>
      <c r="L726" s="11"/>
      <c r="M726" s="11"/>
      <c r="V726" s="11"/>
      <c r="W726" s="11"/>
    </row>
    <row r="727">
      <c r="B727" s="11"/>
      <c r="C727" s="11"/>
      <c r="L727" s="11"/>
      <c r="M727" s="11"/>
      <c r="V727" s="11"/>
      <c r="W727" s="11"/>
    </row>
    <row r="728">
      <c r="B728" s="11"/>
      <c r="C728" s="11"/>
      <c r="L728" s="11"/>
      <c r="M728" s="11"/>
      <c r="V728" s="11"/>
      <c r="W728" s="11"/>
    </row>
    <row r="729">
      <c r="B729" s="11"/>
      <c r="C729" s="11"/>
      <c r="L729" s="11"/>
      <c r="M729" s="11"/>
      <c r="V729" s="11"/>
      <c r="W729" s="11"/>
    </row>
    <row r="730">
      <c r="B730" s="11"/>
      <c r="C730" s="11"/>
      <c r="L730" s="11"/>
      <c r="M730" s="11"/>
      <c r="V730" s="11"/>
      <c r="W730" s="11"/>
    </row>
    <row r="731">
      <c r="B731" s="11"/>
      <c r="C731" s="11"/>
      <c r="L731" s="11"/>
      <c r="M731" s="11"/>
      <c r="V731" s="11"/>
      <c r="W731" s="11"/>
    </row>
    <row r="732">
      <c r="B732" s="11"/>
      <c r="C732" s="11"/>
      <c r="L732" s="11"/>
      <c r="M732" s="11"/>
      <c r="V732" s="11"/>
      <c r="W732" s="11"/>
    </row>
    <row r="733">
      <c r="B733" s="11"/>
      <c r="C733" s="11"/>
      <c r="L733" s="11"/>
      <c r="M733" s="11"/>
      <c r="V733" s="11"/>
      <c r="W733" s="11"/>
    </row>
    <row r="734">
      <c r="B734" s="11"/>
      <c r="C734" s="11"/>
      <c r="L734" s="11"/>
      <c r="M734" s="11"/>
      <c r="V734" s="11"/>
      <c r="W734" s="11"/>
    </row>
    <row r="735">
      <c r="B735" s="11"/>
      <c r="C735" s="11"/>
      <c r="L735" s="11"/>
      <c r="M735" s="11"/>
      <c r="V735" s="11"/>
      <c r="W735" s="11"/>
    </row>
    <row r="736">
      <c r="B736" s="11"/>
      <c r="C736" s="11"/>
      <c r="L736" s="11"/>
      <c r="M736" s="11"/>
      <c r="V736" s="11"/>
      <c r="W736" s="11"/>
    </row>
    <row r="737">
      <c r="B737" s="11"/>
      <c r="C737" s="11"/>
      <c r="L737" s="11"/>
      <c r="M737" s="11"/>
      <c r="V737" s="11"/>
      <c r="W737" s="11"/>
    </row>
    <row r="738">
      <c r="B738" s="11"/>
      <c r="C738" s="11"/>
      <c r="L738" s="11"/>
      <c r="M738" s="11"/>
      <c r="V738" s="11"/>
      <c r="W738" s="11"/>
    </row>
    <row r="739">
      <c r="B739" s="11"/>
      <c r="C739" s="11"/>
      <c r="L739" s="11"/>
      <c r="M739" s="11"/>
      <c r="V739" s="11"/>
      <c r="W739" s="11"/>
    </row>
    <row r="740">
      <c r="B740" s="11"/>
      <c r="C740" s="11"/>
      <c r="L740" s="11"/>
      <c r="M740" s="11"/>
      <c r="V740" s="11"/>
      <c r="W740" s="11"/>
    </row>
    <row r="741">
      <c r="B741" s="11"/>
      <c r="C741" s="11"/>
      <c r="L741" s="11"/>
      <c r="M741" s="11"/>
      <c r="V741" s="11"/>
      <c r="W741" s="11"/>
    </row>
    <row r="742">
      <c r="B742" s="11"/>
      <c r="C742" s="11"/>
      <c r="L742" s="11"/>
      <c r="M742" s="11"/>
      <c r="V742" s="11"/>
      <c r="W742" s="11"/>
    </row>
    <row r="743">
      <c r="B743" s="11"/>
      <c r="C743" s="11"/>
      <c r="L743" s="11"/>
      <c r="M743" s="11"/>
      <c r="V743" s="11"/>
      <c r="W743" s="11"/>
    </row>
    <row r="744">
      <c r="B744" s="11"/>
      <c r="C744" s="11"/>
      <c r="L744" s="11"/>
      <c r="M744" s="11"/>
      <c r="V744" s="11"/>
      <c r="W744" s="11"/>
    </row>
    <row r="745">
      <c r="B745" s="11"/>
      <c r="C745" s="11"/>
      <c r="L745" s="11"/>
      <c r="M745" s="11"/>
      <c r="V745" s="11"/>
      <c r="W745" s="11"/>
    </row>
    <row r="746">
      <c r="B746" s="11"/>
      <c r="C746" s="11"/>
      <c r="L746" s="11"/>
      <c r="M746" s="11"/>
      <c r="V746" s="11"/>
      <c r="W746" s="11"/>
    </row>
    <row r="747">
      <c r="B747" s="11"/>
      <c r="C747" s="11"/>
      <c r="L747" s="11"/>
      <c r="M747" s="11"/>
      <c r="V747" s="11"/>
      <c r="W747" s="11"/>
    </row>
    <row r="748">
      <c r="B748" s="11"/>
      <c r="C748" s="11"/>
      <c r="L748" s="11"/>
      <c r="M748" s="11"/>
      <c r="V748" s="11"/>
      <c r="W748" s="11"/>
    </row>
    <row r="749">
      <c r="B749" s="11"/>
      <c r="C749" s="11"/>
      <c r="L749" s="11"/>
      <c r="M749" s="11"/>
      <c r="V749" s="11"/>
      <c r="W749" s="11"/>
    </row>
    <row r="750">
      <c r="B750" s="11"/>
      <c r="C750" s="11"/>
      <c r="L750" s="11"/>
      <c r="M750" s="11"/>
      <c r="V750" s="11"/>
      <c r="W750" s="11"/>
    </row>
    <row r="751">
      <c r="B751" s="11"/>
      <c r="C751" s="11"/>
      <c r="L751" s="11"/>
      <c r="M751" s="11"/>
      <c r="V751" s="11"/>
      <c r="W751" s="11"/>
    </row>
    <row r="752">
      <c r="B752" s="11"/>
      <c r="C752" s="11"/>
      <c r="L752" s="11"/>
      <c r="M752" s="11"/>
      <c r="V752" s="11"/>
      <c r="W752" s="11"/>
    </row>
    <row r="753">
      <c r="B753" s="11"/>
      <c r="C753" s="11"/>
      <c r="L753" s="11"/>
      <c r="M753" s="11"/>
      <c r="V753" s="11"/>
      <c r="W753" s="11"/>
    </row>
    <row r="754">
      <c r="B754" s="11"/>
      <c r="C754" s="11"/>
      <c r="L754" s="11"/>
      <c r="M754" s="11"/>
      <c r="V754" s="11"/>
      <c r="W754" s="11"/>
    </row>
    <row r="755">
      <c r="B755" s="11"/>
      <c r="C755" s="11"/>
      <c r="L755" s="11"/>
      <c r="M755" s="11"/>
      <c r="V755" s="11"/>
      <c r="W755" s="11"/>
    </row>
    <row r="756">
      <c r="B756" s="11"/>
      <c r="C756" s="11"/>
      <c r="L756" s="11"/>
      <c r="M756" s="11"/>
      <c r="V756" s="11"/>
      <c r="W756" s="11"/>
    </row>
    <row r="757">
      <c r="B757" s="11"/>
      <c r="C757" s="11"/>
      <c r="L757" s="11"/>
      <c r="M757" s="11"/>
      <c r="V757" s="11"/>
      <c r="W757" s="11"/>
    </row>
    <row r="758">
      <c r="B758" s="11"/>
      <c r="C758" s="11"/>
      <c r="L758" s="11"/>
      <c r="M758" s="11"/>
      <c r="V758" s="11"/>
      <c r="W758" s="11"/>
    </row>
    <row r="759">
      <c r="B759" s="11"/>
      <c r="C759" s="11"/>
      <c r="L759" s="11"/>
      <c r="M759" s="11"/>
      <c r="V759" s="11"/>
      <c r="W759" s="11"/>
    </row>
    <row r="760">
      <c r="B760" s="11"/>
      <c r="C760" s="11"/>
      <c r="L760" s="11"/>
      <c r="M760" s="11"/>
      <c r="V760" s="11"/>
      <c r="W760" s="11"/>
    </row>
    <row r="761">
      <c r="B761" s="11"/>
      <c r="C761" s="11"/>
      <c r="L761" s="11"/>
      <c r="M761" s="11"/>
      <c r="V761" s="11"/>
      <c r="W761" s="11"/>
    </row>
    <row r="762">
      <c r="B762" s="11"/>
      <c r="C762" s="11"/>
      <c r="L762" s="11"/>
      <c r="M762" s="11"/>
      <c r="V762" s="11"/>
      <c r="W762" s="11"/>
    </row>
    <row r="763">
      <c r="B763" s="11"/>
      <c r="C763" s="11"/>
      <c r="L763" s="11"/>
      <c r="M763" s="11"/>
      <c r="V763" s="11"/>
      <c r="W763" s="11"/>
    </row>
    <row r="764">
      <c r="B764" s="11"/>
      <c r="C764" s="11"/>
      <c r="L764" s="11"/>
      <c r="M764" s="11"/>
      <c r="V764" s="11"/>
      <c r="W764" s="11"/>
    </row>
    <row r="765">
      <c r="B765" s="11"/>
      <c r="C765" s="11"/>
      <c r="L765" s="11"/>
      <c r="M765" s="11"/>
      <c r="V765" s="11"/>
      <c r="W765" s="11"/>
    </row>
    <row r="766">
      <c r="B766" s="11"/>
      <c r="C766" s="11"/>
      <c r="L766" s="11"/>
      <c r="M766" s="11"/>
      <c r="V766" s="11"/>
      <c r="W766" s="11"/>
    </row>
    <row r="767">
      <c r="B767" s="11"/>
      <c r="C767" s="11"/>
      <c r="L767" s="11"/>
      <c r="M767" s="11"/>
      <c r="V767" s="11"/>
      <c r="W767" s="11"/>
    </row>
    <row r="768">
      <c r="B768" s="11"/>
      <c r="C768" s="11"/>
      <c r="L768" s="11"/>
      <c r="M768" s="11"/>
      <c r="V768" s="11"/>
      <c r="W768" s="11"/>
    </row>
    <row r="769">
      <c r="B769" s="11"/>
      <c r="C769" s="11"/>
      <c r="L769" s="11"/>
      <c r="M769" s="11"/>
      <c r="V769" s="11"/>
      <c r="W769" s="11"/>
    </row>
    <row r="770">
      <c r="B770" s="11"/>
      <c r="C770" s="11"/>
      <c r="L770" s="11"/>
      <c r="M770" s="11"/>
      <c r="V770" s="11"/>
      <c r="W770" s="11"/>
    </row>
    <row r="771">
      <c r="B771" s="11"/>
      <c r="C771" s="11"/>
      <c r="L771" s="11"/>
      <c r="M771" s="11"/>
      <c r="V771" s="11"/>
      <c r="W771" s="11"/>
    </row>
    <row r="772">
      <c r="B772" s="11"/>
      <c r="C772" s="11"/>
      <c r="L772" s="11"/>
      <c r="M772" s="11"/>
      <c r="V772" s="11"/>
      <c r="W772" s="11"/>
    </row>
    <row r="773">
      <c r="B773" s="11"/>
      <c r="C773" s="11"/>
      <c r="L773" s="11"/>
      <c r="M773" s="11"/>
      <c r="V773" s="11"/>
      <c r="W773" s="11"/>
    </row>
    <row r="774">
      <c r="B774" s="11"/>
      <c r="C774" s="11"/>
      <c r="L774" s="11"/>
      <c r="M774" s="11"/>
      <c r="V774" s="11"/>
      <c r="W774" s="11"/>
    </row>
    <row r="775">
      <c r="B775" s="11"/>
      <c r="C775" s="11"/>
      <c r="L775" s="11"/>
      <c r="M775" s="11"/>
      <c r="V775" s="11"/>
      <c r="W775" s="11"/>
    </row>
    <row r="776">
      <c r="B776" s="11"/>
      <c r="C776" s="11"/>
      <c r="L776" s="11"/>
      <c r="M776" s="11"/>
      <c r="V776" s="11"/>
      <c r="W776" s="11"/>
    </row>
    <row r="777">
      <c r="B777" s="11"/>
      <c r="C777" s="11"/>
      <c r="L777" s="11"/>
      <c r="M777" s="11"/>
      <c r="V777" s="11"/>
      <c r="W777" s="11"/>
    </row>
    <row r="778">
      <c r="B778" s="11"/>
      <c r="C778" s="11"/>
      <c r="L778" s="11"/>
      <c r="M778" s="11"/>
      <c r="V778" s="11"/>
      <c r="W778" s="11"/>
    </row>
    <row r="779">
      <c r="B779" s="11"/>
      <c r="C779" s="11"/>
      <c r="L779" s="11"/>
      <c r="M779" s="11"/>
      <c r="V779" s="11"/>
      <c r="W779" s="11"/>
    </row>
    <row r="780">
      <c r="B780" s="11"/>
      <c r="C780" s="11"/>
      <c r="L780" s="11"/>
      <c r="M780" s="11"/>
      <c r="V780" s="11"/>
      <c r="W780" s="11"/>
    </row>
    <row r="781">
      <c r="B781" s="11"/>
      <c r="C781" s="11"/>
      <c r="L781" s="11"/>
      <c r="M781" s="11"/>
      <c r="V781" s="11"/>
      <c r="W781" s="11"/>
    </row>
    <row r="782">
      <c r="B782" s="11"/>
      <c r="C782" s="11"/>
      <c r="L782" s="11"/>
      <c r="M782" s="11"/>
      <c r="V782" s="11"/>
      <c r="W782" s="11"/>
    </row>
    <row r="783">
      <c r="B783" s="11"/>
      <c r="C783" s="11"/>
      <c r="L783" s="11"/>
      <c r="M783" s="11"/>
      <c r="V783" s="11"/>
      <c r="W783" s="11"/>
    </row>
    <row r="784">
      <c r="B784" s="11"/>
      <c r="C784" s="11"/>
      <c r="L784" s="11"/>
      <c r="M784" s="11"/>
      <c r="V784" s="11"/>
      <c r="W784" s="11"/>
    </row>
    <row r="785">
      <c r="B785" s="11"/>
      <c r="C785" s="11"/>
      <c r="L785" s="11"/>
      <c r="M785" s="11"/>
      <c r="V785" s="11"/>
      <c r="W785" s="11"/>
    </row>
    <row r="786">
      <c r="B786" s="11"/>
      <c r="C786" s="11"/>
      <c r="L786" s="11"/>
      <c r="M786" s="11"/>
      <c r="V786" s="11"/>
      <c r="W786" s="11"/>
    </row>
    <row r="787">
      <c r="B787" s="11"/>
      <c r="C787" s="11"/>
      <c r="L787" s="11"/>
      <c r="M787" s="11"/>
      <c r="V787" s="11"/>
      <c r="W787" s="11"/>
    </row>
    <row r="788">
      <c r="B788" s="11"/>
      <c r="C788" s="11"/>
      <c r="L788" s="11"/>
      <c r="M788" s="11"/>
      <c r="V788" s="11"/>
      <c r="W788" s="11"/>
    </row>
    <row r="789">
      <c r="B789" s="11"/>
      <c r="C789" s="11"/>
      <c r="L789" s="11"/>
      <c r="M789" s="11"/>
      <c r="V789" s="11"/>
      <c r="W789" s="11"/>
    </row>
    <row r="790">
      <c r="B790" s="11"/>
      <c r="C790" s="11"/>
      <c r="L790" s="11"/>
      <c r="M790" s="11"/>
      <c r="V790" s="11"/>
      <c r="W790" s="11"/>
    </row>
    <row r="791">
      <c r="B791" s="11"/>
      <c r="C791" s="11"/>
      <c r="L791" s="11"/>
      <c r="M791" s="11"/>
      <c r="V791" s="11"/>
      <c r="W791" s="11"/>
    </row>
    <row r="792">
      <c r="B792" s="11"/>
      <c r="C792" s="11"/>
      <c r="L792" s="11"/>
      <c r="M792" s="11"/>
      <c r="V792" s="11"/>
      <c r="W792" s="11"/>
    </row>
    <row r="793">
      <c r="B793" s="11"/>
      <c r="C793" s="11"/>
      <c r="L793" s="11"/>
      <c r="M793" s="11"/>
      <c r="V793" s="11"/>
      <c r="W793" s="11"/>
    </row>
    <row r="794">
      <c r="B794" s="11"/>
      <c r="C794" s="11"/>
      <c r="L794" s="11"/>
      <c r="M794" s="11"/>
      <c r="V794" s="11"/>
      <c r="W794" s="11"/>
    </row>
    <row r="795">
      <c r="B795" s="11"/>
      <c r="C795" s="11"/>
      <c r="L795" s="11"/>
      <c r="M795" s="11"/>
      <c r="V795" s="11"/>
      <c r="W795" s="11"/>
    </row>
    <row r="796">
      <c r="B796" s="11"/>
      <c r="C796" s="11"/>
      <c r="L796" s="11"/>
      <c r="M796" s="11"/>
      <c r="V796" s="11"/>
      <c r="W796" s="11"/>
    </row>
    <row r="797">
      <c r="B797" s="11"/>
      <c r="C797" s="11"/>
      <c r="L797" s="11"/>
      <c r="M797" s="11"/>
      <c r="V797" s="11"/>
      <c r="W797" s="11"/>
    </row>
    <row r="798">
      <c r="B798" s="11"/>
      <c r="C798" s="11"/>
      <c r="L798" s="11"/>
      <c r="M798" s="11"/>
      <c r="V798" s="11"/>
      <c r="W798" s="11"/>
    </row>
    <row r="799">
      <c r="B799" s="11"/>
      <c r="C799" s="11"/>
      <c r="L799" s="11"/>
      <c r="M799" s="11"/>
      <c r="V799" s="11"/>
      <c r="W799" s="11"/>
    </row>
    <row r="800">
      <c r="B800" s="11"/>
      <c r="C800" s="11"/>
      <c r="L800" s="11"/>
      <c r="M800" s="11"/>
      <c r="V800" s="11"/>
      <c r="W800" s="11"/>
    </row>
    <row r="801">
      <c r="B801" s="11"/>
      <c r="C801" s="11"/>
      <c r="L801" s="11"/>
      <c r="M801" s="11"/>
      <c r="V801" s="11"/>
      <c r="W801" s="11"/>
    </row>
    <row r="802">
      <c r="B802" s="11"/>
      <c r="C802" s="11"/>
      <c r="L802" s="11"/>
      <c r="M802" s="11"/>
      <c r="V802" s="11"/>
      <c r="W802" s="11"/>
    </row>
    <row r="803">
      <c r="B803" s="11"/>
      <c r="C803" s="11"/>
      <c r="L803" s="11"/>
      <c r="M803" s="11"/>
      <c r="V803" s="11"/>
      <c r="W803" s="11"/>
    </row>
    <row r="804">
      <c r="B804" s="11"/>
      <c r="C804" s="11"/>
      <c r="L804" s="11"/>
      <c r="M804" s="11"/>
      <c r="V804" s="11"/>
      <c r="W804" s="11"/>
    </row>
    <row r="805">
      <c r="B805" s="11"/>
      <c r="C805" s="11"/>
      <c r="L805" s="11"/>
      <c r="M805" s="11"/>
      <c r="V805" s="11"/>
      <c r="W805" s="11"/>
    </row>
    <row r="806">
      <c r="B806" s="11"/>
      <c r="C806" s="11"/>
      <c r="L806" s="11"/>
      <c r="M806" s="11"/>
      <c r="V806" s="11"/>
      <c r="W806" s="11"/>
    </row>
    <row r="807">
      <c r="B807" s="11"/>
      <c r="C807" s="11"/>
      <c r="L807" s="11"/>
      <c r="M807" s="11"/>
      <c r="V807" s="11"/>
      <c r="W807" s="11"/>
    </row>
    <row r="808">
      <c r="B808" s="11"/>
      <c r="C808" s="11"/>
      <c r="L808" s="11"/>
      <c r="M808" s="11"/>
      <c r="V808" s="11"/>
      <c r="W808" s="11"/>
    </row>
    <row r="809">
      <c r="B809" s="11"/>
      <c r="C809" s="11"/>
      <c r="L809" s="11"/>
      <c r="M809" s="11"/>
      <c r="V809" s="11"/>
      <c r="W809" s="11"/>
    </row>
    <row r="810">
      <c r="B810" s="11"/>
      <c r="C810" s="11"/>
      <c r="L810" s="11"/>
      <c r="M810" s="11"/>
      <c r="V810" s="11"/>
      <c r="W810" s="11"/>
    </row>
    <row r="811">
      <c r="B811" s="11"/>
      <c r="C811" s="11"/>
      <c r="L811" s="11"/>
      <c r="M811" s="11"/>
      <c r="V811" s="11"/>
      <c r="W811" s="11"/>
    </row>
    <row r="812">
      <c r="B812" s="11"/>
      <c r="C812" s="11"/>
      <c r="L812" s="11"/>
      <c r="M812" s="11"/>
      <c r="V812" s="11"/>
      <c r="W812" s="11"/>
    </row>
    <row r="813">
      <c r="B813" s="11"/>
      <c r="C813" s="11"/>
      <c r="L813" s="11"/>
      <c r="M813" s="11"/>
      <c r="V813" s="11"/>
      <c r="W813" s="11"/>
    </row>
    <row r="814">
      <c r="B814" s="11"/>
      <c r="C814" s="11"/>
      <c r="L814" s="11"/>
      <c r="M814" s="11"/>
      <c r="V814" s="11"/>
      <c r="W814" s="11"/>
    </row>
    <row r="815">
      <c r="B815" s="11"/>
      <c r="C815" s="11"/>
      <c r="L815" s="11"/>
      <c r="M815" s="11"/>
      <c r="V815" s="11"/>
      <c r="W815" s="11"/>
    </row>
    <row r="816">
      <c r="B816" s="11"/>
      <c r="C816" s="11"/>
      <c r="L816" s="11"/>
      <c r="M816" s="11"/>
      <c r="V816" s="11"/>
      <c r="W816" s="11"/>
    </row>
    <row r="817">
      <c r="B817" s="11"/>
      <c r="C817" s="11"/>
      <c r="L817" s="11"/>
      <c r="M817" s="11"/>
      <c r="V817" s="11"/>
      <c r="W817" s="11"/>
    </row>
    <row r="818">
      <c r="B818" s="11"/>
      <c r="C818" s="11"/>
      <c r="L818" s="11"/>
      <c r="M818" s="11"/>
      <c r="V818" s="11"/>
      <c r="W818" s="11"/>
    </row>
    <row r="819">
      <c r="B819" s="11"/>
      <c r="C819" s="11"/>
      <c r="L819" s="11"/>
      <c r="M819" s="11"/>
      <c r="V819" s="11"/>
      <c r="W819" s="11"/>
    </row>
    <row r="820">
      <c r="B820" s="11"/>
      <c r="C820" s="11"/>
      <c r="L820" s="11"/>
      <c r="M820" s="11"/>
      <c r="V820" s="11"/>
      <c r="W820" s="11"/>
    </row>
    <row r="821">
      <c r="B821" s="11"/>
      <c r="C821" s="11"/>
      <c r="L821" s="11"/>
      <c r="M821" s="11"/>
      <c r="V821" s="11"/>
      <c r="W821" s="11"/>
    </row>
    <row r="822">
      <c r="B822" s="11"/>
      <c r="C822" s="11"/>
      <c r="L822" s="11"/>
      <c r="M822" s="11"/>
      <c r="V822" s="11"/>
      <c r="W822" s="11"/>
    </row>
    <row r="823">
      <c r="B823" s="11"/>
      <c r="C823" s="11"/>
      <c r="L823" s="11"/>
      <c r="M823" s="11"/>
      <c r="V823" s="11"/>
      <c r="W823" s="11"/>
    </row>
    <row r="824">
      <c r="B824" s="11"/>
      <c r="C824" s="11"/>
      <c r="L824" s="11"/>
      <c r="M824" s="11"/>
      <c r="V824" s="11"/>
      <c r="W824" s="11"/>
    </row>
    <row r="825">
      <c r="B825" s="11"/>
      <c r="C825" s="11"/>
      <c r="L825" s="11"/>
      <c r="M825" s="11"/>
      <c r="V825" s="11"/>
      <c r="W825" s="11"/>
    </row>
    <row r="826">
      <c r="B826" s="11"/>
      <c r="C826" s="11"/>
      <c r="L826" s="11"/>
      <c r="M826" s="11"/>
      <c r="V826" s="11"/>
      <c r="W826" s="11"/>
    </row>
    <row r="827">
      <c r="B827" s="11"/>
      <c r="C827" s="11"/>
      <c r="L827" s="11"/>
      <c r="M827" s="11"/>
      <c r="V827" s="11"/>
      <c r="W827" s="11"/>
    </row>
    <row r="828">
      <c r="B828" s="11"/>
      <c r="C828" s="11"/>
      <c r="L828" s="11"/>
      <c r="M828" s="11"/>
      <c r="V828" s="11"/>
      <c r="W828" s="11"/>
    </row>
    <row r="829">
      <c r="B829" s="11"/>
      <c r="C829" s="11"/>
      <c r="L829" s="11"/>
      <c r="M829" s="11"/>
      <c r="V829" s="11"/>
      <c r="W829" s="11"/>
    </row>
    <row r="830">
      <c r="B830" s="11"/>
      <c r="C830" s="11"/>
      <c r="L830" s="11"/>
      <c r="M830" s="11"/>
      <c r="V830" s="11"/>
      <c r="W830" s="11"/>
    </row>
    <row r="831">
      <c r="B831" s="11"/>
      <c r="C831" s="11"/>
      <c r="L831" s="11"/>
      <c r="M831" s="11"/>
      <c r="V831" s="11"/>
      <c r="W831" s="11"/>
    </row>
    <row r="832">
      <c r="B832" s="11"/>
      <c r="C832" s="11"/>
      <c r="L832" s="11"/>
      <c r="M832" s="11"/>
      <c r="V832" s="11"/>
      <c r="W832" s="11"/>
    </row>
    <row r="833">
      <c r="B833" s="11"/>
      <c r="C833" s="11"/>
      <c r="L833" s="11"/>
      <c r="M833" s="11"/>
      <c r="V833" s="11"/>
      <c r="W833" s="11"/>
    </row>
    <row r="834">
      <c r="B834" s="11"/>
      <c r="C834" s="11"/>
      <c r="L834" s="11"/>
      <c r="M834" s="11"/>
      <c r="V834" s="11"/>
      <c r="W834" s="11"/>
    </row>
    <row r="835">
      <c r="B835" s="11"/>
      <c r="C835" s="11"/>
      <c r="L835" s="11"/>
      <c r="M835" s="11"/>
      <c r="V835" s="11"/>
      <c r="W835" s="11"/>
    </row>
    <row r="836">
      <c r="B836" s="11"/>
      <c r="C836" s="11"/>
      <c r="L836" s="11"/>
      <c r="M836" s="11"/>
      <c r="V836" s="11"/>
      <c r="W836" s="11"/>
    </row>
    <row r="837">
      <c r="B837" s="11"/>
      <c r="C837" s="11"/>
      <c r="L837" s="11"/>
      <c r="M837" s="11"/>
      <c r="V837" s="11"/>
      <c r="W837" s="11"/>
    </row>
    <row r="838">
      <c r="B838" s="11"/>
      <c r="C838" s="11"/>
      <c r="L838" s="11"/>
      <c r="M838" s="11"/>
      <c r="V838" s="11"/>
      <c r="W838" s="11"/>
    </row>
    <row r="839">
      <c r="B839" s="11"/>
      <c r="C839" s="11"/>
      <c r="L839" s="11"/>
      <c r="M839" s="11"/>
      <c r="V839" s="11"/>
      <c r="W839" s="11"/>
    </row>
    <row r="840">
      <c r="B840" s="11"/>
      <c r="C840" s="11"/>
      <c r="L840" s="11"/>
      <c r="M840" s="11"/>
      <c r="V840" s="11"/>
      <c r="W840" s="11"/>
    </row>
    <row r="841">
      <c r="B841" s="11"/>
      <c r="C841" s="11"/>
      <c r="L841" s="11"/>
      <c r="M841" s="11"/>
      <c r="V841" s="11"/>
      <c r="W841" s="11"/>
    </row>
    <row r="842">
      <c r="B842" s="11"/>
      <c r="C842" s="11"/>
      <c r="L842" s="11"/>
      <c r="M842" s="11"/>
      <c r="V842" s="11"/>
      <c r="W842" s="11"/>
    </row>
    <row r="843">
      <c r="B843" s="11"/>
      <c r="C843" s="11"/>
      <c r="L843" s="11"/>
      <c r="M843" s="11"/>
      <c r="V843" s="11"/>
      <c r="W843" s="11"/>
    </row>
    <row r="844">
      <c r="B844" s="11"/>
      <c r="C844" s="11"/>
      <c r="L844" s="11"/>
      <c r="M844" s="11"/>
      <c r="V844" s="11"/>
      <c r="W844" s="11"/>
    </row>
    <row r="845">
      <c r="B845" s="11"/>
      <c r="C845" s="11"/>
      <c r="L845" s="11"/>
      <c r="M845" s="11"/>
      <c r="V845" s="11"/>
      <c r="W845" s="11"/>
    </row>
    <row r="846">
      <c r="B846" s="11"/>
      <c r="C846" s="11"/>
      <c r="L846" s="11"/>
      <c r="M846" s="11"/>
      <c r="V846" s="11"/>
      <c r="W846" s="11"/>
    </row>
    <row r="847">
      <c r="B847" s="11"/>
      <c r="C847" s="11"/>
      <c r="L847" s="11"/>
      <c r="M847" s="11"/>
      <c r="V847" s="11"/>
      <c r="W847" s="11"/>
    </row>
    <row r="848">
      <c r="B848" s="11"/>
      <c r="C848" s="11"/>
      <c r="L848" s="11"/>
      <c r="M848" s="11"/>
      <c r="V848" s="11"/>
      <c r="W848" s="11"/>
    </row>
    <row r="849">
      <c r="B849" s="11"/>
      <c r="C849" s="11"/>
      <c r="L849" s="11"/>
      <c r="M849" s="11"/>
      <c r="V849" s="11"/>
      <c r="W849" s="11"/>
    </row>
    <row r="850">
      <c r="B850" s="11"/>
      <c r="C850" s="11"/>
      <c r="L850" s="11"/>
      <c r="M850" s="11"/>
      <c r="V850" s="11"/>
      <c r="W850" s="11"/>
    </row>
    <row r="851">
      <c r="B851" s="11"/>
      <c r="C851" s="11"/>
      <c r="L851" s="11"/>
      <c r="M851" s="11"/>
      <c r="V851" s="11"/>
      <c r="W851" s="11"/>
    </row>
    <row r="852">
      <c r="B852" s="11"/>
      <c r="C852" s="11"/>
      <c r="L852" s="11"/>
      <c r="M852" s="11"/>
      <c r="V852" s="11"/>
      <c r="W852" s="11"/>
    </row>
    <row r="853">
      <c r="B853" s="11"/>
      <c r="C853" s="11"/>
      <c r="L853" s="11"/>
      <c r="M853" s="11"/>
      <c r="V853" s="11"/>
      <c r="W853" s="11"/>
    </row>
    <row r="854">
      <c r="B854" s="11"/>
      <c r="C854" s="11"/>
      <c r="L854" s="11"/>
      <c r="M854" s="11"/>
      <c r="V854" s="11"/>
      <c r="W854" s="11"/>
    </row>
    <row r="855">
      <c r="B855" s="11"/>
      <c r="C855" s="11"/>
      <c r="L855" s="11"/>
      <c r="M855" s="11"/>
      <c r="V855" s="11"/>
      <c r="W855" s="11"/>
    </row>
    <row r="856">
      <c r="B856" s="11"/>
      <c r="C856" s="11"/>
      <c r="L856" s="11"/>
      <c r="M856" s="11"/>
      <c r="V856" s="11"/>
      <c r="W856" s="11"/>
    </row>
    <row r="857">
      <c r="B857" s="11"/>
      <c r="C857" s="11"/>
      <c r="L857" s="11"/>
      <c r="M857" s="11"/>
      <c r="V857" s="11"/>
      <c r="W857" s="11"/>
    </row>
    <row r="858">
      <c r="B858" s="11"/>
      <c r="C858" s="11"/>
      <c r="L858" s="11"/>
      <c r="M858" s="11"/>
      <c r="V858" s="11"/>
      <c r="W858" s="11"/>
    </row>
    <row r="859">
      <c r="B859" s="11"/>
      <c r="C859" s="11"/>
      <c r="L859" s="11"/>
      <c r="M859" s="11"/>
      <c r="V859" s="11"/>
      <c r="W859" s="11"/>
    </row>
    <row r="860">
      <c r="B860" s="11"/>
      <c r="C860" s="11"/>
      <c r="L860" s="11"/>
      <c r="M860" s="11"/>
      <c r="V860" s="11"/>
      <c r="W860" s="11"/>
    </row>
    <row r="861">
      <c r="B861" s="11"/>
      <c r="C861" s="11"/>
      <c r="L861" s="11"/>
      <c r="M861" s="11"/>
      <c r="V861" s="11"/>
      <c r="W861" s="11"/>
    </row>
    <row r="862">
      <c r="B862" s="11"/>
      <c r="C862" s="11"/>
      <c r="L862" s="11"/>
      <c r="M862" s="11"/>
      <c r="V862" s="11"/>
      <c r="W862" s="11"/>
    </row>
    <row r="863">
      <c r="B863" s="11"/>
      <c r="C863" s="11"/>
      <c r="L863" s="11"/>
      <c r="M863" s="11"/>
      <c r="V863" s="11"/>
      <c r="W863" s="11"/>
    </row>
    <row r="864">
      <c r="B864" s="11"/>
      <c r="C864" s="11"/>
      <c r="L864" s="11"/>
      <c r="M864" s="11"/>
      <c r="V864" s="11"/>
      <c r="W864" s="11"/>
    </row>
    <row r="865">
      <c r="B865" s="11"/>
      <c r="C865" s="11"/>
      <c r="L865" s="11"/>
      <c r="M865" s="11"/>
      <c r="V865" s="11"/>
      <c r="W865" s="11"/>
    </row>
    <row r="866">
      <c r="B866" s="11"/>
      <c r="C866" s="11"/>
      <c r="L866" s="11"/>
      <c r="M866" s="11"/>
      <c r="V866" s="11"/>
      <c r="W866" s="11"/>
    </row>
    <row r="867">
      <c r="B867" s="11"/>
      <c r="C867" s="11"/>
      <c r="L867" s="11"/>
      <c r="M867" s="11"/>
      <c r="V867" s="11"/>
      <c r="W867" s="11"/>
    </row>
    <row r="868">
      <c r="B868" s="11"/>
      <c r="C868" s="11"/>
      <c r="L868" s="11"/>
      <c r="M868" s="11"/>
      <c r="V868" s="11"/>
      <c r="W868" s="11"/>
    </row>
    <row r="869">
      <c r="B869" s="11"/>
      <c r="C869" s="11"/>
      <c r="L869" s="11"/>
      <c r="M869" s="11"/>
      <c r="V869" s="11"/>
      <c r="W869" s="11"/>
    </row>
    <row r="870">
      <c r="B870" s="11"/>
      <c r="C870" s="11"/>
      <c r="L870" s="11"/>
      <c r="M870" s="11"/>
      <c r="V870" s="11"/>
      <c r="W870" s="11"/>
    </row>
    <row r="871">
      <c r="B871" s="11"/>
      <c r="C871" s="11"/>
      <c r="L871" s="11"/>
      <c r="M871" s="11"/>
      <c r="V871" s="11"/>
      <c r="W871" s="11"/>
    </row>
    <row r="872">
      <c r="B872" s="11"/>
      <c r="C872" s="11"/>
      <c r="L872" s="11"/>
      <c r="M872" s="11"/>
      <c r="V872" s="11"/>
      <c r="W872" s="11"/>
    </row>
    <row r="873">
      <c r="B873" s="11"/>
      <c r="C873" s="11"/>
      <c r="L873" s="11"/>
      <c r="M873" s="11"/>
      <c r="V873" s="11"/>
      <c r="W873" s="11"/>
    </row>
    <row r="874">
      <c r="B874" s="11"/>
      <c r="C874" s="11"/>
      <c r="L874" s="11"/>
      <c r="M874" s="11"/>
      <c r="V874" s="11"/>
      <c r="W874" s="11"/>
    </row>
    <row r="875">
      <c r="B875" s="11"/>
      <c r="C875" s="11"/>
      <c r="L875" s="11"/>
      <c r="M875" s="11"/>
      <c r="V875" s="11"/>
      <c r="W875" s="11"/>
    </row>
    <row r="876">
      <c r="B876" s="11"/>
      <c r="C876" s="11"/>
      <c r="L876" s="11"/>
      <c r="M876" s="11"/>
      <c r="V876" s="11"/>
      <c r="W876" s="11"/>
    </row>
    <row r="877">
      <c r="B877" s="11"/>
      <c r="C877" s="11"/>
      <c r="L877" s="11"/>
      <c r="M877" s="11"/>
      <c r="V877" s="11"/>
      <c r="W877" s="11"/>
    </row>
    <row r="878">
      <c r="B878" s="11"/>
      <c r="C878" s="11"/>
      <c r="L878" s="11"/>
      <c r="M878" s="11"/>
      <c r="V878" s="11"/>
      <c r="W878" s="11"/>
    </row>
    <row r="879">
      <c r="B879" s="11"/>
      <c r="C879" s="11"/>
      <c r="L879" s="11"/>
      <c r="M879" s="11"/>
      <c r="V879" s="11"/>
      <c r="W879" s="11"/>
    </row>
    <row r="880">
      <c r="B880" s="11"/>
      <c r="C880" s="11"/>
      <c r="L880" s="11"/>
      <c r="M880" s="11"/>
      <c r="V880" s="11"/>
      <c r="W880" s="11"/>
    </row>
    <row r="881">
      <c r="B881" s="11"/>
      <c r="C881" s="11"/>
      <c r="L881" s="11"/>
      <c r="M881" s="11"/>
      <c r="V881" s="11"/>
      <c r="W881" s="11"/>
    </row>
    <row r="882">
      <c r="B882" s="11"/>
      <c r="C882" s="11"/>
      <c r="L882" s="11"/>
      <c r="M882" s="11"/>
      <c r="V882" s="11"/>
      <c r="W882" s="11"/>
    </row>
    <row r="883">
      <c r="B883" s="11"/>
      <c r="C883" s="11"/>
      <c r="L883" s="11"/>
      <c r="M883" s="11"/>
      <c r="V883" s="11"/>
      <c r="W883" s="11"/>
    </row>
    <row r="884">
      <c r="B884" s="11"/>
      <c r="C884" s="11"/>
      <c r="L884" s="11"/>
      <c r="M884" s="11"/>
      <c r="V884" s="11"/>
      <c r="W884" s="11"/>
    </row>
    <row r="885">
      <c r="B885" s="11"/>
      <c r="C885" s="11"/>
      <c r="L885" s="11"/>
      <c r="M885" s="11"/>
      <c r="V885" s="11"/>
      <c r="W885" s="11"/>
    </row>
    <row r="886">
      <c r="B886" s="11"/>
      <c r="C886" s="11"/>
      <c r="L886" s="11"/>
      <c r="M886" s="11"/>
      <c r="V886" s="11"/>
      <c r="W886" s="11"/>
    </row>
    <row r="887">
      <c r="B887" s="11"/>
      <c r="C887" s="11"/>
      <c r="L887" s="11"/>
      <c r="M887" s="11"/>
      <c r="V887" s="11"/>
      <c r="W887" s="11"/>
    </row>
    <row r="888">
      <c r="B888" s="11"/>
      <c r="C888" s="11"/>
      <c r="L888" s="11"/>
      <c r="M888" s="11"/>
      <c r="V888" s="11"/>
      <c r="W888" s="11"/>
    </row>
    <row r="889">
      <c r="B889" s="11"/>
      <c r="C889" s="11"/>
      <c r="L889" s="11"/>
      <c r="M889" s="11"/>
      <c r="V889" s="11"/>
      <c r="W889" s="11"/>
    </row>
    <row r="890">
      <c r="B890" s="11"/>
      <c r="C890" s="11"/>
      <c r="L890" s="11"/>
      <c r="M890" s="11"/>
      <c r="V890" s="11"/>
      <c r="W890" s="11"/>
    </row>
    <row r="891">
      <c r="B891" s="11"/>
      <c r="C891" s="11"/>
      <c r="L891" s="11"/>
      <c r="M891" s="11"/>
      <c r="V891" s="11"/>
      <c r="W891" s="11"/>
    </row>
    <row r="892">
      <c r="B892" s="11"/>
      <c r="C892" s="11"/>
      <c r="L892" s="11"/>
      <c r="M892" s="11"/>
      <c r="V892" s="11"/>
      <c r="W892" s="11"/>
    </row>
    <row r="893">
      <c r="B893" s="11"/>
      <c r="C893" s="11"/>
      <c r="L893" s="11"/>
      <c r="M893" s="11"/>
      <c r="V893" s="11"/>
      <c r="W893" s="11"/>
    </row>
    <row r="894">
      <c r="B894" s="11"/>
      <c r="C894" s="11"/>
      <c r="L894" s="11"/>
      <c r="M894" s="11"/>
      <c r="V894" s="11"/>
      <c r="W894" s="11"/>
    </row>
    <row r="895">
      <c r="B895" s="11"/>
      <c r="C895" s="11"/>
      <c r="L895" s="11"/>
      <c r="M895" s="11"/>
      <c r="V895" s="11"/>
      <c r="W895" s="11"/>
    </row>
    <row r="896">
      <c r="B896" s="11"/>
      <c r="C896" s="11"/>
      <c r="L896" s="11"/>
      <c r="M896" s="11"/>
      <c r="V896" s="11"/>
      <c r="W896" s="11"/>
    </row>
    <row r="897">
      <c r="B897" s="11"/>
      <c r="C897" s="11"/>
      <c r="L897" s="11"/>
      <c r="M897" s="11"/>
      <c r="V897" s="11"/>
      <c r="W897" s="11"/>
    </row>
    <row r="898">
      <c r="B898" s="11"/>
      <c r="C898" s="11"/>
      <c r="L898" s="11"/>
      <c r="M898" s="11"/>
      <c r="V898" s="11"/>
      <c r="W898" s="11"/>
    </row>
    <row r="899">
      <c r="B899" s="11"/>
      <c r="C899" s="11"/>
      <c r="L899" s="11"/>
      <c r="M899" s="11"/>
      <c r="V899" s="11"/>
      <c r="W899" s="11"/>
    </row>
    <row r="900">
      <c r="B900" s="11"/>
      <c r="C900" s="11"/>
      <c r="L900" s="11"/>
      <c r="M900" s="11"/>
      <c r="V900" s="11"/>
      <c r="W900" s="11"/>
    </row>
    <row r="901">
      <c r="B901" s="11"/>
      <c r="C901" s="11"/>
      <c r="L901" s="11"/>
      <c r="M901" s="11"/>
      <c r="V901" s="11"/>
      <c r="W901" s="11"/>
    </row>
    <row r="902">
      <c r="B902" s="11"/>
      <c r="C902" s="11"/>
      <c r="L902" s="11"/>
      <c r="M902" s="11"/>
      <c r="V902" s="11"/>
      <c r="W902" s="11"/>
    </row>
    <row r="903">
      <c r="B903" s="11"/>
      <c r="C903" s="11"/>
      <c r="L903" s="11"/>
      <c r="M903" s="11"/>
      <c r="V903" s="11"/>
      <c r="W903" s="11"/>
    </row>
    <row r="904">
      <c r="B904" s="11"/>
      <c r="C904" s="11"/>
      <c r="L904" s="11"/>
      <c r="M904" s="11"/>
      <c r="V904" s="11"/>
      <c r="W904" s="11"/>
    </row>
    <row r="905">
      <c r="B905" s="11"/>
      <c r="C905" s="11"/>
      <c r="L905" s="11"/>
      <c r="M905" s="11"/>
      <c r="V905" s="11"/>
      <c r="W905" s="11"/>
    </row>
    <row r="906">
      <c r="B906" s="11"/>
      <c r="C906" s="11"/>
      <c r="L906" s="11"/>
      <c r="M906" s="11"/>
      <c r="V906" s="11"/>
      <c r="W906" s="11"/>
    </row>
    <row r="907">
      <c r="B907" s="11"/>
      <c r="C907" s="11"/>
      <c r="L907" s="11"/>
      <c r="M907" s="11"/>
      <c r="V907" s="11"/>
      <c r="W907" s="11"/>
    </row>
    <row r="908">
      <c r="B908" s="11"/>
      <c r="C908" s="11"/>
      <c r="L908" s="11"/>
      <c r="M908" s="11"/>
      <c r="V908" s="11"/>
      <c r="W908" s="11"/>
    </row>
    <row r="909">
      <c r="B909" s="11"/>
      <c r="C909" s="11"/>
      <c r="L909" s="11"/>
      <c r="M909" s="11"/>
      <c r="V909" s="11"/>
      <c r="W909" s="11"/>
    </row>
    <row r="910">
      <c r="B910" s="11"/>
      <c r="C910" s="11"/>
      <c r="L910" s="11"/>
      <c r="M910" s="11"/>
      <c r="V910" s="11"/>
      <c r="W910" s="11"/>
    </row>
    <row r="911">
      <c r="B911" s="11"/>
      <c r="C911" s="11"/>
      <c r="L911" s="11"/>
      <c r="M911" s="11"/>
      <c r="V911" s="11"/>
      <c r="W911" s="11"/>
    </row>
    <row r="912">
      <c r="B912" s="11"/>
      <c r="C912" s="11"/>
      <c r="L912" s="11"/>
      <c r="M912" s="11"/>
      <c r="V912" s="11"/>
      <c r="W912" s="11"/>
    </row>
    <row r="913">
      <c r="B913" s="11"/>
      <c r="C913" s="11"/>
      <c r="L913" s="11"/>
      <c r="M913" s="11"/>
      <c r="V913" s="11"/>
      <c r="W913" s="11"/>
    </row>
    <row r="914">
      <c r="B914" s="11"/>
      <c r="C914" s="11"/>
      <c r="L914" s="11"/>
      <c r="M914" s="11"/>
      <c r="V914" s="11"/>
      <c r="W914" s="11"/>
    </row>
    <row r="915">
      <c r="B915" s="11"/>
      <c r="C915" s="11"/>
      <c r="L915" s="11"/>
      <c r="M915" s="11"/>
      <c r="V915" s="11"/>
      <c r="W915" s="11"/>
    </row>
    <row r="916">
      <c r="B916" s="11"/>
      <c r="C916" s="11"/>
      <c r="L916" s="11"/>
      <c r="M916" s="11"/>
      <c r="V916" s="11"/>
      <c r="W916" s="11"/>
    </row>
    <row r="917">
      <c r="B917" s="11"/>
      <c r="C917" s="11"/>
      <c r="L917" s="11"/>
      <c r="M917" s="11"/>
      <c r="V917" s="11"/>
      <c r="W917" s="11"/>
    </row>
    <row r="918">
      <c r="B918" s="11"/>
      <c r="C918" s="11"/>
      <c r="L918" s="11"/>
      <c r="M918" s="11"/>
      <c r="V918" s="11"/>
      <c r="W918" s="11"/>
    </row>
    <row r="919">
      <c r="B919" s="11"/>
      <c r="C919" s="11"/>
      <c r="L919" s="11"/>
      <c r="M919" s="11"/>
      <c r="V919" s="11"/>
      <c r="W919" s="11"/>
    </row>
    <row r="920">
      <c r="B920" s="11"/>
      <c r="C920" s="11"/>
      <c r="L920" s="11"/>
      <c r="M920" s="11"/>
      <c r="V920" s="11"/>
      <c r="W920" s="11"/>
    </row>
    <row r="921">
      <c r="B921" s="11"/>
      <c r="C921" s="11"/>
      <c r="L921" s="11"/>
      <c r="M921" s="11"/>
      <c r="V921" s="11"/>
      <c r="W921" s="11"/>
    </row>
    <row r="922">
      <c r="B922" s="11"/>
      <c r="C922" s="11"/>
      <c r="L922" s="11"/>
      <c r="M922" s="11"/>
      <c r="V922" s="11"/>
      <c r="W922" s="11"/>
    </row>
    <row r="923">
      <c r="B923" s="11"/>
      <c r="C923" s="11"/>
      <c r="L923" s="11"/>
      <c r="M923" s="11"/>
      <c r="V923" s="11"/>
      <c r="W923" s="11"/>
    </row>
    <row r="924">
      <c r="B924" s="11"/>
      <c r="C924" s="11"/>
      <c r="L924" s="11"/>
      <c r="M924" s="11"/>
      <c r="V924" s="11"/>
      <c r="W924" s="11"/>
    </row>
    <row r="925">
      <c r="B925" s="11"/>
      <c r="C925" s="11"/>
      <c r="L925" s="11"/>
      <c r="M925" s="11"/>
      <c r="V925" s="11"/>
      <c r="W925" s="11"/>
    </row>
    <row r="926">
      <c r="B926" s="11"/>
      <c r="C926" s="11"/>
      <c r="L926" s="11"/>
      <c r="M926" s="11"/>
      <c r="V926" s="11"/>
      <c r="W926" s="11"/>
    </row>
    <row r="927">
      <c r="B927" s="11"/>
      <c r="C927" s="11"/>
      <c r="L927" s="11"/>
      <c r="M927" s="11"/>
      <c r="V927" s="11"/>
      <c r="W927" s="11"/>
    </row>
    <row r="928">
      <c r="B928" s="11"/>
      <c r="C928" s="11"/>
      <c r="L928" s="11"/>
      <c r="M928" s="11"/>
      <c r="V928" s="11"/>
      <c r="W928" s="11"/>
    </row>
    <row r="929">
      <c r="B929" s="11"/>
      <c r="C929" s="11"/>
      <c r="L929" s="11"/>
      <c r="M929" s="11"/>
      <c r="V929" s="11"/>
      <c r="W929" s="11"/>
    </row>
    <row r="930">
      <c r="B930" s="11"/>
      <c r="C930" s="11"/>
      <c r="L930" s="11"/>
      <c r="M930" s="11"/>
      <c r="V930" s="11"/>
      <c r="W930" s="11"/>
    </row>
    <row r="931">
      <c r="B931" s="11"/>
      <c r="C931" s="11"/>
      <c r="L931" s="11"/>
      <c r="M931" s="11"/>
      <c r="V931" s="11"/>
      <c r="W931" s="11"/>
    </row>
    <row r="932">
      <c r="B932" s="11"/>
      <c r="C932" s="11"/>
      <c r="L932" s="11"/>
      <c r="M932" s="11"/>
      <c r="V932" s="11"/>
      <c r="W932" s="11"/>
    </row>
    <row r="933">
      <c r="B933" s="11"/>
      <c r="C933" s="11"/>
      <c r="L933" s="11"/>
      <c r="M933" s="11"/>
      <c r="V933" s="11"/>
      <c r="W933" s="11"/>
    </row>
    <row r="934">
      <c r="B934" s="11"/>
      <c r="C934" s="11"/>
      <c r="L934" s="11"/>
      <c r="M934" s="11"/>
      <c r="V934" s="11"/>
      <c r="W934" s="11"/>
    </row>
    <row r="935">
      <c r="B935" s="11"/>
      <c r="C935" s="11"/>
      <c r="L935" s="11"/>
      <c r="M935" s="11"/>
      <c r="V935" s="11"/>
      <c r="W935" s="11"/>
    </row>
    <row r="936">
      <c r="B936" s="11"/>
      <c r="C936" s="11"/>
      <c r="L936" s="11"/>
      <c r="M936" s="11"/>
      <c r="V936" s="11"/>
      <c r="W936" s="11"/>
    </row>
    <row r="937">
      <c r="B937" s="11"/>
      <c r="C937" s="11"/>
      <c r="L937" s="11"/>
      <c r="M937" s="11"/>
      <c r="V937" s="11"/>
      <c r="W937" s="11"/>
    </row>
    <row r="938">
      <c r="B938" s="11"/>
      <c r="C938" s="11"/>
      <c r="L938" s="11"/>
      <c r="M938" s="11"/>
      <c r="V938" s="11"/>
      <c r="W938" s="11"/>
    </row>
    <row r="939">
      <c r="B939" s="11"/>
      <c r="C939" s="11"/>
      <c r="L939" s="11"/>
      <c r="M939" s="11"/>
      <c r="V939" s="11"/>
      <c r="W939" s="11"/>
    </row>
    <row r="940">
      <c r="B940" s="11"/>
      <c r="C940" s="11"/>
      <c r="L940" s="11"/>
      <c r="M940" s="11"/>
      <c r="V940" s="11"/>
      <c r="W940" s="11"/>
    </row>
    <row r="941">
      <c r="B941" s="11"/>
      <c r="C941" s="11"/>
      <c r="L941" s="11"/>
      <c r="M941" s="11"/>
      <c r="V941" s="11"/>
      <c r="W941" s="11"/>
    </row>
    <row r="942">
      <c r="B942" s="11"/>
      <c r="C942" s="11"/>
      <c r="L942" s="11"/>
      <c r="M942" s="11"/>
      <c r="V942" s="11"/>
      <c r="W942" s="11"/>
    </row>
    <row r="943">
      <c r="B943" s="11"/>
      <c r="C943" s="11"/>
      <c r="L943" s="11"/>
      <c r="M943" s="11"/>
      <c r="V943" s="11"/>
      <c r="W943" s="11"/>
    </row>
    <row r="944">
      <c r="B944" s="11"/>
      <c r="C944" s="11"/>
      <c r="L944" s="11"/>
      <c r="M944" s="11"/>
      <c r="V944" s="11"/>
      <c r="W944" s="11"/>
    </row>
    <row r="945">
      <c r="B945" s="11"/>
      <c r="C945" s="11"/>
      <c r="L945" s="11"/>
      <c r="M945" s="11"/>
      <c r="V945" s="11"/>
      <c r="W945" s="11"/>
    </row>
    <row r="946">
      <c r="B946" s="11"/>
      <c r="C946" s="11"/>
      <c r="L946" s="11"/>
      <c r="M946" s="11"/>
      <c r="V946" s="11"/>
      <c r="W946" s="11"/>
    </row>
    <row r="947">
      <c r="B947" s="11"/>
      <c r="C947" s="11"/>
      <c r="L947" s="11"/>
      <c r="M947" s="11"/>
      <c r="V947" s="11"/>
      <c r="W947" s="11"/>
    </row>
    <row r="948">
      <c r="B948" s="11"/>
      <c r="C948" s="11"/>
      <c r="L948" s="11"/>
      <c r="M948" s="11"/>
      <c r="V948" s="11"/>
      <c r="W948" s="11"/>
    </row>
    <row r="949">
      <c r="B949" s="11"/>
      <c r="C949" s="11"/>
      <c r="L949" s="11"/>
      <c r="M949" s="11"/>
      <c r="V949" s="11"/>
      <c r="W949" s="11"/>
    </row>
    <row r="950">
      <c r="B950" s="11"/>
      <c r="C950" s="11"/>
      <c r="L950" s="11"/>
      <c r="M950" s="11"/>
      <c r="V950" s="11"/>
      <c r="W950" s="11"/>
    </row>
    <row r="951">
      <c r="B951" s="11"/>
      <c r="C951" s="11"/>
      <c r="L951" s="11"/>
      <c r="M951" s="11"/>
      <c r="V951" s="11"/>
      <c r="W951" s="11"/>
    </row>
    <row r="952">
      <c r="B952" s="11"/>
      <c r="C952" s="11"/>
      <c r="L952" s="11"/>
      <c r="M952" s="11"/>
      <c r="V952" s="11"/>
      <c r="W952" s="11"/>
    </row>
    <row r="953">
      <c r="B953" s="11"/>
      <c r="C953" s="11"/>
      <c r="L953" s="11"/>
      <c r="M953" s="11"/>
      <c r="V953" s="11"/>
      <c r="W953" s="11"/>
    </row>
    <row r="954">
      <c r="B954" s="11"/>
      <c r="C954" s="11"/>
      <c r="L954" s="11"/>
      <c r="M954" s="11"/>
      <c r="V954" s="11"/>
      <c r="W954" s="11"/>
    </row>
    <row r="955">
      <c r="B955" s="11"/>
      <c r="C955" s="11"/>
      <c r="L955" s="11"/>
      <c r="M955" s="11"/>
      <c r="V955" s="11"/>
      <c r="W955" s="11"/>
    </row>
    <row r="956">
      <c r="B956" s="11"/>
      <c r="C956" s="11"/>
      <c r="L956" s="11"/>
      <c r="M956" s="11"/>
      <c r="V956" s="11"/>
      <c r="W956" s="11"/>
    </row>
    <row r="957">
      <c r="B957" s="11"/>
      <c r="C957" s="11"/>
      <c r="L957" s="11"/>
      <c r="M957" s="11"/>
      <c r="V957" s="11"/>
      <c r="W957" s="11"/>
    </row>
    <row r="958">
      <c r="B958" s="11"/>
      <c r="C958" s="11"/>
      <c r="L958" s="11"/>
      <c r="M958" s="11"/>
      <c r="V958" s="11"/>
      <c r="W958" s="11"/>
    </row>
    <row r="959">
      <c r="B959" s="11"/>
      <c r="C959" s="11"/>
      <c r="L959" s="11"/>
      <c r="M959" s="11"/>
      <c r="V959" s="11"/>
      <c r="W959" s="11"/>
    </row>
    <row r="960">
      <c r="B960" s="11"/>
      <c r="C960" s="11"/>
      <c r="L960" s="11"/>
      <c r="M960" s="11"/>
      <c r="V960" s="11"/>
      <c r="W960" s="11"/>
    </row>
    <row r="961">
      <c r="B961" s="11"/>
      <c r="C961" s="11"/>
      <c r="L961" s="11"/>
      <c r="M961" s="11"/>
      <c r="V961" s="11"/>
      <c r="W961" s="11"/>
    </row>
    <row r="962">
      <c r="B962" s="11"/>
      <c r="C962" s="11"/>
      <c r="L962" s="11"/>
      <c r="M962" s="11"/>
      <c r="V962" s="11"/>
      <c r="W962" s="11"/>
    </row>
    <row r="963">
      <c r="B963" s="11"/>
      <c r="C963" s="11"/>
      <c r="L963" s="11"/>
      <c r="M963" s="11"/>
      <c r="V963" s="11"/>
      <c r="W963" s="11"/>
    </row>
    <row r="964">
      <c r="B964" s="11"/>
      <c r="C964" s="11"/>
      <c r="L964" s="11"/>
      <c r="M964" s="11"/>
      <c r="V964" s="11"/>
      <c r="W964" s="11"/>
    </row>
    <row r="965">
      <c r="B965" s="11"/>
      <c r="C965" s="11"/>
      <c r="L965" s="11"/>
      <c r="M965" s="11"/>
      <c r="V965" s="11"/>
      <c r="W965" s="11"/>
    </row>
    <row r="966">
      <c r="B966" s="11"/>
      <c r="C966" s="11"/>
      <c r="L966" s="11"/>
      <c r="M966" s="11"/>
      <c r="V966" s="11"/>
      <c r="W966" s="11"/>
    </row>
    <row r="967">
      <c r="B967" s="11"/>
      <c r="C967" s="11"/>
      <c r="L967" s="11"/>
      <c r="M967" s="11"/>
      <c r="V967" s="11"/>
      <c r="W967" s="11"/>
    </row>
    <row r="968">
      <c r="B968" s="11"/>
      <c r="C968" s="11"/>
      <c r="L968" s="11"/>
      <c r="M968" s="11"/>
      <c r="V968" s="11"/>
      <c r="W968" s="11"/>
    </row>
    <row r="969">
      <c r="B969" s="11"/>
      <c r="C969" s="11"/>
      <c r="L969" s="11"/>
      <c r="M969" s="11"/>
      <c r="V969" s="11"/>
      <c r="W969" s="11"/>
    </row>
    <row r="970">
      <c r="B970" s="11"/>
      <c r="C970" s="11"/>
      <c r="L970" s="11"/>
      <c r="M970" s="11"/>
      <c r="V970" s="11"/>
      <c r="W970" s="11"/>
    </row>
    <row r="971">
      <c r="B971" s="11"/>
      <c r="C971" s="11"/>
      <c r="L971" s="11"/>
      <c r="M971" s="11"/>
      <c r="V971" s="11"/>
      <c r="W971" s="11"/>
    </row>
    <row r="972">
      <c r="B972" s="11"/>
      <c r="C972" s="11"/>
      <c r="L972" s="11"/>
      <c r="M972" s="11"/>
      <c r="V972" s="11"/>
      <c r="W972" s="11"/>
    </row>
    <row r="973">
      <c r="B973" s="11"/>
      <c r="C973" s="11"/>
      <c r="L973" s="11"/>
      <c r="M973" s="11"/>
      <c r="V973" s="11"/>
      <c r="W973" s="11"/>
    </row>
    <row r="974">
      <c r="B974" s="11"/>
      <c r="C974" s="11"/>
      <c r="L974" s="11"/>
      <c r="M974" s="11"/>
      <c r="V974" s="11"/>
      <c r="W974" s="11"/>
    </row>
    <row r="975">
      <c r="B975" s="11"/>
      <c r="C975" s="11"/>
      <c r="L975" s="11"/>
      <c r="M975" s="11"/>
      <c r="V975" s="11"/>
      <c r="W975" s="11"/>
    </row>
    <row r="976">
      <c r="B976" s="11"/>
      <c r="C976" s="11"/>
      <c r="L976" s="11"/>
      <c r="M976" s="11"/>
      <c r="V976" s="11"/>
      <c r="W976" s="11"/>
    </row>
    <row r="977">
      <c r="B977" s="11"/>
      <c r="C977" s="11"/>
      <c r="L977" s="11"/>
      <c r="M977" s="11"/>
      <c r="V977" s="11"/>
      <c r="W977" s="11"/>
    </row>
    <row r="978">
      <c r="B978" s="11"/>
      <c r="C978" s="11"/>
      <c r="L978" s="11"/>
      <c r="M978" s="11"/>
      <c r="V978" s="11"/>
      <c r="W978" s="11"/>
    </row>
    <row r="979">
      <c r="B979" s="11"/>
      <c r="C979" s="11"/>
      <c r="L979" s="11"/>
      <c r="M979" s="11"/>
      <c r="V979" s="11"/>
      <c r="W979" s="11"/>
    </row>
    <row r="980">
      <c r="B980" s="11"/>
      <c r="C980" s="11"/>
      <c r="L980" s="11"/>
      <c r="M980" s="11"/>
      <c r="V980" s="11"/>
      <c r="W980" s="11"/>
    </row>
    <row r="981">
      <c r="B981" s="11"/>
      <c r="C981" s="11"/>
      <c r="L981" s="11"/>
      <c r="M981" s="11"/>
      <c r="V981" s="11"/>
      <c r="W981" s="11"/>
    </row>
    <row r="982">
      <c r="B982" s="11"/>
      <c r="C982" s="11"/>
      <c r="L982" s="11"/>
      <c r="M982" s="11"/>
      <c r="V982" s="11"/>
      <c r="W982" s="11"/>
    </row>
    <row r="983">
      <c r="B983" s="11"/>
      <c r="C983" s="11"/>
      <c r="L983" s="11"/>
      <c r="M983" s="11"/>
      <c r="V983" s="11"/>
      <c r="W983" s="11"/>
    </row>
    <row r="984">
      <c r="B984" s="11"/>
      <c r="C984" s="11"/>
      <c r="L984" s="11"/>
      <c r="M984" s="11"/>
      <c r="V984" s="11"/>
      <c r="W984" s="11"/>
    </row>
    <row r="985">
      <c r="B985" s="11"/>
      <c r="C985" s="11"/>
      <c r="L985" s="11"/>
      <c r="M985" s="11"/>
      <c r="V985" s="11"/>
      <c r="W985" s="11"/>
    </row>
    <row r="986">
      <c r="B986" s="11"/>
      <c r="C986" s="11"/>
      <c r="L986" s="11"/>
      <c r="M986" s="11"/>
      <c r="V986" s="11"/>
      <c r="W986" s="11"/>
    </row>
    <row r="987">
      <c r="B987" s="11"/>
      <c r="C987" s="11"/>
      <c r="L987" s="11"/>
      <c r="M987" s="11"/>
      <c r="V987" s="11"/>
      <c r="W987" s="11"/>
    </row>
    <row r="988">
      <c r="B988" s="11"/>
      <c r="C988" s="11"/>
      <c r="L988" s="11"/>
      <c r="M988" s="11"/>
      <c r="V988" s="11"/>
      <c r="W988" s="11"/>
    </row>
    <row r="989">
      <c r="B989" s="11"/>
      <c r="C989" s="11"/>
      <c r="L989" s="11"/>
      <c r="M989" s="11"/>
      <c r="V989" s="11"/>
      <c r="W989" s="11"/>
    </row>
    <row r="990">
      <c r="B990" s="11"/>
      <c r="C990" s="11"/>
      <c r="L990" s="11"/>
      <c r="M990" s="11"/>
      <c r="V990" s="11"/>
      <c r="W990" s="11"/>
    </row>
    <row r="991">
      <c r="B991" s="11"/>
      <c r="C991" s="11"/>
      <c r="L991" s="11"/>
      <c r="M991" s="11"/>
      <c r="V991" s="11"/>
      <c r="W991" s="11"/>
    </row>
    <row r="992">
      <c r="B992" s="11"/>
      <c r="C992" s="11"/>
      <c r="L992" s="11"/>
      <c r="M992" s="11"/>
      <c r="V992" s="11"/>
      <c r="W992" s="11"/>
    </row>
    <row r="993">
      <c r="B993" s="11"/>
      <c r="C993" s="11"/>
      <c r="L993" s="11"/>
      <c r="M993" s="11"/>
      <c r="V993" s="11"/>
      <c r="W993" s="11"/>
    </row>
    <row r="994">
      <c r="B994" s="11"/>
      <c r="C994" s="11"/>
      <c r="L994" s="11"/>
      <c r="M994" s="11"/>
      <c r="V994" s="11"/>
      <c r="W994" s="11"/>
    </row>
    <row r="995">
      <c r="B995" s="11"/>
      <c r="C995" s="11"/>
      <c r="L995" s="11"/>
      <c r="M995" s="11"/>
      <c r="V995" s="11"/>
      <c r="W995" s="11"/>
    </row>
    <row r="996">
      <c r="B996" s="11"/>
      <c r="C996" s="11"/>
      <c r="L996" s="11"/>
      <c r="M996" s="11"/>
      <c r="V996" s="11"/>
      <c r="W996" s="11"/>
    </row>
    <row r="997">
      <c r="B997" s="11"/>
      <c r="C997" s="11"/>
      <c r="L997" s="11"/>
      <c r="M997" s="11"/>
      <c r="V997" s="11"/>
      <c r="W997" s="11"/>
    </row>
    <row r="998">
      <c r="B998" s="11"/>
      <c r="C998" s="11"/>
      <c r="L998" s="11"/>
      <c r="M998" s="11"/>
      <c r="V998" s="11"/>
      <c r="W998" s="11"/>
    </row>
    <row r="999">
      <c r="B999" s="11"/>
      <c r="C999" s="11"/>
      <c r="L999" s="11"/>
      <c r="M999" s="11"/>
      <c r="V999" s="11"/>
      <c r="W999" s="11"/>
    </row>
    <row r="1000">
      <c r="B1000" s="11"/>
      <c r="C1000" s="11"/>
      <c r="L1000" s="11"/>
      <c r="M1000" s="11"/>
      <c r="V1000" s="11"/>
      <c r="W1000" s="11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100</v>
      </c>
      <c r="B1" s="1" t="s">
        <v>101</v>
      </c>
      <c r="C1" s="1" t="s">
        <v>3141</v>
      </c>
      <c r="K1" s="1" t="s">
        <v>100</v>
      </c>
      <c r="L1" s="1" t="s">
        <v>101</v>
      </c>
      <c r="M1" s="1" t="s">
        <v>3141</v>
      </c>
      <c r="U1" s="1" t="s">
        <v>100</v>
      </c>
      <c r="V1" s="1" t="s">
        <v>101</v>
      </c>
      <c r="W1" s="1" t="s">
        <v>3141</v>
      </c>
    </row>
    <row r="2">
      <c r="A2" s="10" t="s">
        <v>3142</v>
      </c>
      <c r="B2" s="1">
        <v>2000.0</v>
      </c>
      <c r="C2" s="1">
        <v>-5.35990667343139</v>
      </c>
      <c r="K2" s="10" t="s">
        <v>3143</v>
      </c>
      <c r="L2" s="1">
        <v>4000.0</v>
      </c>
      <c r="M2" s="1">
        <v>1.0538545846939</v>
      </c>
      <c r="U2" s="10" t="s">
        <v>3142</v>
      </c>
      <c r="V2" s="1">
        <v>2000.0</v>
      </c>
      <c r="W2" s="1">
        <v>3.36718988418579</v>
      </c>
    </row>
    <row r="3">
      <c r="A3" s="10" t="s">
        <v>3143</v>
      </c>
      <c r="B3" s="1">
        <v>4000.0</v>
      </c>
      <c r="C3" s="1">
        <v>-4.64419507980346</v>
      </c>
      <c r="K3" s="10" t="s">
        <v>3144</v>
      </c>
      <c r="L3" s="1">
        <v>6000.0</v>
      </c>
      <c r="M3" s="1">
        <v>0.367054134607315</v>
      </c>
      <c r="U3" s="10" t="s">
        <v>3143</v>
      </c>
      <c r="V3" s="1">
        <v>4000.0</v>
      </c>
      <c r="W3" s="1">
        <v>3.31767582893371</v>
      </c>
    </row>
    <row r="4">
      <c r="A4" s="10" t="s">
        <v>3144</v>
      </c>
      <c r="B4" s="1">
        <v>6000.0</v>
      </c>
      <c r="C4" s="1">
        <v>-2.31379675865173</v>
      </c>
      <c r="K4" s="10" t="s">
        <v>3145</v>
      </c>
      <c r="L4" s="1">
        <v>8000.0</v>
      </c>
      <c r="M4" s="1">
        <v>0.264240503311157</v>
      </c>
      <c r="U4" s="10" t="s">
        <v>3144</v>
      </c>
      <c r="V4" s="1">
        <v>6000.0</v>
      </c>
      <c r="W4" s="1">
        <v>3.18750500679016</v>
      </c>
    </row>
    <row r="5">
      <c r="A5" s="10" t="s">
        <v>3145</v>
      </c>
      <c r="B5" s="1">
        <v>8000.0</v>
      </c>
      <c r="C5" s="1">
        <v>-1.07639002799987</v>
      </c>
      <c r="K5" s="10" t="s">
        <v>3146</v>
      </c>
      <c r="L5" s="1">
        <v>10000.0</v>
      </c>
      <c r="M5" s="1">
        <v>0.236670166254043</v>
      </c>
      <c r="U5" s="10" t="s">
        <v>3145</v>
      </c>
      <c r="V5" s="1">
        <v>8000.0</v>
      </c>
      <c r="W5" s="1">
        <v>3.02761387825012</v>
      </c>
    </row>
    <row r="6">
      <c r="A6" s="10" t="s">
        <v>3146</v>
      </c>
      <c r="B6" s="1">
        <v>10000.0</v>
      </c>
      <c r="C6" s="1">
        <v>0.479860544204711</v>
      </c>
      <c r="K6" s="10" t="s">
        <v>3147</v>
      </c>
      <c r="L6" s="1">
        <v>12000.0</v>
      </c>
      <c r="M6" s="1">
        <v>0.268073618412017</v>
      </c>
      <c r="U6" s="10" t="s">
        <v>3146</v>
      </c>
      <c r="V6" s="1">
        <v>10000.0</v>
      </c>
      <c r="W6" s="1">
        <v>2.80005407333374</v>
      </c>
    </row>
    <row r="7">
      <c r="A7" s="10" t="s">
        <v>3147</v>
      </c>
      <c r="B7" s="1">
        <v>12000.0</v>
      </c>
      <c r="C7" s="1">
        <v>1.7223824262619</v>
      </c>
      <c r="K7" s="10" t="s">
        <v>3148</v>
      </c>
      <c r="L7" s="1">
        <v>14000.0</v>
      </c>
      <c r="M7" s="1">
        <v>0.227001458406448</v>
      </c>
      <c r="U7" s="10" t="s">
        <v>3147</v>
      </c>
      <c r="V7" s="1">
        <v>12000.0</v>
      </c>
      <c r="W7" s="1">
        <v>2.59693217277526</v>
      </c>
    </row>
    <row r="8">
      <c r="A8" s="10" t="s">
        <v>3148</v>
      </c>
      <c r="B8" s="1">
        <v>14000.0</v>
      </c>
      <c r="C8" s="1">
        <v>2.58006048202514</v>
      </c>
      <c r="K8" s="10" t="s">
        <v>3149</v>
      </c>
      <c r="L8" s="1">
        <v>16000.0</v>
      </c>
      <c r="M8" s="1">
        <v>0.224728286266326</v>
      </c>
      <c r="U8" s="10" t="s">
        <v>3148</v>
      </c>
      <c r="V8" s="1">
        <v>14000.0</v>
      </c>
      <c r="W8" s="1">
        <v>2.41764879226684</v>
      </c>
    </row>
    <row r="9">
      <c r="A9" s="10" t="s">
        <v>3149</v>
      </c>
      <c r="B9" s="1">
        <v>16000.0</v>
      </c>
      <c r="C9" s="1">
        <v>3.07516551017761</v>
      </c>
      <c r="K9" s="10" t="s">
        <v>3150</v>
      </c>
      <c r="L9" s="1">
        <v>18000.0</v>
      </c>
      <c r="M9" s="1">
        <v>0.185744047164917</v>
      </c>
      <c r="U9" s="10" t="s">
        <v>3149</v>
      </c>
      <c r="V9" s="1">
        <v>16000.0</v>
      </c>
      <c r="W9" s="1">
        <v>2.26974034309387</v>
      </c>
    </row>
    <row r="10">
      <c r="A10" s="10" t="s">
        <v>3150</v>
      </c>
      <c r="B10" s="1">
        <v>18000.0</v>
      </c>
      <c r="C10" s="1">
        <v>3.44900918006896</v>
      </c>
      <c r="K10" s="10" t="s">
        <v>3151</v>
      </c>
      <c r="L10" s="1">
        <v>20000.0</v>
      </c>
      <c r="M10" s="1">
        <v>0.152262106537818</v>
      </c>
      <c r="U10" s="10" t="s">
        <v>3150</v>
      </c>
      <c r="V10" s="1">
        <v>18000.0</v>
      </c>
      <c r="W10" s="1">
        <v>2.15876531600952</v>
      </c>
    </row>
    <row r="11">
      <c r="A11" s="10" t="s">
        <v>3151</v>
      </c>
      <c r="B11" s="1">
        <v>20000.0</v>
      </c>
      <c r="C11" s="1">
        <v>3.59268236160278</v>
      </c>
      <c r="K11" s="10" t="s">
        <v>3152</v>
      </c>
      <c r="L11" s="1">
        <v>22000.0</v>
      </c>
      <c r="M11" s="1">
        <v>0.148083984851837</v>
      </c>
      <c r="U11" s="10" t="s">
        <v>3151</v>
      </c>
      <c r="V11" s="1">
        <v>20000.0</v>
      </c>
      <c r="W11" s="1">
        <v>2.10621547698974</v>
      </c>
    </row>
    <row r="12">
      <c r="A12" s="10" t="s">
        <v>3152</v>
      </c>
      <c r="B12" s="1">
        <v>22000.0</v>
      </c>
      <c r="C12" s="1">
        <v>3.89227557182312</v>
      </c>
      <c r="K12" s="10" t="s">
        <v>3153</v>
      </c>
      <c r="L12" s="1">
        <v>24000.0</v>
      </c>
      <c r="M12" s="1">
        <v>0.139943212270736</v>
      </c>
      <c r="U12" s="10" t="s">
        <v>3152</v>
      </c>
      <c r="V12" s="1">
        <v>22000.0</v>
      </c>
      <c r="W12" s="1">
        <v>2.00698280334472</v>
      </c>
    </row>
    <row r="13">
      <c r="A13" s="10" t="s">
        <v>3153</v>
      </c>
      <c r="B13" s="1">
        <v>24000.0</v>
      </c>
      <c r="C13" s="1">
        <v>4.01259565353393</v>
      </c>
      <c r="K13" s="10" t="s">
        <v>3154</v>
      </c>
      <c r="L13" s="1">
        <v>26000.0</v>
      </c>
      <c r="M13" s="1">
        <v>0.126944601535797</v>
      </c>
      <c r="U13" s="10" t="s">
        <v>3153</v>
      </c>
      <c r="V13" s="1">
        <v>24000.0</v>
      </c>
      <c r="W13" s="1">
        <v>1.87000346183776</v>
      </c>
    </row>
    <row r="14">
      <c r="A14" s="10" t="s">
        <v>3154</v>
      </c>
      <c r="B14" s="1">
        <v>26000.0</v>
      </c>
      <c r="C14" s="1">
        <v>4.23578166961669</v>
      </c>
      <c r="K14" s="10" t="s">
        <v>3155</v>
      </c>
      <c r="L14" s="1">
        <v>28000.0</v>
      </c>
      <c r="M14" s="1">
        <v>0.135413661599159</v>
      </c>
      <c r="U14" s="10" t="s">
        <v>3154</v>
      </c>
      <c r="V14" s="1">
        <v>26000.0</v>
      </c>
      <c r="W14" s="1">
        <v>1.88636100292205</v>
      </c>
    </row>
    <row r="15">
      <c r="A15" s="10" t="s">
        <v>3155</v>
      </c>
      <c r="B15" s="1">
        <v>28000.0</v>
      </c>
      <c r="C15" s="1">
        <v>4.17024183273315</v>
      </c>
      <c r="K15" s="10" t="s">
        <v>3156</v>
      </c>
      <c r="L15" s="1">
        <v>30000.0</v>
      </c>
      <c r="M15" s="1">
        <v>0.148114800453186</v>
      </c>
      <c r="U15" s="10" t="s">
        <v>3155</v>
      </c>
      <c r="V15" s="1">
        <v>28000.0</v>
      </c>
      <c r="W15" s="1">
        <v>1.81172168254852</v>
      </c>
    </row>
    <row r="16">
      <c r="A16" s="10" t="s">
        <v>3156</v>
      </c>
      <c r="B16" s="1">
        <v>30000.0</v>
      </c>
      <c r="C16" s="1">
        <v>4.10877895355224</v>
      </c>
      <c r="K16" s="10" t="s">
        <v>3157</v>
      </c>
      <c r="L16" s="1">
        <v>32000.0</v>
      </c>
      <c r="M16" s="1">
        <v>0.163449525833129</v>
      </c>
      <c r="U16" s="10" t="s">
        <v>3156</v>
      </c>
      <c r="V16" s="1">
        <v>30000.0</v>
      </c>
      <c r="W16" s="1">
        <v>1.83590340614318</v>
      </c>
    </row>
    <row r="17">
      <c r="A17" s="10" t="s">
        <v>3157</v>
      </c>
      <c r="B17" s="1">
        <v>32000.0</v>
      </c>
      <c r="C17" s="1">
        <v>4.2883563041687</v>
      </c>
      <c r="K17" s="10" t="s">
        <v>3158</v>
      </c>
      <c r="L17" s="1">
        <v>34000.0</v>
      </c>
      <c r="M17" s="1">
        <v>0.167313665151596</v>
      </c>
      <c r="U17" s="10" t="s">
        <v>3157</v>
      </c>
      <c r="V17" s="1">
        <v>32000.0</v>
      </c>
      <c r="W17" s="1">
        <v>1.83088314533233</v>
      </c>
    </row>
    <row r="18">
      <c r="A18" s="10" t="s">
        <v>3158</v>
      </c>
      <c r="B18" s="1">
        <v>34000.0</v>
      </c>
      <c r="C18" s="1">
        <v>4.46683120727539</v>
      </c>
      <c r="K18" s="10" t="s">
        <v>3159</v>
      </c>
      <c r="L18" s="1">
        <v>36000.0</v>
      </c>
      <c r="M18" s="1">
        <v>0.156609266996383</v>
      </c>
      <c r="U18" s="10" t="s">
        <v>3158</v>
      </c>
      <c r="V18" s="1">
        <v>34000.0</v>
      </c>
      <c r="W18" s="1">
        <v>1.81816935539245</v>
      </c>
    </row>
    <row r="19">
      <c r="A19" s="10" t="s">
        <v>3159</v>
      </c>
      <c r="B19" s="1">
        <v>36000.0</v>
      </c>
      <c r="C19" s="1">
        <v>4.63779020309448</v>
      </c>
      <c r="K19" s="10" t="s">
        <v>3160</v>
      </c>
      <c r="L19" s="1">
        <v>38000.0</v>
      </c>
      <c r="M19" s="1">
        <v>0.151691615581512</v>
      </c>
      <c r="U19" s="10" t="s">
        <v>3159</v>
      </c>
      <c r="V19" s="1">
        <v>36000.0</v>
      </c>
      <c r="W19" s="1">
        <v>1.6669635772705</v>
      </c>
    </row>
    <row r="20">
      <c r="A20" s="10" t="s">
        <v>3160</v>
      </c>
      <c r="B20" s="1">
        <v>38000.0</v>
      </c>
      <c r="C20" s="1">
        <v>4.51890850067138</v>
      </c>
      <c r="K20" s="10" t="s">
        <v>3161</v>
      </c>
      <c r="L20" s="1">
        <v>40000.0</v>
      </c>
      <c r="M20" s="1">
        <v>0.242995262145996</v>
      </c>
      <c r="U20" s="10" t="s">
        <v>3160</v>
      </c>
      <c r="V20" s="1">
        <v>38000.0</v>
      </c>
      <c r="W20" s="1">
        <v>1.76332795619964</v>
      </c>
    </row>
    <row r="21">
      <c r="A21" s="10" t="s">
        <v>3161</v>
      </c>
      <c r="B21" s="1">
        <v>40000.0</v>
      </c>
      <c r="C21" s="1">
        <v>3.61454963684082</v>
      </c>
      <c r="K21" s="10" t="s">
        <v>3162</v>
      </c>
      <c r="L21" s="1">
        <v>42000.0</v>
      </c>
      <c r="M21" s="1">
        <v>0.26671889424324</v>
      </c>
      <c r="U21" s="10" t="s">
        <v>3161</v>
      </c>
      <c r="V21" s="1">
        <v>40000.0</v>
      </c>
      <c r="W21" s="1">
        <v>1.79691779613494</v>
      </c>
    </row>
    <row r="22">
      <c r="A22" s="10" t="s">
        <v>3162</v>
      </c>
      <c r="B22" s="1">
        <v>42000.0</v>
      </c>
      <c r="C22" s="1">
        <v>4.35219287872314</v>
      </c>
      <c r="K22" s="10" t="s">
        <v>3163</v>
      </c>
      <c r="L22" s="1">
        <v>44000.0</v>
      </c>
      <c r="M22" s="1">
        <v>0.157558560371398</v>
      </c>
      <c r="U22" s="10" t="s">
        <v>3162</v>
      </c>
      <c r="V22" s="1">
        <v>42000.0</v>
      </c>
      <c r="W22" s="1">
        <v>1.73832166194915</v>
      </c>
    </row>
    <row r="23">
      <c r="A23" s="10" t="s">
        <v>3163</v>
      </c>
      <c r="B23" s="1">
        <v>44000.0</v>
      </c>
      <c r="C23" s="1">
        <v>4.62806558609008</v>
      </c>
      <c r="K23" s="10" t="s">
        <v>3164</v>
      </c>
      <c r="L23" s="1">
        <v>46000.0</v>
      </c>
      <c r="M23" s="1">
        <v>0.120697453618049</v>
      </c>
      <c r="U23" s="10" t="s">
        <v>3163</v>
      </c>
      <c r="V23" s="1">
        <v>44000.0</v>
      </c>
      <c r="W23" s="1">
        <v>1.6190230846405</v>
      </c>
    </row>
    <row r="24">
      <c r="A24" s="10" t="s">
        <v>3164</v>
      </c>
      <c r="B24" s="1">
        <v>46000.0</v>
      </c>
      <c r="C24" s="1">
        <v>4.71922492980957</v>
      </c>
      <c r="K24" s="10" t="s">
        <v>3165</v>
      </c>
      <c r="L24" s="1">
        <v>48000.0</v>
      </c>
      <c r="M24" s="1">
        <v>0.162926241755485</v>
      </c>
      <c r="U24" s="10" t="s">
        <v>3164</v>
      </c>
      <c r="V24" s="1">
        <v>46000.0</v>
      </c>
      <c r="W24" s="1">
        <v>1.6749495267868</v>
      </c>
    </row>
    <row r="25">
      <c r="A25" s="10" t="s">
        <v>3165</v>
      </c>
      <c r="B25" s="1">
        <v>48000.0</v>
      </c>
      <c r="C25" s="1">
        <v>4.65312957763671</v>
      </c>
      <c r="K25" s="10" t="s">
        <v>3166</v>
      </c>
      <c r="L25" s="1">
        <v>50000.0</v>
      </c>
      <c r="M25" s="1">
        <v>0.154863089323043</v>
      </c>
      <c r="U25" s="10" t="s">
        <v>3165</v>
      </c>
      <c r="V25" s="1">
        <v>48000.0</v>
      </c>
      <c r="W25" s="1">
        <v>1.68013215065002</v>
      </c>
    </row>
    <row r="26">
      <c r="A26" s="10" t="s">
        <v>3166</v>
      </c>
      <c r="B26" s="1">
        <v>50000.0</v>
      </c>
      <c r="C26" s="1">
        <v>4.83961963653564</v>
      </c>
      <c r="K26" s="10" t="s">
        <v>3167</v>
      </c>
      <c r="L26" s="1">
        <v>52000.0</v>
      </c>
      <c r="M26" s="1">
        <v>0.122216619551181</v>
      </c>
      <c r="U26" s="10" t="s">
        <v>3166</v>
      </c>
      <c r="V26" s="1">
        <v>50000.0</v>
      </c>
      <c r="W26" s="1">
        <v>1.54113054275512</v>
      </c>
    </row>
    <row r="27">
      <c r="A27" s="10" t="s">
        <v>3167</v>
      </c>
      <c r="B27" s="1">
        <v>52000.0</v>
      </c>
      <c r="C27" s="1">
        <v>4.80597400665283</v>
      </c>
      <c r="K27" s="10" t="s">
        <v>3168</v>
      </c>
      <c r="L27" s="1">
        <v>54000.0</v>
      </c>
      <c r="M27" s="1">
        <v>0.139025717973709</v>
      </c>
      <c r="U27" s="10" t="s">
        <v>3167</v>
      </c>
      <c r="V27" s="1">
        <v>52000.0</v>
      </c>
      <c r="W27" s="1">
        <v>1.63136398792266</v>
      </c>
    </row>
    <row r="28">
      <c r="A28" s="10" t="s">
        <v>3168</v>
      </c>
      <c r="B28" s="1">
        <v>54000.0</v>
      </c>
      <c r="C28" s="1">
        <v>4.74064445495605</v>
      </c>
      <c r="K28" s="10" t="s">
        <v>3169</v>
      </c>
      <c r="L28" s="1">
        <v>56000.0</v>
      </c>
      <c r="M28" s="1">
        <v>0.137988969683647</v>
      </c>
      <c r="U28" s="10" t="s">
        <v>3168</v>
      </c>
      <c r="V28" s="1">
        <v>54000.0</v>
      </c>
      <c r="W28" s="1">
        <v>1.65144288539886</v>
      </c>
    </row>
    <row r="29">
      <c r="A29" s="10" t="s">
        <v>3169</v>
      </c>
      <c r="B29" s="1">
        <v>56000.0</v>
      </c>
      <c r="C29" s="1">
        <v>4.80827569961547</v>
      </c>
      <c r="K29" s="10" t="s">
        <v>3170</v>
      </c>
      <c r="L29" s="1">
        <v>58000.0</v>
      </c>
      <c r="M29" s="1">
        <v>0.169446647167205</v>
      </c>
      <c r="U29" s="10" t="s">
        <v>3169</v>
      </c>
      <c r="V29" s="1">
        <v>56000.0</v>
      </c>
      <c r="W29" s="1">
        <v>1.67236399650573</v>
      </c>
    </row>
    <row r="30">
      <c r="A30" s="10" t="s">
        <v>3170</v>
      </c>
      <c r="B30" s="1">
        <v>58000.0</v>
      </c>
      <c r="C30" s="1">
        <v>4.67505550384521</v>
      </c>
      <c r="K30" s="10" t="s">
        <v>3171</v>
      </c>
      <c r="L30" s="1">
        <v>60000.0</v>
      </c>
      <c r="M30" s="1">
        <v>0.149483561515808</v>
      </c>
      <c r="U30" s="10" t="s">
        <v>3170</v>
      </c>
      <c r="V30" s="1">
        <v>58000.0</v>
      </c>
      <c r="W30" s="1">
        <v>1.6679812669754</v>
      </c>
    </row>
    <row r="31">
      <c r="A31" s="10" t="s">
        <v>3171</v>
      </c>
      <c r="B31" s="1">
        <v>60000.0</v>
      </c>
      <c r="C31" s="1">
        <v>4.82456970214843</v>
      </c>
      <c r="K31" s="10" t="s">
        <v>3172</v>
      </c>
      <c r="L31" s="1">
        <v>62000.0</v>
      </c>
      <c r="M31" s="1">
        <v>0.135922014713287</v>
      </c>
      <c r="U31" s="10" t="s">
        <v>3171</v>
      </c>
      <c r="V31" s="1">
        <v>60000.0</v>
      </c>
      <c r="W31" s="1">
        <v>1.72745704650878</v>
      </c>
    </row>
    <row r="32">
      <c r="A32" s="10" t="s">
        <v>3172</v>
      </c>
      <c r="B32" s="1">
        <v>62000.0</v>
      </c>
      <c r="C32" s="1">
        <v>4.75182247161865</v>
      </c>
      <c r="K32" s="10" t="s">
        <v>3173</v>
      </c>
      <c r="L32" s="1">
        <v>64000.0</v>
      </c>
      <c r="M32" s="1">
        <v>0.165270656347274</v>
      </c>
      <c r="U32" s="10" t="s">
        <v>3172</v>
      </c>
      <c r="V32" s="1">
        <v>62000.0</v>
      </c>
      <c r="W32" s="1">
        <v>1.6934380531311</v>
      </c>
    </row>
    <row r="33">
      <c r="A33" s="10" t="s">
        <v>3173</v>
      </c>
      <c r="B33" s="1">
        <v>64000.0</v>
      </c>
      <c r="C33" s="1">
        <v>4.78471899032592</v>
      </c>
      <c r="K33" s="10" t="s">
        <v>3174</v>
      </c>
      <c r="L33" s="1">
        <v>66000.0</v>
      </c>
      <c r="M33" s="1">
        <v>0.135783657431602</v>
      </c>
      <c r="U33" s="10" t="s">
        <v>3173</v>
      </c>
      <c r="V33" s="1">
        <v>64000.0</v>
      </c>
      <c r="W33" s="1">
        <v>1.67367565631866</v>
      </c>
    </row>
    <row r="34">
      <c r="A34" s="10" t="s">
        <v>3174</v>
      </c>
      <c r="B34" s="1">
        <v>66000.0</v>
      </c>
      <c r="C34" s="1">
        <v>4.91407537460327</v>
      </c>
      <c r="K34" s="10" t="s">
        <v>3175</v>
      </c>
      <c r="L34" s="1">
        <v>68000.0</v>
      </c>
      <c r="M34" s="1">
        <v>0.134448453783988</v>
      </c>
      <c r="U34" s="10" t="s">
        <v>3174</v>
      </c>
      <c r="V34" s="1">
        <v>66000.0</v>
      </c>
      <c r="W34" s="1">
        <v>1.6809914112091</v>
      </c>
    </row>
    <row r="35">
      <c r="A35" s="10" t="s">
        <v>3175</v>
      </c>
      <c r="B35" s="1">
        <v>68000.0</v>
      </c>
      <c r="C35" s="1">
        <v>4.87359905242919</v>
      </c>
      <c r="K35" s="10" t="s">
        <v>3176</v>
      </c>
      <c r="L35" s="1">
        <v>70000.0</v>
      </c>
      <c r="M35" s="1">
        <v>0.127730354666709</v>
      </c>
      <c r="U35" s="10" t="s">
        <v>3175</v>
      </c>
      <c r="V35" s="1">
        <v>68000.0</v>
      </c>
      <c r="W35" s="1">
        <v>1.68091082572937</v>
      </c>
    </row>
    <row r="36">
      <c r="A36" s="10" t="s">
        <v>3176</v>
      </c>
      <c r="B36" s="1">
        <v>70000.0</v>
      </c>
      <c r="C36" s="1">
        <v>5.02069664001464</v>
      </c>
      <c r="K36" s="10" t="s">
        <v>3177</v>
      </c>
      <c r="L36" s="1">
        <v>72000.0</v>
      </c>
      <c r="M36" s="1">
        <v>0.139988332986831</v>
      </c>
      <c r="U36" s="10" t="s">
        <v>3176</v>
      </c>
      <c r="V36" s="1">
        <v>70000.0</v>
      </c>
      <c r="W36" s="1">
        <v>1.67082834243774</v>
      </c>
    </row>
    <row r="37">
      <c r="A37" s="10" t="s">
        <v>3177</v>
      </c>
      <c r="B37" s="1">
        <v>72000.0</v>
      </c>
      <c r="C37" s="1">
        <v>4.96577215194702</v>
      </c>
      <c r="K37" s="10" t="s">
        <v>3178</v>
      </c>
      <c r="L37" s="1">
        <v>74000.0</v>
      </c>
      <c r="M37" s="1">
        <v>0.128144100308418</v>
      </c>
      <c r="U37" s="10" t="s">
        <v>3177</v>
      </c>
      <c r="V37" s="1">
        <v>72000.0</v>
      </c>
      <c r="W37" s="1">
        <v>1.67543625831604</v>
      </c>
    </row>
    <row r="38">
      <c r="A38" s="10" t="s">
        <v>3178</v>
      </c>
      <c r="B38" s="1">
        <v>74000.0</v>
      </c>
      <c r="C38" s="1">
        <v>4.94746923446655</v>
      </c>
      <c r="K38" s="10" t="s">
        <v>3179</v>
      </c>
      <c r="L38" s="1">
        <v>76000.0</v>
      </c>
      <c r="M38" s="1">
        <v>0.118775911629199</v>
      </c>
      <c r="U38" s="10" t="s">
        <v>3178</v>
      </c>
      <c r="V38" s="1">
        <v>74000.0</v>
      </c>
      <c r="W38" s="1">
        <v>1.62569117546081</v>
      </c>
    </row>
    <row r="39">
      <c r="A39" s="10" t="s">
        <v>3179</v>
      </c>
      <c r="B39" s="1">
        <v>76000.0</v>
      </c>
      <c r="C39" s="1">
        <v>5.05293607711792</v>
      </c>
      <c r="K39" s="10" t="s">
        <v>3180</v>
      </c>
      <c r="L39" s="1">
        <v>78000.0</v>
      </c>
      <c r="M39" s="1">
        <v>0.116359010338783</v>
      </c>
      <c r="U39" s="10" t="s">
        <v>3179</v>
      </c>
      <c r="V39" s="1">
        <v>76000.0</v>
      </c>
      <c r="W39" s="1">
        <v>1.54287958145141</v>
      </c>
    </row>
    <row r="40">
      <c r="A40" s="10" t="s">
        <v>3180</v>
      </c>
      <c r="B40" s="1">
        <v>78000.0</v>
      </c>
      <c r="C40" s="1">
        <v>5.06482696533203</v>
      </c>
      <c r="K40" s="10" t="s">
        <v>3181</v>
      </c>
      <c r="L40" s="1">
        <v>80000.0</v>
      </c>
      <c r="M40" s="1">
        <v>0.133824110031127</v>
      </c>
      <c r="U40" s="10" t="s">
        <v>3180</v>
      </c>
      <c r="V40" s="1">
        <v>78000.0</v>
      </c>
      <c r="W40" s="1">
        <v>1.64365756511688</v>
      </c>
    </row>
    <row r="41">
      <c r="A41" s="10" t="s">
        <v>3181</v>
      </c>
      <c r="B41" s="1">
        <v>80000.0</v>
      </c>
      <c r="C41" s="1">
        <v>4.76338243484497</v>
      </c>
      <c r="K41" s="10" t="s">
        <v>3182</v>
      </c>
      <c r="L41" s="1">
        <v>82000.0</v>
      </c>
      <c r="M41" s="1">
        <v>0.105920948088169</v>
      </c>
      <c r="U41" s="10" t="s">
        <v>3181</v>
      </c>
      <c r="V41" s="1">
        <v>80000.0</v>
      </c>
      <c r="W41" s="1">
        <v>1.62856817245483</v>
      </c>
    </row>
    <row r="42">
      <c r="A42" s="10" t="s">
        <v>3182</v>
      </c>
      <c r="B42" s="1">
        <v>82000.0</v>
      </c>
      <c r="C42" s="1">
        <v>4.16734504699707</v>
      </c>
      <c r="K42" s="10" t="s">
        <v>3183</v>
      </c>
      <c r="L42" s="1">
        <v>84000.0</v>
      </c>
      <c r="M42" s="1">
        <v>0.344776839017868</v>
      </c>
      <c r="U42" s="10" t="s">
        <v>3182</v>
      </c>
      <c r="V42" s="1">
        <v>82000.0</v>
      </c>
      <c r="W42" s="1">
        <v>1.80384624004364</v>
      </c>
    </row>
    <row r="43">
      <c r="A43" s="10" t="s">
        <v>3183</v>
      </c>
      <c r="B43" s="1">
        <v>84000.0</v>
      </c>
      <c r="C43" s="1">
        <v>2.43731617927551</v>
      </c>
      <c r="K43" s="10" t="s">
        <v>3184</v>
      </c>
      <c r="L43" s="1">
        <v>86000.0</v>
      </c>
      <c r="M43" s="1">
        <v>0.214362427592277</v>
      </c>
      <c r="U43" s="10" t="s">
        <v>3183</v>
      </c>
      <c r="V43" s="1">
        <v>84000.0</v>
      </c>
      <c r="W43" s="1">
        <v>1.75127184391021</v>
      </c>
    </row>
    <row r="44">
      <c r="A44" s="10" t="s">
        <v>3184</v>
      </c>
      <c r="B44" s="1">
        <v>86000.0</v>
      </c>
      <c r="C44" s="1">
        <v>4.77145433425903</v>
      </c>
      <c r="K44" s="10" t="s">
        <v>3185</v>
      </c>
      <c r="L44" s="1">
        <v>88000.0</v>
      </c>
      <c r="M44" s="1">
        <v>0.101501852273941</v>
      </c>
      <c r="U44" s="10" t="s">
        <v>3184</v>
      </c>
      <c r="V44" s="1">
        <v>86000.0</v>
      </c>
      <c r="W44" s="1">
        <v>1.62270653247833</v>
      </c>
    </row>
    <row r="45">
      <c r="A45" s="10" t="s">
        <v>3185</v>
      </c>
      <c r="B45" s="1">
        <v>88000.0</v>
      </c>
      <c r="C45" s="1">
        <v>4.95753812789917</v>
      </c>
      <c r="K45" s="10" t="s">
        <v>3186</v>
      </c>
      <c r="L45" s="1">
        <v>90000.0</v>
      </c>
      <c r="M45" s="1">
        <v>0.115834437310695</v>
      </c>
      <c r="U45" s="10" t="s">
        <v>3185</v>
      </c>
      <c r="V45" s="1">
        <v>88000.0</v>
      </c>
      <c r="W45" s="1">
        <v>1.68763399124145</v>
      </c>
    </row>
    <row r="46">
      <c r="A46" s="10" t="s">
        <v>3186</v>
      </c>
      <c r="B46" s="1">
        <v>90000.0</v>
      </c>
      <c r="C46" s="1">
        <v>4.92323207855224</v>
      </c>
      <c r="K46" s="10" t="s">
        <v>3187</v>
      </c>
      <c r="L46" s="1">
        <v>92000.0</v>
      </c>
      <c r="M46" s="1">
        <v>0.115206331014633</v>
      </c>
      <c r="U46" s="10" t="s">
        <v>3186</v>
      </c>
      <c r="V46" s="1">
        <v>90000.0</v>
      </c>
      <c r="W46" s="1">
        <v>1.68110394477844</v>
      </c>
    </row>
    <row r="47">
      <c r="A47" s="10" t="s">
        <v>3187</v>
      </c>
      <c r="B47" s="1">
        <v>92000.0</v>
      </c>
      <c r="C47" s="1">
        <v>4.93738889694213</v>
      </c>
      <c r="K47" s="10" t="s">
        <v>3188</v>
      </c>
      <c r="L47" s="1">
        <v>94000.0</v>
      </c>
      <c r="M47" s="1">
        <v>0.104145221412181</v>
      </c>
      <c r="U47" s="10" t="s">
        <v>3187</v>
      </c>
      <c r="V47" s="1">
        <v>92000.0</v>
      </c>
      <c r="W47" s="1">
        <v>1.67187547683715</v>
      </c>
    </row>
    <row r="48">
      <c r="A48" s="10" t="s">
        <v>3188</v>
      </c>
      <c r="B48" s="1">
        <v>94000.0</v>
      </c>
      <c r="C48" s="1">
        <v>4.99036598205566</v>
      </c>
      <c r="K48" s="10" t="s">
        <v>3189</v>
      </c>
      <c r="L48" s="1">
        <v>96000.0</v>
      </c>
      <c r="M48" s="1">
        <v>0.111193239688873</v>
      </c>
      <c r="U48" s="10" t="s">
        <v>3188</v>
      </c>
      <c r="V48" s="1">
        <v>94000.0</v>
      </c>
      <c r="W48" s="1">
        <v>1.70039427280426</v>
      </c>
    </row>
    <row r="49">
      <c r="A49" s="10" t="s">
        <v>3189</v>
      </c>
      <c r="B49" s="1">
        <v>96000.0</v>
      </c>
      <c r="C49" s="1">
        <v>4.99834012985229</v>
      </c>
      <c r="K49" s="10" t="s">
        <v>3190</v>
      </c>
      <c r="L49" s="1">
        <v>98000.0</v>
      </c>
      <c r="M49" s="1">
        <v>0.132474035024642</v>
      </c>
      <c r="U49" s="10" t="s">
        <v>3189</v>
      </c>
      <c r="V49" s="1">
        <v>96000.0</v>
      </c>
      <c r="W49" s="1">
        <v>1.73227286338806</v>
      </c>
    </row>
    <row r="50">
      <c r="A50" s="10" t="s">
        <v>3190</v>
      </c>
      <c r="B50" s="1">
        <v>98000.0</v>
      </c>
      <c r="C50" s="1">
        <v>4.83022260665893</v>
      </c>
      <c r="K50" s="10" t="s">
        <v>3191</v>
      </c>
      <c r="L50" s="1">
        <v>100000.0</v>
      </c>
      <c r="M50" s="1">
        <v>0.124986991286277</v>
      </c>
      <c r="U50" s="10" t="s">
        <v>3190</v>
      </c>
      <c r="V50" s="1">
        <v>98000.0</v>
      </c>
      <c r="W50" s="1">
        <v>1.7358341217041</v>
      </c>
    </row>
    <row r="51">
      <c r="A51" s="10" t="s">
        <v>3191</v>
      </c>
      <c r="B51" s="1">
        <v>100000.0</v>
      </c>
      <c r="C51" s="1">
        <v>4.92379713058471</v>
      </c>
      <c r="K51" s="10" t="s">
        <v>3192</v>
      </c>
      <c r="L51" s="1">
        <v>102000.0</v>
      </c>
      <c r="M51" s="1">
        <v>0.123356997966766</v>
      </c>
      <c r="U51" s="10" t="s">
        <v>3191</v>
      </c>
      <c r="V51" s="1">
        <v>100000.0</v>
      </c>
      <c r="W51" s="1">
        <v>1.71348750591278</v>
      </c>
    </row>
    <row r="52">
      <c r="A52" s="10" t="s">
        <v>3192</v>
      </c>
      <c r="B52" s="1">
        <v>102000.0</v>
      </c>
      <c r="C52" s="1">
        <v>4.94708776473999</v>
      </c>
      <c r="K52" s="10" t="s">
        <v>3193</v>
      </c>
      <c r="L52" s="1">
        <v>104000.0</v>
      </c>
      <c r="M52" s="1">
        <v>0.118603408336639</v>
      </c>
      <c r="U52" s="10" t="s">
        <v>3192</v>
      </c>
      <c r="V52" s="1">
        <v>102000.0</v>
      </c>
      <c r="W52" s="1">
        <v>1.70883786678314</v>
      </c>
    </row>
    <row r="53">
      <c r="A53" s="10" t="s">
        <v>3193</v>
      </c>
      <c r="B53" s="1">
        <v>104000.0</v>
      </c>
      <c r="C53" s="1">
        <v>4.92797756195068</v>
      </c>
      <c r="K53" s="10" t="s">
        <v>3194</v>
      </c>
      <c r="L53" s="1">
        <v>106000.0</v>
      </c>
      <c r="M53" s="1">
        <v>0.118652582168579</v>
      </c>
      <c r="U53" s="10" t="s">
        <v>3193</v>
      </c>
      <c r="V53" s="1">
        <v>104000.0</v>
      </c>
      <c r="W53" s="1">
        <v>1.67431664466857</v>
      </c>
    </row>
    <row r="54">
      <c r="A54" s="10" t="s">
        <v>3194</v>
      </c>
      <c r="B54" s="1">
        <v>106000.0</v>
      </c>
      <c r="C54" s="1">
        <v>5.03549766540527</v>
      </c>
      <c r="K54" s="10" t="s">
        <v>3195</v>
      </c>
      <c r="L54" s="1">
        <v>108000.0</v>
      </c>
      <c r="M54" s="1">
        <v>0.119391001760959</v>
      </c>
      <c r="U54" s="10" t="s">
        <v>3194</v>
      </c>
      <c r="V54" s="1">
        <v>106000.0</v>
      </c>
      <c r="W54" s="1">
        <v>1.70877420902252</v>
      </c>
    </row>
    <row r="55">
      <c r="A55" s="10" t="s">
        <v>3195</v>
      </c>
      <c r="B55" s="1">
        <v>108000.0</v>
      </c>
      <c r="C55" s="1">
        <v>4.99837827682495</v>
      </c>
      <c r="K55" s="10" t="s">
        <v>3196</v>
      </c>
      <c r="L55" s="1">
        <v>110000.0</v>
      </c>
      <c r="M55" s="1">
        <v>0.108853578567504</v>
      </c>
      <c r="U55" s="10" t="s">
        <v>3195</v>
      </c>
      <c r="V55" s="1">
        <v>108000.0</v>
      </c>
      <c r="W55" s="1">
        <v>1.68072748184204</v>
      </c>
    </row>
    <row r="56">
      <c r="A56" s="10" t="s">
        <v>3196</v>
      </c>
      <c r="B56" s="1">
        <v>110000.0</v>
      </c>
      <c r="C56" s="1">
        <v>5.02636623382568</v>
      </c>
      <c r="K56" s="10" t="s">
        <v>3197</v>
      </c>
      <c r="L56" s="1">
        <v>112000.0</v>
      </c>
      <c r="M56" s="1">
        <v>0.105748236179351</v>
      </c>
      <c r="U56" s="10" t="s">
        <v>3196</v>
      </c>
      <c r="V56" s="1">
        <v>110000.0</v>
      </c>
      <c r="W56" s="1">
        <v>1.59044861793518</v>
      </c>
    </row>
    <row r="57">
      <c r="A57" s="10" t="s">
        <v>3197</v>
      </c>
      <c r="B57" s="1">
        <v>112000.0</v>
      </c>
      <c r="C57" s="1">
        <v>5.03292322158813</v>
      </c>
      <c r="K57" s="10" t="s">
        <v>3198</v>
      </c>
      <c r="L57" s="1">
        <v>114000.0</v>
      </c>
      <c r="M57" s="1">
        <v>0.124152205884456</v>
      </c>
      <c r="U57" s="10" t="s">
        <v>3197</v>
      </c>
      <c r="V57" s="1">
        <v>112000.0</v>
      </c>
      <c r="W57" s="1">
        <v>1.65719854831695</v>
      </c>
    </row>
    <row r="58">
      <c r="A58" s="10" t="s">
        <v>3198</v>
      </c>
      <c r="B58" s="1">
        <v>114000.0</v>
      </c>
      <c r="C58" s="1">
        <v>4.86461877822876</v>
      </c>
      <c r="K58" s="10" t="s">
        <v>3199</v>
      </c>
      <c r="L58" s="1">
        <v>116000.0</v>
      </c>
      <c r="M58" s="1">
        <v>0.139666706323623</v>
      </c>
      <c r="U58" s="10" t="s">
        <v>3198</v>
      </c>
      <c r="V58" s="1">
        <v>114000.0</v>
      </c>
      <c r="W58" s="1">
        <v>1.66552066802978</v>
      </c>
    </row>
    <row r="59">
      <c r="A59" s="10" t="s">
        <v>3199</v>
      </c>
      <c r="B59" s="1">
        <v>116000.0</v>
      </c>
      <c r="C59" s="1">
        <v>4.87123966217041</v>
      </c>
      <c r="K59" s="10" t="s">
        <v>3200</v>
      </c>
      <c r="L59" s="1">
        <v>118000.0</v>
      </c>
      <c r="M59" s="1">
        <v>0.0932099074125289</v>
      </c>
      <c r="U59" s="10" t="s">
        <v>3199</v>
      </c>
      <c r="V59" s="1">
        <v>116000.0</v>
      </c>
      <c r="W59" s="1">
        <v>1.6395479440689</v>
      </c>
    </row>
    <row r="60">
      <c r="A60" s="10" t="s">
        <v>3200</v>
      </c>
      <c r="B60" s="1">
        <v>118000.0</v>
      </c>
      <c r="C60" s="1">
        <v>4.99925708770751</v>
      </c>
      <c r="K60" s="10" t="s">
        <v>3201</v>
      </c>
      <c r="L60" s="1">
        <v>120000.0</v>
      </c>
      <c r="M60" s="1">
        <v>0.0895517468452453</v>
      </c>
      <c r="U60" s="10" t="s">
        <v>3200</v>
      </c>
      <c r="V60" s="1">
        <v>118000.0</v>
      </c>
      <c r="W60" s="1">
        <v>1.60431027412414</v>
      </c>
    </row>
    <row r="61">
      <c r="A61" s="10" t="s">
        <v>3201</v>
      </c>
      <c r="B61" s="1">
        <v>120000.0</v>
      </c>
      <c r="C61" s="1">
        <v>5.00754165649414</v>
      </c>
      <c r="K61" s="10" t="s">
        <v>3202</v>
      </c>
      <c r="L61" s="1">
        <v>122000.0</v>
      </c>
      <c r="M61" s="1">
        <v>0.0771561115980148</v>
      </c>
      <c r="U61" s="10" t="s">
        <v>3201</v>
      </c>
      <c r="V61" s="1">
        <v>120000.0</v>
      </c>
      <c r="W61" s="1">
        <v>1.57988798618316</v>
      </c>
    </row>
    <row r="62">
      <c r="A62" s="10" t="s">
        <v>3202</v>
      </c>
      <c r="B62" s="1">
        <v>122000.0</v>
      </c>
      <c r="C62" s="1">
        <v>5.04203367233276</v>
      </c>
      <c r="K62" s="10" t="s">
        <v>3203</v>
      </c>
      <c r="L62" s="1">
        <v>124000.0</v>
      </c>
      <c r="M62" s="1">
        <v>0.0954715237021446</v>
      </c>
      <c r="U62" s="10" t="s">
        <v>3202</v>
      </c>
      <c r="V62" s="1">
        <v>122000.0</v>
      </c>
      <c r="W62" s="1">
        <v>1.52661681175231</v>
      </c>
    </row>
    <row r="63">
      <c r="A63" s="10" t="s">
        <v>3203</v>
      </c>
      <c r="B63" s="1">
        <v>124000.0</v>
      </c>
      <c r="C63" s="1">
        <v>4.74996614456176</v>
      </c>
      <c r="K63" s="10" t="s">
        <v>3204</v>
      </c>
      <c r="L63" s="1">
        <v>126000.0</v>
      </c>
      <c r="M63" s="1">
        <v>0.190503567457199</v>
      </c>
      <c r="U63" s="10" t="s">
        <v>3203</v>
      </c>
      <c r="V63" s="1">
        <v>124000.0</v>
      </c>
      <c r="W63" s="1">
        <v>1.58771979808807</v>
      </c>
    </row>
    <row r="64">
      <c r="A64" s="10" t="s">
        <v>3204</v>
      </c>
      <c r="B64" s="1">
        <v>126000.0</v>
      </c>
      <c r="C64" s="1">
        <v>3.87407994270324</v>
      </c>
      <c r="K64" s="10" t="s">
        <v>3205</v>
      </c>
      <c r="L64" s="1">
        <v>128000.0</v>
      </c>
      <c r="M64" s="1">
        <v>0.142953798174858</v>
      </c>
      <c r="U64" s="10" t="s">
        <v>3204</v>
      </c>
      <c r="V64" s="1">
        <v>126000.0</v>
      </c>
      <c r="W64" s="1">
        <v>1.60100412368774</v>
      </c>
    </row>
    <row r="65">
      <c r="A65" s="10" t="s">
        <v>3205</v>
      </c>
      <c r="B65" s="1">
        <v>128000.0</v>
      </c>
      <c r="C65" s="1">
        <v>5.0555510520935</v>
      </c>
      <c r="K65" s="10" t="s">
        <v>3206</v>
      </c>
      <c r="L65" s="1">
        <v>130000.0</v>
      </c>
      <c r="M65" s="1">
        <v>0.0836860761046409</v>
      </c>
      <c r="U65" s="10" t="s">
        <v>3205</v>
      </c>
      <c r="V65" s="1">
        <v>128000.0</v>
      </c>
      <c r="W65" s="1">
        <v>1.5884153842926</v>
      </c>
    </row>
    <row r="66">
      <c r="A66" s="10" t="s">
        <v>3206</v>
      </c>
      <c r="B66" s="1">
        <v>130000.0</v>
      </c>
      <c r="C66" s="1">
        <v>4.82698488235473</v>
      </c>
      <c r="K66" s="10" t="s">
        <v>3207</v>
      </c>
      <c r="L66" s="1">
        <v>132000.0</v>
      </c>
      <c r="M66" s="1">
        <v>0.0998006537556648</v>
      </c>
      <c r="U66" s="10" t="s">
        <v>3206</v>
      </c>
      <c r="V66" s="1">
        <v>130000.0</v>
      </c>
      <c r="W66" s="1">
        <v>1.5766167640686</v>
      </c>
    </row>
    <row r="67">
      <c r="A67" s="10" t="s">
        <v>3207</v>
      </c>
      <c r="B67" s="1">
        <v>132000.0</v>
      </c>
      <c r="C67" s="1">
        <v>4.83344268798828</v>
      </c>
      <c r="K67" s="10" t="s">
        <v>3208</v>
      </c>
      <c r="L67" s="1">
        <v>134000.0</v>
      </c>
      <c r="M67" s="1">
        <v>0.0855253562331199</v>
      </c>
      <c r="U67" s="10" t="s">
        <v>3207</v>
      </c>
      <c r="V67" s="1">
        <v>132000.0</v>
      </c>
      <c r="W67" s="1">
        <v>1.56645357608795</v>
      </c>
    </row>
    <row r="68">
      <c r="A68" s="10" t="s">
        <v>3208</v>
      </c>
      <c r="B68" s="1">
        <v>134000.0</v>
      </c>
      <c r="C68" s="1">
        <v>4.96794652938842</v>
      </c>
      <c r="K68" s="10" t="s">
        <v>3209</v>
      </c>
      <c r="L68" s="1">
        <v>136000.0</v>
      </c>
      <c r="M68" s="1">
        <v>0.0957062244415283</v>
      </c>
      <c r="U68" s="10" t="s">
        <v>3208</v>
      </c>
      <c r="V68" s="1">
        <v>134000.0</v>
      </c>
      <c r="W68" s="1">
        <v>1.54175889492034</v>
      </c>
    </row>
    <row r="69">
      <c r="A69" s="10" t="s">
        <v>3209</v>
      </c>
      <c r="B69" s="1">
        <v>136000.0</v>
      </c>
      <c r="C69" s="1">
        <v>4.85753726959228</v>
      </c>
      <c r="K69" s="10" t="s">
        <v>3210</v>
      </c>
      <c r="L69" s="1">
        <v>138000.0</v>
      </c>
      <c r="M69" s="1">
        <v>0.113783910870552</v>
      </c>
      <c r="U69" s="10" t="s">
        <v>3209</v>
      </c>
      <c r="V69" s="1">
        <v>136000.0</v>
      </c>
      <c r="W69" s="1">
        <v>1.64613699913024</v>
      </c>
    </row>
    <row r="70">
      <c r="A70" s="10" t="s">
        <v>3210</v>
      </c>
      <c r="B70" s="1">
        <v>138000.0</v>
      </c>
      <c r="C70" s="1">
        <v>4.97146463394165</v>
      </c>
      <c r="K70" s="10" t="s">
        <v>3211</v>
      </c>
      <c r="L70" s="1">
        <v>140000.0</v>
      </c>
      <c r="M70" s="1">
        <v>0.109388753771781</v>
      </c>
      <c r="U70" s="10" t="s">
        <v>3210</v>
      </c>
      <c r="V70" s="1">
        <v>138000.0</v>
      </c>
      <c r="W70" s="1">
        <v>1.68246912956237</v>
      </c>
    </row>
    <row r="71">
      <c r="A71" s="10" t="s">
        <v>3211</v>
      </c>
      <c r="B71" s="1">
        <v>140000.0</v>
      </c>
      <c r="C71" s="1">
        <v>5.05077838897705</v>
      </c>
      <c r="K71" s="10" t="s">
        <v>3212</v>
      </c>
      <c r="L71" s="1">
        <v>142000.0</v>
      </c>
      <c r="M71" s="1">
        <v>0.0972038954496383</v>
      </c>
      <c r="U71" s="10" t="s">
        <v>3211</v>
      </c>
      <c r="V71" s="1">
        <v>140000.0</v>
      </c>
      <c r="W71" s="1">
        <v>1.65606248378753</v>
      </c>
    </row>
    <row r="72">
      <c r="A72" s="10" t="s">
        <v>3212</v>
      </c>
      <c r="B72" s="1">
        <v>142000.0</v>
      </c>
      <c r="C72" s="1">
        <v>5.065269947052</v>
      </c>
      <c r="K72" s="10" t="s">
        <v>3213</v>
      </c>
      <c r="L72" s="1">
        <v>144000.0</v>
      </c>
      <c r="M72" s="1">
        <v>0.103465035557746</v>
      </c>
      <c r="U72" s="10" t="s">
        <v>3212</v>
      </c>
      <c r="V72" s="1">
        <v>142000.0</v>
      </c>
      <c r="W72" s="1">
        <v>1.65202784538269</v>
      </c>
    </row>
    <row r="73">
      <c r="A73" s="10" t="s">
        <v>3213</v>
      </c>
      <c r="B73" s="1">
        <v>144000.0</v>
      </c>
      <c r="C73" s="1">
        <v>5.06053638458251</v>
      </c>
      <c r="K73" s="10" t="s">
        <v>3214</v>
      </c>
      <c r="L73" s="1">
        <v>146000.0</v>
      </c>
      <c r="M73" s="1">
        <v>0.107076041400432</v>
      </c>
      <c r="U73" s="10" t="s">
        <v>3213</v>
      </c>
      <c r="V73" s="1">
        <v>144000.0</v>
      </c>
      <c r="W73" s="1">
        <v>1.66600847244262</v>
      </c>
    </row>
    <row r="74">
      <c r="A74" s="10" t="s">
        <v>3214</v>
      </c>
      <c r="B74" s="1">
        <v>146000.0</v>
      </c>
      <c r="C74" s="1">
        <v>5.09243535995483</v>
      </c>
      <c r="K74" s="10" t="s">
        <v>3215</v>
      </c>
      <c r="L74" s="1">
        <v>148000.0</v>
      </c>
      <c r="M74" s="1">
        <v>0.102158412337303</v>
      </c>
      <c r="U74" s="10" t="s">
        <v>3214</v>
      </c>
      <c r="V74" s="1">
        <v>146000.0</v>
      </c>
      <c r="W74" s="1">
        <v>1.595632314682</v>
      </c>
    </row>
    <row r="75">
      <c r="A75" s="10" t="s">
        <v>3215</v>
      </c>
      <c r="B75" s="1">
        <v>148000.0</v>
      </c>
      <c r="C75" s="1">
        <v>5.06462860107421</v>
      </c>
      <c r="K75" s="10" t="s">
        <v>3216</v>
      </c>
      <c r="L75" s="1">
        <v>150000.0</v>
      </c>
      <c r="M75" s="1">
        <v>0.113928034901618</v>
      </c>
      <c r="U75" s="10" t="s">
        <v>3215</v>
      </c>
      <c r="V75" s="1">
        <v>148000.0</v>
      </c>
      <c r="W75" s="1">
        <v>1.61810183525085</v>
      </c>
    </row>
    <row r="76">
      <c r="A76" s="10" t="s">
        <v>3216</v>
      </c>
      <c r="B76" s="1">
        <v>150000.0</v>
      </c>
      <c r="C76" s="1">
        <v>4.98681735992431</v>
      </c>
      <c r="K76" s="10" t="s">
        <v>3217</v>
      </c>
      <c r="L76" s="1">
        <v>152000.0</v>
      </c>
      <c r="M76" s="1">
        <v>0.11340108513832</v>
      </c>
      <c r="U76" s="10" t="s">
        <v>3216</v>
      </c>
      <c r="V76" s="1">
        <v>150000.0</v>
      </c>
      <c r="W76" s="1">
        <v>1.6722228527069</v>
      </c>
    </row>
    <row r="77">
      <c r="A77" s="10" t="s">
        <v>3217</v>
      </c>
      <c r="B77" s="1">
        <v>152000.0</v>
      </c>
      <c r="C77" s="1">
        <v>5.01360607147216</v>
      </c>
      <c r="K77" s="10" t="s">
        <v>3218</v>
      </c>
      <c r="L77" s="1">
        <v>154000.0</v>
      </c>
      <c r="M77" s="1">
        <v>0.11717552691698</v>
      </c>
      <c r="U77" s="10" t="s">
        <v>3217</v>
      </c>
      <c r="V77" s="1">
        <v>152000.0</v>
      </c>
      <c r="W77" s="1">
        <v>1.69915282726287</v>
      </c>
    </row>
    <row r="78">
      <c r="A78" s="10" t="s">
        <v>3218</v>
      </c>
      <c r="B78" s="1">
        <v>154000.0</v>
      </c>
      <c r="C78" s="1">
        <v>4.99448204040527</v>
      </c>
      <c r="K78" s="10" t="s">
        <v>3219</v>
      </c>
      <c r="L78" s="1">
        <v>156000.0</v>
      </c>
      <c r="M78" s="1">
        <v>0.112114444375038</v>
      </c>
      <c r="U78" s="10" t="s">
        <v>3218</v>
      </c>
      <c r="V78" s="1">
        <v>154000.0</v>
      </c>
      <c r="W78" s="1">
        <v>1.69866049289703</v>
      </c>
    </row>
    <row r="79">
      <c r="A79" s="10" t="s">
        <v>3219</v>
      </c>
      <c r="B79" s="1">
        <v>156000.0</v>
      </c>
      <c r="C79" s="1">
        <v>4.95240116119384</v>
      </c>
      <c r="K79" s="10" t="s">
        <v>3220</v>
      </c>
      <c r="L79" s="1">
        <v>158000.0</v>
      </c>
      <c r="M79" s="1">
        <v>0.100596442818641</v>
      </c>
      <c r="U79" s="10" t="s">
        <v>3219</v>
      </c>
      <c r="V79" s="1">
        <v>156000.0</v>
      </c>
      <c r="W79" s="1">
        <v>1.70842504501342</v>
      </c>
    </row>
    <row r="80">
      <c r="A80" s="10" t="s">
        <v>3220</v>
      </c>
      <c r="B80" s="1">
        <v>158000.0</v>
      </c>
      <c r="C80" s="1">
        <v>4.95198249816894</v>
      </c>
      <c r="K80" s="10" t="s">
        <v>3221</v>
      </c>
      <c r="L80" s="1">
        <v>160000.0</v>
      </c>
      <c r="M80" s="1">
        <v>0.107294127345085</v>
      </c>
      <c r="U80" s="10" t="s">
        <v>3220</v>
      </c>
      <c r="V80" s="1">
        <v>158000.0</v>
      </c>
      <c r="W80" s="1">
        <v>1.64318823814392</v>
      </c>
    </row>
    <row r="81">
      <c r="A81" s="10" t="s">
        <v>3221</v>
      </c>
      <c r="B81" s="1">
        <v>160000.0</v>
      </c>
      <c r="C81" s="1">
        <v>5.02060985565185</v>
      </c>
      <c r="K81" s="10" t="s">
        <v>3222</v>
      </c>
      <c r="L81" s="1">
        <v>162000.0</v>
      </c>
      <c r="M81" s="1">
        <v>0.109249621629714</v>
      </c>
      <c r="U81" s="10" t="s">
        <v>3221</v>
      </c>
      <c r="V81" s="1">
        <v>160000.0</v>
      </c>
      <c r="W81" s="1">
        <v>1.63965940475463</v>
      </c>
    </row>
    <row r="82">
      <c r="A82" s="10" t="s">
        <v>3222</v>
      </c>
      <c r="B82" s="1">
        <v>162000.0</v>
      </c>
      <c r="C82" s="1">
        <v>5.01766443252563</v>
      </c>
      <c r="K82" s="10" t="s">
        <v>3223</v>
      </c>
      <c r="L82" s="1">
        <v>164000.0</v>
      </c>
      <c r="M82" s="1">
        <v>0.0870190560817718</v>
      </c>
      <c r="U82" s="10" t="s">
        <v>3222</v>
      </c>
      <c r="V82" s="1">
        <v>162000.0</v>
      </c>
      <c r="W82" s="1">
        <v>1.65511000156402</v>
      </c>
    </row>
    <row r="83">
      <c r="A83" s="10" t="s">
        <v>3223</v>
      </c>
      <c r="B83" s="1">
        <v>164000.0</v>
      </c>
      <c r="C83" s="1">
        <v>4.99740409851074</v>
      </c>
      <c r="K83" s="10" t="s">
        <v>3224</v>
      </c>
      <c r="L83" s="1">
        <v>166000.0</v>
      </c>
      <c r="M83" s="1">
        <v>0.0796178355813026</v>
      </c>
      <c r="U83" s="10" t="s">
        <v>3223</v>
      </c>
      <c r="V83" s="1">
        <v>164000.0</v>
      </c>
      <c r="W83" s="1">
        <v>1.51930141448974</v>
      </c>
    </row>
    <row r="84">
      <c r="A84" s="10" t="s">
        <v>3224</v>
      </c>
      <c r="B84" s="1">
        <v>166000.0</v>
      </c>
      <c r="C84" s="1">
        <v>5.05523586273193</v>
      </c>
      <c r="K84" s="10" t="s">
        <v>3225</v>
      </c>
      <c r="L84" s="1">
        <v>168000.0</v>
      </c>
      <c r="M84" s="1">
        <v>0.0982773303985595</v>
      </c>
      <c r="U84" s="10" t="s">
        <v>3224</v>
      </c>
      <c r="V84" s="1">
        <v>166000.0</v>
      </c>
      <c r="W84" s="1">
        <v>1.56508326530456</v>
      </c>
    </row>
    <row r="85">
      <c r="A85" s="10" t="s">
        <v>3225</v>
      </c>
      <c r="B85" s="1">
        <v>168000.0</v>
      </c>
      <c r="C85" s="1">
        <v>5.00325202941894</v>
      </c>
      <c r="K85" s="10" t="s">
        <v>3226</v>
      </c>
      <c r="L85" s="1">
        <v>170000.0</v>
      </c>
      <c r="M85" s="1">
        <v>0.112342551350593</v>
      </c>
      <c r="U85" s="10" t="s">
        <v>3225</v>
      </c>
      <c r="V85" s="1">
        <v>168000.0</v>
      </c>
      <c r="W85" s="1">
        <v>1.6730910539627</v>
      </c>
    </row>
    <row r="86">
      <c r="A86" s="10" t="s">
        <v>3226</v>
      </c>
      <c r="B86" s="1">
        <v>170000.0</v>
      </c>
      <c r="C86" s="1">
        <v>4.96963548660278</v>
      </c>
      <c r="K86" s="10" t="s">
        <v>3227</v>
      </c>
      <c r="L86" s="1">
        <v>172000.0</v>
      </c>
      <c r="M86" s="1">
        <v>0.101492740213871</v>
      </c>
      <c r="U86" s="10" t="s">
        <v>3226</v>
      </c>
      <c r="V86" s="1">
        <v>170000.0</v>
      </c>
      <c r="W86" s="1">
        <v>1.65995526313781</v>
      </c>
    </row>
    <row r="87">
      <c r="A87" s="10" t="s">
        <v>3227</v>
      </c>
      <c r="B87" s="1">
        <v>172000.0</v>
      </c>
      <c r="C87" s="1">
        <v>5.04679679870605</v>
      </c>
      <c r="K87" s="10" t="s">
        <v>3228</v>
      </c>
      <c r="L87" s="1">
        <v>174000.0</v>
      </c>
      <c r="M87" s="1">
        <v>0.096228502690792</v>
      </c>
      <c r="U87" s="10" t="s">
        <v>3227</v>
      </c>
      <c r="V87" s="1">
        <v>172000.0</v>
      </c>
      <c r="W87" s="1">
        <v>1.58069419860839</v>
      </c>
    </row>
    <row r="88">
      <c r="A88" s="10" t="s">
        <v>3228</v>
      </c>
      <c r="B88" s="1">
        <v>174000.0</v>
      </c>
      <c r="C88" s="1">
        <v>5.06963729858398</v>
      </c>
      <c r="K88" s="10" t="s">
        <v>3229</v>
      </c>
      <c r="L88" s="1">
        <v>176000.0</v>
      </c>
      <c r="M88" s="1">
        <v>0.0910750776529312</v>
      </c>
      <c r="U88" s="10" t="s">
        <v>3228</v>
      </c>
      <c r="V88" s="1">
        <v>174000.0</v>
      </c>
      <c r="W88" s="1">
        <v>1.6265640258789</v>
      </c>
    </row>
    <row r="89">
      <c r="A89" s="10" t="s">
        <v>3229</v>
      </c>
      <c r="B89" s="1">
        <v>176000.0</v>
      </c>
      <c r="C89" s="1">
        <v>5.06735897064209</v>
      </c>
      <c r="K89" s="10" t="s">
        <v>3230</v>
      </c>
      <c r="L89" s="1">
        <v>178000.0</v>
      </c>
      <c r="M89" s="1">
        <v>0.0983162969350814</v>
      </c>
      <c r="U89" s="10" t="s">
        <v>3229</v>
      </c>
      <c r="V89" s="1">
        <v>176000.0</v>
      </c>
      <c r="W89" s="1">
        <v>1.64762639999389</v>
      </c>
    </row>
    <row r="90">
      <c r="A90" s="10" t="s">
        <v>3230</v>
      </c>
      <c r="B90" s="1">
        <v>178000.0</v>
      </c>
      <c r="C90" s="1">
        <v>5.07433938980102</v>
      </c>
      <c r="K90" s="10" t="s">
        <v>3231</v>
      </c>
      <c r="L90" s="1">
        <v>180000.0</v>
      </c>
      <c r="M90" s="1">
        <v>0.111952789127826</v>
      </c>
      <c r="U90" s="10" t="s">
        <v>3230</v>
      </c>
      <c r="V90" s="1">
        <v>178000.0</v>
      </c>
      <c r="W90" s="1">
        <v>1.65184521675109</v>
      </c>
    </row>
    <row r="91">
      <c r="A91" s="10" t="s">
        <v>3231</v>
      </c>
      <c r="B91" s="1">
        <v>180000.0</v>
      </c>
      <c r="C91" s="1">
        <v>5.04388761520385</v>
      </c>
      <c r="K91" s="10" t="s">
        <v>3232</v>
      </c>
      <c r="L91" s="1">
        <v>182000.0</v>
      </c>
      <c r="M91" s="1">
        <v>0.103007107973098</v>
      </c>
      <c r="U91" s="10" t="s">
        <v>3231</v>
      </c>
      <c r="V91" s="1">
        <v>180000.0</v>
      </c>
      <c r="W91" s="1">
        <v>1.58002126216888</v>
      </c>
    </row>
    <row r="92">
      <c r="A92" s="10" t="s">
        <v>3232</v>
      </c>
      <c r="B92" s="1">
        <v>182000.0</v>
      </c>
      <c r="C92" s="1">
        <v>5.046151638031</v>
      </c>
      <c r="K92" s="10" t="s">
        <v>3233</v>
      </c>
      <c r="L92" s="1">
        <v>184000.0</v>
      </c>
      <c r="M92" s="1">
        <v>0.0922195762395858</v>
      </c>
      <c r="U92" s="10" t="s">
        <v>3232</v>
      </c>
      <c r="V92" s="1">
        <v>182000.0</v>
      </c>
      <c r="W92" s="1">
        <v>1.54665160179138</v>
      </c>
    </row>
    <row r="93">
      <c r="A93" s="10" t="s">
        <v>3233</v>
      </c>
      <c r="B93" s="1">
        <v>184000.0</v>
      </c>
      <c r="C93" s="1">
        <v>5.11883449554443</v>
      </c>
      <c r="K93" s="10" t="s">
        <v>3234</v>
      </c>
      <c r="L93" s="1">
        <v>186000.0</v>
      </c>
      <c r="M93" s="1">
        <v>0.0887543112039566</v>
      </c>
      <c r="U93" s="10" t="s">
        <v>3233</v>
      </c>
      <c r="V93" s="1">
        <v>184000.0</v>
      </c>
      <c r="W93" s="1">
        <v>1.5616226196289</v>
      </c>
    </row>
    <row r="94">
      <c r="A94" s="10" t="s">
        <v>3234</v>
      </c>
      <c r="B94" s="1">
        <v>186000.0</v>
      </c>
      <c r="C94" s="1">
        <v>5.10444211959838</v>
      </c>
      <c r="K94" s="10" t="s">
        <v>3235</v>
      </c>
      <c r="L94" s="1">
        <v>188000.0</v>
      </c>
      <c r="M94" s="1">
        <v>0.105160057544708</v>
      </c>
      <c r="U94" s="10" t="s">
        <v>3234</v>
      </c>
      <c r="V94" s="1">
        <v>186000.0</v>
      </c>
      <c r="W94" s="1">
        <v>1.62696015834808</v>
      </c>
    </row>
    <row r="95">
      <c r="A95" s="10" t="s">
        <v>3235</v>
      </c>
      <c r="B95" s="1">
        <v>188000.0</v>
      </c>
      <c r="C95" s="1">
        <v>5.13738441467285</v>
      </c>
      <c r="K95" s="10" t="s">
        <v>3236</v>
      </c>
      <c r="L95" s="1">
        <v>190000.0</v>
      </c>
      <c r="M95" s="1">
        <v>0.0941934064030647</v>
      </c>
      <c r="U95" s="10" t="s">
        <v>3235</v>
      </c>
      <c r="V95" s="1">
        <v>188000.0</v>
      </c>
      <c r="W95" s="1">
        <v>1.58429598808288</v>
      </c>
    </row>
    <row r="96">
      <c r="A96" s="10" t="s">
        <v>3236</v>
      </c>
      <c r="B96" s="1">
        <v>190000.0</v>
      </c>
      <c r="C96" s="1">
        <v>5.11805200576782</v>
      </c>
      <c r="K96" s="10" t="s">
        <v>3237</v>
      </c>
      <c r="L96" s="1">
        <v>192000.0</v>
      </c>
      <c r="M96" s="1">
        <v>0.100976005196571</v>
      </c>
      <c r="U96" s="10" t="s">
        <v>3236</v>
      </c>
      <c r="V96" s="1">
        <v>190000.0</v>
      </c>
      <c r="W96" s="1">
        <v>1.59197533130645</v>
      </c>
    </row>
    <row r="97">
      <c r="A97" s="10" t="s">
        <v>3237</v>
      </c>
      <c r="B97" s="1">
        <v>192000.0</v>
      </c>
      <c r="C97" s="1">
        <v>5.13023948669433</v>
      </c>
      <c r="K97" s="10" t="s">
        <v>3238</v>
      </c>
      <c r="L97" s="1">
        <v>194000.0</v>
      </c>
      <c r="M97" s="1">
        <v>0.0953904464840889</v>
      </c>
      <c r="U97" s="10" t="s">
        <v>3237</v>
      </c>
      <c r="V97" s="1">
        <v>192000.0</v>
      </c>
      <c r="W97" s="1">
        <v>1.58227264881134</v>
      </c>
    </row>
    <row r="98">
      <c r="A98" s="10" t="s">
        <v>3238</v>
      </c>
      <c r="B98" s="1">
        <v>194000.0</v>
      </c>
      <c r="C98" s="1">
        <v>5.13863039016723</v>
      </c>
      <c r="K98" s="10" t="s">
        <v>3239</v>
      </c>
      <c r="L98" s="1">
        <v>196000.0</v>
      </c>
      <c r="M98" s="1">
        <v>0.110090970993041</v>
      </c>
      <c r="U98" s="10" t="s">
        <v>3238</v>
      </c>
      <c r="V98" s="1">
        <v>194000.0</v>
      </c>
      <c r="W98" s="1">
        <v>1.59256422519683</v>
      </c>
    </row>
    <row r="99">
      <c r="A99" s="10" t="s">
        <v>3239</v>
      </c>
      <c r="B99" s="1">
        <v>196000.0</v>
      </c>
      <c r="C99" s="1">
        <v>5.148193359375</v>
      </c>
      <c r="K99" s="10" t="s">
        <v>3240</v>
      </c>
      <c r="L99" s="1">
        <v>198000.0</v>
      </c>
      <c r="M99" s="1">
        <v>0.0977341532707214</v>
      </c>
      <c r="U99" s="10" t="s">
        <v>3239</v>
      </c>
      <c r="V99" s="1">
        <v>196000.0</v>
      </c>
      <c r="W99" s="1">
        <v>1.58357012271881</v>
      </c>
    </row>
    <row r="100">
      <c r="A100" s="10" t="s">
        <v>3240</v>
      </c>
      <c r="B100" s="1">
        <v>198000.0</v>
      </c>
      <c r="C100" s="1">
        <v>5.1237154006958</v>
      </c>
      <c r="K100" s="10" t="s">
        <v>3241</v>
      </c>
      <c r="L100" s="1">
        <v>200000.0</v>
      </c>
      <c r="M100" s="1">
        <v>0.103202819824218</v>
      </c>
      <c r="U100" s="10" t="s">
        <v>3240</v>
      </c>
      <c r="V100" s="1">
        <v>198000.0</v>
      </c>
      <c r="W100" s="1">
        <v>1.64276337623596</v>
      </c>
    </row>
    <row r="101">
      <c r="A101" s="10" t="s">
        <v>3241</v>
      </c>
      <c r="B101" s="1">
        <v>200000.0</v>
      </c>
      <c r="C101" s="1">
        <v>5.03429222106933</v>
      </c>
      <c r="K101" s="10" t="s">
        <v>3242</v>
      </c>
      <c r="L101" s="1">
        <v>202000.0</v>
      </c>
      <c r="M101" s="1">
        <v>0.104837529361248</v>
      </c>
      <c r="U101" s="10" t="s">
        <v>3241</v>
      </c>
      <c r="V101" s="1">
        <v>200000.0</v>
      </c>
      <c r="W101" s="1">
        <v>1.62388145923614</v>
      </c>
    </row>
    <row r="102">
      <c r="A102" s="10" t="s">
        <v>3242</v>
      </c>
      <c r="B102" s="1">
        <v>202000.0</v>
      </c>
      <c r="C102" s="1">
        <v>5.08612060546875</v>
      </c>
      <c r="K102" s="10" t="s">
        <v>3243</v>
      </c>
      <c r="L102" s="1">
        <v>204000.0</v>
      </c>
      <c r="M102" s="1">
        <v>0.115625314414501</v>
      </c>
      <c r="U102" s="10" t="s">
        <v>3242</v>
      </c>
      <c r="V102" s="1">
        <v>202000.0</v>
      </c>
      <c r="W102" s="1">
        <v>1.63663256168365</v>
      </c>
    </row>
    <row r="103">
      <c r="A103" s="10" t="s">
        <v>3243</v>
      </c>
      <c r="B103" s="1">
        <v>204000.0</v>
      </c>
      <c r="C103" s="1">
        <v>5.08682870864868</v>
      </c>
      <c r="K103" s="10" t="s">
        <v>3244</v>
      </c>
      <c r="L103" s="1">
        <v>206000.0</v>
      </c>
      <c r="M103" s="1">
        <v>0.0900342538952827</v>
      </c>
      <c r="U103" s="10" t="s">
        <v>3243</v>
      </c>
      <c r="V103" s="1">
        <v>204000.0</v>
      </c>
      <c r="W103" s="1">
        <v>1.67270970344543</v>
      </c>
    </row>
    <row r="104">
      <c r="A104" s="10" t="s">
        <v>3244</v>
      </c>
      <c r="B104" s="1">
        <v>206000.0</v>
      </c>
      <c r="C104" s="1">
        <v>5.15227746963501</v>
      </c>
      <c r="K104" s="10" t="s">
        <v>3245</v>
      </c>
      <c r="L104" s="1">
        <v>208000.0</v>
      </c>
      <c r="M104" s="1">
        <v>0.0933387354016304</v>
      </c>
      <c r="U104" s="10" t="s">
        <v>3244</v>
      </c>
      <c r="V104" s="1">
        <v>206000.0</v>
      </c>
      <c r="W104" s="1">
        <v>1.66324162483215</v>
      </c>
    </row>
    <row r="105">
      <c r="A105" s="10" t="s">
        <v>3245</v>
      </c>
      <c r="B105" s="1">
        <v>208000.0</v>
      </c>
      <c r="C105" s="1">
        <v>5.10576581954956</v>
      </c>
      <c r="K105" s="10" t="s">
        <v>3246</v>
      </c>
      <c r="L105" s="1">
        <v>210000.0</v>
      </c>
      <c r="M105" s="1">
        <v>0.0768636763095855</v>
      </c>
      <c r="U105" s="10" t="s">
        <v>3245</v>
      </c>
      <c r="V105" s="1">
        <v>208000.0</v>
      </c>
      <c r="W105" s="1">
        <v>1.59516417980194</v>
      </c>
    </row>
    <row r="106">
      <c r="A106" s="10" t="s">
        <v>3246</v>
      </c>
      <c r="B106" s="1">
        <v>210000.0</v>
      </c>
      <c r="C106" s="1">
        <v>4.90464115142822</v>
      </c>
      <c r="K106" s="10" t="s">
        <v>3247</v>
      </c>
      <c r="L106" s="1">
        <v>212000.0</v>
      </c>
      <c r="M106" s="1">
        <v>0.0859925895929336</v>
      </c>
      <c r="U106" s="10" t="s">
        <v>3246</v>
      </c>
      <c r="V106" s="1">
        <v>210000.0</v>
      </c>
      <c r="W106" s="1">
        <v>1.67255330085754</v>
      </c>
    </row>
    <row r="107">
      <c r="A107" s="10" t="s">
        <v>3247</v>
      </c>
      <c r="B107" s="1">
        <v>212000.0</v>
      </c>
      <c r="C107" s="1">
        <v>4.93756675720214</v>
      </c>
      <c r="K107" s="10" t="s">
        <v>3248</v>
      </c>
      <c r="L107" s="1">
        <v>214000.0</v>
      </c>
      <c r="M107" s="1">
        <v>0.114056140184402</v>
      </c>
      <c r="U107" s="10" t="s">
        <v>3247</v>
      </c>
      <c r="V107" s="1">
        <v>212000.0</v>
      </c>
      <c r="W107" s="1">
        <v>1.6772027015686</v>
      </c>
    </row>
    <row r="108">
      <c r="A108" s="10" t="s">
        <v>3248</v>
      </c>
      <c r="B108" s="1">
        <v>214000.0</v>
      </c>
      <c r="C108" s="1">
        <v>4.93767213821411</v>
      </c>
      <c r="K108" s="10" t="s">
        <v>3249</v>
      </c>
      <c r="L108" s="1">
        <v>216000.0</v>
      </c>
      <c r="M108" s="1">
        <v>0.0920720994472503</v>
      </c>
      <c r="U108" s="10" t="s">
        <v>3248</v>
      </c>
      <c r="V108" s="1">
        <v>214000.0</v>
      </c>
      <c r="W108" s="1">
        <v>1.62540352344512</v>
      </c>
    </row>
    <row r="109">
      <c r="A109" s="10" t="s">
        <v>3249</v>
      </c>
      <c r="B109" s="1">
        <v>216000.0</v>
      </c>
      <c r="C109" s="1">
        <v>4.98648262023925</v>
      </c>
      <c r="K109" s="10" t="s">
        <v>3250</v>
      </c>
      <c r="L109" s="1">
        <v>218000.0</v>
      </c>
      <c r="M109" s="1">
        <v>0.108511194586753</v>
      </c>
      <c r="U109" s="10" t="s">
        <v>3249</v>
      </c>
      <c r="V109" s="1">
        <v>216000.0</v>
      </c>
      <c r="W109" s="1">
        <v>1.67495071887969</v>
      </c>
    </row>
    <row r="110">
      <c r="A110" s="10" t="s">
        <v>3250</v>
      </c>
      <c r="B110" s="1">
        <v>218000.0</v>
      </c>
      <c r="C110" s="1">
        <v>5.01954746246337</v>
      </c>
      <c r="K110" s="10" t="s">
        <v>3251</v>
      </c>
      <c r="L110" s="1">
        <v>220000.0</v>
      </c>
      <c r="M110" s="1">
        <v>0.0916459709405899</v>
      </c>
      <c r="U110" s="10" t="s">
        <v>3250</v>
      </c>
      <c r="V110" s="1">
        <v>218000.0</v>
      </c>
      <c r="W110" s="1">
        <v>1.65232706069946</v>
      </c>
    </row>
    <row r="111">
      <c r="A111" s="10" t="s">
        <v>3251</v>
      </c>
      <c r="B111" s="1">
        <v>220000.0</v>
      </c>
      <c r="C111" s="1">
        <v>4.97184085845947</v>
      </c>
      <c r="K111" s="10" t="s">
        <v>3252</v>
      </c>
      <c r="L111" s="1">
        <v>222000.0</v>
      </c>
      <c r="M111" s="1">
        <v>0.0954929143190383</v>
      </c>
      <c r="U111" s="10" t="s">
        <v>3251</v>
      </c>
      <c r="V111" s="1">
        <v>220000.0</v>
      </c>
      <c r="W111" s="1">
        <v>1.6446726322174</v>
      </c>
    </row>
    <row r="112">
      <c r="A112" s="10" t="s">
        <v>3252</v>
      </c>
      <c r="B112" s="1">
        <v>222000.0</v>
      </c>
      <c r="C112" s="1">
        <v>5.07155466079711</v>
      </c>
      <c r="L112" s="11"/>
      <c r="M112" s="11"/>
      <c r="U112" s="10" t="s">
        <v>3252</v>
      </c>
      <c r="V112" s="1">
        <v>222000.0</v>
      </c>
      <c r="W112" s="1">
        <v>1.67739164829254</v>
      </c>
    </row>
    <row r="113">
      <c r="B113" s="11"/>
      <c r="C113" s="11"/>
      <c r="L113" s="11"/>
      <c r="M113" s="11"/>
      <c r="V113" s="11"/>
      <c r="W113" s="11"/>
    </row>
    <row r="114">
      <c r="B114" s="11"/>
      <c r="C114" s="11"/>
      <c r="L114" s="11"/>
      <c r="M114" s="11"/>
      <c r="V114" s="11"/>
      <c r="W114" s="11"/>
    </row>
    <row r="115">
      <c r="B115" s="11"/>
      <c r="C115" s="11"/>
      <c r="L115" s="11"/>
      <c r="M115" s="11"/>
      <c r="V115" s="11"/>
      <c r="W115" s="11"/>
    </row>
    <row r="116">
      <c r="B116" s="11"/>
      <c r="C116" s="11"/>
      <c r="L116" s="11"/>
      <c r="M116" s="11"/>
      <c r="V116" s="11"/>
      <c r="W116" s="11"/>
    </row>
    <row r="117">
      <c r="B117" s="11"/>
      <c r="C117" s="11"/>
      <c r="L117" s="11"/>
      <c r="M117" s="11"/>
      <c r="V117" s="11"/>
      <c r="W117" s="11"/>
    </row>
    <row r="118">
      <c r="B118" s="11"/>
      <c r="C118" s="11"/>
      <c r="L118" s="11"/>
      <c r="M118" s="11"/>
      <c r="V118" s="11"/>
      <c r="W118" s="11"/>
    </row>
    <row r="119">
      <c r="B119" s="11"/>
      <c r="C119" s="11"/>
      <c r="L119" s="11"/>
      <c r="M119" s="11"/>
      <c r="V119" s="11"/>
      <c r="W119" s="11"/>
    </row>
    <row r="120">
      <c r="B120" s="11"/>
      <c r="C120" s="11"/>
      <c r="L120" s="11"/>
      <c r="M120" s="11"/>
      <c r="V120" s="11"/>
      <c r="W120" s="11"/>
    </row>
    <row r="121">
      <c r="B121" s="11"/>
      <c r="C121" s="11"/>
      <c r="L121" s="11"/>
      <c r="M121" s="11"/>
      <c r="V121" s="11"/>
      <c r="W121" s="11"/>
    </row>
    <row r="122">
      <c r="B122" s="11"/>
      <c r="C122" s="11"/>
      <c r="L122" s="11"/>
      <c r="M122" s="11"/>
      <c r="V122" s="11"/>
      <c r="W122" s="11"/>
    </row>
    <row r="123">
      <c r="B123" s="11"/>
      <c r="C123" s="11"/>
      <c r="L123" s="11"/>
      <c r="M123" s="11"/>
      <c r="V123" s="11"/>
      <c r="W123" s="11"/>
    </row>
    <row r="124">
      <c r="B124" s="11"/>
      <c r="C124" s="11"/>
      <c r="L124" s="11"/>
      <c r="M124" s="11"/>
      <c r="V124" s="11"/>
      <c r="W124" s="11"/>
    </row>
    <row r="125">
      <c r="B125" s="11"/>
      <c r="C125" s="11"/>
      <c r="L125" s="11"/>
      <c r="M125" s="11"/>
      <c r="V125" s="11"/>
      <c r="W125" s="11"/>
    </row>
    <row r="126">
      <c r="B126" s="11"/>
      <c r="C126" s="11"/>
      <c r="L126" s="11"/>
      <c r="M126" s="11"/>
      <c r="V126" s="11"/>
      <c r="W126" s="11"/>
    </row>
    <row r="127">
      <c r="B127" s="11"/>
      <c r="C127" s="11"/>
      <c r="L127" s="11"/>
      <c r="M127" s="11"/>
      <c r="V127" s="11"/>
      <c r="W127" s="11"/>
    </row>
    <row r="128">
      <c r="B128" s="11"/>
      <c r="C128" s="11"/>
      <c r="L128" s="11"/>
      <c r="M128" s="11"/>
      <c r="V128" s="11"/>
      <c r="W128" s="11"/>
    </row>
    <row r="129">
      <c r="B129" s="11"/>
      <c r="C129" s="11"/>
      <c r="L129" s="11"/>
      <c r="M129" s="11"/>
      <c r="V129" s="11"/>
      <c r="W129" s="11"/>
    </row>
    <row r="130">
      <c r="B130" s="11"/>
      <c r="C130" s="11"/>
      <c r="L130" s="11"/>
      <c r="M130" s="11"/>
      <c r="V130" s="11"/>
      <c r="W130" s="11"/>
    </row>
    <row r="131">
      <c r="B131" s="11"/>
      <c r="C131" s="11"/>
      <c r="L131" s="11"/>
      <c r="M131" s="11"/>
      <c r="V131" s="11"/>
      <c r="W131" s="11"/>
    </row>
    <row r="132">
      <c r="B132" s="11"/>
      <c r="C132" s="11"/>
      <c r="L132" s="11"/>
      <c r="M132" s="11"/>
      <c r="V132" s="11"/>
      <c r="W132" s="11"/>
    </row>
    <row r="133">
      <c r="B133" s="11"/>
      <c r="C133" s="11"/>
      <c r="L133" s="11"/>
      <c r="M133" s="11"/>
      <c r="V133" s="11"/>
      <c r="W133" s="11"/>
    </row>
    <row r="134">
      <c r="B134" s="11"/>
      <c r="C134" s="11"/>
      <c r="L134" s="11"/>
      <c r="M134" s="11"/>
      <c r="V134" s="11"/>
      <c r="W134" s="11"/>
    </row>
    <row r="135">
      <c r="B135" s="11"/>
      <c r="C135" s="11"/>
      <c r="L135" s="11"/>
      <c r="M135" s="11"/>
      <c r="V135" s="11"/>
      <c r="W135" s="11"/>
    </row>
    <row r="136">
      <c r="B136" s="11"/>
      <c r="C136" s="11"/>
      <c r="L136" s="11"/>
      <c r="M136" s="11"/>
      <c r="V136" s="11"/>
      <c r="W136" s="11"/>
    </row>
    <row r="137">
      <c r="B137" s="11"/>
      <c r="C137" s="11"/>
      <c r="L137" s="11"/>
      <c r="M137" s="11"/>
      <c r="V137" s="11"/>
      <c r="W137" s="11"/>
    </row>
    <row r="138">
      <c r="B138" s="11"/>
      <c r="C138" s="11"/>
      <c r="L138" s="11"/>
      <c r="M138" s="11"/>
      <c r="V138" s="11"/>
      <c r="W138" s="11"/>
    </row>
    <row r="139">
      <c r="B139" s="11"/>
      <c r="C139" s="11"/>
      <c r="L139" s="11"/>
      <c r="M139" s="11"/>
      <c r="V139" s="11"/>
      <c r="W139" s="11"/>
    </row>
    <row r="140">
      <c r="B140" s="11"/>
      <c r="C140" s="11"/>
      <c r="L140" s="11"/>
      <c r="M140" s="11"/>
      <c r="V140" s="11"/>
      <c r="W140" s="11"/>
    </row>
    <row r="141">
      <c r="B141" s="11"/>
      <c r="C141" s="11"/>
      <c r="L141" s="11"/>
      <c r="M141" s="11"/>
      <c r="V141" s="11"/>
      <c r="W141" s="11"/>
    </row>
    <row r="142">
      <c r="B142" s="11"/>
      <c r="C142" s="11"/>
      <c r="L142" s="11"/>
      <c r="M142" s="11"/>
      <c r="V142" s="11"/>
      <c r="W142" s="11"/>
    </row>
    <row r="143">
      <c r="B143" s="11"/>
      <c r="C143" s="11"/>
      <c r="L143" s="11"/>
      <c r="M143" s="11"/>
      <c r="V143" s="11"/>
      <c r="W143" s="11"/>
    </row>
    <row r="144">
      <c r="B144" s="11"/>
      <c r="C144" s="11"/>
      <c r="L144" s="11"/>
      <c r="M144" s="11"/>
      <c r="V144" s="11"/>
      <c r="W144" s="11"/>
    </row>
    <row r="145">
      <c r="B145" s="11"/>
      <c r="C145" s="11"/>
      <c r="L145" s="11"/>
      <c r="M145" s="11"/>
      <c r="V145" s="11"/>
      <c r="W145" s="11"/>
    </row>
    <row r="146">
      <c r="B146" s="11"/>
      <c r="C146" s="11"/>
      <c r="L146" s="11"/>
      <c r="M146" s="11"/>
      <c r="V146" s="11"/>
      <c r="W146" s="11"/>
    </row>
    <row r="147">
      <c r="B147" s="11"/>
      <c r="C147" s="11"/>
      <c r="L147" s="11"/>
      <c r="M147" s="11"/>
      <c r="V147" s="11"/>
      <c r="W147" s="11"/>
    </row>
    <row r="148">
      <c r="B148" s="11"/>
      <c r="C148" s="11"/>
      <c r="L148" s="11"/>
      <c r="M148" s="11"/>
      <c r="V148" s="11"/>
      <c r="W148" s="11"/>
    </row>
    <row r="149">
      <c r="B149" s="11"/>
      <c r="C149" s="11"/>
      <c r="L149" s="11"/>
      <c r="M149" s="11"/>
      <c r="V149" s="11"/>
      <c r="W149" s="11"/>
    </row>
    <row r="150">
      <c r="B150" s="11"/>
      <c r="C150" s="11"/>
      <c r="L150" s="11"/>
      <c r="M150" s="11"/>
      <c r="V150" s="11"/>
      <c r="W150" s="11"/>
    </row>
    <row r="151">
      <c r="B151" s="11"/>
      <c r="C151" s="11"/>
      <c r="L151" s="11"/>
      <c r="M151" s="11"/>
      <c r="V151" s="11"/>
      <c r="W151" s="11"/>
    </row>
    <row r="152">
      <c r="B152" s="11"/>
      <c r="C152" s="11"/>
      <c r="L152" s="11"/>
      <c r="M152" s="11"/>
      <c r="V152" s="11"/>
      <c r="W152" s="11"/>
    </row>
    <row r="153">
      <c r="B153" s="11"/>
      <c r="C153" s="11"/>
      <c r="L153" s="11"/>
      <c r="M153" s="11"/>
      <c r="V153" s="11"/>
      <c r="W153" s="11"/>
    </row>
    <row r="154">
      <c r="B154" s="11"/>
      <c r="C154" s="11"/>
      <c r="L154" s="11"/>
      <c r="M154" s="11"/>
      <c r="V154" s="11"/>
      <c r="W154" s="11"/>
    </row>
    <row r="155">
      <c r="B155" s="11"/>
      <c r="C155" s="11"/>
      <c r="L155" s="11"/>
      <c r="M155" s="11"/>
      <c r="V155" s="11"/>
      <c r="W155" s="11"/>
    </row>
    <row r="156">
      <c r="B156" s="11"/>
      <c r="C156" s="11"/>
      <c r="L156" s="11"/>
      <c r="M156" s="11"/>
      <c r="V156" s="11"/>
      <c r="W156" s="11"/>
    </row>
    <row r="157">
      <c r="B157" s="11"/>
      <c r="C157" s="11"/>
      <c r="L157" s="11"/>
      <c r="M157" s="11"/>
      <c r="V157" s="11"/>
      <c r="W157" s="11"/>
    </row>
    <row r="158">
      <c r="B158" s="11"/>
      <c r="C158" s="11"/>
      <c r="L158" s="11"/>
      <c r="M158" s="11"/>
      <c r="V158" s="11"/>
      <c r="W158" s="11"/>
    </row>
    <row r="159">
      <c r="B159" s="11"/>
      <c r="C159" s="11"/>
      <c r="L159" s="11"/>
      <c r="M159" s="11"/>
      <c r="V159" s="11"/>
      <c r="W159" s="11"/>
    </row>
    <row r="160">
      <c r="B160" s="11"/>
      <c r="C160" s="11"/>
      <c r="L160" s="11"/>
      <c r="M160" s="11"/>
      <c r="V160" s="11"/>
      <c r="W160" s="11"/>
    </row>
    <row r="161">
      <c r="B161" s="11"/>
      <c r="C161" s="11"/>
      <c r="L161" s="11"/>
      <c r="M161" s="11"/>
      <c r="V161" s="11"/>
      <c r="W161" s="11"/>
    </row>
    <row r="162">
      <c r="B162" s="11"/>
      <c r="C162" s="11"/>
      <c r="L162" s="11"/>
      <c r="M162" s="11"/>
      <c r="V162" s="11"/>
      <c r="W162" s="11"/>
    </row>
    <row r="163">
      <c r="B163" s="11"/>
      <c r="C163" s="11"/>
      <c r="L163" s="11"/>
      <c r="M163" s="11"/>
      <c r="V163" s="11"/>
      <c r="W163" s="11"/>
    </row>
    <row r="164">
      <c r="B164" s="11"/>
      <c r="C164" s="11"/>
      <c r="L164" s="11"/>
      <c r="M164" s="11"/>
      <c r="V164" s="11"/>
      <c r="W164" s="11"/>
    </row>
    <row r="165">
      <c r="B165" s="11"/>
      <c r="C165" s="11"/>
      <c r="L165" s="11"/>
      <c r="M165" s="11"/>
      <c r="V165" s="11"/>
      <c r="W165" s="11"/>
    </row>
    <row r="166">
      <c r="B166" s="11"/>
      <c r="C166" s="11"/>
      <c r="L166" s="11"/>
      <c r="M166" s="11"/>
      <c r="V166" s="11"/>
      <c r="W166" s="11"/>
    </row>
    <row r="167">
      <c r="B167" s="11"/>
      <c r="C167" s="11"/>
      <c r="L167" s="11"/>
      <c r="M167" s="11"/>
      <c r="V167" s="11"/>
      <c r="W167" s="11"/>
    </row>
    <row r="168">
      <c r="B168" s="11"/>
      <c r="C168" s="11"/>
      <c r="L168" s="11"/>
      <c r="M168" s="11"/>
      <c r="V168" s="11"/>
      <c r="W168" s="11"/>
    </row>
    <row r="169">
      <c r="B169" s="11"/>
      <c r="C169" s="11"/>
      <c r="L169" s="11"/>
      <c r="M169" s="11"/>
      <c r="V169" s="11"/>
      <c r="W169" s="11"/>
    </row>
    <row r="170">
      <c r="B170" s="11"/>
      <c r="C170" s="11"/>
      <c r="L170" s="11"/>
      <c r="M170" s="11"/>
      <c r="V170" s="11"/>
      <c r="W170" s="11"/>
    </row>
    <row r="171">
      <c r="B171" s="11"/>
      <c r="C171" s="11"/>
      <c r="L171" s="11"/>
      <c r="M171" s="11"/>
      <c r="V171" s="11"/>
      <c r="W171" s="11"/>
    </row>
    <row r="172">
      <c r="B172" s="11"/>
      <c r="C172" s="11"/>
      <c r="L172" s="11"/>
      <c r="M172" s="11"/>
      <c r="V172" s="11"/>
      <c r="W172" s="11"/>
    </row>
    <row r="173">
      <c r="B173" s="11"/>
      <c r="C173" s="11"/>
      <c r="L173" s="11"/>
      <c r="M173" s="11"/>
      <c r="V173" s="11"/>
      <c r="W173" s="11"/>
    </row>
    <row r="174">
      <c r="B174" s="11"/>
      <c r="C174" s="11"/>
      <c r="L174" s="11"/>
      <c r="M174" s="11"/>
      <c r="V174" s="11"/>
      <c r="W174" s="11"/>
    </row>
    <row r="175">
      <c r="B175" s="11"/>
      <c r="C175" s="11"/>
      <c r="L175" s="11"/>
      <c r="M175" s="11"/>
      <c r="V175" s="11"/>
      <c r="W175" s="11"/>
    </row>
    <row r="176">
      <c r="B176" s="11"/>
      <c r="C176" s="11"/>
      <c r="L176" s="11"/>
      <c r="M176" s="11"/>
      <c r="V176" s="11"/>
      <c r="W176" s="11"/>
    </row>
    <row r="177">
      <c r="B177" s="11"/>
      <c r="C177" s="11"/>
      <c r="L177" s="11"/>
      <c r="M177" s="11"/>
      <c r="V177" s="11"/>
      <c r="W177" s="11"/>
    </row>
    <row r="178">
      <c r="B178" s="11"/>
      <c r="C178" s="11"/>
      <c r="L178" s="11"/>
      <c r="M178" s="11"/>
      <c r="V178" s="11"/>
      <c r="W178" s="11"/>
    </row>
    <row r="179">
      <c r="B179" s="11"/>
      <c r="C179" s="11"/>
      <c r="L179" s="11"/>
      <c r="M179" s="11"/>
      <c r="V179" s="11"/>
      <c r="W179" s="11"/>
    </row>
    <row r="180">
      <c r="B180" s="11"/>
      <c r="C180" s="11"/>
      <c r="L180" s="11"/>
      <c r="M180" s="11"/>
      <c r="V180" s="11"/>
      <c r="W180" s="11"/>
    </row>
    <row r="181">
      <c r="B181" s="11"/>
      <c r="C181" s="11"/>
      <c r="L181" s="11"/>
      <c r="M181" s="11"/>
      <c r="V181" s="11"/>
      <c r="W181" s="11"/>
    </row>
    <row r="182">
      <c r="B182" s="11"/>
      <c r="C182" s="11"/>
      <c r="L182" s="11"/>
      <c r="M182" s="11"/>
      <c r="V182" s="11"/>
      <c r="W182" s="11"/>
    </row>
    <row r="183">
      <c r="B183" s="11"/>
      <c r="C183" s="11"/>
      <c r="L183" s="11"/>
      <c r="M183" s="11"/>
      <c r="V183" s="11"/>
      <c r="W183" s="11"/>
    </row>
    <row r="184">
      <c r="B184" s="11"/>
      <c r="C184" s="11"/>
      <c r="L184" s="11"/>
      <c r="M184" s="11"/>
      <c r="V184" s="11"/>
      <c r="W184" s="11"/>
    </row>
    <row r="185">
      <c r="B185" s="11"/>
      <c r="C185" s="11"/>
      <c r="L185" s="11"/>
      <c r="M185" s="11"/>
      <c r="V185" s="11"/>
      <c r="W185" s="11"/>
    </row>
    <row r="186">
      <c r="B186" s="11"/>
      <c r="C186" s="11"/>
      <c r="L186" s="11"/>
      <c r="M186" s="11"/>
      <c r="V186" s="11"/>
      <c r="W186" s="11"/>
    </row>
    <row r="187">
      <c r="B187" s="11"/>
      <c r="C187" s="11"/>
      <c r="L187" s="11"/>
      <c r="M187" s="11"/>
      <c r="V187" s="11"/>
      <c r="W187" s="11"/>
    </row>
    <row r="188">
      <c r="B188" s="11"/>
      <c r="C188" s="11"/>
      <c r="L188" s="11"/>
      <c r="M188" s="11"/>
      <c r="V188" s="11"/>
      <c r="W188" s="11"/>
    </row>
    <row r="189">
      <c r="B189" s="11"/>
      <c r="C189" s="11"/>
      <c r="L189" s="11"/>
      <c r="M189" s="11"/>
      <c r="V189" s="11"/>
      <c r="W189" s="11"/>
    </row>
    <row r="190">
      <c r="B190" s="11"/>
      <c r="C190" s="11"/>
      <c r="L190" s="11"/>
      <c r="M190" s="11"/>
      <c r="V190" s="11"/>
      <c r="W190" s="11"/>
    </row>
    <row r="191">
      <c r="B191" s="11"/>
      <c r="C191" s="11"/>
      <c r="L191" s="11"/>
      <c r="M191" s="11"/>
      <c r="V191" s="11"/>
      <c r="W191" s="11"/>
    </row>
    <row r="192">
      <c r="B192" s="11"/>
      <c r="C192" s="11"/>
      <c r="L192" s="11"/>
      <c r="M192" s="11"/>
      <c r="V192" s="11"/>
      <c r="W192" s="11"/>
    </row>
    <row r="193">
      <c r="B193" s="11"/>
      <c r="C193" s="11"/>
      <c r="L193" s="11"/>
      <c r="M193" s="11"/>
      <c r="V193" s="11"/>
      <c r="W193" s="11"/>
    </row>
    <row r="194">
      <c r="B194" s="11"/>
      <c r="C194" s="11"/>
      <c r="L194" s="11"/>
      <c r="M194" s="11"/>
      <c r="V194" s="11"/>
      <c r="W194" s="11"/>
    </row>
    <row r="195">
      <c r="B195" s="11"/>
      <c r="C195" s="11"/>
      <c r="L195" s="11"/>
      <c r="M195" s="11"/>
      <c r="V195" s="11"/>
      <c r="W195" s="11"/>
    </row>
    <row r="196">
      <c r="B196" s="11"/>
      <c r="C196" s="11"/>
      <c r="L196" s="11"/>
      <c r="M196" s="11"/>
      <c r="V196" s="11"/>
      <c r="W196" s="11"/>
    </row>
    <row r="197">
      <c r="B197" s="11"/>
      <c r="C197" s="11"/>
      <c r="L197" s="11"/>
      <c r="M197" s="11"/>
      <c r="V197" s="11"/>
      <c r="W197" s="11"/>
    </row>
    <row r="198">
      <c r="B198" s="11"/>
      <c r="C198" s="11"/>
      <c r="L198" s="11"/>
      <c r="M198" s="11"/>
      <c r="V198" s="11"/>
      <c r="W198" s="11"/>
    </row>
    <row r="199">
      <c r="B199" s="11"/>
      <c r="C199" s="11"/>
      <c r="L199" s="11"/>
      <c r="M199" s="11"/>
      <c r="V199" s="11"/>
      <c r="W199" s="11"/>
    </row>
    <row r="200">
      <c r="B200" s="11"/>
      <c r="C200" s="11"/>
      <c r="L200" s="11"/>
      <c r="M200" s="11"/>
      <c r="V200" s="11"/>
      <c r="W200" s="11"/>
    </row>
    <row r="201">
      <c r="B201" s="11"/>
      <c r="C201" s="11"/>
      <c r="L201" s="11"/>
      <c r="M201" s="11"/>
      <c r="V201" s="11"/>
      <c r="W201" s="11"/>
    </row>
    <row r="202">
      <c r="B202" s="11"/>
      <c r="C202" s="11"/>
      <c r="L202" s="11"/>
      <c r="M202" s="11"/>
      <c r="V202" s="11"/>
      <c r="W202" s="11"/>
    </row>
    <row r="203">
      <c r="B203" s="11"/>
      <c r="C203" s="11"/>
      <c r="L203" s="11"/>
      <c r="M203" s="11"/>
      <c r="V203" s="11"/>
      <c r="W203" s="11"/>
    </row>
    <row r="204">
      <c r="B204" s="11"/>
      <c r="C204" s="11"/>
      <c r="L204" s="11"/>
      <c r="M204" s="11"/>
      <c r="V204" s="11"/>
      <c r="W204" s="11"/>
    </row>
    <row r="205">
      <c r="B205" s="11"/>
      <c r="C205" s="11"/>
      <c r="L205" s="11"/>
      <c r="M205" s="11"/>
      <c r="V205" s="11"/>
      <c r="W205" s="11"/>
    </row>
    <row r="206">
      <c r="B206" s="11"/>
      <c r="C206" s="11"/>
      <c r="L206" s="11"/>
      <c r="M206" s="11"/>
      <c r="V206" s="11"/>
      <c r="W206" s="11"/>
    </row>
    <row r="207">
      <c r="B207" s="11"/>
      <c r="C207" s="11"/>
      <c r="L207" s="11"/>
      <c r="M207" s="11"/>
      <c r="V207" s="11"/>
      <c r="W207" s="11"/>
    </row>
    <row r="208">
      <c r="B208" s="11"/>
      <c r="C208" s="11"/>
      <c r="L208" s="11"/>
      <c r="M208" s="11"/>
      <c r="V208" s="11"/>
      <c r="W208" s="11"/>
    </row>
    <row r="209">
      <c r="B209" s="11"/>
      <c r="C209" s="11"/>
      <c r="L209" s="11"/>
      <c r="M209" s="11"/>
      <c r="V209" s="11"/>
      <c r="W209" s="11"/>
    </row>
    <row r="210">
      <c r="B210" s="11"/>
      <c r="C210" s="11"/>
      <c r="L210" s="11"/>
      <c r="M210" s="11"/>
      <c r="V210" s="11"/>
      <c r="W210" s="11"/>
    </row>
    <row r="211">
      <c r="B211" s="11"/>
      <c r="C211" s="11"/>
      <c r="L211" s="11"/>
      <c r="M211" s="11"/>
      <c r="V211" s="11"/>
      <c r="W211" s="11"/>
    </row>
    <row r="212">
      <c r="B212" s="11"/>
      <c r="C212" s="11"/>
      <c r="L212" s="11"/>
      <c r="M212" s="11"/>
      <c r="V212" s="11"/>
      <c r="W212" s="11"/>
    </row>
    <row r="213">
      <c r="B213" s="11"/>
      <c r="C213" s="11"/>
      <c r="L213" s="11"/>
      <c r="M213" s="11"/>
      <c r="V213" s="11"/>
      <c r="W213" s="11"/>
    </row>
    <row r="214">
      <c r="B214" s="11"/>
      <c r="C214" s="11"/>
      <c r="L214" s="11"/>
      <c r="M214" s="11"/>
      <c r="V214" s="11"/>
      <c r="W214" s="11"/>
    </row>
    <row r="215">
      <c r="B215" s="11"/>
      <c r="C215" s="11"/>
      <c r="L215" s="11"/>
      <c r="M215" s="11"/>
      <c r="V215" s="11"/>
      <c r="W215" s="11"/>
    </row>
    <row r="216">
      <c r="B216" s="11"/>
      <c r="C216" s="11"/>
      <c r="L216" s="11"/>
      <c r="M216" s="11"/>
      <c r="V216" s="11"/>
      <c r="W216" s="11"/>
    </row>
    <row r="217">
      <c r="B217" s="11"/>
      <c r="C217" s="11"/>
      <c r="L217" s="11"/>
      <c r="M217" s="11"/>
      <c r="V217" s="11"/>
      <c r="W217" s="11"/>
    </row>
    <row r="218">
      <c r="B218" s="11"/>
      <c r="C218" s="11"/>
      <c r="L218" s="11"/>
      <c r="M218" s="11"/>
      <c r="V218" s="11"/>
      <c r="W218" s="11"/>
    </row>
    <row r="219">
      <c r="B219" s="11"/>
      <c r="C219" s="11"/>
      <c r="L219" s="11"/>
      <c r="M219" s="11"/>
      <c r="V219" s="11"/>
      <c r="W219" s="11"/>
    </row>
    <row r="220">
      <c r="B220" s="11"/>
      <c r="C220" s="11"/>
      <c r="L220" s="11"/>
      <c r="M220" s="11"/>
      <c r="V220" s="11"/>
      <c r="W220" s="11"/>
    </row>
    <row r="221">
      <c r="B221" s="11"/>
      <c r="C221" s="11"/>
      <c r="L221" s="11"/>
      <c r="M221" s="11"/>
      <c r="V221" s="11"/>
      <c r="W221" s="11"/>
    </row>
    <row r="222">
      <c r="B222" s="11"/>
      <c r="C222" s="11"/>
      <c r="L222" s="11"/>
      <c r="M222" s="11"/>
      <c r="V222" s="11"/>
      <c r="W222" s="11"/>
    </row>
    <row r="223">
      <c r="B223" s="11"/>
      <c r="C223" s="11"/>
      <c r="L223" s="11"/>
      <c r="M223" s="11"/>
      <c r="V223" s="11"/>
      <c r="W223" s="11"/>
    </row>
    <row r="224">
      <c r="B224" s="11"/>
      <c r="C224" s="11"/>
      <c r="L224" s="11"/>
      <c r="M224" s="11"/>
      <c r="V224" s="11"/>
      <c r="W224" s="11"/>
    </row>
    <row r="225">
      <c r="B225" s="11"/>
      <c r="C225" s="11"/>
      <c r="L225" s="11"/>
      <c r="M225" s="11"/>
      <c r="V225" s="11"/>
      <c r="W225" s="11"/>
    </row>
    <row r="226">
      <c r="B226" s="11"/>
      <c r="C226" s="11"/>
      <c r="L226" s="11"/>
      <c r="M226" s="11"/>
      <c r="V226" s="11"/>
      <c r="W226" s="11"/>
    </row>
    <row r="227">
      <c r="B227" s="11"/>
      <c r="C227" s="11"/>
      <c r="L227" s="11"/>
      <c r="M227" s="11"/>
      <c r="V227" s="11"/>
      <c r="W227" s="11"/>
    </row>
    <row r="228">
      <c r="B228" s="11"/>
      <c r="C228" s="11"/>
      <c r="L228" s="11"/>
      <c r="M228" s="11"/>
      <c r="V228" s="11"/>
      <c r="W228" s="11"/>
    </row>
    <row r="229">
      <c r="B229" s="11"/>
      <c r="C229" s="11"/>
      <c r="L229" s="11"/>
      <c r="M229" s="11"/>
      <c r="V229" s="11"/>
      <c r="W229" s="11"/>
    </row>
    <row r="230">
      <c r="B230" s="11"/>
      <c r="C230" s="11"/>
      <c r="L230" s="11"/>
      <c r="M230" s="11"/>
      <c r="V230" s="11"/>
      <c r="W230" s="11"/>
    </row>
    <row r="231">
      <c r="B231" s="11"/>
      <c r="C231" s="11"/>
      <c r="L231" s="11"/>
      <c r="M231" s="11"/>
      <c r="V231" s="11"/>
      <c r="W231" s="11"/>
    </row>
    <row r="232">
      <c r="B232" s="11"/>
      <c r="C232" s="11"/>
      <c r="L232" s="11"/>
      <c r="M232" s="11"/>
      <c r="V232" s="11"/>
      <c r="W232" s="11"/>
    </row>
    <row r="233">
      <c r="B233" s="11"/>
      <c r="C233" s="11"/>
      <c r="L233" s="11"/>
      <c r="M233" s="11"/>
      <c r="V233" s="11"/>
      <c r="W233" s="11"/>
    </row>
    <row r="234">
      <c r="B234" s="11"/>
      <c r="C234" s="11"/>
      <c r="L234" s="11"/>
      <c r="M234" s="11"/>
      <c r="V234" s="11"/>
      <c r="W234" s="11"/>
    </row>
    <row r="235">
      <c r="B235" s="11"/>
      <c r="C235" s="11"/>
      <c r="L235" s="11"/>
      <c r="M235" s="11"/>
      <c r="V235" s="11"/>
      <c r="W235" s="11"/>
    </row>
    <row r="236">
      <c r="B236" s="11"/>
      <c r="C236" s="11"/>
      <c r="L236" s="11"/>
      <c r="M236" s="11"/>
      <c r="V236" s="11"/>
      <c r="W236" s="11"/>
    </row>
    <row r="237">
      <c r="B237" s="11"/>
      <c r="C237" s="11"/>
      <c r="L237" s="11"/>
      <c r="M237" s="11"/>
      <c r="V237" s="11"/>
      <c r="W237" s="11"/>
    </row>
    <row r="238">
      <c r="B238" s="11"/>
      <c r="C238" s="11"/>
      <c r="L238" s="11"/>
      <c r="M238" s="11"/>
      <c r="V238" s="11"/>
      <c r="W238" s="11"/>
    </row>
    <row r="239">
      <c r="B239" s="11"/>
      <c r="C239" s="11"/>
      <c r="L239" s="11"/>
      <c r="M239" s="11"/>
      <c r="V239" s="11"/>
      <c r="W239" s="11"/>
    </row>
    <row r="240">
      <c r="B240" s="11"/>
      <c r="C240" s="11"/>
      <c r="L240" s="11"/>
      <c r="M240" s="11"/>
      <c r="V240" s="11"/>
      <c r="W240" s="11"/>
    </row>
    <row r="241">
      <c r="B241" s="11"/>
      <c r="C241" s="11"/>
      <c r="L241" s="11"/>
      <c r="M241" s="11"/>
      <c r="V241" s="11"/>
      <c r="W241" s="11"/>
    </row>
    <row r="242">
      <c r="B242" s="11"/>
      <c r="C242" s="11"/>
      <c r="L242" s="11"/>
      <c r="M242" s="11"/>
      <c r="V242" s="11"/>
      <c r="W242" s="11"/>
    </row>
    <row r="243">
      <c r="B243" s="11"/>
      <c r="C243" s="11"/>
      <c r="L243" s="11"/>
      <c r="M243" s="11"/>
      <c r="V243" s="11"/>
      <c r="W243" s="11"/>
    </row>
    <row r="244">
      <c r="B244" s="11"/>
      <c r="C244" s="11"/>
      <c r="L244" s="11"/>
      <c r="M244" s="11"/>
      <c r="V244" s="11"/>
      <c r="W244" s="11"/>
    </row>
    <row r="245">
      <c r="B245" s="11"/>
      <c r="C245" s="11"/>
      <c r="L245" s="11"/>
      <c r="M245" s="11"/>
      <c r="V245" s="11"/>
      <c r="W245" s="11"/>
    </row>
    <row r="246">
      <c r="B246" s="11"/>
      <c r="C246" s="11"/>
      <c r="L246" s="11"/>
      <c r="M246" s="11"/>
      <c r="V246" s="11"/>
      <c r="W246" s="11"/>
    </row>
    <row r="247">
      <c r="B247" s="11"/>
      <c r="C247" s="11"/>
      <c r="L247" s="11"/>
      <c r="M247" s="11"/>
      <c r="V247" s="11"/>
      <c r="W247" s="11"/>
    </row>
    <row r="248">
      <c r="B248" s="11"/>
      <c r="C248" s="11"/>
      <c r="L248" s="11"/>
      <c r="M248" s="11"/>
      <c r="V248" s="11"/>
      <c r="W248" s="11"/>
    </row>
    <row r="249">
      <c r="B249" s="11"/>
      <c r="C249" s="11"/>
      <c r="L249" s="11"/>
      <c r="M249" s="11"/>
      <c r="V249" s="11"/>
      <c r="W249" s="11"/>
    </row>
    <row r="250">
      <c r="B250" s="11"/>
      <c r="C250" s="11"/>
      <c r="L250" s="11"/>
      <c r="M250" s="11"/>
      <c r="V250" s="11"/>
      <c r="W250" s="11"/>
    </row>
    <row r="251">
      <c r="B251" s="11"/>
      <c r="C251" s="11"/>
      <c r="L251" s="11"/>
      <c r="M251" s="11"/>
      <c r="V251" s="11"/>
      <c r="W251" s="11"/>
    </row>
    <row r="252">
      <c r="B252" s="11"/>
      <c r="C252" s="11"/>
      <c r="L252" s="11"/>
      <c r="M252" s="11"/>
      <c r="V252" s="11"/>
      <c r="W252" s="11"/>
    </row>
    <row r="253">
      <c r="B253" s="11"/>
      <c r="C253" s="11"/>
      <c r="L253" s="11"/>
      <c r="M253" s="11"/>
      <c r="V253" s="11"/>
      <c r="W253" s="11"/>
    </row>
    <row r="254">
      <c r="B254" s="11"/>
      <c r="C254" s="11"/>
      <c r="L254" s="11"/>
      <c r="M254" s="11"/>
      <c r="V254" s="11"/>
      <c r="W254" s="11"/>
    </row>
    <row r="255">
      <c r="B255" s="11"/>
      <c r="C255" s="11"/>
      <c r="L255" s="11"/>
      <c r="M255" s="11"/>
      <c r="V255" s="11"/>
      <c r="W255" s="11"/>
    </row>
    <row r="256">
      <c r="B256" s="11"/>
      <c r="C256" s="11"/>
      <c r="L256" s="11"/>
      <c r="M256" s="11"/>
      <c r="V256" s="11"/>
      <c r="W256" s="11"/>
    </row>
    <row r="257">
      <c r="B257" s="11"/>
      <c r="C257" s="11"/>
      <c r="L257" s="11"/>
      <c r="M257" s="11"/>
      <c r="V257" s="11"/>
      <c r="W257" s="11"/>
    </row>
    <row r="258">
      <c r="B258" s="11"/>
      <c r="C258" s="11"/>
      <c r="L258" s="11"/>
      <c r="M258" s="11"/>
      <c r="V258" s="11"/>
      <c r="W258" s="11"/>
    </row>
    <row r="259">
      <c r="B259" s="11"/>
      <c r="C259" s="11"/>
      <c r="L259" s="11"/>
      <c r="M259" s="11"/>
      <c r="V259" s="11"/>
      <c r="W259" s="11"/>
    </row>
    <row r="260">
      <c r="B260" s="11"/>
      <c r="C260" s="11"/>
      <c r="L260" s="11"/>
      <c r="M260" s="11"/>
      <c r="V260" s="11"/>
      <c r="W260" s="11"/>
    </row>
    <row r="261">
      <c r="B261" s="11"/>
      <c r="C261" s="11"/>
      <c r="L261" s="11"/>
      <c r="M261" s="11"/>
      <c r="V261" s="11"/>
      <c r="W261" s="11"/>
    </row>
    <row r="262">
      <c r="B262" s="11"/>
      <c r="C262" s="11"/>
      <c r="L262" s="11"/>
      <c r="M262" s="11"/>
      <c r="V262" s="11"/>
      <c r="W262" s="11"/>
    </row>
    <row r="263">
      <c r="B263" s="11"/>
      <c r="C263" s="11"/>
      <c r="L263" s="11"/>
      <c r="M263" s="11"/>
      <c r="V263" s="11"/>
      <c r="W263" s="11"/>
    </row>
    <row r="264">
      <c r="B264" s="11"/>
      <c r="C264" s="11"/>
      <c r="L264" s="11"/>
      <c r="M264" s="11"/>
      <c r="V264" s="11"/>
      <c r="W264" s="11"/>
    </row>
    <row r="265">
      <c r="B265" s="11"/>
      <c r="C265" s="11"/>
      <c r="L265" s="11"/>
      <c r="M265" s="11"/>
      <c r="V265" s="11"/>
      <c r="W265" s="11"/>
    </row>
    <row r="266">
      <c r="B266" s="11"/>
      <c r="C266" s="11"/>
      <c r="L266" s="11"/>
      <c r="M266" s="11"/>
      <c r="V266" s="11"/>
      <c r="W266" s="11"/>
    </row>
    <row r="267">
      <c r="B267" s="11"/>
      <c r="C267" s="11"/>
      <c r="L267" s="11"/>
      <c r="M267" s="11"/>
      <c r="V267" s="11"/>
      <c r="W267" s="11"/>
    </row>
    <row r="268">
      <c r="B268" s="11"/>
      <c r="C268" s="11"/>
      <c r="L268" s="11"/>
      <c r="M268" s="11"/>
      <c r="V268" s="11"/>
      <c r="W268" s="11"/>
    </row>
    <row r="269">
      <c r="B269" s="11"/>
      <c r="C269" s="11"/>
      <c r="L269" s="11"/>
      <c r="M269" s="11"/>
      <c r="V269" s="11"/>
      <c r="W269" s="11"/>
    </row>
    <row r="270">
      <c r="B270" s="11"/>
      <c r="C270" s="11"/>
      <c r="L270" s="11"/>
      <c r="M270" s="11"/>
      <c r="V270" s="11"/>
      <c r="W270" s="11"/>
    </row>
    <row r="271">
      <c r="B271" s="11"/>
      <c r="C271" s="11"/>
      <c r="L271" s="11"/>
      <c r="M271" s="11"/>
      <c r="V271" s="11"/>
      <c r="W271" s="11"/>
    </row>
    <row r="272">
      <c r="B272" s="11"/>
      <c r="C272" s="11"/>
      <c r="L272" s="11"/>
      <c r="M272" s="11"/>
      <c r="V272" s="11"/>
      <c r="W272" s="11"/>
    </row>
    <row r="273">
      <c r="B273" s="11"/>
      <c r="C273" s="11"/>
      <c r="L273" s="11"/>
      <c r="M273" s="11"/>
      <c r="V273" s="11"/>
      <c r="W273" s="11"/>
    </row>
    <row r="274">
      <c r="B274" s="11"/>
      <c r="C274" s="11"/>
      <c r="L274" s="11"/>
      <c r="M274" s="11"/>
      <c r="V274" s="11"/>
      <c r="W274" s="11"/>
    </row>
    <row r="275">
      <c r="B275" s="11"/>
      <c r="C275" s="11"/>
      <c r="L275" s="11"/>
      <c r="M275" s="11"/>
      <c r="V275" s="11"/>
      <c r="W275" s="11"/>
    </row>
    <row r="276">
      <c r="B276" s="11"/>
      <c r="C276" s="11"/>
      <c r="L276" s="11"/>
      <c r="M276" s="11"/>
      <c r="V276" s="11"/>
      <c r="W276" s="11"/>
    </row>
    <row r="277">
      <c r="B277" s="11"/>
      <c r="C277" s="11"/>
      <c r="L277" s="11"/>
      <c r="M277" s="11"/>
      <c r="V277" s="11"/>
      <c r="W277" s="11"/>
    </row>
    <row r="278">
      <c r="B278" s="11"/>
      <c r="C278" s="11"/>
      <c r="L278" s="11"/>
      <c r="M278" s="11"/>
      <c r="V278" s="11"/>
      <c r="W278" s="11"/>
    </row>
    <row r="279">
      <c r="B279" s="11"/>
      <c r="C279" s="11"/>
      <c r="L279" s="11"/>
      <c r="M279" s="11"/>
      <c r="V279" s="11"/>
      <c r="W279" s="11"/>
    </row>
    <row r="280">
      <c r="B280" s="11"/>
      <c r="C280" s="11"/>
      <c r="L280" s="11"/>
      <c r="M280" s="11"/>
      <c r="V280" s="11"/>
      <c r="W280" s="11"/>
    </row>
    <row r="281">
      <c r="B281" s="11"/>
      <c r="C281" s="11"/>
      <c r="L281" s="11"/>
      <c r="M281" s="11"/>
      <c r="V281" s="11"/>
      <c r="W281" s="11"/>
    </row>
    <row r="282">
      <c r="B282" s="11"/>
      <c r="C282" s="11"/>
      <c r="L282" s="11"/>
      <c r="M282" s="11"/>
      <c r="V282" s="11"/>
      <c r="W282" s="11"/>
    </row>
    <row r="283">
      <c r="B283" s="11"/>
      <c r="C283" s="11"/>
      <c r="L283" s="11"/>
      <c r="M283" s="11"/>
      <c r="V283" s="11"/>
      <c r="W283" s="11"/>
    </row>
    <row r="284">
      <c r="B284" s="11"/>
      <c r="C284" s="11"/>
      <c r="L284" s="11"/>
      <c r="M284" s="11"/>
      <c r="V284" s="11"/>
      <c r="W284" s="11"/>
    </row>
    <row r="285">
      <c r="B285" s="11"/>
      <c r="C285" s="11"/>
      <c r="L285" s="11"/>
      <c r="M285" s="11"/>
      <c r="V285" s="11"/>
      <c r="W285" s="11"/>
    </row>
    <row r="286">
      <c r="B286" s="11"/>
      <c r="C286" s="11"/>
      <c r="L286" s="11"/>
      <c r="M286" s="11"/>
      <c r="V286" s="11"/>
      <c r="W286" s="11"/>
    </row>
    <row r="287">
      <c r="B287" s="11"/>
      <c r="C287" s="11"/>
      <c r="L287" s="11"/>
      <c r="M287" s="11"/>
      <c r="V287" s="11"/>
      <c r="W287" s="11"/>
    </row>
    <row r="288">
      <c r="B288" s="11"/>
      <c r="C288" s="11"/>
      <c r="L288" s="11"/>
      <c r="M288" s="11"/>
      <c r="V288" s="11"/>
      <c r="W288" s="11"/>
    </row>
    <row r="289">
      <c r="B289" s="11"/>
      <c r="C289" s="11"/>
      <c r="L289" s="11"/>
      <c r="M289" s="11"/>
      <c r="V289" s="11"/>
      <c r="W289" s="11"/>
    </row>
    <row r="290">
      <c r="B290" s="11"/>
      <c r="C290" s="11"/>
      <c r="L290" s="11"/>
      <c r="M290" s="11"/>
      <c r="V290" s="11"/>
      <c r="W290" s="11"/>
    </row>
    <row r="291">
      <c r="B291" s="11"/>
      <c r="C291" s="11"/>
      <c r="L291" s="11"/>
      <c r="M291" s="11"/>
      <c r="V291" s="11"/>
      <c r="W291" s="11"/>
    </row>
    <row r="292">
      <c r="B292" s="11"/>
      <c r="C292" s="11"/>
      <c r="L292" s="11"/>
      <c r="M292" s="11"/>
      <c r="V292" s="11"/>
      <c r="W292" s="11"/>
    </row>
    <row r="293">
      <c r="B293" s="11"/>
      <c r="C293" s="11"/>
      <c r="L293" s="11"/>
      <c r="M293" s="11"/>
      <c r="V293" s="11"/>
      <c r="W293" s="11"/>
    </row>
    <row r="294">
      <c r="B294" s="11"/>
      <c r="C294" s="11"/>
      <c r="L294" s="11"/>
      <c r="M294" s="11"/>
      <c r="V294" s="11"/>
      <c r="W294" s="11"/>
    </row>
    <row r="295">
      <c r="B295" s="11"/>
      <c r="C295" s="11"/>
      <c r="L295" s="11"/>
      <c r="M295" s="11"/>
      <c r="V295" s="11"/>
      <c r="W295" s="11"/>
    </row>
    <row r="296">
      <c r="B296" s="11"/>
      <c r="C296" s="11"/>
      <c r="L296" s="11"/>
      <c r="M296" s="11"/>
      <c r="V296" s="11"/>
      <c r="W296" s="11"/>
    </row>
    <row r="297">
      <c r="B297" s="11"/>
      <c r="C297" s="11"/>
      <c r="L297" s="11"/>
      <c r="M297" s="11"/>
      <c r="V297" s="11"/>
      <c r="W297" s="11"/>
    </row>
    <row r="298">
      <c r="B298" s="11"/>
      <c r="C298" s="11"/>
      <c r="L298" s="11"/>
      <c r="M298" s="11"/>
      <c r="V298" s="11"/>
      <c r="W298" s="11"/>
    </row>
    <row r="299">
      <c r="B299" s="11"/>
      <c r="C299" s="11"/>
      <c r="L299" s="11"/>
      <c r="M299" s="11"/>
      <c r="V299" s="11"/>
      <c r="W299" s="11"/>
    </row>
    <row r="300">
      <c r="B300" s="11"/>
      <c r="C300" s="11"/>
      <c r="L300" s="11"/>
      <c r="M300" s="11"/>
      <c r="V300" s="11"/>
      <c r="W300" s="11"/>
    </row>
    <row r="301">
      <c r="B301" s="11"/>
      <c r="C301" s="11"/>
      <c r="L301" s="11"/>
      <c r="M301" s="11"/>
      <c r="V301" s="11"/>
      <c r="W301" s="11"/>
    </row>
    <row r="302">
      <c r="B302" s="11"/>
      <c r="C302" s="11"/>
      <c r="L302" s="11"/>
      <c r="M302" s="11"/>
      <c r="V302" s="11"/>
      <c r="W302" s="11"/>
    </row>
    <row r="303">
      <c r="B303" s="11"/>
      <c r="C303" s="11"/>
      <c r="L303" s="11"/>
      <c r="M303" s="11"/>
      <c r="V303" s="11"/>
      <c r="W303" s="11"/>
    </row>
    <row r="304">
      <c r="B304" s="11"/>
      <c r="C304" s="11"/>
      <c r="L304" s="11"/>
      <c r="M304" s="11"/>
      <c r="V304" s="11"/>
      <c r="W304" s="11"/>
    </row>
    <row r="305">
      <c r="B305" s="11"/>
      <c r="C305" s="11"/>
      <c r="L305" s="11"/>
      <c r="M305" s="11"/>
      <c r="V305" s="11"/>
      <c r="W305" s="11"/>
    </row>
    <row r="306">
      <c r="B306" s="11"/>
      <c r="C306" s="11"/>
      <c r="L306" s="11"/>
      <c r="M306" s="11"/>
      <c r="V306" s="11"/>
      <c r="W306" s="11"/>
    </row>
    <row r="307">
      <c r="B307" s="11"/>
      <c r="C307" s="11"/>
      <c r="L307" s="11"/>
      <c r="M307" s="11"/>
      <c r="V307" s="11"/>
      <c r="W307" s="11"/>
    </row>
    <row r="308">
      <c r="B308" s="11"/>
      <c r="C308" s="11"/>
      <c r="L308" s="11"/>
      <c r="M308" s="11"/>
      <c r="V308" s="11"/>
      <c r="W308" s="11"/>
    </row>
    <row r="309">
      <c r="B309" s="11"/>
      <c r="C309" s="11"/>
      <c r="L309" s="11"/>
      <c r="M309" s="11"/>
      <c r="V309" s="11"/>
      <c r="W309" s="11"/>
    </row>
    <row r="310">
      <c r="B310" s="11"/>
      <c r="C310" s="11"/>
      <c r="L310" s="11"/>
      <c r="M310" s="11"/>
      <c r="V310" s="11"/>
      <c r="W310" s="11"/>
    </row>
    <row r="311">
      <c r="B311" s="11"/>
      <c r="C311" s="11"/>
      <c r="L311" s="11"/>
      <c r="M311" s="11"/>
      <c r="V311" s="11"/>
      <c r="W311" s="11"/>
    </row>
    <row r="312">
      <c r="B312" s="11"/>
      <c r="C312" s="11"/>
      <c r="L312" s="11"/>
      <c r="M312" s="11"/>
      <c r="V312" s="11"/>
      <c r="W312" s="11"/>
    </row>
    <row r="313">
      <c r="B313" s="11"/>
      <c r="C313" s="11"/>
      <c r="L313" s="11"/>
      <c r="M313" s="11"/>
      <c r="V313" s="11"/>
      <c r="W313" s="11"/>
    </row>
    <row r="314">
      <c r="B314" s="11"/>
      <c r="C314" s="11"/>
      <c r="L314" s="11"/>
      <c r="M314" s="11"/>
      <c r="V314" s="11"/>
      <c r="W314" s="11"/>
    </row>
    <row r="315">
      <c r="B315" s="11"/>
      <c r="C315" s="11"/>
      <c r="L315" s="11"/>
      <c r="M315" s="11"/>
      <c r="V315" s="11"/>
      <c r="W315" s="11"/>
    </row>
    <row r="316">
      <c r="B316" s="11"/>
      <c r="C316" s="11"/>
      <c r="L316" s="11"/>
      <c r="M316" s="11"/>
      <c r="V316" s="11"/>
      <c r="W316" s="11"/>
    </row>
    <row r="317">
      <c r="B317" s="11"/>
      <c r="C317" s="11"/>
      <c r="L317" s="11"/>
      <c r="M317" s="11"/>
      <c r="V317" s="11"/>
      <c r="W317" s="11"/>
    </row>
    <row r="318">
      <c r="B318" s="11"/>
      <c r="C318" s="11"/>
      <c r="L318" s="11"/>
      <c r="M318" s="11"/>
      <c r="V318" s="11"/>
      <c r="W318" s="11"/>
    </row>
    <row r="319">
      <c r="B319" s="11"/>
      <c r="C319" s="11"/>
      <c r="L319" s="11"/>
      <c r="M319" s="11"/>
      <c r="V319" s="11"/>
      <c r="W319" s="11"/>
    </row>
    <row r="320">
      <c r="B320" s="11"/>
      <c r="C320" s="11"/>
      <c r="L320" s="11"/>
      <c r="M320" s="11"/>
      <c r="V320" s="11"/>
      <c r="W320" s="11"/>
    </row>
    <row r="321">
      <c r="B321" s="11"/>
      <c r="C321" s="11"/>
      <c r="L321" s="11"/>
      <c r="M321" s="11"/>
      <c r="V321" s="11"/>
      <c r="W321" s="11"/>
    </row>
    <row r="322">
      <c r="B322" s="11"/>
      <c r="C322" s="11"/>
      <c r="L322" s="11"/>
      <c r="M322" s="11"/>
      <c r="V322" s="11"/>
      <c r="W322" s="11"/>
    </row>
    <row r="323">
      <c r="B323" s="11"/>
      <c r="C323" s="11"/>
      <c r="L323" s="11"/>
      <c r="M323" s="11"/>
      <c r="V323" s="11"/>
      <c r="W323" s="11"/>
    </row>
    <row r="324">
      <c r="B324" s="11"/>
      <c r="C324" s="11"/>
      <c r="L324" s="11"/>
      <c r="M324" s="11"/>
      <c r="V324" s="11"/>
      <c r="W324" s="11"/>
    </row>
    <row r="325">
      <c r="B325" s="11"/>
      <c r="C325" s="11"/>
      <c r="L325" s="11"/>
      <c r="M325" s="11"/>
      <c r="V325" s="11"/>
      <c r="W325" s="11"/>
    </row>
    <row r="326">
      <c r="B326" s="11"/>
      <c r="C326" s="11"/>
      <c r="L326" s="11"/>
      <c r="M326" s="11"/>
      <c r="V326" s="11"/>
      <c r="W326" s="11"/>
    </row>
    <row r="327">
      <c r="B327" s="11"/>
      <c r="C327" s="11"/>
      <c r="L327" s="11"/>
      <c r="M327" s="11"/>
      <c r="V327" s="11"/>
      <c r="W327" s="11"/>
    </row>
    <row r="328">
      <c r="B328" s="11"/>
      <c r="C328" s="11"/>
      <c r="L328" s="11"/>
      <c r="M328" s="11"/>
      <c r="V328" s="11"/>
      <c r="W328" s="11"/>
    </row>
    <row r="329">
      <c r="B329" s="11"/>
      <c r="C329" s="11"/>
      <c r="L329" s="11"/>
      <c r="M329" s="11"/>
      <c r="V329" s="11"/>
      <c r="W329" s="11"/>
    </row>
    <row r="330">
      <c r="B330" s="11"/>
      <c r="C330" s="11"/>
      <c r="L330" s="11"/>
      <c r="M330" s="11"/>
      <c r="V330" s="11"/>
      <c r="W330" s="11"/>
    </row>
    <row r="331">
      <c r="B331" s="11"/>
      <c r="C331" s="11"/>
      <c r="L331" s="11"/>
      <c r="M331" s="11"/>
      <c r="V331" s="11"/>
      <c r="W331" s="11"/>
    </row>
    <row r="332">
      <c r="B332" s="11"/>
      <c r="C332" s="11"/>
      <c r="L332" s="11"/>
      <c r="M332" s="11"/>
      <c r="V332" s="11"/>
      <c r="W332" s="11"/>
    </row>
    <row r="333">
      <c r="B333" s="11"/>
      <c r="C333" s="11"/>
      <c r="L333" s="11"/>
      <c r="M333" s="11"/>
      <c r="V333" s="11"/>
      <c r="W333" s="11"/>
    </row>
    <row r="334">
      <c r="B334" s="11"/>
      <c r="C334" s="11"/>
      <c r="L334" s="11"/>
      <c r="M334" s="11"/>
      <c r="V334" s="11"/>
      <c r="W334" s="11"/>
    </row>
    <row r="335">
      <c r="B335" s="11"/>
      <c r="C335" s="11"/>
      <c r="L335" s="11"/>
      <c r="M335" s="11"/>
      <c r="V335" s="11"/>
      <c r="W335" s="11"/>
    </row>
    <row r="336">
      <c r="B336" s="11"/>
      <c r="C336" s="11"/>
      <c r="L336" s="11"/>
      <c r="M336" s="11"/>
      <c r="V336" s="11"/>
      <c r="W336" s="11"/>
    </row>
    <row r="337">
      <c r="B337" s="11"/>
      <c r="C337" s="11"/>
      <c r="L337" s="11"/>
      <c r="M337" s="11"/>
      <c r="V337" s="11"/>
      <c r="W337" s="11"/>
    </row>
    <row r="338">
      <c r="B338" s="11"/>
      <c r="C338" s="11"/>
      <c r="L338" s="11"/>
      <c r="M338" s="11"/>
      <c r="V338" s="11"/>
      <c r="W338" s="11"/>
    </row>
    <row r="339">
      <c r="B339" s="11"/>
      <c r="C339" s="11"/>
      <c r="L339" s="11"/>
      <c r="M339" s="11"/>
      <c r="V339" s="11"/>
      <c r="W339" s="11"/>
    </row>
    <row r="340">
      <c r="B340" s="11"/>
      <c r="C340" s="11"/>
      <c r="L340" s="11"/>
      <c r="M340" s="11"/>
      <c r="V340" s="11"/>
      <c r="W340" s="11"/>
    </row>
    <row r="341">
      <c r="B341" s="11"/>
      <c r="C341" s="11"/>
      <c r="L341" s="11"/>
      <c r="M341" s="11"/>
      <c r="V341" s="11"/>
      <c r="W341" s="11"/>
    </row>
    <row r="342">
      <c r="B342" s="11"/>
      <c r="C342" s="11"/>
      <c r="L342" s="11"/>
      <c r="M342" s="11"/>
      <c r="V342" s="11"/>
      <c r="W342" s="11"/>
    </row>
    <row r="343">
      <c r="B343" s="11"/>
      <c r="C343" s="11"/>
      <c r="L343" s="11"/>
      <c r="M343" s="11"/>
      <c r="V343" s="11"/>
      <c r="W343" s="11"/>
    </row>
    <row r="344">
      <c r="B344" s="11"/>
      <c r="C344" s="11"/>
      <c r="L344" s="11"/>
      <c r="M344" s="11"/>
      <c r="V344" s="11"/>
      <c r="W344" s="11"/>
    </row>
    <row r="345">
      <c r="B345" s="11"/>
      <c r="C345" s="11"/>
      <c r="L345" s="11"/>
      <c r="M345" s="11"/>
      <c r="V345" s="11"/>
      <c r="W345" s="11"/>
    </row>
    <row r="346">
      <c r="B346" s="11"/>
      <c r="C346" s="11"/>
      <c r="L346" s="11"/>
      <c r="M346" s="11"/>
      <c r="V346" s="11"/>
      <c r="W346" s="11"/>
    </row>
    <row r="347">
      <c r="B347" s="11"/>
      <c r="C347" s="11"/>
      <c r="L347" s="11"/>
      <c r="M347" s="11"/>
      <c r="V347" s="11"/>
      <c r="W347" s="11"/>
    </row>
    <row r="348">
      <c r="B348" s="11"/>
      <c r="C348" s="11"/>
      <c r="L348" s="11"/>
      <c r="M348" s="11"/>
      <c r="V348" s="11"/>
      <c r="W348" s="11"/>
    </row>
    <row r="349">
      <c r="B349" s="11"/>
      <c r="C349" s="11"/>
      <c r="L349" s="11"/>
      <c r="M349" s="11"/>
      <c r="V349" s="11"/>
      <c r="W349" s="11"/>
    </row>
    <row r="350">
      <c r="B350" s="11"/>
      <c r="C350" s="11"/>
      <c r="L350" s="11"/>
      <c r="M350" s="11"/>
      <c r="V350" s="11"/>
      <c r="W350" s="11"/>
    </row>
    <row r="351">
      <c r="B351" s="11"/>
      <c r="C351" s="11"/>
      <c r="L351" s="11"/>
      <c r="M351" s="11"/>
      <c r="V351" s="11"/>
      <c r="W351" s="11"/>
    </row>
    <row r="352">
      <c r="B352" s="11"/>
      <c r="C352" s="11"/>
      <c r="L352" s="11"/>
      <c r="M352" s="11"/>
      <c r="V352" s="11"/>
      <c r="W352" s="11"/>
    </row>
    <row r="353">
      <c r="B353" s="11"/>
      <c r="C353" s="11"/>
      <c r="L353" s="11"/>
      <c r="M353" s="11"/>
      <c r="V353" s="11"/>
      <c r="W353" s="11"/>
    </row>
    <row r="354">
      <c r="B354" s="11"/>
      <c r="C354" s="11"/>
      <c r="L354" s="11"/>
      <c r="M354" s="11"/>
      <c r="V354" s="11"/>
      <c r="W354" s="11"/>
    </row>
    <row r="355">
      <c r="B355" s="11"/>
      <c r="C355" s="11"/>
      <c r="L355" s="11"/>
      <c r="M355" s="11"/>
      <c r="V355" s="11"/>
      <c r="W355" s="11"/>
    </row>
    <row r="356">
      <c r="B356" s="11"/>
      <c r="C356" s="11"/>
      <c r="L356" s="11"/>
      <c r="M356" s="11"/>
      <c r="V356" s="11"/>
      <c r="W356" s="11"/>
    </row>
    <row r="357">
      <c r="B357" s="11"/>
      <c r="C357" s="11"/>
      <c r="L357" s="11"/>
      <c r="M357" s="11"/>
      <c r="V357" s="11"/>
      <c r="W357" s="11"/>
    </row>
    <row r="358">
      <c r="B358" s="11"/>
      <c r="C358" s="11"/>
      <c r="L358" s="11"/>
      <c r="M358" s="11"/>
      <c r="V358" s="11"/>
      <c r="W358" s="11"/>
    </row>
    <row r="359">
      <c r="B359" s="11"/>
      <c r="C359" s="11"/>
      <c r="L359" s="11"/>
      <c r="M359" s="11"/>
      <c r="V359" s="11"/>
      <c r="W359" s="11"/>
    </row>
    <row r="360">
      <c r="B360" s="11"/>
      <c r="C360" s="11"/>
      <c r="L360" s="11"/>
      <c r="M360" s="11"/>
      <c r="V360" s="11"/>
      <c r="W360" s="11"/>
    </row>
    <row r="361">
      <c r="B361" s="11"/>
      <c r="C361" s="11"/>
      <c r="L361" s="11"/>
      <c r="M361" s="11"/>
      <c r="V361" s="11"/>
      <c r="W361" s="11"/>
    </row>
    <row r="362">
      <c r="B362" s="11"/>
      <c r="C362" s="11"/>
      <c r="L362" s="11"/>
      <c r="M362" s="11"/>
      <c r="V362" s="11"/>
      <c r="W362" s="11"/>
    </row>
    <row r="363">
      <c r="B363" s="11"/>
      <c r="C363" s="11"/>
      <c r="L363" s="11"/>
      <c r="M363" s="11"/>
      <c r="V363" s="11"/>
      <c r="W363" s="11"/>
    </row>
    <row r="364">
      <c r="B364" s="11"/>
      <c r="C364" s="11"/>
      <c r="L364" s="11"/>
      <c r="M364" s="11"/>
      <c r="V364" s="11"/>
      <c r="W364" s="11"/>
    </row>
    <row r="365">
      <c r="B365" s="11"/>
      <c r="C365" s="11"/>
      <c r="L365" s="11"/>
      <c r="M365" s="11"/>
      <c r="V365" s="11"/>
      <c r="W365" s="11"/>
    </row>
    <row r="366">
      <c r="B366" s="11"/>
      <c r="C366" s="11"/>
      <c r="L366" s="11"/>
      <c r="M366" s="11"/>
      <c r="V366" s="11"/>
      <c r="W366" s="11"/>
    </row>
    <row r="367">
      <c r="B367" s="11"/>
      <c r="C367" s="11"/>
      <c r="L367" s="11"/>
      <c r="M367" s="11"/>
      <c r="V367" s="11"/>
      <c r="W367" s="11"/>
    </row>
    <row r="368">
      <c r="B368" s="11"/>
      <c r="C368" s="11"/>
      <c r="L368" s="11"/>
      <c r="M368" s="11"/>
      <c r="V368" s="11"/>
      <c r="W368" s="11"/>
    </row>
    <row r="369">
      <c r="B369" s="11"/>
      <c r="C369" s="11"/>
      <c r="L369" s="11"/>
      <c r="M369" s="11"/>
      <c r="V369" s="11"/>
      <c r="W369" s="11"/>
    </row>
    <row r="370">
      <c r="B370" s="11"/>
      <c r="C370" s="11"/>
      <c r="L370" s="11"/>
      <c r="M370" s="11"/>
      <c r="V370" s="11"/>
      <c r="W370" s="11"/>
    </row>
    <row r="371">
      <c r="B371" s="11"/>
      <c r="C371" s="11"/>
      <c r="L371" s="11"/>
      <c r="M371" s="11"/>
      <c r="V371" s="11"/>
      <c r="W371" s="11"/>
    </row>
    <row r="372">
      <c r="B372" s="11"/>
      <c r="C372" s="11"/>
      <c r="L372" s="11"/>
      <c r="M372" s="11"/>
      <c r="V372" s="11"/>
      <c r="W372" s="11"/>
    </row>
    <row r="373">
      <c r="B373" s="11"/>
      <c r="C373" s="11"/>
      <c r="L373" s="11"/>
      <c r="M373" s="11"/>
      <c r="V373" s="11"/>
      <c r="W373" s="11"/>
    </row>
    <row r="374">
      <c r="B374" s="11"/>
      <c r="C374" s="11"/>
      <c r="L374" s="11"/>
      <c r="M374" s="11"/>
      <c r="V374" s="11"/>
      <c r="W374" s="11"/>
    </row>
    <row r="375">
      <c r="B375" s="11"/>
      <c r="C375" s="11"/>
      <c r="L375" s="11"/>
      <c r="M375" s="11"/>
      <c r="V375" s="11"/>
      <c r="W375" s="11"/>
    </row>
    <row r="376">
      <c r="B376" s="11"/>
      <c r="C376" s="11"/>
      <c r="L376" s="11"/>
      <c r="M376" s="11"/>
      <c r="V376" s="11"/>
      <c r="W376" s="11"/>
    </row>
    <row r="377">
      <c r="B377" s="11"/>
      <c r="C377" s="11"/>
      <c r="L377" s="11"/>
      <c r="M377" s="11"/>
      <c r="V377" s="11"/>
      <c r="W377" s="11"/>
    </row>
    <row r="378">
      <c r="B378" s="11"/>
      <c r="C378" s="11"/>
      <c r="L378" s="11"/>
      <c r="M378" s="11"/>
      <c r="V378" s="11"/>
      <c r="W378" s="11"/>
    </row>
    <row r="379">
      <c r="B379" s="11"/>
      <c r="C379" s="11"/>
      <c r="L379" s="11"/>
      <c r="M379" s="11"/>
      <c r="V379" s="11"/>
      <c r="W379" s="11"/>
    </row>
    <row r="380">
      <c r="B380" s="11"/>
      <c r="C380" s="11"/>
      <c r="L380" s="11"/>
      <c r="M380" s="11"/>
      <c r="V380" s="11"/>
      <c r="W380" s="11"/>
    </row>
    <row r="381">
      <c r="B381" s="11"/>
      <c r="C381" s="11"/>
      <c r="L381" s="11"/>
      <c r="M381" s="11"/>
      <c r="V381" s="11"/>
      <c r="W381" s="11"/>
    </row>
    <row r="382">
      <c r="B382" s="11"/>
      <c r="C382" s="11"/>
      <c r="L382" s="11"/>
      <c r="M382" s="11"/>
      <c r="V382" s="11"/>
      <c r="W382" s="11"/>
    </row>
    <row r="383">
      <c r="B383" s="11"/>
      <c r="C383" s="11"/>
      <c r="L383" s="11"/>
      <c r="M383" s="11"/>
      <c r="V383" s="11"/>
      <c r="W383" s="11"/>
    </row>
    <row r="384">
      <c r="B384" s="11"/>
      <c r="C384" s="11"/>
      <c r="L384" s="11"/>
      <c r="M384" s="11"/>
      <c r="V384" s="11"/>
      <c r="W384" s="11"/>
    </row>
    <row r="385">
      <c r="B385" s="11"/>
      <c r="C385" s="11"/>
      <c r="L385" s="11"/>
      <c r="M385" s="11"/>
      <c r="V385" s="11"/>
      <c r="W385" s="11"/>
    </row>
    <row r="386">
      <c r="B386" s="11"/>
      <c r="C386" s="11"/>
      <c r="L386" s="11"/>
      <c r="M386" s="11"/>
      <c r="V386" s="11"/>
      <c r="W386" s="11"/>
    </row>
    <row r="387">
      <c r="B387" s="11"/>
      <c r="C387" s="11"/>
      <c r="L387" s="11"/>
      <c r="M387" s="11"/>
      <c r="V387" s="11"/>
      <c r="W387" s="11"/>
    </row>
    <row r="388">
      <c r="B388" s="11"/>
      <c r="C388" s="11"/>
      <c r="L388" s="11"/>
      <c r="M388" s="11"/>
      <c r="V388" s="11"/>
      <c r="W388" s="11"/>
    </row>
    <row r="389">
      <c r="B389" s="11"/>
      <c r="C389" s="11"/>
      <c r="L389" s="11"/>
      <c r="M389" s="11"/>
      <c r="V389" s="11"/>
      <c r="W389" s="11"/>
    </row>
    <row r="390">
      <c r="B390" s="11"/>
      <c r="C390" s="11"/>
      <c r="L390" s="11"/>
      <c r="M390" s="11"/>
      <c r="V390" s="11"/>
      <c r="W390" s="11"/>
    </row>
    <row r="391">
      <c r="B391" s="11"/>
      <c r="C391" s="11"/>
      <c r="L391" s="11"/>
      <c r="M391" s="11"/>
      <c r="V391" s="11"/>
      <c r="W391" s="11"/>
    </row>
    <row r="392">
      <c r="B392" s="11"/>
      <c r="C392" s="11"/>
      <c r="L392" s="11"/>
      <c r="M392" s="11"/>
      <c r="V392" s="11"/>
      <c r="W392" s="11"/>
    </row>
    <row r="393">
      <c r="B393" s="11"/>
      <c r="C393" s="11"/>
      <c r="L393" s="11"/>
      <c r="M393" s="11"/>
      <c r="V393" s="11"/>
      <c r="W393" s="11"/>
    </row>
    <row r="394">
      <c r="B394" s="11"/>
      <c r="C394" s="11"/>
      <c r="L394" s="11"/>
      <c r="M394" s="11"/>
      <c r="V394" s="11"/>
      <c r="W394" s="11"/>
    </row>
    <row r="395">
      <c r="B395" s="11"/>
      <c r="C395" s="11"/>
      <c r="L395" s="11"/>
      <c r="M395" s="11"/>
      <c r="V395" s="11"/>
      <c r="W395" s="11"/>
    </row>
    <row r="396">
      <c r="B396" s="11"/>
      <c r="C396" s="11"/>
      <c r="L396" s="11"/>
      <c r="M396" s="11"/>
      <c r="V396" s="11"/>
      <c r="W396" s="11"/>
    </row>
    <row r="397">
      <c r="B397" s="11"/>
      <c r="C397" s="11"/>
      <c r="L397" s="11"/>
      <c r="M397" s="11"/>
      <c r="V397" s="11"/>
      <c r="W397" s="11"/>
    </row>
    <row r="398">
      <c r="B398" s="11"/>
      <c r="C398" s="11"/>
      <c r="L398" s="11"/>
      <c r="M398" s="11"/>
      <c r="V398" s="11"/>
      <c r="W398" s="11"/>
    </row>
    <row r="399">
      <c r="B399" s="11"/>
      <c r="C399" s="11"/>
      <c r="L399" s="11"/>
      <c r="M399" s="11"/>
      <c r="V399" s="11"/>
      <c r="W399" s="11"/>
    </row>
    <row r="400">
      <c r="B400" s="11"/>
      <c r="C400" s="11"/>
      <c r="L400" s="11"/>
      <c r="M400" s="11"/>
      <c r="V400" s="11"/>
      <c r="W400" s="11"/>
    </row>
    <row r="401">
      <c r="B401" s="11"/>
      <c r="C401" s="11"/>
      <c r="L401" s="11"/>
      <c r="M401" s="11"/>
      <c r="V401" s="11"/>
      <c r="W401" s="11"/>
    </row>
    <row r="402">
      <c r="B402" s="11"/>
      <c r="C402" s="11"/>
      <c r="L402" s="11"/>
      <c r="M402" s="11"/>
      <c r="V402" s="11"/>
      <c r="W402" s="11"/>
    </row>
    <row r="403">
      <c r="B403" s="11"/>
      <c r="C403" s="11"/>
      <c r="L403" s="11"/>
      <c r="M403" s="11"/>
      <c r="V403" s="11"/>
      <c r="W403" s="11"/>
    </row>
    <row r="404">
      <c r="B404" s="11"/>
      <c r="C404" s="11"/>
      <c r="L404" s="11"/>
      <c r="M404" s="11"/>
      <c r="V404" s="11"/>
      <c r="W404" s="11"/>
    </row>
    <row r="405">
      <c r="B405" s="11"/>
      <c r="C405" s="11"/>
      <c r="L405" s="11"/>
      <c r="M405" s="11"/>
      <c r="V405" s="11"/>
      <c r="W405" s="11"/>
    </row>
    <row r="406">
      <c r="B406" s="11"/>
      <c r="C406" s="11"/>
      <c r="L406" s="11"/>
      <c r="M406" s="11"/>
      <c r="V406" s="11"/>
      <c r="W406" s="11"/>
    </row>
    <row r="407">
      <c r="B407" s="11"/>
      <c r="C407" s="11"/>
      <c r="L407" s="11"/>
      <c r="M407" s="11"/>
      <c r="V407" s="11"/>
      <c r="W407" s="11"/>
    </row>
    <row r="408">
      <c r="B408" s="11"/>
      <c r="C408" s="11"/>
      <c r="L408" s="11"/>
      <c r="M408" s="11"/>
      <c r="V408" s="11"/>
      <c r="W408" s="11"/>
    </row>
    <row r="409">
      <c r="B409" s="11"/>
      <c r="C409" s="11"/>
      <c r="L409" s="11"/>
      <c r="M409" s="11"/>
      <c r="V409" s="11"/>
      <c r="W409" s="11"/>
    </row>
    <row r="410">
      <c r="B410" s="11"/>
      <c r="C410" s="11"/>
      <c r="L410" s="11"/>
      <c r="M410" s="11"/>
      <c r="V410" s="11"/>
      <c r="W410" s="11"/>
    </row>
    <row r="411">
      <c r="B411" s="11"/>
      <c r="C411" s="11"/>
      <c r="L411" s="11"/>
      <c r="M411" s="11"/>
      <c r="V411" s="11"/>
      <c r="W411" s="11"/>
    </row>
    <row r="412">
      <c r="B412" s="11"/>
      <c r="C412" s="11"/>
      <c r="L412" s="11"/>
      <c r="M412" s="11"/>
      <c r="V412" s="11"/>
      <c r="W412" s="11"/>
    </row>
    <row r="413">
      <c r="B413" s="11"/>
      <c r="C413" s="11"/>
      <c r="L413" s="11"/>
      <c r="M413" s="11"/>
      <c r="V413" s="11"/>
      <c r="W413" s="11"/>
    </row>
    <row r="414">
      <c r="B414" s="11"/>
      <c r="C414" s="11"/>
      <c r="L414" s="11"/>
      <c r="M414" s="11"/>
      <c r="V414" s="11"/>
      <c r="W414" s="11"/>
    </row>
    <row r="415">
      <c r="B415" s="11"/>
      <c r="C415" s="11"/>
      <c r="L415" s="11"/>
      <c r="M415" s="11"/>
      <c r="V415" s="11"/>
      <c r="W415" s="11"/>
    </row>
    <row r="416">
      <c r="B416" s="11"/>
      <c r="C416" s="11"/>
      <c r="L416" s="11"/>
      <c r="M416" s="11"/>
      <c r="V416" s="11"/>
      <c r="W416" s="11"/>
    </row>
    <row r="417">
      <c r="B417" s="11"/>
      <c r="C417" s="11"/>
      <c r="L417" s="11"/>
      <c r="M417" s="11"/>
      <c r="V417" s="11"/>
      <c r="W417" s="11"/>
    </row>
    <row r="418">
      <c r="B418" s="11"/>
      <c r="C418" s="11"/>
      <c r="L418" s="11"/>
      <c r="M418" s="11"/>
      <c r="V418" s="11"/>
      <c r="W418" s="11"/>
    </row>
    <row r="419">
      <c r="B419" s="11"/>
      <c r="C419" s="11"/>
      <c r="L419" s="11"/>
      <c r="M419" s="11"/>
      <c r="V419" s="11"/>
      <c r="W419" s="11"/>
    </row>
    <row r="420">
      <c r="B420" s="11"/>
      <c r="C420" s="11"/>
      <c r="L420" s="11"/>
      <c r="M420" s="11"/>
      <c r="V420" s="11"/>
      <c r="W420" s="11"/>
    </row>
    <row r="421">
      <c r="B421" s="11"/>
      <c r="C421" s="11"/>
      <c r="L421" s="11"/>
      <c r="M421" s="11"/>
      <c r="V421" s="11"/>
      <c r="W421" s="11"/>
    </row>
    <row r="422">
      <c r="B422" s="11"/>
      <c r="C422" s="11"/>
      <c r="L422" s="11"/>
      <c r="M422" s="11"/>
      <c r="V422" s="11"/>
      <c r="W422" s="11"/>
    </row>
    <row r="423">
      <c r="B423" s="11"/>
      <c r="C423" s="11"/>
      <c r="L423" s="11"/>
      <c r="M423" s="11"/>
      <c r="V423" s="11"/>
      <c r="W423" s="11"/>
    </row>
    <row r="424">
      <c r="B424" s="11"/>
      <c r="C424" s="11"/>
      <c r="L424" s="11"/>
      <c r="M424" s="11"/>
      <c r="V424" s="11"/>
      <c r="W424" s="11"/>
    </row>
    <row r="425">
      <c r="B425" s="11"/>
      <c r="C425" s="11"/>
      <c r="L425" s="11"/>
      <c r="M425" s="11"/>
      <c r="V425" s="11"/>
      <c r="W425" s="11"/>
    </row>
    <row r="426">
      <c r="B426" s="11"/>
      <c r="C426" s="11"/>
      <c r="L426" s="11"/>
      <c r="M426" s="11"/>
      <c r="V426" s="11"/>
      <c r="W426" s="11"/>
    </row>
    <row r="427">
      <c r="B427" s="11"/>
      <c r="C427" s="11"/>
      <c r="L427" s="11"/>
      <c r="M427" s="11"/>
      <c r="V427" s="11"/>
      <c r="W427" s="11"/>
    </row>
    <row r="428">
      <c r="B428" s="11"/>
      <c r="C428" s="11"/>
      <c r="L428" s="11"/>
      <c r="M428" s="11"/>
      <c r="V428" s="11"/>
      <c r="W428" s="11"/>
    </row>
    <row r="429">
      <c r="B429" s="11"/>
      <c r="C429" s="11"/>
      <c r="L429" s="11"/>
      <c r="M429" s="11"/>
      <c r="V429" s="11"/>
      <c r="W429" s="11"/>
    </row>
    <row r="430">
      <c r="B430" s="11"/>
      <c r="C430" s="11"/>
      <c r="L430" s="11"/>
      <c r="M430" s="11"/>
      <c r="V430" s="11"/>
      <c r="W430" s="11"/>
    </row>
    <row r="431">
      <c r="B431" s="11"/>
      <c r="C431" s="11"/>
      <c r="L431" s="11"/>
      <c r="M431" s="11"/>
      <c r="V431" s="11"/>
      <c r="W431" s="11"/>
    </row>
    <row r="432">
      <c r="B432" s="11"/>
      <c r="C432" s="11"/>
      <c r="L432" s="11"/>
      <c r="M432" s="11"/>
      <c r="V432" s="11"/>
      <c r="W432" s="11"/>
    </row>
    <row r="433">
      <c r="B433" s="11"/>
      <c r="C433" s="11"/>
      <c r="L433" s="11"/>
      <c r="M433" s="11"/>
      <c r="V433" s="11"/>
      <c r="W433" s="11"/>
    </row>
    <row r="434">
      <c r="B434" s="11"/>
      <c r="C434" s="11"/>
      <c r="L434" s="11"/>
      <c r="M434" s="11"/>
      <c r="V434" s="11"/>
      <c r="W434" s="11"/>
    </row>
    <row r="435">
      <c r="B435" s="11"/>
      <c r="C435" s="11"/>
      <c r="L435" s="11"/>
      <c r="M435" s="11"/>
      <c r="V435" s="11"/>
      <c r="W435" s="11"/>
    </row>
    <row r="436">
      <c r="B436" s="11"/>
      <c r="C436" s="11"/>
      <c r="L436" s="11"/>
      <c r="M436" s="11"/>
      <c r="V436" s="11"/>
      <c r="W436" s="11"/>
    </row>
    <row r="437">
      <c r="B437" s="11"/>
      <c r="C437" s="11"/>
      <c r="L437" s="11"/>
      <c r="M437" s="11"/>
      <c r="V437" s="11"/>
      <c r="W437" s="11"/>
    </row>
    <row r="438">
      <c r="B438" s="11"/>
      <c r="C438" s="11"/>
      <c r="L438" s="11"/>
      <c r="M438" s="11"/>
      <c r="V438" s="11"/>
      <c r="W438" s="11"/>
    </row>
    <row r="439">
      <c r="B439" s="11"/>
      <c r="C439" s="11"/>
      <c r="L439" s="11"/>
      <c r="M439" s="11"/>
      <c r="V439" s="11"/>
      <c r="W439" s="11"/>
    </row>
    <row r="440">
      <c r="B440" s="11"/>
      <c r="C440" s="11"/>
      <c r="L440" s="11"/>
      <c r="M440" s="11"/>
      <c r="V440" s="11"/>
      <c r="W440" s="11"/>
    </row>
    <row r="441">
      <c r="B441" s="11"/>
      <c r="C441" s="11"/>
      <c r="L441" s="11"/>
      <c r="M441" s="11"/>
      <c r="V441" s="11"/>
      <c r="W441" s="11"/>
    </row>
    <row r="442">
      <c r="B442" s="11"/>
      <c r="C442" s="11"/>
      <c r="L442" s="11"/>
      <c r="M442" s="11"/>
      <c r="V442" s="11"/>
      <c r="W442" s="11"/>
    </row>
    <row r="443">
      <c r="B443" s="11"/>
      <c r="C443" s="11"/>
      <c r="L443" s="11"/>
      <c r="M443" s="11"/>
      <c r="V443" s="11"/>
      <c r="W443" s="11"/>
    </row>
    <row r="444">
      <c r="B444" s="11"/>
      <c r="C444" s="11"/>
      <c r="L444" s="11"/>
      <c r="M444" s="11"/>
      <c r="V444" s="11"/>
      <c r="W444" s="11"/>
    </row>
    <row r="445">
      <c r="B445" s="11"/>
      <c r="C445" s="11"/>
      <c r="L445" s="11"/>
      <c r="M445" s="11"/>
      <c r="V445" s="11"/>
      <c r="W445" s="11"/>
    </row>
    <row r="446">
      <c r="B446" s="11"/>
      <c r="C446" s="11"/>
      <c r="L446" s="11"/>
      <c r="M446" s="11"/>
      <c r="V446" s="11"/>
      <c r="W446" s="11"/>
    </row>
    <row r="447">
      <c r="B447" s="11"/>
      <c r="C447" s="11"/>
      <c r="L447" s="11"/>
      <c r="M447" s="11"/>
      <c r="V447" s="11"/>
      <c r="W447" s="11"/>
    </row>
    <row r="448">
      <c r="B448" s="11"/>
      <c r="C448" s="11"/>
      <c r="L448" s="11"/>
      <c r="M448" s="11"/>
      <c r="V448" s="11"/>
      <c r="W448" s="11"/>
    </row>
    <row r="449">
      <c r="B449" s="11"/>
      <c r="C449" s="11"/>
      <c r="L449" s="11"/>
      <c r="M449" s="11"/>
      <c r="V449" s="11"/>
      <c r="W449" s="11"/>
    </row>
    <row r="450">
      <c r="B450" s="11"/>
      <c r="C450" s="11"/>
      <c r="L450" s="11"/>
      <c r="M450" s="11"/>
      <c r="V450" s="11"/>
      <c r="W450" s="11"/>
    </row>
    <row r="451">
      <c r="B451" s="11"/>
      <c r="C451" s="11"/>
      <c r="L451" s="11"/>
      <c r="M451" s="11"/>
      <c r="V451" s="11"/>
      <c r="W451" s="11"/>
    </row>
    <row r="452">
      <c r="B452" s="11"/>
      <c r="C452" s="11"/>
      <c r="L452" s="11"/>
      <c r="M452" s="11"/>
      <c r="V452" s="11"/>
      <c r="W452" s="11"/>
    </row>
    <row r="453">
      <c r="B453" s="11"/>
      <c r="C453" s="11"/>
      <c r="L453" s="11"/>
      <c r="M453" s="11"/>
      <c r="V453" s="11"/>
      <c r="W453" s="11"/>
    </row>
    <row r="454">
      <c r="B454" s="11"/>
      <c r="C454" s="11"/>
      <c r="L454" s="11"/>
      <c r="M454" s="11"/>
      <c r="V454" s="11"/>
      <c r="W454" s="11"/>
    </row>
    <row r="455">
      <c r="B455" s="11"/>
      <c r="C455" s="11"/>
      <c r="L455" s="11"/>
      <c r="M455" s="11"/>
      <c r="V455" s="11"/>
      <c r="W455" s="11"/>
    </row>
    <row r="456">
      <c r="B456" s="11"/>
      <c r="C456" s="11"/>
      <c r="L456" s="11"/>
      <c r="M456" s="11"/>
      <c r="V456" s="11"/>
      <c r="W456" s="11"/>
    </row>
    <row r="457">
      <c r="B457" s="11"/>
      <c r="C457" s="11"/>
      <c r="L457" s="11"/>
      <c r="M457" s="11"/>
      <c r="V457" s="11"/>
      <c r="W457" s="11"/>
    </row>
    <row r="458">
      <c r="B458" s="11"/>
      <c r="C458" s="11"/>
      <c r="L458" s="11"/>
      <c r="M458" s="11"/>
      <c r="V458" s="11"/>
      <c r="W458" s="11"/>
    </row>
    <row r="459">
      <c r="B459" s="11"/>
      <c r="C459" s="11"/>
      <c r="L459" s="11"/>
      <c r="M459" s="11"/>
      <c r="V459" s="11"/>
      <c r="W459" s="11"/>
    </row>
    <row r="460">
      <c r="B460" s="11"/>
      <c r="C460" s="11"/>
      <c r="L460" s="11"/>
      <c r="M460" s="11"/>
      <c r="V460" s="11"/>
      <c r="W460" s="11"/>
    </row>
    <row r="461">
      <c r="B461" s="11"/>
      <c r="C461" s="11"/>
      <c r="L461" s="11"/>
      <c r="M461" s="11"/>
      <c r="V461" s="11"/>
      <c r="W461" s="11"/>
    </row>
    <row r="462">
      <c r="B462" s="11"/>
      <c r="C462" s="11"/>
      <c r="L462" s="11"/>
      <c r="M462" s="11"/>
      <c r="V462" s="11"/>
      <c r="W462" s="11"/>
    </row>
    <row r="463">
      <c r="B463" s="11"/>
      <c r="C463" s="11"/>
      <c r="L463" s="11"/>
      <c r="M463" s="11"/>
      <c r="V463" s="11"/>
      <c r="W463" s="11"/>
    </row>
    <row r="464">
      <c r="B464" s="11"/>
      <c r="C464" s="11"/>
      <c r="L464" s="11"/>
      <c r="M464" s="11"/>
      <c r="V464" s="11"/>
      <c r="W464" s="11"/>
    </row>
    <row r="465">
      <c r="B465" s="11"/>
      <c r="C465" s="11"/>
      <c r="L465" s="11"/>
      <c r="M465" s="11"/>
      <c r="V465" s="11"/>
      <c r="W465" s="11"/>
    </row>
    <row r="466">
      <c r="B466" s="11"/>
      <c r="C466" s="11"/>
      <c r="L466" s="11"/>
      <c r="M466" s="11"/>
      <c r="V466" s="11"/>
      <c r="W466" s="11"/>
    </row>
    <row r="467">
      <c r="B467" s="11"/>
      <c r="C467" s="11"/>
      <c r="L467" s="11"/>
      <c r="M467" s="11"/>
      <c r="V467" s="11"/>
      <c r="W467" s="11"/>
    </row>
    <row r="468">
      <c r="B468" s="11"/>
      <c r="C468" s="11"/>
      <c r="L468" s="11"/>
      <c r="M468" s="11"/>
      <c r="V468" s="11"/>
      <c r="W468" s="11"/>
    </row>
    <row r="469">
      <c r="B469" s="11"/>
      <c r="C469" s="11"/>
      <c r="L469" s="11"/>
      <c r="M469" s="11"/>
      <c r="V469" s="11"/>
      <c r="W469" s="11"/>
    </row>
    <row r="470">
      <c r="B470" s="11"/>
      <c r="C470" s="11"/>
      <c r="L470" s="11"/>
      <c r="M470" s="11"/>
      <c r="V470" s="11"/>
      <c r="W470" s="11"/>
    </row>
    <row r="471">
      <c r="B471" s="11"/>
      <c r="C471" s="11"/>
      <c r="L471" s="11"/>
      <c r="M471" s="11"/>
      <c r="V471" s="11"/>
      <c r="W471" s="11"/>
    </row>
    <row r="472">
      <c r="B472" s="11"/>
      <c r="C472" s="11"/>
      <c r="L472" s="11"/>
      <c r="M472" s="11"/>
      <c r="V472" s="11"/>
      <c r="W472" s="11"/>
    </row>
    <row r="473">
      <c r="B473" s="11"/>
      <c r="C473" s="11"/>
      <c r="L473" s="11"/>
      <c r="M473" s="11"/>
      <c r="V473" s="11"/>
      <c r="W473" s="11"/>
    </row>
    <row r="474">
      <c r="B474" s="11"/>
      <c r="C474" s="11"/>
      <c r="L474" s="11"/>
      <c r="M474" s="11"/>
      <c r="V474" s="11"/>
      <c r="W474" s="11"/>
    </row>
    <row r="475">
      <c r="B475" s="11"/>
      <c r="C475" s="11"/>
      <c r="L475" s="11"/>
      <c r="M475" s="11"/>
      <c r="V475" s="11"/>
      <c r="W475" s="11"/>
    </row>
    <row r="476">
      <c r="B476" s="11"/>
      <c r="C476" s="11"/>
      <c r="L476" s="11"/>
      <c r="M476" s="11"/>
      <c r="V476" s="11"/>
      <c r="W476" s="11"/>
    </row>
    <row r="477">
      <c r="B477" s="11"/>
      <c r="C477" s="11"/>
      <c r="L477" s="11"/>
      <c r="M477" s="11"/>
      <c r="V477" s="11"/>
      <c r="W477" s="11"/>
    </row>
    <row r="478">
      <c r="B478" s="11"/>
      <c r="C478" s="11"/>
      <c r="L478" s="11"/>
      <c r="M478" s="11"/>
      <c r="V478" s="11"/>
      <c r="W478" s="11"/>
    </row>
    <row r="479">
      <c r="B479" s="11"/>
      <c r="C479" s="11"/>
      <c r="L479" s="11"/>
      <c r="M479" s="11"/>
      <c r="V479" s="11"/>
      <c r="W479" s="11"/>
    </row>
    <row r="480">
      <c r="B480" s="11"/>
      <c r="C480" s="11"/>
      <c r="L480" s="11"/>
      <c r="M480" s="11"/>
      <c r="V480" s="11"/>
      <c r="W480" s="11"/>
    </row>
    <row r="481">
      <c r="B481" s="11"/>
      <c r="C481" s="11"/>
      <c r="L481" s="11"/>
      <c r="M481" s="11"/>
      <c r="V481" s="11"/>
      <c r="W481" s="11"/>
    </row>
    <row r="482">
      <c r="B482" s="11"/>
      <c r="C482" s="11"/>
      <c r="L482" s="11"/>
      <c r="M482" s="11"/>
      <c r="V482" s="11"/>
      <c r="W482" s="11"/>
    </row>
    <row r="483">
      <c r="B483" s="11"/>
      <c r="C483" s="11"/>
      <c r="L483" s="11"/>
      <c r="M483" s="11"/>
      <c r="V483" s="11"/>
      <c r="W483" s="11"/>
    </row>
    <row r="484">
      <c r="B484" s="11"/>
      <c r="C484" s="11"/>
      <c r="L484" s="11"/>
      <c r="M484" s="11"/>
      <c r="V484" s="11"/>
      <c r="W484" s="11"/>
    </row>
    <row r="485">
      <c r="B485" s="11"/>
      <c r="C485" s="11"/>
      <c r="L485" s="11"/>
      <c r="M485" s="11"/>
      <c r="V485" s="11"/>
      <c r="W485" s="11"/>
    </row>
    <row r="486">
      <c r="B486" s="11"/>
      <c r="C486" s="11"/>
      <c r="L486" s="11"/>
      <c r="M486" s="11"/>
      <c r="V486" s="11"/>
      <c r="W486" s="11"/>
    </row>
    <row r="487">
      <c r="B487" s="11"/>
      <c r="C487" s="11"/>
      <c r="L487" s="11"/>
      <c r="M487" s="11"/>
      <c r="V487" s="11"/>
      <c r="W487" s="11"/>
    </row>
    <row r="488">
      <c r="B488" s="11"/>
      <c r="C488" s="11"/>
      <c r="L488" s="11"/>
      <c r="M488" s="11"/>
      <c r="V488" s="11"/>
      <c r="W488" s="11"/>
    </row>
    <row r="489">
      <c r="B489" s="11"/>
      <c r="C489" s="11"/>
      <c r="L489" s="11"/>
      <c r="M489" s="11"/>
      <c r="V489" s="11"/>
      <c r="W489" s="11"/>
    </row>
    <row r="490">
      <c r="B490" s="11"/>
      <c r="C490" s="11"/>
      <c r="L490" s="11"/>
      <c r="M490" s="11"/>
      <c r="V490" s="11"/>
      <c r="W490" s="11"/>
    </row>
    <row r="491">
      <c r="B491" s="11"/>
      <c r="C491" s="11"/>
      <c r="L491" s="11"/>
      <c r="M491" s="11"/>
      <c r="V491" s="11"/>
      <c r="W491" s="11"/>
    </row>
    <row r="492">
      <c r="B492" s="11"/>
      <c r="C492" s="11"/>
      <c r="L492" s="11"/>
      <c r="M492" s="11"/>
      <c r="V492" s="11"/>
      <c r="W492" s="11"/>
    </row>
    <row r="493">
      <c r="B493" s="11"/>
      <c r="C493" s="11"/>
      <c r="L493" s="11"/>
      <c r="M493" s="11"/>
      <c r="V493" s="11"/>
      <c r="W493" s="11"/>
    </row>
    <row r="494">
      <c r="B494" s="11"/>
      <c r="C494" s="11"/>
      <c r="L494" s="11"/>
      <c r="M494" s="11"/>
      <c r="V494" s="11"/>
      <c r="W494" s="11"/>
    </row>
    <row r="495">
      <c r="B495" s="11"/>
      <c r="C495" s="11"/>
      <c r="L495" s="11"/>
      <c r="M495" s="11"/>
      <c r="V495" s="11"/>
      <c r="W495" s="11"/>
    </row>
    <row r="496">
      <c r="B496" s="11"/>
      <c r="C496" s="11"/>
      <c r="L496" s="11"/>
      <c r="M496" s="11"/>
      <c r="V496" s="11"/>
      <c r="W496" s="11"/>
    </row>
    <row r="497">
      <c r="B497" s="11"/>
      <c r="C497" s="11"/>
      <c r="L497" s="11"/>
      <c r="M497" s="11"/>
      <c r="V497" s="11"/>
      <c r="W497" s="11"/>
    </row>
    <row r="498">
      <c r="B498" s="11"/>
      <c r="C498" s="11"/>
      <c r="L498" s="11"/>
      <c r="M498" s="11"/>
      <c r="V498" s="11"/>
      <c r="W498" s="11"/>
    </row>
    <row r="499">
      <c r="B499" s="11"/>
      <c r="C499" s="11"/>
      <c r="L499" s="11"/>
      <c r="M499" s="11"/>
      <c r="V499" s="11"/>
      <c r="W499" s="11"/>
    </row>
    <row r="500">
      <c r="B500" s="11"/>
      <c r="C500" s="11"/>
      <c r="L500" s="11"/>
      <c r="M500" s="11"/>
      <c r="V500" s="11"/>
      <c r="W500" s="11"/>
    </row>
    <row r="501">
      <c r="B501" s="11"/>
      <c r="C501" s="11"/>
      <c r="L501" s="11"/>
      <c r="M501" s="11"/>
      <c r="V501" s="11"/>
      <c r="W501" s="11"/>
    </row>
    <row r="502">
      <c r="B502" s="11"/>
      <c r="C502" s="11"/>
      <c r="L502" s="11"/>
      <c r="M502" s="11"/>
      <c r="V502" s="11"/>
      <c r="W502" s="11"/>
    </row>
    <row r="503">
      <c r="B503" s="11"/>
      <c r="C503" s="11"/>
      <c r="L503" s="11"/>
      <c r="M503" s="11"/>
      <c r="V503" s="11"/>
      <c r="W503" s="11"/>
    </row>
    <row r="504">
      <c r="B504" s="11"/>
      <c r="C504" s="11"/>
      <c r="L504" s="11"/>
      <c r="M504" s="11"/>
      <c r="V504" s="11"/>
      <c r="W504" s="11"/>
    </row>
    <row r="505">
      <c r="B505" s="11"/>
      <c r="C505" s="11"/>
      <c r="L505" s="11"/>
      <c r="M505" s="11"/>
      <c r="V505" s="11"/>
      <c r="W505" s="11"/>
    </row>
    <row r="506">
      <c r="B506" s="11"/>
      <c r="C506" s="11"/>
      <c r="L506" s="11"/>
      <c r="M506" s="11"/>
      <c r="V506" s="11"/>
      <c r="W506" s="11"/>
    </row>
    <row r="507">
      <c r="B507" s="11"/>
      <c r="C507" s="11"/>
      <c r="L507" s="11"/>
      <c r="M507" s="11"/>
      <c r="V507" s="11"/>
      <c r="W507" s="11"/>
    </row>
    <row r="508">
      <c r="B508" s="11"/>
      <c r="C508" s="11"/>
      <c r="L508" s="11"/>
      <c r="M508" s="11"/>
      <c r="V508" s="11"/>
      <c r="W508" s="11"/>
    </row>
    <row r="509">
      <c r="B509" s="11"/>
      <c r="C509" s="11"/>
      <c r="L509" s="11"/>
      <c r="M509" s="11"/>
      <c r="V509" s="11"/>
      <c r="W509" s="11"/>
    </row>
    <row r="510">
      <c r="B510" s="11"/>
      <c r="C510" s="11"/>
      <c r="L510" s="11"/>
      <c r="M510" s="11"/>
      <c r="V510" s="11"/>
      <c r="W510" s="11"/>
    </row>
    <row r="511">
      <c r="B511" s="11"/>
      <c r="C511" s="11"/>
      <c r="L511" s="11"/>
      <c r="M511" s="11"/>
      <c r="V511" s="11"/>
      <c r="W511" s="11"/>
    </row>
    <row r="512">
      <c r="B512" s="11"/>
      <c r="C512" s="11"/>
      <c r="L512" s="11"/>
      <c r="M512" s="11"/>
      <c r="V512" s="11"/>
      <c r="W512" s="11"/>
    </row>
    <row r="513">
      <c r="B513" s="11"/>
      <c r="C513" s="11"/>
      <c r="L513" s="11"/>
      <c r="M513" s="11"/>
      <c r="V513" s="11"/>
      <c r="W513" s="11"/>
    </row>
    <row r="514">
      <c r="B514" s="11"/>
      <c r="C514" s="11"/>
      <c r="L514" s="11"/>
      <c r="M514" s="11"/>
      <c r="V514" s="11"/>
      <c r="W514" s="11"/>
    </row>
    <row r="515">
      <c r="B515" s="11"/>
      <c r="C515" s="11"/>
      <c r="L515" s="11"/>
      <c r="M515" s="11"/>
      <c r="V515" s="11"/>
      <c r="W515" s="11"/>
    </row>
    <row r="516">
      <c r="B516" s="11"/>
      <c r="C516" s="11"/>
      <c r="L516" s="11"/>
      <c r="M516" s="11"/>
      <c r="V516" s="11"/>
      <c r="W516" s="11"/>
    </row>
    <row r="517">
      <c r="B517" s="11"/>
      <c r="C517" s="11"/>
      <c r="L517" s="11"/>
      <c r="M517" s="11"/>
      <c r="V517" s="11"/>
      <c r="W517" s="11"/>
    </row>
    <row r="518">
      <c r="B518" s="11"/>
      <c r="C518" s="11"/>
      <c r="L518" s="11"/>
      <c r="M518" s="11"/>
      <c r="V518" s="11"/>
      <c r="W518" s="11"/>
    </row>
    <row r="519">
      <c r="B519" s="11"/>
      <c r="C519" s="11"/>
      <c r="L519" s="11"/>
      <c r="M519" s="11"/>
      <c r="V519" s="11"/>
      <c r="W519" s="11"/>
    </row>
    <row r="520">
      <c r="B520" s="11"/>
      <c r="C520" s="11"/>
      <c r="L520" s="11"/>
      <c r="M520" s="11"/>
      <c r="V520" s="11"/>
      <c r="W520" s="11"/>
    </row>
    <row r="521">
      <c r="B521" s="11"/>
      <c r="C521" s="11"/>
      <c r="L521" s="11"/>
      <c r="M521" s="11"/>
      <c r="V521" s="11"/>
      <c r="W521" s="11"/>
    </row>
    <row r="522">
      <c r="B522" s="11"/>
      <c r="C522" s="11"/>
      <c r="L522" s="11"/>
      <c r="M522" s="11"/>
      <c r="V522" s="11"/>
      <c r="W522" s="11"/>
    </row>
    <row r="523">
      <c r="B523" s="11"/>
      <c r="C523" s="11"/>
      <c r="L523" s="11"/>
      <c r="M523" s="11"/>
      <c r="V523" s="11"/>
      <c r="W523" s="11"/>
    </row>
    <row r="524">
      <c r="B524" s="11"/>
      <c r="C524" s="11"/>
      <c r="L524" s="11"/>
      <c r="M524" s="11"/>
      <c r="V524" s="11"/>
      <c r="W524" s="11"/>
    </row>
    <row r="525">
      <c r="B525" s="11"/>
      <c r="C525" s="11"/>
      <c r="L525" s="11"/>
      <c r="M525" s="11"/>
      <c r="V525" s="11"/>
      <c r="W525" s="11"/>
    </row>
    <row r="526">
      <c r="B526" s="11"/>
      <c r="C526" s="11"/>
      <c r="L526" s="11"/>
      <c r="M526" s="11"/>
      <c r="V526" s="11"/>
      <c r="W526" s="11"/>
    </row>
    <row r="527">
      <c r="B527" s="11"/>
      <c r="C527" s="11"/>
      <c r="L527" s="11"/>
      <c r="M527" s="11"/>
      <c r="V527" s="11"/>
      <c r="W527" s="11"/>
    </row>
    <row r="528">
      <c r="B528" s="11"/>
      <c r="C528" s="11"/>
      <c r="L528" s="11"/>
      <c r="M528" s="11"/>
      <c r="V528" s="11"/>
      <c r="W528" s="11"/>
    </row>
    <row r="529">
      <c r="B529" s="11"/>
      <c r="C529" s="11"/>
      <c r="L529" s="11"/>
      <c r="M529" s="11"/>
      <c r="V529" s="11"/>
      <c r="W529" s="11"/>
    </row>
    <row r="530">
      <c r="B530" s="11"/>
      <c r="C530" s="11"/>
      <c r="L530" s="11"/>
      <c r="M530" s="11"/>
      <c r="V530" s="11"/>
      <c r="W530" s="11"/>
    </row>
    <row r="531">
      <c r="B531" s="11"/>
      <c r="C531" s="11"/>
      <c r="L531" s="11"/>
      <c r="M531" s="11"/>
      <c r="V531" s="11"/>
      <c r="W531" s="11"/>
    </row>
    <row r="532">
      <c r="B532" s="11"/>
      <c r="C532" s="11"/>
      <c r="L532" s="11"/>
      <c r="M532" s="11"/>
      <c r="V532" s="11"/>
      <c r="W532" s="11"/>
    </row>
    <row r="533">
      <c r="B533" s="11"/>
      <c r="C533" s="11"/>
      <c r="L533" s="11"/>
      <c r="M533" s="11"/>
      <c r="V533" s="11"/>
      <c r="W533" s="11"/>
    </row>
    <row r="534">
      <c r="B534" s="11"/>
      <c r="C534" s="11"/>
      <c r="L534" s="11"/>
      <c r="M534" s="11"/>
      <c r="V534" s="11"/>
      <c r="W534" s="11"/>
    </row>
    <row r="535">
      <c r="B535" s="11"/>
      <c r="C535" s="11"/>
      <c r="L535" s="11"/>
      <c r="M535" s="11"/>
      <c r="V535" s="11"/>
      <c r="W535" s="11"/>
    </row>
    <row r="536">
      <c r="B536" s="11"/>
      <c r="C536" s="11"/>
      <c r="L536" s="11"/>
      <c r="M536" s="11"/>
      <c r="V536" s="11"/>
      <c r="W536" s="11"/>
    </row>
    <row r="537">
      <c r="B537" s="11"/>
      <c r="C537" s="11"/>
      <c r="L537" s="11"/>
      <c r="M537" s="11"/>
      <c r="V537" s="11"/>
      <c r="W537" s="11"/>
    </row>
    <row r="538">
      <c r="B538" s="11"/>
      <c r="C538" s="11"/>
      <c r="L538" s="11"/>
      <c r="M538" s="11"/>
      <c r="V538" s="11"/>
      <c r="W538" s="11"/>
    </row>
    <row r="539">
      <c r="B539" s="11"/>
      <c r="C539" s="11"/>
      <c r="L539" s="11"/>
      <c r="M539" s="11"/>
      <c r="V539" s="11"/>
      <c r="W539" s="11"/>
    </row>
    <row r="540">
      <c r="B540" s="11"/>
      <c r="C540" s="11"/>
      <c r="L540" s="11"/>
      <c r="M540" s="11"/>
      <c r="V540" s="11"/>
      <c r="W540" s="11"/>
    </row>
    <row r="541">
      <c r="B541" s="11"/>
      <c r="C541" s="11"/>
      <c r="L541" s="11"/>
      <c r="M541" s="11"/>
      <c r="V541" s="11"/>
      <c r="W541" s="11"/>
    </row>
    <row r="542">
      <c r="B542" s="11"/>
      <c r="C542" s="11"/>
      <c r="L542" s="11"/>
      <c r="M542" s="11"/>
      <c r="V542" s="11"/>
      <c r="W542" s="11"/>
    </row>
    <row r="543">
      <c r="B543" s="11"/>
      <c r="C543" s="11"/>
      <c r="L543" s="11"/>
      <c r="M543" s="11"/>
      <c r="V543" s="11"/>
      <c r="W543" s="11"/>
    </row>
    <row r="544">
      <c r="B544" s="11"/>
      <c r="C544" s="11"/>
      <c r="L544" s="11"/>
      <c r="M544" s="11"/>
      <c r="V544" s="11"/>
      <c r="W544" s="11"/>
    </row>
    <row r="545">
      <c r="B545" s="11"/>
      <c r="C545" s="11"/>
      <c r="L545" s="11"/>
      <c r="M545" s="11"/>
      <c r="V545" s="11"/>
      <c r="W545" s="11"/>
    </row>
    <row r="546">
      <c r="B546" s="11"/>
      <c r="C546" s="11"/>
      <c r="L546" s="11"/>
      <c r="M546" s="11"/>
      <c r="V546" s="11"/>
      <c r="W546" s="11"/>
    </row>
    <row r="547">
      <c r="B547" s="11"/>
      <c r="C547" s="11"/>
      <c r="L547" s="11"/>
      <c r="M547" s="11"/>
      <c r="V547" s="11"/>
      <c r="W547" s="11"/>
    </row>
    <row r="548">
      <c r="B548" s="11"/>
      <c r="C548" s="11"/>
      <c r="L548" s="11"/>
      <c r="M548" s="11"/>
      <c r="V548" s="11"/>
      <c r="W548" s="11"/>
    </row>
    <row r="549">
      <c r="B549" s="11"/>
      <c r="C549" s="11"/>
      <c r="L549" s="11"/>
      <c r="M549" s="11"/>
      <c r="V549" s="11"/>
      <c r="W549" s="11"/>
    </row>
    <row r="550">
      <c r="B550" s="11"/>
      <c r="C550" s="11"/>
      <c r="L550" s="11"/>
      <c r="M550" s="11"/>
      <c r="V550" s="11"/>
      <c r="W550" s="11"/>
    </row>
    <row r="551">
      <c r="B551" s="11"/>
      <c r="C551" s="11"/>
      <c r="L551" s="11"/>
      <c r="M551" s="11"/>
      <c r="V551" s="11"/>
      <c r="W551" s="11"/>
    </row>
    <row r="552">
      <c r="B552" s="11"/>
      <c r="C552" s="11"/>
      <c r="L552" s="11"/>
      <c r="M552" s="11"/>
      <c r="V552" s="11"/>
      <c r="W552" s="11"/>
    </row>
    <row r="553">
      <c r="B553" s="11"/>
      <c r="C553" s="11"/>
      <c r="L553" s="11"/>
      <c r="M553" s="11"/>
      <c r="V553" s="11"/>
      <c r="W553" s="11"/>
    </row>
    <row r="554">
      <c r="B554" s="11"/>
      <c r="C554" s="11"/>
      <c r="L554" s="11"/>
      <c r="M554" s="11"/>
      <c r="V554" s="11"/>
      <c r="W554" s="11"/>
    </row>
    <row r="555">
      <c r="B555" s="11"/>
      <c r="C555" s="11"/>
      <c r="L555" s="11"/>
      <c r="M555" s="11"/>
      <c r="V555" s="11"/>
      <c r="W555" s="11"/>
    </row>
    <row r="556">
      <c r="B556" s="11"/>
      <c r="C556" s="11"/>
      <c r="L556" s="11"/>
      <c r="M556" s="11"/>
      <c r="V556" s="11"/>
      <c r="W556" s="11"/>
    </row>
    <row r="557">
      <c r="B557" s="11"/>
      <c r="C557" s="11"/>
      <c r="L557" s="11"/>
      <c r="M557" s="11"/>
      <c r="V557" s="11"/>
      <c r="W557" s="11"/>
    </row>
    <row r="558">
      <c r="B558" s="11"/>
      <c r="C558" s="11"/>
      <c r="L558" s="11"/>
      <c r="M558" s="11"/>
      <c r="V558" s="11"/>
      <c r="W558" s="11"/>
    </row>
    <row r="559">
      <c r="B559" s="11"/>
      <c r="C559" s="11"/>
      <c r="L559" s="11"/>
      <c r="M559" s="11"/>
      <c r="V559" s="11"/>
      <c r="W559" s="11"/>
    </row>
    <row r="560">
      <c r="B560" s="11"/>
      <c r="C560" s="11"/>
      <c r="L560" s="11"/>
      <c r="M560" s="11"/>
      <c r="V560" s="11"/>
      <c r="W560" s="11"/>
    </row>
    <row r="561">
      <c r="B561" s="11"/>
      <c r="C561" s="11"/>
      <c r="L561" s="11"/>
      <c r="M561" s="11"/>
      <c r="V561" s="11"/>
      <c r="W561" s="11"/>
    </row>
    <row r="562">
      <c r="B562" s="11"/>
      <c r="C562" s="11"/>
      <c r="L562" s="11"/>
      <c r="M562" s="11"/>
      <c r="V562" s="11"/>
      <c r="W562" s="11"/>
    </row>
    <row r="563">
      <c r="B563" s="11"/>
      <c r="C563" s="11"/>
      <c r="L563" s="11"/>
      <c r="M563" s="11"/>
      <c r="V563" s="11"/>
      <c r="W563" s="11"/>
    </row>
    <row r="564">
      <c r="B564" s="11"/>
      <c r="C564" s="11"/>
      <c r="L564" s="11"/>
      <c r="M564" s="11"/>
      <c r="V564" s="11"/>
      <c r="W564" s="11"/>
    </row>
    <row r="565">
      <c r="B565" s="11"/>
      <c r="C565" s="11"/>
      <c r="L565" s="11"/>
      <c r="M565" s="11"/>
      <c r="V565" s="11"/>
      <c r="W565" s="11"/>
    </row>
    <row r="566">
      <c r="B566" s="11"/>
      <c r="C566" s="11"/>
      <c r="L566" s="11"/>
      <c r="M566" s="11"/>
      <c r="V566" s="11"/>
      <c r="W566" s="11"/>
    </row>
    <row r="567">
      <c r="B567" s="11"/>
      <c r="C567" s="11"/>
      <c r="L567" s="11"/>
      <c r="M567" s="11"/>
      <c r="V567" s="11"/>
      <c r="W567" s="11"/>
    </row>
    <row r="568">
      <c r="B568" s="11"/>
      <c r="C568" s="11"/>
      <c r="L568" s="11"/>
      <c r="M568" s="11"/>
      <c r="V568" s="11"/>
      <c r="W568" s="11"/>
    </row>
    <row r="569">
      <c r="B569" s="11"/>
      <c r="C569" s="11"/>
      <c r="L569" s="11"/>
      <c r="M569" s="11"/>
      <c r="V569" s="11"/>
      <c r="W569" s="11"/>
    </row>
    <row r="570">
      <c r="B570" s="11"/>
      <c r="C570" s="11"/>
      <c r="L570" s="11"/>
      <c r="M570" s="11"/>
      <c r="V570" s="11"/>
      <c r="W570" s="11"/>
    </row>
    <row r="571">
      <c r="B571" s="11"/>
      <c r="C571" s="11"/>
      <c r="L571" s="11"/>
      <c r="M571" s="11"/>
      <c r="V571" s="11"/>
      <c r="W571" s="11"/>
    </row>
    <row r="572">
      <c r="B572" s="11"/>
      <c r="C572" s="11"/>
      <c r="L572" s="11"/>
      <c r="M572" s="11"/>
      <c r="V572" s="11"/>
      <c r="W572" s="11"/>
    </row>
    <row r="573">
      <c r="B573" s="11"/>
      <c r="C573" s="11"/>
      <c r="L573" s="11"/>
      <c r="M573" s="11"/>
      <c r="V573" s="11"/>
      <c r="W573" s="11"/>
    </row>
    <row r="574">
      <c r="B574" s="11"/>
      <c r="C574" s="11"/>
      <c r="L574" s="11"/>
      <c r="M574" s="11"/>
      <c r="V574" s="11"/>
      <c r="W574" s="11"/>
    </row>
    <row r="575">
      <c r="B575" s="11"/>
      <c r="C575" s="11"/>
      <c r="L575" s="11"/>
      <c r="M575" s="11"/>
      <c r="V575" s="11"/>
      <c r="W575" s="11"/>
    </row>
    <row r="576">
      <c r="B576" s="11"/>
      <c r="C576" s="11"/>
      <c r="L576" s="11"/>
      <c r="M576" s="11"/>
      <c r="V576" s="11"/>
      <c r="W576" s="11"/>
    </row>
    <row r="577">
      <c r="B577" s="11"/>
      <c r="C577" s="11"/>
      <c r="L577" s="11"/>
      <c r="M577" s="11"/>
      <c r="V577" s="11"/>
      <c r="W577" s="11"/>
    </row>
    <row r="578">
      <c r="B578" s="11"/>
      <c r="C578" s="11"/>
      <c r="L578" s="11"/>
      <c r="M578" s="11"/>
      <c r="V578" s="11"/>
      <c r="W578" s="11"/>
    </row>
    <row r="579">
      <c r="B579" s="11"/>
      <c r="C579" s="11"/>
      <c r="L579" s="11"/>
      <c r="M579" s="11"/>
      <c r="V579" s="11"/>
      <c r="W579" s="11"/>
    </row>
    <row r="580">
      <c r="B580" s="11"/>
      <c r="C580" s="11"/>
      <c r="L580" s="11"/>
      <c r="M580" s="11"/>
      <c r="V580" s="11"/>
      <c r="W580" s="11"/>
    </row>
    <row r="581">
      <c r="B581" s="11"/>
      <c r="C581" s="11"/>
      <c r="L581" s="11"/>
      <c r="M581" s="11"/>
      <c r="V581" s="11"/>
      <c r="W581" s="11"/>
    </row>
    <row r="582">
      <c r="B582" s="11"/>
      <c r="C582" s="11"/>
      <c r="L582" s="11"/>
      <c r="M582" s="11"/>
      <c r="V582" s="11"/>
      <c r="W582" s="11"/>
    </row>
    <row r="583">
      <c r="B583" s="11"/>
      <c r="C583" s="11"/>
      <c r="L583" s="11"/>
      <c r="M583" s="11"/>
      <c r="V583" s="11"/>
      <c r="W583" s="11"/>
    </row>
    <row r="584">
      <c r="B584" s="11"/>
      <c r="C584" s="11"/>
      <c r="L584" s="11"/>
      <c r="M584" s="11"/>
      <c r="V584" s="11"/>
      <c r="W584" s="11"/>
    </row>
    <row r="585">
      <c r="B585" s="11"/>
      <c r="C585" s="11"/>
      <c r="L585" s="11"/>
      <c r="M585" s="11"/>
      <c r="V585" s="11"/>
      <c r="W585" s="11"/>
    </row>
    <row r="586">
      <c r="B586" s="11"/>
      <c r="C586" s="11"/>
      <c r="L586" s="11"/>
      <c r="M586" s="11"/>
      <c r="V586" s="11"/>
      <c r="W586" s="11"/>
    </row>
    <row r="587">
      <c r="B587" s="11"/>
      <c r="C587" s="11"/>
      <c r="L587" s="11"/>
      <c r="M587" s="11"/>
      <c r="V587" s="11"/>
      <c r="W587" s="11"/>
    </row>
    <row r="588">
      <c r="B588" s="11"/>
      <c r="C588" s="11"/>
      <c r="L588" s="11"/>
      <c r="M588" s="11"/>
      <c r="V588" s="11"/>
      <c r="W588" s="11"/>
    </row>
    <row r="589">
      <c r="B589" s="11"/>
      <c r="C589" s="11"/>
      <c r="L589" s="11"/>
      <c r="M589" s="11"/>
      <c r="V589" s="11"/>
      <c r="W589" s="11"/>
    </row>
    <row r="590">
      <c r="B590" s="11"/>
      <c r="C590" s="11"/>
      <c r="L590" s="11"/>
      <c r="M590" s="11"/>
      <c r="V590" s="11"/>
      <c r="W590" s="11"/>
    </row>
    <row r="591">
      <c r="B591" s="11"/>
      <c r="C591" s="11"/>
      <c r="L591" s="11"/>
      <c r="M591" s="11"/>
      <c r="V591" s="11"/>
      <c r="W591" s="11"/>
    </row>
    <row r="592">
      <c r="B592" s="11"/>
      <c r="C592" s="11"/>
      <c r="L592" s="11"/>
      <c r="M592" s="11"/>
      <c r="V592" s="11"/>
      <c r="W592" s="11"/>
    </row>
    <row r="593">
      <c r="B593" s="11"/>
      <c r="C593" s="11"/>
      <c r="L593" s="11"/>
      <c r="M593" s="11"/>
      <c r="V593" s="11"/>
      <c r="W593" s="11"/>
    </row>
    <row r="594">
      <c r="B594" s="11"/>
      <c r="C594" s="11"/>
      <c r="L594" s="11"/>
      <c r="M594" s="11"/>
      <c r="V594" s="11"/>
      <c r="W594" s="11"/>
    </row>
    <row r="595">
      <c r="B595" s="11"/>
      <c r="C595" s="11"/>
      <c r="L595" s="11"/>
      <c r="M595" s="11"/>
      <c r="V595" s="11"/>
      <c r="W595" s="11"/>
    </row>
    <row r="596">
      <c r="B596" s="11"/>
      <c r="C596" s="11"/>
      <c r="L596" s="11"/>
      <c r="M596" s="11"/>
      <c r="V596" s="11"/>
      <c r="W596" s="11"/>
    </row>
    <row r="597">
      <c r="B597" s="11"/>
      <c r="C597" s="11"/>
      <c r="L597" s="11"/>
      <c r="M597" s="11"/>
      <c r="V597" s="11"/>
      <c r="W597" s="11"/>
    </row>
    <row r="598">
      <c r="B598" s="11"/>
      <c r="C598" s="11"/>
      <c r="L598" s="11"/>
      <c r="M598" s="11"/>
      <c r="V598" s="11"/>
      <c r="W598" s="11"/>
    </row>
    <row r="599">
      <c r="B599" s="11"/>
      <c r="C599" s="11"/>
      <c r="L599" s="11"/>
      <c r="M599" s="11"/>
      <c r="V599" s="11"/>
      <c r="W599" s="11"/>
    </row>
    <row r="600">
      <c r="B600" s="11"/>
      <c r="C600" s="11"/>
      <c r="L600" s="11"/>
      <c r="M600" s="11"/>
      <c r="V600" s="11"/>
      <c r="W600" s="11"/>
    </row>
    <row r="601">
      <c r="B601" s="11"/>
      <c r="C601" s="11"/>
      <c r="L601" s="11"/>
      <c r="M601" s="11"/>
      <c r="V601" s="11"/>
      <c r="W601" s="11"/>
    </row>
    <row r="602">
      <c r="B602" s="11"/>
      <c r="C602" s="11"/>
      <c r="L602" s="11"/>
      <c r="M602" s="11"/>
      <c r="V602" s="11"/>
      <c r="W602" s="11"/>
    </row>
    <row r="603">
      <c r="B603" s="11"/>
      <c r="C603" s="11"/>
      <c r="L603" s="11"/>
      <c r="M603" s="11"/>
      <c r="V603" s="11"/>
      <c r="W603" s="11"/>
    </row>
    <row r="604">
      <c r="B604" s="11"/>
      <c r="C604" s="11"/>
      <c r="L604" s="11"/>
      <c r="M604" s="11"/>
      <c r="V604" s="11"/>
      <c r="W604" s="11"/>
    </row>
    <row r="605">
      <c r="B605" s="11"/>
      <c r="C605" s="11"/>
      <c r="L605" s="11"/>
      <c r="M605" s="11"/>
      <c r="V605" s="11"/>
      <c r="W605" s="11"/>
    </row>
    <row r="606">
      <c r="B606" s="11"/>
      <c r="C606" s="11"/>
      <c r="L606" s="11"/>
      <c r="M606" s="11"/>
      <c r="V606" s="11"/>
      <c r="W606" s="11"/>
    </row>
    <row r="607">
      <c r="B607" s="11"/>
      <c r="C607" s="11"/>
      <c r="L607" s="11"/>
      <c r="M607" s="11"/>
      <c r="V607" s="11"/>
      <c r="W607" s="11"/>
    </row>
    <row r="608">
      <c r="B608" s="11"/>
      <c r="C608" s="11"/>
      <c r="L608" s="11"/>
      <c r="M608" s="11"/>
      <c r="V608" s="11"/>
      <c r="W608" s="11"/>
    </row>
    <row r="609">
      <c r="B609" s="11"/>
      <c r="C609" s="11"/>
      <c r="L609" s="11"/>
      <c r="M609" s="11"/>
      <c r="V609" s="11"/>
      <c r="W609" s="11"/>
    </row>
    <row r="610">
      <c r="B610" s="11"/>
      <c r="C610" s="11"/>
      <c r="L610" s="11"/>
      <c r="M610" s="11"/>
      <c r="V610" s="11"/>
      <c r="W610" s="11"/>
    </row>
    <row r="611">
      <c r="B611" s="11"/>
      <c r="C611" s="11"/>
      <c r="L611" s="11"/>
      <c r="M611" s="11"/>
      <c r="V611" s="11"/>
      <c r="W611" s="11"/>
    </row>
    <row r="612">
      <c r="B612" s="11"/>
      <c r="C612" s="11"/>
      <c r="L612" s="11"/>
      <c r="M612" s="11"/>
      <c r="V612" s="11"/>
      <c r="W612" s="11"/>
    </row>
    <row r="613">
      <c r="B613" s="11"/>
      <c r="C613" s="11"/>
      <c r="L613" s="11"/>
      <c r="M613" s="11"/>
      <c r="V613" s="11"/>
      <c r="W613" s="11"/>
    </row>
    <row r="614">
      <c r="B614" s="11"/>
      <c r="C614" s="11"/>
      <c r="L614" s="11"/>
      <c r="M614" s="11"/>
      <c r="V614" s="11"/>
      <c r="W614" s="11"/>
    </row>
    <row r="615">
      <c r="B615" s="11"/>
      <c r="C615" s="11"/>
      <c r="L615" s="11"/>
      <c r="M615" s="11"/>
      <c r="V615" s="11"/>
      <c r="W615" s="11"/>
    </row>
    <row r="616">
      <c r="B616" s="11"/>
      <c r="C616" s="11"/>
      <c r="L616" s="11"/>
      <c r="M616" s="11"/>
      <c r="V616" s="11"/>
      <c r="W616" s="11"/>
    </row>
    <row r="617">
      <c r="B617" s="11"/>
      <c r="C617" s="11"/>
      <c r="L617" s="11"/>
      <c r="M617" s="11"/>
      <c r="V617" s="11"/>
      <c r="W617" s="11"/>
    </row>
    <row r="618">
      <c r="B618" s="11"/>
      <c r="C618" s="11"/>
      <c r="L618" s="11"/>
      <c r="M618" s="11"/>
      <c r="V618" s="11"/>
      <c r="W618" s="11"/>
    </row>
    <row r="619">
      <c r="B619" s="11"/>
      <c r="C619" s="11"/>
      <c r="L619" s="11"/>
      <c r="M619" s="11"/>
      <c r="V619" s="11"/>
      <c r="W619" s="11"/>
    </row>
    <row r="620">
      <c r="B620" s="11"/>
      <c r="C620" s="11"/>
      <c r="L620" s="11"/>
      <c r="M620" s="11"/>
      <c r="V620" s="11"/>
      <c r="W620" s="11"/>
    </row>
    <row r="621">
      <c r="B621" s="11"/>
      <c r="C621" s="11"/>
      <c r="L621" s="11"/>
      <c r="M621" s="11"/>
      <c r="V621" s="11"/>
      <c r="W621" s="11"/>
    </row>
    <row r="622">
      <c r="B622" s="11"/>
      <c r="C622" s="11"/>
      <c r="L622" s="11"/>
      <c r="M622" s="11"/>
      <c r="V622" s="11"/>
      <c r="W622" s="11"/>
    </row>
    <row r="623">
      <c r="B623" s="11"/>
      <c r="C623" s="11"/>
      <c r="L623" s="11"/>
      <c r="M623" s="11"/>
      <c r="V623" s="11"/>
      <c r="W623" s="11"/>
    </row>
    <row r="624">
      <c r="B624" s="11"/>
      <c r="C624" s="11"/>
      <c r="L624" s="11"/>
      <c r="M624" s="11"/>
      <c r="V624" s="11"/>
      <c r="W624" s="11"/>
    </row>
    <row r="625">
      <c r="B625" s="11"/>
      <c r="C625" s="11"/>
      <c r="L625" s="11"/>
      <c r="M625" s="11"/>
      <c r="V625" s="11"/>
      <c r="W625" s="11"/>
    </row>
    <row r="626">
      <c r="B626" s="11"/>
      <c r="C626" s="11"/>
      <c r="L626" s="11"/>
      <c r="M626" s="11"/>
      <c r="V626" s="11"/>
      <c r="W626" s="11"/>
    </row>
    <row r="627">
      <c r="B627" s="11"/>
      <c r="C627" s="11"/>
      <c r="L627" s="11"/>
      <c r="M627" s="11"/>
      <c r="V627" s="11"/>
      <c r="W627" s="11"/>
    </row>
    <row r="628">
      <c r="B628" s="11"/>
      <c r="C628" s="11"/>
      <c r="L628" s="11"/>
      <c r="M628" s="11"/>
      <c r="V628" s="11"/>
      <c r="W628" s="11"/>
    </row>
    <row r="629">
      <c r="B629" s="11"/>
      <c r="C629" s="11"/>
      <c r="L629" s="11"/>
      <c r="M629" s="11"/>
      <c r="V629" s="11"/>
      <c r="W629" s="11"/>
    </row>
    <row r="630">
      <c r="B630" s="11"/>
      <c r="C630" s="11"/>
      <c r="L630" s="11"/>
      <c r="M630" s="11"/>
      <c r="V630" s="11"/>
      <c r="W630" s="11"/>
    </row>
    <row r="631">
      <c r="B631" s="11"/>
      <c r="C631" s="11"/>
      <c r="L631" s="11"/>
      <c r="M631" s="11"/>
      <c r="V631" s="11"/>
      <c r="W631" s="11"/>
    </row>
    <row r="632">
      <c r="B632" s="11"/>
      <c r="C632" s="11"/>
      <c r="L632" s="11"/>
      <c r="M632" s="11"/>
      <c r="V632" s="11"/>
      <c r="W632" s="11"/>
    </row>
    <row r="633">
      <c r="B633" s="11"/>
      <c r="C633" s="11"/>
      <c r="L633" s="11"/>
      <c r="M633" s="11"/>
      <c r="V633" s="11"/>
      <c r="W633" s="11"/>
    </row>
    <row r="634">
      <c r="B634" s="11"/>
      <c r="C634" s="11"/>
      <c r="L634" s="11"/>
      <c r="M634" s="11"/>
      <c r="V634" s="11"/>
      <c r="W634" s="11"/>
    </row>
    <row r="635">
      <c r="B635" s="11"/>
      <c r="C635" s="11"/>
      <c r="L635" s="11"/>
      <c r="M635" s="11"/>
      <c r="V635" s="11"/>
      <c r="W635" s="11"/>
    </row>
    <row r="636">
      <c r="B636" s="11"/>
      <c r="C636" s="11"/>
      <c r="L636" s="11"/>
      <c r="M636" s="11"/>
      <c r="V636" s="11"/>
      <c r="W636" s="11"/>
    </row>
    <row r="637">
      <c r="B637" s="11"/>
      <c r="C637" s="11"/>
      <c r="L637" s="11"/>
      <c r="M637" s="11"/>
      <c r="V637" s="11"/>
      <c r="W637" s="11"/>
    </row>
    <row r="638">
      <c r="B638" s="11"/>
      <c r="C638" s="11"/>
      <c r="L638" s="11"/>
      <c r="M638" s="11"/>
      <c r="V638" s="11"/>
      <c r="W638" s="11"/>
    </row>
    <row r="639">
      <c r="B639" s="11"/>
      <c r="C639" s="11"/>
      <c r="L639" s="11"/>
      <c r="M639" s="11"/>
      <c r="V639" s="11"/>
      <c r="W639" s="11"/>
    </row>
    <row r="640">
      <c r="B640" s="11"/>
      <c r="C640" s="11"/>
      <c r="L640" s="11"/>
      <c r="M640" s="11"/>
      <c r="V640" s="11"/>
      <c r="W640" s="11"/>
    </row>
    <row r="641">
      <c r="B641" s="11"/>
      <c r="C641" s="11"/>
      <c r="L641" s="11"/>
      <c r="M641" s="11"/>
      <c r="V641" s="11"/>
      <c r="W641" s="11"/>
    </row>
    <row r="642">
      <c r="B642" s="11"/>
      <c r="C642" s="11"/>
      <c r="L642" s="11"/>
      <c r="M642" s="11"/>
      <c r="V642" s="11"/>
      <c r="W642" s="11"/>
    </row>
    <row r="643">
      <c r="B643" s="11"/>
      <c r="C643" s="11"/>
      <c r="L643" s="11"/>
      <c r="M643" s="11"/>
      <c r="V643" s="11"/>
      <c r="W643" s="11"/>
    </row>
    <row r="644">
      <c r="B644" s="11"/>
      <c r="C644" s="11"/>
      <c r="L644" s="11"/>
      <c r="M644" s="11"/>
      <c r="V644" s="11"/>
      <c r="W644" s="11"/>
    </row>
    <row r="645">
      <c r="B645" s="11"/>
      <c r="C645" s="11"/>
      <c r="L645" s="11"/>
      <c r="M645" s="11"/>
      <c r="V645" s="11"/>
      <c r="W645" s="11"/>
    </row>
    <row r="646">
      <c r="B646" s="11"/>
      <c r="C646" s="11"/>
      <c r="L646" s="11"/>
      <c r="M646" s="11"/>
      <c r="V646" s="11"/>
      <c r="W646" s="11"/>
    </row>
    <row r="647">
      <c r="B647" s="11"/>
      <c r="C647" s="11"/>
      <c r="L647" s="11"/>
      <c r="M647" s="11"/>
      <c r="V647" s="11"/>
      <c r="W647" s="11"/>
    </row>
    <row r="648">
      <c r="B648" s="11"/>
      <c r="C648" s="11"/>
      <c r="L648" s="11"/>
      <c r="M648" s="11"/>
      <c r="V648" s="11"/>
      <c r="W648" s="11"/>
    </row>
    <row r="649">
      <c r="B649" s="11"/>
      <c r="C649" s="11"/>
      <c r="L649" s="11"/>
      <c r="M649" s="11"/>
      <c r="V649" s="11"/>
      <c r="W649" s="11"/>
    </row>
    <row r="650">
      <c r="B650" s="11"/>
      <c r="C650" s="11"/>
      <c r="L650" s="11"/>
      <c r="M650" s="11"/>
      <c r="V650" s="11"/>
      <c r="W650" s="11"/>
    </row>
    <row r="651">
      <c r="B651" s="11"/>
      <c r="C651" s="11"/>
      <c r="L651" s="11"/>
      <c r="M651" s="11"/>
      <c r="V651" s="11"/>
      <c r="W651" s="11"/>
    </row>
    <row r="652">
      <c r="B652" s="11"/>
      <c r="C652" s="11"/>
      <c r="L652" s="11"/>
      <c r="M652" s="11"/>
      <c r="V652" s="11"/>
      <c r="W652" s="11"/>
    </row>
    <row r="653">
      <c r="B653" s="11"/>
      <c r="C653" s="11"/>
      <c r="L653" s="11"/>
      <c r="M653" s="11"/>
      <c r="V653" s="11"/>
      <c r="W653" s="11"/>
    </row>
    <row r="654">
      <c r="B654" s="11"/>
      <c r="C654" s="11"/>
      <c r="L654" s="11"/>
      <c r="M654" s="11"/>
      <c r="V654" s="11"/>
      <c r="W654" s="11"/>
    </row>
    <row r="655">
      <c r="B655" s="11"/>
      <c r="C655" s="11"/>
      <c r="L655" s="11"/>
      <c r="M655" s="11"/>
      <c r="V655" s="11"/>
      <c r="W655" s="11"/>
    </row>
    <row r="656">
      <c r="B656" s="11"/>
      <c r="C656" s="11"/>
      <c r="L656" s="11"/>
      <c r="M656" s="11"/>
      <c r="V656" s="11"/>
      <c r="W656" s="11"/>
    </row>
    <row r="657">
      <c r="B657" s="11"/>
      <c r="C657" s="11"/>
      <c r="L657" s="11"/>
      <c r="M657" s="11"/>
      <c r="V657" s="11"/>
      <c r="W657" s="11"/>
    </row>
    <row r="658">
      <c r="B658" s="11"/>
      <c r="C658" s="11"/>
      <c r="L658" s="11"/>
      <c r="M658" s="11"/>
      <c r="V658" s="11"/>
      <c r="W658" s="11"/>
    </row>
    <row r="659">
      <c r="B659" s="11"/>
      <c r="C659" s="11"/>
      <c r="L659" s="11"/>
      <c r="M659" s="11"/>
      <c r="V659" s="11"/>
      <c r="W659" s="11"/>
    </row>
    <row r="660">
      <c r="B660" s="11"/>
      <c r="C660" s="11"/>
      <c r="L660" s="11"/>
      <c r="M660" s="11"/>
      <c r="V660" s="11"/>
      <c r="W660" s="11"/>
    </row>
    <row r="661">
      <c r="B661" s="11"/>
      <c r="C661" s="11"/>
      <c r="L661" s="11"/>
      <c r="M661" s="11"/>
      <c r="V661" s="11"/>
      <c r="W661" s="11"/>
    </row>
    <row r="662">
      <c r="B662" s="11"/>
      <c r="C662" s="11"/>
      <c r="L662" s="11"/>
      <c r="M662" s="11"/>
      <c r="V662" s="11"/>
      <c r="W662" s="11"/>
    </row>
    <row r="663">
      <c r="B663" s="11"/>
      <c r="C663" s="11"/>
      <c r="L663" s="11"/>
      <c r="M663" s="11"/>
      <c r="V663" s="11"/>
      <c r="W663" s="11"/>
    </row>
    <row r="664">
      <c r="B664" s="11"/>
      <c r="C664" s="11"/>
      <c r="L664" s="11"/>
      <c r="M664" s="11"/>
      <c r="V664" s="11"/>
      <c r="W664" s="11"/>
    </row>
    <row r="665">
      <c r="B665" s="11"/>
      <c r="C665" s="11"/>
      <c r="L665" s="11"/>
      <c r="M665" s="11"/>
      <c r="V665" s="11"/>
      <c r="W665" s="11"/>
    </row>
    <row r="666">
      <c r="B666" s="11"/>
      <c r="C666" s="11"/>
      <c r="L666" s="11"/>
      <c r="M666" s="11"/>
      <c r="V666" s="11"/>
      <c r="W666" s="11"/>
    </row>
    <row r="667">
      <c r="B667" s="11"/>
      <c r="C667" s="11"/>
      <c r="L667" s="11"/>
      <c r="M667" s="11"/>
      <c r="V667" s="11"/>
      <c r="W667" s="11"/>
    </row>
    <row r="668">
      <c r="B668" s="11"/>
      <c r="C668" s="11"/>
      <c r="L668" s="11"/>
      <c r="M668" s="11"/>
      <c r="V668" s="11"/>
      <c r="W668" s="11"/>
    </row>
    <row r="669">
      <c r="B669" s="11"/>
      <c r="C669" s="11"/>
      <c r="L669" s="11"/>
      <c r="M669" s="11"/>
      <c r="V669" s="11"/>
      <c r="W669" s="11"/>
    </row>
    <row r="670">
      <c r="B670" s="11"/>
      <c r="C670" s="11"/>
      <c r="L670" s="11"/>
      <c r="M670" s="11"/>
      <c r="V670" s="11"/>
      <c r="W670" s="11"/>
    </row>
    <row r="671">
      <c r="B671" s="11"/>
      <c r="C671" s="11"/>
      <c r="L671" s="11"/>
      <c r="M671" s="11"/>
      <c r="V671" s="11"/>
      <c r="W671" s="11"/>
    </row>
    <row r="672">
      <c r="B672" s="11"/>
      <c r="C672" s="11"/>
      <c r="L672" s="11"/>
      <c r="M672" s="11"/>
      <c r="V672" s="11"/>
      <c r="W672" s="11"/>
    </row>
    <row r="673">
      <c r="B673" s="11"/>
      <c r="C673" s="11"/>
      <c r="L673" s="11"/>
      <c r="M673" s="11"/>
      <c r="V673" s="11"/>
      <c r="W673" s="11"/>
    </row>
    <row r="674">
      <c r="B674" s="11"/>
      <c r="C674" s="11"/>
      <c r="L674" s="11"/>
      <c r="M674" s="11"/>
      <c r="V674" s="11"/>
      <c r="W674" s="11"/>
    </row>
    <row r="675">
      <c r="B675" s="11"/>
      <c r="C675" s="11"/>
      <c r="L675" s="11"/>
      <c r="M675" s="11"/>
      <c r="V675" s="11"/>
      <c r="W675" s="11"/>
    </row>
    <row r="676">
      <c r="B676" s="11"/>
      <c r="C676" s="11"/>
      <c r="L676" s="11"/>
      <c r="M676" s="11"/>
      <c r="V676" s="11"/>
      <c r="W676" s="11"/>
    </row>
    <row r="677">
      <c r="B677" s="11"/>
      <c r="C677" s="11"/>
      <c r="L677" s="11"/>
      <c r="M677" s="11"/>
      <c r="V677" s="11"/>
      <c r="W677" s="11"/>
    </row>
    <row r="678">
      <c r="B678" s="11"/>
      <c r="C678" s="11"/>
      <c r="L678" s="11"/>
      <c r="M678" s="11"/>
      <c r="V678" s="11"/>
      <c r="W678" s="11"/>
    </row>
    <row r="679">
      <c r="B679" s="11"/>
      <c r="C679" s="11"/>
      <c r="L679" s="11"/>
      <c r="M679" s="11"/>
      <c r="V679" s="11"/>
      <c r="W679" s="11"/>
    </row>
    <row r="680">
      <c r="B680" s="11"/>
      <c r="C680" s="11"/>
      <c r="L680" s="11"/>
      <c r="M680" s="11"/>
      <c r="V680" s="11"/>
      <c r="W680" s="11"/>
    </row>
    <row r="681">
      <c r="B681" s="11"/>
      <c r="C681" s="11"/>
      <c r="L681" s="11"/>
      <c r="M681" s="11"/>
      <c r="V681" s="11"/>
      <c r="W681" s="11"/>
    </row>
    <row r="682">
      <c r="B682" s="11"/>
      <c r="C682" s="11"/>
      <c r="L682" s="11"/>
      <c r="M682" s="11"/>
      <c r="V682" s="11"/>
      <c r="W682" s="11"/>
    </row>
    <row r="683">
      <c r="B683" s="11"/>
      <c r="C683" s="11"/>
      <c r="L683" s="11"/>
      <c r="M683" s="11"/>
      <c r="V683" s="11"/>
      <c r="W683" s="11"/>
    </row>
    <row r="684">
      <c r="B684" s="11"/>
      <c r="C684" s="11"/>
      <c r="L684" s="11"/>
      <c r="M684" s="11"/>
      <c r="V684" s="11"/>
      <c r="W684" s="11"/>
    </row>
    <row r="685">
      <c r="B685" s="11"/>
      <c r="C685" s="11"/>
      <c r="L685" s="11"/>
      <c r="M685" s="11"/>
      <c r="V685" s="11"/>
      <c r="W685" s="11"/>
    </row>
    <row r="686">
      <c r="B686" s="11"/>
      <c r="C686" s="11"/>
      <c r="L686" s="11"/>
      <c r="M686" s="11"/>
      <c r="V686" s="11"/>
      <c r="W686" s="11"/>
    </row>
    <row r="687">
      <c r="B687" s="11"/>
      <c r="C687" s="11"/>
      <c r="L687" s="11"/>
      <c r="M687" s="11"/>
      <c r="V687" s="11"/>
      <c r="W687" s="11"/>
    </row>
    <row r="688">
      <c r="B688" s="11"/>
      <c r="C688" s="11"/>
      <c r="L688" s="11"/>
      <c r="M688" s="11"/>
      <c r="V688" s="11"/>
      <c r="W688" s="11"/>
    </row>
    <row r="689">
      <c r="B689" s="11"/>
      <c r="C689" s="11"/>
      <c r="L689" s="11"/>
      <c r="M689" s="11"/>
      <c r="V689" s="11"/>
      <c r="W689" s="11"/>
    </row>
    <row r="690">
      <c r="B690" s="11"/>
      <c r="C690" s="11"/>
      <c r="L690" s="11"/>
      <c r="M690" s="11"/>
      <c r="V690" s="11"/>
      <c r="W690" s="11"/>
    </row>
    <row r="691">
      <c r="B691" s="11"/>
      <c r="C691" s="11"/>
      <c r="L691" s="11"/>
      <c r="M691" s="11"/>
      <c r="V691" s="11"/>
      <c r="W691" s="11"/>
    </row>
    <row r="692">
      <c r="B692" s="11"/>
      <c r="C692" s="11"/>
      <c r="L692" s="11"/>
      <c r="M692" s="11"/>
      <c r="V692" s="11"/>
      <c r="W692" s="11"/>
    </row>
    <row r="693">
      <c r="B693" s="11"/>
      <c r="C693" s="11"/>
      <c r="L693" s="11"/>
      <c r="M693" s="11"/>
      <c r="V693" s="11"/>
      <c r="W693" s="11"/>
    </row>
    <row r="694">
      <c r="B694" s="11"/>
      <c r="C694" s="11"/>
      <c r="L694" s="11"/>
      <c r="M694" s="11"/>
      <c r="V694" s="11"/>
      <c r="W694" s="11"/>
    </row>
    <row r="695">
      <c r="B695" s="11"/>
      <c r="C695" s="11"/>
      <c r="L695" s="11"/>
      <c r="M695" s="11"/>
      <c r="V695" s="11"/>
      <c r="W695" s="11"/>
    </row>
    <row r="696">
      <c r="B696" s="11"/>
      <c r="C696" s="11"/>
      <c r="L696" s="11"/>
      <c r="M696" s="11"/>
      <c r="V696" s="11"/>
      <c r="W696" s="11"/>
    </row>
    <row r="697">
      <c r="B697" s="11"/>
      <c r="C697" s="11"/>
      <c r="L697" s="11"/>
      <c r="M697" s="11"/>
      <c r="V697" s="11"/>
      <c r="W697" s="11"/>
    </row>
    <row r="698">
      <c r="B698" s="11"/>
      <c r="C698" s="11"/>
      <c r="L698" s="11"/>
      <c r="M698" s="11"/>
      <c r="V698" s="11"/>
      <c r="W698" s="11"/>
    </row>
    <row r="699">
      <c r="B699" s="11"/>
      <c r="C699" s="11"/>
      <c r="L699" s="11"/>
      <c r="M699" s="11"/>
      <c r="V699" s="11"/>
      <c r="W699" s="11"/>
    </row>
    <row r="700">
      <c r="B700" s="11"/>
      <c r="C700" s="11"/>
      <c r="L700" s="11"/>
      <c r="M700" s="11"/>
      <c r="V700" s="11"/>
      <c r="W700" s="11"/>
    </row>
    <row r="701">
      <c r="B701" s="11"/>
      <c r="C701" s="11"/>
      <c r="L701" s="11"/>
      <c r="M701" s="11"/>
      <c r="V701" s="11"/>
      <c r="W701" s="11"/>
    </row>
    <row r="702">
      <c r="B702" s="11"/>
      <c r="C702" s="11"/>
      <c r="L702" s="11"/>
      <c r="M702" s="11"/>
      <c r="V702" s="11"/>
      <c r="W702" s="11"/>
    </row>
    <row r="703">
      <c r="B703" s="11"/>
      <c r="C703" s="11"/>
      <c r="L703" s="11"/>
      <c r="M703" s="11"/>
      <c r="V703" s="11"/>
      <c r="W703" s="11"/>
    </row>
    <row r="704">
      <c r="B704" s="11"/>
      <c r="C704" s="11"/>
      <c r="L704" s="11"/>
      <c r="M704" s="11"/>
      <c r="V704" s="11"/>
      <c r="W704" s="11"/>
    </row>
    <row r="705">
      <c r="B705" s="11"/>
      <c r="C705" s="11"/>
      <c r="L705" s="11"/>
      <c r="M705" s="11"/>
      <c r="V705" s="11"/>
      <c r="W705" s="11"/>
    </row>
    <row r="706">
      <c r="B706" s="11"/>
      <c r="C706" s="11"/>
      <c r="L706" s="11"/>
      <c r="M706" s="11"/>
      <c r="V706" s="11"/>
      <c r="W706" s="11"/>
    </row>
    <row r="707">
      <c r="B707" s="11"/>
      <c r="C707" s="11"/>
      <c r="L707" s="11"/>
      <c r="M707" s="11"/>
      <c r="V707" s="11"/>
      <c r="W707" s="11"/>
    </row>
    <row r="708">
      <c r="B708" s="11"/>
      <c r="C708" s="11"/>
      <c r="L708" s="11"/>
      <c r="M708" s="11"/>
      <c r="V708" s="11"/>
      <c r="W708" s="11"/>
    </row>
    <row r="709">
      <c r="B709" s="11"/>
      <c r="C709" s="11"/>
      <c r="L709" s="11"/>
      <c r="M709" s="11"/>
      <c r="V709" s="11"/>
      <c r="W709" s="11"/>
    </row>
    <row r="710">
      <c r="B710" s="11"/>
      <c r="C710" s="11"/>
      <c r="L710" s="11"/>
      <c r="M710" s="11"/>
      <c r="V710" s="11"/>
      <c r="W710" s="11"/>
    </row>
    <row r="711">
      <c r="B711" s="11"/>
      <c r="C711" s="11"/>
      <c r="L711" s="11"/>
      <c r="M711" s="11"/>
      <c r="V711" s="11"/>
      <c r="W711" s="11"/>
    </row>
    <row r="712">
      <c r="B712" s="11"/>
      <c r="C712" s="11"/>
      <c r="L712" s="11"/>
      <c r="M712" s="11"/>
      <c r="V712" s="11"/>
      <c r="W712" s="11"/>
    </row>
    <row r="713">
      <c r="B713" s="11"/>
      <c r="C713" s="11"/>
      <c r="L713" s="11"/>
      <c r="M713" s="11"/>
      <c r="V713" s="11"/>
      <c r="W713" s="11"/>
    </row>
    <row r="714">
      <c r="B714" s="11"/>
      <c r="C714" s="11"/>
      <c r="L714" s="11"/>
      <c r="M714" s="11"/>
      <c r="V714" s="11"/>
      <c r="W714" s="11"/>
    </row>
    <row r="715">
      <c r="B715" s="11"/>
      <c r="C715" s="11"/>
      <c r="L715" s="11"/>
      <c r="M715" s="11"/>
      <c r="V715" s="11"/>
      <c r="W715" s="11"/>
    </row>
    <row r="716">
      <c r="B716" s="11"/>
      <c r="C716" s="11"/>
      <c r="L716" s="11"/>
      <c r="M716" s="11"/>
      <c r="V716" s="11"/>
      <c r="W716" s="11"/>
    </row>
    <row r="717">
      <c r="B717" s="11"/>
      <c r="C717" s="11"/>
      <c r="L717" s="11"/>
      <c r="M717" s="11"/>
      <c r="V717" s="11"/>
      <c r="W717" s="11"/>
    </row>
    <row r="718">
      <c r="B718" s="11"/>
      <c r="C718" s="11"/>
      <c r="L718" s="11"/>
      <c r="M718" s="11"/>
      <c r="V718" s="11"/>
      <c r="W718" s="11"/>
    </row>
    <row r="719">
      <c r="B719" s="11"/>
      <c r="C719" s="11"/>
      <c r="L719" s="11"/>
      <c r="M719" s="11"/>
      <c r="V719" s="11"/>
      <c r="W719" s="11"/>
    </row>
    <row r="720">
      <c r="B720" s="11"/>
      <c r="C720" s="11"/>
      <c r="L720" s="11"/>
      <c r="M720" s="11"/>
      <c r="V720" s="11"/>
      <c r="W720" s="11"/>
    </row>
    <row r="721">
      <c r="B721" s="11"/>
      <c r="C721" s="11"/>
      <c r="L721" s="11"/>
      <c r="M721" s="11"/>
      <c r="V721" s="11"/>
      <c r="W721" s="11"/>
    </row>
    <row r="722">
      <c r="B722" s="11"/>
      <c r="C722" s="11"/>
      <c r="L722" s="11"/>
      <c r="M722" s="11"/>
      <c r="V722" s="11"/>
      <c r="W722" s="11"/>
    </row>
    <row r="723">
      <c r="B723" s="11"/>
      <c r="C723" s="11"/>
      <c r="L723" s="11"/>
      <c r="M723" s="11"/>
      <c r="V723" s="11"/>
      <c r="W723" s="11"/>
    </row>
    <row r="724">
      <c r="B724" s="11"/>
      <c r="C724" s="11"/>
      <c r="L724" s="11"/>
      <c r="M724" s="11"/>
      <c r="V724" s="11"/>
      <c r="W724" s="11"/>
    </row>
    <row r="725">
      <c r="B725" s="11"/>
      <c r="C725" s="11"/>
      <c r="L725" s="11"/>
      <c r="M725" s="11"/>
      <c r="V725" s="11"/>
      <c r="W725" s="11"/>
    </row>
    <row r="726">
      <c r="B726" s="11"/>
      <c r="C726" s="11"/>
      <c r="L726" s="11"/>
      <c r="M726" s="11"/>
      <c r="V726" s="11"/>
      <c r="W726" s="11"/>
    </row>
    <row r="727">
      <c r="B727" s="11"/>
      <c r="C727" s="11"/>
      <c r="L727" s="11"/>
      <c r="M727" s="11"/>
      <c r="V727" s="11"/>
      <c r="W727" s="11"/>
    </row>
    <row r="728">
      <c r="B728" s="11"/>
      <c r="C728" s="11"/>
      <c r="L728" s="11"/>
      <c r="M728" s="11"/>
      <c r="V728" s="11"/>
      <c r="W728" s="11"/>
    </row>
    <row r="729">
      <c r="B729" s="11"/>
      <c r="C729" s="11"/>
      <c r="L729" s="11"/>
      <c r="M729" s="11"/>
      <c r="V729" s="11"/>
      <c r="W729" s="11"/>
    </row>
    <row r="730">
      <c r="B730" s="11"/>
      <c r="C730" s="11"/>
      <c r="L730" s="11"/>
      <c r="M730" s="11"/>
      <c r="V730" s="11"/>
      <c r="W730" s="11"/>
    </row>
    <row r="731">
      <c r="B731" s="11"/>
      <c r="C731" s="11"/>
      <c r="L731" s="11"/>
      <c r="M731" s="11"/>
      <c r="V731" s="11"/>
      <c r="W731" s="11"/>
    </row>
    <row r="732">
      <c r="B732" s="11"/>
      <c r="C732" s="11"/>
      <c r="L732" s="11"/>
      <c r="M732" s="11"/>
      <c r="V732" s="11"/>
      <c r="W732" s="11"/>
    </row>
    <row r="733">
      <c r="B733" s="11"/>
      <c r="C733" s="11"/>
      <c r="L733" s="11"/>
      <c r="M733" s="11"/>
      <c r="V733" s="11"/>
      <c r="W733" s="11"/>
    </row>
    <row r="734">
      <c r="B734" s="11"/>
      <c r="C734" s="11"/>
      <c r="L734" s="11"/>
      <c r="M734" s="11"/>
      <c r="V734" s="11"/>
      <c r="W734" s="11"/>
    </row>
    <row r="735">
      <c r="B735" s="11"/>
      <c r="C735" s="11"/>
      <c r="L735" s="11"/>
      <c r="M735" s="11"/>
      <c r="V735" s="11"/>
      <c r="W735" s="11"/>
    </row>
    <row r="736">
      <c r="B736" s="11"/>
      <c r="C736" s="11"/>
      <c r="L736" s="11"/>
      <c r="M736" s="11"/>
      <c r="V736" s="11"/>
      <c r="W736" s="11"/>
    </row>
    <row r="737">
      <c r="B737" s="11"/>
      <c r="C737" s="11"/>
      <c r="L737" s="11"/>
      <c r="M737" s="11"/>
      <c r="V737" s="11"/>
      <c r="W737" s="11"/>
    </row>
    <row r="738">
      <c r="B738" s="11"/>
      <c r="C738" s="11"/>
      <c r="L738" s="11"/>
      <c r="M738" s="11"/>
      <c r="V738" s="11"/>
      <c r="W738" s="11"/>
    </row>
    <row r="739">
      <c r="B739" s="11"/>
      <c r="C739" s="11"/>
      <c r="L739" s="11"/>
      <c r="M739" s="11"/>
      <c r="V739" s="11"/>
      <c r="W739" s="11"/>
    </row>
    <row r="740">
      <c r="B740" s="11"/>
      <c r="C740" s="11"/>
      <c r="L740" s="11"/>
      <c r="M740" s="11"/>
      <c r="V740" s="11"/>
      <c r="W740" s="11"/>
    </row>
    <row r="741">
      <c r="B741" s="11"/>
      <c r="C741" s="11"/>
      <c r="L741" s="11"/>
      <c r="M741" s="11"/>
      <c r="V741" s="11"/>
      <c r="W741" s="11"/>
    </row>
    <row r="742">
      <c r="B742" s="11"/>
      <c r="C742" s="11"/>
      <c r="L742" s="11"/>
      <c r="M742" s="11"/>
      <c r="V742" s="11"/>
      <c r="W742" s="11"/>
    </row>
    <row r="743">
      <c r="B743" s="11"/>
      <c r="C743" s="11"/>
      <c r="L743" s="11"/>
      <c r="M743" s="11"/>
      <c r="V743" s="11"/>
      <c r="W743" s="11"/>
    </row>
    <row r="744">
      <c r="B744" s="11"/>
      <c r="C744" s="11"/>
      <c r="L744" s="11"/>
      <c r="M744" s="11"/>
      <c r="V744" s="11"/>
      <c r="W744" s="11"/>
    </row>
    <row r="745">
      <c r="B745" s="11"/>
      <c r="C745" s="11"/>
      <c r="L745" s="11"/>
      <c r="M745" s="11"/>
      <c r="V745" s="11"/>
      <c r="W745" s="11"/>
    </row>
    <row r="746">
      <c r="B746" s="11"/>
      <c r="C746" s="11"/>
      <c r="L746" s="11"/>
      <c r="M746" s="11"/>
      <c r="V746" s="11"/>
      <c r="W746" s="11"/>
    </row>
    <row r="747">
      <c r="B747" s="11"/>
      <c r="C747" s="11"/>
      <c r="L747" s="11"/>
      <c r="M747" s="11"/>
      <c r="V747" s="11"/>
      <c r="W747" s="11"/>
    </row>
    <row r="748">
      <c r="B748" s="11"/>
      <c r="C748" s="11"/>
      <c r="L748" s="11"/>
      <c r="M748" s="11"/>
      <c r="V748" s="11"/>
      <c r="W748" s="11"/>
    </row>
    <row r="749">
      <c r="B749" s="11"/>
      <c r="C749" s="11"/>
      <c r="L749" s="11"/>
      <c r="M749" s="11"/>
      <c r="V749" s="11"/>
      <c r="W749" s="11"/>
    </row>
    <row r="750">
      <c r="B750" s="11"/>
      <c r="C750" s="11"/>
      <c r="L750" s="11"/>
      <c r="M750" s="11"/>
      <c r="V750" s="11"/>
      <c r="W750" s="11"/>
    </row>
    <row r="751">
      <c r="B751" s="11"/>
      <c r="C751" s="11"/>
      <c r="L751" s="11"/>
      <c r="M751" s="11"/>
      <c r="V751" s="11"/>
      <c r="W751" s="11"/>
    </row>
    <row r="752">
      <c r="B752" s="11"/>
      <c r="C752" s="11"/>
      <c r="L752" s="11"/>
      <c r="M752" s="11"/>
      <c r="V752" s="11"/>
      <c r="W752" s="11"/>
    </row>
    <row r="753">
      <c r="B753" s="11"/>
      <c r="C753" s="11"/>
      <c r="L753" s="11"/>
      <c r="M753" s="11"/>
      <c r="V753" s="11"/>
      <c r="W753" s="11"/>
    </row>
    <row r="754">
      <c r="B754" s="11"/>
      <c r="C754" s="11"/>
      <c r="L754" s="11"/>
      <c r="M754" s="11"/>
      <c r="V754" s="11"/>
      <c r="W754" s="11"/>
    </row>
    <row r="755">
      <c r="B755" s="11"/>
      <c r="C755" s="11"/>
      <c r="L755" s="11"/>
      <c r="M755" s="11"/>
      <c r="V755" s="11"/>
      <c r="W755" s="11"/>
    </row>
    <row r="756">
      <c r="B756" s="11"/>
      <c r="C756" s="11"/>
      <c r="L756" s="11"/>
      <c r="M756" s="11"/>
      <c r="V756" s="11"/>
      <c r="W756" s="11"/>
    </row>
    <row r="757">
      <c r="B757" s="11"/>
      <c r="C757" s="11"/>
      <c r="L757" s="11"/>
      <c r="M757" s="11"/>
      <c r="V757" s="11"/>
      <c r="W757" s="11"/>
    </row>
    <row r="758">
      <c r="B758" s="11"/>
      <c r="C758" s="11"/>
      <c r="L758" s="11"/>
      <c r="M758" s="11"/>
      <c r="V758" s="11"/>
      <c r="W758" s="11"/>
    </row>
    <row r="759">
      <c r="B759" s="11"/>
      <c r="C759" s="11"/>
      <c r="L759" s="11"/>
      <c r="M759" s="11"/>
      <c r="V759" s="11"/>
      <c r="W759" s="11"/>
    </row>
    <row r="760">
      <c r="B760" s="11"/>
      <c r="C760" s="11"/>
      <c r="L760" s="11"/>
      <c r="M760" s="11"/>
      <c r="V760" s="11"/>
      <c r="W760" s="11"/>
    </row>
    <row r="761">
      <c r="B761" s="11"/>
      <c r="C761" s="11"/>
      <c r="L761" s="11"/>
      <c r="M761" s="11"/>
      <c r="V761" s="11"/>
      <c r="W761" s="11"/>
    </row>
    <row r="762">
      <c r="B762" s="11"/>
      <c r="C762" s="11"/>
      <c r="L762" s="11"/>
      <c r="M762" s="11"/>
      <c r="V762" s="11"/>
      <c r="W762" s="11"/>
    </row>
    <row r="763">
      <c r="B763" s="11"/>
      <c r="C763" s="11"/>
      <c r="L763" s="11"/>
      <c r="M763" s="11"/>
      <c r="V763" s="11"/>
      <c r="W763" s="11"/>
    </row>
    <row r="764">
      <c r="B764" s="11"/>
      <c r="C764" s="11"/>
      <c r="L764" s="11"/>
      <c r="M764" s="11"/>
      <c r="V764" s="11"/>
      <c r="W764" s="11"/>
    </row>
    <row r="765">
      <c r="B765" s="11"/>
      <c r="C765" s="11"/>
      <c r="L765" s="11"/>
      <c r="M765" s="11"/>
      <c r="V765" s="11"/>
      <c r="W765" s="11"/>
    </row>
    <row r="766">
      <c r="B766" s="11"/>
      <c r="C766" s="11"/>
      <c r="L766" s="11"/>
      <c r="M766" s="11"/>
      <c r="V766" s="11"/>
      <c r="W766" s="11"/>
    </row>
    <row r="767">
      <c r="B767" s="11"/>
      <c r="C767" s="11"/>
      <c r="L767" s="11"/>
      <c r="M767" s="11"/>
      <c r="V767" s="11"/>
      <c r="W767" s="11"/>
    </row>
    <row r="768">
      <c r="B768" s="11"/>
      <c r="C768" s="11"/>
      <c r="L768" s="11"/>
      <c r="M768" s="11"/>
      <c r="V768" s="11"/>
      <c r="W768" s="11"/>
    </row>
    <row r="769">
      <c r="B769" s="11"/>
      <c r="C769" s="11"/>
      <c r="L769" s="11"/>
      <c r="M769" s="11"/>
      <c r="V769" s="11"/>
      <c r="W769" s="11"/>
    </row>
    <row r="770">
      <c r="B770" s="11"/>
      <c r="C770" s="11"/>
      <c r="L770" s="11"/>
      <c r="M770" s="11"/>
      <c r="V770" s="11"/>
      <c r="W770" s="11"/>
    </row>
    <row r="771">
      <c r="B771" s="11"/>
      <c r="C771" s="11"/>
      <c r="L771" s="11"/>
      <c r="M771" s="11"/>
      <c r="V771" s="11"/>
      <c r="W771" s="11"/>
    </row>
    <row r="772">
      <c r="B772" s="11"/>
      <c r="C772" s="11"/>
      <c r="L772" s="11"/>
      <c r="M772" s="11"/>
      <c r="V772" s="11"/>
      <c r="W772" s="11"/>
    </row>
    <row r="773">
      <c r="B773" s="11"/>
      <c r="C773" s="11"/>
      <c r="L773" s="11"/>
      <c r="M773" s="11"/>
      <c r="V773" s="11"/>
      <c r="W773" s="11"/>
    </row>
    <row r="774">
      <c r="B774" s="11"/>
      <c r="C774" s="11"/>
      <c r="L774" s="11"/>
      <c r="M774" s="11"/>
      <c r="V774" s="11"/>
      <c r="W774" s="11"/>
    </row>
    <row r="775">
      <c r="B775" s="11"/>
      <c r="C775" s="11"/>
      <c r="L775" s="11"/>
      <c r="M775" s="11"/>
      <c r="V775" s="11"/>
      <c r="W775" s="11"/>
    </row>
    <row r="776">
      <c r="B776" s="11"/>
      <c r="C776" s="11"/>
      <c r="L776" s="11"/>
      <c r="M776" s="11"/>
      <c r="V776" s="11"/>
      <c r="W776" s="11"/>
    </row>
    <row r="777">
      <c r="B777" s="11"/>
      <c r="C777" s="11"/>
      <c r="L777" s="11"/>
      <c r="M777" s="11"/>
      <c r="V777" s="11"/>
      <c r="W777" s="11"/>
    </row>
    <row r="778">
      <c r="B778" s="11"/>
      <c r="C778" s="11"/>
      <c r="L778" s="11"/>
      <c r="M778" s="11"/>
      <c r="V778" s="11"/>
      <c r="W778" s="11"/>
    </row>
    <row r="779">
      <c r="B779" s="11"/>
      <c r="C779" s="11"/>
      <c r="L779" s="11"/>
      <c r="M779" s="11"/>
      <c r="V779" s="11"/>
      <c r="W779" s="11"/>
    </row>
    <row r="780">
      <c r="B780" s="11"/>
      <c r="C780" s="11"/>
      <c r="L780" s="11"/>
      <c r="M780" s="11"/>
      <c r="V780" s="11"/>
      <c r="W780" s="11"/>
    </row>
    <row r="781">
      <c r="B781" s="11"/>
      <c r="C781" s="11"/>
      <c r="L781" s="11"/>
      <c r="M781" s="11"/>
      <c r="V781" s="11"/>
      <c r="W781" s="11"/>
    </row>
    <row r="782">
      <c r="B782" s="11"/>
      <c r="C782" s="11"/>
      <c r="L782" s="11"/>
      <c r="M782" s="11"/>
      <c r="V782" s="11"/>
      <c r="W782" s="11"/>
    </row>
    <row r="783">
      <c r="B783" s="11"/>
      <c r="C783" s="11"/>
      <c r="L783" s="11"/>
      <c r="M783" s="11"/>
      <c r="V783" s="11"/>
      <c r="W783" s="11"/>
    </row>
    <row r="784">
      <c r="B784" s="11"/>
      <c r="C784" s="11"/>
      <c r="L784" s="11"/>
      <c r="M784" s="11"/>
      <c r="V784" s="11"/>
      <c r="W784" s="11"/>
    </row>
    <row r="785">
      <c r="B785" s="11"/>
      <c r="C785" s="11"/>
      <c r="L785" s="11"/>
      <c r="M785" s="11"/>
      <c r="V785" s="11"/>
      <c r="W785" s="11"/>
    </row>
    <row r="786">
      <c r="B786" s="11"/>
      <c r="C786" s="11"/>
      <c r="L786" s="11"/>
      <c r="M786" s="11"/>
      <c r="V786" s="11"/>
      <c r="W786" s="11"/>
    </row>
    <row r="787">
      <c r="B787" s="11"/>
      <c r="C787" s="11"/>
      <c r="L787" s="11"/>
      <c r="M787" s="11"/>
      <c r="V787" s="11"/>
      <c r="W787" s="11"/>
    </row>
    <row r="788">
      <c r="B788" s="11"/>
      <c r="C788" s="11"/>
      <c r="L788" s="11"/>
      <c r="M788" s="11"/>
      <c r="V788" s="11"/>
      <c r="W788" s="11"/>
    </row>
    <row r="789">
      <c r="B789" s="11"/>
      <c r="C789" s="11"/>
      <c r="L789" s="11"/>
      <c r="M789" s="11"/>
      <c r="V789" s="11"/>
      <c r="W789" s="11"/>
    </row>
    <row r="790">
      <c r="B790" s="11"/>
      <c r="C790" s="11"/>
      <c r="L790" s="11"/>
      <c r="M790" s="11"/>
      <c r="V790" s="11"/>
      <c r="W790" s="11"/>
    </row>
    <row r="791">
      <c r="B791" s="11"/>
      <c r="C791" s="11"/>
      <c r="L791" s="11"/>
      <c r="M791" s="11"/>
      <c r="V791" s="11"/>
      <c r="W791" s="11"/>
    </row>
    <row r="792">
      <c r="B792" s="11"/>
      <c r="C792" s="11"/>
      <c r="L792" s="11"/>
      <c r="M792" s="11"/>
      <c r="V792" s="11"/>
      <c r="W792" s="11"/>
    </row>
    <row r="793">
      <c r="B793" s="11"/>
      <c r="C793" s="11"/>
      <c r="L793" s="11"/>
      <c r="M793" s="11"/>
      <c r="V793" s="11"/>
      <c r="W793" s="11"/>
    </row>
    <row r="794">
      <c r="B794" s="11"/>
      <c r="C794" s="11"/>
      <c r="L794" s="11"/>
      <c r="M794" s="11"/>
      <c r="V794" s="11"/>
      <c r="W794" s="11"/>
    </row>
    <row r="795">
      <c r="B795" s="11"/>
      <c r="C795" s="11"/>
      <c r="L795" s="11"/>
      <c r="M795" s="11"/>
      <c r="V795" s="11"/>
      <c r="W795" s="11"/>
    </row>
    <row r="796">
      <c r="B796" s="11"/>
      <c r="C796" s="11"/>
      <c r="L796" s="11"/>
      <c r="M796" s="11"/>
      <c r="V796" s="11"/>
      <c r="W796" s="11"/>
    </row>
    <row r="797">
      <c r="B797" s="11"/>
      <c r="C797" s="11"/>
      <c r="L797" s="11"/>
      <c r="M797" s="11"/>
      <c r="V797" s="11"/>
      <c r="W797" s="11"/>
    </row>
    <row r="798">
      <c r="B798" s="11"/>
      <c r="C798" s="11"/>
      <c r="L798" s="11"/>
      <c r="M798" s="11"/>
      <c r="V798" s="11"/>
      <c r="W798" s="11"/>
    </row>
    <row r="799">
      <c r="B799" s="11"/>
      <c r="C799" s="11"/>
      <c r="L799" s="11"/>
      <c r="M799" s="11"/>
      <c r="V799" s="11"/>
      <c r="W799" s="11"/>
    </row>
    <row r="800">
      <c r="B800" s="11"/>
      <c r="C800" s="11"/>
      <c r="L800" s="11"/>
      <c r="M800" s="11"/>
      <c r="V800" s="11"/>
      <c r="W800" s="11"/>
    </row>
    <row r="801">
      <c r="B801" s="11"/>
      <c r="C801" s="11"/>
      <c r="L801" s="11"/>
      <c r="M801" s="11"/>
      <c r="V801" s="11"/>
      <c r="W801" s="11"/>
    </row>
    <row r="802">
      <c r="B802" s="11"/>
      <c r="C802" s="11"/>
      <c r="L802" s="11"/>
      <c r="M802" s="11"/>
      <c r="V802" s="11"/>
      <c r="W802" s="11"/>
    </row>
    <row r="803">
      <c r="B803" s="11"/>
      <c r="C803" s="11"/>
      <c r="L803" s="11"/>
      <c r="M803" s="11"/>
      <c r="V803" s="11"/>
      <c r="W803" s="11"/>
    </row>
    <row r="804">
      <c r="B804" s="11"/>
      <c r="C804" s="11"/>
      <c r="L804" s="11"/>
      <c r="M804" s="11"/>
      <c r="V804" s="11"/>
      <c r="W804" s="11"/>
    </row>
    <row r="805">
      <c r="B805" s="11"/>
      <c r="C805" s="11"/>
      <c r="L805" s="11"/>
      <c r="M805" s="11"/>
      <c r="V805" s="11"/>
      <c r="W805" s="11"/>
    </row>
    <row r="806">
      <c r="B806" s="11"/>
      <c r="C806" s="11"/>
      <c r="L806" s="11"/>
      <c r="M806" s="11"/>
      <c r="V806" s="11"/>
      <c r="W806" s="11"/>
    </row>
    <row r="807">
      <c r="B807" s="11"/>
      <c r="C807" s="11"/>
      <c r="L807" s="11"/>
      <c r="M807" s="11"/>
      <c r="V807" s="11"/>
      <c r="W807" s="11"/>
    </row>
    <row r="808">
      <c r="B808" s="11"/>
      <c r="C808" s="11"/>
      <c r="L808" s="11"/>
      <c r="M808" s="11"/>
      <c r="V808" s="11"/>
      <c r="W808" s="11"/>
    </row>
    <row r="809">
      <c r="B809" s="11"/>
      <c r="C809" s="11"/>
      <c r="L809" s="11"/>
      <c r="M809" s="11"/>
      <c r="V809" s="11"/>
      <c r="W809" s="11"/>
    </row>
    <row r="810">
      <c r="B810" s="11"/>
      <c r="C810" s="11"/>
      <c r="L810" s="11"/>
      <c r="M810" s="11"/>
      <c r="V810" s="11"/>
      <c r="W810" s="11"/>
    </row>
    <row r="811">
      <c r="B811" s="11"/>
      <c r="C811" s="11"/>
      <c r="L811" s="11"/>
      <c r="M811" s="11"/>
      <c r="V811" s="11"/>
      <c r="W811" s="11"/>
    </row>
    <row r="812">
      <c r="B812" s="11"/>
      <c r="C812" s="11"/>
      <c r="L812" s="11"/>
      <c r="M812" s="11"/>
      <c r="V812" s="11"/>
      <c r="W812" s="11"/>
    </row>
    <row r="813">
      <c r="B813" s="11"/>
      <c r="C813" s="11"/>
      <c r="L813" s="11"/>
      <c r="M813" s="11"/>
      <c r="V813" s="11"/>
      <c r="W813" s="11"/>
    </row>
    <row r="814">
      <c r="B814" s="11"/>
      <c r="C814" s="11"/>
      <c r="L814" s="11"/>
      <c r="M814" s="11"/>
      <c r="V814" s="11"/>
      <c r="W814" s="11"/>
    </row>
    <row r="815">
      <c r="B815" s="11"/>
      <c r="C815" s="11"/>
      <c r="L815" s="11"/>
      <c r="M815" s="11"/>
      <c r="V815" s="11"/>
      <c r="W815" s="11"/>
    </row>
    <row r="816">
      <c r="B816" s="11"/>
      <c r="C816" s="11"/>
      <c r="L816" s="11"/>
      <c r="M816" s="11"/>
      <c r="V816" s="11"/>
      <c r="W816" s="11"/>
    </row>
    <row r="817">
      <c r="B817" s="11"/>
      <c r="C817" s="11"/>
      <c r="L817" s="11"/>
      <c r="M817" s="11"/>
      <c r="V817" s="11"/>
      <c r="W817" s="11"/>
    </row>
    <row r="818">
      <c r="B818" s="11"/>
      <c r="C818" s="11"/>
      <c r="L818" s="11"/>
      <c r="M818" s="11"/>
      <c r="V818" s="11"/>
      <c r="W818" s="11"/>
    </row>
    <row r="819">
      <c r="B819" s="11"/>
      <c r="C819" s="11"/>
      <c r="L819" s="11"/>
      <c r="M819" s="11"/>
      <c r="V819" s="11"/>
      <c r="W819" s="11"/>
    </row>
    <row r="820">
      <c r="B820" s="11"/>
      <c r="C820" s="11"/>
      <c r="L820" s="11"/>
      <c r="M820" s="11"/>
      <c r="V820" s="11"/>
      <c r="W820" s="11"/>
    </row>
    <row r="821">
      <c r="B821" s="11"/>
      <c r="C821" s="11"/>
      <c r="L821" s="11"/>
      <c r="M821" s="11"/>
      <c r="V821" s="11"/>
      <c r="W821" s="11"/>
    </row>
    <row r="822">
      <c r="B822" s="11"/>
      <c r="C822" s="11"/>
      <c r="L822" s="11"/>
      <c r="M822" s="11"/>
      <c r="V822" s="11"/>
      <c r="W822" s="11"/>
    </row>
    <row r="823">
      <c r="B823" s="11"/>
      <c r="C823" s="11"/>
      <c r="L823" s="11"/>
      <c r="M823" s="11"/>
      <c r="V823" s="11"/>
      <c r="W823" s="11"/>
    </row>
    <row r="824">
      <c r="B824" s="11"/>
      <c r="C824" s="11"/>
      <c r="L824" s="11"/>
      <c r="M824" s="11"/>
      <c r="V824" s="11"/>
      <c r="W824" s="11"/>
    </row>
    <row r="825">
      <c r="B825" s="11"/>
      <c r="C825" s="11"/>
      <c r="L825" s="11"/>
      <c r="M825" s="11"/>
      <c r="V825" s="11"/>
      <c r="W825" s="11"/>
    </row>
    <row r="826">
      <c r="B826" s="11"/>
      <c r="C826" s="11"/>
      <c r="L826" s="11"/>
      <c r="M826" s="11"/>
      <c r="V826" s="11"/>
      <c r="W826" s="11"/>
    </row>
    <row r="827">
      <c r="B827" s="11"/>
      <c r="C827" s="11"/>
      <c r="L827" s="11"/>
      <c r="M827" s="11"/>
      <c r="V827" s="11"/>
      <c r="W827" s="11"/>
    </row>
    <row r="828">
      <c r="B828" s="11"/>
      <c r="C828" s="11"/>
      <c r="L828" s="11"/>
      <c r="M828" s="11"/>
      <c r="V828" s="11"/>
      <c r="W828" s="11"/>
    </row>
    <row r="829">
      <c r="B829" s="11"/>
      <c r="C829" s="11"/>
      <c r="L829" s="11"/>
      <c r="M829" s="11"/>
      <c r="V829" s="11"/>
      <c r="W829" s="11"/>
    </row>
    <row r="830">
      <c r="B830" s="11"/>
      <c r="C830" s="11"/>
      <c r="L830" s="11"/>
      <c r="M830" s="11"/>
      <c r="V830" s="11"/>
      <c r="W830" s="11"/>
    </row>
    <row r="831">
      <c r="B831" s="11"/>
      <c r="C831" s="11"/>
      <c r="L831" s="11"/>
      <c r="M831" s="11"/>
      <c r="V831" s="11"/>
      <c r="W831" s="11"/>
    </row>
    <row r="832">
      <c r="B832" s="11"/>
      <c r="C832" s="11"/>
      <c r="L832" s="11"/>
      <c r="M832" s="11"/>
      <c r="V832" s="11"/>
      <c r="W832" s="11"/>
    </row>
    <row r="833">
      <c r="B833" s="11"/>
      <c r="C833" s="11"/>
      <c r="L833" s="11"/>
      <c r="M833" s="11"/>
      <c r="V833" s="11"/>
      <c r="W833" s="11"/>
    </row>
    <row r="834">
      <c r="B834" s="11"/>
      <c r="C834" s="11"/>
      <c r="L834" s="11"/>
      <c r="M834" s="11"/>
      <c r="V834" s="11"/>
      <c r="W834" s="11"/>
    </row>
    <row r="835">
      <c r="B835" s="11"/>
      <c r="C835" s="11"/>
      <c r="L835" s="11"/>
      <c r="M835" s="11"/>
      <c r="V835" s="11"/>
      <c r="W835" s="11"/>
    </row>
    <row r="836">
      <c r="B836" s="11"/>
      <c r="C836" s="11"/>
      <c r="L836" s="11"/>
      <c r="M836" s="11"/>
      <c r="V836" s="11"/>
      <c r="W836" s="11"/>
    </row>
    <row r="837">
      <c r="B837" s="11"/>
      <c r="C837" s="11"/>
      <c r="L837" s="11"/>
      <c r="M837" s="11"/>
      <c r="V837" s="11"/>
      <c r="W837" s="11"/>
    </row>
    <row r="838">
      <c r="B838" s="11"/>
      <c r="C838" s="11"/>
      <c r="L838" s="11"/>
      <c r="M838" s="11"/>
      <c r="V838" s="11"/>
      <c r="W838" s="11"/>
    </row>
    <row r="839">
      <c r="B839" s="11"/>
      <c r="C839" s="11"/>
      <c r="L839" s="11"/>
      <c r="M839" s="11"/>
      <c r="V839" s="11"/>
      <c r="W839" s="11"/>
    </row>
    <row r="840">
      <c r="B840" s="11"/>
      <c r="C840" s="11"/>
      <c r="L840" s="11"/>
      <c r="M840" s="11"/>
      <c r="V840" s="11"/>
      <c r="W840" s="11"/>
    </row>
    <row r="841">
      <c r="B841" s="11"/>
      <c r="C841" s="11"/>
      <c r="L841" s="11"/>
      <c r="M841" s="11"/>
      <c r="V841" s="11"/>
      <c r="W841" s="11"/>
    </row>
    <row r="842">
      <c r="B842" s="11"/>
      <c r="C842" s="11"/>
      <c r="L842" s="11"/>
      <c r="M842" s="11"/>
      <c r="V842" s="11"/>
      <c r="W842" s="11"/>
    </row>
    <row r="843">
      <c r="B843" s="11"/>
      <c r="C843" s="11"/>
      <c r="L843" s="11"/>
      <c r="M843" s="11"/>
      <c r="V843" s="11"/>
      <c r="W843" s="11"/>
    </row>
    <row r="844">
      <c r="B844" s="11"/>
      <c r="C844" s="11"/>
      <c r="L844" s="11"/>
      <c r="M844" s="11"/>
      <c r="V844" s="11"/>
      <c r="W844" s="11"/>
    </row>
    <row r="845">
      <c r="B845" s="11"/>
      <c r="C845" s="11"/>
      <c r="L845" s="11"/>
      <c r="M845" s="11"/>
      <c r="V845" s="11"/>
      <c r="W845" s="11"/>
    </row>
    <row r="846">
      <c r="B846" s="11"/>
      <c r="C846" s="11"/>
      <c r="L846" s="11"/>
      <c r="M846" s="11"/>
      <c r="V846" s="11"/>
      <c r="W846" s="11"/>
    </row>
    <row r="847">
      <c r="B847" s="11"/>
      <c r="C847" s="11"/>
      <c r="L847" s="11"/>
      <c r="M847" s="11"/>
      <c r="V847" s="11"/>
      <c r="W847" s="11"/>
    </row>
    <row r="848">
      <c r="B848" s="11"/>
      <c r="C848" s="11"/>
      <c r="L848" s="11"/>
      <c r="M848" s="11"/>
      <c r="V848" s="11"/>
      <c r="W848" s="11"/>
    </row>
    <row r="849">
      <c r="B849" s="11"/>
      <c r="C849" s="11"/>
      <c r="L849" s="11"/>
      <c r="M849" s="11"/>
      <c r="V849" s="11"/>
      <c r="W849" s="11"/>
    </row>
    <row r="850">
      <c r="B850" s="11"/>
      <c r="C850" s="11"/>
      <c r="L850" s="11"/>
      <c r="M850" s="11"/>
      <c r="V850" s="11"/>
      <c r="W850" s="11"/>
    </row>
    <row r="851">
      <c r="B851" s="11"/>
      <c r="C851" s="11"/>
      <c r="L851" s="11"/>
      <c r="M851" s="11"/>
      <c r="V851" s="11"/>
      <c r="W851" s="11"/>
    </row>
    <row r="852">
      <c r="B852" s="11"/>
      <c r="C852" s="11"/>
      <c r="L852" s="11"/>
      <c r="M852" s="11"/>
      <c r="V852" s="11"/>
      <c r="W852" s="11"/>
    </row>
    <row r="853">
      <c r="B853" s="11"/>
      <c r="C853" s="11"/>
      <c r="L853" s="11"/>
      <c r="M853" s="11"/>
      <c r="V853" s="11"/>
      <c r="W853" s="11"/>
    </row>
    <row r="854">
      <c r="B854" s="11"/>
      <c r="C854" s="11"/>
      <c r="L854" s="11"/>
      <c r="M854" s="11"/>
      <c r="V854" s="11"/>
      <c r="W854" s="11"/>
    </row>
    <row r="855">
      <c r="B855" s="11"/>
      <c r="C855" s="11"/>
      <c r="L855" s="11"/>
      <c r="M855" s="11"/>
      <c r="V855" s="11"/>
      <c r="W855" s="11"/>
    </row>
    <row r="856">
      <c r="B856" s="11"/>
      <c r="C856" s="11"/>
      <c r="L856" s="11"/>
      <c r="M856" s="11"/>
      <c r="V856" s="11"/>
      <c r="W856" s="11"/>
    </row>
    <row r="857">
      <c r="B857" s="11"/>
      <c r="C857" s="11"/>
      <c r="L857" s="11"/>
      <c r="M857" s="11"/>
      <c r="V857" s="11"/>
      <c r="W857" s="11"/>
    </row>
    <row r="858">
      <c r="B858" s="11"/>
      <c r="C858" s="11"/>
      <c r="L858" s="11"/>
      <c r="M858" s="11"/>
      <c r="V858" s="11"/>
      <c r="W858" s="11"/>
    </row>
    <row r="859">
      <c r="B859" s="11"/>
      <c r="C859" s="11"/>
      <c r="L859" s="11"/>
      <c r="M859" s="11"/>
      <c r="V859" s="11"/>
      <c r="W859" s="11"/>
    </row>
    <row r="860">
      <c r="B860" s="11"/>
      <c r="C860" s="11"/>
      <c r="L860" s="11"/>
      <c r="M860" s="11"/>
      <c r="V860" s="11"/>
      <c r="W860" s="11"/>
    </row>
    <row r="861">
      <c r="B861" s="11"/>
      <c r="C861" s="11"/>
      <c r="L861" s="11"/>
      <c r="M861" s="11"/>
      <c r="V861" s="11"/>
      <c r="W861" s="11"/>
    </row>
    <row r="862">
      <c r="B862" s="11"/>
      <c r="C862" s="11"/>
      <c r="L862" s="11"/>
      <c r="M862" s="11"/>
      <c r="V862" s="11"/>
      <c r="W862" s="11"/>
    </row>
    <row r="863">
      <c r="B863" s="11"/>
      <c r="C863" s="11"/>
      <c r="L863" s="11"/>
      <c r="M863" s="11"/>
      <c r="V863" s="11"/>
      <c r="W863" s="11"/>
    </row>
    <row r="864">
      <c r="B864" s="11"/>
      <c r="C864" s="11"/>
      <c r="L864" s="11"/>
      <c r="M864" s="11"/>
      <c r="V864" s="11"/>
      <c r="W864" s="11"/>
    </row>
    <row r="865">
      <c r="B865" s="11"/>
      <c r="C865" s="11"/>
      <c r="L865" s="11"/>
      <c r="M865" s="11"/>
      <c r="V865" s="11"/>
      <c r="W865" s="11"/>
    </row>
    <row r="866">
      <c r="B866" s="11"/>
      <c r="C866" s="11"/>
      <c r="L866" s="11"/>
      <c r="M866" s="11"/>
      <c r="V866" s="11"/>
      <c r="W866" s="11"/>
    </row>
    <row r="867">
      <c r="B867" s="11"/>
      <c r="C867" s="11"/>
      <c r="L867" s="11"/>
      <c r="M867" s="11"/>
      <c r="V867" s="11"/>
      <c r="W867" s="11"/>
    </row>
    <row r="868">
      <c r="B868" s="11"/>
      <c r="C868" s="11"/>
      <c r="L868" s="11"/>
      <c r="M868" s="11"/>
      <c r="V868" s="11"/>
      <c r="W868" s="11"/>
    </row>
    <row r="869">
      <c r="B869" s="11"/>
      <c r="C869" s="11"/>
      <c r="L869" s="11"/>
      <c r="M869" s="11"/>
      <c r="V869" s="11"/>
      <c r="W869" s="11"/>
    </row>
    <row r="870">
      <c r="B870" s="11"/>
      <c r="C870" s="11"/>
      <c r="L870" s="11"/>
      <c r="M870" s="11"/>
      <c r="V870" s="11"/>
      <c r="W870" s="11"/>
    </row>
    <row r="871">
      <c r="B871" s="11"/>
      <c r="C871" s="11"/>
      <c r="L871" s="11"/>
      <c r="M871" s="11"/>
      <c r="V871" s="11"/>
      <c r="W871" s="11"/>
    </row>
    <row r="872">
      <c r="B872" s="11"/>
      <c r="C872" s="11"/>
      <c r="L872" s="11"/>
      <c r="M872" s="11"/>
      <c r="V872" s="11"/>
      <c r="W872" s="11"/>
    </row>
    <row r="873">
      <c r="B873" s="11"/>
      <c r="C873" s="11"/>
      <c r="L873" s="11"/>
      <c r="M873" s="11"/>
      <c r="V873" s="11"/>
      <c r="W873" s="11"/>
    </row>
    <row r="874">
      <c r="B874" s="11"/>
      <c r="C874" s="11"/>
      <c r="L874" s="11"/>
      <c r="M874" s="11"/>
      <c r="V874" s="11"/>
      <c r="W874" s="11"/>
    </row>
    <row r="875">
      <c r="B875" s="11"/>
      <c r="C875" s="11"/>
      <c r="L875" s="11"/>
      <c r="M875" s="11"/>
      <c r="V875" s="11"/>
      <c r="W875" s="11"/>
    </row>
    <row r="876">
      <c r="B876" s="11"/>
      <c r="C876" s="11"/>
      <c r="L876" s="11"/>
      <c r="M876" s="11"/>
      <c r="V876" s="11"/>
      <c r="W876" s="11"/>
    </row>
    <row r="877">
      <c r="B877" s="11"/>
      <c r="C877" s="11"/>
      <c r="L877" s="11"/>
      <c r="M877" s="11"/>
      <c r="V877" s="11"/>
      <c r="W877" s="11"/>
    </row>
    <row r="878">
      <c r="B878" s="11"/>
      <c r="C878" s="11"/>
      <c r="L878" s="11"/>
      <c r="M878" s="11"/>
      <c r="V878" s="11"/>
      <c r="W878" s="11"/>
    </row>
    <row r="879">
      <c r="B879" s="11"/>
      <c r="C879" s="11"/>
      <c r="L879" s="11"/>
      <c r="M879" s="11"/>
      <c r="V879" s="11"/>
      <c r="W879" s="11"/>
    </row>
    <row r="880">
      <c r="B880" s="11"/>
      <c r="C880" s="11"/>
      <c r="L880" s="11"/>
      <c r="M880" s="11"/>
      <c r="V880" s="11"/>
      <c r="W880" s="11"/>
    </row>
    <row r="881">
      <c r="B881" s="11"/>
      <c r="C881" s="11"/>
      <c r="L881" s="11"/>
      <c r="M881" s="11"/>
      <c r="V881" s="11"/>
      <c r="W881" s="11"/>
    </row>
    <row r="882">
      <c r="B882" s="11"/>
      <c r="C882" s="11"/>
      <c r="L882" s="11"/>
      <c r="M882" s="11"/>
      <c r="V882" s="11"/>
      <c r="W882" s="11"/>
    </row>
    <row r="883">
      <c r="B883" s="11"/>
      <c r="C883" s="11"/>
      <c r="L883" s="11"/>
      <c r="M883" s="11"/>
      <c r="V883" s="11"/>
      <c r="W883" s="11"/>
    </row>
    <row r="884">
      <c r="B884" s="11"/>
      <c r="C884" s="11"/>
      <c r="L884" s="11"/>
      <c r="M884" s="11"/>
      <c r="V884" s="11"/>
      <c r="W884" s="11"/>
    </row>
    <row r="885">
      <c r="B885" s="11"/>
      <c r="C885" s="11"/>
      <c r="L885" s="11"/>
      <c r="M885" s="11"/>
      <c r="V885" s="11"/>
      <c r="W885" s="11"/>
    </row>
    <row r="886">
      <c r="B886" s="11"/>
      <c r="C886" s="11"/>
      <c r="L886" s="11"/>
      <c r="M886" s="11"/>
      <c r="V886" s="11"/>
      <c r="W886" s="11"/>
    </row>
    <row r="887">
      <c r="B887" s="11"/>
      <c r="C887" s="11"/>
      <c r="L887" s="11"/>
      <c r="M887" s="11"/>
      <c r="V887" s="11"/>
      <c r="W887" s="11"/>
    </row>
    <row r="888">
      <c r="B888" s="11"/>
      <c r="C888" s="11"/>
      <c r="L888" s="11"/>
      <c r="M888" s="11"/>
      <c r="V888" s="11"/>
      <c r="W888" s="11"/>
    </row>
    <row r="889">
      <c r="B889" s="11"/>
      <c r="C889" s="11"/>
      <c r="L889" s="11"/>
      <c r="M889" s="11"/>
      <c r="V889" s="11"/>
      <c r="W889" s="11"/>
    </row>
    <row r="890">
      <c r="B890" s="11"/>
      <c r="C890" s="11"/>
      <c r="L890" s="11"/>
      <c r="M890" s="11"/>
      <c r="V890" s="11"/>
      <c r="W890" s="11"/>
    </row>
    <row r="891">
      <c r="B891" s="11"/>
      <c r="C891" s="11"/>
      <c r="L891" s="11"/>
      <c r="M891" s="11"/>
      <c r="V891" s="11"/>
      <c r="W891" s="11"/>
    </row>
    <row r="892">
      <c r="B892" s="11"/>
      <c r="C892" s="11"/>
      <c r="L892" s="11"/>
      <c r="M892" s="11"/>
      <c r="V892" s="11"/>
      <c r="W892" s="11"/>
    </row>
    <row r="893">
      <c r="B893" s="11"/>
      <c r="C893" s="11"/>
      <c r="L893" s="11"/>
      <c r="M893" s="11"/>
      <c r="V893" s="11"/>
      <c r="W893" s="11"/>
    </row>
    <row r="894">
      <c r="B894" s="11"/>
      <c r="C894" s="11"/>
      <c r="L894" s="11"/>
      <c r="M894" s="11"/>
      <c r="V894" s="11"/>
      <c r="W894" s="11"/>
    </row>
    <row r="895">
      <c r="B895" s="11"/>
      <c r="C895" s="11"/>
      <c r="L895" s="11"/>
      <c r="M895" s="11"/>
      <c r="V895" s="11"/>
      <c r="W895" s="11"/>
    </row>
    <row r="896">
      <c r="B896" s="11"/>
      <c r="C896" s="11"/>
      <c r="L896" s="11"/>
      <c r="M896" s="11"/>
      <c r="V896" s="11"/>
      <c r="W896" s="11"/>
    </row>
    <row r="897">
      <c r="B897" s="11"/>
      <c r="C897" s="11"/>
      <c r="L897" s="11"/>
      <c r="M897" s="11"/>
      <c r="V897" s="11"/>
      <c r="W897" s="11"/>
    </row>
    <row r="898">
      <c r="B898" s="11"/>
      <c r="C898" s="11"/>
      <c r="L898" s="11"/>
      <c r="M898" s="11"/>
      <c r="V898" s="11"/>
      <c r="W898" s="11"/>
    </row>
    <row r="899">
      <c r="B899" s="11"/>
      <c r="C899" s="11"/>
      <c r="L899" s="11"/>
      <c r="M899" s="11"/>
      <c r="V899" s="11"/>
      <c r="W899" s="11"/>
    </row>
    <row r="900">
      <c r="B900" s="11"/>
      <c r="C900" s="11"/>
      <c r="L900" s="11"/>
      <c r="M900" s="11"/>
      <c r="V900" s="11"/>
      <c r="W900" s="11"/>
    </row>
    <row r="901">
      <c r="B901" s="11"/>
      <c r="C901" s="11"/>
      <c r="L901" s="11"/>
      <c r="M901" s="11"/>
      <c r="V901" s="11"/>
      <c r="W901" s="11"/>
    </row>
    <row r="902">
      <c r="B902" s="11"/>
      <c r="C902" s="11"/>
      <c r="L902" s="11"/>
      <c r="M902" s="11"/>
      <c r="V902" s="11"/>
      <c r="W902" s="11"/>
    </row>
    <row r="903">
      <c r="B903" s="11"/>
      <c r="C903" s="11"/>
      <c r="L903" s="11"/>
      <c r="M903" s="11"/>
      <c r="V903" s="11"/>
      <c r="W903" s="11"/>
    </row>
    <row r="904">
      <c r="B904" s="11"/>
      <c r="C904" s="11"/>
      <c r="L904" s="11"/>
      <c r="M904" s="11"/>
      <c r="V904" s="11"/>
      <c r="W904" s="11"/>
    </row>
    <row r="905">
      <c r="B905" s="11"/>
      <c r="C905" s="11"/>
      <c r="L905" s="11"/>
      <c r="M905" s="11"/>
      <c r="V905" s="11"/>
      <c r="W905" s="11"/>
    </row>
    <row r="906">
      <c r="B906" s="11"/>
      <c r="C906" s="11"/>
      <c r="L906" s="11"/>
      <c r="M906" s="11"/>
      <c r="V906" s="11"/>
      <c r="W906" s="11"/>
    </row>
    <row r="907">
      <c r="B907" s="11"/>
      <c r="C907" s="11"/>
      <c r="L907" s="11"/>
      <c r="M907" s="11"/>
      <c r="V907" s="11"/>
      <c r="W907" s="11"/>
    </row>
    <row r="908">
      <c r="B908" s="11"/>
      <c r="C908" s="11"/>
      <c r="L908" s="11"/>
      <c r="M908" s="11"/>
      <c r="V908" s="11"/>
      <c r="W908" s="11"/>
    </row>
    <row r="909">
      <c r="B909" s="11"/>
      <c r="C909" s="11"/>
      <c r="L909" s="11"/>
      <c r="M909" s="11"/>
      <c r="V909" s="11"/>
      <c r="W909" s="11"/>
    </row>
    <row r="910">
      <c r="B910" s="11"/>
      <c r="C910" s="11"/>
      <c r="L910" s="11"/>
      <c r="M910" s="11"/>
      <c r="V910" s="11"/>
      <c r="W910" s="11"/>
    </row>
    <row r="911">
      <c r="B911" s="11"/>
      <c r="C911" s="11"/>
      <c r="L911" s="11"/>
      <c r="M911" s="11"/>
      <c r="V911" s="11"/>
      <c r="W911" s="11"/>
    </row>
    <row r="912">
      <c r="B912" s="11"/>
      <c r="C912" s="11"/>
      <c r="L912" s="11"/>
      <c r="M912" s="11"/>
      <c r="V912" s="11"/>
      <c r="W912" s="11"/>
    </row>
    <row r="913">
      <c r="B913" s="11"/>
      <c r="C913" s="11"/>
      <c r="L913" s="11"/>
      <c r="M913" s="11"/>
      <c r="V913" s="11"/>
      <c r="W913" s="11"/>
    </row>
    <row r="914">
      <c r="B914" s="11"/>
      <c r="C914" s="11"/>
      <c r="L914" s="11"/>
      <c r="M914" s="11"/>
      <c r="V914" s="11"/>
      <c r="W914" s="11"/>
    </row>
    <row r="915">
      <c r="B915" s="11"/>
      <c r="C915" s="11"/>
      <c r="L915" s="11"/>
      <c r="M915" s="11"/>
      <c r="V915" s="11"/>
      <c r="W915" s="11"/>
    </row>
    <row r="916">
      <c r="B916" s="11"/>
      <c r="C916" s="11"/>
      <c r="L916" s="11"/>
      <c r="M916" s="11"/>
      <c r="V916" s="11"/>
      <c r="W916" s="11"/>
    </row>
    <row r="917">
      <c r="B917" s="11"/>
      <c r="C917" s="11"/>
      <c r="L917" s="11"/>
      <c r="M917" s="11"/>
      <c r="V917" s="11"/>
      <c r="W917" s="11"/>
    </row>
    <row r="918">
      <c r="B918" s="11"/>
      <c r="C918" s="11"/>
      <c r="L918" s="11"/>
      <c r="M918" s="11"/>
      <c r="V918" s="11"/>
      <c r="W918" s="11"/>
    </row>
    <row r="919">
      <c r="B919" s="11"/>
      <c r="C919" s="11"/>
      <c r="L919" s="11"/>
      <c r="M919" s="11"/>
      <c r="V919" s="11"/>
      <c r="W919" s="11"/>
    </row>
    <row r="920">
      <c r="B920" s="11"/>
      <c r="C920" s="11"/>
      <c r="L920" s="11"/>
      <c r="M920" s="11"/>
      <c r="V920" s="11"/>
      <c r="W920" s="11"/>
    </row>
    <row r="921">
      <c r="B921" s="11"/>
      <c r="C921" s="11"/>
      <c r="L921" s="11"/>
      <c r="M921" s="11"/>
      <c r="V921" s="11"/>
      <c r="W921" s="11"/>
    </row>
    <row r="922">
      <c r="B922" s="11"/>
      <c r="C922" s="11"/>
      <c r="L922" s="11"/>
      <c r="M922" s="11"/>
      <c r="V922" s="11"/>
      <c r="W922" s="11"/>
    </row>
    <row r="923">
      <c r="B923" s="11"/>
      <c r="C923" s="11"/>
      <c r="L923" s="11"/>
      <c r="M923" s="11"/>
      <c r="V923" s="11"/>
      <c r="W923" s="11"/>
    </row>
    <row r="924">
      <c r="B924" s="11"/>
      <c r="C924" s="11"/>
      <c r="L924" s="11"/>
      <c r="M924" s="11"/>
      <c r="V924" s="11"/>
      <c r="W924" s="11"/>
    </row>
    <row r="925">
      <c r="B925" s="11"/>
      <c r="C925" s="11"/>
      <c r="L925" s="11"/>
      <c r="M925" s="11"/>
      <c r="V925" s="11"/>
      <c r="W925" s="11"/>
    </row>
    <row r="926">
      <c r="B926" s="11"/>
      <c r="C926" s="11"/>
      <c r="L926" s="11"/>
      <c r="M926" s="11"/>
      <c r="V926" s="11"/>
      <c r="W926" s="11"/>
    </row>
    <row r="927">
      <c r="B927" s="11"/>
      <c r="C927" s="11"/>
      <c r="L927" s="11"/>
      <c r="M927" s="11"/>
      <c r="V927" s="11"/>
      <c r="W927" s="11"/>
    </row>
    <row r="928">
      <c r="B928" s="11"/>
      <c r="C928" s="11"/>
      <c r="L928" s="11"/>
      <c r="M928" s="11"/>
      <c r="V928" s="11"/>
      <c r="W928" s="11"/>
    </row>
    <row r="929">
      <c r="B929" s="11"/>
      <c r="C929" s="11"/>
      <c r="L929" s="11"/>
      <c r="M929" s="11"/>
      <c r="V929" s="11"/>
      <c r="W929" s="11"/>
    </row>
    <row r="930">
      <c r="B930" s="11"/>
      <c r="C930" s="11"/>
      <c r="L930" s="11"/>
      <c r="M930" s="11"/>
      <c r="V930" s="11"/>
      <c r="W930" s="11"/>
    </row>
    <row r="931">
      <c r="B931" s="11"/>
      <c r="C931" s="11"/>
      <c r="L931" s="11"/>
      <c r="M931" s="11"/>
      <c r="V931" s="11"/>
      <c r="W931" s="11"/>
    </row>
    <row r="932">
      <c r="B932" s="11"/>
      <c r="C932" s="11"/>
      <c r="L932" s="11"/>
      <c r="M932" s="11"/>
      <c r="V932" s="11"/>
      <c r="W932" s="11"/>
    </row>
    <row r="933">
      <c r="B933" s="11"/>
      <c r="C933" s="11"/>
      <c r="L933" s="11"/>
      <c r="M933" s="11"/>
      <c r="V933" s="11"/>
      <c r="W933" s="11"/>
    </row>
    <row r="934">
      <c r="B934" s="11"/>
      <c r="C934" s="11"/>
      <c r="L934" s="11"/>
      <c r="M934" s="11"/>
      <c r="V934" s="11"/>
      <c r="W934" s="11"/>
    </row>
    <row r="935">
      <c r="B935" s="11"/>
      <c r="C935" s="11"/>
      <c r="L935" s="11"/>
      <c r="M935" s="11"/>
      <c r="V935" s="11"/>
      <c r="W935" s="11"/>
    </row>
    <row r="936">
      <c r="B936" s="11"/>
      <c r="C936" s="11"/>
      <c r="L936" s="11"/>
      <c r="M936" s="11"/>
      <c r="V936" s="11"/>
      <c r="W936" s="11"/>
    </row>
    <row r="937">
      <c r="B937" s="11"/>
      <c r="C937" s="11"/>
      <c r="L937" s="11"/>
      <c r="M937" s="11"/>
      <c r="V937" s="11"/>
      <c r="W937" s="11"/>
    </row>
    <row r="938">
      <c r="B938" s="11"/>
      <c r="C938" s="11"/>
      <c r="L938" s="11"/>
      <c r="M938" s="11"/>
      <c r="V938" s="11"/>
      <c r="W938" s="11"/>
    </row>
    <row r="939">
      <c r="B939" s="11"/>
      <c r="C939" s="11"/>
      <c r="L939" s="11"/>
      <c r="M939" s="11"/>
      <c r="V939" s="11"/>
      <c r="W939" s="11"/>
    </row>
    <row r="940">
      <c r="B940" s="11"/>
      <c r="C940" s="11"/>
      <c r="L940" s="11"/>
      <c r="M940" s="11"/>
      <c r="V940" s="11"/>
      <c r="W940" s="11"/>
    </row>
    <row r="941">
      <c r="B941" s="11"/>
      <c r="C941" s="11"/>
      <c r="L941" s="11"/>
      <c r="M941" s="11"/>
      <c r="V941" s="11"/>
      <c r="W941" s="11"/>
    </row>
    <row r="942">
      <c r="B942" s="11"/>
      <c r="C942" s="11"/>
      <c r="L942" s="11"/>
      <c r="M942" s="11"/>
      <c r="V942" s="11"/>
      <c r="W942" s="11"/>
    </row>
    <row r="943">
      <c r="B943" s="11"/>
      <c r="C943" s="11"/>
      <c r="L943" s="11"/>
      <c r="M943" s="11"/>
      <c r="V943" s="11"/>
      <c r="W943" s="11"/>
    </row>
    <row r="944">
      <c r="B944" s="11"/>
      <c r="C944" s="11"/>
      <c r="L944" s="11"/>
      <c r="M944" s="11"/>
      <c r="V944" s="11"/>
      <c r="W944" s="11"/>
    </row>
    <row r="945">
      <c r="B945" s="11"/>
      <c r="C945" s="11"/>
      <c r="L945" s="11"/>
      <c r="M945" s="11"/>
      <c r="V945" s="11"/>
      <c r="W945" s="11"/>
    </row>
    <row r="946">
      <c r="B946" s="11"/>
      <c r="C946" s="11"/>
      <c r="L946" s="11"/>
      <c r="M946" s="11"/>
      <c r="V946" s="11"/>
      <c r="W946" s="11"/>
    </row>
    <row r="947">
      <c r="B947" s="11"/>
      <c r="C947" s="11"/>
      <c r="L947" s="11"/>
      <c r="M947" s="11"/>
      <c r="V947" s="11"/>
      <c r="W947" s="11"/>
    </row>
    <row r="948">
      <c r="B948" s="11"/>
      <c r="C948" s="11"/>
      <c r="L948" s="11"/>
      <c r="M948" s="11"/>
      <c r="V948" s="11"/>
      <c r="W948" s="11"/>
    </row>
    <row r="949">
      <c r="B949" s="11"/>
      <c r="C949" s="11"/>
      <c r="L949" s="11"/>
      <c r="M949" s="11"/>
      <c r="V949" s="11"/>
      <c r="W949" s="11"/>
    </row>
    <row r="950">
      <c r="B950" s="11"/>
      <c r="C950" s="11"/>
      <c r="L950" s="11"/>
      <c r="M950" s="11"/>
      <c r="V950" s="11"/>
      <c r="W950" s="11"/>
    </row>
    <row r="951">
      <c r="B951" s="11"/>
      <c r="C951" s="11"/>
      <c r="L951" s="11"/>
      <c r="M951" s="11"/>
      <c r="V951" s="11"/>
      <c r="W951" s="11"/>
    </row>
    <row r="952">
      <c r="B952" s="11"/>
      <c r="C952" s="11"/>
      <c r="L952" s="11"/>
      <c r="M952" s="11"/>
      <c r="V952" s="11"/>
      <c r="W952" s="11"/>
    </row>
    <row r="953">
      <c r="B953" s="11"/>
      <c r="C953" s="11"/>
      <c r="L953" s="11"/>
      <c r="M953" s="11"/>
      <c r="V953" s="11"/>
      <c r="W953" s="11"/>
    </row>
    <row r="954">
      <c r="B954" s="11"/>
      <c r="C954" s="11"/>
      <c r="L954" s="11"/>
      <c r="M954" s="11"/>
      <c r="V954" s="11"/>
      <c r="W954" s="11"/>
    </row>
    <row r="955">
      <c r="B955" s="11"/>
      <c r="C955" s="11"/>
      <c r="L955" s="11"/>
      <c r="M955" s="11"/>
      <c r="V955" s="11"/>
      <c r="W955" s="11"/>
    </row>
    <row r="956">
      <c r="B956" s="11"/>
      <c r="C956" s="11"/>
      <c r="L956" s="11"/>
      <c r="M956" s="11"/>
      <c r="V956" s="11"/>
      <c r="W956" s="11"/>
    </row>
    <row r="957">
      <c r="B957" s="11"/>
      <c r="C957" s="11"/>
      <c r="L957" s="11"/>
      <c r="M957" s="11"/>
      <c r="V957" s="11"/>
      <c r="W957" s="11"/>
    </row>
    <row r="958">
      <c r="B958" s="11"/>
      <c r="C958" s="11"/>
      <c r="L958" s="11"/>
      <c r="M958" s="11"/>
      <c r="V958" s="11"/>
      <c r="W958" s="11"/>
    </row>
    <row r="959">
      <c r="B959" s="11"/>
      <c r="C959" s="11"/>
      <c r="L959" s="11"/>
      <c r="M959" s="11"/>
      <c r="V959" s="11"/>
      <c r="W959" s="11"/>
    </row>
    <row r="960">
      <c r="B960" s="11"/>
      <c r="C960" s="11"/>
      <c r="L960" s="11"/>
      <c r="M960" s="11"/>
      <c r="V960" s="11"/>
      <c r="W960" s="11"/>
    </row>
    <row r="961">
      <c r="B961" s="11"/>
      <c r="C961" s="11"/>
      <c r="L961" s="11"/>
      <c r="M961" s="11"/>
      <c r="V961" s="11"/>
      <c r="W961" s="11"/>
    </row>
    <row r="962">
      <c r="B962" s="11"/>
      <c r="C962" s="11"/>
      <c r="L962" s="11"/>
      <c r="M962" s="11"/>
      <c r="V962" s="11"/>
      <c r="W962" s="11"/>
    </row>
    <row r="963">
      <c r="B963" s="11"/>
      <c r="C963" s="11"/>
      <c r="L963" s="11"/>
      <c r="M963" s="11"/>
      <c r="V963" s="11"/>
      <c r="W963" s="11"/>
    </row>
    <row r="964">
      <c r="B964" s="11"/>
      <c r="C964" s="11"/>
      <c r="L964" s="11"/>
      <c r="M964" s="11"/>
      <c r="V964" s="11"/>
      <c r="W964" s="11"/>
    </row>
    <row r="965">
      <c r="B965" s="11"/>
      <c r="C965" s="11"/>
      <c r="L965" s="11"/>
      <c r="M965" s="11"/>
      <c r="V965" s="11"/>
      <c r="W965" s="11"/>
    </row>
    <row r="966">
      <c r="B966" s="11"/>
      <c r="C966" s="11"/>
      <c r="L966" s="11"/>
      <c r="M966" s="11"/>
      <c r="V966" s="11"/>
      <c r="W966" s="11"/>
    </row>
    <row r="967">
      <c r="B967" s="11"/>
      <c r="C967" s="11"/>
      <c r="L967" s="11"/>
      <c r="M967" s="11"/>
      <c r="V967" s="11"/>
      <c r="W967" s="11"/>
    </row>
    <row r="968">
      <c r="B968" s="11"/>
      <c r="C968" s="11"/>
      <c r="L968" s="11"/>
      <c r="M968" s="11"/>
      <c r="V968" s="11"/>
      <c r="W968" s="11"/>
    </row>
    <row r="969">
      <c r="B969" s="11"/>
      <c r="C969" s="11"/>
      <c r="L969" s="11"/>
      <c r="M969" s="11"/>
      <c r="V969" s="11"/>
      <c r="W969" s="11"/>
    </row>
    <row r="970">
      <c r="B970" s="11"/>
      <c r="C970" s="11"/>
      <c r="L970" s="11"/>
      <c r="M970" s="11"/>
      <c r="V970" s="11"/>
      <c r="W970" s="11"/>
    </row>
    <row r="971">
      <c r="B971" s="11"/>
      <c r="C971" s="11"/>
      <c r="L971" s="11"/>
      <c r="M971" s="11"/>
      <c r="V971" s="11"/>
      <c r="W971" s="11"/>
    </row>
    <row r="972">
      <c r="B972" s="11"/>
      <c r="C972" s="11"/>
      <c r="L972" s="11"/>
      <c r="M972" s="11"/>
      <c r="V972" s="11"/>
      <c r="W972" s="11"/>
    </row>
    <row r="973">
      <c r="B973" s="11"/>
      <c r="C973" s="11"/>
      <c r="L973" s="11"/>
      <c r="M973" s="11"/>
      <c r="V973" s="11"/>
      <c r="W973" s="11"/>
    </row>
    <row r="974">
      <c r="B974" s="11"/>
      <c r="C974" s="11"/>
      <c r="L974" s="11"/>
      <c r="M974" s="11"/>
      <c r="V974" s="11"/>
      <c r="W974" s="11"/>
    </row>
    <row r="975">
      <c r="B975" s="11"/>
      <c r="C975" s="11"/>
      <c r="L975" s="11"/>
      <c r="M975" s="11"/>
      <c r="V975" s="11"/>
      <c r="W975" s="11"/>
    </row>
    <row r="976">
      <c r="B976" s="11"/>
      <c r="C976" s="11"/>
      <c r="L976" s="11"/>
      <c r="M976" s="11"/>
      <c r="V976" s="11"/>
      <c r="W976" s="11"/>
    </row>
    <row r="977">
      <c r="B977" s="11"/>
      <c r="C977" s="11"/>
      <c r="L977" s="11"/>
      <c r="M977" s="11"/>
      <c r="V977" s="11"/>
      <c r="W977" s="11"/>
    </row>
    <row r="978">
      <c r="B978" s="11"/>
      <c r="C978" s="11"/>
      <c r="L978" s="11"/>
      <c r="M978" s="11"/>
      <c r="V978" s="11"/>
      <c r="W978" s="11"/>
    </row>
    <row r="979">
      <c r="B979" s="11"/>
      <c r="C979" s="11"/>
      <c r="L979" s="11"/>
      <c r="M979" s="11"/>
      <c r="V979" s="11"/>
      <c r="W979" s="11"/>
    </row>
    <row r="980">
      <c r="B980" s="11"/>
      <c r="C980" s="11"/>
      <c r="L980" s="11"/>
      <c r="M980" s="11"/>
      <c r="V980" s="11"/>
      <c r="W980" s="11"/>
    </row>
    <row r="981">
      <c r="B981" s="11"/>
      <c r="C981" s="11"/>
      <c r="L981" s="11"/>
      <c r="M981" s="11"/>
      <c r="V981" s="11"/>
      <c r="W981" s="11"/>
    </row>
    <row r="982">
      <c r="B982" s="11"/>
      <c r="C982" s="11"/>
      <c r="L982" s="11"/>
      <c r="M982" s="11"/>
      <c r="V982" s="11"/>
      <c r="W982" s="11"/>
    </row>
    <row r="983">
      <c r="B983" s="11"/>
      <c r="C983" s="11"/>
      <c r="L983" s="11"/>
      <c r="M983" s="11"/>
      <c r="V983" s="11"/>
      <c r="W983" s="11"/>
    </row>
    <row r="984">
      <c r="B984" s="11"/>
      <c r="C984" s="11"/>
      <c r="L984" s="11"/>
      <c r="M984" s="11"/>
      <c r="V984" s="11"/>
      <c r="W984" s="11"/>
    </row>
    <row r="985">
      <c r="B985" s="11"/>
      <c r="C985" s="11"/>
      <c r="L985" s="11"/>
      <c r="M985" s="11"/>
      <c r="V985" s="11"/>
      <c r="W985" s="11"/>
    </row>
    <row r="986">
      <c r="B986" s="11"/>
      <c r="C986" s="11"/>
      <c r="L986" s="11"/>
      <c r="M986" s="11"/>
      <c r="V986" s="11"/>
      <c r="W986" s="11"/>
    </row>
    <row r="987">
      <c r="B987" s="11"/>
      <c r="C987" s="11"/>
      <c r="L987" s="11"/>
      <c r="M987" s="11"/>
      <c r="V987" s="11"/>
      <c r="W987" s="11"/>
    </row>
    <row r="988">
      <c r="B988" s="11"/>
      <c r="C988" s="11"/>
      <c r="L988" s="11"/>
      <c r="M988" s="11"/>
      <c r="V988" s="11"/>
      <c r="W988" s="11"/>
    </row>
    <row r="989">
      <c r="B989" s="11"/>
      <c r="C989" s="11"/>
      <c r="L989" s="11"/>
      <c r="M989" s="11"/>
      <c r="V989" s="11"/>
      <c r="W989" s="11"/>
    </row>
    <row r="990">
      <c r="B990" s="11"/>
      <c r="C990" s="11"/>
      <c r="L990" s="11"/>
      <c r="M990" s="11"/>
      <c r="V990" s="11"/>
      <c r="W990" s="11"/>
    </row>
    <row r="991">
      <c r="B991" s="11"/>
      <c r="C991" s="11"/>
      <c r="L991" s="11"/>
      <c r="M991" s="11"/>
      <c r="V991" s="11"/>
      <c r="W991" s="11"/>
    </row>
    <row r="992">
      <c r="B992" s="11"/>
      <c r="C992" s="11"/>
      <c r="L992" s="11"/>
      <c r="M992" s="11"/>
      <c r="V992" s="11"/>
      <c r="W992" s="11"/>
    </row>
    <row r="993">
      <c r="B993" s="11"/>
      <c r="C993" s="11"/>
      <c r="L993" s="11"/>
      <c r="M993" s="11"/>
      <c r="V993" s="11"/>
      <c r="W993" s="11"/>
    </row>
    <row r="994">
      <c r="B994" s="11"/>
      <c r="C994" s="11"/>
      <c r="L994" s="11"/>
      <c r="M994" s="11"/>
      <c r="V994" s="11"/>
      <c r="W994" s="11"/>
    </row>
    <row r="995">
      <c r="B995" s="11"/>
      <c r="C995" s="11"/>
      <c r="L995" s="11"/>
      <c r="M995" s="11"/>
      <c r="V995" s="11"/>
      <c r="W995" s="11"/>
    </row>
    <row r="996">
      <c r="B996" s="11"/>
      <c r="C996" s="11"/>
      <c r="L996" s="11"/>
      <c r="M996" s="11"/>
      <c r="V996" s="11"/>
      <c r="W996" s="11"/>
    </row>
    <row r="997">
      <c r="B997" s="11"/>
      <c r="C997" s="11"/>
      <c r="L997" s="11"/>
      <c r="M997" s="11"/>
      <c r="V997" s="11"/>
      <c r="W997" s="11"/>
    </row>
    <row r="998">
      <c r="B998" s="11"/>
      <c r="C998" s="11"/>
      <c r="L998" s="11"/>
      <c r="M998" s="11"/>
      <c r="V998" s="11"/>
      <c r="W998" s="11"/>
    </row>
    <row r="999">
      <c r="B999" s="11"/>
      <c r="C999" s="11"/>
      <c r="L999" s="11"/>
      <c r="M999" s="11"/>
      <c r="V999" s="11"/>
      <c r="W999" s="11"/>
    </row>
    <row r="1000">
      <c r="B1000" s="11"/>
      <c r="C1000" s="11"/>
      <c r="L1000" s="11"/>
      <c r="M1000" s="11"/>
      <c r="V1000" s="11"/>
      <c r="W1000" s="11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100</v>
      </c>
      <c r="B1" s="1" t="s">
        <v>101</v>
      </c>
      <c r="C1" s="1" t="s">
        <v>3253</v>
      </c>
      <c r="K1" s="1" t="s">
        <v>100</v>
      </c>
      <c r="L1" s="1" t="s">
        <v>101</v>
      </c>
      <c r="M1" s="1" t="s">
        <v>3253</v>
      </c>
      <c r="U1" s="1" t="s">
        <v>100</v>
      </c>
      <c r="V1" s="1" t="s">
        <v>101</v>
      </c>
      <c r="W1" s="1" t="s">
        <v>3253</v>
      </c>
    </row>
    <row r="2">
      <c r="A2" s="10" t="s">
        <v>3254</v>
      </c>
      <c r="B2" s="1">
        <v>2000.0</v>
      </c>
      <c r="C2" s="1">
        <v>-5.53720712661743</v>
      </c>
      <c r="K2" s="10" t="s">
        <v>3254</v>
      </c>
      <c r="L2" s="1">
        <v>2000.0</v>
      </c>
      <c r="M2" s="1">
        <v>1.1936240196228</v>
      </c>
      <c r="U2" s="10" t="s">
        <v>3254</v>
      </c>
      <c r="V2" s="1">
        <v>2000.0</v>
      </c>
      <c r="W2" s="1">
        <v>3.36383128166198</v>
      </c>
    </row>
    <row r="3">
      <c r="A3" s="10" t="s">
        <v>3255</v>
      </c>
      <c r="B3" s="1">
        <v>4000.0</v>
      </c>
      <c r="C3" s="1">
        <v>-4.73161125183105</v>
      </c>
      <c r="K3" s="10" t="s">
        <v>3255</v>
      </c>
      <c r="L3" s="1">
        <v>4000.0</v>
      </c>
      <c r="M3" s="1">
        <v>1.19457983970642</v>
      </c>
      <c r="U3" s="10" t="s">
        <v>3255</v>
      </c>
      <c r="V3" s="1">
        <v>4000.0</v>
      </c>
      <c r="W3" s="1">
        <v>3.28900241851806</v>
      </c>
    </row>
    <row r="4">
      <c r="A4" s="10" t="s">
        <v>3256</v>
      </c>
      <c r="B4" s="1">
        <v>6000.0</v>
      </c>
      <c r="C4" s="1">
        <v>-2.32838344573974</v>
      </c>
      <c r="K4" s="10" t="s">
        <v>3256</v>
      </c>
      <c r="L4" s="1">
        <v>6000.0</v>
      </c>
      <c r="M4" s="1">
        <v>0.441990792751312</v>
      </c>
      <c r="U4" s="10" t="s">
        <v>3256</v>
      </c>
      <c r="V4" s="1">
        <v>6000.0</v>
      </c>
      <c r="W4" s="1">
        <v>3.13650703430175</v>
      </c>
    </row>
    <row r="5">
      <c r="A5" s="10" t="s">
        <v>3257</v>
      </c>
      <c r="B5" s="1">
        <v>8000.0</v>
      </c>
      <c r="C5" s="1">
        <v>-0.416600167751312</v>
      </c>
      <c r="K5" s="10" t="s">
        <v>3257</v>
      </c>
      <c r="L5" s="1">
        <v>8000.0</v>
      </c>
      <c r="M5" s="1">
        <v>0.30345731973648</v>
      </c>
      <c r="U5" s="10" t="s">
        <v>3257</v>
      </c>
      <c r="V5" s="1">
        <v>8000.0</v>
      </c>
      <c r="W5" s="1">
        <v>2.94834303855896</v>
      </c>
    </row>
    <row r="6">
      <c r="A6" s="10" t="s">
        <v>3258</v>
      </c>
      <c r="B6" s="1">
        <v>10000.0</v>
      </c>
      <c r="C6" s="1">
        <v>1.28739953041076</v>
      </c>
      <c r="K6" s="10" t="s">
        <v>3258</v>
      </c>
      <c r="L6" s="1">
        <v>10000.0</v>
      </c>
      <c r="M6" s="1">
        <v>0.288251996040344</v>
      </c>
      <c r="U6" s="10" t="s">
        <v>3258</v>
      </c>
      <c r="V6" s="1">
        <v>10000.0</v>
      </c>
      <c r="W6" s="1">
        <v>2.71479535102844</v>
      </c>
    </row>
    <row r="7">
      <c r="A7" s="10" t="s">
        <v>3259</v>
      </c>
      <c r="B7" s="1">
        <v>12000.0</v>
      </c>
      <c r="C7" s="1">
        <v>2.29505825042724</v>
      </c>
      <c r="K7" s="10" t="s">
        <v>3259</v>
      </c>
      <c r="L7" s="1">
        <v>12000.0</v>
      </c>
      <c r="M7" s="1">
        <v>0.262381136417388</v>
      </c>
      <c r="U7" s="10" t="s">
        <v>3259</v>
      </c>
      <c r="V7" s="1">
        <v>12000.0</v>
      </c>
      <c r="W7" s="1">
        <v>2.47660017013549</v>
      </c>
    </row>
    <row r="8">
      <c r="A8" s="10" t="s">
        <v>3260</v>
      </c>
      <c r="B8" s="1">
        <v>14000.0</v>
      </c>
      <c r="C8" s="1">
        <v>2.96022224426269</v>
      </c>
      <c r="K8" s="10" t="s">
        <v>3260</v>
      </c>
      <c r="L8" s="1">
        <v>14000.0</v>
      </c>
      <c r="M8" s="1">
        <v>0.211711555719375</v>
      </c>
      <c r="U8" s="10" t="s">
        <v>3260</v>
      </c>
      <c r="V8" s="1">
        <v>14000.0</v>
      </c>
      <c r="W8" s="1">
        <v>2.32871556282043</v>
      </c>
    </row>
    <row r="9">
      <c r="A9" s="10" t="s">
        <v>3261</v>
      </c>
      <c r="B9" s="1">
        <v>16000.0</v>
      </c>
      <c r="C9" s="1">
        <v>3.33247947692871</v>
      </c>
      <c r="K9" s="10" t="s">
        <v>3261</v>
      </c>
      <c r="L9" s="1">
        <v>16000.0</v>
      </c>
      <c r="M9" s="1">
        <v>0.179674044251441</v>
      </c>
      <c r="U9" s="10" t="s">
        <v>3261</v>
      </c>
      <c r="V9" s="1">
        <v>16000.0</v>
      </c>
      <c r="W9" s="1">
        <v>2.19410133361816</v>
      </c>
    </row>
    <row r="10">
      <c r="A10" s="10" t="s">
        <v>3262</v>
      </c>
      <c r="B10" s="1">
        <v>18000.0</v>
      </c>
      <c r="C10" s="1">
        <v>3.50968956947326</v>
      </c>
      <c r="K10" s="10" t="s">
        <v>3262</v>
      </c>
      <c r="L10" s="1">
        <v>18000.0</v>
      </c>
      <c r="M10" s="1">
        <v>0.159622937440872</v>
      </c>
      <c r="U10" s="10" t="s">
        <v>3262</v>
      </c>
      <c r="V10" s="1">
        <v>18000.0</v>
      </c>
      <c r="W10" s="1">
        <v>2.21127438545227</v>
      </c>
    </row>
    <row r="11">
      <c r="A11" s="10" t="s">
        <v>3263</v>
      </c>
      <c r="B11" s="1">
        <v>20000.0</v>
      </c>
      <c r="C11" s="1">
        <v>3.68036174774169</v>
      </c>
      <c r="K11" s="10" t="s">
        <v>3263</v>
      </c>
      <c r="L11" s="1">
        <v>20000.0</v>
      </c>
      <c r="M11" s="1">
        <v>0.162325426936149</v>
      </c>
      <c r="U11" s="10" t="s">
        <v>3263</v>
      </c>
      <c r="V11" s="1">
        <v>20000.0</v>
      </c>
      <c r="W11" s="1">
        <v>2.11819672584533</v>
      </c>
    </row>
    <row r="12">
      <c r="A12" s="10" t="s">
        <v>3264</v>
      </c>
      <c r="B12" s="1">
        <v>22000.0</v>
      </c>
      <c r="C12" s="1">
        <v>3.91889357566833</v>
      </c>
      <c r="K12" s="10" t="s">
        <v>3264</v>
      </c>
      <c r="L12" s="1">
        <v>22000.0</v>
      </c>
      <c r="M12" s="1">
        <v>0.152679949998855</v>
      </c>
      <c r="U12" s="10" t="s">
        <v>3264</v>
      </c>
      <c r="V12" s="1">
        <v>22000.0</v>
      </c>
      <c r="W12" s="1">
        <v>1.95921397209167</v>
      </c>
    </row>
    <row r="13">
      <c r="A13" s="10" t="s">
        <v>3265</v>
      </c>
      <c r="B13" s="1">
        <v>24000.0</v>
      </c>
      <c r="C13" s="1">
        <v>4.01494979858398</v>
      </c>
      <c r="K13" s="10" t="s">
        <v>3265</v>
      </c>
      <c r="L13" s="1">
        <v>24000.0</v>
      </c>
      <c r="M13" s="1">
        <v>0.157845437526702</v>
      </c>
      <c r="U13" s="10" t="s">
        <v>3265</v>
      </c>
      <c r="V13" s="1">
        <v>24000.0</v>
      </c>
      <c r="W13" s="1">
        <v>1.98605167865753</v>
      </c>
    </row>
    <row r="14">
      <c r="A14" s="10" t="s">
        <v>3266</v>
      </c>
      <c r="B14" s="1">
        <v>26000.0</v>
      </c>
      <c r="C14" s="1">
        <v>4.2338843345642</v>
      </c>
      <c r="K14" s="10" t="s">
        <v>3266</v>
      </c>
      <c r="L14" s="1">
        <v>26000.0</v>
      </c>
      <c r="M14" s="1">
        <v>0.171238854527473</v>
      </c>
      <c r="U14" s="10" t="s">
        <v>3266</v>
      </c>
      <c r="V14" s="1">
        <v>26000.0</v>
      </c>
      <c r="W14" s="1">
        <v>1.910658121109</v>
      </c>
    </row>
    <row r="15">
      <c r="A15" s="10" t="s">
        <v>3267</v>
      </c>
      <c r="B15" s="1">
        <v>28000.0</v>
      </c>
      <c r="C15" s="1">
        <v>4.24543094635009</v>
      </c>
      <c r="K15" s="10" t="s">
        <v>3267</v>
      </c>
      <c r="L15" s="1">
        <v>28000.0</v>
      </c>
      <c r="M15" s="1">
        <v>0.17664198577404</v>
      </c>
      <c r="U15" s="10" t="s">
        <v>3267</v>
      </c>
      <c r="V15" s="1">
        <v>28000.0</v>
      </c>
      <c r="W15" s="1">
        <v>1.83962357044219</v>
      </c>
    </row>
    <row r="16">
      <c r="A16" s="10" t="s">
        <v>3268</v>
      </c>
      <c r="B16" s="1">
        <v>30000.0</v>
      </c>
      <c r="C16" s="1">
        <v>3.53570318222045</v>
      </c>
      <c r="K16" s="10" t="s">
        <v>3268</v>
      </c>
      <c r="L16" s="1">
        <v>30000.0</v>
      </c>
      <c r="M16" s="1">
        <v>0.228105306625366</v>
      </c>
      <c r="U16" s="10" t="s">
        <v>3268</v>
      </c>
      <c r="V16" s="1">
        <v>30000.0</v>
      </c>
      <c r="W16" s="1">
        <v>1.96929848194122</v>
      </c>
    </row>
    <row r="17">
      <c r="A17" s="10" t="s">
        <v>3269</v>
      </c>
      <c r="B17" s="1">
        <v>32000.0</v>
      </c>
      <c r="C17" s="1">
        <v>4.29071950912475</v>
      </c>
      <c r="K17" s="10" t="s">
        <v>3269</v>
      </c>
      <c r="L17" s="1">
        <v>32000.0</v>
      </c>
      <c r="M17" s="1">
        <v>0.171458676457405</v>
      </c>
      <c r="U17" s="10" t="s">
        <v>3269</v>
      </c>
      <c r="V17" s="1">
        <v>32000.0</v>
      </c>
      <c r="W17" s="1">
        <v>1.7965520620346</v>
      </c>
    </row>
    <row r="18">
      <c r="A18" s="10" t="s">
        <v>3270</v>
      </c>
      <c r="B18" s="1">
        <v>34000.0</v>
      </c>
      <c r="C18" s="1">
        <v>4.49283790588378</v>
      </c>
      <c r="K18" s="10" t="s">
        <v>3270</v>
      </c>
      <c r="L18" s="1">
        <v>34000.0</v>
      </c>
      <c r="M18" s="1">
        <v>0.164387166500091</v>
      </c>
      <c r="U18" s="10" t="s">
        <v>3270</v>
      </c>
      <c r="V18" s="1">
        <v>34000.0</v>
      </c>
      <c r="W18" s="1">
        <v>1.7765781879425</v>
      </c>
    </row>
    <row r="19">
      <c r="A19" s="10" t="s">
        <v>3271</v>
      </c>
      <c r="B19" s="1">
        <v>36000.0</v>
      </c>
      <c r="C19" s="1">
        <v>4.36510944366455</v>
      </c>
      <c r="K19" s="10" t="s">
        <v>3271</v>
      </c>
      <c r="L19" s="1">
        <v>36000.0</v>
      </c>
      <c r="M19" s="1">
        <v>0.163411006331443</v>
      </c>
      <c r="U19" s="10" t="s">
        <v>3271</v>
      </c>
      <c r="V19" s="1">
        <v>36000.0</v>
      </c>
      <c r="W19" s="1">
        <v>1.72466886043548</v>
      </c>
    </row>
    <row r="20">
      <c r="A20" s="10" t="s">
        <v>3272</v>
      </c>
      <c r="B20" s="1">
        <v>38000.0</v>
      </c>
      <c r="C20" s="1">
        <v>4.35102558135986</v>
      </c>
      <c r="K20" s="10" t="s">
        <v>3272</v>
      </c>
      <c r="L20" s="1">
        <v>38000.0</v>
      </c>
      <c r="M20" s="1">
        <v>0.14330618083477</v>
      </c>
      <c r="U20" s="10" t="s">
        <v>3272</v>
      </c>
      <c r="V20" s="1">
        <v>38000.0</v>
      </c>
      <c r="W20" s="1">
        <v>1.80907320976257</v>
      </c>
    </row>
    <row r="21">
      <c r="A21" s="10" t="s">
        <v>3273</v>
      </c>
      <c r="B21" s="1">
        <v>40000.0</v>
      </c>
      <c r="C21" s="1">
        <v>4.66183185577392</v>
      </c>
      <c r="K21" s="10" t="s">
        <v>3273</v>
      </c>
      <c r="L21" s="1">
        <v>40000.0</v>
      </c>
      <c r="M21" s="1">
        <v>0.148635119199752</v>
      </c>
      <c r="U21" s="10" t="s">
        <v>3273</v>
      </c>
      <c r="V21" s="1">
        <v>40000.0</v>
      </c>
      <c r="W21" s="1">
        <v>1.82027661800384</v>
      </c>
    </row>
    <row r="22">
      <c r="A22" s="10" t="s">
        <v>3274</v>
      </c>
      <c r="B22" s="1">
        <v>42000.0</v>
      </c>
      <c r="C22" s="1">
        <v>4.59767341613769</v>
      </c>
      <c r="K22" s="10" t="s">
        <v>3274</v>
      </c>
      <c r="L22" s="1">
        <v>42000.0</v>
      </c>
      <c r="M22" s="1">
        <v>0.158907264471054</v>
      </c>
      <c r="U22" s="10" t="s">
        <v>3274</v>
      </c>
      <c r="V22" s="1">
        <v>42000.0</v>
      </c>
      <c r="W22" s="1">
        <v>1.75346398353576</v>
      </c>
    </row>
    <row r="23">
      <c r="A23" s="10" t="s">
        <v>3275</v>
      </c>
      <c r="B23" s="1">
        <v>44000.0</v>
      </c>
      <c r="C23" s="1">
        <v>4.62517023086547</v>
      </c>
      <c r="K23" s="10" t="s">
        <v>3275</v>
      </c>
      <c r="L23" s="1">
        <v>44000.0</v>
      </c>
      <c r="M23" s="1">
        <v>0.161758661270141</v>
      </c>
      <c r="U23" s="10" t="s">
        <v>3275</v>
      </c>
      <c r="V23" s="1">
        <v>44000.0</v>
      </c>
      <c r="W23" s="1">
        <v>1.81381440162658</v>
      </c>
    </row>
    <row r="24">
      <c r="A24" s="10" t="s">
        <v>3276</v>
      </c>
      <c r="B24" s="1">
        <v>46000.0</v>
      </c>
      <c r="C24" s="1">
        <v>4.63269329071044</v>
      </c>
      <c r="K24" s="10" t="s">
        <v>3276</v>
      </c>
      <c r="L24" s="1">
        <v>46000.0</v>
      </c>
      <c r="M24" s="1">
        <v>0.132958680391311</v>
      </c>
      <c r="U24" s="10" t="s">
        <v>3276</v>
      </c>
      <c r="V24" s="1">
        <v>46000.0</v>
      </c>
      <c r="W24" s="1">
        <v>1.76937496662139</v>
      </c>
    </row>
    <row r="25">
      <c r="A25" s="10" t="s">
        <v>3277</v>
      </c>
      <c r="B25" s="1">
        <v>48000.0</v>
      </c>
      <c r="C25" s="1">
        <v>4.72127437591552</v>
      </c>
      <c r="K25" s="10" t="s">
        <v>3277</v>
      </c>
      <c r="L25" s="1">
        <v>48000.0</v>
      </c>
      <c r="M25" s="1">
        <v>0.137962281703948</v>
      </c>
      <c r="U25" s="10" t="s">
        <v>3277</v>
      </c>
      <c r="V25" s="1">
        <v>48000.0</v>
      </c>
      <c r="W25" s="1">
        <v>1.75474286079406</v>
      </c>
    </row>
    <row r="26">
      <c r="A26" s="10" t="s">
        <v>3278</v>
      </c>
      <c r="B26" s="1">
        <v>50000.0</v>
      </c>
      <c r="C26" s="1">
        <v>4.60191869735717</v>
      </c>
      <c r="K26" s="10" t="s">
        <v>3278</v>
      </c>
      <c r="L26" s="1">
        <v>50000.0</v>
      </c>
      <c r="M26" s="1">
        <v>0.149791002273559</v>
      </c>
      <c r="U26" s="10" t="s">
        <v>3278</v>
      </c>
      <c r="V26" s="1">
        <v>50000.0</v>
      </c>
      <c r="W26" s="1">
        <v>1.82458770275115</v>
      </c>
    </row>
    <row r="27">
      <c r="A27" s="10" t="s">
        <v>3279</v>
      </c>
      <c r="B27" s="1">
        <v>52000.0</v>
      </c>
      <c r="C27" s="1">
        <v>4.69161176681518</v>
      </c>
      <c r="K27" s="10" t="s">
        <v>3279</v>
      </c>
      <c r="L27" s="1">
        <v>52000.0</v>
      </c>
      <c r="M27" s="1">
        <v>0.152680411934852</v>
      </c>
      <c r="U27" s="10" t="s">
        <v>3279</v>
      </c>
      <c r="V27" s="1">
        <v>52000.0</v>
      </c>
      <c r="W27" s="1">
        <v>1.72116470336914</v>
      </c>
    </row>
    <row r="28">
      <c r="A28" s="10" t="s">
        <v>3280</v>
      </c>
      <c r="B28" s="1">
        <v>54000.0</v>
      </c>
      <c r="C28" s="1">
        <v>4.58350086212158</v>
      </c>
      <c r="K28" s="10" t="s">
        <v>3280</v>
      </c>
      <c r="L28" s="1">
        <v>54000.0</v>
      </c>
      <c r="M28" s="1">
        <v>0.162038102746009</v>
      </c>
      <c r="U28" s="10" t="s">
        <v>3280</v>
      </c>
      <c r="V28" s="1">
        <v>54000.0</v>
      </c>
      <c r="W28" s="1">
        <v>1.81091594696044</v>
      </c>
    </row>
    <row r="29">
      <c r="A29" s="10" t="s">
        <v>3281</v>
      </c>
      <c r="B29" s="1">
        <v>56000.0</v>
      </c>
      <c r="C29" s="1">
        <v>2.56933569908142</v>
      </c>
      <c r="K29" s="10" t="s">
        <v>3281</v>
      </c>
      <c r="L29" s="1">
        <v>56000.0</v>
      </c>
      <c r="M29" s="1">
        <v>0.343517452478408</v>
      </c>
      <c r="U29" s="10" t="s">
        <v>3281</v>
      </c>
      <c r="V29" s="1">
        <v>56000.0</v>
      </c>
      <c r="W29" s="1">
        <v>1.96111345291137</v>
      </c>
    </row>
    <row r="30">
      <c r="A30" s="10" t="s">
        <v>3282</v>
      </c>
      <c r="B30" s="1">
        <v>58000.0</v>
      </c>
      <c r="C30" s="1">
        <v>2.89013934135437</v>
      </c>
      <c r="K30" s="10" t="s">
        <v>3282</v>
      </c>
      <c r="L30" s="1">
        <v>58000.0</v>
      </c>
      <c r="M30" s="1">
        <v>0.193260878324508</v>
      </c>
      <c r="U30" s="10" t="s">
        <v>3282</v>
      </c>
      <c r="V30" s="1">
        <v>58000.0</v>
      </c>
      <c r="W30" s="1">
        <v>1.90751004219055</v>
      </c>
    </row>
    <row r="31">
      <c r="A31" s="10" t="s">
        <v>3283</v>
      </c>
      <c r="B31" s="1">
        <v>60000.0</v>
      </c>
      <c r="C31" s="1">
        <v>3.62271642684936</v>
      </c>
      <c r="K31" s="10" t="s">
        <v>3283</v>
      </c>
      <c r="L31" s="1">
        <v>60000.0</v>
      </c>
      <c r="M31" s="1">
        <v>0.157075449824333</v>
      </c>
      <c r="U31" s="10" t="s">
        <v>3283</v>
      </c>
      <c r="V31" s="1">
        <v>60000.0</v>
      </c>
      <c r="W31" s="1">
        <v>1.8317654132843</v>
      </c>
    </row>
    <row r="32">
      <c r="A32" s="10" t="s">
        <v>3284</v>
      </c>
      <c r="B32" s="1">
        <v>62000.0</v>
      </c>
      <c r="C32" s="1">
        <v>4.07026624679565</v>
      </c>
      <c r="K32" s="10" t="s">
        <v>3284</v>
      </c>
      <c r="L32" s="1">
        <v>62000.0</v>
      </c>
      <c r="M32" s="1">
        <v>0.173937976360321</v>
      </c>
      <c r="U32" s="10" t="s">
        <v>3284</v>
      </c>
      <c r="V32" s="1">
        <v>62000.0</v>
      </c>
      <c r="W32" s="1">
        <v>1.80369663238525</v>
      </c>
    </row>
    <row r="33">
      <c r="A33" s="10" t="s">
        <v>3285</v>
      </c>
      <c r="B33" s="1">
        <v>64000.0</v>
      </c>
      <c r="C33" s="1">
        <v>4.32292985916137</v>
      </c>
      <c r="K33" s="10" t="s">
        <v>3285</v>
      </c>
      <c r="L33" s="1">
        <v>64000.0</v>
      </c>
      <c r="M33" s="1">
        <v>0.159155011177063</v>
      </c>
      <c r="U33" s="10" t="s">
        <v>3285</v>
      </c>
      <c r="V33" s="1">
        <v>64000.0</v>
      </c>
      <c r="W33" s="1">
        <v>1.81443130970001</v>
      </c>
    </row>
    <row r="34">
      <c r="A34" s="10" t="s">
        <v>3286</v>
      </c>
      <c r="B34" s="1">
        <v>66000.0</v>
      </c>
      <c r="C34" s="1">
        <v>4.63718938827514</v>
      </c>
      <c r="K34" s="10" t="s">
        <v>3286</v>
      </c>
      <c r="L34" s="1">
        <v>66000.0</v>
      </c>
      <c r="M34" s="1">
        <v>0.144773453474044</v>
      </c>
      <c r="U34" s="10" t="s">
        <v>3286</v>
      </c>
      <c r="V34" s="1">
        <v>66000.0</v>
      </c>
      <c r="W34" s="1">
        <v>1.82345950603485</v>
      </c>
    </row>
    <row r="35">
      <c r="A35" s="10" t="s">
        <v>3287</v>
      </c>
      <c r="B35" s="1">
        <v>68000.0</v>
      </c>
      <c r="C35" s="1">
        <v>4.67046499252319</v>
      </c>
      <c r="K35" s="10" t="s">
        <v>3287</v>
      </c>
      <c r="L35" s="1">
        <v>68000.0</v>
      </c>
      <c r="M35" s="1">
        <v>0.13941304385662</v>
      </c>
      <c r="U35" s="10" t="s">
        <v>3287</v>
      </c>
      <c r="V35" s="1">
        <v>68000.0</v>
      </c>
      <c r="W35" s="1">
        <v>1.81062722206115</v>
      </c>
    </row>
    <row r="36">
      <c r="A36" s="10" t="s">
        <v>3288</v>
      </c>
      <c r="B36" s="1">
        <v>70000.0</v>
      </c>
      <c r="C36" s="1">
        <v>4.67363166809082</v>
      </c>
      <c r="K36" s="10" t="s">
        <v>3288</v>
      </c>
      <c r="L36" s="1">
        <v>70000.0</v>
      </c>
      <c r="M36" s="1">
        <v>0.153328135609626</v>
      </c>
      <c r="U36" s="10" t="s">
        <v>3288</v>
      </c>
      <c r="V36" s="1">
        <v>70000.0</v>
      </c>
      <c r="W36" s="1">
        <v>1.77137267589569</v>
      </c>
    </row>
    <row r="37">
      <c r="A37" s="10" t="s">
        <v>3289</v>
      </c>
      <c r="B37" s="1">
        <v>72000.0</v>
      </c>
      <c r="C37" s="1">
        <v>4.80380630493164</v>
      </c>
      <c r="K37" s="10" t="s">
        <v>3289</v>
      </c>
      <c r="L37" s="1">
        <v>72000.0</v>
      </c>
      <c r="M37" s="1">
        <v>0.129327327013015</v>
      </c>
      <c r="U37" s="10" t="s">
        <v>3289</v>
      </c>
      <c r="V37" s="1">
        <v>72000.0</v>
      </c>
      <c r="W37" s="1">
        <v>1.73617005348205</v>
      </c>
    </row>
    <row r="38">
      <c r="A38" s="10" t="s">
        <v>3290</v>
      </c>
      <c r="B38" s="1">
        <v>74000.0</v>
      </c>
      <c r="C38" s="1">
        <v>4.78466033935546</v>
      </c>
      <c r="K38" s="10" t="s">
        <v>3290</v>
      </c>
      <c r="L38" s="1">
        <v>74000.0</v>
      </c>
      <c r="M38" s="1">
        <v>0.134941399097442</v>
      </c>
      <c r="U38" s="10" t="s">
        <v>3290</v>
      </c>
      <c r="V38" s="1">
        <v>74000.0</v>
      </c>
      <c r="W38" s="1">
        <v>1.73489546775817</v>
      </c>
    </row>
    <row r="39">
      <c r="A39" s="10" t="s">
        <v>3291</v>
      </c>
      <c r="B39" s="1">
        <v>76000.0</v>
      </c>
      <c r="C39" s="1">
        <v>4.82500219345092</v>
      </c>
      <c r="K39" s="10" t="s">
        <v>3291</v>
      </c>
      <c r="L39" s="1">
        <v>76000.0</v>
      </c>
      <c r="M39" s="1">
        <v>0.121866658329963</v>
      </c>
      <c r="U39" s="10" t="s">
        <v>3291</v>
      </c>
      <c r="V39" s="1">
        <v>76000.0</v>
      </c>
      <c r="W39" s="1">
        <v>1.77717089653015</v>
      </c>
    </row>
    <row r="40">
      <c r="A40" s="10" t="s">
        <v>3292</v>
      </c>
      <c r="B40" s="1">
        <v>78000.0</v>
      </c>
      <c r="C40" s="1">
        <v>4.8205223083496</v>
      </c>
      <c r="K40" s="10" t="s">
        <v>3292</v>
      </c>
      <c r="L40" s="1">
        <v>78000.0</v>
      </c>
      <c r="M40" s="1">
        <v>0.135126635432243</v>
      </c>
      <c r="U40" s="10" t="s">
        <v>3292</v>
      </c>
      <c r="V40" s="1">
        <v>78000.0</v>
      </c>
      <c r="W40" s="1">
        <v>1.79918813705444</v>
      </c>
    </row>
    <row r="41">
      <c r="A41" s="10" t="s">
        <v>3293</v>
      </c>
      <c r="B41" s="1">
        <v>80000.0</v>
      </c>
      <c r="C41" s="1">
        <v>4.82735157012939</v>
      </c>
      <c r="K41" s="10" t="s">
        <v>3293</v>
      </c>
      <c r="L41" s="1">
        <v>80000.0</v>
      </c>
      <c r="M41" s="1">
        <v>0.13069961965084</v>
      </c>
      <c r="U41" s="10" t="s">
        <v>3293</v>
      </c>
      <c r="V41" s="1">
        <v>80000.0</v>
      </c>
      <c r="W41" s="1">
        <v>1.73312139511108</v>
      </c>
    </row>
    <row r="42">
      <c r="A42" s="10" t="s">
        <v>3294</v>
      </c>
      <c r="B42" s="1">
        <v>82000.0</v>
      </c>
      <c r="C42" s="1">
        <v>4.86948823928833</v>
      </c>
      <c r="K42" s="10" t="s">
        <v>3294</v>
      </c>
      <c r="L42" s="1">
        <v>82000.0</v>
      </c>
      <c r="M42" s="1">
        <v>0.137421995401382</v>
      </c>
      <c r="U42" s="10" t="s">
        <v>3294</v>
      </c>
      <c r="V42" s="1">
        <v>82000.0</v>
      </c>
      <c r="W42" s="1">
        <v>1.64451336860656</v>
      </c>
    </row>
    <row r="43">
      <c r="A43" s="10" t="s">
        <v>3295</v>
      </c>
      <c r="B43" s="1">
        <v>84000.0</v>
      </c>
      <c r="C43" s="1">
        <v>4.98119211196899</v>
      </c>
      <c r="K43" s="10" t="s">
        <v>3295</v>
      </c>
      <c r="L43" s="1">
        <v>84000.0</v>
      </c>
      <c r="M43" s="1">
        <v>0.112510539591312</v>
      </c>
      <c r="U43" s="10" t="s">
        <v>3295</v>
      </c>
      <c r="V43" s="1">
        <v>84000.0</v>
      </c>
      <c r="W43" s="1">
        <v>1.744957447052</v>
      </c>
    </row>
    <row r="44">
      <c r="A44" s="10" t="s">
        <v>3296</v>
      </c>
      <c r="B44" s="1">
        <v>86000.0</v>
      </c>
      <c r="C44" s="1">
        <v>4.91970491409301</v>
      </c>
      <c r="K44" s="10" t="s">
        <v>3296</v>
      </c>
      <c r="L44" s="1">
        <v>86000.0</v>
      </c>
      <c r="M44" s="1">
        <v>0.116213858127594</v>
      </c>
      <c r="U44" s="10" t="s">
        <v>3296</v>
      </c>
      <c r="V44" s="1">
        <v>86000.0</v>
      </c>
      <c r="W44" s="1">
        <v>1.58548641204833</v>
      </c>
    </row>
    <row r="45">
      <c r="A45" s="10" t="s">
        <v>3297</v>
      </c>
      <c r="B45" s="1">
        <v>88000.0</v>
      </c>
      <c r="C45" s="1">
        <v>4.8898320198059</v>
      </c>
      <c r="K45" s="10" t="s">
        <v>3297</v>
      </c>
      <c r="L45" s="1">
        <v>88000.0</v>
      </c>
      <c r="M45" s="1">
        <v>0.121820785105228</v>
      </c>
      <c r="U45" s="10" t="s">
        <v>3297</v>
      </c>
      <c r="V45" s="1">
        <v>88000.0</v>
      </c>
      <c r="W45" s="1">
        <v>1.68808686733245</v>
      </c>
    </row>
    <row r="46">
      <c r="A46" s="10" t="s">
        <v>3298</v>
      </c>
      <c r="B46" s="1">
        <v>90000.0</v>
      </c>
      <c r="C46" s="1">
        <v>4.99938488006591</v>
      </c>
      <c r="K46" s="10" t="s">
        <v>3298</v>
      </c>
      <c r="L46" s="1">
        <v>90000.0</v>
      </c>
      <c r="M46" s="1">
        <v>0.116571687161922</v>
      </c>
      <c r="U46" s="10" t="s">
        <v>3298</v>
      </c>
      <c r="V46" s="1">
        <v>90000.0</v>
      </c>
      <c r="W46" s="1">
        <v>1.68098497390747</v>
      </c>
    </row>
    <row r="47">
      <c r="A47" s="10" t="s">
        <v>3299</v>
      </c>
      <c r="B47" s="1">
        <v>92000.0</v>
      </c>
      <c r="C47" s="1">
        <v>4.91461133956909</v>
      </c>
      <c r="K47" s="10" t="s">
        <v>3299</v>
      </c>
      <c r="L47" s="1">
        <v>92000.0</v>
      </c>
      <c r="M47" s="1">
        <v>0.122389771044254</v>
      </c>
      <c r="U47" s="10" t="s">
        <v>3299</v>
      </c>
      <c r="V47" s="1">
        <v>92000.0</v>
      </c>
      <c r="W47" s="1">
        <v>1.67014741897583</v>
      </c>
    </row>
    <row r="48">
      <c r="A48" s="10" t="s">
        <v>3300</v>
      </c>
      <c r="B48" s="1">
        <v>94000.0</v>
      </c>
      <c r="C48" s="1">
        <v>4.85247468948364</v>
      </c>
      <c r="K48" s="10" t="s">
        <v>3300</v>
      </c>
      <c r="L48" s="1">
        <v>94000.0</v>
      </c>
      <c r="M48" s="1">
        <v>0.142926827073097</v>
      </c>
      <c r="U48" s="10" t="s">
        <v>3300</v>
      </c>
      <c r="V48" s="1">
        <v>94000.0</v>
      </c>
      <c r="W48" s="1">
        <v>1.70266759395599</v>
      </c>
    </row>
    <row r="49">
      <c r="A49" s="10" t="s">
        <v>3301</v>
      </c>
      <c r="B49" s="1">
        <v>96000.0</v>
      </c>
      <c r="C49" s="1">
        <v>4.92021179199218</v>
      </c>
      <c r="K49" s="10" t="s">
        <v>3301</v>
      </c>
      <c r="L49" s="1">
        <v>96000.0</v>
      </c>
      <c r="M49" s="1">
        <v>0.122105665504932</v>
      </c>
      <c r="U49" s="10" t="s">
        <v>3301</v>
      </c>
      <c r="V49" s="1">
        <v>96000.0</v>
      </c>
      <c r="W49" s="1">
        <v>1.66096305847167</v>
      </c>
    </row>
    <row r="50">
      <c r="A50" s="10" t="s">
        <v>3302</v>
      </c>
      <c r="B50" s="1">
        <v>98000.0</v>
      </c>
      <c r="C50" s="1">
        <v>4.93487644195556</v>
      </c>
      <c r="K50" s="10" t="s">
        <v>3302</v>
      </c>
      <c r="L50" s="1">
        <v>98000.0</v>
      </c>
      <c r="M50" s="1">
        <v>0.10793862491846</v>
      </c>
      <c r="U50" s="10" t="s">
        <v>3302</v>
      </c>
      <c r="V50" s="1">
        <v>98000.0</v>
      </c>
      <c r="W50" s="1">
        <v>1.65508186817169</v>
      </c>
    </row>
    <row r="51">
      <c r="A51" s="10" t="s">
        <v>3303</v>
      </c>
      <c r="B51" s="1">
        <v>100000.0</v>
      </c>
      <c r="C51" s="1">
        <v>4.91365003585815</v>
      </c>
      <c r="K51" s="10" t="s">
        <v>3303</v>
      </c>
      <c r="L51" s="1">
        <v>100000.0</v>
      </c>
      <c r="M51" s="1">
        <v>0.132256269454956</v>
      </c>
      <c r="U51" s="10" t="s">
        <v>3303</v>
      </c>
      <c r="V51" s="1">
        <v>100000.0</v>
      </c>
      <c r="W51" s="1">
        <v>1.70414614677429</v>
      </c>
    </row>
    <row r="52">
      <c r="A52" s="10" t="s">
        <v>3304</v>
      </c>
      <c r="B52" s="1">
        <v>102000.0</v>
      </c>
      <c r="C52" s="1">
        <v>4.92333555221557</v>
      </c>
      <c r="K52" s="10" t="s">
        <v>3304</v>
      </c>
      <c r="L52" s="1">
        <v>102000.0</v>
      </c>
      <c r="M52" s="1">
        <v>0.13026937842369</v>
      </c>
      <c r="U52" s="10" t="s">
        <v>3304</v>
      </c>
      <c r="V52" s="1">
        <v>102000.0</v>
      </c>
      <c r="W52" s="1">
        <v>1.71713316440582</v>
      </c>
    </row>
    <row r="53">
      <c r="A53" s="10" t="s">
        <v>3305</v>
      </c>
      <c r="B53" s="1">
        <v>104000.0</v>
      </c>
      <c r="C53" s="1">
        <v>4.88487863540649</v>
      </c>
      <c r="K53" s="10" t="s">
        <v>3305</v>
      </c>
      <c r="L53" s="1">
        <v>104000.0</v>
      </c>
      <c r="M53" s="1">
        <v>0.110179871320724</v>
      </c>
      <c r="U53" s="10" t="s">
        <v>3305</v>
      </c>
      <c r="V53" s="1">
        <v>104000.0</v>
      </c>
      <c r="W53" s="1">
        <v>1.69290173053741</v>
      </c>
    </row>
    <row r="54">
      <c r="A54" s="10" t="s">
        <v>3306</v>
      </c>
      <c r="B54" s="1">
        <v>106000.0</v>
      </c>
      <c r="C54" s="1">
        <v>5.02408123016357</v>
      </c>
      <c r="K54" s="10" t="s">
        <v>3306</v>
      </c>
      <c r="L54" s="1">
        <v>106000.0</v>
      </c>
      <c r="M54" s="1">
        <v>0.110240995883941</v>
      </c>
      <c r="U54" s="10" t="s">
        <v>3306</v>
      </c>
      <c r="V54" s="1">
        <v>106000.0</v>
      </c>
      <c r="W54" s="1">
        <v>1.77901363372802</v>
      </c>
    </row>
    <row r="55">
      <c r="A55" s="10" t="s">
        <v>3307</v>
      </c>
      <c r="B55" s="1">
        <v>108000.0</v>
      </c>
      <c r="C55" s="1">
        <v>4.86139965057373</v>
      </c>
      <c r="K55" s="10" t="s">
        <v>3307</v>
      </c>
      <c r="L55" s="1">
        <v>108000.0</v>
      </c>
      <c r="M55" s="1">
        <v>0.128905028104782</v>
      </c>
      <c r="U55" s="10" t="s">
        <v>3307</v>
      </c>
      <c r="V55" s="1">
        <v>108000.0</v>
      </c>
      <c r="W55" s="1">
        <v>1.77171683311462</v>
      </c>
    </row>
    <row r="56">
      <c r="A56" s="10" t="s">
        <v>3309</v>
      </c>
      <c r="B56" s="1">
        <v>110000.0</v>
      </c>
      <c r="C56" s="1">
        <v>4.91555547714233</v>
      </c>
      <c r="K56" s="10" t="s">
        <v>3309</v>
      </c>
      <c r="L56" s="1">
        <v>110000.0</v>
      </c>
      <c r="M56" s="1">
        <v>0.121191769838333</v>
      </c>
      <c r="U56" s="10" t="s">
        <v>3309</v>
      </c>
      <c r="V56" s="1">
        <v>110000.0</v>
      </c>
      <c r="W56" s="1">
        <v>1.71190690994262</v>
      </c>
    </row>
    <row r="57">
      <c r="A57" s="10" t="s">
        <v>3314</v>
      </c>
      <c r="B57" s="1">
        <v>112000.0</v>
      </c>
      <c r="C57" s="1">
        <v>5.00075197219848</v>
      </c>
      <c r="K57" s="10" t="s">
        <v>3314</v>
      </c>
      <c r="L57" s="1">
        <v>112000.0</v>
      </c>
      <c r="M57" s="1">
        <v>0.113446854054927</v>
      </c>
      <c r="U57" s="10" t="s">
        <v>3314</v>
      </c>
      <c r="V57" s="1">
        <v>112000.0</v>
      </c>
      <c r="W57" s="1">
        <v>1.71312856674194</v>
      </c>
    </row>
    <row r="58">
      <c r="A58" s="10" t="s">
        <v>3318</v>
      </c>
      <c r="B58" s="1">
        <v>114000.0</v>
      </c>
      <c r="C58" s="1">
        <v>4.97239017486572</v>
      </c>
      <c r="K58" s="10" t="s">
        <v>3318</v>
      </c>
      <c r="L58" s="1">
        <v>114000.0</v>
      </c>
      <c r="M58" s="1">
        <v>0.11450520902872</v>
      </c>
      <c r="U58" s="10" t="s">
        <v>3318</v>
      </c>
      <c r="V58" s="1">
        <v>114000.0</v>
      </c>
      <c r="W58" s="1">
        <v>1.68340766429901</v>
      </c>
    </row>
    <row r="59">
      <c r="A59" s="10" t="s">
        <v>3321</v>
      </c>
      <c r="B59" s="1">
        <v>116000.0</v>
      </c>
      <c r="C59" s="1">
        <v>5.01440906524658</v>
      </c>
      <c r="K59" s="10" t="s">
        <v>3321</v>
      </c>
      <c r="L59" s="1">
        <v>116000.0</v>
      </c>
      <c r="M59" s="1">
        <v>0.100180767476558</v>
      </c>
      <c r="U59" s="10" t="s">
        <v>3321</v>
      </c>
      <c r="V59" s="1">
        <v>116000.0</v>
      </c>
      <c r="W59" s="1">
        <v>1.66557002067565</v>
      </c>
    </row>
    <row r="60">
      <c r="A60" s="10" t="s">
        <v>3324</v>
      </c>
      <c r="B60" s="1">
        <v>118000.0</v>
      </c>
      <c r="C60" s="1">
        <v>5.0497407913208</v>
      </c>
      <c r="K60" s="10" t="s">
        <v>3324</v>
      </c>
      <c r="L60" s="1">
        <v>118000.0</v>
      </c>
      <c r="M60" s="1">
        <v>0.0865901857614517</v>
      </c>
      <c r="U60" s="10" t="s">
        <v>3324</v>
      </c>
      <c r="V60" s="1">
        <v>118000.0</v>
      </c>
      <c r="W60" s="1">
        <v>1.72058856487274</v>
      </c>
    </row>
    <row r="61">
      <c r="A61" s="10" t="s">
        <v>3327</v>
      </c>
      <c r="B61" s="1">
        <v>120000.0</v>
      </c>
      <c r="C61" s="1">
        <v>4.99145698547363</v>
      </c>
      <c r="K61" s="10" t="s">
        <v>3327</v>
      </c>
      <c r="L61" s="1">
        <v>120000.0</v>
      </c>
      <c r="M61" s="1">
        <v>0.0903152376413345</v>
      </c>
      <c r="U61" s="10" t="s">
        <v>3327</v>
      </c>
      <c r="V61" s="1">
        <v>120000.0</v>
      </c>
      <c r="W61" s="1">
        <v>1.70333886146545</v>
      </c>
    </row>
    <row r="62">
      <c r="A62" s="10" t="s">
        <v>3330</v>
      </c>
      <c r="B62" s="1">
        <v>122000.0</v>
      </c>
      <c r="C62" s="1">
        <v>4.88447284698486</v>
      </c>
      <c r="K62" s="10" t="s">
        <v>3330</v>
      </c>
      <c r="L62" s="1">
        <v>122000.0</v>
      </c>
      <c r="M62" s="1">
        <v>0.106706164777278</v>
      </c>
      <c r="U62" s="10" t="s">
        <v>3330</v>
      </c>
      <c r="V62" s="1">
        <v>122000.0</v>
      </c>
      <c r="W62" s="1">
        <v>1.72167336940765</v>
      </c>
    </row>
    <row r="63">
      <c r="A63" s="10" t="s">
        <v>3334</v>
      </c>
      <c r="B63" s="1">
        <v>124000.0</v>
      </c>
      <c r="C63" s="1">
        <v>4.9005913734436</v>
      </c>
      <c r="K63" s="10" t="s">
        <v>3334</v>
      </c>
      <c r="L63" s="1">
        <v>124000.0</v>
      </c>
      <c r="M63" s="1">
        <v>0.11187195777893</v>
      </c>
      <c r="U63" s="10" t="s">
        <v>3334</v>
      </c>
      <c r="V63" s="1">
        <v>124000.0</v>
      </c>
      <c r="W63" s="1">
        <v>1.76795029640197</v>
      </c>
    </row>
    <row r="64">
      <c r="A64" s="10" t="s">
        <v>3339</v>
      </c>
      <c r="B64" s="1">
        <v>126000.0</v>
      </c>
      <c r="C64" s="1">
        <v>5.00721836090087</v>
      </c>
      <c r="K64" s="10" t="s">
        <v>3339</v>
      </c>
      <c r="L64" s="1">
        <v>126000.0</v>
      </c>
      <c r="M64" s="1">
        <v>0.0961082652211189</v>
      </c>
      <c r="U64" s="10" t="s">
        <v>3339</v>
      </c>
      <c r="V64" s="1">
        <v>126000.0</v>
      </c>
      <c r="W64" s="1">
        <v>1.69781327247619</v>
      </c>
    </row>
    <row r="65">
      <c r="A65" s="10" t="s">
        <v>3342</v>
      </c>
      <c r="B65" s="1">
        <v>128000.0</v>
      </c>
      <c r="C65" s="1">
        <v>4.90908241271972</v>
      </c>
      <c r="K65" s="10" t="s">
        <v>3342</v>
      </c>
      <c r="L65" s="1">
        <v>128000.0</v>
      </c>
      <c r="M65" s="1">
        <v>0.105142876505851</v>
      </c>
      <c r="U65" s="10" t="s">
        <v>3342</v>
      </c>
      <c r="V65" s="1">
        <v>128000.0</v>
      </c>
      <c r="W65" s="1">
        <v>1.70934844017028</v>
      </c>
    </row>
    <row r="66">
      <c r="A66" s="10" t="s">
        <v>3344</v>
      </c>
      <c r="B66" s="1">
        <v>130000.0</v>
      </c>
      <c r="C66" s="1">
        <v>4.83539962768554</v>
      </c>
      <c r="K66" s="10" t="s">
        <v>3344</v>
      </c>
      <c r="L66" s="1">
        <v>130000.0</v>
      </c>
      <c r="M66" s="1">
        <v>0.135445773601531</v>
      </c>
      <c r="U66" s="10" t="s">
        <v>3344</v>
      </c>
      <c r="V66" s="1">
        <v>130000.0</v>
      </c>
      <c r="W66" s="1">
        <v>1.72329974174499</v>
      </c>
    </row>
    <row r="67">
      <c r="A67" s="10" t="s">
        <v>3348</v>
      </c>
      <c r="B67" s="1">
        <v>132000.0</v>
      </c>
      <c r="C67" s="1">
        <v>4.95387649536132</v>
      </c>
      <c r="K67" s="10" t="s">
        <v>3348</v>
      </c>
      <c r="L67" s="1">
        <v>132000.0</v>
      </c>
      <c r="M67" s="1">
        <v>0.108328521251678</v>
      </c>
      <c r="U67" s="10" t="s">
        <v>3348</v>
      </c>
      <c r="V67" s="1">
        <v>132000.0</v>
      </c>
      <c r="W67" s="1">
        <v>1.71266496181488</v>
      </c>
    </row>
    <row r="68">
      <c r="A68" s="10" t="s">
        <v>3352</v>
      </c>
      <c r="B68" s="1">
        <v>134000.0</v>
      </c>
      <c r="C68" s="1">
        <v>4.94238758087158</v>
      </c>
      <c r="K68" s="10" t="s">
        <v>3352</v>
      </c>
      <c r="L68" s="1">
        <v>134000.0</v>
      </c>
      <c r="M68" s="1">
        <v>0.118317082524299</v>
      </c>
      <c r="U68" s="10" t="s">
        <v>3352</v>
      </c>
      <c r="V68" s="1">
        <v>134000.0</v>
      </c>
      <c r="W68" s="1">
        <v>1.70858418941497</v>
      </c>
    </row>
    <row r="69">
      <c r="A69" s="10" t="s">
        <v>3356</v>
      </c>
      <c r="B69" s="1">
        <v>136000.0</v>
      </c>
      <c r="C69" s="1">
        <v>4.9147343635559</v>
      </c>
      <c r="K69" s="10" t="s">
        <v>3356</v>
      </c>
      <c r="L69" s="1">
        <v>136000.0</v>
      </c>
      <c r="M69" s="1">
        <v>0.109563611447811</v>
      </c>
      <c r="U69" s="10" t="s">
        <v>3356</v>
      </c>
      <c r="V69" s="1">
        <v>136000.0</v>
      </c>
      <c r="W69" s="1">
        <v>1.76322185993194</v>
      </c>
    </row>
    <row r="70">
      <c r="A70" s="10" t="s">
        <v>3359</v>
      </c>
      <c r="B70" s="1">
        <v>138000.0</v>
      </c>
      <c r="C70" s="1">
        <v>4.84590339660644</v>
      </c>
      <c r="K70" s="10" t="s">
        <v>3359</v>
      </c>
      <c r="L70" s="1">
        <v>138000.0</v>
      </c>
      <c r="M70" s="1">
        <v>0.124824717640876</v>
      </c>
      <c r="U70" s="10" t="s">
        <v>3359</v>
      </c>
      <c r="V70" s="1">
        <v>138000.0</v>
      </c>
      <c r="W70" s="1">
        <v>1.73443627357482</v>
      </c>
    </row>
    <row r="71">
      <c r="A71" s="10" t="s">
        <v>3361</v>
      </c>
      <c r="B71" s="1">
        <v>140000.0</v>
      </c>
      <c r="C71" s="1">
        <v>4.76530027389526</v>
      </c>
      <c r="K71" s="10" t="s">
        <v>3361</v>
      </c>
      <c r="L71" s="1">
        <v>140000.0</v>
      </c>
      <c r="M71" s="1">
        <v>0.112859643995761</v>
      </c>
      <c r="U71" s="10" t="s">
        <v>3361</v>
      </c>
      <c r="V71" s="1">
        <v>140000.0</v>
      </c>
      <c r="W71" s="1">
        <v>1.6947066783905</v>
      </c>
    </row>
    <row r="72">
      <c r="A72" s="10" t="s">
        <v>3363</v>
      </c>
      <c r="B72" s="1">
        <v>142000.0</v>
      </c>
      <c r="C72" s="1">
        <v>4.92014455795288</v>
      </c>
      <c r="K72" s="10" t="s">
        <v>3363</v>
      </c>
      <c r="L72" s="1">
        <v>142000.0</v>
      </c>
      <c r="M72" s="1">
        <v>0.115221679210662</v>
      </c>
      <c r="U72" s="10" t="s">
        <v>3363</v>
      </c>
      <c r="V72" s="1">
        <v>142000.0</v>
      </c>
      <c r="W72" s="1">
        <v>1.70414352416992</v>
      </c>
    </row>
    <row r="73">
      <c r="A73" s="10" t="s">
        <v>3367</v>
      </c>
      <c r="B73" s="1">
        <v>144000.0</v>
      </c>
      <c r="C73" s="1">
        <v>4.99976205825805</v>
      </c>
      <c r="K73" s="10" t="s">
        <v>3367</v>
      </c>
      <c r="L73" s="1">
        <v>144000.0</v>
      </c>
      <c r="M73" s="1">
        <v>0.0965993404388427</v>
      </c>
      <c r="U73" s="10" t="s">
        <v>3367</v>
      </c>
      <c r="V73" s="1">
        <v>144000.0</v>
      </c>
      <c r="W73" s="1">
        <v>1.69046449661254</v>
      </c>
    </row>
    <row r="74">
      <c r="A74" s="10" t="s">
        <v>3369</v>
      </c>
      <c r="B74" s="1">
        <v>146000.0</v>
      </c>
      <c r="C74" s="1">
        <v>4.86002540588378</v>
      </c>
      <c r="K74" s="10" t="s">
        <v>3369</v>
      </c>
      <c r="L74" s="1">
        <v>146000.0</v>
      </c>
      <c r="M74" s="1">
        <v>0.103985451161861</v>
      </c>
      <c r="U74" s="10" t="s">
        <v>3369</v>
      </c>
      <c r="V74" s="1">
        <v>146000.0</v>
      </c>
      <c r="W74" s="1">
        <v>1.60996127128601</v>
      </c>
    </row>
    <row r="75">
      <c r="A75" s="10" t="s">
        <v>3372</v>
      </c>
      <c r="B75" s="1">
        <v>148000.0</v>
      </c>
      <c r="C75" s="1">
        <v>4.96935081481933</v>
      </c>
      <c r="K75" s="10" t="s">
        <v>3372</v>
      </c>
      <c r="L75" s="1">
        <v>148000.0</v>
      </c>
      <c r="M75" s="1">
        <v>0.105986535549163</v>
      </c>
      <c r="U75" s="10" t="s">
        <v>3372</v>
      </c>
      <c r="V75" s="1">
        <v>148000.0</v>
      </c>
      <c r="W75" s="1">
        <v>1.63020324707031</v>
      </c>
    </row>
    <row r="76">
      <c r="A76" s="10" t="s">
        <v>3375</v>
      </c>
      <c r="B76" s="1">
        <v>150000.0</v>
      </c>
      <c r="C76" s="1">
        <v>5.08970975875854</v>
      </c>
      <c r="K76" s="10" t="s">
        <v>3375</v>
      </c>
      <c r="L76" s="1">
        <v>150000.0</v>
      </c>
      <c r="M76" s="1">
        <v>0.0874180793762207</v>
      </c>
      <c r="U76" s="10" t="s">
        <v>3375</v>
      </c>
      <c r="V76" s="1">
        <v>150000.0</v>
      </c>
      <c r="W76" s="1">
        <v>1.63067686557769</v>
      </c>
    </row>
    <row r="77">
      <c r="A77" s="10" t="s">
        <v>3378</v>
      </c>
      <c r="B77" s="1">
        <v>152000.0</v>
      </c>
      <c r="C77" s="1">
        <v>4.89936685562133</v>
      </c>
      <c r="K77" s="10" t="s">
        <v>3378</v>
      </c>
      <c r="L77" s="1">
        <v>152000.0</v>
      </c>
      <c r="M77" s="1">
        <v>0.0961661338806152</v>
      </c>
      <c r="U77" s="10" t="s">
        <v>3378</v>
      </c>
      <c r="V77" s="1">
        <v>152000.0</v>
      </c>
      <c r="W77" s="1">
        <v>1.66697704792022</v>
      </c>
    </row>
    <row r="78">
      <c r="A78" s="10" t="s">
        <v>3380</v>
      </c>
      <c r="B78" s="1">
        <v>154000.0</v>
      </c>
      <c r="C78" s="1">
        <v>5.03928756713867</v>
      </c>
      <c r="K78" s="10" t="s">
        <v>3380</v>
      </c>
      <c r="L78" s="1">
        <v>154000.0</v>
      </c>
      <c r="M78" s="1">
        <v>0.0788761153817176</v>
      </c>
      <c r="U78" s="10" t="s">
        <v>3380</v>
      </c>
      <c r="V78" s="1">
        <v>154000.0</v>
      </c>
      <c r="W78" s="1">
        <v>1.65672993659973</v>
      </c>
    </row>
    <row r="79">
      <c r="A79" s="10" t="s">
        <v>3382</v>
      </c>
      <c r="B79" s="1">
        <v>156000.0</v>
      </c>
      <c r="C79" s="1">
        <v>5.0463433265686</v>
      </c>
      <c r="K79" s="10" t="s">
        <v>3382</v>
      </c>
      <c r="L79" s="1">
        <v>156000.0</v>
      </c>
      <c r="M79" s="1">
        <v>0.08759655803442</v>
      </c>
      <c r="U79" s="10" t="s">
        <v>3382</v>
      </c>
      <c r="V79" s="1">
        <v>156000.0</v>
      </c>
      <c r="W79" s="1">
        <v>1.73745310306549</v>
      </c>
    </row>
    <row r="80">
      <c r="A80" s="10" t="s">
        <v>3383</v>
      </c>
      <c r="B80" s="1">
        <v>158000.0</v>
      </c>
      <c r="C80" s="1">
        <v>5.09332084655761</v>
      </c>
      <c r="K80" s="10" t="s">
        <v>3383</v>
      </c>
      <c r="L80" s="1">
        <v>158000.0</v>
      </c>
      <c r="M80" s="1">
        <v>0.0862192064523696</v>
      </c>
      <c r="U80" s="10" t="s">
        <v>3383</v>
      </c>
      <c r="V80" s="1">
        <v>158000.0</v>
      </c>
      <c r="W80" s="1">
        <v>1.72570991516113</v>
      </c>
    </row>
    <row r="81">
      <c r="A81" s="10" t="s">
        <v>3385</v>
      </c>
      <c r="B81" s="1">
        <v>160000.0</v>
      </c>
      <c r="C81" s="1">
        <v>4.86423540115356</v>
      </c>
      <c r="K81" s="10" t="s">
        <v>3385</v>
      </c>
      <c r="L81" s="1">
        <v>160000.0</v>
      </c>
      <c r="M81" s="1">
        <v>0.124824918806552</v>
      </c>
      <c r="U81" s="10" t="s">
        <v>3385</v>
      </c>
      <c r="V81" s="1">
        <v>160000.0</v>
      </c>
      <c r="W81" s="1">
        <v>1.65096616744995</v>
      </c>
    </row>
    <row r="82">
      <c r="A82" s="10" t="s">
        <v>3387</v>
      </c>
      <c r="B82" s="1">
        <v>162000.0</v>
      </c>
      <c r="C82" s="1">
        <v>4.93630695343017</v>
      </c>
      <c r="K82" s="10" t="s">
        <v>3387</v>
      </c>
      <c r="L82" s="1">
        <v>162000.0</v>
      </c>
      <c r="M82" s="1">
        <v>0.118850454688072</v>
      </c>
      <c r="U82" s="10" t="s">
        <v>3387</v>
      </c>
      <c r="V82" s="1">
        <v>162000.0</v>
      </c>
      <c r="W82" s="1">
        <v>1.66593694686889</v>
      </c>
    </row>
    <row r="83">
      <c r="A83" s="10" t="s">
        <v>3390</v>
      </c>
      <c r="B83" s="1">
        <v>164000.0</v>
      </c>
      <c r="C83" s="1">
        <v>5.14527654647827</v>
      </c>
      <c r="K83" s="10" t="s">
        <v>3390</v>
      </c>
      <c r="L83" s="1">
        <v>164000.0</v>
      </c>
      <c r="M83" s="1">
        <v>0.0825398042798042</v>
      </c>
      <c r="U83" s="10" t="s">
        <v>3390</v>
      </c>
      <c r="V83" s="1">
        <v>164000.0</v>
      </c>
      <c r="W83" s="1">
        <v>1.66612184047698</v>
      </c>
    </row>
    <row r="84">
      <c r="A84" s="10" t="s">
        <v>3391</v>
      </c>
      <c r="B84" s="1">
        <v>166000.0</v>
      </c>
      <c r="C84" s="1">
        <v>5.09501504898071</v>
      </c>
      <c r="K84" s="10" t="s">
        <v>3391</v>
      </c>
      <c r="L84" s="1">
        <v>166000.0</v>
      </c>
      <c r="M84" s="1">
        <v>0.0874049961566925</v>
      </c>
      <c r="U84" s="10" t="s">
        <v>3391</v>
      </c>
      <c r="V84" s="1">
        <v>166000.0</v>
      </c>
      <c r="W84" s="1">
        <v>1.68059456348419</v>
      </c>
    </row>
    <row r="85">
      <c r="A85" s="10" t="s">
        <v>3393</v>
      </c>
      <c r="B85" s="1">
        <v>168000.0</v>
      </c>
      <c r="C85" s="1">
        <v>5.04568243026733</v>
      </c>
      <c r="K85" s="10" t="s">
        <v>3393</v>
      </c>
      <c r="L85" s="1">
        <v>168000.0</v>
      </c>
      <c r="M85" s="1">
        <v>0.101226113736629</v>
      </c>
      <c r="U85" s="10" t="s">
        <v>3393</v>
      </c>
      <c r="V85" s="1">
        <v>168000.0</v>
      </c>
      <c r="W85" s="1">
        <v>1.72502124309539</v>
      </c>
    </row>
    <row r="86">
      <c r="A86" s="10" t="s">
        <v>3395</v>
      </c>
      <c r="B86" s="1">
        <v>170000.0</v>
      </c>
      <c r="C86" s="1">
        <v>5.07090473175048</v>
      </c>
      <c r="K86" s="10" t="s">
        <v>3395</v>
      </c>
      <c r="L86" s="1">
        <v>170000.0</v>
      </c>
      <c r="M86" s="1">
        <v>0.0997615754604339</v>
      </c>
      <c r="U86" s="10" t="s">
        <v>3395</v>
      </c>
      <c r="V86" s="1">
        <v>170000.0</v>
      </c>
      <c r="W86" s="1">
        <v>1.74423718452453</v>
      </c>
    </row>
    <row r="87">
      <c r="A87" s="10" t="s">
        <v>3397</v>
      </c>
      <c r="B87" s="1">
        <v>172000.0</v>
      </c>
      <c r="C87" s="1">
        <v>5.03730154037475</v>
      </c>
      <c r="K87" s="10" t="s">
        <v>3397</v>
      </c>
      <c r="L87" s="1">
        <v>172000.0</v>
      </c>
      <c r="M87" s="1">
        <v>0.107437938451766</v>
      </c>
      <c r="U87" s="10" t="s">
        <v>3397</v>
      </c>
      <c r="V87" s="1">
        <v>172000.0</v>
      </c>
      <c r="W87" s="1">
        <v>1.66371524333953</v>
      </c>
    </row>
    <row r="88">
      <c r="A88" s="10" t="s">
        <v>3398</v>
      </c>
      <c r="B88" s="1">
        <v>174000.0</v>
      </c>
      <c r="C88" s="1">
        <v>5.09700155258178</v>
      </c>
      <c r="K88" s="10" t="s">
        <v>3398</v>
      </c>
      <c r="L88" s="1">
        <v>174000.0</v>
      </c>
      <c r="M88" s="1">
        <v>0.112363494932651</v>
      </c>
      <c r="U88" s="10" t="s">
        <v>3398</v>
      </c>
      <c r="V88" s="1">
        <v>174000.0</v>
      </c>
      <c r="W88" s="1">
        <v>1.72996485233306</v>
      </c>
    </row>
    <row r="89">
      <c r="A89" s="10" t="s">
        <v>3401</v>
      </c>
      <c r="B89" s="1">
        <v>176000.0</v>
      </c>
      <c r="C89" s="1">
        <v>5.14396429061889</v>
      </c>
      <c r="K89" s="10" t="s">
        <v>3401</v>
      </c>
      <c r="L89" s="1">
        <v>176000.0</v>
      </c>
      <c r="M89" s="1">
        <v>0.100543394684791</v>
      </c>
      <c r="U89" s="10" t="s">
        <v>3401</v>
      </c>
      <c r="V89" s="1">
        <v>176000.0</v>
      </c>
      <c r="W89" s="1">
        <v>1.73900282382965</v>
      </c>
    </row>
    <row r="90">
      <c r="A90" s="10" t="s">
        <v>3403</v>
      </c>
      <c r="B90" s="1">
        <v>178000.0</v>
      </c>
      <c r="C90" s="1">
        <v>5.01888465881347</v>
      </c>
      <c r="K90" s="10" t="s">
        <v>3403</v>
      </c>
      <c r="L90" s="1">
        <v>178000.0</v>
      </c>
      <c r="M90" s="1">
        <v>0.111612945795059</v>
      </c>
      <c r="U90" s="10" t="s">
        <v>3403</v>
      </c>
      <c r="V90" s="1">
        <v>178000.0</v>
      </c>
      <c r="W90" s="1">
        <v>1.72456037998199</v>
      </c>
    </row>
    <row r="91">
      <c r="A91" s="10" t="s">
        <v>3404</v>
      </c>
      <c r="B91" s="1">
        <v>180000.0</v>
      </c>
      <c r="C91" s="1">
        <v>5.06857872009277</v>
      </c>
      <c r="K91" s="10" t="s">
        <v>3404</v>
      </c>
      <c r="L91" s="1">
        <v>180000.0</v>
      </c>
      <c r="M91" s="1">
        <v>0.114530622959136</v>
      </c>
      <c r="U91" s="10" t="s">
        <v>3404</v>
      </c>
      <c r="V91" s="1">
        <v>180000.0</v>
      </c>
      <c r="W91" s="1">
        <v>1.77395808696746</v>
      </c>
    </row>
    <row r="92">
      <c r="A92" s="10" t="s">
        <v>3406</v>
      </c>
      <c r="B92" s="1">
        <v>182000.0</v>
      </c>
      <c r="C92" s="1">
        <v>5.14847803115844</v>
      </c>
      <c r="K92" s="10" t="s">
        <v>3406</v>
      </c>
      <c r="L92" s="1">
        <v>182000.0</v>
      </c>
      <c r="M92" s="1">
        <v>0.100038290023803</v>
      </c>
      <c r="U92" s="10" t="s">
        <v>3406</v>
      </c>
      <c r="V92" s="1">
        <v>182000.0</v>
      </c>
      <c r="W92" s="1">
        <v>1.75396704673767</v>
      </c>
    </row>
    <row r="93">
      <c r="A93" s="10" t="s">
        <v>3409</v>
      </c>
      <c r="B93" s="1">
        <v>184000.0</v>
      </c>
      <c r="C93" s="1">
        <v>5.07147550582885</v>
      </c>
      <c r="K93" s="10" t="s">
        <v>3409</v>
      </c>
      <c r="L93" s="1">
        <v>184000.0</v>
      </c>
      <c r="M93" s="1">
        <v>0.102653421461582</v>
      </c>
      <c r="U93" s="10" t="s">
        <v>3409</v>
      </c>
      <c r="V93" s="1">
        <v>184000.0</v>
      </c>
      <c r="W93" s="1">
        <v>1.71970880031585</v>
      </c>
    </row>
    <row r="94">
      <c r="A94" s="10" t="s">
        <v>3411</v>
      </c>
      <c r="B94" s="1">
        <v>186000.0</v>
      </c>
      <c r="C94" s="1">
        <v>5.06195926666259</v>
      </c>
      <c r="K94" s="10" t="s">
        <v>3411</v>
      </c>
      <c r="L94" s="1">
        <v>186000.0</v>
      </c>
      <c r="M94" s="1">
        <v>0.134361684322357</v>
      </c>
      <c r="U94" s="10" t="s">
        <v>3411</v>
      </c>
      <c r="V94" s="1">
        <v>186000.0</v>
      </c>
      <c r="W94" s="1">
        <v>1.69756543636322</v>
      </c>
    </row>
    <row r="95">
      <c r="A95" s="10" t="s">
        <v>3414</v>
      </c>
      <c r="B95" s="1">
        <v>188000.0</v>
      </c>
      <c r="C95" s="1">
        <v>5.16152048110961</v>
      </c>
      <c r="K95" s="10" t="s">
        <v>3414</v>
      </c>
      <c r="L95" s="1">
        <v>188000.0</v>
      </c>
      <c r="M95" s="1">
        <v>0.0919182151556015</v>
      </c>
      <c r="U95" s="10" t="s">
        <v>3414</v>
      </c>
      <c r="V95" s="1">
        <v>188000.0</v>
      </c>
      <c r="W95" s="1">
        <v>1.6522694826126</v>
      </c>
    </row>
    <row r="96">
      <c r="A96" s="10" t="s">
        <v>3416</v>
      </c>
      <c r="B96" s="1">
        <v>190000.0</v>
      </c>
      <c r="C96" s="1">
        <v>5.05262231826782</v>
      </c>
      <c r="K96" s="10" t="s">
        <v>3416</v>
      </c>
      <c r="L96" s="1">
        <v>190000.0</v>
      </c>
      <c r="M96" s="1">
        <v>0.142460659146308</v>
      </c>
      <c r="U96" s="10" t="s">
        <v>3416</v>
      </c>
      <c r="V96" s="1">
        <v>190000.0</v>
      </c>
      <c r="W96" s="1">
        <v>1.64866518974304</v>
      </c>
    </row>
    <row r="97">
      <c r="A97" s="10" t="s">
        <v>3418</v>
      </c>
      <c r="B97" s="1">
        <v>192000.0</v>
      </c>
      <c r="C97" s="1">
        <v>5.02651643753051</v>
      </c>
      <c r="K97" s="10" t="s">
        <v>3418</v>
      </c>
      <c r="L97" s="1">
        <v>192000.0</v>
      </c>
      <c r="M97" s="1">
        <v>0.125956729054451</v>
      </c>
      <c r="U97" s="10" t="s">
        <v>3418</v>
      </c>
      <c r="V97" s="1">
        <v>192000.0</v>
      </c>
      <c r="W97" s="1">
        <v>1.73091530799865</v>
      </c>
    </row>
    <row r="98">
      <c r="A98" s="10" t="s">
        <v>3421</v>
      </c>
      <c r="B98" s="1">
        <v>194000.0</v>
      </c>
      <c r="C98" s="1">
        <v>5.15219640731811</v>
      </c>
      <c r="K98" s="10" t="s">
        <v>3421</v>
      </c>
      <c r="L98" s="1">
        <v>194000.0</v>
      </c>
      <c r="M98" s="1">
        <v>0.135627195239067</v>
      </c>
      <c r="U98" s="10" t="s">
        <v>3421</v>
      </c>
      <c r="V98" s="1">
        <v>194000.0</v>
      </c>
      <c r="W98" s="1">
        <v>1.70050430297851</v>
      </c>
    </row>
    <row r="99">
      <c r="A99" s="10" t="s">
        <v>3423</v>
      </c>
      <c r="B99" s="1">
        <v>196000.0</v>
      </c>
      <c r="C99" s="1">
        <v>5.02889060974121</v>
      </c>
      <c r="K99" s="10" t="s">
        <v>3423</v>
      </c>
      <c r="L99" s="1">
        <v>196000.0</v>
      </c>
      <c r="M99" s="1">
        <v>0.121094562113285</v>
      </c>
      <c r="U99" s="10" t="s">
        <v>3423</v>
      </c>
      <c r="V99" s="1">
        <v>196000.0</v>
      </c>
      <c r="W99" s="1">
        <v>1.61889588832855</v>
      </c>
    </row>
    <row r="100">
      <c r="A100" s="10" t="s">
        <v>3426</v>
      </c>
      <c r="B100" s="1">
        <v>198000.0</v>
      </c>
      <c r="C100" s="1">
        <v>5.09681034088134</v>
      </c>
      <c r="K100" s="10" t="s">
        <v>3426</v>
      </c>
      <c r="L100" s="1">
        <v>198000.0</v>
      </c>
      <c r="M100" s="1">
        <v>0.11509521305561</v>
      </c>
      <c r="U100" s="10" t="s">
        <v>3426</v>
      </c>
      <c r="V100" s="1">
        <v>198000.0</v>
      </c>
      <c r="W100" s="1">
        <v>1.68484365940094</v>
      </c>
    </row>
    <row r="101">
      <c r="A101" s="10" t="s">
        <v>3428</v>
      </c>
      <c r="B101" s="1">
        <v>200000.0</v>
      </c>
      <c r="C101" s="1">
        <v>4.89819955825805</v>
      </c>
      <c r="K101" s="10" t="s">
        <v>3428</v>
      </c>
      <c r="L101" s="1">
        <v>200000.0</v>
      </c>
      <c r="M101" s="1">
        <v>0.153470307588577</v>
      </c>
      <c r="U101" s="10" t="s">
        <v>3428</v>
      </c>
      <c r="V101" s="1">
        <v>200000.0</v>
      </c>
      <c r="W101" s="1">
        <v>1.6427001953125</v>
      </c>
    </row>
    <row r="102">
      <c r="A102" s="10" t="s">
        <v>3430</v>
      </c>
      <c r="B102" s="1">
        <v>202000.0</v>
      </c>
      <c r="C102" s="1">
        <v>5.0973515510559</v>
      </c>
      <c r="K102" s="10" t="s">
        <v>3430</v>
      </c>
      <c r="L102" s="1">
        <v>202000.0</v>
      </c>
      <c r="M102" s="1">
        <v>0.092248186469078</v>
      </c>
      <c r="U102" s="10" t="s">
        <v>3430</v>
      </c>
      <c r="V102" s="1">
        <v>202000.0</v>
      </c>
      <c r="W102" s="1">
        <v>1.63727033138275</v>
      </c>
    </row>
    <row r="103">
      <c r="A103" s="10" t="s">
        <v>3432</v>
      </c>
      <c r="B103" s="1">
        <v>204000.0</v>
      </c>
      <c r="C103" s="1">
        <v>5.03817319869995</v>
      </c>
      <c r="K103" s="10" t="s">
        <v>3432</v>
      </c>
      <c r="L103" s="1">
        <v>204000.0</v>
      </c>
      <c r="M103" s="1">
        <v>0.10402861982584</v>
      </c>
      <c r="U103" s="10" t="s">
        <v>3432</v>
      </c>
      <c r="V103" s="1">
        <v>204000.0</v>
      </c>
      <c r="W103" s="1">
        <v>1.69479870796203</v>
      </c>
    </row>
    <row r="104">
      <c r="A104" s="10" t="s">
        <v>3433</v>
      </c>
      <c r="B104" s="1">
        <v>206000.0</v>
      </c>
      <c r="C104" s="1">
        <v>5.1198091506958</v>
      </c>
      <c r="K104" s="10" t="s">
        <v>3433</v>
      </c>
      <c r="L104" s="1">
        <v>206000.0</v>
      </c>
      <c r="M104" s="1">
        <v>0.0985282063484191</v>
      </c>
      <c r="U104" s="10" t="s">
        <v>3433</v>
      </c>
      <c r="V104" s="1">
        <v>206000.0</v>
      </c>
      <c r="W104" s="1">
        <v>1.67842209339141</v>
      </c>
    </row>
    <row r="105">
      <c r="A105" s="10" t="s">
        <v>3434</v>
      </c>
      <c r="B105" s="1">
        <v>208000.0</v>
      </c>
      <c r="C105" s="1">
        <v>5.17865085601806</v>
      </c>
      <c r="K105" s="10" t="s">
        <v>3434</v>
      </c>
      <c r="L105" s="1">
        <v>208000.0</v>
      </c>
      <c r="M105" s="1">
        <v>0.0934033617377281</v>
      </c>
      <c r="U105" s="10" t="s">
        <v>3434</v>
      </c>
      <c r="V105" s="1">
        <v>208000.0</v>
      </c>
      <c r="W105" s="1">
        <v>1.66196632385253</v>
      </c>
    </row>
    <row r="106">
      <c r="A106" s="10" t="s">
        <v>3436</v>
      </c>
      <c r="B106" s="1">
        <v>210000.0</v>
      </c>
      <c r="C106" s="1">
        <v>5.13832998275756</v>
      </c>
      <c r="K106" s="10" t="s">
        <v>3436</v>
      </c>
      <c r="L106" s="1">
        <v>210000.0</v>
      </c>
      <c r="M106" s="1">
        <v>0.117021538317203</v>
      </c>
      <c r="U106" s="10" t="s">
        <v>3436</v>
      </c>
      <c r="V106" s="1">
        <v>210000.0</v>
      </c>
      <c r="W106" s="1">
        <v>1.69751524925231</v>
      </c>
    </row>
    <row r="107">
      <c r="B107" s="11"/>
      <c r="C107" s="11"/>
      <c r="L107" s="11"/>
      <c r="M107" s="11"/>
      <c r="V107" s="11"/>
      <c r="W107" s="11"/>
    </row>
    <row r="108">
      <c r="B108" s="11"/>
      <c r="C108" s="11"/>
      <c r="L108" s="11"/>
      <c r="M108" s="11"/>
      <c r="V108" s="11"/>
      <c r="W108" s="11"/>
    </row>
    <row r="109">
      <c r="B109" s="11"/>
      <c r="C109" s="11"/>
      <c r="L109" s="11"/>
      <c r="M109" s="11"/>
      <c r="V109" s="11"/>
      <c r="W109" s="11"/>
    </row>
    <row r="110">
      <c r="B110" s="11"/>
      <c r="C110" s="11"/>
      <c r="L110" s="11"/>
      <c r="M110" s="11"/>
      <c r="V110" s="11"/>
      <c r="W110" s="11"/>
    </row>
    <row r="111">
      <c r="B111" s="11"/>
      <c r="C111" s="11"/>
      <c r="L111" s="11"/>
      <c r="M111" s="11"/>
      <c r="V111" s="11"/>
      <c r="W111" s="11"/>
    </row>
    <row r="112">
      <c r="B112" s="11"/>
      <c r="C112" s="11"/>
      <c r="L112" s="11"/>
      <c r="M112" s="11"/>
      <c r="V112" s="11"/>
      <c r="W112" s="11"/>
    </row>
    <row r="113">
      <c r="B113" s="11"/>
      <c r="C113" s="11"/>
      <c r="L113" s="11"/>
      <c r="M113" s="11"/>
      <c r="V113" s="11"/>
      <c r="W113" s="11"/>
    </row>
    <row r="114">
      <c r="B114" s="11"/>
      <c r="C114" s="11"/>
      <c r="L114" s="11"/>
      <c r="M114" s="11"/>
      <c r="V114" s="11"/>
      <c r="W114" s="11"/>
    </row>
    <row r="115">
      <c r="B115" s="11"/>
      <c r="C115" s="11"/>
      <c r="L115" s="11"/>
      <c r="M115" s="11"/>
      <c r="V115" s="11"/>
      <c r="W115" s="11"/>
    </row>
    <row r="116">
      <c r="B116" s="11"/>
      <c r="C116" s="11"/>
      <c r="L116" s="11"/>
      <c r="M116" s="11"/>
      <c r="V116" s="11"/>
      <c r="W116" s="11"/>
    </row>
    <row r="117">
      <c r="B117" s="11"/>
      <c r="C117" s="11"/>
      <c r="L117" s="11"/>
      <c r="M117" s="11"/>
      <c r="V117" s="11"/>
      <c r="W117" s="11"/>
    </row>
    <row r="118">
      <c r="B118" s="11"/>
      <c r="C118" s="11"/>
      <c r="L118" s="11"/>
      <c r="M118" s="11"/>
      <c r="V118" s="11"/>
      <c r="W118" s="11"/>
    </row>
    <row r="119">
      <c r="B119" s="11"/>
      <c r="C119" s="11"/>
      <c r="L119" s="11"/>
      <c r="M119" s="11"/>
      <c r="V119" s="11"/>
      <c r="W119" s="11"/>
    </row>
    <row r="120">
      <c r="B120" s="11"/>
      <c r="C120" s="11"/>
      <c r="L120" s="11"/>
      <c r="M120" s="11"/>
      <c r="V120" s="11"/>
      <c r="W120" s="11"/>
    </row>
    <row r="121">
      <c r="B121" s="11"/>
      <c r="C121" s="11"/>
      <c r="L121" s="11"/>
      <c r="M121" s="11"/>
      <c r="V121" s="11"/>
      <c r="W121" s="11"/>
    </row>
    <row r="122">
      <c r="B122" s="11"/>
      <c r="C122" s="11"/>
      <c r="L122" s="11"/>
      <c r="M122" s="11"/>
      <c r="V122" s="11"/>
      <c r="W122" s="11"/>
    </row>
    <row r="123">
      <c r="B123" s="11"/>
      <c r="C123" s="11"/>
      <c r="L123" s="11"/>
      <c r="M123" s="11"/>
      <c r="V123" s="11"/>
      <c r="W123" s="11"/>
    </row>
    <row r="124">
      <c r="B124" s="11"/>
      <c r="C124" s="11"/>
      <c r="L124" s="11"/>
      <c r="M124" s="11"/>
      <c r="V124" s="11"/>
      <c r="W124" s="11"/>
    </row>
    <row r="125">
      <c r="B125" s="11"/>
      <c r="C125" s="11"/>
      <c r="L125" s="11"/>
      <c r="M125" s="11"/>
      <c r="V125" s="11"/>
      <c r="W125" s="11"/>
    </row>
    <row r="126">
      <c r="B126" s="11"/>
      <c r="C126" s="11"/>
      <c r="L126" s="11"/>
      <c r="M126" s="11"/>
      <c r="V126" s="11"/>
      <c r="W126" s="11"/>
    </row>
    <row r="127">
      <c r="B127" s="11"/>
      <c r="C127" s="11"/>
      <c r="L127" s="11"/>
      <c r="M127" s="11"/>
      <c r="V127" s="11"/>
      <c r="W127" s="11"/>
    </row>
    <row r="128">
      <c r="B128" s="11"/>
      <c r="C128" s="11"/>
      <c r="L128" s="11"/>
      <c r="M128" s="11"/>
      <c r="V128" s="11"/>
      <c r="W128" s="11"/>
    </row>
    <row r="129">
      <c r="B129" s="11"/>
      <c r="C129" s="11"/>
      <c r="L129" s="11"/>
      <c r="M129" s="11"/>
      <c r="V129" s="11"/>
      <c r="W129" s="11"/>
    </row>
    <row r="130">
      <c r="B130" s="11"/>
      <c r="C130" s="11"/>
      <c r="L130" s="11"/>
      <c r="M130" s="11"/>
      <c r="V130" s="11"/>
      <c r="W130" s="11"/>
    </row>
    <row r="131">
      <c r="B131" s="11"/>
      <c r="C131" s="11"/>
      <c r="L131" s="11"/>
      <c r="M131" s="11"/>
      <c r="V131" s="11"/>
      <c r="W131" s="11"/>
    </row>
    <row r="132">
      <c r="B132" s="11"/>
      <c r="C132" s="11"/>
      <c r="L132" s="11"/>
      <c r="M132" s="11"/>
      <c r="V132" s="11"/>
      <c r="W132" s="11"/>
    </row>
    <row r="133">
      <c r="B133" s="11"/>
      <c r="C133" s="11"/>
      <c r="L133" s="11"/>
      <c r="M133" s="11"/>
      <c r="V133" s="11"/>
      <c r="W133" s="11"/>
    </row>
    <row r="134">
      <c r="B134" s="11"/>
      <c r="C134" s="11"/>
      <c r="L134" s="11"/>
      <c r="M134" s="11"/>
      <c r="V134" s="11"/>
      <c r="W134" s="11"/>
    </row>
    <row r="135">
      <c r="B135" s="11"/>
      <c r="C135" s="11"/>
      <c r="L135" s="11"/>
      <c r="M135" s="11"/>
      <c r="V135" s="11"/>
      <c r="W135" s="11"/>
    </row>
    <row r="136">
      <c r="B136" s="11"/>
      <c r="C136" s="11"/>
      <c r="L136" s="11"/>
      <c r="M136" s="11"/>
      <c r="V136" s="11"/>
      <c r="W136" s="11"/>
    </row>
    <row r="137">
      <c r="B137" s="11"/>
      <c r="C137" s="11"/>
      <c r="L137" s="11"/>
      <c r="M137" s="11"/>
      <c r="V137" s="11"/>
      <c r="W137" s="11"/>
    </row>
    <row r="138">
      <c r="B138" s="11"/>
      <c r="C138" s="11"/>
      <c r="L138" s="11"/>
      <c r="M138" s="11"/>
      <c r="V138" s="11"/>
      <c r="W138" s="11"/>
    </row>
    <row r="139">
      <c r="B139" s="11"/>
      <c r="C139" s="11"/>
      <c r="L139" s="11"/>
      <c r="M139" s="11"/>
      <c r="V139" s="11"/>
      <c r="W139" s="11"/>
    </row>
    <row r="140">
      <c r="B140" s="11"/>
      <c r="C140" s="11"/>
      <c r="L140" s="11"/>
      <c r="M140" s="11"/>
      <c r="V140" s="11"/>
      <c r="W140" s="11"/>
    </row>
    <row r="141">
      <c r="B141" s="11"/>
      <c r="C141" s="11"/>
      <c r="L141" s="11"/>
      <c r="M141" s="11"/>
      <c r="V141" s="11"/>
      <c r="W141" s="11"/>
    </row>
    <row r="142">
      <c r="B142" s="11"/>
      <c r="C142" s="11"/>
      <c r="L142" s="11"/>
      <c r="M142" s="11"/>
      <c r="V142" s="11"/>
      <c r="W142" s="11"/>
    </row>
    <row r="143">
      <c r="B143" s="11"/>
      <c r="C143" s="11"/>
      <c r="L143" s="11"/>
      <c r="M143" s="11"/>
      <c r="V143" s="11"/>
      <c r="W143" s="11"/>
    </row>
    <row r="144">
      <c r="B144" s="11"/>
      <c r="C144" s="11"/>
      <c r="L144" s="11"/>
      <c r="M144" s="11"/>
      <c r="V144" s="11"/>
      <c r="W144" s="11"/>
    </row>
    <row r="145">
      <c r="B145" s="11"/>
      <c r="C145" s="11"/>
      <c r="L145" s="11"/>
      <c r="M145" s="11"/>
      <c r="V145" s="11"/>
      <c r="W145" s="11"/>
    </row>
    <row r="146">
      <c r="B146" s="11"/>
      <c r="C146" s="11"/>
      <c r="L146" s="11"/>
      <c r="M146" s="11"/>
      <c r="V146" s="11"/>
      <c r="W146" s="11"/>
    </row>
    <row r="147">
      <c r="B147" s="11"/>
      <c r="C147" s="11"/>
      <c r="L147" s="11"/>
      <c r="M147" s="11"/>
      <c r="V147" s="11"/>
      <c r="W147" s="11"/>
    </row>
    <row r="148">
      <c r="B148" s="11"/>
      <c r="C148" s="11"/>
      <c r="L148" s="11"/>
      <c r="M148" s="11"/>
      <c r="V148" s="11"/>
      <c r="W148" s="11"/>
    </row>
    <row r="149">
      <c r="B149" s="11"/>
      <c r="C149" s="11"/>
      <c r="L149" s="11"/>
      <c r="M149" s="11"/>
      <c r="V149" s="11"/>
      <c r="W149" s="11"/>
    </row>
    <row r="150">
      <c r="B150" s="11"/>
      <c r="C150" s="11"/>
      <c r="L150" s="11"/>
      <c r="M150" s="11"/>
      <c r="V150" s="11"/>
      <c r="W150" s="11"/>
    </row>
    <row r="151">
      <c r="B151" s="11"/>
      <c r="C151" s="11"/>
      <c r="L151" s="11"/>
      <c r="M151" s="11"/>
      <c r="V151" s="11"/>
      <c r="W151" s="11"/>
    </row>
    <row r="152">
      <c r="B152" s="11"/>
      <c r="C152" s="11"/>
      <c r="L152" s="11"/>
      <c r="M152" s="11"/>
      <c r="V152" s="11"/>
      <c r="W152" s="11"/>
    </row>
    <row r="153">
      <c r="B153" s="11"/>
      <c r="C153" s="11"/>
      <c r="L153" s="11"/>
      <c r="M153" s="11"/>
      <c r="V153" s="11"/>
      <c r="W153" s="11"/>
    </row>
    <row r="154">
      <c r="B154" s="11"/>
      <c r="C154" s="11"/>
      <c r="L154" s="11"/>
      <c r="M154" s="11"/>
      <c r="V154" s="11"/>
      <c r="W154" s="11"/>
    </row>
    <row r="155">
      <c r="B155" s="11"/>
      <c r="C155" s="11"/>
      <c r="L155" s="11"/>
      <c r="M155" s="11"/>
      <c r="V155" s="11"/>
      <c r="W155" s="11"/>
    </row>
    <row r="156">
      <c r="B156" s="11"/>
      <c r="C156" s="11"/>
      <c r="L156" s="11"/>
      <c r="M156" s="11"/>
      <c r="V156" s="11"/>
      <c r="W156" s="11"/>
    </row>
    <row r="157">
      <c r="B157" s="11"/>
      <c r="C157" s="11"/>
      <c r="L157" s="11"/>
      <c r="M157" s="11"/>
      <c r="V157" s="11"/>
      <c r="W157" s="11"/>
    </row>
    <row r="158">
      <c r="B158" s="11"/>
      <c r="C158" s="11"/>
      <c r="L158" s="11"/>
      <c r="M158" s="11"/>
      <c r="V158" s="11"/>
      <c r="W158" s="11"/>
    </row>
    <row r="159">
      <c r="B159" s="11"/>
      <c r="C159" s="11"/>
      <c r="L159" s="11"/>
      <c r="M159" s="11"/>
      <c r="V159" s="11"/>
      <c r="W159" s="11"/>
    </row>
    <row r="160">
      <c r="B160" s="11"/>
      <c r="C160" s="11"/>
      <c r="L160" s="11"/>
      <c r="M160" s="11"/>
      <c r="V160" s="11"/>
      <c r="W160" s="11"/>
    </row>
    <row r="161">
      <c r="B161" s="11"/>
      <c r="C161" s="11"/>
      <c r="L161" s="11"/>
      <c r="M161" s="11"/>
      <c r="V161" s="11"/>
      <c r="W161" s="11"/>
    </row>
    <row r="162">
      <c r="B162" s="11"/>
      <c r="C162" s="11"/>
      <c r="L162" s="11"/>
      <c r="M162" s="11"/>
      <c r="V162" s="11"/>
      <c r="W162" s="11"/>
    </row>
    <row r="163">
      <c r="B163" s="11"/>
      <c r="C163" s="11"/>
      <c r="L163" s="11"/>
      <c r="M163" s="11"/>
      <c r="V163" s="11"/>
      <c r="W163" s="11"/>
    </row>
    <row r="164">
      <c r="B164" s="11"/>
      <c r="C164" s="11"/>
      <c r="L164" s="11"/>
      <c r="M164" s="11"/>
      <c r="V164" s="11"/>
      <c r="W164" s="11"/>
    </row>
    <row r="165">
      <c r="B165" s="11"/>
      <c r="C165" s="11"/>
      <c r="L165" s="11"/>
      <c r="M165" s="11"/>
      <c r="V165" s="11"/>
      <c r="W165" s="11"/>
    </row>
    <row r="166">
      <c r="B166" s="11"/>
      <c r="C166" s="11"/>
      <c r="L166" s="11"/>
      <c r="M166" s="11"/>
      <c r="V166" s="11"/>
      <c r="W166" s="11"/>
    </row>
    <row r="167">
      <c r="B167" s="11"/>
      <c r="C167" s="11"/>
      <c r="L167" s="11"/>
      <c r="M167" s="11"/>
      <c r="V167" s="11"/>
      <c r="W167" s="11"/>
    </row>
    <row r="168">
      <c r="B168" s="11"/>
      <c r="C168" s="11"/>
      <c r="L168" s="11"/>
      <c r="M168" s="11"/>
      <c r="V168" s="11"/>
      <c r="W168" s="11"/>
    </row>
    <row r="169">
      <c r="B169" s="11"/>
      <c r="C169" s="11"/>
      <c r="L169" s="11"/>
      <c r="M169" s="11"/>
      <c r="V169" s="11"/>
      <c r="W169" s="11"/>
    </row>
    <row r="170">
      <c r="B170" s="11"/>
      <c r="C170" s="11"/>
      <c r="L170" s="11"/>
      <c r="M170" s="11"/>
      <c r="V170" s="11"/>
      <c r="W170" s="11"/>
    </row>
    <row r="171">
      <c r="B171" s="11"/>
      <c r="C171" s="11"/>
      <c r="L171" s="11"/>
      <c r="M171" s="11"/>
      <c r="V171" s="11"/>
      <c r="W171" s="11"/>
    </row>
    <row r="172">
      <c r="B172" s="11"/>
      <c r="C172" s="11"/>
      <c r="L172" s="11"/>
      <c r="M172" s="11"/>
      <c r="V172" s="11"/>
      <c r="W172" s="11"/>
    </row>
    <row r="173">
      <c r="B173" s="11"/>
      <c r="C173" s="11"/>
      <c r="L173" s="11"/>
      <c r="M173" s="11"/>
      <c r="V173" s="11"/>
      <c r="W173" s="11"/>
    </row>
    <row r="174">
      <c r="B174" s="11"/>
      <c r="C174" s="11"/>
      <c r="L174" s="11"/>
      <c r="M174" s="11"/>
      <c r="V174" s="11"/>
      <c r="W174" s="11"/>
    </row>
    <row r="175">
      <c r="B175" s="11"/>
      <c r="C175" s="11"/>
      <c r="L175" s="11"/>
      <c r="M175" s="11"/>
      <c r="V175" s="11"/>
      <c r="W175" s="11"/>
    </row>
    <row r="176">
      <c r="B176" s="11"/>
      <c r="C176" s="11"/>
      <c r="L176" s="11"/>
      <c r="M176" s="11"/>
      <c r="V176" s="11"/>
      <c r="W176" s="11"/>
    </row>
    <row r="177">
      <c r="B177" s="11"/>
      <c r="C177" s="11"/>
      <c r="L177" s="11"/>
      <c r="M177" s="11"/>
      <c r="V177" s="11"/>
      <c r="W177" s="11"/>
    </row>
    <row r="178">
      <c r="B178" s="11"/>
      <c r="C178" s="11"/>
      <c r="L178" s="11"/>
      <c r="M178" s="11"/>
      <c r="V178" s="11"/>
      <c r="W178" s="11"/>
    </row>
    <row r="179">
      <c r="B179" s="11"/>
      <c r="C179" s="11"/>
      <c r="L179" s="11"/>
      <c r="M179" s="11"/>
      <c r="V179" s="11"/>
      <c r="W179" s="11"/>
    </row>
    <row r="180">
      <c r="B180" s="11"/>
      <c r="C180" s="11"/>
      <c r="L180" s="11"/>
      <c r="M180" s="11"/>
      <c r="V180" s="11"/>
      <c r="W180" s="11"/>
    </row>
    <row r="181">
      <c r="B181" s="11"/>
      <c r="C181" s="11"/>
      <c r="L181" s="11"/>
      <c r="M181" s="11"/>
      <c r="V181" s="11"/>
      <c r="W181" s="11"/>
    </row>
    <row r="182">
      <c r="B182" s="11"/>
      <c r="C182" s="11"/>
      <c r="L182" s="11"/>
      <c r="M182" s="11"/>
      <c r="V182" s="11"/>
      <c r="W182" s="11"/>
    </row>
    <row r="183">
      <c r="B183" s="11"/>
      <c r="C183" s="11"/>
      <c r="L183" s="11"/>
      <c r="M183" s="11"/>
      <c r="V183" s="11"/>
      <c r="W183" s="11"/>
    </row>
    <row r="184">
      <c r="B184" s="11"/>
      <c r="C184" s="11"/>
      <c r="L184" s="11"/>
      <c r="M184" s="11"/>
      <c r="V184" s="11"/>
      <c r="W184" s="11"/>
    </row>
    <row r="185">
      <c r="B185" s="11"/>
      <c r="C185" s="11"/>
      <c r="L185" s="11"/>
      <c r="M185" s="11"/>
      <c r="V185" s="11"/>
      <c r="W185" s="11"/>
    </row>
    <row r="186">
      <c r="B186" s="11"/>
      <c r="C186" s="11"/>
      <c r="L186" s="11"/>
      <c r="M186" s="11"/>
      <c r="V186" s="11"/>
      <c r="W186" s="11"/>
    </row>
    <row r="187">
      <c r="B187" s="11"/>
      <c r="C187" s="11"/>
      <c r="L187" s="11"/>
      <c r="M187" s="11"/>
      <c r="V187" s="11"/>
      <c r="W187" s="11"/>
    </row>
    <row r="188">
      <c r="B188" s="11"/>
      <c r="C188" s="11"/>
      <c r="L188" s="11"/>
      <c r="M188" s="11"/>
      <c r="V188" s="11"/>
      <c r="W188" s="11"/>
    </row>
    <row r="189">
      <c r="B189" s="11"/>
      <c r="C189" s="11"/>
      <c r="L189" s="11"/>
      <c r="M189" s="11"/>
      <c r="V189" s="11"/>
      <c r="W189" s="11"/>
    </row>
    <row r="190">
      <c r="B190" s="11"/>
      <c r="C190" s="11"/>
      <c r="L190" s="11"/>
      <c r="M190" s="11"/>
      <c r="V190" s="11"/>
      <c r="W190" s="11"/>
    </row>
    <row r="191">
      <c r="B191" s="11"/>
      <c r="C191" s="11"/>
      <c r="L191" s="11"/>
      <c r="M191" s="11"/>
      <c r="V191" s="11"/>
      <c r="W191" s="11"/>
    </row>
    <row r="192">
      <c r="B192" s="11"/>
      <c r="C192" s="11"/>
      <c r="L192" s="11"/>
      <c r="M192" s="11"/>
      <c r="V192" s="11"/>
      <c r="W192" s="11"/>
    </row>
    <row r="193">
      <c r="B193" s="11"/>
      <c r="C193" s="11"/>
      <c r="L193" s="11"/>
      <c r="M193" s="11"/>
      <c r="V193" s="11"/>
      <c r="W193" s="11"/>
    </row>
    <row r="194">
      <c r="B194" s="11"/>
      <c r="C194" s="11"/>
      <c r="L194" s="11"/>
      <c r="M194" s="11"/>
      <c r="V194" s="11"/>
      <c r="W194" s="11"/>
    </row>
    <row r="195">
      <c r="B195" s="11"/>
      <c r="C195" s="11"/>
      <c r="L195" s="11"/>
      <c r="M195" s="11"/>
      <c r="V195" s="11"/>
      <c r="W195" s="11"/>
    </row>
    <row r="196">
      <c r="B196" s="11"/>
      <c r="C196" s="11"/>
      <c r="L196" s="11"/>
      <c r="M196" s="11"/>
      <c r="V196" s="11"/>
      <c r="W196" s="11"/>
    </row>
    <row r="197">
      <c r="B197" s="11"/>
      <c r="C197" s="11"/>
      <c r="L197" s="11"/>
      <c r="M197" s="11"/>
      <c r="V197" s="11"/>
      <c r="W197" s="11"/>
    </row>
    <row r="198">
      <c r="B198" s="11"/>
      <c r="C198" s="11"/>
      <c r="L198" s="11"/>
      <c r="M198" s="11"/>
      <c r="V198" s="11"/>
      <c r="W198" s="11"/>
    </row>
    <row r="199">
      <c r="B199" s="11"/>
      <c r="C199" s="11"/>
      <c r="L199" s="11"/>
      <c r="M199" s="11"/>
      <c r="V199" s="11"/>
      <c r="W199" s="11"/>
    </row>
    <row r="200">
      <c r="B200" s="11"/>
      <c r="C200" s="11"/>
      <c r="L200" s="11"/>
      <c r="M200" s="11"/>
      <c r="V200" s="11"/>
      <c r="W200" s="11"/>
    </row>
    <row r="201">
      <c r="B201" s="11"/>
      <c r="C201" s="11"/>
      <c r="L201" s="11"/>
      <c r="M201" s="11"/>
      <c r="V201" s="11"/>
      <c r="W201" s="11"/>
    </row>
    <row r="202">
      <c r="B202" s="11"/>
      <c r="C202" s="11"/>
      <c r="L202" s="11"/>
      <c r="M202" s="11"/>
      <c r="V202" s="11"/>
      <c r="W202" s="11"/>
    </row>
    <row r="203">
      <c r="B203" s="11"/>
      <c r="C203" s="11"/>
      <c r="L203" s="11"/>
      <c r="M203" s="11"/>
      <c r="V203" s="11"/>
      <c r="W203" s="11"/>
    </row>
    <row r="204">
      <c r="B204" s="11"/>
      <c r="C204" s="11"/>
      <c r="L204" s="11"/>
      <c r="M204" s="11"/>
      <c r="V204" s="11"/>
      <c r="W204" s="11"/>
    </row>
    <row r="205">
      <c r="B205" s="11"/>
      <c r="C205" s="11"/>
      <c r="L205" s="11"/>
      <c r="M205" s="11"/>
      <c r="V205" s="11"/>
      <c r="W205" s="11"/>
    </row>
    <row r="206">
      <c r="B206" s="11"/>
      <c r="C206" s="11"/>
      <c r="L206" s="11"/>
      <c r="M206" s="11"/>
      <c r="V206" s="11"/>
      <c r="W206" s="11"/>
    </row>
    <row r="207">
      <c r="B207" s="11"/>
      <c r="C207" s="11"/>
      <c r="L207" s="11"/>
      <c r="M207" s="11"/>
      <c r="V207" s="11"/>
      <c r="W207" s="11"/>
    </row>
    <row r="208">
      <c r="B208" s="11"/>
      <c r="C208" s="11"/>
      <c r="L208" s="11"/>
      <c r="M208" s="11"/>
      <c r="V208" s="11"/>
      <c r="W208" s="11"/>
    </row>
    <row r="209">
      <c r="B209" s="11"/>
      <c r="C209" s="11"/>
      <c r="L209" s="11"/>
      <c r="M209" s="11"/>
      <c r="V209" s="11"/>
      <c r="W209" s="11"/>
    </row>
    <row r="210">
      <c r="B210" s="11"/>
      <c r="C210" s="11"/>
      <c r="L210" s="11"/>
      <c r="M210" s="11"/>
      <c r="V210" s="11"/>
      <c r="W210" s="11"/>
    </row>
    <row r="211">
      <c r="B211" s="11"/>
      <c r="C211" s="11"/>
      <c r="L211" s="11"/>
      <c r="M211" s="11"/>
      <c r="V211" s="11"/>
      <c r="W211" s="11"/>
    </row>
    <row r="212">
      <c r="B212" s="11"/>
      <c r="C212" s="11"/>
      <c r="L212" s="11"/>
      <c r="M212" s="11"/>
      <c r="V212" s="11"/>
      <c r="W212" s="11"/>
    </row>
    <row r="213">
      <c r="B213" s="11"/>
      <c r="C213" s="11"/>
      <c r="L213" s="11"/>
      <c r="M213" s="11"/>
      <c r="V213" s="11"/>
      <c r="W213" s="11"/>
    </row>
    <row r="214">
      <c r="B214" s="11"/>
      <c r="C214" s="11"/>
      <c r="L214" s="11"/>
      <c r="M214" s="11"/>
      <c r="V214" s="11"/>
      <c r="W214" s="11"/>
    </row>
    <row r="215">
      <c r="B215" s="11"/>
      <c r="C215" s="11"/>
      <c r="L215" s="11"/>
      <c r="M215" s="11"/>
      <c r="V215" s="11"/>
      <c r="W215" s="11"/>
    </row>
    <row r="216">
      <c r="B216" s="11"/>
      <c r="C216" s="11"/>
      <c r="L216" s="11"/>
      <c r="M216" s="11"/>
      <c r="V216" s="11"/>
      <c r="W216" s="11"/>
    </row>
    <row r="217">
      <c r="B217" s="11"/>
      <c r="C217" s="11"/>
      <c r="L217" s="11"/>
      <c r="M217" s="11"/>
      <c r="V217" s="11"/>
      <c r="W217" s="11"/>
    </row>
    <row r="218">
      <c r="B218" s="11"/>
      <c r="C218" s="11"/>
      <c r="L218" s="11"/>
      <c r="M218" s="11"/>
      <c r="V218" s="11"/>
      <c r="W218" s="11"/>
    </row>
    <row r="219">
      <c r="B219" s="11"/>
      <c r="C219" s="11"/>
      <c r="L219" s="11"/>
      <c r="M219" s="11"/>
      <c r="V219" s="11"/>
      <c r="W219" s="11"/>
    </row>
    <row r="220">
      <c r="B220" s="11"/>
      <c r="C220" s="11"/>
      <c r="L220" s="11"/>
      <c r="M220" s="11"/>
      <c r="V220" s="11"/>
      <c r="W220" s="11"/>
    </row>
    <row r="221">
      <c r="B221" s="11"/>
      <c r="C221" s="11"/>
      <c r="L221" s="11"/>
      <c r="M221" s="11"/>
      <c r="V221" s="11"/>
      <c r="W221" s="11"/>
    </row>
    <row r="222">
      <c r="B222" s="11"/>
      <c r="C222" s="11"/>
      <c r="L222" s="11"/>
      <c r="M222" s="11"/>
      <c r="V222" s="11"/>
      <c r="W222" s="11"/>
    </row>
    <row r="223">
      <c r="B223" s="11"/>
      <c r="C223" s="11"/>
      <c r="L223" s="11"/>
      <c r="M223" s="11"/>
      <c r="V223" s="11"/>
      <c r="W223" s="11"/>
    </row>
    <row r="224">
      <c r="B224" s="11"/>
      <c r="C224" s="11"/>
      <c r="L224" s="11"/>
      <c r="M224" s="11"/>
      <c r="V224" s="11"/>
      <c r="W224" s="11"/>
    </row>
    <row r="225">
      <c r="B225" s="11"/>
      <c r="C225" s="11"/>
      <c r="L225" s="11"/>
      <c r="M225" s="11"/>
      <c r="V225" s="11"/>
      <c r="W225" s="11"/>
    </row>
    <row r="226">
      <c r="B226" s="11"/>
      <c r="C226" s="11"/>
      <c r="L226" s="11"/>
      <c r="M226" s="11"/>
      <c r="V226" s="11"/>
      <c r="W226" s="11"/>
    </row>
    <row r="227">
      <c r="B227" s="11"/>
      <c r="C227" s="11"/>
      <c r="L227" s="11"/>
      <c r="M227" s="11"/>
      <c r="V227" s="11"/>
      <c r="W227" s="11"/>
    </row>
    <row r="228">
      <c r="B228" s="11"/>
      <c r="C228" s="11"/>
      <c r="L228" s="11"/>
      <c r="M228" s="11"/>
      <c r="V228" s="11"/>
      <c r="W228" s="11"/>
    </row>
    <row r="229">
      <c r="B229" s="11"/>
      <c r="C229" s="11"/>
      <c r="L229" s="11"/>
      <c r="M229" s="11"/>
      <c r="V229" s="11"/>
      <c r="W229" s="11"/>
    </row>
    <row r="230">
      <c r="B230" s="11"/>
      <c r="C230" s="11"/>
      <c r="L230" s="11"/>
      <c r="M230" s="11"/>
      <c r="V230" s="11"/>
      <c r="W230" s="11"/>
    </row>
    <row r="231">
      <c r="B231" s="11"/>
      <c r="C231" s="11"/>
      <c r="L231" s="11"/>
      <c r="M231" s="11"/>
      <c r="V231" s="11"/>
      <c r="W231" s="11"/>
    </row>
    <row r="232">
      <c r="B232" s="11"/>
      <c r="C232" s="11"/>
      <c r="L232" s="11"/>
      <c r="M232" s="11"/>
      <c r="V232" s="11"/>
      <c r="W232" s="11"/>
    </row>
    <row r="233">
      <c r="B233" s="11"/>
      <c r="C233" s="11"/>
      <c r="L233" s="11"/>
      <c r="M233" s="11"/>
      <c r="V233" s="11"/>
      <c r="W233" s="11"/>
    </row>
    <row r="234">
      <c r="B234" s="11"/>
      <c r="C234" s="11"/>
      <c r="L234" s="11"/>
      <c r="M234" s="11"/>
      <c r="V234" s="11"/>
      <c r="W234" s="11"/>
    </row>
    <row r="235">
      <c r="B235" s="11"/>
      <c r="C235" s="11"/>
      <c r="L235" s="11"/>
      <c r="M235" s="11"/>
      <c r="V235" s="11"/>
      <c r="W235" s="11"/>
    </row>
    <row r="236">
      <c r="B236" s="11"/>
      <c r="C236" s="11"/>
      <c r="L236" s="11"/>
      <c r="M236" s="11"/>
      <c r="V236" s="11"/>
      <c r="W236" s="11"/>
    </row>
    <row r="237">
      <c r="B237" s="11"/>
      <c r="C237" s="11"/>
      <c r="L237" s="11"/>
      <c r="M237" s="11"/>
      <c r="V237" s="11"/>
      <c r="W237" s="11"/>
    </row>
    <row r="238">
      <c r="B238" s="11"/>
      <c r="C238" s="11"/>
      <c r="L238" s="11"/>
      <c r="M238" s="11"/>
      <c r="V238" s="11"/>
      <c r="W238" s="11"/>
    </row>
    <row r="239">
      <c r="B239" s="11"/>
      <c r="C239" s="11"/>
      <c r="L239" s="11"/>
      <c r="M239" s="11"/>
      <c r="V239" s="11"/>
      <c r="W239" s="11"/>
    </row>
    <row r="240">
      <c r="B240" s="11"/>
      <c r="C240" s="11"/>
      <c r="L240" s="11"/>
      <c r="M240" s="11"/>
      <c r="V240" s="11"/>
      <c r="W240" s="11"/>
    </row>
    <row r="241">
      <c r="B241" s="11"/>
      <c r="C241" s="11"/>
      <c r="L241" s="11"/>
      <c r="M241" s="11"/>
      <c r="V241" s="11"/>
      <c r="W241" s="11"/>
    </row>
    <row r="242">
      <c r="B242" s="11"/>
      <c r="C242" s="11"/>
      <c r="L242" s="11"/>
      <c r="M242" s="11"/>
      <c r="V242" s="11"/>
      <c r="W242" s="11"/>
    </row>
    <row r="243">
      <c r="B243" s="11"/>
      <c r="C243" s="11"/>
      <c r="L243" s="11"/>
      <c r="M243" s="11"/>
      <c r="V243" s="11"/>
      <c r="W243" s="11"/>
    </row>
    <row r="244">
      <c r="B244" s="11"/>
      <c r="C244" s="11"/>
      <c r="L244" s="11"/>
      <c r="M244" s="11"/>
      <c r="V244" s="11"/>
      <c r="W244" s="11"/>
    </row>
    <row r="245">
      <c r="B245" s="11"/>
      <c r="C245" s="11"/>
      <c r="L245" s="11"/>
      <c r="M245" s="11"/>
      <c r="V245" s="11"/>
      <c r="W245" s="11"/>
    </row>
    <row r="246">
      <c r="B246" s="11"/>
      <c r="C246" s="11"/>
      <c r="L246" s="11"/>
      <c r="M246" s="11"/>
      <c r="V246" s="11"/>
      <c r="W246" s="11"/>
    </row>
    <row r="247">
      <c r="B247" s="11"/>
      <c r="C247" s="11"/>
      <c r="L247" s="11"/>
      <c r="M247" s="11"/>
      <c r="V247" s="11"/>
      <c r="W247" s="11"/>
    </row>
    <row r="248">
      <c r="B248" s="11"/>
      <c r="C248" s="11"/>
      <c r="L248" s="11"/>
      <c r="M248" s="11"/>
      <c r="V248" s="11"/>
      <c r="W248" s="11"/>
    </row>
    <row r="249">
      <c r="B249" s="11"/>
      <c r="C249" s="11"/>
      <c r="L249" s="11"/>
      <c r="M249" s="11"/>
      <c r="V249" s="11"/>
      <c r="W249" s="11"/>
    </row>
    <row r="250">
      <c r="B250" s="11"/>
      <c r="C250" s="11"/>
      <c r="L250" s="11"/>
      <c r="M250" s="11"/>
      <c r="V250" s="11"/>
      <c r="W250" s="11"/>
    </row>
    <row r="251">
      <c r="B251" s="11"/>
      <c r="C251" s="11"/>
      <c r="L251" s="11"/>
      <c r="M251" s="11"/>
      <c r="V251" s="11"/>
      <c r="W251" s="11"/>
    </row>
    <row r="252">
      <c r="B252" s="11"/>
      <c r="C252" s="11"/>
      <c r="L252" s="11"/>
      <c r="M252" s="11"/>
      <c r="V252" s="11"/>
      <c r="W252" s="11"/>
    </row>
    <row r="253">
      <c r="B253" s="11"/>
      <c r="C253" s="11"/>
      <c r="L253" s="11"/>
      <c r="M253" s="11"/>
      <c r="V253" s="11"/>
      <c r="W253" s="11"/>
    </row>
    <row r="254">
      <c r="B254" s="11"/>
      <c r="C254" s="11"/>
      <c r="L254" s="11"/>
      <c r="M254" s="11"/>
      <c r="V254" s="11"/>
      <c r="W254" s="11"/>
    </row>
    <row r="255">
      <c r="B255" s="11"/>
      <c r="C255" s="11"/>
      <c r="L255" s="11"/>
      <c r="M255" s="11"/>
      <c r="V255" s="11"/>
      <c r="W255" s="11"/>
    </row>
    <row r="256">
      <c r="B256" s="11"/>
      <c r="C256" s="11"/>
      <c r="L256" s="11"/>
      <c r="M256" s="11"/>
      <c r="V256" s="11"/>
      <c r="W256" s="11"/>
    </row>
    <row r="257">
      <c r="B257" s="11"/>
      <c r="C257" s="11"/>
      <c r="L257" s="11"/>
      <c r="M257" s="11"/>
      <c r="V257" s="11"/>
      <c r="W257" s="11"/>
    </row>
    <row r="258">
      <c r="B258" s="11"/>
      <c r="C258" s="11"/>
      <c r="L258" s="11"/>
      <c r="M258" s="11"/>
      <c r="V258" s="11"/>
      <c r="W258" s="11"/>
    </row>
    <row r="259">
      <c r="B259" s="11"/>
      <c r="C259" s="11"/>
      <c r="L259" s="11"/>
      <c r="M259" s="11"/>
      <c r="V259" s="11"/>
      <c r="W259" s="11"/>
    </row>
    <row r="260">
      <c r="B260" s="11"/>
      <c r="C260" s="11"/>
      <c r="L260" s="11"/>
      <c r="M260" s="11"/>
      <c r="V260" s="11"/>
      <c r="W260" s="11"/>
    </row>
    <row r="261">
      <c r="B261" s="11"/>
      <c r="C261" s="11"/>
      <c r="L261" s="11"/>
      <c r="M261" s="11"/>
      <c r="V261" s="11"/>
      <c r="W261" s="11"/>
    </row>
    <row r="262">
      <c r="B262" s="11"/>
      <c r="C262" s="11"/>
      <c r="L262" s="11"/>
      <c r="M262" s="11"/>
      <c r="V262" s="11"/>
      <c r="W262" s="11"/>
    </row>
    <row r="263">
      <c r="B263" s="11"/>
      <c r="C263" s="11"/>
      <c r="L263" s="11"/>
      <c r="M263" s="11"/>
      <c r="V263" s="11"/>
      <c r="W263" s="11"/>
    </row>
    <row r="264">
      <c r="B264" s="11"/>
      <c r="C264" s="11"/>
      <c r="L264" s="11"/>
      <c r="M264" s="11"/>
      <c r="V264" s="11"/>
      <c r="W264" s="11"/>
    </row>
    <row r="265">
      <c r="B265" s="11"/>
      <c r="C265" s="11"/>
      <c r="L265" s="11"/>
      <c r="M265" s="11"/>
      <c r="V265" s="11"/>
      <c r="W265" s="11"/>
    </row>
    <row r="266">
      <c r="B266" s="11"/>
      <c r="C266" s="11"/>
      <c r="L266" s="11"/>
      <c r="M266" s="11"/>
      <c r="V266" s="11"/>
      <c r="W266" s="11"/>
    </row>
    <row r="267">
      <c r="B267" s="11"/>
      <c r="C267" s="11"/>
      <c r="L267" s="11"/>
      <c r="M267" s="11"/>
      <c r="V267" s="11"/>
      <c r="W267" s="11"/>
    </row>
    <row r="268">
      <c r="B268" s="11"/>
      <c r="C268" s="11"/>
      <c r="L268" s="11"/>
      <c r="M268" s="11"/>
      <c r="V268" s="11"/>
      <c r="W268" s="11"/>
    </row>
    <row r="269">
      <c r="B269" s="11"/>
      <c r="C269" s="11"/>
      <c r="L269" s="11"/>
      <c r="M269" s="11"/>
      <c r="V269" s="11"/>
      <c r="W269" s="11"/>
    </row>
    <row r="270">
      <c r="B270" s="11"/>
      <c r="C270" s="11"/>
      <c r="L270" s="11"/>
      <c r="M270" s="11"/>
      <c r="V270" s="11"/>
      <c r="W270" s="11"/>
    </row>
    <row r="271">
      <c r="B271" s="11"/>
      <c r="C271" s="11"/>
      <c r="L271" s="11"/>
      <c r="M271" s="11"/>
      <c r="V271" s="11"/>
      <c r="W271" s="11"/>
    </row>
    <row r="272">
      <c r="B272" s="11"/>
      <c r="C272" s="11"/>
      <c r="L272" s="11"/>
      <c r="M272" s="11"/>
      <c r="V272" s="11"/>
      <c r="W272" s="11"/>
    </row>
    <row r="273">
      <c r="B273" s="11"/>
      <c r="C273" s="11"/>
      <c r="L273" s="11"/>
      <c r="M273" s="11"/>
      <c r="V273" s="11"/>
      <c r="W273" s="11"/>
    </row>
    <row r="274">
      <c r="B274" s="11"/>
      <c r="C274" s="11"/>
      <c r="L274" s="11"/>
      <c r="M274" s="11"/>
      <c r="V274" s="11"/>
      <c r="W274" s="11"/>
    </row>
    <row r="275">
      <c r="B275" s="11"/>
      <c r="C275" s="11"/>
      <c r="L275" s="11"/>
      <c r="M275" s="11"/>
      <c r="V275" s="11"/>
      <c r="W275" s="11"/>
    </row>
    <row r="276">
      <c r="B276" s="11"/>
      <c r="C276" s="11"/>
      <c r="L276" s="11"/>
      <c r="M276" s="11"/>
      <c r="V276" s="11"/>
      <c r="W276" s="11"/>
    </row>
    <row r="277">
      <c r="B277" s="11"/>
      <c r="C277" s="11"/>
      <c r="L277" s="11"/>
      <c r="M277" s="11"/>
      <c r="V277" s="11"/>
      <c r="W277" s="11"/>
    </row>
    <row r="278">
      <c r="B278" s="11"/>
      <c r="C278" s="11"/>
      <c r="L278" s="11"/>
      <c r="M278" s="11"/>
      <c r="V278" s="11"/>
      <c r="W278" s="11"/>
    </row>
    <row r="279">
      <c r="B279" s="11"/>
      <c r="C279" s="11"/>
      <c r="L279" s="11"/>
      <c r="M279" s="11"/>
      <c r="V279" s="11"/>
      <c r="W279" s="11"/>
    </row>
    <row r="280">
      <c r="B280" s="11"/>
      <c r="C280" s="11"/>
      <c r="L280" s="11"/>
      <c r="M280" s="11"/>
      <c r="V280" s="11"/>
      <c r="W280" s="11"/>
    </row>
    <row r="281">
      <c r="B281" s="11"/>
      <c r="C281" s="11"/>
      <c r="L281" s="11"/>
      <c r="M281" s="11"/>
      <c r="V281" s="11"/>
      <c r="W281" s="11"/>
    </row>
    <row r="282">
      <c r="B282" s="11"/>
      <c r="C282" s="11"/>
      <c r="L282" s="11"/>
      <c r="M282" s="11"/>
      <c r="V282" s="11"/>
      <c r="W282" s="11"/>
    </row>
    <row r="283">
      <c r="B283" s="11"/>
      <c r="C283" s="11"/>
      <c r="L283" s="11"/>
      <c r="M283" s="11"/>
      <c r="V283" s="11"/>
      <c r="W283" s="11"/>
    </row>
    <row r="284">
      <c r="B284" s="11"/>
      <c r="C284" s="11"/>
      <c r="L284" s="11"/>
      <c r="M284" s="11"/>
      <c r="V284" s="11"/>
      <c r="W284" s="11"/>
    </row>
    <row r="285">
      <c r="B285" s="11"/>
      <c r="C285" s="11"/>
      <c r="L285" s="11"/>
      <c r="M285" s="11"/>
      <c r="V285" s="11"/>
      <c r="W285" s="11"/>
    </row>
    <row r="286">
      <c r="B286" s="11"/>
      <c r="C286" s="11"/>
      <c r="L286" s="11"/>
      <c r="M286" s="11"/>
      <c r="V286" s="11"/>
      <c r="W286" s="11"/>
    </row>
    <row r="287">
      <c r="B287" s="11"/>
      <c r="C287" s="11"/>
      <c r="L287" s="11"/>
      <c r="M287" s="11"/>
      <c r="V287" s="11"/>
      <c r="W287" s="11"/>
    </row>
    <row r="288">
      <c r="B288" s="11"/>
      <c r="C288" s="11"/>
      <c r="L288" s="11"/>
      <c r="M288" s="11"/>
      <c r="V288" s="11"/>
      <c r="W288" s="11"/>
    </row>
    <row r="289">
      <c r="B289" s="11"/>
      <c r="C289" s="11"/>
      <c r="L289" s="11"/>
      <c r="M289" s="11"/>
      <c r="V289" s="11"/>
      <c r="W289" s="11"/>
    </row>
    <row r="290">
      <c r="B290" s="11"/>
      <c r="C290" s="11"/>
      <c r="L290" s="11"/>
      <c r="M290" s="11"/>
      <c r="V290" s="11"/>
      <c r="W290" s="11"/>
    </row>
    <row r="291">
      <c r="B291" s="11"/>
      <c r="C291" s="11"/>
      <c r="L291" s="11"/>
      <c r="M291" s="11"/>
      <c r="V291" s="11"/>
      <c r="W291" s="11"/>
    </row>
    <row r="292">
      <c r="B292" s="11"/>
      <c r="C292" s="11"/>
      <c r="L292" s="11"/>
      <c r="M292" s="11"/>
      <c r="V292" s="11"/>
      <c r="W292" s="11"/>
    </row>
    <row r="293">
      <c r="B293" s="11"/>
      <c r="C293" s="11"/>
      <c r="L293" s="11"/>
      <c r="M293" s="11"/>
      <c r="V293" s="11"/>
      <c r="W293" s="11"/>
    </row>
    <row r="294">
      <c r="B294" s="11"/>
      <c r="C294" s="11"/>
      <c r="L294" s="11"/>
      <c r="M294" s="11"/>
      <c r="V294" s="11"/>
      <c r="W294" s="11"/>
    </row>
    <row r="295">
      <c r="B295" s="11"/>
      <c r="C295" s="11"/>
      <c r="L295" s="11"/>
      <c r="M295" s="11"/>
      <c r="V295" s="11"/>
      <c r="W295" s="11"/>
    </row>
    <row r="296">
      <c r="B296" s="11"/>
      <c r="C296" s="11"/>
      <c r="L296" s="11"/>
      <c r="M296" s="11"/>
      <c r="V296" s="11"/>
      <c r="W296" s="11"/>
    </row>
    <row r="297">
      <c r="B297" s="11"/>
      <c r="C297" s="11"/>
      <c r="L297" s="11"/>
      <c r="M297" s="11"/>
      <c r="V297" s="11"/>
      <c r="W297" s="11"/>
    </row>
    <row r="298">
      <c r="B298" s="11"/>
      <c r="C298" s="11"/>
      <c r="L298" s="11"/>
      <c r="M298" s="11"/>
      <c r="V298" s="11"/>
      <c r="W298" s="11"/>
    </row>
    <row r="299">
      <c r="B299" s="11"/>
      <c r="C299" s="11"/>
      <c r="L299" s="11"/>
      <c r="M299" s="11"/>
      <c r="V299" s="11"/>
      <c r="W299" s="11"/>
    </row>
    <row r="300">
      <c r="B300" s="11"/>
      <c r="C300" s="11"/>
      <c r="L300" s="11"/>
      <c r="M300" s="11"/>
      <c r="V300" s="11"/>
      <c r="W300" s="11"/>
    </row>
    <row r="301">
      <c r="B301" s="11"/>
      <c r="C301" s="11"/>
      <c r="L301" s="11"/>
      <c r="M301" s="11"/>
      <c r="V301" s="11"/>
      <c r="W301" s="11"/>
    </row>
    <row r="302">
      <c r="B302" s="11"/>
      <c r="C302" s="11"/>
      <c r="L302" s="11"/>
      <c r="M302" s="11"/>
      <c r="V302" s="11"/>
      <c r="W302" s="11"/>
    </row>
    <row r="303">
      <c r="B303" s="11"/>
      <c r="C303" s="11"/>
      <c r="L303" s="11"/>
      <c r="M303" s="11"/>
      <c r="V303" s="11"/>
      <c r="W303" s="11"/>
    </row>
    <row r="304">
      <c r="B304" s="11"/>
      <c r="C304" s="11"/>
      <c r="L304" s="11"/>
      <c r="M304" s="11"/>
      <c r="V304" s="11"/>
      <c r="W304" s="11"/>
    </row>
    <row r="305">
      <c r="B305" s="11"/>
      <c r="C305" s="11"/>
      <c r="L305" s="11"/>
      <c r="M305" s="11"/>
      <c r="V305" s="11"/>
      <c r="W305" s="11"/>
    </row>
    <row r="306">
      <c r="B306" s="11"/>
      <c r="C306" s="11"/>
      <c r="L306" s="11"/>
      <c r="M306" s="11"/>
      <c r="V306" s="11"/>
      <c r="W306" s="11"/>
    </row>
    <row r="307">
      <c r="B307" s="11"/>
      <c r="C307" s="11"/>
      <c r="L307" s="11"/>
      <c r="M307" s="11"/>
      <c r="V307" s="11"/>
      <c r="W307" s="11"/>
    </row>
    <row r="308">
      <c r="B308" s="11"/>
      <c r="C308" s="11"/>
      <c r="L308" s="11"/>
      <c r="M308" s="11"/>
      <c r="V308" s="11"/>
      <c r="W308" s="11"/>
    </row>
    <row r="309">
      <c r="B309" s="11"/>
      <c r="C309" s="11"/>
      <c r="L309" s="11"/>
      <c r="M309" s="11"/>
      <c r="V309" s="11"/>
      <c r="W309" s="11"/>
    </row>
    <row r="310">
      <c r="B310" s="11"/>
      <c r="C310" s="11"/>
      <c r="L310" s="11"/>
      <c r="M310" s="11"/>
      <c r="V310" s="11"/>
      <c r="W310" s="11"/>
    </row>
    <row r="311">
      <c r="B311" s="11"/>
      <c r="C311" s="11"/>
      <c r="L311" s="11"/>
      <c r="M311" s="11"/>
      <c r="V311" s="11"/>
      <c r="W311" s="11"/>
    </row>
    <row r="312">
      <c r="B312" s="11"/>
      <c r="C312" s="11"/>
      <c r="L312" s="11"/>
      <c r="M312" s="11"/>
      <c r="V312" s="11"/>
      <c r="W312" s="11"/>
    </row>
    <row r="313">
      <c r="B313" s="11"/>
      <c r="C313" s="11"/>
      <c r="L313" s="11"/>
      <c r="M313" s="11"/>
      <c r="V313" s="11"/>
      <c r="W313" s="11"/>
    </row>
    <row r="314">
      <c r="B314" s="11"/>
      <c r="C314" s="11"/>
      <c r="L314" s="11"/>
      <c r="M314" s="11"/>
      <c r="V314" s="11"/>
      <c r="W314" s="11"/>
    </row>
    <row r="315">
      <c r="B315" s="11"/>
      <c r="C315" s="11"/>
      <c r="L315" s="11"/>
      <c r="M315" s="11"/>
      <c r="V315" s="11"/>
      <c r="W315" s="11"/>
    </row>
    <row r="316">
      <c r="B316" s="11"/>
      <c r="C316" s="11"/>
      <c r="L316" s="11"/>
      <c r="M316" s="11"/>
      <c r="V316" s="11"/>
      <c r="W316" s="11"/>
    </row>
    <row r="317">
      <c r="B317" s="11"/>
      <c r="C317" s="11"/>
      <c r="L317" s="11"/>
      <c r="M317" s="11"/>
      <c r="V317" s="11"/>
      <c r="W317" s="11"/>
    </row>
    <row r="318">
      <c r="B318" s="11"/>
      <c r="C318" s="11"/>
      <c r="L318" s="11"/>
      <c r="M318" s="11"/>
      <c r="V318" s="11"/>
      <c r="W318" s="11"/>
    </row>
    <row r="319">
      <c r="B319" s="11"/>
      <c r="C319" s="11"/>
      <c r="L319" s="11"/>
      <c r="M319" s="11"/>
      <c r="V319" s="11"/>
      <c r="W319" s="11"/>
    </row>
    <row r="320">
      <c r="B320" s="11"/>
      <c r="C320" s="11"/>
      <c r="L320" s="11"/>
      <c r="M320" s="11"/>
      <c r="V320" s="11"/>
      <c r="W320" s="11"/>
    </row>
    <row r="321">
      <c r="B321" s="11"/>
      <c r="C321" s="11"/>
      <c r="L321" s="11"/>
      <c r="M321" s="11"/>
      <c r="V321" s="11"/>
      <c r="W321" s="11"/>
    </row>
    <row r="322">
      <c r="B322" s="11"/>
      <c r="C322" s="11"/>
      <c r="L322" s="11"/>
      <c r="M322" s="11"/>
      <c r="V322" s="11"/>
      <c r="W322" s="11"/>
    </row>
    <row r="323">
      <c r="B323" s="11"/>
      <c r="C323" s="11"/>
      <c r="L323" s="11"/>
      <c r="M323" s="11"/>
      <c r="V323" s="11"/>
      <c r="W323" s="11"/>
    </row>
    <row r="324">
      <c r="B324" s="11"/>
      <c r="C324" s="11"/>
      <c r="L324" s="11"/>
      <c r="M324" s="11"/>
      <c r="V324" s="11"/>
      <c r="W324" s="11"/>
    </row>
    <row r="325">
      <c r="B325" s="11"/>
      <c r="C325" s="11"/>
      <c r="L325" s="11"/>
      <c r="M325" s="11"/>
      <c r="V325" s="11"/>
      <c r="W325" s="11"/>
    </row>
    <row r="326">
      <c r="B326" s="11"/>
      <c r="C326" s="11"/>
      <c r="L326" s="11"/>
      <c r="M326" s="11"/>
      <c r="V326" s="11"/>
      <c r="W326" s="11"/>
    </row>
    <row r="327">
      <c r="B327" s="11"/>
      <c r="C327" s="11"/>
      <c r="L327" s="11"/>
      <c r="M327" s="11"/>
      <c r="V327" s="11"/>
      <c r="W327" s="11"/>
    </row>
    <row r="328">
      <c r="B328" s="11"/>
      <c r="C328" s="11"/>
      <c r="L328" s="11"/>
      <c r="M328" s="11"/>
      <c r="V328" s="11"/>
      <c r="W328" s="11"/>
    </row>
    <row r="329">
      <c r="B329" s="11"/>
      <c r="C329" s="11"/>
      <c r="L329" s="11"/>
      <c r="M329" s="11"/>
      <c r="V329" s="11"/>
      <c r="W329" s="11"/>
    </row>
    <row r="330">
      <c r="B330" s="11"/>
      <c r="C330" s="11"/>
      <c r="L330" s="11"/>
      <c r="M330" s="11"/>
      <c r="V330" s="11"/>
      <c r="W330" s="11"/>
    </row>
    <row r="331">
      <c r="B331" s="11"/>
      <c r="C331" s="11"/>
      <c r="L331" s="11"/>
      <c r="M331" s="11"/>
      <c r="V331" s="11"/>
      <c r="W331" s="11"/>
    </row>
    <row r="332">
      <c r="B332" s="11"/>
      <c r="C332" s="11"/>
      <c r="L332" s="11"/>
      <c r="M332" s="11"/>
      <c r="V332" s="11"/>
      <c r="W332" s="11"/>
    </row>
    <row r="333">
      <c r="B333" s="11"/>
      <c r="C333" s="11"/>
      <c r="L333" s="11"/>
      <c r="M333" s="11"/>
      <c r="V333" s="11"/>
      <c r="W333" s="11"/>
    </row>
    <row r="334">
      <c r="B334" s="11"/>
      <c r="C334" s="11"/>
      <c r="L334" s="11"/>
      <c r="M334" s="11"/>
      <c r="V334" s="11"/>
      <c r="W334" s="11"/>
    </row>
    <row r="335">
      <c r="B335" s="11"/>
      <c r="C335" s="11"/>
      <c r="L335" s="11"/>
      <c r="M335" s="11"/>
      <c r="V335" s="11"/>
      <c r="W335" s="11"/>
    </row>
    <row r="336">
      <c r="B336" s="11"/>
      <c r="C336" s="11"/>
      <c r="L336" s="11"/>
      <c r="M336" s="11"/>
      <c r="V336" s="11"/>
      <c r="W336" s="11"/>
    </row>
    <row r="337">
      <c r="B337" s="11"/>
      <c r="C337" s="11"/>
      <c r="L337" s="11"/>
      <c r="M337" s="11"/>
      <c r="V337" s="11"/>
      <c r="W337" s="11"/>
    </row>
    <row r="338">
      <c r="B338" s="11"/>
      <c r="C338" s="11"/>
      <c r="L338" s="11"/>
      <c r="M338" s="11"/>
      <c r="V338" s="11"/>
      <c r="W338" s="11"/>
    </row>
    <row r="339">
      <c r="B339" s="11"/>
      <c r="C339" s="11"/>
      <c r="L339" s="11"/>
      <c r="M339" s="11"/>
      <c r="V339" s="11"/>
      <c r="W339" s="11"/>
    </row>
    <row r="340">
      <c r="B340" s="11"/>
      <c r="C340" s="11"/>
      <c r="L340" s="11"/>
      <c r="M340" s="11"/>
      <c r="V340" s="11"/>
      <c r="W340" s="11"/>
    </row>
    <row r="341">
      <c r="B341" s="11"/>
      <c r="C341" s="11"/>
      <c r="L341" s="11"/>
      <c r="M341" s="11"/>
      <c r="V341" s="11"/>
      <c r="W341" s="11"/>
    </row>
    <row r="342">
      <c r="B342" s="11"/>
      <c r="C342" s="11"/>
      <c r="L342" s="11"/>
      <c r="M342" s="11"/>
      <c r="V342" s="11"/>
      <c r="W342" s="11"/>
    </row>
    <row r="343">
      <c r="B343" s="11"/>
      <c r="C343" s="11"/>
      <c r="L343" s="11"/>
      <c r="M343" s="11"/>
      <c r="V343" s="11"/>
      <c r="W343" s="11"/>
    </row>
    <row r="344">
      <c r="B344" s="11"/>
      <c r="C344" s="11"/>
      <c r="L344" s="11"/>
      <c r="M344" s="11"/>
      <c r="V344" s="11"/>
      <c r="W344" s="11"/>
    </row>
    <row r="345">
      <c r="B345" s="11"/>
      <c r="C345" s="11"/>
      <c r="L345" s="11"/>
      <c r="M345" s="11"/>
      <c r="V345" s="11"/>
      <c r="W345" s="11"/>
    </row>
    <row r="346">
      <c r="B346" s="11"/>
      <c r="C346" s="11"/>
      <c r="L346" s="11"/>
      <c r="M346" s="11"/>
      <c r="V346" s="11"/>
      <c r="W346" s="11"/>
    </row>
    <row r="347">
      <c r="B347" s="11"/>
      <c r="C347" s="11"/>
      <c r="L347" s="11"/>
      <c r="M347" s="11"/>
      <c r="V347" s="11"/>
      <c r="W347" s="11"/>
    </row>
    <row r="348">
      <c r="B348" s="11"/>
      <c r="C348" s="11"/>
      <c r="L348" s="11"/>
      <c r="M348" s="11"/>
      <c r="V348" s="11"/>
      <c r="W348" s="11"/>
    </row>
    <row r="349">
      <c r="B349" s="11"/>
      <c r="C349" s="11"/>
      <c r="L349" s="11"/>
      <c r="M349" s="11"/>
      <c r="V349" s="11"/>
      <c r="W349" s="11"/>
    </row>
    <row r="350">
      <c r="B350" s="11"/>
      <c r="C350" s="11"/>
      <c r="L350" s="11"/>
      <c r="M350" s="11"/>
      <c r="V350" s="11"/>
      <c r="W350" s="11"/>
    </row>
    <row r="351">
      <c r="B351" s="11"/>
      <c r="C351" s="11"/>
      <c r="L351" s="11"/>
      <c r="M351" s="11"/>
      <c r="V351" s="11"/>
      <c r="W351" s="11"/>
    </row>
    <row r="352">
      <c r="B352" s="11"/>
      <c r="C352" s="11"/>
      <c r="L352" s="11"/>
      <c r="M352" s="11"/>
      <c r="V352" s="11"/>
      <c r="W352" s="11"/>
    </row>
    <row r="353">
      <c r="B353" s="11"/>
      <c r="C353" s="11"/>
      <c r="L353" s="11"/>
      <c r="M353" s="11"/>
      <c r="V353" s="11"/>
      <c r="W353" s="11"/>
    </row>
    <row r="354">
      <c r="B354" s="11"/>
      <c r="C354" s="11"/>
      <c r="L354" s="11"/>
      <c r="M354" s="11"/>
      <c r="V354" s="11"/>
      <c r="W354" s="11"/>
    </row>
    <row r="355">
      <c r="B355" s="11"/>
      <c r="C355" s="11"/>
      <c r="L355" s="11"/>
      <c r="M355" s="11"/>
      <c r="V355" s="11"/>
      <c r="W355" s="11"/>
    </row>
    <row r="356">
      <c r="B356" s="11"/>
      <c r="C356" s="11"/>
      <c r="L356" s="11"/>
      <c r="M356" s="11"/>
      <c r="V356" s="11"/>
      <c r="W356" s="11"/>
    </row>
    <row r="357">
      <c r="B357" s="11"/>
      <c r="C357" s="11"/>
      <c r="L357" s="11"/>
      <c r="M357" s="11"/>
      <c r="V357" s="11"/>
      <c r="W357" s="11"/>
    </row>
    <row r="358">
      <c r="B358" s="11"/>
      <c r="C358" s="11"/>
      <c r="L358" s="11"/>
      <c r="M358" s="11"/>
      <c r="V358" s="11"/>
      <c r="W358" s="11"/>
    </row>
    <row r="359">
      <c r="B359" s="11"/>
      <c r="C359" s="11"/>
      <c r="L359" s="11"/>
      <c r="M359" s="11"/>
      <c r="V359" s="11"/>
      <c r="W359" s="11"/>
    </row>
    <row r="360">
      <c r="B360" s="11"/>
      <c r="C360" s="11"/>
      <c r="L360" s="11"/>
      <c r="M360" s="11"/>
      <c r="V360" s="11"/>
      <c r="W360" s="11"/>
    </row>
    <row r="361">
      <c r="B361" s="11"/>
      <c r="C361" s="11"/>
      <c r="L361" s="11"/>
      <c r="M361" s="11"/>
      <c r="V361" s="11"/>
      <c r="W361" s="11"/>
    </row>
    <row r="362">
      <c r="B362" s="11"/>
      <c r="C362" s="11"/>
      <c r="L362" s="11"/>
      <c r="M362" s="11"/>
      <c r="V362" s="11"/>
      <c r="W362" s="11"/>
    </row>
    <row r="363">
      <c r="B363" s="11"/>
      <c r="C363" s="11"/>
      <c r="L363" s="11"/>
      <c r="M363" s="11"/>
      <c r="V363" s="11"/>
      <c r="W363" s="11"/>
    </row>
    <row r="364">
      <c r="B364" s="11"/>
      <c r="C364" s="11"/>
      <c r="L364" s="11"/>
      <c r="M364" s="11"/>
      <c r="V364" s="11"/>
      <c r="W364" s="11"/>
    </row>
    <row r="365">
      <c r="B365" s="11"/>
      <c r="C365" s="11"/>
      <c r="L365" s="11"/>
      <c r="M365" s="11"/>
      <c r="V365" s="11"/>
      <c r="W365" s="11"/>
    </row>
    <row r="366">
      <c r="B366" s="11"/>
      <c r="C366" s="11"/>
      <c r="L366" s="11"/>
      <c r="M366" s="11"/>
      <c r="V366" s="11"/>
      <c r="W366" s="11"/>
    </row>
    <row r="367">
      <c r="B367" s="11"/>
      <c r="C367" s="11"/>
      <c r="L367" s="11"/>
      <c r="M367" s="11"/>
      <c r="V367" s="11"/>
      <c r="W367" s="11"/>
    </row>
    <row r="368">
      <c r="B368" s="11"/>
      <c r="C368" s="11"/>
      <c r="L368" s="11"/>
      <c r="M368" s="11"/>
      <c r="V368" s="11"/>
      <c r="W368" s="11"/>
    </row>
    <row r="369">
      <c r="B369" s="11"/>
      <c r="C369" s="11"/>
      <c r="L369" s="11"/>
      <c r="M369" s="11"/>
      <c r="V369" s="11"/>
      <c r="W369" s="11"/>
    </row>
    <row r="370">
      <c r="B370" s="11"/>
      <c r="C370" s="11"/>
      <c r="L370" s="11"/>
      <c r="M370" s="11"/>
      <c r="V370" s="11"/>
      <c r="W370" s="11"/>
    </row>
    <row r="371">
      <c r="B371" s="11"/>
      <c r="C371" s="11"/>
      <c r="L371" s="11"/>
      <c r="M371" s="11"/>
      <c r="V371" s="11"/>
      <c r="W371" s="11"/>
    </row>
    <row r="372">
      <c r="B372" s="11"/>
      <c r="C372" s="11"/>
      <c r="L372" s="11"/>
      <c r="M372" s="11"/>
      <c r="V372" s="11"/>
      <c r="W372" s="11"/>
    </row>
    <row r="373">
      <c r="B373" s="11"/>
      <c r="C373" s="11"/>
      <c r="L373" s="11"/>
      <c r="M373" s="11"/>
      <c r="V373" s="11"/>
      <c r="W373" s="11"/>
    </row>
    <row r="374">
      <c r="B374" s="11"/>
      <c r="C374" s="11"/>
      <c r="L374" s="11"/>
      <c r="M374" s="11"/>
      <c r="V374" s="11"/>
      <c r="W374" s="11"/>
    </row>
    <row r="375">
      <c r="B375" s="11"/>
      <c r="C375" s="11"/>
      <c r="L375" s="11"/>
      <c r="M375" s="11"/>
      <c r="V375" s="11"/>
      <c r="W375" s="11"/>
    </row>
    <row r="376">
      <c r="B376" s="11"/>
      <c r="C376" s="11"/>
      <c r="L376" s="11"/>
      <c r="M376" s="11"/>
      <c r="V376" s="11"/>
      <c r="W376" s="11"/>
    </row>
    <row r="377">
      <c r="B377" s="11"/>
      <c r="C377" s="11"/>
      <c r="L377" s="11"/>
      <c r="M377" s="11"/>
      <c r="V377" s="11"/>
      <c r="W377" s="11"/>
    </row>
    <row r="378">
      <c r="B378" s="11"/>
      <c r="C378" s="11"/>
      <c r="L378" s="11"/>
      <c r="M378" s="11"/>
      <c r="V378" s="11"/>
      <c r="W378" s="11"/>
    </row>
    <row r="379">
      <c r="B379" s="11"/>
      <c r="C379" s="11"/>
      <c r="L379" s="11"/>
      <c r="M379" s="11"/>
      <c r="V379" s="11"/>
      <c r="W379" s="11"/>
    </row>
    <row r="380">
      <c r="B380" s="11"/>
      <c r="C380" s="11"/>
      <c r="L380" s="11"/>
      <c r="M380" s="11"/>
      <c r="V380" s="11"/>
      <c r="W380" s="11"/>
    </row>
    <row r="381">
      <c r="B381" s="11"/>
      <c r="C381" s="11"/>
      <c r="L381" s="11"/>
      <c r="M381" s="11"/>
      <c r="V381" s="11"/>
      <c r="W381" s="11"/>
    </row>
    <row r="382">
      <c r="B382" s="11"/>
      <c r="C382" s="11"/>
      <c r="L382" s="11"/>
      <c r="M382" s="11"/>
      <c r="V382" s="11"/>
      <c r="W382" s="11"/>
    </row>
    <row r="383">
      <c r="B383" s="11"/>
      <c r="C383" s="11"/>
      <c r="L383" s="11"/>
      <c r="M383" s="11"/>
      <c r="V383" s="11"/>
      <c r="W383" s="11"/>
    </row>
    <row r="384">
      <c r="B384" s="11"/>
      <c r="C384" s="11"/>
      <c r="L384" s="11"/>
      <c r="M384" s="11"/>
      <c r="V384" s="11"/>
      <c r="W384" s="11"/>
    </row>
    <row r="385">
      <c r="B385" s="11"/>
      <c r="C385" s="11"/>
      <c r="L385" s="11"/>
      <c r="M385" s="11"/>
      <c r="V385" s="11"/>
      <c r="W385" s="11"/>
    </row>
    <row r="386">
      <c r="B386" s="11"/>
      <c r="C386" s="11"/>
      <c r="L386" s="11"/>
      <c r="M386" s="11"/>
      <c r="V386" s="11"/>
      <c r="W386" s="11"/>
    </row>
    <row r="387">
      <c r="B387" s="11"/>
      <c r="C387" s="11"/>
      <c r="L387" s="11"/>
      <c r="M387" s="11"/>
      <c r="V387" s="11"/>
      <c r="W387" s="11"/>
    </row>
    <row r="388">
      <c r="B388" s="11"/>
      <c r="C388" s="11"/>
      <c r="L388" s="11"/>
      <c r="M388" s="11"/>
      <c r="V388" s="11"/>
      <c r="W388" s="11"/>
    </row>
    <row r="389">
      <c r="B389" s="11"/>
      <c r="C389" s="11"/>
      <c r="L389" s="11"/>
      <c r="M389" s="11"/>
      <c r="V389" s="11"/>
      <c r="W389" s="11"/>
    </row>
    <row r="390">
      <c r="B390" s="11"/>
      <c r="C390" s="11"/>
      <c r="L390" s="11"/>
      <c r="M390" s="11"/>
      <c r="V390" s="11"/>
      <c r="W390" s="11"/>
    </row>
    <row r="391">
      <c r="B391" s="11"/>
      <c r="C391" s="11"/>
      <c r="L391" s="11"/>
      <c r="M391" s="11"/>
      <c r="V391" s="11"/>
      <c r="W391" s="11"/>
    </row>
    <row r="392">
      <c r="B392" s="11"/>
      <c r="C392" s="11"/>
      <c r="L392" s="11"/>
      <c r="M392" s="11"/>
      <c r="V392" s="11"/>
      <c r="W392" s="11"/>
    </row>
    <row r="393">
      <c r="B393" s="11"/>
      <c r="C393" s="11"/>
      <c r="L393" s="11"/>
      <c r="M393" s="11"/>
      <c r="V393" s="11"/>
      <c r="W393" s="11"/>
    </row>
    <row r="394">
      <c r="B394" s="11"/>
      <c r="C394" s="11"/>
      <c r="L394" s="11"/>
      <c r="M394" s="11"/>
      <c r="V394" s="11"/>
      <c r="W394" s="11"/>
    </row>
    <row r="395">
      <c r="B395" s="11"/>
      <c r="C395" s="11"/>
      <c r="L395" s="11"/>
      <c r="M395" s="11"/>
      <c r="V395" s="11"/>
      <c r="W395" s="11"/>
    </row>
    <row r="396">
      <c r="B396" s="11"/>
      <c r="C396" s="11"/>
      <c r="L396" s="11"/>
      <c r="M396" s="11"/>
      <c r="V396" s="11"/>
      <c r="W396" s="11"/>
    </row>
    <row r="397">
      <c r="B397" s="11"/>
      <c r="C397" s="11"/>
      <c r="L397" s="11"/>
      <c r="M397" s="11"/>
      <c r="V397" s="11"/>
      <c r="W397" s="11"/>
    </row>
    <row r="398">
      <c r="B398" s="11"/>
      <c r="C398" s="11"/>
      <c r="L398" s="11"/>
      <c r="M398" s="11"/>
      <c r="V398" s="11"/>
      <c r="W398" s="11"/>
    </row>
    <row r="399">
      <c r="B399" s="11"/>
      <c r="C399" s="11"/>
      <c r="L399" s="11"/>
      <c r="M399" s="11"/>
      <c r="V399" s="11"/>
      <c r="W399" s="11"/>
    </row>
    <row r="400">
      <c r="B400" s="11"/>
      <c r="C400" s="11"/>
      <c r="L400" s="11"/>
      <c r="M400" s="11"/>
      <c r="V400" s="11"/>
      <c r="W400" s="11"/>
    </row>
    <row r="401">
      <c r="B401" s="11"/>
      <c r="C401" s="11"/>
      <c r="L401" s="11"/>
      <c r="M401" s="11"/>
      <c r="V401" s="11"/>
      <c r="W401" s="11"/>
    </row>
    <row r="402">
      <c r="B402" s="11"/>
      <c r="C402" s="11"/>
      <c r="L402" s="11"/>
      <c r="M402" s="11"/>
      <c r="V402" s="11"/>
      <c r="W402" s="11"/>
    </row>
    <row r="403">
      <c r="B403" s="11"/>
      <c r="C403" s="11"/>
      <c r="L403" s="11"/>
      <c r="M403" s="11"/>
      <c r="V403" s="11"/>
      <c r="W403" s="11"/>
    </row>
    <row r="404">
      <c r="B404" s="11"/>
      <c r="C404" s="11"/>
      <c r="L404" s="11"/>
      <c r="M404" s="11"/>
      <c r="V404" s="11"/>
      <c r="W404" s="11"/>
    </row>
    <row r="405">
      <c r="B405" s="11"/>
      <c r="C405" s="11"/>
      <c r="L405" s="11"/>
      <c r="M405" s="11"/>
      <c r="V405" s="11"/>
      <c r="W405" s="11"/>
    </row>
    <row r="406">
      <c r="B406" s="11"/>
      <c r="C406" s="11"/>
      <c r="L406" s="11"/>
      <c r="M406" s="11"/>
      <c r="V406" s="11"/>
      <c r="W406" s="11"/>
    </row>
    <row r="407">
      <c r="B407" s="11"/>
      <c r="C407" s="11"/>
      <c r="L407" s="11"/>
      <c r="M407" s="11"/>
      <c r="V407" s="11"/>
      <c r="W407" s="11"/>
    </row>
    <row r="408">
      <c r="B408" s="11"/>
      <c r="C408" s="11"/>
      <c r="L408" s="11"/>
      <c r="M408" s="11"/>
      <c r="V408" s="11"/>
      <c r="W408" s="11"/>
    </row>
    <row r="409">
      <c r="B409" s="11"/>
      <c r="C409" s="11"/>
      <c r="L409" s="11"/>
      <c r="M409" s="11"/>
      <c r="V409" s="11"/>
      <c r="W409" s="11"/>
    </row>
    <row r="410">
      <c r="B410" s="11"/>
      <c r="C410" s="11"/>
      <c r="L410" s="11"/>
      <c r="M410" s="11"/>
      <c r="V410" s="11"/>
      <c r="W410" s="11"/>
    </row>
    <row r="411">
      <c r="B411" s="11"/>
      <c r="C411" s="11"/>
      <c r="L411" s="11"/>
      <c r="M411" s="11"/>
      <c r="V411" s="11"/>
      <c r="W411" s="11"/>
    </row>
    <row r="412">
      <c r="B412" s="11"/>
      <c r="C412" s="11"/>
      <c r="L412" s="11"/>
      <c r="M412" s="11"/>
      <c r="V412" s="11"/>
      <c r="W412" s="11"/>
    </row>
    <row r="413">
      <c r="B413" s="11"/>
      <c r="C413" s="11"/>
      <c r="L413" s="11"/>
      <c r="M413" s="11"/>
      <c r="V413" s="11"/>
      <c r="W413" s="11"/>
    </row>
    <row r="414">
      <c r="B414" s="11"/>
      <c r="C414" s="11"/>
      <c r="L414" s="11"/>
      <c r="M414" s="11"/>
      <c r="V414" s="11"/>
      <c r="W414" s="11"/>
    </row>
    <row r="415">
      <c r="B415" s="11"/>
      <c r="C415" s="11"/>
      <c r="L415" s="11"/>
      <c r="M415" s="11"/>
      <c r="V415" s="11"/>
      <c r="W415" s="11"/>
    </row>
    <row r="416">
      <c r="B416" s="11"/>
      <c r="C416" s="11"/>
      <c r="L416" s="11"/>
      <c r="M416" s="11"/>
      <c r="V416" s="11"/>
      <c r="W416" s="11"/>
    </row>
    <row r="417">
      <c r="B417" s="11"/>
      <c r="C417" s="11"/>
      <c r="L417" s="11"/>
      <c r="M417" s="11"/>
      <c r="V417" s="11"/>
      <c r="W417" s="11"/>
    </row>
    <row r="418">
      <c r="B418" s="11"/>
      <c r="C418" s="11"/>
      <c r="L418" s="11"/>
      <c r="M418" s="11"/>
      <c r="V418" s="11"/>
      <c r="W418" s="11"/>
    </row>
    <row r="419">
      <c r="B419" s="11"/>
      <c r="C419" s="11"/>
      <c r="L419" s="11"/>
      <c r="M419" s="11"/>
      <c r="V419" s="11"/>
      <c r="W419" s="11"/>
    </row>
    <row r="420">
      <c r="B420" s="11"/>
      <c r="C420" s="11"/>
      <c r="L420" s="11"/>
      <c r="M420" s="11"/>
      <c r="V420" s="11"/>
      <c r="W420" s="11"/>
    </row>
    <row r="421">
      <c r="B421" s="11"/>
      <c r="C421" s="11"/>
      <c r="L421" s="11"/>
      <c r="M421" s="11"/>
      <c r="V421" s="11"/>
      <c r="W421" s="11"/>
    </row>
    <row r="422">
      <c r="B422" s="11"/>
      <c r="C422" s="11"/>
      <c r="L422" s="11"/>
      <c r="M422" s="11"/>
      <c r="V422" s="11"/>
      <c r="W422" s="11"/>
    </row>
    <row r="423">
      <c r="B423" s="11"/>
      <c r="C423" s="11"/>
      <c r="L423" s="11"/>
      <c r="M423" s="11"/>
      <c r="V423" s="11"/>
      <c r="W423" s="11"/>
    </row>
    <row r="424">
      <c r="B424" s="11"/>
      <c r="C424" s="11"/>
      <c r="L424" s="11"/>
      <c r="M424" s="11"/>
      <c r="V424" s="11"/>
      <c r="W424" s="11"/>
    </row>
    <row r="425">
      <c r="B425" s="11"/>
      <c r="C425" s="11"/>
      <c r="L425" s="11"/>
      <c r="M425" s="11"/>
      <c r="V425" s="11"/>
      <c r="W425" s="11"/>
    </row>
    <row r="426">
      <c r="B426" s="11"/>
      <c r="C426" s="11"/>
      <c r="L426" s="11"/>
      <c r="M426" s="11"/>
      <c r="V426" s="11"/>
      <c r="W426" s="11"/>
    </row>
    <row r="427">
      <c r="B427" s="11"/>
      <c r="C427" s="11"/>
      <c r="L427" s="11"/>
      <c r="M427" s="11"/>
      <c r="V427" s="11"/>
      <c r="W427" s="11"/>
    </row>
    <row r="428">
      <c r="B428" s="11"/>
      <c r="C428" s="11"/>
      <c r="L428" s="11"/>
      <c r="M428" s="11"/>
      <c r="V428" s="11"/>
      <c r="W428" s="11"/>
    </row>
    <row r="429">
      <c r="B429" s="11"/>
      <c r="C429" s="11"/>
      <c r="L429" s="11"/>
      <c r="M429" s="11"/>
      <c r="V429" s="11"/>
      <c r="W429" s="11"/>
    </row>
    <row r="430">
      <c r="B430" s="11"/>
      <c r="C430" s="11"/>
      <c r="L430" s="11"/>
      <c r="M430" s="11"/>
      <c r="V430" s="11"/>
      <c r="W430" s="11"/>
    </row>
    <row r="431">
      <c r="B431" s="11"/>
      <c r="C431" s="11"/>
      <c r="L431" s="11"/>
      <c r="M431" s="11"/>
      <c r="V431" s="11"/>
      <c r="W431" s="11"/>
    </row>
    <row r="432">
      <c r="B432" s="11"/>
      <c r="C432" s="11"/>
      <c r="L432" s="11"/>
      <c r="M432" s="11"/>
      <c r="V432" s="11"/>
      <c r="W432" s="11"/>
    </row>
    <row r="433">
      <c r="B433" s="11"/>
      <c r="C433" s="11"/>
      <c r="L433" s="11"/>
      <c r="M433" s="11"/>
      <c r="V433" s="11"/>
      <c r="W433" s="11"/>
    </row>
    <row r="434">
      <c r="B434" s="11"/>
      <c r="C434" s="11"/>
      <c r="L434" s="11"/>
      <c r="M434" s="11"/>
      <c r="V434" s="11"/>
      <c r="W434" s="11"/>
    </row>
    <row r="435">
      <c r="B435" s="11"/>
      <c r="C435" s="11"/>
      <c r="L435" s="11"/>
      <c r="M435" s="11"/>
      <c r="V435" s="11"/>
      <c r="W435" s="11"/>
    </row>
    <row r="436">
      <c r="B436" s="11"/>
      <c r="C436" s="11"/>
      <c r="L436" s="11"/>
      <c r="M436" s="11"/>
      <c r="V436" s="11"/>
      <c r="W436" s="11"/>
    </row>
    <row r="437">
      <c r="B437" s="11"/>
      <c r="C437" s="11"/>
      <c r="L437" s="11"/>
      <c r="M437" s="11"/>
      <c r="V437" s="11"/>
      <c r="W437" s="11"/>
    </row>
    <row r="438">
      <c r="B438" s="11"/>
      <c r="C438" s="11"/>
      <c r="L438" s="11"/>
      <c r="M438" s="11"/>
      <c r="V438" s="11"/>
      <c r="W438" s="11"/>
    </row>
    <row r="439">
      <c r="B439" s="11"/>
      <c r="C439" s="11"/>
      <c r="L439" s="11"/>
      <c r="M439" s="11"/>
      <c r="V439" s="11"/>
      <c r="W439" s="11"/>
    </row>
    <row r="440">
      <c r="B440" s="11"/>
      <c r="C440" s="11"/>
      <c r="L440" s="11"/>
      <c r="M440" s="11"/>
      <c r="V440" s="11"/>
      <c r="W440" s="11"/>
    </row>
    <row r="441">
      <c r="B441" s="11"/>
      <c r="C441" s="11"/>
      <c r="L441" s="11"/>
      <c r="M441" s="11"/>
      <c r="V441" s="11"/>
      <c r="W441" s="11"/>
    </row>
    <row r="442">
      <c r="B442" s="11"/>
      <c r="C442" s="11"/>
      <c r="L442" s="11"/>
      <c r="M442" s="11"/>
      <c r="V442" s="11"/>
      <c r="W442" s="11"/>
    </row>
    <row r="443">
      <c r="B443" s="11"/>
      <c r="C443" s="11"/>
      <c r="L443" s="11"/>
      <c r="M443" s="11"/>
      <c r="V443" s="11"/>
      <c r="W443" s="11"/>
    </row>
    <row r="444">
      <c r="B444" s="11"/>
      <c r="C444" s="11"/>
      <c r="L444" s="11"/>
      <c r="M444" s="11"/>
      <c r="V444" s="11"/>
      <c r="W444" s="11"/>
    </row>
    <row r="445">
      <c r="B445" s="11"/>
      <c r="C445" s="11"/>
      <c r="L445" s="11"/>
      <c r="M445" s="11"/>
      <c r="V445" s="11"/>
      <c r="W445" s="11"/>
    </row>
    <row r="446">
      <c r="B446" s="11"/>
      <c r="C446" s="11"/>
      <c r="L446" s="11"/>
      <c r="M446" s="11"/>
      <c r="V446" s="11"/>
      <c r="W446" s="11"/>
    </row>
    <row r="447">
      <c r="B447" s="11"/>
      <c r="C447" s="11"/>
      <c r="L447" s="11"/>
      <c r="M447" s="11"/>
      <c r="V447" s="11"/>
      <c r="W447" s="11"/>
    </row>
    <row r="448">
      <c r="B448" s="11"/>
      <c r="C448" s="11"/>
      <c r="L448" s="11"/>
      <c r="M448" s="11"/>
      <c r="V448" s="11"/>
      <c r="W448" s="11"/>
    </row>
    <row r="449">
      <c r="B449" s="11"/>
      <c r="C449" s="11"/>
      <c r="L449" s="11"/>
      <c r="M449" s="11"/>
      <c r="V449" s="11"/>
      <c r="W449" s="11"/>
    </row>
    <row r="450">
      <c r="B450" s="11"/>
      <c r="C450" s="11"/>
      <c r="L450" s="11"/>
      <c r="M450" s="11"/>
      <c r="V450" s="11"/>
      <c r="W450" s="11"/>
    </row>
    <row r="451">
      <c r="B451" s="11"/>
      <c r="C451" s="11"/>
      <c r="L451" s="11"/>
      <c r="M451" s="11"/>
      <c r="V451" s="11"/>
      <c r="W451" s="11"/>
    </row>
    <row r="452">
      <c r="B452" s="11"/>
      <c r="C452" s="11"/>
      <c r="L452" s="11"/>
      <c r="M452" s="11"/>
      <c r="V452" s="11"/>
      <c r="W452" s="11"/>
    </row>
    <row r="453">
      <c r="B453" s="11"/>
      <c r="C453" s="11"/>
      <c r="L453" s="11"/>
      <c r="M453" s="11"/>
      <c r="V453" s="11"/>
      <c r="W453" s="11"/>
    </row>
    <row r="454">
      <c r="B454" s="11"/>
      <c r="C454" s="11"/>
      <c r="L454" s="11"/>
      <c r="M454" s="11"/>
      <c r="V454" s="11"/>
      <c r="W454" s="11"/>
    </row>
    <row r="455">
      <c r="B455" s="11"/>
      <c r="C455" s="11"/>
      <c r="L455" s="11"/>
      <c r="M455" s="11"/>
      <c r="V455" s="11"/>
      <c r="W455" s="11"/>
    </row>
    <row r="456">
      <c r="B456" s="11"/>
      <c r="C456" s="11"/>
      <c r="L456" s="11"/>
      <c r="M456" s="11"/>
      <c r="V456" s="11"/>
      <c r="W456" s="11"/>
    </row>
    <row r="457">
      <c r="B457" s="11"/>
      <c r="C457" s="11"/>
      <c r="L457" s="11"/>
      <c r="M457" s="11"/>
      <c r="V457" s="11"/>
      <c r="W457" s="11"/>
    </row>
    <row r="458">
      <c r="B458" s="11"/>
      <c r="C458" s="11"/>
      <c r="L458" s="11"/>
      <c r="M458" s="11"/>
      <c r="V458" s="11"/>
      <c r="W458" s="11"/>
    </row>
    <row r="459">
      <c r="B459" s="11"/>
      <c r="C459" s="11"/>
      <c r="L459" s="11"/>
      <c r="M459" s="11"/>
      <c r="V459" s="11"/>
      <c r="W459" s="11"/>
    </row>
    <row r="460">
      <c r="B460" s="11"/>
      <c r="C460" s="11"/>
      <c r="L460" s="11"/>
      <c r="M460" s="11"/>
      <c r="V460" s="11"/>
      <c r="W460" s="11"/>
    </row>
    <row r="461">
      <c r="B461" s="11"/>
      <c r="C461" s="11"/>
      <c r="L461" s="11"/>
      <c r="M461" s="11"/>
      <c r="V461" s="11"/>
      <c r="W461" s="11"/>
    </row>
    <row r="462">
      <c r="B462" s="11"/>
      <c r="C462" s="11"/>
      <c r="L462" s="11"/>
      <c r="M462" s="11"/>
      <c r="V462" s="11"/>
      <c r="W462" s="11"/>
    </row>
    <row r="463">
      <c r="B463" s="11"/>
      <c r="C463" s="11"/>
      <c r="L463" s="11"/>
      <c r="M463" s="11"/>
      <c r="V463" s="11"/>
      <c r="W463" s="11"/>
    </row>
    <row r="464">
      <c r="B464" s="11"/>
      <c r="C464" s="11"/>
      <c r="L464" s="11"/>
      <c r="M464" s="11"/>
      <c r="V464" s="11"/>
      <c r="W464" s="11"/>
    </row>
    <row r="465">
      <c r="B465" s="11"/>
      <c r="C465" s="11"/>
      <c r="L465" s="11"/>
      <c r="M465" s="11"/>
      <c r="V465" s="11"/>
      <c r="W465" s="11"/>
    </row>
    <row r="466">
      <c r="B466" s="11"/>
      <c r="C466" s="11"/>
      <c r="L466" s="11"/>
      <c r="M466" s="11"/>
      <c r="V466" s="11"/>
      <c r="W466" s="11"/>
    </row>
    <row r="467">
      <c r="B467" s="11"/>
      <c r="C467" s="11"/>
      <c r="L467" s="11"/>
      <c r="M467" s="11"/>
      <c r="V467" s="11"/>
      <c r="W467" s="11"/>
    </row>
    <row r="468">
      <c r="B468" s="11"/>
      <c r="C468" s="11"/>
      <c r="L468" s="11"/>
      <c r="M468" s="11"/>
      <c r="V468" s="11"/>
      <c r="W468" s="11"/>
    </row>
    <row r="469">
      <c r="B469" s="11"/>
      <c r="C469" s="11"/>
      <c r="L469" s="11"/>
      <c r="M469" s="11"/>
      <c r="V469" s="11"/>
      <c r="W469" s="11"/>
    </row>
    <row r="470">
      <c r="B470" s="11"/>
      <c r="C470" s="11"/>
      <c r="L470" s="11"/>
      <c r="M470" s="11"/>
      <c r="V470" s="11"/>
      <c r="W470" s="11"/>
    </row>
    <row r="471">
      <c r="B471" s="11"/>
      <c r="C471" s="11"/>
      <c r="L471" s="11"/>
      <c r="M471" s="11"/>
      <c r="V471" s="11"/>
      <c r="W471" s="11"/>
    </row>
    <row r="472">
      <c r="B472" s="11"/>
      <c r="C472" s="11"/>
      <c r="L472" s="11"/>
      <c r="M472" s="11"/>
      <c r="V472" s="11"/>
      <c r="W472" s="11"/>
    </row>
    <row r="473">
      <c r="B473" s="11"/>
      <c r="C473" s="11"/>
      <c r="L473" s="11"/>
      <c r="M473" s="11"/>
      <c r="V473" s="11"/>
      <c r="W473" s="11"/>
    </row>
    <row r="474">
      <c r="B474" s="11"/>
      <c r="C474" s="11"/>
      <c r="L474" s="11"/>
      <c r="M474" s="11"/>
      <c r="V474" s="11"/>
      <c r="W474" s="11"/>
    </row>
    <row r="475">
      <c r="B475" s="11"/>
      <c r="C475" s="11"/>
      <c r="L475" s="11"/>
      <c r="M475" s="11"/>
      <c r="V475" s="11"/>
      <c r="W475" s="11"/>
    </row>
    <row r="476">
      <c r="B476" s="11"/>
      <c r="C476" s="11"/>
      <c r="L476" s="11"/>
      <c r="M476" s="11"/>
      <c r="V476" s="11"/>
      <c r="W476" s="11"/>
    </row>
    <row r="477">
      <c r="B477" s="11"/>
      <c r="C477" s="11"/>
      <c r="L477" s="11"/>
      <c r="M477" s="11"/>
      <c r="V477" s="11"/>
      <c r="W477" s="11"/>
    </row>
    <row r="478">
      <c r="B478" s="11"/>
      <c r="C478" s="11"/>
      <c r="L478" s="11"/>
      <c r="M478" s="11"/>
      <c r="V478" s="11"/>
      <c r="W478" s="11"/>
    </row>
    <row r="479">
      <c r="B479" s="11"/>
      <c r="C479" s="11"/>
      <c r="L479" s="11"/>
      <c r="M479" s="11"/>
      <c r="V479" s="11"/>
      <c r="W479" s="11"/>
    </row>
    <row r="480">
      <c r="B480" s="11"/>
      <c r="C480" s="11"/>
      <c r="L480" s="11"/>
      <c r="M480" s="11"/>
      <c r="V480" s="11"/>
      <c r="W480" s="11"/>
    </row>
    <row r="481">
      <c r="B481" s="11"/>
      <c r="C481" s="11"/>
      <c r="L481" s="11"/>
      <c r="M481" s="11"/>
      <c r="V481" s="11"/>
      <c r="W481" s="11"/>
    </row>
    <row r="482">
      <c r="B482" s="11"/>
      <c r="C482" s="11"/>
      <c r="L482" s="11"/>
      <c r="M482" s="11"/>
      <c r="V482" s="11"/>
      <c r="W482" s="11"/>
    </row>
    <row r="483">
      <c r="B483" s="11"/>
      <c r="C483" s="11"/>
      <c r="L483" s="11"/>
      <c r="M483" s="11"/>
      <c r="V483" s="11"/>
      <c r="W483" s="11"/>
    </row>
    <row r="484">
      <c r="B484" s="11"/>
      <c r="C484" s="11"/>
      <c r="L484" s="11"/>
      <c r="M484" s="11"/>
      <c r="V484" s="11"/>
      <c r="W484" s="11"/>
    </row>
    <row r="485">
      <c r="B485" s="11"/>
      <c r="C485" s="11"/>
      <c r="L485" s="11"/>
      <c r="M485" s="11"/>
      <c r="V485" s="11"/>
      <c r="W485" s="11"/>
    </row>
    <row r="486">
      <c r="B486" s="11"/>
      <c r="C486" s="11"/>
      <c r="L486" s="11"/>
      <c r="M486" s="11"/>
      <c r="V486" s="11"/>
      <c r="W486" s="11"/>
    </row>
    <row r="487">
      <c r="B487" s="11"/>
      <c r="C487" s="11"/>
      <c r="L487" s="11"/>
      <c r="M487" s="11"/>
      <c r="V487" s="11"/>
      <c r="W487" s="11"/>
    </row>
    <row r="488">
      <c r="B488" s="11"/>
      <c r="C488" s="11"/>
      <c r="L488" s="11"/>
      <c r="M488" s="11"/>
      <c r="V488" s="11"/>
      <c r="W488" s="11"/>
    </row>
    <row r="489">
      <c r="B489" s="11"/>
      <c r="C489" s="11"/>
      <c r="L489" s="11"/>
      <c r="M489" s="11"/>
      <c r="V489" s="11"/>
      <c r="W489" s="11"/>
    </row>
    <row r="490">
      <c r="B490" s="11"/>
      <c r="C490" s="11"/>
      <c r="L490" s="11"/>
      <c r="M490" s="11"/>
      <c r="V490" s="11"/>
      <c r="W490" s="11"/>
    </row>
    <row r="491">
      <c r="B491" s="11"/>
      <c r="C491" s="11"/>
      <c r="L491" s="11"/>
      <c r="M491" s="11"/>
      <c r="V491" s="11"/>
      <c r="W491" s="11"/>
    </row>
    <row r="492">
      <c r="B492" s="11"/>
      <c r="C492" s="11"/>
      <c r="L492" s="11"/>
      <c r="M492" s="11"/>
      <c r="V492" s="11"/>
      <c r="W492" s="11"/>
    </row>
    <row r="493">
      <c r="B493" s="11"/>
      <c r="C493" s="11"/>
      <c r="L493" s="11"/>
      <c r="M493" s="11"/>
      <c r="V493" s="11"/>
      <c r="W493" s="11"/>
    </row>
    <row r="494">
      <c r="B494" s="11"/>
      <c r="C494" s="11"/>
      <c r="L494" s="11"/>
      <c r="M494" s="11"/>
      <c r="V494" s="11"/>
      <c r="W494" s="11"/>
    </row>
    <row r="495">
      <c r="B495" s="11"/>
      <c r="C495" s="11"/>
      <c r="L495" s="11"/>
      <c r="M495" s="11"/>
      <c r="V495" s="11"/>
      <c r="W495" s="11"/>
    </row>
    <row r="496">
      <c r="B496" s="11"/>
      <c r="C496" s="11"/>
      <c r="L496" s="11"/>
      <c r="M496" s="11"/>
      <c r="V496" s="11"/>
      <c r="W496" s="11"/>
    </row>
    <row r="497">
      <c r="B497" s="11"/>
      <c r="C497" s="11"/>
      <c r="L497" s="11"/>
      <c r="M497" s="11"/>
      <c r="V497" s="11"/>
      <c r="W497" s="11"/>
    </row>
    <row r="498">
      <c r="B498" s="11"/>
      <c r="C498" s="11"/>
      <c r="L498" s="11"/>
      <c r="M498" s="11"/>
      <c r="V498" s="11"/>
      <c r="W498" s="11"/>
    </row>
    <row r="499">
      <c r="B499" s="11"/>
      <c r="C499" s="11"/>
      <c r="L499" s="11"/>
      <c r="M499" s="11"/>
      <c r="V499" s="11"/>
      <c r="W499" s="11"/>
    </row>
    <row r="500">
      <c r="B500" s="11"/>
      <c r="C500" s="11"/>
      <c r="L500" s="11"/>
      <c r="M500" s="11"/>
      <c r="V500" s="11"/>
      <c r="W500" s="11"/>
    </row>
    <row r="501">
      <c r="B501" s="11"/>
      <c r="C501" s="11"/>
      <c r="L501" s="11"/>
      <c r="M501" s="11"/>
      <c r="V501" s="11"/>
      <c r="W501" s="11"/>
    </row>
    <row r="502">
      <c r="B502" s="11"/>
      <c r="C502" s="11"/>
      <c r="L502" s="11"/>
      <c r="M502" s="11"/>
      <c r="V502" s="11"/>
      <c r="W502" s="11"/>
    </row>
    <row r="503">
      <c r="B503" s="11"/>
      <c r="C503" s="11"/>
      <c r="L503" s="11"/>
      <c r="M503" s="11"/>
      <c r="V503" s="11"/>
      <c r="W503" s="11"/>
    </row>
    <row r="504">
      <c r="B504" s="11"/>
      <c r="C504" s="11"/>
      <c r="L504" s="11"/>
      <c r="M504" s="11"/>
      <c r="V504" s="11"/>
      <c r="W504" s="11"/>
    </row>
    <row r="505">
      <c r="B505" s="11"/>
      <c r="C505" s="11"/>
      <c r="L505" s="11"/>
      <c r="M505" s="11"/>
      <c r="V505" s="11"/>
      <c r="W505" s="11"/>
    </row>
    <row r="506">
      <c r="B506" s="11"/>
      <c r="C506" s="11"/>
      <c r="L506" s="11"/>
      <c r="M506" s="11"/>
      <c r="V506" s="11"/>
      <c r="W506" s="11"/>
    </row>
    <row r="507">
      <c r="B507" s="11"/>
      <c r="C507" s="11"/>
      <c r="L507" s="11"/>
      <c r="M507" s="11"/>
      <c r="V507" s="11"/>
      <c r="W507" s="11"/>
    </row>
    <row r="508">
      <c r="B508" s="11"/>
      <c r="C508" s="11"/>
      <c r="L508" s="11"/>
      <c r="M508" s="11"/>
      <c r="V508" s="11"/>
      <c r="W508" s="11"/>
    </row>
    <row r="509">
      <c r="B509" s="11"/>
      <c r="C509" s="11"/>
      <c r="L509" s="11"/>
      <c r="M509" s="11"/>
      <c r="V509" s="11"/>
      <c r="W509" s="11"/>
    </row>
    <row r="510">
      <c r="B510" s="11"/>
      <c r="C510" s="11"/>
      <c r="L510" s="11"/>
      <c r="M510" s="11"/>
      <c r="V510" s="11"/>
      <c r="W510" s="11"/>
    </row>
    <row r="511">
      <c r="B511" s="11"/>
      <c r="C511" s="11"/>
      <c r="L511" s="11"/>
      <c r="M511" s="11"/>
      <c r="V511" s="11"/>
      <c r="W511" s="11"/>
    </row>
    <row r="512">
      <c r="B512" s="11"/>
      <c r="C512" s="11"/>
      <c r="L512" s="11"/>
      <c r="M512" s="11"/>
      <c r="V512" s="11"/>
      <c r="W512" s="11"/>
    </row>
    <row r="513">
      <c r="B513" s="11"/>
      <c r="C513" s="11"/>
      <c r="L513" s="11"/>
      <c r="M513" s="11"/>
      <c r="V513" s="11"/>
      <c r="W513" s="11"/>
    </row>
    <row r="514">
      <c r="B514" s="11"/>
      <c r="C514" s="11"/>
      <c r="L514" s="11"/>
      <c r="M514" s="11"/>
      <c r="V514" s="11"/>
      <c r="W514" s="11"/>
    </row>
    <row r="515">
      <c r="B515" s="11"/>
      <c r="C515" s="11"/>
      <c r="L515" s="11"/>
      <c r="M515" s="11"/>
      <c r="V515" s="11"/>
      <c r="W515" s="11"/>
    </row>
    <row r="516">
      <c r="B516" s="11"/>
      <c r="C516" s="11"/>
      <c r="L516" s="11"/>
      <c r="M516" s="11"/>
      <c r="V516" s="11"/>
      <c r="W516" s="11"/>
    </row>
    <row r="517">
      <c r="B517" s="11"/>
      <c r="C517" s="11"/>
      <c r="L517" s="11"/>
      <c r="M517" s="11"/>
      <c r="V517" s="11"/>
      <c r="W517" s="11"/>
    </row>
    <row r="518">
      <c r="B518" s="11"/>
      <c r="C518" s="11"/>
      <c r="L518" s="11"/>
      <c r="M518" s="11"/>
      <c r="V518" s="11"/>
      <c r="W518" s="11"/>
    </row>
    <row r="519">
      <c r="B519" s="11"/>
      <c r="C519" s="11"/>
      <c r="L519" s="11"/>
      <c r="M519" s="11"/>
      <c r="V519" s="11"/>
      <c r="W519" s="11"/>
    </row>
    <row r="520">
      <c r="B520" s="11"/>
      <c r="C520" s="11"/>
      <c r="L520" s="11"/>
      <c r="M520" s="11"/>
      <c r="V520" s="11"/>
      <c r="W520" s="11"/>
    </row>
    <row r="521">
      <c r="B521" s="11"/>
      <c r="C521" s="11"/>
      <c r="L521" s="11"/>
      <c r="M521" s="11"/>
      <c r="V521" s="11"/>
      <c r="W521" s="11"/>
    </row>
    <row r="522">
      <c r="B522" s="11"/>
      <c r="C522" s="11"/>
      <c r="L522" s="11"/>
      <c r="M522" s="11"/>
      <c r="V522" s="11"/>
      <c r="W522" s="11"/>
    </row>
    <row r="523">
      <c r="B523" s="11"/>
      <c r="C523" s="11"/>
      <c r="L523" s="11"/>
      <c r="M523" s="11"/>
      <c r="V523" s="11"/>
      <c r="W523" s="11"/>
    </row>
    <row r="524">
      <c r="B524" s="11"/>
      <c r="C524" s="11"/>
      <c r="L524" s="11"/>
      <c r="M524" s="11"/>
      <c r="V524" s="11"/>
      <c r="W524" s="11"/>
    </row>
    <row r="525">
      <c r="B525" s="11"/>
      <c r="C525" s="11"/>
      <c r="L525" s="11"/>
      <c r="M525" s="11"/>
      <c r="V525" s="11"/>
      <c r="W525" s="11"/>
    </row>
    <row r="526">
      <c r="B526" s="11"/>
      <c r="C526" s="11"/>
      <c r="L526" s="11"/>
      <c r="M526" s="11"/>
      <c r="V526" s="11"/>
      <c r="W526" s="11"/>
    </row>
    <row r="527">
      <c r="B527" s="11"/>
      <c r="C527" s="11"/>
      <c r="L527" s="11"/>
      <c r="M527" s="11"/>
      <c r="V527" s="11"/>
      <c r="W527" s="11"/>
    </row>
    <row r="528">
      <c r="B528" s="11"/>
      <c r="C528" s="11"/>
      <c r="L528" s="11"/>
      <c r="M528" s="11"/>
      <c r="V528" s="11"/>
      <c r="W528" s="11"/>
    </row>
    <row r="529">
      <c r="B529" s="11"/>
      <c r="C529" s="11"/>
      <c r="L529" s="11"/>
      <c r="M529" s="11"/>
      <c r="V529" s="11"/>
      <c r="W529" s="11"/>
    </row>
    <row r="530">
      <c r="B530" s="11"/>
      <c r="C530" s="11"/>
      <c r="L530" s="11"/>
      <c r="M530" s="11"/>
      <c r="V530" s="11"/>
      <c r="W530" s="11"/>
    </row>
    <row r="531">
      <c r="B531" s="11"/>
      <c r="C531" s="11"/>
      <c r="L531" s="11"/>
      <c r="M531" s="11"/>
      <c r="V531" s="11"/>
      <c r="W531" s="11"/>
    </row>
    <row r="532">
      <c r="B532" s="11"/>
      <c r="C532" s="11"/>
      <c r="L532" s="11"/>
      <c r="M532" s="11"/>
      <c r="V532" s="11"/>
      <c r="W532" s="11"/>
    </row>
    <row r="533">
      <c r="B533" s="11"/>
      <c r="C533" s="11"/>
      <c r="L533" s="11"/>
      <c r="M533" s="11"/>
      <c r="V533" s="11"/>
      <c r="W533" s="11"/>
    </row>
    <row r="534">
      <c r="B534" s="11"/>
      <c r="C534" s="11"/>
      <c r="L534" s="11"/>
      <c r="M534" s="11"/>
      <c r="V534" s="11"/>
      <c r="W534" s="11"/>
    </row>
    <row r="535">
      <c r="B535" s="11"/>
      <c r="C535" s="11"/>
      <c r="L535" s="11"/>
      <c r="M535" s="11"/>
      <c r="V535" s="11"/>
      <c r="W535" s="11"/>
    </row>
    <row r="536">
      <c r="B536" s="11"/>
      <c r="C536" s="11"/>
      <c r="L536" s="11"/>
      <c r="M536" s="11"/>
      <c r="V536" s="11"/>
      <c r="W536" s="11"/>
    </row>
    <row r="537">
      <c r="B537" s="11"/>
      <c r="C537" s="11"/>
      <c r="L537" s="11"/>
      <c r="M537" s="11"/>
      <c r="V537" s="11"/>
      <c r="W537" s="11"/>
    </row>
    <row r="538">
      <c r="B538" s="11"/>
      <c r="C538" s="11"/>
      <c r="L538" s="11"/>
      <c r="M538" s="11"/>
      <c r="V538" s="11"/>
      <c r="W538" s="11"/>
    </row>
    <row r="539">
      <c r="B539" s="11"/>
      <c r="C539" s="11"/>
      <c r="L539" s="11"/>
      <c r="M539" s="11"/>
      <c r="V539" s="11"/>
      <c r="W539" s="11"/>
    </row>
    <row r="540">
      <c r="B540" s="11"/>
      <c r="C540" s="11"/>
      <c r="L540" s="11"/>
      <c r="M540" s="11"/>
      <c r="V540" s="11"/>
      <c r="W540" s="11"/>
    </row>
    <row r="541">
      <c r="B541" s="11"/>
      <c r="C541" s="11"/>
      <c r="L541" s="11"/>
      <c r="M541" s="11"/>
      <c r="V541" s="11"/>
      <c r="W541" s="11"/>
    </row>
    <row r="542">
      <c r="B542" s="11"/>
      <c r="C542" s="11"/>
      <c r="L542" s="11"/>
      <c r="M542" s="11"/>
      <c r="V542" s="11"/>
      <c r="W542" s="11"/>
    </row>
    <row r="543">
      <c r="B543" s="11"/>
      <c r="C543" s="11"/>
      <c r="L543" s="11"/>
      <c r="M543" s="11"/>
      <c r="V543" s="11"/>
      <c r="W543" s="11"/>
    </row>
    <row r="544">
      <c r="B544" s="11"/>
      <c r="C544" s="11"/>
      <c r="L544" s="11"/>
      <c r="M544" s="11"/>
      <c r="V544" s="11"/>
      <c r="W544" s="11"/>
    </row>
    <row r="545">
      <c r="B545" s="11"/>
      <c r="C545" s="11"/>
      <c r="L545" s="11"/>
      <c r="M545" s="11"/>
      <c r="V545" s="11"/>
      <c r="W545" s="11"/>
    </row>
    <row r="546">
      <c r="B546" s="11"/>
      <c r="C546" s="11"/>
      <c r="L546" s="11"/>
      <c r="M546" s="11"/>
      <c r="V546" s="11"/>
      <c r="W546" s="11"/>
    </row>
    <row r="547">
      <c r="B547" s="11"/>
      <c r="C547" s="11"/>
      <c r="L547" s="11"/>
      <c r="M547" s="11"/>
      <c r="V547" s="11"/>
      <c r="W547" s="11"/>
    </row>
    <row r="548">
      <c r="B548" s="11"/>
      <c r="C548" s="11"/>
      <c r="L548" s="11"/>
      <c r="M548" s="11"/>
      <c r="V548" s="11"/>
      <c r="W548" s="11"/>
    </row>
    <row r="549">
      <c r="B549" s="11"/>
      <c r="C549" s="11"/>
      <c r="L549" s="11"/>
      <c r="M549" s="11"/>
      <c r="V549" s="11"/>
      <c r="W549" s="11"/>
    </row>
    <row r="550">
      <c r="B550" s="11"/>
      <c r="C550" s="11"/>
      <c r="L550" s="11"/>
      <c r="M550" s="11"/>
      <c r="V550" s="11"/>
      <c r="W550" s="11"/>
    </row>
    <row r="551">
      <c r="B551" s="11"/>
      <c r="C551" s="11"/>
      <c r="L551" s="11"/>
      <c r="M551" s="11"/>
      <c r="V551" s="11"/>
      <c r="W551" s="11"/>
    </row>
    <row r="552">
      <c r="B552" s="11"/>
      <c r="C552" s="11"/>
      <c r="L552" s="11"/>
      <c r="M552" s="11"/>
      <c r="V552" s="11"/>
      <c r="W552" s="11"/>
    </row>
    <row r="553">
      <c r="B553" s="11"/>
      <c r="C553" s="11"/>
      <c r="L553" s="11"/>
      <c r="M553" s="11"/>
      <c r="V553" s="11"/>
      <c r="W553" s="11"/>
    </row>
    <row r="554">
      <c r="B554" s="11"/>
      <c r="C554" s="11"/>
      <c r="L554" s="11"/>
      <c r="M554" s="11"/>
      <c r="V554" s="11"/>
      <c r="W554" s="11"/>
    </row>
    <row r="555">
      <c r="B555" s="11"/>
      <c r="C555" s="11"/>
      <c r="L555" s="11"/>
      <c r="M555" s="11"/>
      <c r="V555" s="11"/>
      <c r="W555" s="11"/>
    </row>
    <row r="556">
      <c r="B556" s="11"/>
      <c r="C556" s="11"/>
      <c r="L556" s="11"/>
      <c r="M556" s="11"/>
      <c r="V556" s="11"/>
      <c r="W556" s="11"/>
    </row>
    <row r="557">
      <c r="B557" s="11"/>
      <c r="C557" s="11"/>
      <c r="L557" s="11"/>
      <c r="M557" s="11"/>
      <c r="V557" s="11"/>
      <c r="W557" s="11"/>
    </row>
    <row r="558">
      <c r="B558" s="11"/>
      <c r="C558" s="11"/>
      <c r="L558" s="11"/>
      <c r="M558" s="11"/>
      <c r="V558" s="11"/>
      <c r="W558" s="11"/>
    </row>
    <row r="559">
      <c r="B559" s="11"/>
      <c r="C559" s="11"/>
      <c r="L559" s="11"/>
      <c r="M559" s="11"/>
      <c r="V559" s="11"/>
      <c r="W559" s="11"/>
    </row>
    <row r="560">
      <c r="B560" s="11"/>
      <c r="C560" s="11"/>
      <c r="L560" s="11"/>
      <c r="M560" s="11"/>
      <c r="V560" s="11"/>
      <c r="W560" s="11"/>
    </row>
    <row r="561">
      <c r="B561" s="11"/>
      <c r="C561" s="11"/>
      <c r="L561" s="11"/>
      <c r="M561" s="11"/>
      <c r="V561" s="11"/>
      <c r="W561" s="11"/>
    </row>
    <row r="562">
      <c r="B562" s="11"/>
      <c r="C562" s="11"/>
      <c r="L562" s="11"/>
      <c r="M562" s="11"/>
      <c r="V562" s="11"/>
      <c r="W562" s="11"/>
    </row>
    <row r="563">
      <c r="B563" s="11"/>
      <c r="C563" s="11"/>
      <c r="L563" s="11"/>
      <c r="M563" s="11"/>
      <c r="V563" s="11"/>
      <c r="W563" s="11"/>
    </row>
    <row r="564">
      <c r="B564" s="11"/>
      <c r="C564" s="11"/>
      <c r="L564" s="11"/>
      <c r="M564" s="11"/>
      <c r="V564" s="11"/>
      <c r="W564" s="11"/>
    </row>
    <row r="565">
      <c r="B565" s="11"/>
      <c r="C565" s="11"/>
      <c r="L565" s="11"/>
      <c r="M565" s="11"/>
      <c r="V565" s="11"/>
      <c r="W565" s="11"/>
    </row>
    <row r="566">
      <c r="B566" s="11"/>
      <c r="C566" s="11"/>
      <c r="L566" s="11"/>
      <c r="M566" s="11"/>
      <c r="V566" s="11"/>
      <c r="W566" s="11"/>
    </row>
    <row r="567">
      <c r="B567" s="11"/>
      <c r="C567" s="11"/>
      <c r="L567" s="11"/>
      <c r="M567" s="11"/>
      <c r="V567" s="11"/>
      <c r="W567" s="11"/>
    </row>
    <row r="568">
      <c r="B568" s="11"/>
      <c r="C568" s="11"/>
      <c r="L568" s="11"/>
      <c r="M568" s="11"/>
      <c r="V568" s="11"/>
      <c r="W568" s="11"/>
    </row>
    <row r="569">
      <c r="B569" s="11"/>
      <c r="C569" s="11"/>
      <c r="L569" s="11"/>
      <c r="M569" s="11"/>
      <c r="V569" s="11"/>
      <c r="W569" s="11"/>
    </row>
    <row r="570">
      <c r="B570" s="11"/>
      <c r="C570" s="11"/>
      <c r="L570" s="11"/>
      <c r="M570" s="11"/>
      <c r="V570" s="11"/>
      <c r="W570" s="11"/>
    </row>
    <row r="571">
      <c r="B571" s="11"/>
      <c r="C571" s="11"/>
      <c r="L571" s="11"/>
      <c r="M571" s="11"/>
      <c r="V571" s="11"/>
      <c r="W571" s="11"/>
    </row>
    <row r="572">
      <c r="B572" s="11"/>
      <c r="C572" s="11"/>
      <c r="L572" s="11"/>
      <c r="M572" s="11"/>
      <c r="V572" s="11"/>
      <c r="W572" s="11"/>
    </row>
    <row r="573">
      <c r="B573" s="11"/>
      <c r="C573" s="11"/>
      <c r="L573" s="11"/>
      <c r="M573" s="11"/>
      <c r="V573" s="11"/>
      <c r="W573" s="11"/>
    </row>
    <row r="574">
      <c r="B574" s="11"/>
      <c r="C574" s="11"/>
      <c r="L574" s="11"/>
      <c r="M574" s="11"/>
      <c r="V574" s="11"/>
      <c r="W574" s="11"/>
    </row>
    <row r="575">
      <c r="B575" s="11"/>
      <c r="C575" s="11"/>
      <c r="L575" s="11"/>
      <c r="M575" s="11"/>
      <c r="V575" s="11"/>
      <c r="W575" s="11"/>
    </row>
    <row r="576">
      <c r="B576" s="11"/>
      <c r="C576" s="11"/>
      <c r="L576" s="11"/>
      <c r="M576" s="11"/>
      <c r="V576" s="11"/>
      <c r="W576" s="11"/>
    </row>
    <row r="577">
      <c r="B577" s="11"/>
      <c r="C577" s="11"/>
      <c r="L577" s="11"/>
      <c r="M577" s="11"/>
      <c r="V577" s="11"/>
      <c r="W577" s="11"/>
    </row>
    <row r="578">
      <c r="B578" s="11"/>
      <c r="C578" s="11"/>
      <c r="L578" s="11"/>
      <c r="M578" s="11"/>
      <c r="V578" s="11"/>
      <c r="W578" s="11"/>
    </row>
    <row r="579">
      <c r="B579" s="11"/>
      <c r="C579" s="11"/>
      <c r="L579" s="11"/>
      <c r="M579" s="11"/>
      <c r="V579" s="11"/>
      <c r="W579" s="11"/>
    </row>
    <row r="580">
      <c r="B580" s="11"/>
      <c r="C580" s="11"/>
      <c r="L580" s="11"/>
      <c r="M580" s="11"/>
      <c r="V580" s="11"/>
      <c r="W580" s="11"/>
    </row>
    <row r="581">
      <c r="B581" s="11"/>
      <c r="C581" s="11"/>
      <c r="L581" s="11"/>
      <c r="M581" s="11"/>
      <c r="V581" s="11"/>
      <c r="W581" s="11"/>
    </row>
    <row r="582">
      <c r="B582" s="11"/>
      <c r="C582" s="11"/>
      <c r="L582" s="11"/>
      <c r="M582" s="11"/>
      <c r="V582" s="11"/>
      <c r="W582" s="11"/>
    </row>
    <row r="583">
      <c r="B583" s="11"/>
      <c r="C583" s="11"/>
      <c r="L583" s="11"/>
      <c r="M583" s="11"/>
      <c r="V583" s="11"/>
      <c r="W583" s="11"/>
    </row>
    <row r="584">
      <c r="B584" s="11"/>
      <c r="C584" s="11"/>
      <c r="L584" s="11"/>
      <c r="M584" s="11"/>
      <c r="V584" s="11"/>
      <c r="W584" s="11"/>
    </row>
    <row r="585">
      <c r="B585" s="11"/>
      <c r="C585" s="11"/>
      <c r="L585" s="11"/>
      <c r="M585" s="11"/>
      <c r="V585" s="11"/>
      <c r="W585" s="11"/>
    </row>
    <row r="586">
      <c r="B586" s="11"/>
      <c r="C586" s="11"/>
      <c r="L586" s="11"/>
      <c r="M586" s="11"/>
      <c r="V586" s="11"/>
      <c r="W586" s="11"/>
    </row>
    <row r="587">
      <c r="B587" s="11"/>
      <c r="C587" s="11"/>
      <c r="L587" s="11"/>
      <c r="M587" s="11"/>
      <c r="V587" s="11"/>
      <c r="W587" s="11"/>
    </row>
    <row r="588">
      <c r="B588" s="11"/>
      <c r="C588" s="11"/>
      <c r="L588" s="11"/>
      <c r="M588" s="11"/>
      <c r="V588" s="11"/>
      <c r="W588" s="11"/>
    </row>
    <row r="589">
      <c r="B589" s="11"/>
      <c r="C589" s="11"/>
      <c r="L589" s="11"/>
      <c r="M589" s="11"/>
      <c r="V589" s="11"/>
      <c r="W589" s="11"/>
    </row>
    <row r="590">
      <c r="B590" s="11"/>
      <c r="C590" s="11"/>
      <c r="L590" s="11"/>
      <c r="M590" s="11"/>
      <c r="V590" s="11"/>
      <c r="W590" s="11"/>
    </row>
    <row r="591">
      <c r="B591" s="11"/>
      <c r="C591" s="11"/>
      <c r="L591" s="11"/>
      <c r="M591" s="11"/>
      <c r="V591" s="11"/>
      <c r="W591" s="11"/>
    </row>
    <row r="592">
      <c r="B592" s="11"/>
      <c r="C592" s="11"/>
      <c r="L592" s="11"/>
      <c r="M592" s="11"/>
      <c r="V592" s="11"/>
      <c r="W592" s="11"/>
    </row>
    <row r="593">
      <c r="B593" s="11"/>
      <c r="C593" s="11"/>
      <c r="L593" s="11"/>
      <c r="M593" s="11"/>
      <c r="V593" s="11"/>
      <c r="W593" s="11"/>
    </row>
    <row r="594">
      <c r="B594" s="11"/>
      <c r="C594" s="11"/>
      <c r="L594" s="11"/>
      <c r="M594" s="11"/>
      <c r="V594" s="11"/>
      <c r="W594" s="11"/>
    </row>
    <row r="595">
      <c r="B595" s="11"/>
      <c r="C595" s="11"/>
      <c r="L595" s="11"/>
      <c r="M595" s="11"/>
      <c r="V595" s="11"/>
      <c r="W595" s="11"/>
    </row>
    <row r="596">
      <c r="B596" s="11"/>
      <c r="C596" s="11"/>
      <c r="L596" s="11"/>
      <c r="M596" s="11"/>
      <c r="V596" s="11"/>
      <c r="W596" s="11"/>
    </row>
    <row r="597">
      <c r="B597" s="11"/>
      <c r="C597" s="11"/>
      <c r="L597" s="11"/>
      <c r="M597" s="11"/>
      <c r="V597" s="11"/>
      <c r="W597" s="11"/>
    </row>
    <row r="598">
      <c r="B598" s="11"/>
      <c r="C598" s="11"/>
      <c r="L598" s="11"/>
      <c r="M598" s="11"/>
      <c r="V598" s="11"/>
      <c r="W598" s="11"/>
    </row>
    <row r="599">
      <c r="B599" s="11"/>
      <c r="C599" s="11"/>
      <c r="L599" s="11"/>
      <c r="M599" s="11"/>
      <c r="V599" s="11"/>
      <c r="W599" s="11"/>
    </row>
    <row r="600">
      <c r="B600" s="11"/>
      <c r="C600" s="11"/>
      <c r="L600" s="11"/>
      <c r="M600" s="11"/>
      <c r="V600" s="11"/>
      <c r="W600" s="11"/>
    </row>
    <row r="601">
      <c r="B601" s="11"/>
      <c r="C601" s="11"/>
      <c r="L601" s="11"/>
      <c r="M601" s="11"/>
      <c r="V601" s="11"/>
      <c r="W601" s="11"/>
    </row>
    <row r="602">
      <c r="B602" s="11"/>
      <c r="C602" s="11"/>
      <c r="L602" s="11"/>
      <c r="M602" s="11"/>
      <c r="V602" s="11"/>
      <c r="W602" s="11"/>
    </row>
    <row r="603">
      <c r="B603" s="11"/>
      <c r="C603" s="11"/>
      <c r="L603" s="11"/>
      <c r="M603" s="11"/>
      <c r="V603" s="11"/>
      <c r="W603" s="11"/>
    </row>
    <row r="604">
      <c r="B604" s="11"/>
      <c r="C604" s="11"/>
      <c r="L604" s="11"/>
      <c r="M604" s="11"/>
      <c r="V604" s="11"/>
      <c r="W604" s="11"/>
    </row>
    <row r="605">
      <c r="B605" s="11"/>
      <c r="C605" s="11"/>
      <c r="L605" s="11"/>
      <c r="M605" s="11"/>
      <c r="V605" s="11"/>
      <c r="W605" s="11"/>
    </row>
    <row r="606">
      <c r="B606" s="11"/>
      <c r="C606" s="11"/>
      <c r="L606" s="11"/>
      <c r="M606" s="11"/>
      <c r="V606" s="11"/>
      <c r="W606" s="11"/>
    </row>
    <row r="607">
      <c r="B607" s="11"/>
      <c r="C607" s="11"/>
      <c r="L607" s="11"/>
      <c r="M607" s="11"/>
      <c r="V607" s="11"/>
      <c r="W607" s="11"/>
    </row>
    <row r="608">
      <c r="B608" s="11"/>
      <c r="C608" s="11"/>
      <c r="L608" s="11"/>
      <c r="M608" s="11"/>
      <c r="V608" s="11"/>
      <c r="W608" s="11"/>
    </row>
    <row r="609">
      <c r="B609" s="11"/>
      <c r="C609" s="11"/>
      <c r="L609" s="11"/>
      <c r="M609" s="11"/>
      <c r="V609" s="11"/>
      <c r="W609" s="11"/>
    </row>
    <row r="610">
      <c r="B610" s="11"/>
      <c r="C610" s="11"/>
      <c r="L610" s="11"/>
      <c r="M610" s="11"/>
      <c r="V610" s="11"/>
      <c r="W610" s="11"/>
    </row>
    <row r="611">
      <c r="B611" s="11"/>
      <c r="C611" s="11"/>
      <c r="L611" s="11"/>
      <c r="M611" s="11"/>
      <c r="V611" s="11"/>
      <c r="W611" s="11"/>
    </row>
    <row r="612">
      <c r="B612" s="11"/>
      <c r="C612" s="11"/>
      <c r="L612" s="11"/>
      <c r="M612" s="11"/>
      <c r="V612" s="11"/>
      <c r="W612" s="11"/>
    </row>
    <row r="613">
      <c r="B613" s="11"/>
      <c r="C613" s="11"/>
      <c r="L613" s="11"/>
      <c r="M613" s="11"/>
      <c r="V613" s="11"/>
      <c r="W613" s="11"/>
    </row>
    <row r="614">
      <c r="B614" s="11"/>
      <c r="C614" s="11"/>
      <c r="L614" s="11"/>
      <c r="M614" s="11"/>
      <c r="V614" s="11"/>
      <c r="W614" s="11"/>
    </row>
    <row r="615">
      <c r="B615" s="11"/>
      <c r="C615" s="11"/>
      <c r="L615" s="11"/>
      <c r="M615" s="11"/>
      <c r="V615" s="11"/>
      <c r="W615" s="11"/>
    </row>
    <row r="616">
      <c r="B616" s="11"/>
      <c r="C616" s="11"/>
      <c r="L616" s="11"/>
      <c r="M616" s="11"/>
      <c r="V616" s="11"/>
      <c r="W616" s="11"/>
    </row>
    <row r="617">
      <c r="B617" s="11"/>
      <c r="C617" s="11"/>
      <c r="L617" s="11"/>
      <c r="M617" s="11"/>
      <c r="V617" s="11"/>
      <c r="W617" s="11"/>
    </row>
    <row r="618">
      <c r="B618" s="11"/>
      <c r="C618" s="11"/>
      <c r="L618" s="11"/>
      <c r="M618" s="11"/>
      <c r="V618" s="11"/>
      <c r="W618" s="11"/>
    </row>
    <row r="619">
      <c r="B619" s="11"/>
      <c r="C619" s="11"/>
      <c r="L619" s="11"/>
      <c r="M619" s="11"/>
      <c r="V619" s="11"/>
      <c r="W619" s="11"/>
    </row>
    <row r="620">
      <c r="B620" s="11"/>
      <c r="C620" s="11"/>
      <c r="L620" s="11"/>
      <c r="M620" s="11"/>
      <c r="V620" s="11"/>
      <c r="W620" s="11"/>
    </row>
    <row r="621">
      <c r="B621" s="11"/>
      <c r="C621" s="11"/>
      <c r="L621" s="11"/>
      <c r="M621" s="11"/>
      <c r="V621" s="11"/>
      <c r="W621" s="11"/>
    </row>
    <row r="622">
      <c r="B622" s="11"/>
      <c r="C622" s="11"/>
      <c r="L622" s="11"/>
      <c r="M622" s="11"/>
      <c r="V622" s="11"/>
      <c r="W622" s="11"/>
    </row>
    <row r="623">
      <c r="B623" s="11"/>
      <c r="C623" s="11"/>
      <c r="L623" s="11"/>
      <c r="M623" s="11"/>
      <c r="V623" s="11"/>
      <c r="W623" s="11"/>
    </row>
    <row r="624">
      <c r="B624" s="11"/>
      <c r="C624" s="11"/>
      <c r="L624" s="11"/>
      <c r="M624" s="11"/>
      <c r="V624" s="11"/>
      <c r="W624" s="11"/>
    </row>
    <row r="625">
      <c r="B625" s="11"/>
      <c r="C625" s="11"/>
      <c r="L625" s="11"/>
      <c r="M625" s="11"/>
      <c r="V625" s="11"/>
      <c r="W625" s="11"/>
    </row>
    <row r="626">
      <c r="B626" s="11"/>
      <c r="C626" s="11"/>
      <c r="L626" s="11"/>
      <c r="M626" s="11"/>
      <c r="V626" s="11"/>
      <c r="W626" s="11"/>
    </row>
    <row r="627">
      <c r="B627" s="11"/>
      <c r="C627" s="11"/>
      <c r="L627" s="11"/>
      <c r="M627" s="11"/>
      <c r="V627" s="11"/>
      <c r="W627" s="11"/>
    </row>
    <row r="628">
      <c r="B628" s="11"/>
      <c r="C628" s="11"/>
      <c r="L628" s="11"/>
      <c r="M628" s="11"/>
      <c r="V628" s="11"/>
      <c r="W628" s="11"/>
    </row>
    <row r="629">
      <c r="B629" s="11"/>
      <c r="C629" s="11"/>
      <c r="L629" s="11"/>
      <c r="M629" s="11"/>
      <c r="V629" s="11"/>
      <c r="W629" s="11"/>
    </row>
    <row r="630">
      <c r="B630" s="11"/>
      <c r="C630" s="11"/>
      <c r="L630" s="11"/>
      <c r="M630" s="11"/>
      <c r="V630" s="11"/>
      <c r="W630" s="11"/>
    </row>
    <row r="631">
      <c r="B631" s="11"/>
      <c r="C631" s="11"/>
      <c r="L631" s="11"/>
      <c r="M631" s="11"/>
      <c r="V631" s="11"/>
      <c r="W631" s="11"/>
    </row>
    <row r="632">
      <c r="B632" s="11"/>
      <c r="C632" s="11"/>
      <c r="L632" s="11"/>
      <c r="M632" s="11"/>
      <c r="V632" s="11"/>
      <c r="W632" s="11"/>
    </row>
    <row r="633">
      <c r="B633" s="11"/>
      <c r="C633" s="11"/>
      <c r="L633" s="11"/>
      <c r="M633" s="11"/>
      <c r="V633" s="11"/>
      <c r="W633" s="11"/>
    </row>
    <row r="634">
      <c r="B634" s="11"/>
      <c r="C634" s="11"/>
      <c r="L634" s="11"/>
      <c r="M634" s="11"/>
      <c r="V634" s="11"/>
      <c r="W634" s="11"/>
    </row>
    <row r="635">
      <c r="B635" s="11"/>
      <c r="C635" s="11"/>
      <c r="L635" s="11"/>
      <c r="M635" s="11"/>
      <c r="V635" s="11"/>
      <c r="W635" s="11"/>
    </row>
    <row r="636">
      <c r="B636" s="11"/>
      <c r="C636" s="11"/>
      <c r="L636" s="11"/>
      <c r="M636" s="11"/>
      <c r="V636" s="11"/>
      <c r="W636" s="11"/>
    </row>
    <row r="637">
      <c r="B637" s="11"/>
      <c r="C637" s="11"/>
      <c r="L637" s="11"/>
      <c r="M637" s="11"/>
      <c r="V637" s="11"/>
      <c r="W637" s="11"/>
    </row>
    <row r="638">
      <c r="B638" s="11"/>
      <c r="C638" s="11"/>
      <c r="L638" s="11"/>
      <c r="M638" s="11"/>
      <c r="V638" s="11"/>
      <c r="W638" s="11"/>
    </row>
    <row r="639">
      <c r="B639" s="11"/>
      <c r="C639" s="11"/>
      <c r="L639" s="11"/>
      <c r="M639" s="11"/>
      <c r="V639" s="11"/>
      <c r="W639" s="11"/>
    </row>
    <row r="640">
      <c r="B640" s="11"/>
      <c r="C640" s="11"/>
      <c r="L640" s="11"/>
      <c r="M640" s="11"/>
      <c r="V640" s="11"/>
      <c r="W640" s="11"/>
    </row>
    <row r="641">
      <c r="B641" s="11"/>
      <c r="C641" s="11"/>
      <c r="L641" s="11"/>
      <c r="M641" s="11"/>
      <c r="V641" s="11"/>
      <c r="W641" s="11"/>
    </row>
    <row r="642">
      <c r="B642" s="11"/>
      <c r="C642" s="11"/>
      <c r="L642" s="11"/>
      <c r="M642" s="11"/>
      <c r="V642" s="11"/>
      <c r="W642" s="11"/>
    </row>
    <row r="643">
      <c r="B643" s="11"/>
      <c r="C643" s="11"/>
      <c r="L643" s="11"/>
      <c r="M643" s="11"/>
      <c r="V643" s="11"/>
      <c r="W643" s="11"/>
    </row>
    <row r="644">
      <c r="B644" s="11"/>
      <c r="C644" s="11"/>
      <c r="L644" s="11"/>
      <c r="M644" s="11"/>
      <c r="V644" s="11"/>
      <c r="W644" s="11"/>
    </row>
    <row r="645">
      <c r="B645" s="11"/>
      <c r="C645" s="11"/>
      <c r="L645" s="11"/>
      <c r="M645" s="11"/>
      <c r="V645" s="11"/>
      <c r="W645" s="11"/>
    </row>
    <row r="646">
      <c r="B646" s="11"/>
      <c r="C646" s="11"/>
      <c r="L646" s="11"/>
      <c r="M646" s="11"/>
      <c r="V646" s="11"/>
      <c r="W646" s="11"/>
    </row>
    <row r="647">
      <c r="B647" s="11"/>
      <c r="C647" s="11"/>
      <c r="L647" s="11"/>
      <c r="M647" s="11"/>
      <c r="V647" s="11"/>
      <c r="W647" s="11"/>
    </row>
    <row r="648">
      <c r="B648" s="11"/>
      <c r="C648" s="11"/>
      <c r="L648" s="11"/>
      <c r="M648" s="11"/>
      <c r="V648" s="11"/>
      <c r="W648" s="11"/>
    </row>
    <row r="649">
      <c r="B649" s="11"/>
      <c r="C649" s="11"/>
      <c r="L649" s="11"/>
      <c r="M649" s="11"/>
      <c r="V649" s="11"/>
      <c r="W649" s="11"/>
    </row>
    <row r="650">
      <c r="B650" s="11"/>
      <c r="C650" s="11"/>
      <c r="L650" s="11"/>
      <c r="M650" s="11"/>
      <c r="V650" s="11"/>
      <c r="W650" s="11"/>
    </row>
    <row r="651">
      <c r="B651" s="11"/>
      <c r="C651" s="11"/>
      <c r="L651" s="11"/>
      <c r="M651" s="11"/>
      <c r="V651" s="11"/>
      <c r="W651" s="11"/>
    </row>
    <row r="652">
      <c r="B652" s="11"/>
      <c r="C652" s="11"/>
      <c r="L652" s="11"/>
      <c r="M652" s="11"/>
      <c r="V652" s="11"/>
      <c r="W652" s="11"/>
    </row>
    <row r="653">
      <c r="B653" s="11"/>
      <c r="C653" s="11"/>
      <c r="L653" s="11"/>
      <c r="M653" s="11"/>
      <c r="V653" s="11"/>
      <c r="W653" s="11"/>
    </row>
    <row r="654">
      <c r="B654" s="11"/>
      <c r="C654" s="11"/>
      <c r="L654" s="11"/>
      <c r="M654" s="11"/>
      <c r="V654" s="11"/>
      <c r="W654" s="11"/>
    </row>
    <row r="655">
      <c r="B655" s="11"/>
      <c r="C655" s="11"/>
      <c r="L655" s="11"/>
      <c r="M655" s="11"/>
      <c r="V655" s="11"/>
      <c r="W655" s="11"/>
    </row>
    <row r="656">
      <c r="B656" s="11"/>
      <c r="C656" s="11"/>
      <c r="L656" s="11"/>
      <c r="M656" s="11"/>
      <c r="V656" s="11"/>
      <c r="W656" s="11"/>
    </row>
    <row r="657">
      <c r="B657" s="11"/>
      <c r="C657" s="11"/>
      <c r="L657" s="11"/>
      <c r="M657" s="11"/>
      <c r="V657" s="11"/>
      <c r="W657" s="11"/>
    </row>
    <row r="658">
      <c r="B658" s="11"/>
      <c r="C658" s="11"/>
      <c r="L658" s="11"/>
      <c r="M658" s="11"/>
      <c r="V658" s="11"/>
      <c r="W658" s="11"/>
    </row>
    <row r="659">
      <c r="B659" s="11"/>
      <c r="C659" s="11"/>
      <c r="L659" s="11"/>
      <c r="M659" s="11"/>
      <c r="V659" s="11"/>
      <c r="W659" s="11"/>
    </row>
    <row r="660">
      <c r="B660" s="11"/>
      <c r="C660" s="11"/>
      <c r="L660" s="11"/>
      <c r="M660" s="11"/>
      <c r="V660" s="11"/>
      <c r="W660" s="11"/>
    </row>
    <row r="661">
      <c r="B661" s="11"/>
      <c r="C661" s="11"/>
      <c r="L661" s="11"/>
      <c r="M661" s="11"/>
      <c r="V661" s="11"/>
      <c r="W661" s="11"/>
    </row>
    <row r="662">
      <c r="B662" s="11"/>
      <c r="C662" s="11"/>
      <c r="L662" s="11"/>
      <c r="M662" s="11"/>
      <c r="V662" s="11"/>
      <c r="W662" s="11"/>
    </row>
    <row r="663">
      <c r="B663" s="11"/>
      <c r="C663" s="11"/>
      <c r="L663" s="11"/>
      <c r="M663" s="11"/>
      <c r="V663" s="11"/>
      <c r="W663" s="11"/>
    </row>
    <row r="664">
      <c r="B664" s="11"/>
      <c r="C664" s="11"/>
      <c r="L664" s="11"/>
      <c r="M664" s="11"/>
      <c r="V664" s="11"/>
      <c r="W664" s="11"/>
    </row>
    <row r="665">
      <c r="B665" s="11"/>
      <c r="C665" s="11"/>
      <c r="L665" s="11"/>
      <c r="M665" s="11"/>
      <c r="V665" s="11"/>
      <c r="W665" s="11"/>
    </row>
    <row r="666">
      <c r="B666" s="11"/>
      <c r="C666" s="11"/>
      <c r="L666" s="11"/>
      <c r="M666" s="11"/>
      <c r="V666" s="11"/>
      <c r="W666" s="11"/>
    </row>
    <row r="667">
      <c r="B667" s="11"/>
      <c r="C667" s="11"/>
      <c r="L667" s="11"/>
      <c r="M667" s="11"/>
      <c r="V667" s="11"/>
      <c r="W667" s="11"/>
    </row>
    <row r="668">
      <c r="B668" s="11"/>
      <c r="C668" s="11"/>
      <c r="L668" s="11"/>
      <c r="M668" s="11"/>
      <c r="V668" s="11"/>
      <c r="W668" s="11"/>
    </row>
    <row r="669">
      <c r="B669" s="11"/>
      <c r="C669" s="11"/>
      <c r="L669" s="11"/>
      <c r="M669" s="11"/>
      <c r="V669" s="11"/>
      <c r="W669" s="11"/>
    </row>
    <row r="670">
      <c r="B670" s="11"/>
      <c r="C670" s="11"/>
      <c r="L670" s="11"/>
      <c r="M670" s="11"/>
      <c r="V670" s="11"/>
      <c r="W670" s="11"/>
    </row>
    <row r="671">
      <c r="B671" s="11"/>
      <c r="C671" s="11"/>
      <c r="L671" s="11"/>
      <c r="M671" s="11"/>
      <c r="V671" s="11"/>
      <c r="W671" s="11"/>
    </row>
    <row r="672">
      <c r="B672" s="11"/>
      <c r="C672" s="11"/>
      <c r="L672" s="11"/>
      <c r="M672" s="11"/>
      <c r="V672" s="11"/>
      <c r="W672" s="11"/>
    </row>
    <row r="673">
      <c r="B673" s="11"/>
      <c r="C673" s="11"/>
      <c r="L673" s="11"/>
      <c r="M673" s="11"/>
      <c r="V673" s="11"/>
      <c r="W673" s="11"/>
    </row>
    <row r="674">
      <c r="B674" s="11"/>
      <c r="C674" s="11"/>
      <c r="L674" s="11"/>
      <c r="M674" s="11"/>
      <c r="V674" s="11"/>
      <c r="W674" s="11"/>
    </row>
    <row r="675">
      <c r="B675" s="11"/>
      <c r="C675" s="11"/>
      <c r="L675" s="11"/>
      <c r="M675" s="11"/>
      <c r="V675" s="11"/>
      <c r="W675" s="11"/>
    </row>
    <row r="676">
      <c r="B676" s="11"/>
      <c r="C676" s="11"/>
      <c r="L676" s="11"/>
      <c r="M676" s="11"/>
      <c r="V676" s="11"/>
      <c r="W676" s="11"/>
    </row>
    <row r="677">
      <c r="B677" s="11"/>
      <c r="C677" s="11"/>
      <c r="L677" s="11"/>
      <c r="M677" s="11"/>
      <c r="V677" s="11"/>
      <c r="W677" s="11"/>
    </row>
    <row r="678">
      <c r="B678" s="11"/>
      <c r="C678" s="11"/>
      <c r="L678" s="11"/>
      <c r="M678" s="11"/>
      <c r="V678" s="11"/>
      <c r="W678" s="11"/>
    </row>
    <row r="679">
      <c r="B679" s="11"/>
      <c r="C679" s="11"/>
      <c r="L679" s="11"/>
      <c r="M679" s="11"/>
      <c r="V679" s="11"/>
      <c r="W679" s="11"/>
    </row>
    <row r="680">
      <c r="B680" s="11"/>
      <c r="C680" s="11"/>
      <c r="L680" s="11"/>
      <c r="M680" s="11"/>
      <c r="V680" s="11"/>
      <c r="W680" s="11"/>
    </row>
    <row r="681">
      <c r="B681" s="11"/>
      <c r="C681" s="11"/>
      <c r="L681" s="11"/>
      <c r="M681" s="11"/>
      <c r="V681" s="11"/>
      <c r="W681" s="11"/>
    </row>
    <row r="682">
      <c r="B682" s="11"/>
      <c r="C682" s="11"/>
      <c r="L682" s="11"/>
      <c r="M682" s="11"/>
      <c r="V682" s="11"/>
      <c r="W682" s="11"/>
    </row>
    <row r="683">
      <c r="B683" s="11"/>
      <c r="C683" s="11"/>
      <c r="L683" s="11"/>
      <c r="M683" s="11"/>
      <c r="V683" s="11"/>
      <c r="W683" s="11"/>
    </row>
    <row r="684">
      <c r="B684" s="11"/>
      <c r="C684" s="11"/>
      <c r="L684" s="11"/>
      <c r="M684" s="11"/>
      <c r="V684" s="11"/>
      <c r="W684" s="11"/>
    </row>
    <row r="685">
      <c r="B685" s="11"/>
      <c r="C685" s="11"/>
      <c r="L685" s="11"/>
      <c r="M685" s="11"/>
      <c r="V685" s="11"/>
      <c r="W685" s="11"/>
    </row>
    <row r="686">
      <c r="B686" s="11"/>
      <c r="C686" s="11"/>
      <c r="L686" s="11"/>
      <c r="M686" s="11"/>
      <c r="V686" s="11"/>
      <c r="W686" s="11"/>
    </row>
    <row r="687">
      <c r="B687" s="11"/>
      <c r="C687" s="11"/>
      <c r="L687" s="11"/>
      <c r="M687" s="11"/>
      <c r="V687" s="11"/>
      <c r="W687" s="11"/>
    </row>
    <row r="688">
      <c r="B688" s="11"/>
      <c r="C688" s="11"/>
      <c r="L688" s="11"/>
      <c r="M688" s="11"/>
      <c r="V688" s="11"/>
      <c r="W688" s="11"/>
    </row>
    <row r="689">
      <c r="B689" s="11"/>
      <c r="C689" s="11"/>
      <c r="L689" s="11"/>
      <c r="M689" s="11"/>
      <c r="V689" s="11"/>
      <c r="W689" s="11"/>
    </row>
    <row r="690">
      <c r="B690" s="11"/>
      <c r="C690" s="11"/>
      <c r="L690" s="11"/>
      <c r="M690" s="11"/>
      <c r="V690" s="11"/>
      <c r="W690" s="11"/>
    </row>
    <row r="691">
      <c r="B691" s="11"/>
      <c r="C691" s="11"/>
      <c r="L691" s="11"/>
      <c r="M691" s="11"/>
      <c r="V691" s="11"/>
      <c r="W691" s="11"/>
    </row>
    <row r="692">
      <c r="B692" s="11"/>
      <c r="C692" s="11"/>
      <c r="L692" s="11"/>
      <c r="M692" s="11"/>
      <c r="V692" s="11"/>
      <c r="W692" s="11"/>
    </row>
    <row r="693">
      <c r="B693" s="11"/>
      <c r="C693" s="11"/>
      <c r="L693" s="11"/>
      <c r="M693" s="11"/>
      <c r="V693" s="11"/>
      <c r="W693" s="11"/>
    </row>
    <row r="694">
      <c r="B694" s="11"/>
      <c r="C694" s="11"/>
      <c r="L694" s="11"/>
      <c r="M694" s="11"/>
      <c r="V694" s="11"/>
      <c r="W694" s="11"/>
    </row>
    <row r="695">
      <c r="B695" s="11"/>
      <c r="C695" s="11"/>
      <c r="L695" s="11"/>
      <c r="M695" s="11"/>
      <c r="V695" s="11"/>
      <c r="W695" s="11"/>
    </row>
    <row r="696">
      <c r="B696" s="11"/>
      <c r="C696" s="11"/>
      <c r="L696" s="11"/>
      <c r="M696" s="11"/>
      <c r="V696" s="11"/>
      <c r="W696" s="11"/>
    </row>
    <row r="697">
      <c r="B697" s="11"/>
      <c r="C697" s="11"/>
      <c r="L697" s="11"/>
      <c r="M697" s="11"/>
      <c r="V697" s="11"/>
      <c r="W697" s="11"/>
    </row>
    <row r="698">
      <c r="B698" s="11"/>
      <c r="C698" s="11"/>
      <c r="L698" s="11"/>
      <c r="M698" s="11"/>
      <c r="V698" s="11"/>
      <c r="W698" s="11"/>
    </row>
    <row r="699">
      <c r="B699" s="11"/>
      <c r="C699" s="11"/>
      <c r="L699" s="11"/>
      <c r="M699" s="11"/>
      <c r="V699" s="11"/>
      <c r="W699" s="11"/>
    </row>
    <row r="700">
      <c r="B700" s="11"/>
      <c r="C700" s="11"/>
      <c r="L700" s="11"/>
      <c r="M700" s="11"/>
      <c r="V700" s="11"/>
      <c r="W700" s="11"/>
    </row>
    <row r="701">
      <c r="B701" s="11"/>
      <c r="C701" s="11"/>
      <c r="L701" s="11"/>
      <c r="M701" s="11"/>
      <c r="V701" s="11"/>
      <c r="W701" s="11"/>
    </row>
    <row r="702">
      <c r="B702" s="11"/>
      <c r="C702" s="11"/>
      <c r="L702" s="11"/>
      <c r="M702" s="11"/>
      <c r="V702" s="11"/>
      <c r="W702" s="11"/>
    </row>
    <row r="703">
      <c r="B703" s="11"/>
      <c r="C703" s="11"/>
      <c r="L703" s="11"/>
      <c r="M703" s="11"/>
      <c r="V703" s="11"/>
      <c r="W703" s="11"/>
    </row>
    <row r="704">
      <c r="B704" s="11"/>
      <c r="C704" s="11"/>
      <c r="L704" s="11"/>
      <c r="M704" s="11"/>
      <c r="V704" s="11"/>
      <c r="W704" s="11"/>
    </row>
    <row r="705">
      <c r="B705" s="11"/>
      <c r="C705" s="11"/>
      <c r="L705" s="11"/>
      <c r="M705" s="11"/>
      <c r="V705" s="11"/>
      <c r="W705" s="11"/>
    </row>
    <row r="706">
      <c r="B706" s="11"/>
      <c r="C706" s="11"/>
      <c r="L706" s="11"/>
      <c r="M706" s="11"/>
      <c r="V706" s="11"/>
      <c r="W706" s="11"/>
    </row>
    <row r="707">
      <c r="B707" s="11"/>
      <c r="C707" s="11"/>
      <c r="L707" s="11"/>
      <c r="M707" s="11"/>
      <c r="V707" s="11"/>
      <c r="W707" s="11"/>
    </row>
    <row r="708">
      <c r="B708" s="11"/>
      <c r="C708" s="11"/>
      <c r="L708" s="11"/>
      <c r="M708" s="11"/>
      <c r="V708" s="11"/>
      <c r="W708" s="11"/>
    </row>
    <row r="709">
      <c r="B709" s="11"/>
      <c r="C709" s="11"/>
      <c r="L709" s="11"/>
      <c r="M709" s="11"/>
      <c r="V709" s="11"/>
      <c r="W709" s="11"/>
    </row>
    <row r="710">
      <c r="B710" s="11"/>
      <c r="C710" s="11"/>
      <c r="L710" s="11"/>
      <c r="M710" s="11"/>
      <c r="V710" s="11"/>
      <c r="W710" s="11"/>
    </row>
    <row r="711">
      <c r="B711" s="11"/>
      <c r="C711" s="11"/>
      <c r="L711" s="11"/>
      <c r="M711" s="11"/>
      <c r="V711" s="11"/>
      <c r="W711" s="11"/>
    </row>
    <row r="712">
      <c r="B712" s="11"/>
      <c r="C712" s="11"/>
      <c r="L712" s="11"/>
      <c r="M712" s="11"/>
      <c r="V712" s="11"/>
      <c r="W712" s="11"/>
    </row>
    <row r="713">
      <c r="B713" s="11"/>
      <c r="C713" s="11"/>
      <c r="L713" s="11"/>
      <c r="M713" s="11"/>
      <c r="V713" s="11"/>
      <c r="W713" s="11"/>
    </row>
    <row r="714">
      <c r="B714" s="11"/>
      <c r="C714" s="11"/>
      <c r="L714" s="11"/>
      <c r="M714" s="11"/>
      <c r="V714" s="11"/>
      <c r="W714" s="11"/>
    </row>
    <row r="715">
      <c r="B715" s="11"/>
      <c r="C715" s="11"/>
      <c r="L715" s="11"/>
      <c r="M715" s="11"/>
      <c r="V715" s="11"/>
      <c r="W715" s="11"/>
    </row>
    <row r="716">
      <c r="B716" s="11"/>
      <c r="C716" s="11"/>
      <c r="L716" s="11"/>
      <c r="M716" s="11"/>
      <c r="V716" s="11"/>
      <c r="W716" s="11"/>
    </row>
    <row r="717">
      <c r="B717" s="11"/>
      <c r="C717" s="11"/>
      <c r="L717" s="11"/>
      <c r="M717" s="11"/>
      <c r="V717" s="11"/>
      <c r="W717" s="11"/>
    </row>
    <row r="718">
      <c r="B718" s="11"/>
      <c r="C718" s="11"/>
      <c r="L718" s="11"/>
      <c r="M718" s="11"/>
      <c r="V718" s="11"/>
      <c r="W718" s="11"/>
    </row>
    <row r="719">
      <c r="B719" s="11"/>
      <c r="C719" s="11"/>
      <c r="L719" s="11"/>
      <c r="M719" s="11"/>
      <c r="V719" s="11"/>
      <c r="W719" s="11"/>
    </row>
    <row r="720">
      <c r="B720" s="11"/>
      <c r="C720" s="11"/>
      <c r="L720" s="11"/>
      <c r="M720" s="11"/>
      <c r="V720" s="11"/>
      <c r="W720" s="11"/>
    </row>
    <row r="721">
      <c r="B721" s="11"/>
      <c r="C721" s="11"/>
      <c r="L721" s="11"/>
      <c r="M721" s="11"/>
      <c r="V721" s="11"/>
      <c r="W721" s="11"/>
    </row>
    <row r="722">
      <c r="B722" s="11"/>
      <c r="C722" s="11"/>
      <c r="L722" s="11"/>
      <c r="M722" s="11"/>
      <c r="V722" s="11"/>
      <c r="W722" s="11"/>
    </row>
    <row r="723">
      <c r="B723" s="11"/>
      <c r="C723" s="11"/>
      <c r="L723" s="11"/>
      <c r="M723" s="11"/>
      <c r="V723" s="11"/>
      <c r="W723" s="11"/>
    </row>
    <row r="724">
      <c r="B724" s="11"/>
      <c r="C724" s="11"/>
      <c r="L724" s="11"/>
      <c r="M724" s="11"/>
      <c r="V724" s="11"/>
      <c r="W724" s="11"/>
    </row>
    <row r="725">
      <c r="B725" s="11"/>
      <c r="C725" s="11"/>
      <c r="L725" s="11"/>
      <c r="M725" s="11"/>
      <c r="V725" s="11"/>
      <c r="W725" s="11"/>
    </row>
    <row r="726">
      <c r="B726" s="11"/>
      <c r="C726" s="11"/>
      <c r="L726" s="11"/>
      <c r="M726" s="11"/>
      <c r="V726" s="11"/>
      <c r="W726" s="11"/>
    </row>
    <row r="727">
      <c r="B727" s="11"/>
      <c r="C727" s="11"/>
      <c r="L727" s="11"/>
      <c r="M727" s="11"/>
      <c r="V727" s="11"/>
      <c r="W727" s="11"/>
    </row>
    <row r="728">
      <c r="B728" s="11"/>
      <c r="C728" s="11"/>
      <c r="L728" s="11"/>
      <c r="M728" s="11"/>
      <c r="V728" s="11"/>
      <c r="W728" s="11"/>
    </row>
    <row r="729">
      <c r="B729" s="11"/>
      <c r="C729" s="11"/>
      <c r="L729" s="11"/>
      <c r="M729" s="11"/>
      <c r="V729" s="11"/>
      <c r="W729" s="11"/>
    </row>
    <row r="730">
      <c r="B730" s="11"/>
      <c r="C730" s="11"/>
      <c r="L730" s="11"/>
      <c r="M730" s="11"/>
      <c r="V730" s="11"/>
      <c r="W730" s="11"/>
    </row>
    <row r="731">
      <c r="B731" s="11"/>
      <c r="C731" s="11"/>
      <c r="L731" s="11"/>
      <c r="M731" s="11"/>
      <c r="V731" s="11"/>
      <c r="W731" s="11"/>
    </row>
    <row r="732">
      <c r="B732" s="11"/>
      <c r="C732" s="11"/>
      <c r="L732" s="11"/>
      <c r="M732" s="11"/>
      <c r="V732" s="11"/>
      <c r="W732" s="11"/>
    </row>
    <row r="733">
      <c r="B733" s="11"/>
      <c r="C733" s="11"/>
      <c r="L733" s="11"/>
      <c r="M733" s="11"/>
      <c r="V733" s="11"/>
      <c r="W733" s="11"/>
    </row>
    <row r="734">
      <c r="B734" s="11"/>
      <c r="C734" s="11"/>
      <c r="L734" s="11"/>
      <c r="M734" s="11"/>
      <c r="V734" s="11"/>
      <c r="W734" s="11"/>
    </row>
    <row r="735">
      <c r="B735" s="11"/>
      <c r="C735" s="11"/>
      <c r="L735" s="11"/>
      <c r="M735" s="11"/>
      <c r="V735" s="11"/>
      <c r="W735" s="11"/>
    </row>
    <row r="736">
      <c r="B736" s="11"/>
      <c r="C736" s="11"/>
      <c r="L736" s="11"/>
      <c r="M736" s="11"/>
      <c r="V736" s="11"/>
      <c r="W736" s="11"/>
    </row>
    <row r="737">
      <c r="B737" s="11"/>
      <c r="C737" s="11"/>
      <c r="L737" s="11"/>
      <c r="M737" s="11"/>
      <c r="V737" s="11"/>
      <c r="W737" s="11"/>
    </row>
    <row r="738">
      <c r="B738" s="11"/>
      <c r="C738" s="11"/>
      <c r="L738" s="11"/>
      <c r="M738" s="11"/>
      <c r="V738" s="11"/>
      <c r="W738" s="11"/>
    </row>
    <row r="739">
      <c r="B739" s="11"/>
      <c r="C739" s="11"/>
      <c r="L739" s="11"/>
      <c r="M739" s="11"/>
      <c r="V739" s="11"/>
      <c r="W739" s="11"/>
    </row>
    <row r="740">
      <c r="B740" s="11"/>
      <c r="C740" s="11"/>
      <c r="L740" s="11"/>
      <c r="M740" s="11"/>
      <c r="V740" s="11"/>
      <c r="W740" s="11"/>
    </row>
    <row r="741">
      <c r="B741" s="11"/>
      <c r="C741" s="11"/>
      <c r="L741" s="11"/>
      <c r="M741" s="11"/>
      <c r="V741" s="11"/>
      <c r="W741" s="11"/>
    </row>
    <row r="742">
      <c r="B742" s="11"/>
      <c r="C742" s="11"/>
      <c r="L742" s="11"/>
      <c r="M742" s="11"/>
      <c r="V742" s="11"/>
      <c r="W742" s="11"/>
    </row>
    <row r="743">
      <c r="B743" s="11"/>
      <c r="C743" s="11"/>
      <c r="L743" s="11"/>
      <c r="M743" s="11"/>
      <c r="V743" s="11"/>
      <c r="W743" s="11"/>
    </row>
    <row r="744">
      <c r="B744" s="11"/>
      <c r="C744" s="11"/>
      <c r="L744" s="11"/>
      <c r="M744" s="11"/>
      <c r="V744" s="11"/>
      <c r="W744" s="11"/>
    </row>
    <row r="745">
      <c r="B745" s="11"/>
      <c r="C745" s="11"/>
      <c r="L745" s="11"/>
      <c r="M745" s="11"/>
      <c r="V745" s="11"/>
      <c r="W745" s="11"/>
    </row>
    <row r="746">
      <c r="B746" s="11"/>
      <c r="C746" s="11"/>
      <c r="L746" s="11"/>
      <c r="M746" s="11"/>
      <c r="V746" s="11"/>
      <c r="W746" s="11"/>
    </row>
    <row r="747">
      <c r="B747" s="11"/>
      <c r="C747" s="11"/>
      <c r="L747" s="11"/>
      <c r="M747" s="11"/>
      <c r="V747" s="11"/>
      <c r="W747" s="11"/>
    </row>
    <row r="748">
      <c r="B748" s="11"/>
      <c r="C748" s="11"/>
      <c r="L748" s="11"/>
      <c r="M748" s="11"/>
      <c r="V748" s="11"/>
      <c r="W748" s="11"/>
    </row>
    <row r="749">
      <c r="B749" s="11"/>
      <c r="C749" s="11"/>
      <c r="L749" s="11"/>
      <c r="M749" s="11"/>
      <c r="V749" s="11"/>
      <c r="W749" s="11"/>
    </row>
    <row r="750">
      <c r="B750" s="11"/>
      <c r="C750" s="11"/>
      <c r="L750" s="11"/>
      <c r="M750" s="11"/>
      <c r="V750" s="11"/>
      <c r="W750" s="11"/>
    </row>
    <row r="751">
      <c r="B751" s="11"/>
      <c r="C751" s="11"/>
      <c r="L751" s="11"/>
      <c r="M751" s="11"/>
      <c r="V751" s="11"/>
      <c r="W751" s="11"/>
    </row>
    <row r="752">
      <c r="B752" s="11"/>
      <c r="C752" s="11"/>
      <c r="L752" s="11"/>
      <c r="M752" s="11"/>
      <c r="V752" s="11"/>
      <c r="W752" s="11"/>
    </row>
    <row r="753">
      <c r="B753" s="11"/>
      <c r="C753" s="11"/>
      <c r="L753" s="11"/>
      <c r="M753" s="11"/>
      <c r="V753" s="11"/>
      <c r="W753" s="11"/>
    </row>
    <row r="754">
      <c r="B754" s="11"/>
      <c r="C754" s="11"/>
      <c r="L754" s="11"/>
      <c r="M754" s="11"/>
      <c r="V754" s="11"/>
      <c r="W754" s="11"/>
    </row>
    <row r="755">
      <c r="B755" s="11"/>
      <c r="C755" s="11"/>
      <c r="L755" s="11"/>
      <c r="M755" s="11"/>
      <c r="V755" s="11"/>
      <c r="W755" s="11"/>
    </row>
    <row r="756">
      <c r="B756" s="11"/>
      <c r="C756" s="11"/>
      <c r="L756" s="11"/>
      <c r="M756" s="11"/>
      <c r="V756" s="11"/>
      <c r="W756" s="11"/>
    </row>
    <row r="757">
      <c r="B757" s="11"/>
      <c r="C757" s="11"/>
      <c r="L757" s="11"/>
      <c r="M757" s="11"/>
      <c r="V757" s="11"/>
      <c r="W757" s="11"/>
    </row>
    <row r="758">
      <c r="B758" s="11"/>
      <c r="C758" s="11"/>
      <c r="L758" s="11"/>
      <c r="M758" s="11"/>
      <c r="V758" s="11"/>
      <c r="W758" s="11"/>
    </row>
    <row r="759">
      <c r="B759" s="11"/>
      <c r="C759" s="11"/>
      <c r="L759" s="11"/>
      <c r="M759" s="11"/>
      <c r="V759" s="11"/>
      <c r="W759" s="11"/>
    </row>
    <row r="760">
      <c r="B760" s="11"/>
      <c r="C760" s="11"/>
      <c r="L760" s="11"/>
      <c r="M760" s="11"/>
      <c r="V760" s="11"/>
      <c r="W760" s="11"/>
    </row>
    <row r="761">
      <c r="B761" s="11"/>
      <c r="C761" s="11"/>
      <c r="L761" s="11"/>
      <c r="M761" s="11"/>
      <c r="V761" s="11"/>
      <c r="W761" s="11"/>
    </row>
    <row r="762">
      <c r="B762" s="11"/>
      <c r="C762" s="11"/>
      <c r="L762" s="11"/>
      <c r="M762" s="11"/>
      <c r="V762" s="11"/>
      <c r="W762" s="11"/>
    </row>
    <row r="763">
      <c r="B763" s="11"/>
      <c r="C763" s="11"/>
      <c r="L763" s="11"/>
      <c r="M763" s="11"/>
      <c r="V763" s="11"/>
      <c r="W763" s="11"/>
    </row>
    <row r="764">
      <c r="B764" s="11"/>
      <c r="C764" s="11"/>
      <c r="L764" s="11"/>
      <c r="M764" s="11"/>
      <c r="V764" s="11"/>
      <c r="W764" s="11"/>
    </row>
    <row r="765">
      <c r="B765" s="11"/>
      <c r="C765" s="11"/>
      <c r="L765" s="11"/>
      <c r="M765" s="11"/>
      <c r="V765" s="11"/>
      <c r="W765" s="11"/>
    </row>
    <row r="766">
      <c r="B766" s="11"/>
      <c r="C766" s="11"/>
      <c r="L766" s="11"/>
      <c r="M766" s="11"/>
      <c r="V766" s="11"/>
      <c r="W766" s="11"/>
    </row>
    <row r="767">
      <c r="B767" s="11"/>
      <c r="C767" s="11"/>
      <c r="L767" s="11"/>
      <c r="M767" s="11"/>
      <c r="V767" s="11"/>
      <c r="W767" s="11"/>
    </row>
    <row r="768">
      <c r="B768" s="11"/>
      <c r="C768" s="11"/>
      <c r="L768" s="11"/>
      <c r="M768" s="11"/>
      <c r="V768" s="11"/>
      <c r="W768" s="11"/>
    </row>
    <row r="769">
      <c r="B769" s="11"/>
      <c r="C769" s="11"/>
      <c r="L769" s="11"/>
      <c r="M769" s="11"/>
      <c r="V769" s="11"/>
      <c r="W769" s="11"/>
    </row>
    <row r="770">
      <c r="B770" s="11"/>
      <c r="C770" s="11"/>
      <c r="L770" s="11"/>
      <c r="M770" s="11"/>
      <c r="V770" s="11"/>
      <c r="W770" s="11"/>
    </row>
    <row r="771">
      <c r="B771" s="11"/>
      <c r="C771" s="11"/>
      <c r="L771" s="11"/>
      <c r="M771" s="11"/>
      <c r="V771" s="11"/>
      <c r="W771" s="11"/>
    </row>
    <row r="772">
      <c r="B772" s="11"/>
      <c r="C772" s="11"/>
      <c r="L772" s="11"/>
      <c r="M772" s="11"/>
      <c r="V772" s="11"/>
      <c r="W772" s="11"/>
    </row>
    <row r="773">
      <c r="B773" s="11"/>
      <c r="C773" s="11"/>
      <c r="L773" s="11"/>
      <c r="M773" s="11"/>
      <c r="V773" s="11"/>
      <c r="W773" s="11"/>
    </row>
    <row r="774">
      <c r="B774" s="11"/>
      <c r="C774" s="11"/>
      <c r="L774" s="11"/>
      <c r="M774" s="11"/>
      <c r="V774" s="11"/>
      <c r="W774" s="11"/>
    </row>
    <row r="775">
      <c r="B775" s="11"/>
      <c r="C775" s="11"/>
      <c r="L775" s="11"/>
      <c r="M775" s="11"/>
      <c r="V775" s="11"/>
      <c r="W775" s="11"/>
    </row>
    <row r="776">
      <c r="B776" s="11"/>
      <c r="C776" s="11"/>
      <c r="L776" s="11"/>
      <c r="M776" s="11"/>
      <c r="V776" s="11"/>
      <c r="W776" s="11"/>
    </row>
    <row r="777">
      <c r="B777" s="11"/>
      <c r="C777" s="11"/>
      <c r="L777" s="11"/>
      <c r="M777" s="11"/>
      <c r="V777" s="11"/>
      <c r="W777" s="11"/>
    </row>
    <row r="778">
      <c r="B778" s="11"/>
      <c r="C778" s="11"/>
      <c r="L778" s="11"/>
      <c r="M778" s="11"/>
      <c r="V778" s="11"/>
      <c r="W778" s="11"/>
    </row>
    <row r="779">
      <c r="B779" s="11"/>
      <c r="C779" s="11"/>
      <c r="L779" s="11"/>
      <c r="M779" s="11"/>
      <c r="V779" s="11"/>
      <c r="W779" s="11"/>
    </row>
    <row r="780">
      <c r="B780" s="11"/>
      <c r="C780" s="11"/>
      <c r="L780" s="11"/>
      <c r="M780" s="11"/>
      <c r="V780" s="11"/>
      <c r="W780" s="11"/>
    </row>
    <row r="781">
      <c r="B781" s="11"/>
      <c r="C781" s="11"/>
      <c r="L781" s="11"/>
      <c r="M781" s="11"/>
      <c r="V781" s="11"/>
      <c r="W781" s="11"/>
    </row>
    <row r="782">
      <c r="B782" s="11"/>
      <c r="C782" s="11"/>
      <c r="L782" s="11"/>
      <c r="M782" s="11"/>
      <c r="V782" s="11"/>
      <c r="W782" s="11"/>
    </row>
    <row r="783">
      <c r="B783" s="11"/>
      <c r="C783" s="11"/>
      <c r="L783" s="11"/>
      <c r="M783" s="11"/>
      <c r="V783" s="11"/>
      <c r="W783" s="11"/>
    </row>
    <row r="784">
      <c r="B784" s="11"/>
      <c r="C784" s="11"/>
      <c r="L784" s="11"/>
      <c r="M784" s="11"/>
      <c r="V784" s="11"/>
      <c r="W784" s="11"/>
    </row>
    <row r="785">
      <c r="B785" s="11"/>
      <c r="C785" s="11"/>
      <c r="L785" s="11"/>
      <c r="M785" s="11"/>
      <c r="V785" s="11"/>
      <c r="W785" s="11"/>
    </row>
    <row r="786">
      <c r="B786" s="11"/>
      <c r="C786" s="11"/>
      <c r="L786" s="11"/>
      <c r="M786" s="11"/>
      <c r="V786" s="11"/>
      <c r="W786" s="11"/>
    </row>
    <row r="787">
      <c r="B787" s="11"/>
      <c r="C787" s="11"/>
      <c r="L787" s="11"/>
      <c r="M787" s="11"/>
      <c r="V787" s="11"/>
      <c r="W787" s="11"/>
    </row>
    <row r="788">
      <c r="B788" s="11"/>
      <c r="C788" s="11"/>
      <c r="L788" s="11"/>
      <c r="M788" s="11"/>
      <c r="V788" s="11"/>
      <c r="W788" s="11"/>
    </row>
    <row r="789">
      <c r="B789" s="11"/>
      <c r="C789" s="11"/>
      <c r="L789" s="11"/>
      <c r="M789" s="11"/>
      <c r="V789" s="11"/>
      <c r="W789" s="11"/>
    </row>
    <row r="790">
      <c r="B790" s="11"/>
      <c r="C790" s="11"/>
      <c r="L790" s="11"/>
      <c r="M790" s="11"/>
      <c r="V790" s="11"/>
      <c r="W790" s="11"/>
    </row>
    <row r="791">
      <c r="B791" s="11"/>
      <c r="C791" s="11"/>
      <c r="L791" s="11"/>
      <c r="M791" s="11"/>
      <c r="V791" s="11"/>
      <c r="W791" s="11"/>
    </row>
    <row r="792">
      <c r="B792" s="11"/>
      <c r="C792" s="11"/>
      <c r="L792" s="11"/>
      <c r="M792" s="11"/>
      <c r="V792" s="11"/>
      <c r="W792" s="11"/>
    </row>
    <row r="793">
      <c r="B793" s="11"/>
      <c r="C793" s="11"/>
      <c r="L793" s="11"/>
      <c r="M793" s="11"/>
      <c r="V793" s="11"/>
      <c r="W793" s="11"/>
    </row>
    <row r="794">
      <c r="B794" s="11"/>
      <c r="C794" s="11"/>
      <c r="L794" s="11"/>
      <c r="M794" s="11"/>
      <c r="V794" s="11"/>
      <c r="W794" s="11"/>
    </row>
    <row r="795">
      <c r="B795" s="11"/>
      <c r="C795" s="11"/>
      <c r="L795" s="11"/>
      <c r="M795" s="11"/>
      <c r="V795" s="11"/>
      <c r="W795" s="11"/>
    </row>
    <row r="796">
      <c r="B796" s="11"/>
      <c r="C796" s="11"/>
      <c r="L796" s="11"/>
      <c r="M796" s="11"/>
      <c r="V796" s="11"/>
      <c r="W796" s="11"/>
    </row>
    <row r="797">
      <c r="B797" s="11"/>
      <c r="C797" s="11"/>
      <c r="L797" s="11"/>
      <c r="M797" s="11"/>
      <c r="V797" s="11"/>
      <c r="W797" s="11"/>
    </row>
    <row r="798">
      <c r="B798" s="11"/>
      <c r="C798" s="11"/>
      <c r="L798" s="11"/>
      <c r="M798" s="11"/>
      <c r="V798" s="11"/>
      <c r="W798" s="11"/>
    </row>
    <row r="799">
      <c r="B799" s="11"/>
      <c r="C799" s="11"/>
      <c r="L799" s="11"/>
      <c r="M799" s="11"/>
      <c r="V799" s="11"/>
      <c r="W799" s="11"/>
    </row>
    <row r="800">
      <c r="B800" s="11"/>
      <c r="C800" s="11"/>
      <c r="L800" s="11"/>
      <c r="M800" s="11"/>
      <c r="V800" s="11"/>
      <c r="W800" s="11"/>
    </row>
    <row r="801">
      <c r="B801" s="11"/>
      <c r="C801" s="11"/>
      <c r="L801" s="11"/>
      <c r="M801" s="11"/>
      <c r="V801" s="11"/>
      <c r="W801" s="11"/>
    </row>
    <row r="802">
      <c r="B802" s="11"/>
      <c r="C802" s="11"/>
      <c r="L802" s="11"/>
      <c r="M802" s="11"/>
      <c r="V802" s="11"/>
      <c r="W802" s="11"/>
    </row>
    <row r="803">
      <c r="B803" s="11"/>
      <c r="C803" s="11"/>
      <c r="L803" s="11"/>
      <c r="M803" s="11"/>
      <c r="V803" s="11"/>
      <c r="W803" s="11"/>
    </row>
    <row r="804">
      <c r="B804" s="11"/>
      <c r="C804" s="11"/>
      <c r="L804" s="11"/>
      <c r="M804" s="11"/>
      <c r="V804" s="11"/>
      <c r="W804" s="11"/>
    </row>
    <row r="805">
      <c r="B805" s="11"/>
      <c r="C805" s="11"/>
      <c r="L805" s="11"/>
      <c r="M805" s="11"/>
      <c r="V805" s="11"/>
      <c r="W805" s="11"/>
    </row>
    <row r="806">
      <c r="B806" s="11"/>
      <c r="C806" s="11"/>
      <c r="L806" s="11"/>
      <c r="M806" s="11"/>
      <c r="V806" s="11"/>
      <c r="W806" s="11"/>
    </row>
    <row r="807">
      <c r="B807" s="11"/>
      <c r="C807" s="11"/>
      <c r="L807" s="11"/>
      <c r="M807" s="11"/>
      <c r="V807" s="11"/>
      <c r="W807" s="11"/>
    </row>
    <row r="808">
      <c r="B808" s="11"/>
      <c r="C808" s="11"/>
      <c r="L808" s="11"/>
      <c r="M808" s="11"/>
      <c r="V808" s="11"/>
      <c r="W808" s="11"/>
    </row>
    <row r="809">
      <c r="B809" s="11"/>
      <c r="C809" s="11"/>
      <c r="L809" s="11"/>
      <c r="M809" s="11"/>
      <c r="V809" s="11"/>
      <c r="W809" s="11"/>
    </row>
    <row r="810">
      <c r="B810" s="11"/>
      <c r="C810" s="11"/>
      <c r="L810" s="11"/>
      <c r="M810" s="11"/>
      <c r="V810" s="11"/>
      <c r="W810" s="11"/>
    </row>
    <row r="811">
      <c r="B811" s="11"/>
      <c r="C811" s="11"/>
      <c r="L811" s="11"/>
      <c r="M811" s="11"/>
      <c r="V811" s="11"/>
      <c r="W811" s="11"/>
    </row>
    <row r="812">
      <c r="B812" s="11"/>
      <c r="C812" s="11"/>
      <c r="L812" s="11"/>
      <c r="M812" s="11"/>
      <c r="V812" s="11"/>
      <c r="W812" s="11"/>
    </row>
    <row r="813">
      <c r="B813" s="11"/>
      <c r="C813" s="11"/>
      <c r="L813" s="11"/>
      <c r="M813" s="11"/>
      <c r="V813" s="11"/>
      <c r="W813" s="11"/>
    </row>
    <row r="814">
      <c r="B814" s="11"/>
      <c r="C814" s="11"/>
      <c r="L814" s="11"/>
      <c r="M814" s="11"/>
      <c r="V814" s="11"/>
      <c r="W814" s="11"/>
    </row>
    <row r="815">
      <c r="B815" s="11"/>
      <c r="C815" s="11"/>
      <c r="L815" s="11"/>
      <c r="M815" s="11"/>
      <c r="V815" s="11"/>
      <c r="W815" s="11"/>
    </row>
    <row r="816">
      <c r="B816" s="11"/>
      <c r="C816" s="11"/>
      <c r="L816" s="11"/>
      <c r="M816" s="11"/>
      <c r="V816" s="11"/>
      <c r="W816" s="11"/>
    </row>
    <row r="817">
      <c r="B817" s="11"/>
      <c r="C817" s="11"/>
      <c r="L817" s="11"/>
      <c r="M817" s="11"/>
      <c r="V817" s="11"/>
      <c r="W817" s="11"/>
    </row>
    <row r="818">
      <c r="B818" s="11"/>
      <c r="C818" s="11"/>
      <c r="L818" s="11"/>
      <c r="M818" s="11"/>
      <c r="V818" s="11"/>
      <c r="W818" s="11"/>
    </row>
    <row r="819">
      <c r="B819" s="11"/>
      <c r="C819" s="11"/>
      <c r="L819" s="11"/>
      <c r="M819" s="11"/>
      <c r="V819" s="11"/>
      <c r="W819" s="11"/>
    </row>
    <row r="820">
      <c r="B820" s="11"/>
      <c r="C820" s="11"/>
      <c r="L820" s="11"/>
      <c r="M820" s="11"/>
      <c r="V820" s="11"/>
      <c r="W820" s="11"/>
    </row>
    <row r="821">
      <c r="B821" s="11"/>
      <c r="C821" s="11"/>
      <c r="L821" s="11"/>
      <c r="M821" s="11"/>
      <c r="V821" s="11"/>
      <c r="W821" s="11"/>
    </row>
    <row r="822">
      <c r="B822" s="11"/>
      <c r="C822" s="11"/>
      <c r="L822" s="11"/>
      <c r="M822" s="11"/>
      <c r="V822" s="11"/>
      <c r="W822" s="11"/>
    </row>
    <row r="823">
      <c r="B823" s="11"/>
      <c r="C823" s="11"/>
      <c r="L823" s="11"/>
      <c r="M823" s="11"/>
      <c r="V823" s="11"/>
      <c r="W823" s="11"/>
    </row>
    <row r="824">
      <c r="B824" s="11"/>
      <c r="C824" s="11"/>
      <c r="L824" s="11"/>
      <c r="M824" s="11"/>
      <c r="V824" s="11"/>
      <c r="W824" s="11"/>
    </row>
    <row r="825">
      <c r="B825" s="11"/>
      <c r="C825" s="11"/>
      <c r="L825" s="11"/>
      <c r="M825" s="11"/>
      <c r="V825" s="11"/>
      <c r="W825" s="11"/>
    </row>
    <row r="826">
      <c r="B826" s="11"/>
      <c r="C826" s="11"/>
      <c r="L826" s="11"/>
      <c r="M826" s="11"/>
      <c r="V826" s="11"/>
      <c r="W826" s="11"/>
    </row>
    <row r="827">
      <c r="B827" s="11"/>
      <c r="C827" s="11"/>
      <c r="L827" s="11"/>
      <c r="M827" s="11"/>
      <c r="V827" s="11"/>
      <c r="W827" s="11"/>
    </row>
    <row r="828">
      <c r="B828" s="11"/>
      <c r="C828" s="11"/>
      <c r="L828" s="11"/>
      <c r="M828" s="11"/>
      <c r="V828" s="11"/>
      <c r="W828" s="11"/>
    </row>
    <row r="829">
      <c r="B829" s="11"/>
      <c r="C829" s="11"/>
      <c r="L829" s="11"/>
      <c r="M829" s="11"/>
      <c r="V829" s="11"/>
      <c r="W829" s="11"/>
    </row>
    <row r="830">
      <c r="B830" s="11"/>
      <c r="C830" s="11"/>
      <c r="L830" s="11"/>
      <c r="M830" s="11"/>
      <c r="V830" s="11"/>
      <c r="W830" s="11"/>
    </row>
    <row r="831">
      <c r="B831" s="11"/>
      <c r="C831" s="11"/>
      <c r="L831" s="11"/>
      <c r="M831" s="11"/>
      <c r="V831" s="11"/>
      <c r="W831" s="11"/>
    </row>
    <row r="832">
      <c r="B832" s="11"/>
      <c r="C832" s="11"/>
      <c r="L832" s="11"/>
      <c r="M832" s="11"/>
      <c r="V832" s="11"/>
      <c r="W832" s="11"/>
    </row>
    <row r="833">
      <c r="B833" s="11"/>
      <c r="C833" s="11"/>
      <c r="L833" s="11"/>
      <c r="M833" s="11"/>
      <c r="V833" s="11"/>
      <c r="W833" s="11"/>
    </row>
    <row r="834">
      <c r="B834" s="11"/>
      <c r="C834" s="11"/>
      <c r="L834" s="11"/>
      <c r="M834" s="11"/>
      <c r="V834" s="11"/>
      <c r="W834" s="11"/>
    </row>
    <row r="835">
      <c r="B835" s="11"/>
      <c r="C835" s="11"/>
      <c r="L835" s="11"/>
      <c r="M835" s="11"/>
      <c r="V835" s="11"/>
      <c r="W835" s="11"/>
    </row>
    <row r="836">
      <c r="B836" s="11"/>
      <c r="C836" s="11"/>
      <c r="L836" s="11"/>
      <c r="M836" s="11"/>
      <c r="V836" s="11"/>
      <c r="W836" s="11"/>
    </row>
    <row r="837">
      <c r="B837" s="11"/>
      <c r="C837" s="11"/>
      <c r="L837" s="11"/>
      <c r="M837" s="11"/>
      <c r="V837" s="11"/>
      <c r="W837" s="11"/>
    </row>
    <row r="838">
      <c r="B838" s="11"/>
      <c r="C838" s="11"/>
      <c r="L838" s="11"/>
      <c r="M838" s="11"/>
      <c r="V838" s="11"/>
      <c r="W838" s="11"/>
    </row>
    <row r="839">
      <c r="B839" s="11"/>
      <c r="C839" s="11"/>
      <c r="L839" s="11"/>
      <c r="M839" s="11"/>
      <c r="V839" s="11"/>
      <c r="W839" s="11"/>
    </row>
    <row r="840">
      <c r="B840" s="11"/>
      <c r="C840" s="11"/>
      <c r="L840" s="11"/>
      <c r="M840" s="11"/>
      <c r="V840" s="11"/>
      <c r="W840" s="11"/>
    </row>
    <row r="841">
      <c r="B841" s="11"/>
      <c r="C841" s="11"/>
      <c r="L841" s="11"/>
      <c r="M841" s="11"/>
      <c r="V841" s="11"/>
      <c r="W841" s="11"/>
    </row>
    <row r="842">
      <c r="B842" s="11"/>
      <c r="C842" s="11"/>
      <c r="L842" s="11"/>
      <c r="M842" s="11"/>
      <c r="V842" s="11"/>
      <c r="W842" s="11"/>
    </row>
    <row r="843">
      <c r="B843" s="11"/>
      <c r="C843" s="11"/>
      <c r="L843" s="11"/>
      <c r="M843" s="11"/>
      <c r="V843" s="11"/>
      <c r="W843" s="11"/>
    </row>
    <row r="844">
      <c r="B844" s="11"/>
      <c r="C844" s="11"/>
      <c r="L844" s="11"/>
      <c r="M844" s="11"/>
      <c r="V844" s="11"/>
      <c r="W844" s="11"/>
    </row>
    <row r="845">
      <c r="B845" s="11"/>
      <c r="C845" s="11"/>
      <c r="L845" s="11"/>
      <c r="M845" s="11"/>
      <c r="V845" s="11"/>
      <c r="W845" s="11"/>
    </row>
    <row r="846">
      <c r="B846" s="11"/>
      <c r="C846" s="11"/>
      <c r="L846" s="11"/>
      <c r="M846" s="11"/>
      <c r="V846" s="11"/>
      <c r="W846" s="11"/>
    </row>
    <row r="847">
      <c r="B847" s="11"/>
      <c r="C847" s="11"/>
      <c r="L847" s="11"/>
      <c r="M847" s="11"/>
      <c r="V847" s="11"/>
      <c r="W847" s="11"/>
    </row>
    <row r="848">
      <c r="B848" s="11"/>
      <c r="C848" s="11"/>
      <c r="L848" s="11"/>
      <c r="M848" s="11"/>
      <c r="V848" s="11"/>
      <c r="W848" s="11"/>
    </row>
    <row r="849">
      <c r="B849" s="11"/>
      <c r="C849" s="11"/>
      <c r="L849" s="11"/>
      <c r="M849" s="11"/>
      <c r="V849" s="11"/>
      <c r="W849" s="11"/>
    </row>
    <row r="850">
      <c r="B850" s="11"/>
      <c r="C850" s="11"/>
      <c r="L850" s="11"/>
      <c r="M850" s="11"/>
      <c r="V850" s="11"/>
      <c r="W850" s="11"/>
    </row>
    <row r="851">
      <c r="B851" s="11"/>
      <c r="C851" s="11"/>
      <c r="L851" s="11"/>
      <c r="M851" s="11"/>
      <c r="V851" s="11"/>
      <c r="W851" s="11"/>
    </row>
    <row r="852">
      <c r="B852" s="11"/>
      <c r="C852" s="11"/>
      <c r="L852" s="11"/>
      <c r="M852" s="11"/>
      <c r="V852" s="11"/>
      <c r="W852" s="11"/>
    </row>
    <row r="853">
      <c r="B853" s="11"/>
      <c r="C853" s="11"/>
      <c r="L853" s="11"/>
      <c r="M853" s="11"/>
      <c r="V853" s="11"/>
      <c r="W853" s="11"/>
    </row>
    <row r="854">
      <c r="B854" s="11"/>
      <c r="C854" s="11"/>
      <c r="L854" s="11"/>
      <c r="M854" s="11"/>
      <c r="V854" s="11"/>
      <c r="W854" s="11"/>
    </row>
    <row r="855">
      <c r="B855" s="11"/>
      <c r="C855" s="11"/>
      <c r="L855" s="11"/>
      <c r="M855" s="11"/>
      <c r="V855" s="11"/>
      <c r="W855" s="11"/>
    </row>
    <row r="856">
      <c r="B856" s="11"/>
      <c r="C856" s="11"/>
      <c r="L856" s="11"/>
      <c r="M856" s="11"/>
      <c r="V856" s="11"/>
      <c r="W856" s="11"/>
    </row>
    <row r="857">
      <c r="B857" s="11"/>
      <c r="C857" s="11"/>
      <c r="L857" s="11"/>
      <c r="M857" s="11"/>
      <c r="V857" s="11"/>
      <c r="W857" s="11"/>
    </row>
    <row r="858">
      <c r="B858" s="11"/>
      <c r="C858" s="11"/>
      <c r="L858" s="11"/>
      <c r="M858" s="11"/>
      <c r="V858" s="11"/>
      <c r="W858" s="11"/>
    </row>
    <row r="859">
      <c r="B859" s="11"/>
      <c r="C859" s="11"/>
      <c r="L859" s="11"/>
      <c r="M859" s="11"/>
      <c r="V859" s="11"/>
      <c r="W859" s="11"/>
    </row>
    <row r="860">
      <c r="B860" s="11"/>
      <c r="C860" s="11"/>
      <c r="L860" s="11"/>
      <c r="M860" s="11"/>
      <c r="V860" s="11"/>
      <c r="W860" s="11"/>
    </row>
    <row r="861">
      <c r="B861" s="11"/>
      <c r="C861" s="11"/>
      <c r="L861" s="11"/>
      <c r="M861" s="11"/>
      <c r="V861" s="11"/>
      <c r="W861" s="11"/>
    </row>
    <row r="862">
      <c r="B862" s="11"/>
      <c r="C862" s="11"/>
      <c r="L862" s="11"/>
      <c r="M862" s="11"/>
      <c r="V862" s="11"/>
      <c r="W862" s="11"/>
    </row>
    <row r="863">
      <c r="B863" s="11"/>
      <c r="C863" s="11"/>
      <c r="L863" s="11"/>
      <c r="M863" s="11"/>
      <c r="V863" s="11"/>
      <c r="W863" s="11"/>
    </row>
    <row r="864">
      <c r="B864" s="11"/>
      <c r="C864" s="11"/>
      <c r="L864" s="11"/>
      <c r="M864" s="11"/>
      <c r="V864" s="11"/>
      <c r="W864" s="11"/>
    </row>
    <row r="865">
      <c r="B865" s="11"/>
      <c r="C865" s="11"/>
      <c r="L865" s="11"/>
      <c r="M865" s="11"/>
      <c r="V865" s="11"/>
      <c r="W865" s="11"/>
    </row>
    <row r="866">
      <c r="B866" s="11"/>
      <c r="C866" s="11"/>
      <c r="L866" s="11"/>
      <c r="M866" s="11"/>
      <c r="V866" s="11"/>
      <c r="W866" s="11"/>
    </row>
    <row r="867">
      <c r="B867" s="11"/>
      <c r="C867" s="11"/>
      <c r="L867" s="11"/>
      <c r="M867" s="11"/>
      <c r="V867" s="11"/>
      <c r="W867" s="11"/>
    </row>
    <row r="868">
      <c r="B868" s="11"/>
      <c r="C868" s="11"/>
      <c r="L868" s="11"/>
      <c r="M868" s="11"/>
      <c r="V868" s="11"/>
      <c r="W868" s="11"/>
    </row>
    <row r="869">
      <c r="B869" s="11"/>
      <c r="C869" s="11"/>
      <c r="L869" s="11"/>
      <c r="M869" s="11"/>
      <c r="V869" s="11"/>
      <c r="W869" s="11"/>
    </row>
    <row r="870">
      <c r="B870" s="11"/>
      <c r="C870" s="11"/>
      <c r="L870" s="11"/>
      <c r="M870" s="11"/>
      <c r="V870" s="11"/>
      <c r="W870" s="11"/>
    </row>
    <row r="871">
      <c r="B871" s="11"/>
      <c r="C871" s="11"/>
      <c r="L871" s="11"/>
      <c r="M871" s="11"/>
      <c r="V871" s="11"/>
      <c r="W871" s="11"/>
    </row>
    <row r="872">
      <c r="B872" s="11"/>
      <c r="C872" s="11"/>
      <c r="L872" s="11"/>
      <c r="M872" s="11"/>
      <c r="V872" s="11"/>
      <c r="W872" s="11"/>
    </row>
    <row r="873">
      <c r="B873" s="11"/>
      <c r="C873" s="11"/>
      <c r="L873" s="11"/>
      <c r="M873" s="11"/>
      <c r="V873" s="11"/>
      <c r="W873" s="11"/>
    </row>
    <row r="874">
      <c r="B874" s="11"/>
      <c r="C874" s="11"/>
      <c r="L874" s="11"/>
      <c r="M874" s="11"/>
      <c r="V874" s="11"/>
      <c r="W874" s="11"/>
    </row>
    <row r="875">
      <c r="B875" s="11"/>
      <c r="C875" s="11"/>
      <c r="L875" s="11"/>
      <c r="M875" s="11"/>
      <c r="V875" s="11"/>
      <c r="W875" s="11"/>
    </row>
    <row r="876">
      <c r="B876" s="11"/>
      <c r="C876" s="11"/>
      <c r="L876" s="11"/>
      <c r="M876" s="11"/>
      <c r="V876" s="11"/>
      <c r="W876" s="11"/>
    </row>
    <row r="877">
      <c r="B877" s="11"/>
      <c r="C877" s="11"/>
      <c r="L877" s="11"/>
      <c r="M877" s="11"/>
      <c r="V877" s="11"/>
      <c r="W877" s="11"/>
    </row>
    <row r="878">
      <c r="B878" s="11"/>
      <c r="C878" s="11"/>
      <c r="L878" s="11"/>
      <c r="M878" s="11"/>
      <c r="V878" s="11"/>
      <c r="W878" s="11"/>
    </row>
    <row r="879">
      <c r="B879" s="11"/>
      <c r="C879" s="11"/>
      <c r="L879" s="11"/>
      <c r="M879" s="11"/>
      <c r="V879" s="11"/>
      <c r="W879" s="11"/>
    </row>
    <row r="880">
      <c r="B880" s="11"/>
      <c r="C880" s="11"/>
      <c r="L880" s="11"/>
      <c r="M880" s="11"/>
      <c r="V880" s="11"/>
      <c r="W880" s="11"/>
    </row>
    <row r="881">
      <c r="B881" s="11"/>
      <c r="C881" s="11"/>
      <c r="L881" s="11"/>
      <c r="M881" s="11"/>
      <c r="V881" s="11"/>
      <c r="W881" s="11"/>
    </row>
    <row r="882">
      <c r="B882" s="11"/>
      <c r="C882" s="11"/>
      <c r="L882" s="11"/>
      <c r="M882" s="11"/>
      <c r="V882" s="11"/>
      <c r="W882" s="11"/>
    </row>
    <row r="883">
      <c r="B883" s="11"/>
      <c r="C883" s="11"/>
      <c r="L883" s="11"/>
      <c r="M883" s="11"/>
      <c r="V883" s="11"/>
      <c r="W883" s="11"/>
    </row>
    <row r="884">
      <c r="B884" s="11"/>
      <c r="C884" s="11"/>
      <c r="L884" s="11"/>
      <c r="M884" s="11"/>
      <c r="V884" s="11"/>
      <c r="W884" s="11"/>
    </row>
    <row r="885">
      <c r="B885" s="11"/>
      <c r="C885" s="11"/>
      <c r="L885" s="11"/>
      <c r="M885" s="11"/>
      <c r="V885" s="11"/>
      <c r="W885" s="11"/>
    </row>
    <row r="886">
      <c r="B886" s="11"/>
      <c r="C886" s="11"/>
      <c r="L886" s="11"/>
      <c r="M886" s="11"/>
      <c r="V886" s="11"/>
      <c r="W886" s="11"/>
    </row>
    <row r="887">
      <c r="B887" s="11"/>
      <c r="C887" s="11"/>
      <c r="L887" s="11"/>
      <c r="M887" s="11"/>
      <c r="V887" s="11"/>
      <c r="W887" s="11"/>
    </row>
    <row r="888">
      <c r="B888" s="11"/>
      <c r="C888" s="11"/>
      <c r="L888" s="11"/>
      <c r="M888" s="11"/>
      <c r="V888" s="11"/>
      <c r="W888" s="11"/>
    </row>
    <row r="889">
      <c r="B889" s="11"/>
      <c r="C889" s="11"/>
      <c r="L889" s="11"/>
      <c r="M889" s="11"/>
      <c r="V889" s="11"/>
      <c r="W889" s="11"/>
    </row>
    <row r="890">
      <c r="B890" s="11"/>
      <c r="C890" s="11"/>
      <c r="L890" s="11"/>
      <c r="M890" s="11"/>
      <c r="V890" s="11"/>
      <c r="W890" s="11"/>
    </row>
    <row r="891">
      <c r="B891" s="11"/>
      <c r="C891" s="11"/>
      <c r="L891" s="11"/>
      <c r="M891" s="11"/>
      <c r="V891" s="11"/>
      <c r="W891" s="11"/>
    </row>
    <row r="892">
      <c r="B892" s="11"/>
      <c r="C892" s="11"/>
      <c r="L892" s="11"/>
      <c r="M892" s="11"/>
      <c r="V892" s="11"/>
      <c r="W892" s="11"/>
    </row>
    <row r="893">
      <c r="B893" s="11"/>
      <c r="C893" s="11"/>
      <c r="L893" s="11"/>
      <c r="M893" s="11"/>
      <c r="V893" s="11"/>
      <c r="W893" s="11"/>
    </row>
    <row r="894">
      <c r="B894" s="11"/>
      <c r="C894" s="11"/>
      <c r="L894" s="11"/>
      <c r="M894" s="11"/>
      <c r="V894" s="11"/>
      <c r="W894" s="11"/>
    </row>
    <row r="895">
      <c r="B895" s="11"/>
      <c r="C895" s="11"/>
      <c r="L895" s="11"/>
      <c r="M895" s="11"/>
      <c r="V895" s="11"/>
      <c r="W895" s="11"/>
    </row>
    <row r="896">
      <c r="B896" s="11"/>
      <c r="C896" s="11"/>
      <c r="L896" s="11"/>
      <c r="M896" s="11"/>
      <c r="V896" s="11"/>
      <c r="W896" s="11"/>
    </row>
    <row r="897">
      <c r="B897" s="11"/>
      <c r="C897" s="11"/>
      <c r="L897" s="11"/>
      <c r="M897" s="11"/>
      <c r="V897" s="11"/>
      <c r="W897" s="11"/>
    </row>
    <row r="898">
      <c r="B898" s="11"/>
      <c r="C898" s="11"/>
      <c r="L898" s="11"/>
      <c r="M898" s="11"/>
      <c r="V898" s="11"/>
      <c r="W898" s="11"/>
    </row>
    <row r="899">
      <c r="B899" s="11"/>
      <c r="C899" s="11"/>
      <c r="L899" s="11"/>
      <c r="M899" s="11"/>
      <c r="V899" s="11"/>
      <c r="W899" s="11"/>
    </row>
    <row r="900">
      <c r="B900" s="11"/>
      <c r="C900" s="11"/>
      <c r="L900" s="11"/>
      <c r="M900" s="11"/>
      <c r="V900" s="11"/>
      <c r="W900" s="11"/>
    </row>
    <row r="901">
      <c r="B901" s="11"/>
      <c r="C901" s="11"/>
      <c r="L901" s="11"/>
      <c r="M901" s="11"/>
      <c r="V901" s="11"/>
      <c r="W901" s="11"/>
    </row>
    <row r="902">
      <c r="B902" s="11"/>
      <c r="C902" s="11"/>
      <c r="L902" s="11"/>
      <c r="M902" s="11"/>
      <c r="V902" s="11"/>
      <c r="W902" s="11"/>
    </row>
    <row r="903">
      <c r="B903" s="11"/>
      <c r="C903" s="11"/>
      <c r="L903" s="11"/>
      <c r="M903" s="11"/>
      <c r="V903" s="11"/>
      <c r="W903" s="11"/>
    </row>
    <row r="904">
      <c r="B904" s="11"/>
      <c r="C904" s="11"/>
      <c r="L904" s="11"/>
      <c r="M904" s="11"/>
      <c r="V904" s="11"/>
      <c r="W904" s="11"/>
    </row>
    <row r="905">
      <c r="B905" s="11"/>
      <c r="C905" s="11"/>
      <c r="L905" s="11"/>
      <c r="M905" s="11"/>
      <c r="V905" s="11"/>
      <c r="W905" s="11"/>
    </row>
    <row r="906">
      <c r="B906" s="11"/>
      <c r="C906" s="11"/>
      <c r="L906" s="11"/>
      <c r="M906" s="11"/>
      <c r="V906" s="11"/>
      <c r="W906" s="11"/>
    </row>
    <row r="907">
      <c r="B907" s="11"/>
      <c r="C907" s="11"/>
      <c r="L907" s="11"/>
      <c r="M907" s="11"/>
      <c r="V907" s="11"/>
      <c r="W907" s="11"/>
    </row>
    <row r="908">
      <c r="B908" s="11"/>
      <c r="C908" s="11"/>
      <c r="L908" s="11"/>
      <c r="M908" s="11"/>
      <c r="V908" s="11"/>
      <c r="W908" s="11"/>
    </row>
    <row r="909">
      <c r="B909" s="11"/>
      <c r="C909" s="11"/>
      <c r="L909" s="11"/>
      <c r="M909" s="11"/>
      <c r="V909" s="11"/>
      <c r="W909" s="11"/>
    </row>
    <row r="910">
      <c r="B910" s="11"/>
      <c r="C910" s="11"/>
      <c r="L910" s="11"/>
      <c r="M910" s="11"/>
      <c r="V910" s="11"/>
      <c r="W910" s="11"/>
    </row>
    <row r="911">
      <c r="B911" s="11"/>
      <c r="C911" s="11"/>
      <c r="L911" s="11"/>
      <c r="M911" s="11"/>
      <c r="V911" s="11"/>
      <c r="W911" s="11"/>
    </row>
    <row r="912">
      <c r="B912" s="11"/>
      <c r="C912" s="11"/>
      <c r="L912" s="11"/>
      <c r="M912" s="11"/>
      <c r="V912" s="11"/>
      <c r="W912" s="11"/>
    </row>
    <row r="913">
      <c r="B913" s="11"/>
      <c r="C913" s="11"/>
      <c r="L913" s="11"/>
      <c r="M913" s="11"/>
      <c r="V913" s="11"/>
      <c r="W913" s="11"/>
    </row>
    <row r="914">
      <c r="B914" s="11"/>
      <c r="C914" s="11"/>
      <c r="L914" s="11"/>
      <c r="M914" s="11"/>
      <c r="V914" s="11"/>
      <c r="W914" s="11"/>
    </row>
    <row r="915">
      <c r="B915" s="11"/>
      <c r="C915" s="11"/>
      <c r="L915" s="11"/>
      <c r="M915" s="11"/>
      <c r="V915" s="11"/>
      <c r="W915" s="11"/>
    </row>
    <row r="916">
      <c r="B916" s="11"/>
      <c r="C916" s="11"/>
      <c r="L916" s="11"/>
      <c r="M916" s="11"/>
      <c r="V916" s="11"/>
      <c r="W916" s="11"/>
    </row>
    <row r="917">
      <c r="B917" s="11"/>
      <c r="C917" s="11"/>
      <c r="L917" s="11"/>
      <c r="M917" s="11"/>
      <c r="V917" s="11"/>
      <c r="W917" s="11"/>
    </row>
    <row r="918">
      <c r="B918" s="11"/>
      <c r="C918" s="11"/>
      <c r="L918" s="11"/>
      <c r="M918" s="11"/>
      <c r="V918" s="11"/>
      <c r="W918" s="11"/>
    </row>
    <row r="919">
      <c r="B919" s="11"/>
      <c r="C919" s="11"/>
      <c r="L919" s="11"/>
      <c r="M919" s="11"/>
      <c r="V919" s="11"/>
      <c r="W919" s="11"/>
    </row>
    <row r="920">
      <c r="B920" s="11"/>
      <c r="C920" s="11"/>
      <c r="L920" s="11"/>
      <c r="M920" s="11"/>
      <c r="V920" s="11"/>
      <c r="W920" s="11"/>
    </row>
    <row r="921">
      <c r="B921" s="11"/>
      <c r="C921" s="11"/>
      <c r="L921" s="11"/>
      <c r="M921" s="11"/>
      <c r="V921" s="11"/>
      <c r="W921" s="11"/>
    </row>
    <row r="922">
      <c r="B922" s="11"/>
      <c r="C922" s="11"/>
      <c r="L922" s="11"/>
      <c r="M922" s="11"/>
      <c r="V922" s="11"/>
      <c r="W922" s="11"/>
    </row>
    <row r="923">
      <c r="B923" s="11"/>
      <c r="C923" s="11"/>
      <c r="L923" s="11"/>
      <c r="M923" s="11"/>
      <c r="V923" s="11"/>
      <c r="W923" s="11"/>
    </row>
    <row r="924">
      <c r="B924" s="11"/>
      <c r="C924" s="11"/>
      <c r="L924" s="11"/>
      <c r="M924" s="11"/>
      <c r="V924" s="11"/>
      <c r="W924" s="11"/>
    </row>
    <row r="925">
      <c r="B925" s="11"/>
      <c r="C925" s="11"/>
      <c r="L925" s="11"/>
      <c r="M925" s="11"/>
      <c r="V925" s="11"/>
      <c r="W925" s="11"/>
    </row>
    <row r="926">
      <c r="B926" s="11"/>
      <c r="C926" s="11"/>
      <c r="L926" s="11"/>
      <c r="M926" s="11"/>
      <c r="V926" s="11"/>
      <c r="W926" s="11"/>
    </row>
    <row r="927">
      <c r="B927" s="11"/>
      <c r="C927" s="11"/>
      <c r="L927" s="11"/>
      <c r="M927" s="11"/>
      <c r="V927" s="11"/>
      <c r="W927" s="11"/>
    </row>
    <row r="928">
      <c r="B928" s="11"/>
      <c r="C928" s="11"/>
      <c r="L928" s="11"/>
      <c r="M928" s="11"/>
      <c r="V928" s="11"/>
      <c r="W928" s="11"/>
    </row>
    <row r="929">
      <c r="B929" s="11"/>
      <c r="C929" s="11"/>
      <c r="L929" s="11"/>
      <c r="M929" s="11"/>
      <c r="V929" s="11"/>
      <c r="W929" s="11"/>
    </row>
    <row r="930">
      <c r="B930" s="11"/>
      <c r="C930" s="11"/>
      <c r="L930" s="11"/>
      <c r="M930" s="11"/>
      <c r="V930" s="11"/>
      <c r="W930" s="11"/>
    </row>
    <row r="931">
      <c r="B931" s="11"/>
      <c r="C931" s="11"/>
      <c r="L931" s="11"/>
      <c r="M931" s="11"/>
      <c r="V931" s="11"/>
      <c r="W931" s="11"/>
    </row>
    <row r="932">
      <c r="B932" s="11"/>
      <c r="C932" s="11"/>
      <c r="L932" s="11"/>
      <c r="M932" s="11"/>
      <c r="V932" s="11"/>
      <c r="W932" s="11"/>
    </row>
    <row r="933">
      <c r="B933" s="11"/>
      <c r="C933" s="11"/>
      <c r="L933" s="11"/>
      <c r="M933" s="11"/>
      <c r="V933" s="11"/>
      <c r="W933" s="11"/>
    </row>
    <row r="934">
      <c r="B934" s="11"/>
      <c r="C934" s="11"/>
      <c r="L934" s="11"/>
      <c r="M934" s="11"/>
      <c r="V934" s="11"/>
      <c r="W934" s="11"/>
    </row>
    <row r="935">
      <c r="B935" s="11"/>
      <c r="C935" s="11"/>
      <c r="L935" s="11"/>
      <c r="M935" s="11"/>
      <c r="V935" s="11"/>
      <c r="W935" s="11"/>
    </row>
    <row r="936">
      <c r="B936" s="11"/>
      <c r="C936" s="11"/>
      <c r="L936" s="11"/>
      <c r="M936" s="11"/>
      <c r="V936" s="11"/>
      <c r="W936" s="11"/>
    </row>
    <row r="937">
      <c r="B937" s="11"/>
      <c r="C937" s="11"/>
      <c r="L937" s="11"/>
      <c r="M937" s="11"/>
      <c r="V937" s="11"/>
      <c r="W937" s="11"/>
    </row>
    <row r="938">
      <c r="B938" s="11"/>
      <c r="C938" s="11"/>
      <c r="L938" s="11"/>
      <c r="M938" s="11"/>
      <c r="V938" s="11"/>
      <c r="W938" s="11"/>
    </row>
    <row r="939">
      <c r="B939" s="11"/>
      <c r="C939" s="11"/>
      <c r="L939" s="11"/>
      <c r="M939" s="11"/>
      <c r="V939" s="11"/>
      <c r="W939" s="11"/>
    </row>
    <row r="940">
      <c r="B940" s="11"/>
      <c r="C940" s="11"/>
      <c r="L940" s="11"/>
      <c r="M940" s="11"/>
      <c r="V940" s="11"/>
      <c r="W940" s="11"/>
    </row>
    <row r="941">
      <c r="B941" s="11"/>
      <c r="C941" s="11"/>
      <c r="L941" s="11"/>
      <c r="M941" s="11"/>
      <c r="V941" s="11"/>
      <c r="W941" s="11"/>
    </row>
    <row r="942">
      <c r="B942" s="11"/>
      <c r="C942" s="11"/>
      <c r="L942" s="11"/>
      <c r="M942" s="11"/>
      <c r="V942" s="11"/>
      <c r="W942" s="11"/>
    </row>
    <row r="943">
      <c r="B943" s="11"/>
      <c r="C943" s="11"/>
      <c r="L943" s="11"/>
      <c r="M943" s="11"/>
      <c r="V943" s="11"/>
      <c r="W943" s="11"/>
    </row>
    <row r="944">
      <c r="B944" s="11"/>
      <c r="C944" s="11"/>
      <c r="L944" s="11"/>
      <c r="M944" s="11"/>
      <c r="V944" s="11"/>
      <c r="W944" s="11"/>
    </row>
    <row r="945">
      <c r="B945" s="11"/>
      <c r="C945" s="11"/>
      <c r="L945" s="11"/>
      <c r="M945" s="11"/>
      <c r="V945" s="11"/>
      <c r="W945" s="11"/>
    </row>
    <row r="946">
      <c r="B946" s="11"/>
      <c r="C946" s="11"/>
      <c r="L946" s="11"/>
      <c r="M946" s="11"/>
      <c r="V946" s="11"/>
      <c r="W946" s="11"/>
    </row>
    <row r="947">
      <c r="B947" s="11"/>
      <c r="C947" s="11"/>
      <c r="L947" s="11"/>
      <c r="M947" s="11"/>
      <c r="V947" s="11"/>
      <c r="W947" s="11"/>
    </row>
    <row r="948">
      <c r="B948" s="11"/>
      <c r="C948" s="11"/>
      <c r="L948" s="11"/>
      <c r="M948" s="11"/>
      <c r="V948" s="11"/>
      <c r="W948" s="11"/>
    </row>
    <row r="949">
      <c r="B949" s="11"/>
      <c r="C949" s="11"/>
      <c r="L949" s="11"/>
      <c r="M949" s="11"/>
      <c r="V949" s="11"/>
      <c r="W949" s="11"/>
    </row>
    <row r="950">
      <c r="B950" s="11"/>
      <c r="C950" s="11"/>
      <c r="L950" s="11"/>
      <c r="M950" s="11"/>
      <c r="V950" s="11"/>
      <c r="W950" s="11"/>
    </row>
    <row r="951">
      <c r="B951" s="11"/>
      <c r="C951" s="11"/>
      <c r="L951" s="11"/>
      <c r="M951" s="11"/>
      <c r="V951" s="11"/>
      <c r="W951" s="11"/>
    </row>
    <row r="952">
      <c r="B952" s="11"/>
      <c r="C952" s="11"/>
      <c r="L952" s="11"/>
      <c r="M952" s="11"/>
      <c r="V952" s="11"/>
      <c r="W952" s="11"/>
    </row>
    <row r="953">
      <c r="B953" s="11"/>
      <c r="C953" s="11"/>
      <c r="L953" s="11"/>
      <c r="M953" s="11"/>
      <c r="V953" s="11"/>
      <c r="W953" s="11"/>
    </row>
    <row r="954">
      <c r="B954" s="11"/>
      <c r="C954" s="11"/>
      <c r="L954" s="11"/>
      <c r="M954" s="11"/>
      <c r="V954" s="11"/>
      <c r="W954" s="11"/>
    </row>
    <row r="955">
      <c r="B955" s="11"/>
      <c r="C955" s="11"/>
      <c r="L955" s="11"/>
      <c r="M955" s="11"/>
      <c r="V955" s="11"/>
      <c r="W955" s="11"/>
    </row>
    <row r="956">
      <c r="B956" s="11"/>
      <c r="C956" s="11"/>
      <c r="L956" s="11"/>
      <c r="M956" s="11"/>
      <c r="V956" s="11"/>
      <c r="W956" s="11"/>
    </row>
    <row r="957">
      <c r="B957" s="11"/>
      <c r="C957" s="11"/>
      <c r="L957" s="11"/>
      <c r="M957" s="11"/>
      <c r="V957" s="11"/>
      <c r="W957" s="11"/>
    </row>
    <row r="958">
      <c r="B958" s="11"/>
      <c r="C958" s="11"/>
      <c r="L958" s="11"/>
      <c r="M958" s="11"/>
      <c r="V958" s="11"/>
      <c r="W958" s="11"/>
    </row>
    <row r="959">
      <c r="B959" s="11"/>
      <c r="C959" s="11"/>
      <c r="L959" s="11"/>
      <c r="M959" s="11"/>
      <c r="V959" s="11"/>
      <c r="W959" s="11"/>
    </row>
    <row r="960">
      <c r="B960" s="11"/>
      <c r="C960" s="11"/>
      <c r="L960" s="11"/>
      <c r="M960" s="11"/>
      <c r="V960" s="11"/>
      <c r="W960" s="11"/>
    </row>
    <row r="961">
      <c r="B961" s="11"/>
      <c r="C961" s="11"/>
      <c r="L961" s="11"/>
      <c r="M961" s="11"/>
      <c r="V961" s="11"/>
      <c r="W961" s="11"/>
    </row>
    <row r="962">
      <c r="B962" s="11"/>
      <c r="C962" s="11"/>
      <c r="L962" s="11"/>
      <c r="M962" s="11"/>
      <c r="V962" s="11"/>
      <c r="W962" s="11"/>
    </row>
    <row r="963">
      <c r="B963" s="11"/>
      <c r="C963" s="11"/>
      <c r="L963" s="11"/>
      <c r="M963" s="11"/>
      <c r="V963" s="11"/>
      <c r="W963" s="11"/>
    </row>
    <row r="964">
      <c r="B964" s="11"/>
      <c r="C964" s="11"/>
      <c r="L964" s="11"/>
      <c r="M964" s="11"/>
      <c r="V964" s="11"/>
      <c r="W964" s="11"/>
    </row>
    <row r="965">
      <c r="B965" s="11"/>
      <c r="C965" s="11"/>
      <c r="L965" s="11"/>
      <c r="M965" s="11"/>
      <c r="V965" s="11"/>
      <c r="W965" s="11"/>
    </row>
    <row r="966">
      <c r="B966" s="11"/>
      <c r="C966" s="11"/>
      <c r="L966" s="11"/>
      <c r="M966" s="11"/>
      <c r="V966" s="11"/>
      <c r="W966" s="11"/>
    </row>
    <row r="967">
      <c r="B967" s="11"/>
      <c r="C967" s="11"/>
      <c r="L967" s="11"/>
      <c r="M967" s="11"/>
      <c r="V967" s="11"/>
      <c r="W967" s="11"/>
    </row>
    <row r="968">
      <c r="B968" s="11"/>
      <c r="C968" s="11"/>
      <c r="L968" s="11"/>
      <c r="M968" s="11"/>
      <c r="V968" s="11"/>
      <c r="W968" s="11"/>
    </row>
    <row r="969">
      <c r="B969" s="11"/>
      <c r="C969" s="11"/>
      <c r="L969" s="11"/>
      <c r="M969" s="11"/>
      <c r="V969" s="11"/>
      <c r="W969" s="11"/>
    </row>
    <row r="970">
      <c r="B970" s="11"/>
      <c r="C970" s="11"/>
      <c r="L970" s="11"/>
      <c r="M970" s="11"/>
      <c r="V970" s="11"/>
      <c r="W970" s="11"/>
    </row>
    <row r="971">
      <c r="B971" s="11"/>
      <c r="C971" s="11"/>
      <c r="L971" s="11"/>
      <c r="M971" s="11"/>
      <c r="V971" s="11"/>
      <c r="W971" s="11"/>
    </row>
    <row r="972">
      <c r="B972" s="11"/>
      <c r="C972" s="11"/>
      <c r="L972" s="11"/>
      <c r="M972" s="11"/>
      <c r="V972" s="11"/>
      <c r="W972" s="11"/>
    </row>
    <row r="973">
      <c r="B973" s="11"/>
      <c r="C973" s="11"/>
      <c r="L973" s="11"/>
      <c r="M973" s="11"/>
      <c r="V973" s="11"/>
      <c r="W973" s="11"/>
    </row>
    <row r="974">
      <c r="B974" s="11"/>
      <c r="C974" s="11"/>
      <c r="L974" s="11"/>
      <c r="M974" s="11"/>
      <c r="V974" s="11"/>
      <c r="W974" s="11"/>
    </row>
    <row r="975">
      <c r="B975" s="11"/>
      <c r="C975" s="11"/>
      <c r="L975" s="11"/>
      <c r="M975" s="11"/>
      <c r="V975" s="11"/>
      <c r="W975" s="11"/>
    </row>
    <row r="976">
      <c r="B976" s="11"/>
      <c r="C976" s="11"/>
      <c r="L976" s="11"/>
      <c r="M976" s="11"/>
      <c r="V976" s="11"/>
      <c r="W976" s="11"/>
    </row>
    <row r="977">
      <c r="B977" s="11"/>
      <c r="C977" s="11"/>
      <c r="L977" s="11"/>
      <c r="M977" s="11"/>
      <c r="V977" s="11"/>
      <c r="W977" s="11"/>
    </row>
    <row r="978">
      <c r="B978" s="11"/>
      <c r="C978" s="11"/>
      <c r="L978" s="11"/>
      <c r="M978" s="11"/>
      <c r="V978" s="11"/>
      <c r="W978" s="11"/>
    </row>
    <row r="979">
      <c r="B979" s="11"/>
      <c r="C979" s="11"/>
      <c r="L979" s="11"/>
      <c r="M979" s="11"/>
      <c r="V979" s="11"/>
      <c r="W979" s="11"/>
    </row>
    <row r="980">
      <c r="B980" s="11"/>
      <c r="C980" s="11"/>
      <c r="L980" s="11"/>
      <c r="M980" s="11"/>
      <c r="V980" s="11"/>
      <c r="W980" s="11"/>
    </row>
    <row r="981">
      <c r="B981" s="11"/>
      <c r="C981" s="11"/>
      <c r="L981" s="11"/>
      <c r="M981" s="11"/>
      <c r="V981" s="11"/>
      <c r="W981" s="11"/>
    </row>
    <row r="982">
      <c r="B982" s="11"/>
      <c r="C982" s="11"/>
      <c r="L982" s="11"/>
      <c r="M982" s="11"/>
      <c r="V982" s="11"/>
      <c r="W982" s="11"/>
    </row>
    <row r="983">
      <c r="B983" s="11"/>
      <c r="C983" s="11"/>
      <c r="L983" s="11"/>
      <c r="M983" s="11"/>
      <c r="V983" s="11"/>
      <c r="W983" s="11"/>
    </row>
    <row r="984">
      <c r="B984" s="11"/>
      <c r="C984" s="11"/>
      <c r="L984" s="11"/>
      <c r="M984" s="11"/>
      <c r="V984" s="11"/>
      <c r="W984" s="11"/>
    </row>
    <row r="985">
      <c r="B985" s="11"/>
      <c r="C985" s="11"/>
      <c r="L985" s="11"/>
      <c r="M985" s="11"/>
      <c r="V985" s="11"/>
      <c r="W985" s="11"/>
    </row>
    <row r="986">
      <c r="B986" s="11"/>
      <c r="C986" s="11"/>
      <c r="L986" s="11"/>
      <c r="M986" s="11"/>
      <c r="V986" s="11"/>
      <c r="W986" s="11"/>
    </row>
    <row r="987">
      <c r="B987" s="11"/>
      <c r="C987" s="11"/>
      <c r="L987" s="11"/>
      <c r="M987" s="11"/>
      <c r="V987" s="11"/>
      <c r="W987" s="11"/>
    </row>
    <row r="988">
      <c r="B988" s="11"/>
      <c r="C988" s="11"/>
      <c r="L988" s="11"/>
      <c r="M988" s="11"/>
      <c r="V988" s="11"/>
      <c r="W988" s="11"/>
    </row>
    <row r="989">
      <c r="B989" s="11"/>
      <c r="C989" s="11"/>
      <c r="L989" s="11"/>
      <c r="M989" s="11"/>
      <c r="V989" s="11"/>
      <c r="W989" s="11"/>
    </row>
    <row r="990">
      <c r="B990" s="11"/>
      <c r="C990" s="11"/>
      <c r="L990" s="11"/>
      <c r="M990" s="11"/>
      <c r="V990" s="11"/>
      <c r="W990" s="11"/>
    </row>
    <row r="991">
      <c r="B991" s="11"/>
      <c r="C991" s="11"/>
      <c r="L991" s="11"/>
      <c r="M991" s="11"/>
      <c r="V991" s="11"/>
      <c r="W991" s="11"/>
    </row>
    <row r="992">
      <c r="B992" s="11"/>
      <c r="C992" s="11"/>
      <c r="L992" s="11"/>
      <c r="M992" s="11"/>
      <c r="V992" s="11"/>
      <c r="W992" s="11"/>
    </row>
    <row r="993">
      <c r="B993" s="11"/>
      <c r="C993" s="11"/>
      <c r="L993" s="11"/>
      <c r="M993" s="11"/>
      <c r="V993" s="11"/>
      <c r="W993" s="11"/>
    </row>
    <row r="994">
      <c r="B994" s="11"/>
      <c r="C994" s="11"/>
      <c r="L994" s="11"/>
      <c r="M994" s="11"/>
      <c r="V994" s="11"/>
      <c r="W994" s="11"/>
    </row>
    <row r="995">
      <c r="B995" s="11"/>
      <c r="C995" s="11"/>
      <c r="L995" s="11"/>
      <c r="M995" s="11"/>
      <c r="V995" s="11"/>
      <c r="W995" s="11"/>
    </row>
    <row r="996">
      <c r="B996" s="11"/>
      <c r="C996" s="11"/>
      <c r="L996" s="11"/>
      <c r="M996" s="11"/>
      <c r="V996" s="11"/>
      <c r="W996" s="11"/>
    </row>
    <row r="997">
      <c r="B997" s="11"/>
      <c r="C997" s="11"/>
      <c r="L997" s="11"/>
      <c r="M997" s="11"/>
      <c r="V997" s="11"/>
      <c r="W997" s="11"/>
    </row>
    <row r="998">
      <c r="B998" s="11"/>
      <c r="C998" s="11"/>
      <c r="L998" s="11"/>
      <c r="M998" s="11"/>
      <c r="V998" s="11"/>
      <c r="W998" s="11"/>
    </row>
    <row r="999">
      <c r="B999" s="11"/>
      <c r="C999" s="11"/>
      <c r="L999" s="11"/>
      <c r="M999" s="11"/>
      <c r="V999" s="11"/>
      <c r="W999" s="11"/>
    </row>
    <row r="1000">
      <c r="B1000" s="11"/>
      <c r="C1000" s="11"/>
      <c r="L1000" s="11"/>
      <c r="M1000" s="11"/>
      <c r="V1000" s="11"/>
      <c r="W1000" s="11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100</v>
      </c>
      <c r="B1" s="1" t="s">
        <v>101</v>
      </c>
      <c r="C1" s="1" t="s">
        <v>3308</v>
      </c>
      <c r="K1" s="1" t="s">
        <v>100</v>
      </c>
      <c r="L1" s="1" t="s">
        <v>101</v>
      </c>
      <c r="M1" s="1" t="s">
        <v>3308</v>
      </c>
      <c r="U1" s="1" t="s">
        <v>100</v>
      </c>
      <c r="V1" s="1" t="s">
        <v>101</v>
      </c>
      <c r="W1" s="1" t="s">
        <v>3308</v>
      </c>
    </row>
    <row r="2">
      <c r="A2" s="10" t="s">
        <v>3310</v>
      </c>
      <c r="B2" s="1">
        <v>2000.0</v>
      </c>
      <c r="C2" s="1">
        <v>-5.53319883346557</v>
      </c>
      <c r="K2" s="10" t="s">
        <v>3311</v>
      </c>
      <c r="L2" s="1">
        <v>2000.0</v>
      </c>
      <c r="O2" s="1"/>
      <c r="U2" s="10" t="s">
        <v>3310</v>
      </c>
      <c r="V2" s="1">
        <v>2000.0</v>
      </c>
      <c r="W2" s="1">
        <v>3.36722707748413</v>
      </c>
    </row>
    <row r="3">
      <c r="A3" s="10" t="s">
        <v>3312</v>
      </c>
      <c r="B3" s="1">
        <v>4000.0</v>
      </c>
      <c r="C3" s="1">
        <v>-5.83657264709472</v>
      </c>
      <c r="K3" s="10" t="s">
        <v>3313</v>
      </c>
      <c r="L3" s="1">
        <v>4000.0</v>
      </c>
      <c r="O3" s="1"/>
      <c r="U3" s="10" t="s">
        <v>3312</v>
      </c>
      <c r="V3" s="1">
        <v>4000.0</v>
      </c>
      <c r="W3" s="1">
        <v>3.36722707748413</v>
      </c>
    </row>
    <row r="4">
      <c r="A4" s="10" t="s">
        <v>3315</v>
      </c>
      <c r="B4" s="1">
        <v>6000.0</v>
      </c>
      <c r="C4" s="1">
        <v>-5.91788864135742</v>
      </c>
      <c r="K4" s="10" t="s">
        <v>3316</v>
      </c>
      <c r="L4" s="1">
        <v>6000.0</v>
      </c>
      <c r="O4" s="1"/>
      <c r="U4" s="10" t="s">
        <v>3315</v>
      </c>
      <c r="V4" s="1">
        <v>6000.0</v>
      </c>
      <c r="W4" s="1">
        <v>3.36722826957702</v>
      </c>
    </row>
    <row r="5">
      <c r="A5" s="10" t="s">
        <v>3317</v>
      </c>
      <c r="B5" s="1">
        <v>8000.0</v>
      </c>
      <c r="C5" s="1">
        <v>-5.77883672714233</v>
      </c>
      <c r="K5" s="10" t="s">
        <v>3319</v>
      </c>
      <c r="L5" s="1">
        <v>8000.0</v>
      </c>
      <c r="O5" s="1"/>
      <c r="U5" s="10" t="s">
        <v>3317</v>
      </c>
      <c r="V5" s="1">
        <v>8000.0</v>
      </c>
      <c r="W5" s="1">
        <v>3.36722898483276</v>
      </c>
    </row>
    <row r="6">
      <c r="A6" s="10" t="s">
        <v>3311</v>
      </c>
      <c r="B6" s="1">
        <v>10000.0</v>
      </c>
      <c r="C6" s="1">
        <v>-5.98608112335205</v>
      </c>
      <c r="K6" s="10" t="s">
        <v>3320</v>
      </c>
      <c r="L6" s="1">
        <v>10000.0</v>
      </c>
      <c r="M6" s="1">
        <v>1.44650530815124</v>
      </c>
      <c r="O6" s="1"/>
      <c r="U6" s="10" t="s">
        <v>3311</v>
      </c>
      <c r="V6" s="1">
        <v>10000.0</v>
      </c>
      <c r="W6" s="1">
        <v>3.3588011264801</v>
      </c>
    </row>
    <row r="7">
      <c r="A7" s="10" t="s">
        <v>3322</v>
      </c>
      <c r="B7" s="1">
        <v>12000.0</v>
      </c>
      <c r="C7" s="1">
        <v>-4.39061689376831</v>
      </c>
      <c r="K7" s="10" t="s">
        <v>3323</v>
      </c>
      <c r="L7" s="1">
        <v>12000.0</v>
      </c>
      <c r="O7" s="1"/>
      <c r="U7" s="10" t="s">
        <v>3322</v>
      </c>
      <c r="V7" s="1">
        <v>12000.0</v>
      </c>
      <c r="W7" s="1">
        <v>3.32267236709594</v>
      </c>
    </row>
    <row r="8">
      <c r="A8" s="10" t="s">
        <v>3325</v>
      </c>
      <c r="B8" s="1">
        <v>14000.0</v>
      </c>
      <c r="C8" s="1">
        <v>-3.89780783653259</v>
      </c>
      <c r="K8" s="10" t="s">
        <v>3326</v>
      </c>
      <c r="L8" s="1">
        <v>14000.0</v>
      </c>
      <c r="O8" s="1"/>
      <c r="U8" s="10" t="s">
        <v>3325</v>
      </c>
      <c r="V8" s="1">
        <v>14000.0</v>
      </c>
      <c r="W8" s="1">
        <v>3.32101321220397</v>
      </c>
    </row>
    <row r="9">
      <c r="A9" s="10" t="s">
        <v>3328</v>
      </c>
      <c r="B9" s="1">
        <v>16000.0</v>
      </c>
      <c r="C9" s="1">
        <v>-3.86541080474853</v>
      </c>
      <c r="K9" s="10" t="s">
        <v>3329</v>
      </c>
      <c r="L9" s="1">
        <v>16000.0</v>
      </c>
      <c r="O9" s="1"/>
      <c r="U9" s="10" t="s">
        <v>3328</v>
      </c>
      <c r="V9" s="1">
        <v>16000.0</v>
      </c>
      <c r="W9" s="1">
        <v>3.32095313072204</v>
      </c>
    </row>
    <row r="10">
      <c r="A10" s="10" t="s">
        <v>3331</v>
      </c>
      <c r="B10" s="1">
        <v>18000.0</v>
      </c>
      <c r="C10" s="1">
        <v>-3.93145585060119</v>
      </c>
      <c r="K10" s="10" t="s">
        <v>3332</v>
      </c>
      <c r="L10" s="1">
        <v>18000.0</v>
      </c>
      <c r="O10" s="1"/>
      <c r="U10" s="10" t="s">
        <v>3331</v>
      </c>
      <c r="V10" s="1">
        <v>18000.0</v>
      </c>
      <c r="W10" s="1">
        <v>3.32158088684082</v>
      </c>
    </row>
    <row r="11">
      <c r="A11" s="10" t="s">
        <v>3313</v>
      </c>
      <c r="B11" s="1">
        <v>20000.0</v>
      </c>
      <c r="C11" s="1">
        <v>-3.27089595794677</v>
      </c>
      <c r="K11" s="10" t="s">
        <v>3333</v>
      </c>
      <c r="L11" s="1">
        <v>20000.0</v>
      </c>
      <c r="M11" s="1">
        <v>0.715631246566772</v>
      </c>
      <c r="O11" s="1"/>
      <c r="U11" s="10" t="s">
        <v>3313</v>
      </c>
      <c r="V11" s="1">
        <v>20000.0</v>
      </c>
      <c r="W11" s="1">
        <v>3.23774051666259</v>
      </c>
    </row>
    <row r="12">
      <c r="A12" s="10" t="s">
        <v>3335</v>
      </c>
      <c r="B12" s="1">
        <v>22000.0</v>
      </c>
      <c r="C12" s="1">
        <v>-2.5585823059082</v>
      </c>
      <c r="K12" s="10" t="s">
        <v>3336</v>
      </c>
      <c r="L12" s="1">
        <v>22000.0</v>
      </c>
      <c r="O12" s="1"/>
      <c r="U12" s="10" t="s">
        <v>3335</v>
      </c>
      <c r="V12" s="1">
        <v>22000.0</v>
      </c>
      <c r="W12" s="1">
        <v>3.22704887390136</v>
      </c>
    </row>
    <row r="13">
      <c r="A13" s="10" t="s">
        <v>3337</v>
      </c>
      <c r="B13" s="1">
        <v>24000.0</v>
      </c>
      <c r="C13" s="1">
        <v>-2.41539120674133</v>
      </c>
      <c r="K13" s="10" t="s">
        <v>3338</v>
      </c>
      <c r="L13" s="1">
        <v>24000.0</v>
      </c>
      <c r="O13" s="1"/>
      <c r="U13" s="10" t="s">
        <v>3337</v>
      </c>
      <c r="V13" s="1">
        <v>24000.0</v>
      </c>
      <c r="W13" s="1">
        <v>3.22451066970825</v>
      </c>
    </row>
    <row r="14">
      <c r="A14" s="10" t="s">
        <v>3340</v>
      </c>
      <c r="B14" s="1">
        <v>26000.0</v>
      </c>
      <c r="C14" s="1">
        <v>-2.54503107070922</v>
      </c>
      <c r="K14" s="10" t="s">
        <v>3341</v>
      </c>
      <c r="L14" s="1">
        <v>26000.0</v>
      </c>
      <c r="O14" s="1"/>
      <c r="U14" s="10" t="s">
        <v>3340</v>
      </c>
      <c r="V14" s="1">
        <v>26000.0</v>
      </c>
      <c r="W14" s="1">
        <v>3.22630810737609</v>
      </c>
    </row>
    <row r="15">
      <c r="A15" s="10" t="s">
        <v>3316</v>
      </c>
      <c r="B15" s="1">
        <v>28000.0</v>
      </c>
      <c r="C15" s="1">
        <v>-2.12692141532897</v>
      </c>
      <c r="K15" s="10" t="s">
        <v>3343</v>
      </c>
      <c r="L15" s="1">
        <v>28000.0</v>
      </c>
      <c r="M15" s="1">
        <v>0.367631763219833</v>
      </c>
      <c r="O15" s="1"/>
      <c r="U15" s="10" t="s">
        <v>3316</v>
      </c>
      <c r="V15" s="1">
        <v>28000.0</v>
      </c>
      <c r="W15" s="1">
        <v>3.13308787345886</v>
      </c>
    </row>
    <row r="16">
      <c r="A16" s="10" t="s">
        <v>3345</v>
      </c>
      <c r="B16" s="1">
        <v>30000.0</v>
      </c>
      <c r="C16" s="1">
        <v>-1.14531099796295</v>
      </c>
      <c r="K16" s="10" t="s">
        <v>3346</v>
      </c>
      <c r="L16" s="1">
        <v>30000.0</v>
      </c>
      <c r="O16" s="1"/>
      <c r="U16" s="10" t="s">
        <v>3345</v>
      </c>
      <c r="V16" s="1">
        <v>30000.0</v>
      </c>
      <c r="W16" s="1">
        <v>3.09665489196777</v>
      </c>
    </row>
    <row r="17">
      <c r="A17" s="10" t="s">
        <v>3347</v>
      </c>
      <c r="B17" s="1">
        <v>32000.0</v>
      </c>
      <c r="C17" s="1">
        <v>-1.19277656078338</v>
      </c>
      <c r="K17" s="10" t="s">
        <v>3349</v>
      </c>
      <c r="L17" s="1">
        <v>32000.0</v>
      </c>
      <c r="O17" s="1"/>
      <c r="U17" s="10" t="s">
        <v>3347</v>
      </c>
      <c r="V17" s="1">
        <v>32000.0</v>
      </c>
      <c r="W17" s="1">
        <v>3.0934898853302</v>
      </c>
    </row>
    <row r="18">
      <c r="A18" s="10" t="s">
        <v>3350</v>
      </c>
      <c r="B18" s="1">
        <v>34000.0</v>
      </c>
      <c r="C18" s="1">
        <v>-1.08339786529541</v>
      </c>
      <c r="K18" s="10" t="s">
        <v>3351</v>
      </c>
      <c r="L18" s="1">
        <v>34000.0</v>
      </c>
      <c r="O18" s="1"/>
      <c r="U18" s="10" t="s">
        <v>3350</v>
      </c>
      <c r="V18" s="1">
        <v>34000.0</v>
      </c>
      <c r="W18" s="1">
        <v>3.09472107887268</v>
      </c>
    </row>
    <row r="19">
      <c r="A19" s="10" t="s">
        <v>3319</v>
      </c>
      <c r="B19" s="1">
        <v>36000.0</v>
      </c>
      <c r="C19" s="1">
        <v>-0.87508338689804</v>
      </c>
      <c r="K19" s="10" t="s">
        <v>3353</v>
      </c>
      <c r="L19" s="1">
        <v>36000.0</v>
      </c>
      <c r="M19" s="1">
        <v>0.258941739797592</v>
      </c>
      <c r="O19" s="1"/>
      <c r="U19" s="10" t="s">
        <v>3319</v>
      </c>
      <c r="V19" s="1">
        <v>36000.0</v>
      </c>
      <c r="W19" s="1">
        <v>3.02555298805236</v>
      </c>
    </row>
    <row r="20">
      <c r="A20" s="10" t="s">
        <v>3354</v>
      </c>
      <c r="B20" s="1">
        <v>38000.0</v>
      </c>
      <c r="C20" s="1">
        <v>-0.0553270988166332</v>
      </c>
      <c r="K20" s="10" t="s">
        <v>3355</v>
      </c>
      <c r="L20" s="1">
        <v>38000.0</v>
      </c>
      <c r="O20" s="1"/>
      <c r="U20" s="10" t="s">
        <v>3354</v>
      </c>
      <c r="V20" s="1">
        <v>38000.0</v>
      </c>
      <c r="W20" s="1">
        <v>2.96251034736633</v>
      </c>
    </row>
    <row r="21">
      <c r="A21" s="10" t="s">
        <v>3357</v>
      </c>
      <c r="B21" s="1">
        <v>40000.0</v>
      </c>
      <c r="C21" s="1">
        <v>0.0580893047153949</v>
      </c>
      <c r="K21" s="10" t="s">
        <v>3358</v>
      </c>
      <c r="L21" s="1">
        <v>40000.0</v>
      </c>
      <c r="M21" s="1">
        <v>0.232113510370254</v>
      </c>
      <c r="O21" s="1"/>
      <c r="U21" s="10" t="s">
        <v>3357</v>
      </c>
      <c r="V21" s="1">
        <v>40000.0</v>
      </c>
      <c r="W21" s="1">
        <v>2.960862159729</v>
      </c>
    </row>
    <row r="22">
      <c r="A22" s="10" t="s">
        <v>3360</v>
      </c>
      <c r="B22" s="1">
        <v>42000.0</v>
      </c>
      <c r="C22" s="1">
        <v>0.109828881919384</v>
      </c>
      <c r="K22" s="10" t="s">
        <v>3362</v>
      </c>
      <c r="L22" s="1">
        <v>42000.0</v>
      </c>
      <c r="O22" s="1"/>
      <c r="U22" s="10" t="s">
        <v>3360</v>
      </c>
      <c r="V22" s="1">
        <v>42000.0</v>
      </c>
      <c r="W22" s="1">
        <v>2.95982670783996</v>
      </c>
    </row>
    <row r="23">
      <c r="A23" s="10" t="s">
        <v>3320</v>
      </c>
      <c r="B23" s="1">
        <v>44000.0</v>
      </c>
      <c r="C23" s="1">
        <v>0.194349855184555</v>
      </c>
      <c r="K23" s="10" t="s">
        <v>3364</v>
      </c>
      <c r="L23" s="1">
        <v>44000.0</v>
      </c>
      <c r="O23" s="1"/>
      <c r="U23" s="10" t="s">
        <v>3320</v>
      </c>
      <c r="V23" s="1">
        <v>44000.0</v>
      </c>
      <c r="W23" s="1">
        <v>2.90764260292053</v>
      </c>
    </row>
    <row r="24">
      <c r="A24" s="10" t="s">
        <v>3365</v>
      </c>
      <c r="B24" s="1">
        <v>46000.0</v>
      </c>
      <c r="C24" s="1">
        <v>1.06474733352661</v>
      </c>
      <c r="K24" s="10" t="s">
        <v>3366</v>
      </c>
      <c r="L24" s="1">
        <v>46000.0</v>
      </c>
      <c r="O24" s="1"/>
      <c r="U24" s="10" t="s">
        <v>3365</v>
      </c>
      <c r="V24" s="1">
        <v>46000.0</v>
      </c>
      <c r="W24" s="1">
        <v>2.80112695693969</v>
      </c>
    </row>
    <row r="25">
      <c r="A25" s="10" t="s">
        <v>3368</v>
      </c>
      <c r="B25" s="1">
        <v>48000.0</v>
      </c>
      <c r="C25" s="1">
        <v>1.28859984874725</v>
      </c>
      <c r="L25" s="1">
        <v>48000.0</v>
      </c>
      <c r="O25" s="1"/>
      <c r="U25" s="10" t="s">
        <v>3368</v>
      </c>
      <c r="V25" s="1">
        <v>48000.0</v>
      </c>
      <c r="W25" s="1">
        <v>2.81324076652526</v>
      </c>
    </row>
    <row r="26">
      <c r="A26" s="10" t="s">
        <v>3370</v>
      </c>
      <c r="B26" s="1">
        <v>50000.0</v>
      </c>
      <c r="C26" s="1">
        <v>1.28809428215026</v>
      </c>
      <c r="L26" s="1">
        <v>50000.0</v>
      </c>
      <c r="M26" s="11"/>
      <c r="U26" s="10" t="s">
        <v>3370</v>
      </c>
      <c r="V26" s="1">
        <v>50000.0</v>
      </c>
      <c r="W26" s="1">
        <v>2.80746841430664</v>
      </c>
    </row>
    <row r="27">
      <c r="A27" s="10" t="s">
        <v>3371</v>
      </c>
      <c r="B27" s="1">
        <v>52000.0</v>
      </c>
      <c r="C27" s="1">
        <v>1.31483340263366</v>
      </c>
      <c r="L27" s="1">
        <v>52000.0</v>
      </c>
      <c r="M27" s="11"/>
      <c r="U27" s="10" t="s">
        <v>3371</v>
      </c>
      <c r="V27" s="1">
        <v>52000.0</v>
      </c>
      <c r="W27" s="1">
        <v>2.80410194396972</v>
      </c>
    </row>
    <row r="28">
      <c r="A28" s="10" t="s">
        <v>3323</v>
      </c>
      <c r="B28" s="1">
        <v>54000.0</v>
      </c>
      <c r="C28" s="1">
        <v>1.66466724872589</v>
      </c>
      <c r="L28" s="1">
        <v>54000.0</v>
      </c>
      <c r="M28" s="1">
        <v>0.239851027727127</v>
      </c>
      <c r="U28" s="10" t="s">
        <v>3323</v>
      </c>
      <c r="V28" s="1">
        <v>54000.0</v>
      </c>
      <c r="W28" s="1">
        <v>2.66269993782043</v>
      </c>
    </row>
    <row r="29">
      <c r="A29" s="10" t="s">
        <v>3373</v>
      </c>
      <c r="B29" s="1">
        <v>56000.0</v>
      </c>
      <c r="C29" s="1">
        <v>2.26611161231994</v>
      </c>
      <c r="L29" s="1">
        <v>56000.0</v>
      </c>
      <c r="M29" s="11"/>
      <c r="U29" s="10" t="s">
        <v>3373</v>
      </c>
      <c r="V29" s="1">
        <v>56000.0</v>
      </c>
      <c r="W29" s="1">
        <v>2.65325617790222</v>
      </c>
    </row>
    <row r="30">
      <c r="A30" s="10" t="s">
        <v>3374</v>
      </c>
      <c r="B30" s="1">
        <v>58000.0</v>
      </c>
      <c r="C30" s="1">
        <v>2.26987147331237</v>
      </c>
      <c r="L30" s="1">
        <v>58000.0</v>
      </c>
      <c r="M30" s="11"/>
      <c r="U30" s="10" t="s">
        <v>3374</v>
      </c>
      <c r="V30" s="1">
        <v>58000.0</v>
      </c>
      <c r="W30" s="1">
        <v>2.62981963157653</v>
      </c>
    </row>
    <row r="31">
      <c r="A31" s="10" t="s">
        <v>3376</v>
      </c>
      <c r="B31" s="1">
        <v>60000.0</v>
      </c>
      <c r="C31" s="1">
        <v>2.24194192886352</v>
      </c>
      <c r="L31" s="1">
        <v>60000.0</v>
      </c>
      <c r="M31" s="11"/>
      <c r="U31" s="10" t="s">
        <v>3376</v>
      </c>
      <c r="V31" s="1">
        <v>60000.0</v>
      </c>
      <c r="W31" s="1">
        <v>2.65490531921386</v>
      </c>
    </row>
    <row r="32">
      <c r="A32" s="10" t="s">
        <v>3326</v>
      </c>
      <c r="B32" s="1">
        <v>62000.0</v>
      </c>
      <c r="C32" s="1">
        <v>2.38436579704284</v>
      </c>
      <c r="L32" s="1">
        <v>62000.0</v>
      </c>
      <c r="M32" s="1">
        <v>0.257575333118438</v>
      </c>
      <c r="U32" s="10" t="s">
        <v>3326</v>
      </c>
      <c r="V32" s="1">
        <v>62000.0</v>
      </c>
      <c r="W32" s="1">
        <v>2.55813217163085</v>
      </c>
    </row>
    <row r="33">
      <c r="A33" s="10" t="s">
        <v>3377</v>
      </c>
      <c r="B33" s="1">
        <v>64000.0</v>
      </c>
      <c r="C33" s="1">
        <v>2.8323950767517</v>
      </c>
      <c r="L33" s="1">
        <v>64000.0</v>
      </c>
      <c r="M33" s="11"/>
      <c r="U33" s="10" t="s">
        <v>3377</v>
      </c>
      <c r="V33" s="1">
        <v>64000.0</v>
      </c>
      <c r="W33" s="1">
        <v>2.49519038200378</v>
      </c>
    </row>
    <row r="34">
      <c r="A34" s="10" t="s">
        <v>3379</v>
      </c>
      <c r="B34" s="1">
        <v>66000.0</v>
      </c>
      <c r="C34" s="1">
        <v>2.8473150730133</v>
      </c>
      <c r="L34" s="1">
        <v>66000.0</v>
      </c>
      <c r="M34" s="11"/>
      <c r="U34" s="10" t="s">
        <v>3379</v>
      </c>
      <c r="V34" s="1">
        <v>66000.0</v>
      </c>
      <c r="W34" s="1">
        <v>2.45852971076965</v>
      </c>
    </row>
    <row r="35">
      <c r="A35" s="10" t="s">
        <v>3381</v>
      </c>
      <c r="B35" s="1">
        <v>68000.0</v>
      </c>
      <c r="C35" s="1">
        <v>2.98505234718322</v>
      </c>
      <c r="L35" s="1">
        <v>68000.0</v>
      </c>
      <c r="M35" s="11"/>
      <c r="U35" s="10" t="s">
        <v>3381</v>
      </c>
      <c r="V35" s="1">
        <v>68000.0</v>
      </c>
      <c r="W35" s="1">
        <v>2.49945211410522</v>
      </c>
    </row>
    <row r="36">
      <c r="A36" s="10" t="s">
        <v>3329</v>
      </c>
      <c r="B36" s="1">
        <v>70000.0</v>
      </c>
      <c r="C36" s="1">
        <v>2.97791504859924</v>
      </c>
      <c r="L36" s="1">
        <v>70000.0</v>
      </c>
      <c r="M36" s="1">
        <v>0.258210122585296</v>
      </c>
      <c r="U36" s="10" t="s">
        <v>3329</v>
      </c>
      <c r="V36" s="1">
        <v>70000.0</v>
      </c>
      <c r="W36" s="1">
        <v>2.4855420589447</v>
      </c>
    </row>
    <row r="37">
      <c r="A37" s="10" t="s">
        <v>3384</v>
      </c>
      <c r="B37" s="1">
        <v>72000.0</v>
      </c>
      <c r="C37" s="1">
        <v>3.30457401275634</v>
      </c>
      <c r="L37" s="1">
        <v>72000.0</v>
      </c>
      <c r="M37" s="11"/>
      <c r="U37" s="10" t="s">
        <v>3384</v>
      </c>
      <c r="V37" s="1">
        <v>72000.0</v>
      </c>
      <c r="W37" s="1">
        <v>2.30993747711181</v>
      </c>
    </row>
    <row r="38">
      <c r="A38" s="10" t="s">
        <v>3386</v>
      </c>
      <c r="B38" s="1">
        <v>74000.0</v>
      </c>
      <c r="C38" s="1">
        <v>3.52632880210876</v>
      </c>
      <c r="L38" s="1">
        <v>74000.0</v>
      </c>
      <c r="M38" s="11"/>
      <c r="U38" s="10" t="s">
        <v>3386</v>
      </c>
      <c r="V38" s="1">
        <v>74000.0</v>
      </c>
      <c r="W38" s="1">
        <v>2.37856721878051</v>
      </c>
    </row>
    <row r="39">
      <c r="A39" s="10" t="s">
        <v>3388</v>
      </c>
      <c r="B39" s="1">
        <v>76000.0</v>
      </c>
      <c r="C39" s="1">
        <v>3.51470351219177</v>
      </c>
      <c r="L39" s="1">
        <v>76000.0</v>
      </c>
      <c r="M39" s="11"/>
      <c r="U39" s="10" t="s">
        <v>3388</v>
      </c>
      <c r="V39" s="1">
        <v>76000.0</v>
      </c>
      <c r="W39" s="1">
        <v>2.37845039367675</v>
      </c>
    </row>
    <row r="40">
      <c r="A40" s="10" t="s">
        <v>3389</v>
      </c>
      <c r="B40" s="1">
        <v>78000.0</v>
      </c>
      <c r="C40" s="1">
        <v>3.39524626731872</v>
      </c>
      <c r="L40" s="1">
        <v>78000.0</v>
      </c>
      <c r="M40" s="11"/>
      <c r="U40" s="10" t="s">
        <v>3389</v>
      </c>
      <c r="V40" s="1">
        <v>78000.0</v>
      </c>
      <c r="W40" s="1">
        <v>2.32284307479858</v>
      </c>
    </row>
    <row r="41">
      <c r="A41" s="10" t="s">
        <v>3332</v>
      </c>
      <c r="B41" s="1">
        <v>80000.0</v>
      </c>
      <c r="C41" s="1">
        <v>3.53032660484313</v>
      </c>
      <c r="L41" s="1">
        <v>80000.0</v>
      </c>
      <c r="M41" s="1">
        <v>0.240755945444107</v>
      </c>
      <c r="U41" s="10" t="s">
        <v>3332</v>
      </c>
      <c r="V41" s="1">
        <v>80000.0</v>
      </c>
      <c r="W41" s="1">
        <v>2.34048414230346</v>
      </c>
    </row>
    <row r="42">
      <c r="A42" s="10" t="s">
        <v>3392</v>
      </c>
      <c r="B42" s="1">
        <v>82000.0</v>
      </c>
      <c r="C42" s="1">
        <v>3.7833023071289</v>
      </c>
      <c r="L42" s="1">
        <v>82000.0</v>
      </c>
      <c r="M42" s="11"/>
      <c r="U42" s="10" t="s">
        <v>3392</v>
      </c>
      <c r="V42" s="1">
        <v>82000.0</v>
      </c>
      <c r="W42" s="1">
        <v>2.33623480796813</v>
      </c>
    </row>
    <row r="43">
      <c r="A43" s="10" t="s">
        <v>3394</v>
      </c>
      <c r="B43" s="1">
        <v>84000.0</v>
      </c>
      <c r="C43" s="1">
        <v>3.7317521572113</v>
      </c>
      <c r="L43" s="1">
        <v>84000.0</v>
      </c>
      <c r="M43" s="11"/>
      <c r="U43" s="10" t="s">
        <v>3394</v>
      </c>
      <c r="V43" s="1">
        <v>84000.0</v>
      </c>
      <c r="W43" s="1">
        <v>2.271653175354</v>
      </c>
    </row>
    <row r="44">
      <c r="A44" s="10" t="s">
        <v>3396</v>
      </c>
      <c r="B44" s="1">
        <v>86000.0</v>
      </c>
      <c r="C44" s="1">
        <v>3.74570703506469</v>
      </c>
      <c r="L44" s="1">
        <v>86000.0</v>
      </c>
      <c r="M44" s="1">
        <v>0.210287004709243</v>
      </c>
      <c r="U44" s="10" t="s">
        <v>3396</v>
      </c>
      <c r="V44" s="1">
        <v>86000.0</v>
      </c>
      <c r="W44" s="1">
        <v>2.31604194641113</v>
      </c>
    </row>
    <row r="45">
      <c r="A45" s="10" t="s">
        <v>3333</v>
      </c>
      <c r="B45" s="1">
        <v>88000.0</v>
      </c>
      <c r="C45" s="1">
        <v>3.74069094657897</v>
      </c>
      <c r="L45" s="1">
        <v>88000.0</v>
      </c>
      <c r="M45" s="11"/>
      <c r="U45" s="10" t="s">
        <v>3333</v>
      </c>
      <c r="V45" s="1">
        <v>88000.0</v>
      </c>
      <c r="W45" s="1">
        <v>2.29229068756103</v>
      </c>
    </row>
    <row r="46">
      <c r="A46" s="10" t="s">
        <v>3399</v>
      </c>
      <c r="B46" s="1">
        <v>90000.0</v>
      </c>
      <c r="C46" s="1">
        <v>4.00992107391357</v>
      </c>
      <c r="L46" s="1">
        <v>90000.0</v>
      </c>
      <c r="M46" s="11"/>
      <c r="U46" s="10" t="s">
        <v>3399</v>
      </c>
      <c r="V46" s="1">
        <v>90000.0</v>
      </c>
      <c r="W46" s="1">
        <v>2.21329593658447</v>
      </c>
    </row>
    <row r="47">
      <c r="A47" s="10" t="s">
        <v>3400</v>
      </c>
      <c r="B47" s="1">
        <v>92000.0</v>
      </c>
      <c r="C47" s="1">
        <v>4.02698040008544</v>
      </c>
      <c r="L47" s="1">
        <v>92000.0</v>
      </c>
      <c r="M47" s="11"/>
      <c r="U47" s="10" t="s">
        <v>3400</v>
      </c>
      <c r="V47" s="1">
        <v>92000.0</v>
      </c>
      <c r="W47" s="1">
        <v>2.26082301139831</v>
      </c>
    </row>
    <row r="48">
      <c r="A48" s="10" t="s">
        <v>3402</v>
      </c>
      <c r="B48" s="1">
        <v>94000.0</v>
      </c>
      <c r="C48" s="1">
        <v>4.01377153396606</v>
      </c>
      <c r="L48" s="1">
        <v>94000.0</v>
      </c>
      <c r="M48" s="11"/>
      <c r="U48" s="10" t="s">
        <v>3402</v>
      </c>
      <c r="V48" s="1">
        <v>94000.0</v>
      </c>
      <c r="W48" s="1">
        <v>2.19775557518005</v>
      </c>
    </row>
    <row r="49">
      <c r="A49" s="10" t="s">
        <v>3336</v>
      </c>
      <c r="B49" s="1">
        <v>96000.0</v>
      </c>
      <c r="C49" s="1">
        <v>3.97153162956237</v>
      </c>
      <c r="L49" s="1">
        <v>96000.0</v>
      </c>
      <c r="M49" s="1">
        <v>0.185196071863174</v>
      </c>
      <c r="U49" s="10" t="s">
        <v>3336</v>
      </c>
      <c r="V49" s="1">
        <v>96000.0</v>
      </c>
      <c r="W49" s="1">
        <v>2.22910213470459</v>
      </c>
    </row>
    <row r="50">
      <c r="A50" s="10" t="s">
        <v>3405</v>
      </c>
      <c r="B50" s="1">
        <v>98000.0</v>
      </c>
      <c r="C50" s="1">
        <v>4.15057659149169</v>
      </c>
      <c r="L50" s="1">
        <v>98000.0</v>
      </c>
      <c r="M50" s="11"/>
      <c r="U50" s="10" t="s">
        <v>3405</v>
      </c>
      <c r="V50" s="1">
        <v>98000.0</v>
      </c>
      <c r="W50" s="1">
        <v>2.10295891761779</v>
      </c>
    </row>
    <row r="51">
      <c r="A51" s="10" t="s">
        <v>3407</v>
      </c>
      <c r="B51" s="1">
        <v>100000.0</v>
      </c>
      <c r="C51" s="1">
        <v>4.16554450988769</v>
      </c>
      <c r="L51" s="1">
        <v>100000.0</v>
      </c>
      <c r="M51" s="11"/>
      <c r="U51" s="10" t="s">
        <v>3407</v>
      </c>
      <c r="V51" s="1">
        <v>100000.0</v>
      </c>
      <c r="W51" s="1">
        <v>2.10896873474121</v>
      </c>
    </row>
    <row r="52">
      <c r="A52" s="10" t="s">
        <v>3408</v>
      </c>
      <c r="B52" s="1">
        <v>102000.0</v>
      </c>
      <c r="C52" s="1">
        <v>4.1211404800415</v>
      </c>
      <c r="L52" s="1">
        <v>102000.0</v>
      </c>
      <c r="M52" s="11"/>
      <c r="U52" s="10" t="s">
        <v>3408</v>
      </c>
      <c r="V52" s="1">
        <v>102000.0</v>
      </c>
      <c r="W52" s="1">
        <v>2.12912154197692</v>
      </c>
    </row>
    <row r="53">
      <c r="A53" s="10" t="s">
        <v>3410</v>
      </c>
      <c r="B53" s="1">
        <v>104000.0</v>
      </c>
      <c r="C53" s="1">
        <v>4.19703388214111</v>
      </c>
      <c r="L53" s="1">
        <v>104000.0</v>
      </c>
      <c r="M53" s="11"/>
      <c r="U53" s="10" t="s">
        <v>3410</v>
      </c>
      <c r="V53" s="1">
        <v>104000.0</v>
      </c>
      <c r="W53" s="1">
        <v>2.07669281959533</v>
      </c>
    </row>
    <row r="54">
      <c r="A54" s="10" t="s">
        <v>3338</v>
      </c>
      <c r="B54" s="1">
        <v>106000.0</v>
      </c>
      <c r="C54" s="1">
        <v>4.27610826492309</v>
      </c>
      <c r="L54" s="1">
        <v>106000.0</v>
      </c>
      <c r="M54" s="1">
        <v>0.148871839046478</v>
      </c>
      <c r="U54" s="10" t="s">
        <v>3338</v>
      </c>
      <c r="V54" s="1">
        <v>106000.0</v>
      </c>
      <c r="W54" s="1">
        <v>2.08169865608215</v>
      </c>
    </row>
    <row r="55">
      <c r="A55" s="10" t="s">
        <v>3412</v>
      </c>
      <c r="B55" s="1">
        <v>108000.0</v>
      </c>
      <c r="C55" s="1">
        <v>4.32422065734863</v>
      </c>
      <c r="L55" s="1">
        <v>108000.0</v>
      </c>
      <c r="M55" s="11"/>
      <c r="U55" s="10" t="s">
        <v>3412</v>
      </c>
      <c r="V55" s="1">
        <v>108000.0</v>
      </c>
      <c r="W55" s="1">
        <v>2.08736324310302</v>
      </c>
    </row>
    <row r="56">
      <c r="A56" s="10" t="s">
        <v>3413</v>
      </c>
      <c r="B56" s="1">
        <v>110000.0</v>
      </c>
      <c r="C56" s="1">
        <v>4.30664443969726</v>
      </c>
      <c r="L56" s="1">
        <v>110000.0</v>
      </c>
      <c r="M56" s="11"/>
      <c r="U56" s="10" t="s">
        <v>3413</v>
      </c>
      <c r="V56" s="1">
        <v>110000.0</v>
      </c>
      <c r="W56" s="1">
        <v>2.01281952857971</v>
      </c>
    </row>
    <row r="57">
      <c r="A57" s="10" t="s">
        <v>3415</v>
      </c>
      <c r="B57" s="1">
        <v>112000.0</v>
      </c>
      <c r="C57" s="1">
        <v>4.32061290740966</v>
      </c>
      <c r="L57" s="1">
        <v>112000.0</v>
      </c>
      <c r="M57" s="11"/>
      <c r="U57" s="10" t="s">
        <v>3415</v>
      </c>
      <c r="V57" s="1">
        <v>112000.0</v>
      </c>
      <c r="W57" s="1">
        <v>2.07385826110839</v>
      </c>
    </row>
    <row r="58">
      <c r="A58" s="10" t="s">
        <v>3341</v>
      </c>
      <c r="B58" s="1">
        <v>114000.0</v>
      </c>
      <c r="C58" s="1">
        <v>4.41528892517089</v>
      </c>
      <c r="L58" s="1">
        <v>114000.0</v>
      </c>
      <c r="M58" s="1">
        <v>0.129197761416435</v>
      </c>
      <c r="U58" s="10" t="s">
        <v>3341</v>
      </c>
      <c r="V58" s="1">
        <v>114000.0</v>
      </c>
      <c r="W58" s="1">
        <v>2.10465192794799</v>
      </c>
    </row>
    <row r="59">
      <c r="A59" s="10" t="s">
        <v>3417</v>
      </c>
      <c r="B59" s="1">
        <v>116000.0</v>
      </c>
      <c r="C59" s="1">
        <v>4.49749088287353</v>
      </c>
      <c r="L59" s="1">
        <v>116000.0</v>
      </c>
      <c r="M59" s="11"/>
      <c r="U59" s="10" t="s">
        <v>3417</v>
      </c>
      <c r="V59" s="1">
        <v>116000.0</v>
      </c>
      <c r="W59" s="1">
        <v>2.06071901321411</v>
      </c>
    </row>
    <row r="60">
      <c r="A60" s="10" t="s">
        <v>3419</v>
      </c>
      <c r="B60" s="1">
        <v>118000.0</v>
      </c>
      <c r="C60" s="1">
        <v>4.46385049819946</v>
      </c>
      <c r="L60" s="1">
        <v>118000.0</v>
      </c>
      <c r="M60" s="11"/>
      <c r="U60" s="10" t="s">
        <v>3419</v>
      </c>
      <c r="V60" s="1">
        <v>118000.0</v>
      </c>
      <c r="W60" s="1">
        <v>2.12114405632019</v>
      </c>
    </row>
    <row r="61">
      <c r="A61" s="10" t="s">
        <v>3420</v>
      </c>
      <c r="B61" s="1">
        <v>120000.0</v>
      </c>
      <c r="C61" s="1">
        <v>4.49729537963867</v>
      </c>
      <c r="L61" s="1">
        <v>120000.0</v>
      </c>
      <c r="M61" s="11"/>
      <c r="U61" s="10" t="s">
        <v>3420</v>
      </c>
      <c r="V61" s="1">
        <v>120000.0</v>
      </c>
      <c r="W61" s="1">
        <v>2.09472942352294</v>
      </c>
    </row>
    <row r="62">
      <c r="A62" s="10" t="s">
        <v>3343</v>
      </c>
      <c r="B62" s="1">
        <v>122000.0</v>
      </c>
      <c r="C62" s="1">
        <v>4.52387571334838</v>
      </c>
      <c r="L62" s="1">
        <v>122000.0</v>
      </c>
      <c r="M62" s="1">
        <v>0.121045663952827</v>
      </c>
      <c r="U62" s="10" t="s">
        <v>3343</v>
      </c>
      <c r="V62" s="1">
        <v>122000.0</v>
      </c>
      <c r="W62" s="1">
        <v>2.04829573631286</v>
      </c>
    </row>
    <row r="63">
      <c r="A63" s="10" t="s">
        <v>3422</v>
      </c>
      <c r="B63" s="1">
        <v>124000.0</v>
      </c>
      <c r="C63" s="1">
        <v>4.59033489227294</v>
      </c>
      <c r="L63" s="1">
        <v>124000.0</v>
      </c>
      <c r="M63" s="11"/>
      <c r="U63" s="10" t="s">
        <v>3422</v>
      </c>
      <c r="V63" s="1">
        <v>124000.0</v>
      </c>
      <c r="W63" s="1">
        <v>2.0457694530487</v>
      </c>
    </row>
    <row r="64">
      <c r="A64" s="10" t="s">
        <v>3424</v>
      </c>
      <c r="B64" s="1">
        <v>126000.0</v>
      </c>
      <c r="C64" s="1">
        <v>4.54179191589355</v>
      </c>
      <c r="L64" s="1">
        <v>126000.0</v>
      </c>
      <c r="M64" s="11"/>
      <c r="U64" s="10" t="s">
        <v>3424</v>
      </c>
      <c r="V64" s="1">
        <v>126000.0</v>
      </c>
      <c r="W64" s="1">
        <v>2.00674152374267</v>
      </c>
    </row>
    <row r="65">
      <c r="A65" s="10" t="s">
        <v>3425</v>
      </c>
      <c r="B65" s="1">
        <v>128000.0</v>
      </c>
      <c r="C65" s="1">
        <v>4.60344743728637</v>
      </c>
      <c r="L65" s="1">
        <v>128000.0</v>
      </c>
      <c r="M65" s="11"/>
      <c r="U65" s="10" t="s">
        <v>3425</v>
      </c>
      <c r="V65" s="1">
        <v>128000.0</v>
      </c>
      <c r="W65" s="1">
        <v>2.04147815704345</v>
      </c>
    </row>
    <row r="66">
      <c r="A66" s="10" t="s">
        <v>3346</v>
      </c>
      <c r="B66" s="1">
        <v>130000.0</v>
      </c>
      <c r="C66" s="1">
        <v>4.59536504745483</v>
      </c>
      <c r="L66" s="1">
        <v>130000.0</v>
      </c>
      <c r="M66" s="1">
        <v>0.110905610024929</v>
      </c>
      <c r="U66" s="10" t="s">
        <v>3346</v>
      </c>
      <c r="V66" s="1">
        <v>130000.0</v>
      </c>
      <c r="W66" s="1">
        <v>2.02508401870727</v>
      </c>
    </row>
    <row r="67">
      <c r="A67" s="10" t="s">
        <v>3427</v>
      </c>
      <c r="B67" s="1">
        <v>132000.0</v>
      </c>
      <c r="C67" s="1">
        <v>4.64115381240844</v>
      </c>
      <c r="L67" s="1">
        <v>132000.0</v>
      </c>
      <c r="M67" s="11"/>
      <c r="U67" s="10" t="s">
        <v>3427</v>
      </c>
      <c r="V67" s="1">
        <v>132000.0</v>
      </c>
      <c r="W67" s="1">
        <v>1.91666173934936</v>
      </c>
    </row>
    <row r="68">
      <c r="A68" s="10" t="s">
        <v>3429</v>
      </c>
      <c r="B68" s="1">
        <v>134000.0</v>
      </c>
      <c r="C68" s="1">
        <v>4.68890190124511</v>
      </c>
      <c r="L68" s="1">
        <v>134000.0</v>
      </c>
      <c r="M68" s="11"/>
      <c r="U68" s="10" t="s">
        <v>3429</v>
      </c>
      <c r="V68" s="1">
        <v>134000.0</v>
      </c>
      <c r="W68" s="1">
        <v>1.96903574466705</v>
      </c>
    </row>
    <row r="69">
      <c r="A69" s="10" t="s">
        <v>3431</v>
      </c>
      <c r="B69" s="1">
        <v>136000.0</v>
      </c>
      <c r="C69" s="1">
        <v>4.65205574035644</v>
      </c>
      <c r="L69" s="1">
        <v>136000.0</v>
      </c>
      <c r="M69" s="11"/>
      <c r="N69" s="1">
        <v>130000.0</v>
      </c>
      <c r="O69" s="1"/>
      <c r="P69" s="1">
        <v>0.110905610024929</v>
      </c>
      <c r="U69" s="10" t="s">
        <v>3431</v>
      </c>
      <c r="V69" s="1">
        <v>136000.0</v>
      </c>
      <c r="W69" s="1">
        <v>1.9446130990982</v>
      </c>
    </row>
    <row r="70">
      <c r="A70" s="10" t="s">
        <v>3349</v>
      </c>
      <c r="B70" s="1">
        <v>138000.0</v>
      </c>
      <c r="C70" s="1">
        <v>4.72985553741455</v>
      </c>
      <c r="L70" s="1">
        <v>138000.0</v>
      </c>
      <c r="M70" s="1">
        <v>0.103457450866699</v>
      </c>
      <c r="N70" s="1">
        <v>138000.0</v>
      </c>
      <c r="O70" s="1"/>
      <c r="P70" s="1">
        <v>0.103457450866699</v>
      </c>
      <c r="U70" s="10" t="s">
        <v>3349</v>
      </c>
      <c r="V70" s="1">
        <v>138000.0</v>
      </c>
      <c r="W70" s="1">
        <v>1.91952049732208</v>
      </c>
    </row>
    <row r="71">
      <c r="A71" s="10" t="s">
        <v>3435</v>
      </c>
      <c r="B71" s="1">
        <v>140000.0</v>
      </c>
      <c r="C71" s="1">
        <v>4.71091985702514</v>
      </c>
      <c r="L71" s="1">
        <v>140000.0</v>
      </c>
      <c r="M71" s="11"/>
      <c r="N71" s="1">
        <v>148000.0</v>
      </c>
      <c r="O71" s="1"/>
      <c r="P71" s="1">
        <v>0.100741170346736</v>
      </c>
      <c r="U71" s="10" t="s">
        <v>3435</v>
      </c>
      <c r="V71" s="1">
        <v>140000.0</v>
      </c>
      <c r="W71" s="1">
        <v>1.94757378101348</v>
      </c>
    </row>
    <row r="72">
      <c r="A72" s="10" t="s">
        <v>3437</v>
      </c>
      <c r="B72" s="1">
        <v>142000.0</v>
      </c>
      <c r="C72" s="1">
        <v>4.80248832702636</v>
      </c>
      <c r="L72" s="1">
        <v>142000.0</v>
      </c>
      <c r="M72" s="11"/>
      <c r="N72" s="1">
        <v>0.258941739797592</v>
      </c>
      <c r="O72" s="1"/>
      <c r="P72" s="1">
        <v>0.115563109517097</v>
      </c>
      <c r="U72" s="10" t="s">
        <v>3437</v>
      </c>
      <c r="V72" s="1">
        <v>142000.0</v>
      </c>
      <c r="W72" s="1">
        <v>1.89533340930938</v>
      </c>
    </row>
    <row r="73">
      <c r="A73" s="10" t="s">
        <v>3438</v>
      </c>
      <c r="B73" s="1">
        <v>144000.0</v>
      </c>
      <c r="C73" s="1">
        <v>4.77308082580566</v>
      </c>
      <c r="L73" s="1">
        <v>144000.0</v>
      </c>
      <c r="M73" s="11"/>
      <c r="N73" s="1">
        <v>164000.0</v>
      </c>
      <c r="O73" s="1"/>
      <c r="P73" s="1">
        <v>0.0973818898200988</v>
      </c>
      <c r="U73" s="10" t="s">
        <v>3438</v>
      </c>
      <c r="V73" s="1">
        <v>144000.0</v>
      </c>
      <c r="W73" s="1">
        <v>1.92927145957946</v>
      </c>
    </row>
    <row r="74">
      <c r="A74" s="10" t="s">
        <v>3439</v>
      </c>
      <c r="B74" s="1">
        <v>146000.0</v>
      </c>
      <c r="C74" s="1">
        <v>4.77221632003784</v>
      </c>
      <c r="L74" s="1">
        <v>146000.0</v>
      </c>
      <c r="M74" s="11"/>
      <c r="N74" s="1">
        <v>0.232113510370254</v>
      </c>
      <c r="O74" s="1"/>
      <c r="P74" s="1">
        <v>0.0908771380782127</v>
      </c>
      <c r="U74" s="10" t="s">
        <v>3439</v>
      </c>
      <c r="V74" s="1">
        <v>146000.0</v>
      </c>
      <c r="W74" s="1">
        <v>1.92707753181457</v>
      </c>
    </row>
    <row r="75">
      <c r="A75" s="10" t="s">
        <v>3351</v>
      </c>
      <c r="B75" s="1">
        <v>148000.0</v>
      </c>
      <c r="C75" s="1">
        <v>4.81509351730346</v>
      </c>
      <c r="L75" s="1">
        <v>148000.0</v>
      </c>
      <c r="M75" s="1">
        <v>0.100741170346736</v>
      </c>
      <c r="N75" s="1">
        <v>180000.0</v>
      </c>
      <c r="O75" s="1"/>
      <c r="P75" s="1">
        <v>0.0953365117311477</v>
      </c>
      <c r="U75" s="10" t="s">
        <v>3351</v>
      </c>
      <c r="V75" s="1">
        <v>148000.0</v>
      </c>
      <c r="W75" s="1">
        <v>1.86136627197265</v>
      </c>
    </row>
    <row r="76">
      <c r="A76" s="10" t="s">
        <v>3440</v>
      </c>
      <c r="B76" s="1">
        <v>150000.0</v>
      </c>
      <c r="C76" s="1">
        <v>4.80522108078002</v>
      </c>
      <c r="L76" s="1">
        <v>150000.0</v>
      </c>
      <c r="M76" s="11"/>
      <c r="N76" s="1">
        <v>190000.0</v>
      </c>
      <c r="O76" s="1"/>
      <c r="P76" s="1">
        <v>0.0973726287484169</v>
      </c>
      <c r="U76" s="10" t="s">
        <v>3440</v>
      </c>
      <c r="V76" s="1">
        <v>150000.0</v>
      </c>
      <c r="W76" s="1">
        <v>1.91908264160156</v>
      </c>
    </row>
    <row r="77">
      <c r="A77" s="10" t="s">
        <v>3441</v>
      </c>
      <c r="B77" s="1">
        <v>152000.0</v>
      </c>
      <c r="C77" s="1">
        <v>4.78958082199096</v>
      </c>
      <c r="L77" s="1">
        <v>152000.0</v>
      </c>
      <c r="M77" s="11"/>
      <c r="N77" s="1">
        <v>198000.0</v>
      </c>
      <c r="O77" s="1"/>
      <c r="P77" s="1">
        <v>0.101890824735164</v>
      </c>
      <c r="U77" s="10" t="s">
        <v>3441</v>
      </c>
      <c r="V77" s="1">
        <v>152000.0</v>
      </c>
      <c r="W77" s="1">
        <v>1.91855955123901</v>
      </c>
    </row>
    <row r="78">
      <c r="A78" s="10" t="s">
        <v>3442</v>
      </c>
      <c r="B78" s="1">
        <v>154000.0</v>
      </c>
      <c r="C78" s="1">
        <v>4.78975057601928</v>
      </c>
      <c r="L78" s="1">
        <v>154000.0</v>
      </c>
      <c r="M78" s="11"/>
      <c r="N78" s="1">
        <v>202000.0</v>
      </c>
      <c r="O78" s="1"/>
      <c r="P78" s="1">
        <v>0.101</v>
      </c>
      <c r="U78" s="10" t="s">
        <v>3442</v>
      </c>
      <c r="V78" s="1">
        <v>154000.0</v>
      </c>
      <c r="W78" s="1">
        <v>1.88070166110992</v>
      </c>
    </row>
    <row r="79">
      <c r="A79" s="10" t="s">
        <v>3353</v>
      </c>
      <c r="B79" s="1">
        <v>156000.0</v>
      </c>
      <c r="C79" s="1">
        <v>4.83185672760009</v>
      </c>
      <c r="L79" s="1">
        <v>156000.0</v>
      </c>
      <c r="M79" s="1">
        <v>0.115563109517097</v>
      </c>
      <c r="U79" s="10" t="s">
        <v>3353</v>
      </c>
      <c r="V79" s="1">
        <v>156000.0</v>
      </c>
      <c r="W79" s="1">
        <v>1.86430656909942</v>
      </c>
    </row>
    <row r="80">
      <c r="A80" s="10" t="s">
        <v>3443</v>
      </c>
      <c r="B80" s="1">
        <v>158000.0</v>
      </c>
      <c r="C80" s="1">
        <v>4.98463916778564</v>
      </c>
      <c r="L80" s="1">
        <v>158000.0</v>
      </c>
      <c r="M80" s="11"/>
      <c r="U80" s="10" t="s">
        <v>3443</v>
      </c>
      <c r="V80" s="1">
        <v>158000.0</v>
      </c>
      <c r="W80" s="1">
        <v>1.85022735595703</v>
      </c>
    </row>
    <row r="81">
      <c r="A81" s="10" t="s">
        <v>3444</v>
      </c>
      <c r="B81" s="1">
        <v>160000.0</v>
      </c>
      <c r="C81" s="1">
        <v>4.89630699157714</v>
      </c>
      <c r="L81" s="1">
        <v>160000.0</v>
      </c>
      <c r="M81" s="11"/>
      <c r="U81" s="10" t="s">
        <v>3444</v>
      </c>
      <c r="V81" s="1">
        <v>160000.0</v>
      </c>
      <c r="W81" s="1">
        <v>1.80317318439483</v>
      </c>
    </row>
    <row r="82">
      <c r="A82" s="10" t="s">
        <v>3445</v>
      </c>
      <c r="B82" s="1">
        <v>162000.0</v>
      </c>
      <c r="C82" s="1">
        <v>4.95357656478881</v>
      </c>
      <c r="L82" s="1">
        <v>162000.0</v>
      </c>
      <c r="M82" s="11"/>
      <c r="U82" s="10" t="s">
        <v>3445</v>
      </c>
      <c r="V82" s="1">
        <v>162000.0</v>
      </c>
      <c r="W82" s="1">
        <v>1.85477709770202</v>
      </c>
    </row>
    <row r="83">
      <c r="A83" s="10" t="s">
        <v>3355</v>
      </c>
      <c r="B83" s="1">
        <v>164000.0</v>
      </c>
      <c r="C83" s="1">
        <v>4.91367149353027</v>
      </c>
      <c r="L83" s="1">
        <v>164000.0</v>
      </c>
      <c r="M83" s="1">
        <v>0.0973818898200988</v>
      </c>
      <c r="U83" s="10" t="s">
        <v>3355</v>
      </c>
      <c r="V83" s="1">
        <v>164000.0</v>
      </c>
      <c r="W83" s="1">
        <v>1.81425011157989</v>
      </c>
    </row>
    <row r="84">
      <c r="A84" s="10" t="s">
        <v>3446</v>
      </c>
      <c r="B84" s="1">
        <v>166000.0</v>
      </c>
      <c r="C84" s="1">
        <v>4.96590995788574</v>
      </c>
      <c r="L84" s="1">
        <v>166000.0</v>
      </c>
      <c r="M84" s="11"/>
      <c r="U84" s="10" t="s">
        <v>3446</v>
      </c>
      <c r="V84" s="1">
        <v>166000.0</v>
      </c>
      <c r="W84" s="1">
        <v>1.78104186058044</v>
      </c>
    </row>
    <row r="85">
      <c r="A85" s="10" t="s">
        <v>3447</v>
      </c>
      <c r="B85" s="1">
        <v>168000.0</v>
      </c>
      <c r="C85" s="1">
        <v>5.02155351638793</v>
      </c>
      <c r="L85" s="1">
        <v>168000.0</v>
      </c>
      <c r="M85" s="11"/>
      <c r="U85" s="10" t="s">
        <v>3447</v>
      </c>
      <c r="V85" s="1">
        <v>168000.0</v>
      </c>
      <c r="W85" s="1">
        <v>1.81081914901733</v>
      </c>
    </row>
    <row r="86">
      <c r="A86" s="10" t="s">
        <v>3448</v>
      </c>
      <c r="B86" s="1">
        <v>170000.0</v>
      </c>
      <c r="C86" s="1">
        <v>4.9600772857666</v>
      </c>
      <c r="L86" s="1">
        <v>170000.0</v>
      </c>
      <c r="M86" s="11"/>
      <c r="U86" s="10" t="s">
        <v>3448</v>
      </c>
      <c r="V86" s="1">
        <v>170000.0</v>
      </c>
      <c r="W86" s="1">
        <v>1.74592399597167</v>
      </c>
    </row>
    <row r="87">
      <c r="A87" s="10" t="s">
        <v>3358</v>
      </c>
      <c r="B87" s="1">
        <v>172000.0</v>
      </c>
      <c r="C87" s="1">
        <v>4.98833131790161</v>
      </c>
      <c r="L87" s="1">
        <v>172000.0</v>
      </c>
      <c r="M87" s="1">
        <v>0.0908771380782127</v>
      </c>
      <c r="U87" s="10" t="s">
        <v>3358</v>
      </c>
      <c r="V87" s="1">
        <v>172000.0</v>
      </c>
      <c r="W87" s="1">
        <v>1.79832279682159</v>
      </c>
    </row>
    <row r="88">
      <c r="A88" s="10" t="s">
        <v>3449</v>
      </c>
      <c r="B88" s="1">
        <v>174000.0</v>
      </c>
      <c r="C88" s="1">
        <v>5.06460618972778</v>
      </c>
      <c r="L88" s="1">
        <v>174000.0</v>
      </c>
      <c r="M88" s="11"/>
      <c r="U88" s="10" t="s">
        <v>3449</v>
      </c>
      <c r="V88" s="1">
        <v>174000.0</v>
      </c>
      <c r="W88" s="1">
        <v>1.79227447509765</v>
      </c>
    </row>
    <row r="89">
      <c r="A89" s="10" t="s">
        <v>3450</v>
      </c>
      <c r="B89" s="1">
        <v>176000.0</v>
      </c>
      <c r="C89" s="1">
        <v>5.10444164276123</v>
      </c>
      <c r="L89" s="1">
        <v>176000.0</v>
      </c>
      <c r="M89" s="11"/>
      <c r="U89" s="10" t="s">
        <v>3450</v>
      </c>
      <c r="V89" s="1">
        <v>176000.0</v>
      </c>
      <c r="W89" s="1">
        <v>1.75625383853912</v>
      </c>
    </row>
    <row r="90">
      <c r="A90" s="10" t="s">
        <v>3451</v>
      </c>
      <c r="B90" s="1">
        <v>178000.0</v>
      </c>
      <c r="C90" s="1">
        <v>5.03619670867919</v>
      </c>
      <c r="L90" s="1">
        <v>178000.0</v>
      </c>
      <c r="M90" s="11"/>
      <c r="U90" s="10" t="s">
        <v>3451</v>
      </c>
      <c r="V90" s="1">
        <v>178000.0</v>
      </c>
      <c r="W90" s="1">
        <v>1.80457687377929</v>
      </c>
    </row>
    <row r="91">
      <c r="A91" s="10" t="s">
        <v>3362</v>
      </c>
      <c r="B91" s="1">
        <v>180000.0</v>
      </c>
      <c r="C91" s="1">
        <v>5.03797388076782</v>
      </c>
      <c r="L91" s="1">
        <v>180000.0</v>
      </c>
      <c r="M91" s="1">
        <v>0.0953365117311477</v>
      </c>
      <c r="U91" s="10" t="s">
        <v>3362</v>
      </c>
      <c r="V91" s="1">
        <v>180000.0</v>
      </c>
      <c r="W91" s="1">
        <v>1.80981361865997</v>
      </c>
    </row>
    <row r="92">
      <c r="A92" s="10" t="s">
        <v>3452</v>
      </c>
      <c r="B92" s="1">
        <v>182000.0</v>
      </c>
      <c r="C92" s="1">
        <v>5.06439208984375</v>
      </c>
      <c r="L92" s="1">
        <v>182000.0</v>
      </c>
      <c r="M92" s="11"/>
      <c r="U92" s="10" t="s">
        <v>3452</v>
      </c>
      <c r="V92" s="1">
        <v>182000.0</v>
      </c>
      <c r="W92" s="1">
        <v>1.84413599967956</v>
      </c>
    </row>
    <row r="93">
      <c r="A93" s="10" t="s">
        <v>3453</v>
      </c>
      <c r="B93" s="1">
        <v>184000.0</v>
      </c>
      <c r="C93" s="1">
        <v>5.04094982147216</v>
      </c>
      <c r="L93" s="1">
        <v>184000.0</v>
      </c>
      <c r="M93" s="11"/>
      <c r="U93" s="10" t="s">
        <v>3453</v>
      </c>
      <c r="V93" s="1">
        <v>184000.0</v>
      </c>
      <c r="W93" s="1">
        <v>1.8846868276596</v>
      </c>
    </row>
    <row r="94">
      <c r="A94" s="10" t="s">
        <v>3454</v>
      </c>
      <c r="B94" s="1">
        <v>186000.0</v>
      </c>
      <c r="C94" s="1">
        <v>4.9966402053833</v>
      </c>
      <c r="L94" s="1">
        <v>186000.0</v>
      </c>
      <c r="M94" s="11"/>
      <c r="U94" s="10" t="s">
        <v>3454</v>
      </c>
      <c r="V94" s="1">
        <v>186000.0</v>
      </c>
      <c r="W94" s="1">
        <v>1.85700511932373</v>
      </c>
    </row>
    <row r="95">
      <c r="A95" s="10" t="s">
        <v>3455</v>
      </c>
      <c r="B95" s="1">
        <v>188000.0</v>
      </c>
      <c r="C95" s="1">
        <v>5.03077507019043</v>
      </c>
      <c r="L95" s="1">
        <v>188000.0</v>
      </c>
      <c r="M95" s="11"/>
      <c r="U95" s="10" t="s">
        <v>3455</v>
      </c>
      <c r="V95" s="1">
        <v>188000.0</v>
      </c>
      <c r="W95" s="1">
        <v>1.86424875259399</v>
      </c>
    </row>
    <row r="96">
      <c r="A96" s="10" t="s">
        <v>3364</v>
      </c>
      <c r="B96" s="1">
        <v>190000.0</v>
      </c>
      <c r="C96" s="1">
        <v>5.07835006713867</v>
      </c>
      <c r="L96" s="1">
        <v>190000.0</v>
      </c>
      <c r="M96" s="1">
        <v>0.0973726287484169</v>
      </c>
      <c r="U96" s="10" t="s">
        <v>3364</v>
      </c>
      <c r="V96" s="1">
        <v>190000.0</v>
      </c>
      <c r="W96" s="1">
        <v>1.84479463100433</v>
      </c>
    </row>
    <row r="97">
      <c r="A97" s="10" t="s">
        <v>3456</v>
      </c>
      <c r="B97" s="1">
        <v>192000.0</v>
      </c>
      <c r="C97" s="1">
        <v>5.0022120475769</v>
      </c>
      <c r="L97" s="1">
        <v>192000.0</v>
      </c>
      <c r="M97" s="11"/>
      <c r="U97" s="10" t="s">
        <v>3456</v>
      </c>
      <c r="V97" s="1">
        <v>192000.0</v>
      </c>
      <c r="W97" s="1">
        <v>1.79756879806518</v>
      </c>
    </row>
    <row r="98">
      <c r="A98" s="10" t="s">
        <v>3457</v>
      </c>
      <c r="B98" s="1">
        <v>194000.0</v>
      </c>
      <c r="C98" s="1">
        <v>5.07226705551147</v>
      </c>
      <c r="L98" s="1">
        <v>194000.0</v>
      </c>
      <c r="M98" s="11"/>
      <c r="U98" s="10" t="s">
        <v>3457</v>
      </c>
      <c r="V98" s="1">
        <v>194000.0</v>
      </c>
      <c r="W98" s="1">
        <v>1.84290993213653</v>
      </c>
    </row>
    <row r="99">
      <c r="A99" s="10" t="s">
        <v>3458</v>
      </c>
      <c r="B99" s="1">
        <v>196000.0</v>
      </c>
      <c r="C99" s="1">
        <v>5.0549201965332</v>
      </c>
      <c r="L99" s="1">
        <v>196000.0</v>
      </c>
      <c r="M99" s="11"/>
      <c r="U99" s="10" t="s">
        <v>3458</v>
      </c>
      <c r="V99" s="1">
        <v>196000.0</v>
      </c>
      <c r="W99" s="1">
        <v>1.81342852115631</v>
      </c>
    </row>
    <row r="100">
      <c r="A100" s="10" t="s">
        <v>3366</v>
      </c>
      <c r="B100" s="1">
        <v>198000.0</v>
      </c>
      <c r="C100" s="1">
        <v>5.14665269851684</v>
      </c>
      <c r="L100" s="1">
        <v>198000.0</v>
      </c>
      <c r="M100" s="1">
        <v>0.101890824735164</v>
      </c>
      <c r="U100" s="10" t="s">
        <v>3366</v>
      </c>
      <c r="V100" s="1">
        <v>198000.0</v>
      </c>
      <c r="W100" s="1">
        <v>1.78354573249816</v>
      </c>
    </row>
    <row r="101">
      <c r="A101" s="10" t="s">
        <v>3459</v>
      </c>
      <c r="B101" s="1">
        <v>200000.0</v>
      </c>
      <c r="C101" s="1">
        <v>5.09213685989379</v>
      </c>
      <c r="L101" s="1">
        <v>200000.0</v>
      </c>
      <c r="M101" s="11"/>
      <c r="U101" s="10" t="s">
        <v>3459</v>
      </c>
      <c r="V101" s="1">
        <v>200000.0</v>
      </c>
      <c r="W101" s="1">
        <v>1.79693627357482</v>
      </c>
    </row>
    <row r="102">
      <c r="A102" s="10" t="s">
        <v>3459</v>
      </c>
      <c r="B102" s="1">
        <v>202000.0</v>
      </c>
      <c r="C102" s="1">
        <v>5.13</v>
      </c>
      <c r="L102" s="1">
        <v>202000.0</v>
      </c>
      <c r="M102" s="1">
        <v>0.101</v>
      </c>
      <c r="U102" s="10" t="s">
        <v>3459</v>
      </c>
      <c r="V102" s="1">
        <v>200000.0</v>
      </c>
      <c r="W102" s="1">
        <v>1.79493627357482</v>
      </c>
    </row>
    <row r="103">
      <c r="B103" s="11"/>
      <c r="C103" s="11"/>
      <c r="M103" s="11"/>
      <c r="U103" s="10" t="s">
        <v>3459</v>
      </c>
      <c r="V103" s="1">
        <v>202000.0</v>
      </c>
      <c r="W103" s="1">
        <v>1.795</v>
      </c>
    </row>
    <row r="104">
      <c r="B104" s="11"/>
      <c r="C104" s="11"/>
      <c r="M104" s="11"/>
      <c r="V104" s="11"/>
      <c r="W104" s="11"/>
    </row>
    <row r="105">
      <c r="B105" s="11"/>
      <c r="C105" s="11"/>
      <c r="M105" s="11"/>
      <c r="V105" s="11"/>
      <c r="W105" s="11"/>
    </row>
    <row r="106">
      <c r="B106" s="11"/>
      <c r="C106" s="11"/>
      <c r="M106" s="11"/>
      <c r="V106" s="11"/>
      <c r="W106" s="11"/>
    </row>
    <row r="107">
      <c r="B107" s="11"/>
      <c r="C107" s="11"/>
      <c r="M107" s="11"/>
      <c r="V107" s="11"/>
      <c r="W107" s="11"/>
    </row>
    <row r="108">
      <c r="B108" s="11"/>
      <c r="C108" s="11"/>
      <c r="M108" s="11"/>
      <c r="V108" s="11"/>
      <c r="W108" s="11"/>
    </row>
    <row r="109">
      <c r="B109" s="11"/>
      <c r="C109" s="11"/>
      <c r="M109" s="11"/>
      <c r="V109" s="11"/>
      <c r="W109" s="11"/>
    </row>
    <row r="110">
      <c r="B110" s="11"/>
      <c r="C110" s="11"/>
      <c r="M110" s="11"/>
      <c r="V110" s="11"/>
      <c r="W110" s="11"/>
    </row>
    <row r="111">
      <c r="B111" s="11"/>
      <c r="C111" s="11"/>
      <c r="M111" s="11"/>
      <c r="V111" s="11"/>
      <c r="W111" s="11"/>
    </row>
    <row r="112">
      <c r="B112" s="11"/>
      <c r="C112" s="11"/>
      <c r="M112" s="11"/>
      <c r="V112" s="11"/>
      <c r="W112" s="11"/>
    </row>
    <row r="113">
      <c r="B113" s="11"/>
      <c r="C113" s="11"/>
      <c r="M113" s="11"/>
      <c r="V113" s="11"/>
      <c r="W113" s="11"/>
    </row>
    <row r="114">
      <c r="B114" s="11"/>
      <c r="C114" s="11"/>
      <c r="M114" s="11"/>
      <c r="V114" s="11"/>
      <c r="W114" s="11"/>
    </row>
    <row r="115">
      <c r="B115" s="11"/>
      <c r="C115" s="11"/>
      <c r="M115" s="11"/>
      <c r="V115" s="11"/>
      <c r="W115" s="11"/>
    </row>
    <row r="116">
      <c r="B116" s="11"/>
      <c r="C116" s="11"/>
      <c r="M116" s="11"/>
      <c r="V116" s="11"/>
      <c r="W116" s="11"/>
    </row>
    <row r="117">
      <c r="B117" s="11"/>
      <c r="C117" s="11"/>
      <c r="M117" s="11"/>
      <c r="V117" s="11"/>
      <c r="W117" s="11"/>
    </row>
    <row r="118">
      <c r="B118" s="11"/>
      <c r="C118" s="11"/>
      <c r="M118" s="11"/>
      <c r="V118" s="11"/>
      <c r="W118" s="11"/>
    </row>
    <row r="119">
      <c r="B119" s="11"/>
      <c r="C119" s="11"/>
      <c r="M119" s="11"/>
      <c r="V119" s="11"/>
      <c r="W119" s="11"/>
    </row>
    <row r="120">
      <c r="B120" s="11"/>
      <c r="C120" s="11"/>
      <c r="M120" s="11"/>
      <c r="V120" s="11"/>
      <c r="W120" s="11"/>
    </row>
    <row r="121">
      <c r="B121" s="11"/>
      <c r="C121" s="11"/>
      <c r="M121" s="11"/>
      <c r="V121" s="11"/>
      <c r="W121" s="11"/>
    </row>
    <row r="122">
      <c r="B122" s="11"/>
      <c r="C122" s="11"/>
      <c r="M122" s="11"/>
      <c r="V122" s="11"/>
      <c r="W122" s="11"/>
    </row>
    <row r="123">
      <c r="B123" s="11"/>
      <c r="C123" s="11"/>
      <c r="M123" s="11"/>
      <c r="V123" s="11"/>
      <c r="W123" s="11"/>
    </row>
    <row r="124">
      <c r="B124" s="11"/>
      <c r="C124" s="11"/>
      <c r="M124" s="11"/>
      <c r="V124" s="11"/>
      <c r="W124" s="11"/>
    </row>
    <row r="125">
      <c r="B125" s="11"/>
      <c r="C125" s="11"/>
      <c r="M125" s="11"/>
      <c r="V125" s="11"/>
      <c r="W125" s="11"/>
    </row>
    <row r="126">
      <c r="B126" s="11"/>
      <c r="C126" s="11"/>
      <c r="M126" s="11"/>
      <c r="V126" s="11"/>
      <c r="W126" s="11"/>
    </row>
    <row r="127">
      <c r="B127" s="11"/>
      <c r="C127" s="11"/>
      <c r="M127" s="11"/>
      <c r="V127" s="11"/>
      <c r="W127" s="11"/>
    </row>
    <row r="128">
      <c r="B128" s="11"/>
      <c r="C128" s="11"/>
      <c r="M128" s="11"/>
      <c r="V128" s="11"/>
      <c r="W128" s="11"/>
    </row>
    <row r="129">
      <c r="B129" s="11"/>
      <c r="C129" s="11"/>
      <c r="M129" s="11"/>
      <c r="V129" s="11"/>
      <c r="W129" s="11"/>
    </row>
    <row r="130">
      <c r="B130" s="11"/>
      <c r="C130" s="11"/>
      <c r="M130" s="11"/>
      <c r="V130" s="11"/>
      <c r="W130" s="11"/>
    </row>
    <row r="131">
      <c r="B131" s="11"/>
      <c r="C131" s="11"/>
      <c r="M131" s="11"/>
      <c r="V131" s="11"/>
      <c r="W131" s="11"/>
    </row>
    <row r="132">
      <c r="B132" s="11"/>
      <c r="C132" s="11"/>
      <c r="M132" s="11"/>
      <c r="V132" s="11"/>
      <c r="W132" s="11"/>
    </row>
    <row r="133">
      <c r="B133" s="11"/>
      <c r="C133" s="11"/>
      <c r="M133" s="11"/>
      <c r="V133" s="11"/>
      <c r="W133" s="11"/>
    </row>
    <row r="134">
      <c r="B134" s="11"/>
      <c r="C134" s="11"/>
      <c r="M134" s="11"/>
      <c r="V134" s="11"/>
      <c r="W134" s="11"/>
    </row>
    <row r="135">
      <c r="B135" s="11"/>
      <c r="C135" s="11"/>
      <c r="M135" s="11"/>
      <c r="V135" s="11"/>
      <c r="W135" s="11"/>
    </row>
    <row r="136">
      <c r="B136" s="11"/>
      <c r="C136" s="11"/>
      <c r="M136" s="11"/>
      <c r="V136" s="11"/>
      <c r="W136" s="11"/>
    </row>
    <row r="137">
      <c r="B137" s="11"/>
      <c r="C137" s="11"/>
      <c r="M137" s="11"/>
      <c r="V137" s="11"/>
      <c r="W137" s="11"/>
    </row>
    <row r="138">
      <c r="B138" s="11"/>
      <c r="C138" s="11"/>
      <c r="M138" s="11"/>
      <c r="V138" s="11"/>
      <c r="W138" s="11"/>
    </row>
    <row r="139">
      <c r="B139" s="11"/>
      <c r="C139" s="11"/>
      <c r="M139" s="11"/>
      <c r="V139" s="11"/>
      <c r="W139" s="11"/>
    </row>
    <row r="140">
      <c r="B140" s="11"/>
      <c r="C140" s="11"/>
      <c r="M140" s="11"/>
      <c r="V140" s="11"/>
      <c r="W140" s="11"/>
    </row>
    <row r="141">
      <c r="B141" s="11"/>
      <c r="C141" s="11"/>
      <c r="M141" s="11"/>
      <c r="V141" s="11"/>
      <c r="W141" s="11"/>
    </row>
    <row r="142">
      <c r="B142" s="11"/>
      <c r="C142" s="11"/>
      <c r="M142" s="11"/>
      <c r="V142" s="11"/>
      <c r="W142" s="11"/>
    </row>
    <row r="143">
      <c r="B143" s="11"/>
      <c r="C143" s="11"/>
      <c r="M143" s="11"/>
      <c r="V143" s="11"/>
      <c r="W143" s="11"/>
    </row>
    <row r="144">
      <c r="B144" s="11"/>
      <c r="C144" s="11"/>
      <c r="M144" s="11"/>
      <c r="V144" s="11"/>
      <c r="W144" s="11"/>
    </row>
    <row r="145">
      <c r="B145" s="11"/>
      <c r="C145" s="11"/>
      <c r="M145" s="11"/>
      <c r="V145" s="11"/>
      <c r="W145" s="11"/>
    </row>
    <row r="146">
      <c r="B146" s="11"/>
      <c r="C146" s="11"/>
      <c r="M146" s="11"/>
      <c r="V146" s="11"/>
      <c r="W146" s="11"/>
    </row>
    <row r="147">
      <c r="B147" s="11"/>
      <c r="C147" s="11"/>
      <c r="M147" s="11"/>
      <c r="V147" s="11"/>
      <c r="W147" s="11"/>
    </row>
    <row r="148">
      <c r="B148" s="11"/>
      <c r="C148" s="11"/>
      <c r="M148" s="11"/>
      <c r="V148" s="11"/>
      <c r="W148" s="11"/>
    </row>
    <row r="149">
      <c r="B149" s="11"/>
      <c r="C149" s="11"/>
      <c r="M149" s="11"/>
      <c r="V149" s="11"/>
      <c r="W149" s="11"/>
    </row>
    <row r="150">
      <c r="B150" s="11"/>
      <c r="C150" s="11"/>
      <c r="M150" s="11"/>
      <c r="V150" s="11"/>
      <c r="W150" s="11"/>
    </row>
    <row r="151">
      <c r="B151" s="11"/>
      <c r="C151" s="11"/>
      <c r="M151" s="11"/>
      <c r="V151" s="11"/>
      <c r="W151" s="11"/>
    </row>
    <row r="152">
      <c r="B152" s="11"/>
      <c r="C152" s="11"/>
      <c r="M152" s="11"/>
      <c r="V152" s="11"/>
      <c r="W152" s="11"/>
    </row>
    <row r="153">
      <c r="B153" s="11"/>
      <c r="C153" s="11"/>
      <c r="M153" s="11"/>
      <c r="V153" s="11"/>
      <c r="W153" s="11"/>
    </row>
    <row r="154">
      <c r="B154" s="11"/>
      <c r="C154" s="11"/>
      <c r="M154" s="11"/>
      <c r="V154" s="11"/>
      <c r="W154" s="11"/>
    </row>
    <row r="155">
      <c r="B155" s="11"/>
      <c r="C155" s="11"/>
      <c r="M155" s="11"/>
      <c r="V155" s="11"/>
      <c r="W155" s="11"/>
    </row>
    <row r="156">
      <c r="B156" s="11"/>
      <c r="C156" s="11"/>
      <c r="M156" s="11"/>
      <c r="V156" s="11"/>
      <c r="W156" s="11"/>
    </row>
    <row r="157">
      <c r="B157" s="11"/>
      <c r="C157" s="11"/>
      <c r="M157" s="11"/>
      <c r="V157" s="11"/>
      <c r="W157" s="11"/>
    </row>
    <row r="158">
      <c r="B158" s="11"/>
      <c r="C158" s="11"/>
      <c r="M158" s="11"/>
      <c r="V158" s="11"/>
      <c r="W158" s="11"/>
    </row>
    <row r="159">
      <c r="B159" s="11"/>
      <c r="C159" s="11"/>
      <c r="M159" s="11"/>
      <c r="V159" s="11"/>
      <c r="W159" s="11"/>
    </row>
    <row r="160">
      <c r="B160" s="11"/>
      <c r="C160" s="11"/>
      <c r="M160" s="11"/>
      <c r="V160" s="11"/>
      <c r="W160" s="11"/>
    </row>
    <row r="161">
      <c r="B161" s="11"/>
      <c r="C161" s="11"/>
      <c r="M161" s="11"/>
      <c r="V161" s="11"/>
      <c r="W161" s="11"/>
    </row>
    <row r="162">
      <c r="B162" s="11"/>
      <c r="C162" s="11"/>
      <c r="M162" s="11"/>
      <c r="V162" s="11"/>
      <c r="W162" s="11"/>
    </row>
    <row r="163">
      <c r="B163" s="11"/>
      <c r="C163" s="11"/>
      <c r="M163" s="11"/>
      <c r="V163" s="11"/>
      <c r="W163" s="11"/>
    </row>
    <row r="164">
      <c r="B164" s="11"/>
      <c r="C164" s="11"/>
      <c r="M164" s="11"/>
      <c r="V164" s="11"/>
      <c r="W164" s="11"/>
    </row>
    <row r="165">
      <c r="B165" s="11"/>
      <c r="C165" s="11"/>
      <c r="M165" s="11"/>
      <c r="V165" s="11"/>
      <c r="W165" s="11"/>
    </row>
    <row r="166">
      <c r="B166" s="11"/>
      <c r="C166" s="11"/>
      <c r="M166" s="11"/>
      <c r="V166" s="11"/>
      <c r="W166" s="11"/>
    </row>
    <row r="167">
      <c r="B167" s="11"/>
      <c r="C167" s="11"/>
      <c r="M167" s="11"/>
      <c r="V167" s="11"/>
      <c r="W167" s="11"/>
    </row>
    <row r="168">
      <c r="B168" s="11"/>
      <c r="C168" s="11"/>
      <c r="M168" s="11"/>
      <c r="V168" s="11"/>
      <c r="W168" s="11"/>
    </row>
    <row r="169">
      <c r="B169" s="11"/>
      <c r="C169" s="11"/>
      <c r="M169" s="11"/>
      <c r="V169" s="11"/>
      <c r="W169" s="11"/>
    </row>
    <row r="170">
      <c r="B170" s="11"/>
      <c r="C170" s="11"/>
      <c r="M170" s="11"/>
      <c r="V170" s="11"/>
      <c r="W170" s="11"/>
    </row>
    <row r="171">
      <c r="B171" s="11"/>
      <c r="C171" s="11"/>
      <c r="M171" s="11"/>
      <c r="V171" s="11"/>
      <c r="W171" s="11"/>
    </row>
    <row r="172">
      <c r="B172" s="11"/>
      <c r="C172" s="11"/>
      <c r="M172" s="11"/>
      <c r="V172" s="11"/>
      <c r="W172" s="11"/>
    </row>
    <row r="173">
      <c r="B173" s="11"/>
      <c r="C173" s="11"/>
      <c r="M173" s="11"/>
      <c r="V173" s="11"/>
      <c r="W173" s="11"/>
    </row>
    <row r="174">
      <c r="B174" s="11"/>
      <c r="C174" s="11"/>
      <c r="M174" s="11"/>
      <c r="V174" s="11"/>
      <c r="W174" s="11"/>
    </row>
    <row r="175">
      <c r="B175" s="11"/>
      <c r="C175" s="11"/>
      <c r="M175" s="11"/>
      <c r="V175" s="11"/>
      <c r="W175" s="11"/>
    </row>
    <row r="176">
      <c r="B176" s="11"/>
      <c r="C176" s="11"/>
      <c r="M176" s="11"/>
      <c r="V176" s="11"/>
      <c r="W176" s="11"/>
    </row>
    <row r="177">
      <c r="B177" s="11"/>
      <c r="C177" s="11"/>
      <c r="M177" s="11"/>
      <c r="V177" s="11"/>
      <c r="W177" s="11"/>
    </row>
    <row r="178">
      <c r="B178" s="11"/>
      <c r="C178" s="11"/>
      <c r="M178" s="11"/>
      <c r="V178" s="11"/>
      <c r="W178" s="11"/>
    </row>
    <row r="179">
      <c r="B179" s="11"/>
      <c r="C179" s="11"/>
      <c r="M179" s="11"/>
      <c r="V179" s="11"/>
      <c r="W179" s="11"/>
    </row>
    <row r="180">
      <c r="B180" s="11"/>
      <c r="C180" s="11"/>
      <c r="M180" s="11"/>
      <c r="V180" s="11"/>
      <c r="W180" s="11"/>
    </row>
    <row r="181">
      <c r="B181" s="11"/>
      <c r="C181" s="11"/>
      <c r="M181" s="11"/>
      <c r="V181" s="11"/>
      <c r="W181" s="11"/>
    </row>
    <row r="182">
      <c r="B182" s="11"/>
      <c r="C182" s="11"/>
      <c r="M182" s="11"/>
      <c r="V182" s="11"/>
      <c r="W182" s="11"/>
    </row>
    <row r="183">
      <c r="B183" s="11"/>
      <c r="C183" s="11"/>
      <c r="M183" s="11"/>
      <c r="V183" s="11"/>
      <c r="W183" s="11"/>
    </row>
    <row r="184">
      <c r="B184" s="11"/>
      <c r="C184" s="11"/>
      <c r="M184" s="11"/>
      <c r="V184" s="11"/>
      <c r="W184" s="11"/>
    </row>
    <row r="185">
      <c r="B185" s="11"/>
      <c r="C185" s="11"/>
      <c r="M185" s="11"/>
      <c r="V185" s="11"/>
      <c r="W185" s="11"/>
    </row>
    <row r="186">
      <c r="B186" s="11"/>
      <c r="C186" s="11"/>
      <c r="M186" s="11"/>
      <c r="V186" s="11"/>
      <c r="W186" s="11"/>
    </row>
    <row r="187">
      <c r="B187" s="11"/>
      <c r="C187" s="11"/>
      <c r="M187" s="11"/>
      <c r="V187" s="11"/>
      <c r="W187" s="11"/>
    </row>
    <row r="188">
      <c r="B188" s="11"/>
      <c r="C188" s="11"/>
      <c r="M188" s="11"/>
      <c r="V188" s="11"/>
      <c r="W188" s="11"/>
    </row>
    <row r="189">
      <c r="B189" s="11"/>
      <c r="C189" s="11"/>
      <c r="M189" s="11"/>
      <c r="V189" s="11"/>
      <c r="W189" s="11"/>
    </row>
    <row r="190">
      <c r="B190" s="11"/>
      <c r="C190" s="11"/>
      <c r="M190" s="11"/>
      <c r="V190" s="11"/>
      <c r="W190" s="11"/>
    </row>
    <row r="191">
      <c r="B191" s="11"/>
      <c r="C191" s="11"/>
      <c r="M191" s="11"/>
      <c r="V191" s="11"/>
      <c r="W191" s="11"/>
    </row>
    <row r="192">
      <c r="B192" s="11"/>
      <c r="C192" s="11"/>
      <c r="M192" s="11"/>
      <c r="V192" s="11"/>
      <c r="W192" s="11"/>
    </row>
    <row r="193">
      <c r="B193" s="11"/>
      <c r="C193" s="11"/>
      <c r="M193" s="11"/>
      <c r="V193" s="11"/>
      <c r="W193" s="11"/>
    </row>
    <row r="194">
      <c r="B194" s="11"/>
      <c r="C194" s="11"/>
      <c r="M194" s="11"/>
      <c r="V194" s="11"/>
      <c r="W194" s="11"/>
    </row>
    <row r="195">
      <c r="B195" s="11"/>
      <c r="C195" s="11"/>
      <c r="M195" s="11"/>
      <c r="V195" s="11"/>
      <c r="W195" s="11"/>
    </row>
    <row r="196">
      <c r="B196" s="11"/>
      <c r="C196" s="11"/>
      <c r="M196" s="11"/>
      <c r="V196" s="11"/>
      <c r="W196" s="11"/>
    </row>
    <row r="197">
      <c r="B197" s="11"/>
      <c r="C197" s="11"/>
      <c r="M197" s="11"/>
      <c r="V197" s="11"/>
      <c r="W197" s="11"/>
    </row>
    <row r="198">
      <c r="B198" s="11"/>
      <c r="C198" s="11"/>
      <c r="M198" s="11"/>
      <c r="V198" s="11"/>
      <c r="W198" s="11"/>
    </row>
    <row r="199">
      <c r="B199" s="11"/>
      <c r="C199" s="11"/>
      <c r="M199" s="11"/>
      <c r="V199" s="11"/>
      <c r="W199" s="11"/>
    </row>
    <row r="200">
      <c r="B200" s="11"/>
      <c r="C200" s="11"/>
      <c r="M200" s="11"/>
      <c r="V200" s="11"/>
      <c r="W200" s="11"/>
    </row>
    <row r="201">
      <c r="B201" s="11"/>
      <c r="C201" s="11"/>
      <c r="M201" s="11"/>
      <c r="V201" s="11"/>
      <c r="W201" s="11"/>
    </row>
    <row r="202">
      <c r="B202" s="11"/>
      <c r="C202" s="11"/>
      <c r="M202" s="11"/>
      <c r="V202" s="11"/>
      <c r="W202" s="11"/>
    </row>
    <row r="203">
      <c r="B203" s="11"/>
      <c r="C203" s="11"/>
      <c r="M203" s="11"/>
      <c r="V203" s="11"/>
      <c r="W203" s="11"/>
    </row>
    <row r="204">
      <c r="B204" s="11"/>
      <c r="C204" s="11"/>
      <c r="M204" s="11"/>
      <c r="V204" s="11"/>
      <c r="W204" s="11"/>
    </row>
    <row r="205">
      <c r="B205" s="11"/>
      <c r="C205" s="11"/>
      <c r="M205" s="11"/>
      <c r="V205" s="11"/>
      <c r="W205" s="11"/>
    </row>
    <row r="206">
      <c r="B206" s="11"/>
      <c r="C206" s="11"/>
      <c r="M206" s="11"/>
      <c r="V206" s="11"/>
      <c r="W206" s="11"/>
    </row>
    <row r="207">
      <c r="B207" s="11"/>
      <c r="C207" s="11"/>
      <c r="M207" s="11"/>
      <c r="V207" s="11"/>
      <c r="W207" s="11"/>
    </row>
    <row r="208">
      <c r="B208" s="11"/>
      <c r="C208" s="11"/>
      <c r="M208" s="11"/>
      <c r="V208" s="11"/>
      <c r="W208" s="11"/>
    </row>
    <row r="209">
      <c r="B209" s="11"/>
      <c r="C209" s="11"/>
      <c r="M209" s="11"/>
      <c r="V209" s="11"/>
      <c r="W209" s="11"/>
    </row>
    <row r="210">
      <c r="B210" s="11"/>
      <c r="C210" s="11"/>
      <c r="M210" s="11"/>
      <c r="V210" s="11"/>
      <c r="W210" s="11"/>
    </row>
    <row r="211">
      <c r="B211" s="11"/>
      <c r="C211" s="11"/>
      <c r="M211" s="11"/>
      <c r="V211" s="11"/>
      <c r="W211" s="11"/>
    </row>
    <row r="212">
      <c r="B212" s="11"/>
      <c r="C212" s="11"/>
      <c r="M212" s="11"/>
      <c r="V212" s="11"/>
      <c r="W212" s="11"/>
    </row>
    <row r="213">
      <c r="B213" s="11"/>
      <c r="C213" s="11"/>
      <c r="M213" s="11"/>
      <c r="V213" s="11"/>
      <c r="W213" s="11"/>
    </row>
    <row r="214">
      <c r="B214" s="11"/>
      <c r="C214" s="11"/>
      <c r="M214" s="11"/>
      <c r="V214" s="11"/>
      <c r="W214" s="11"/>
    </row>
    <row r="215">
      <c r="B215" s="11"/>
      <c r="C215" s="11"/>
      <c r="M215" s="11"/>
      <c r="V215" s="11"/>
      <c r="W215" s="11"/>
    </row>
    <row r="216">
      <c r="B216" s="11"/>
      <c r="C216" s="11"/>
      <c r="M216" s="11"/>
      <c r="V216" s="11"/>
      <c r="W216" s="11"/>
    </row>
    <row r="217">
      <c r="B217" s="11"/>
      <c r="C217" s="11"/>
      <c r="M217" s="11"/>
      <c r="V217" s="11"/>
      <c r="W217" s="11"/>
    </row>
    <row r="218">
      <c r="B218" s="11"/>
      <c r="C218" s="11"/>
      <c r="M218" s="11"/>
      <c r="V218" s="11"/>
      <c r="W218" s="11"/>
    </row>
    <row r="219">
      <c r="B219" s="11"/>
      <c r="C219" s="11"/>
      <c r="M219" s="11"/>
      <c r="V219" s="11"/>
      <c r="W219" s="11"/>
    </row>
    <row r="220">
      <c r="B220" s="11"/>
      <c r="C220" s="11"/>
      <c r="M220" s="11"/>
      <c r="V220" s="11"/>
      <c r="W220" s="11"/>
    </row>
    <row r="221">
      <c r="B221" s="11"/>
      <c r="C221" s="11"/>
      <c r="M221" s="11"/>
      <c r="V221" s="11"/>
      <c r="W221" s="11"/>
    </row>
    <row r="222">
      <c r="B222" s="11"/>
      <c r="C222" s="11"/>
      <c r="M222" s="11"/>
      <c r="V222" s="11"/>
      <c r="W222" s="11"/>
    </row>
    <row r="223">
      <c r="B223" s="11"/>
      <c r="C223" s="11"/>
      <c r="M223" s="11"/>
      <c r="V223" s="11"/>
      <c r="W223" s="11"/>
    </row>
    <row r="224">
      <c r="B224" s="11"/>
      <c r="C224" s="11"/>
      <c r="M224" s="11"/>
      <c r="V224" s="11"/>
      <c r="W224" s="11"/>
    </row>
    <row r="225">
      <c r="B225" s="11"/>
      <c r="C225" s="11"/>
      <c r="M225" s="11"/>
      <c r="V225" s="11"/>
      <c r="W225" s="11"/>
    </row>
    <row r="226">
      <c r="B226" s="11"/>
      <c r="C226" s="11"/>
      <c r="M226" s="11"/>
      <c r="V226" s="11"/>
      <c r="W226" s="11"/>
    </row>
    <row r="227">
      <c r="B227" s="11"/>
      <c r="C227" s="11"/>
      <c r="M227" s="11"/>
      <c r="V227" s="11"/>
      <c r="W227" s="11"/>
    </row>
    <row r="228">
      <c r="B228" s="11"/>
      <c r="C228" s="11"/>
      <c r="M228" s="11"/>
      <c r="V228" s="11"/>
      <c r="W228" s="11"/>
    </row>
    <row r="229">
      <c r="B229" s="11"/>
      <c r="C229" s="11"/>
      <c r="M229" s="11"/>
      <c r="V229" s="11"/>
      <c r="W229" s="11"/>
    </row>
    <row r="230">
      <c r="B230" s="11"/>
      <c r="C230" s="11"/>
      <c r="M230" s="11"/>
      <c r="V230" s="11"/>
      <c r="W230" s="11"/>
    </row>
    <row r="231">
      <c r="B231" s="11"/>
      <c r="C231" s="11"/>
      <c r="M231" s="11"/>
      <c r="V231" s="11"/>
      <c r="W231" s="11"/>
    </row>
    <row r="232">
      <c r="B232" s="11"/>
      <c r="C232" s="11"/>
      <c r="M232" s="11"/>
      <c r="V232" s="11"/>
      <c r="W232" s="11"/>
    </row>
    <row r="233">
      <c r="B233" s="11"/>
      <c r="C233" s="11"/>
      <c r="M233" s="11"/>
      <c r="V233" s="11"/>
      <c r="W233" s="11"/>
    </row>
    <row r="234">
      <c r="B234" s="11"/>
      <c r="C234" s="11"/>
      <c r="M234" s="11"/>
      <c r="V234" s="11"/>
      <c r="W234" s="11"/>
    </row>
    <row r="235">
      <c r="B235" s="11"/>
      <c r="C235" s="11"/>
      <c r="M235" s="11"/>
      <c r="V235" s="11"/>
      <c r="W235" s="11"/>
    </row>
    <row r="236">
      <c r="B236" s="11"/>
      <c r="C236" s="11"/>
      <c r="M236" s="11"/>
      <c r="V236" s="11"/>
      <c r="W236" s="11"/>
    </row>
    <row r="237">
      <c r="B237" s="11"/>
      <c r="C237" s="11"/>
      <c r="M237" s="11"/>
      <c r="V237" s="11"/>
      <c r="W237" s="11"/>
    </row>
    <row r="238">
      <c r="B238" s="11"/>
      <c r="C238" s="11"/>
      <c r="M238" s="11"/>
      <c r="V238" s="11"/>
      <c r="W238" s="11"/>
    </row>
    <row r="239">
      <c r="B239" s="11"/>
      <c r="C239" s="11"/>
      <c r="M239" s="11"/>
      <c r="V239" s="11"/>
      <c r="W239" s="11"/>
    </row>
    <row r="240">
      <c r="B240" s="11"/>
      <c r="C240" s="11"/>
      <c r="M240" s="11"/>
      <c r="V240" s="11"/>
      <c r="W240" s="11"/>
    </row>
    <row r="241">
      <c r="B241" s="11"/>
      <c r="C241" s="11"/>
      <c r="M241" s="11"/>
      <c r="V241" s="11"/>
      <c r="W241" s="11"/>
    </row>
    <row r="242">
      <c r="B242" s="11"/>
      <c r="C242" s="11"/>
      <c r="M242" s="11"/>
      <c r="V242" s="11"/>
      <c r="W242" s="11"/>
    </row>
    <row r="243">
      <c r="B243" s="11"/>
      <c r="C243" s="11"/>
      <c r="M243" s="11"/>
      <c r="V243" s="11"/>
      <c r="W243" s="11"/>
    </row>
    <row r="244">
      <c r="B244" s="11"/>
      <c r="C244" s="11"/>
      <c r="M244" s="11"/>
      <c r="V244" s="11"/>
      <c r="W244" s="11"/>
    </row>
    <row r="245">
      <c r="B245" s="11"/>
      <c r="C245" s="11"/>
      <c r="M245" s="11"/>
      <c r="V245" s="11"/>
      <c r="W245" s="11"/>
    </row>
    <row r="246">
      <c r="B246" s="11"/>
      <c r="C246" s="11"/>
      <c r="M246" s="11"/>
      <c r="V246" s="11"/>
      <c r="W246" s="11"/>
    </row>
    <row r="247">
      <c r="B247" s="11"/>
      <c r="C247" s="11"/>
      <c r="M247" s="11"/>
      <c r="V247" s="11"/>
      <c r="W247" s="11"/>
    </row>
    <row r="248">
      <c r="B248" s="11"/>
      <c r="C248" s="11"/>
      <c r="M248" s="11"/>
      <c r="V248" s="11"/>
      <c r="W248" s="11"/>
    </row>
    <row r="249">
      <c r="B249" s="11"/>
      <c r="C249" s="11"/>
      <c r="M249" s="11"/>
      <c r="V249" s="11"/>
      <c r="W249" s="11"/>
    </row>
    <row r="250">
      <c r="B250" s="11"/>
      <c r="C250" s="11"/>
      <c r="M250" s="11"/>
      <c r="V250" s="11"/>
      <c r="W250" s="11"/>
    </row>
    <row r="251">
      <c r="B251" s="11"/>
      <c r="C251" s="11"/>
      <c r="M251" s="11"/>
      <c r="V251" s="11"/>
      <c r="W251" s="11"/>
    </row>
    <row r="252">
      <c r="B252" s="11"/>
      <c r="C252" s="11"/>
      <c r="M252" s="11"/>
      <c r="V252" s="11"/>
      <c r="W252" s="11"/>
    </row>
    <row r="253">
      <c r="B253" s="11"/>
      <c r="C253" s="11"/>
      <c r="M253" s="11"/>
      <c r="V253" s="11"/>
      <c r="W253" s="11"/>
    </row>
    <row r="254">
      <c r="B254" s="11"/>
      <c r="C254" s="11"/>
      <c r="M254" s="11"/>
      <c r="V254" s="11"/>
      <c r="W254" s="11"/>
    </row>
    <row r="255">
      <c r="B255" s="11"/>
      <c r="C255" s="11"/>
      <c r="M255" s="11"/>
      <c r="V255" s="11"/>
      <c r="W255" s="11"/>
    </row>
    <row r="256">
      <c r="B256" s="11"/>
      <c r="C256" s="11"/>
      <c r="M256" s="11"/>
      <c r="V256" s="11"/>
      <c r="W256" s="11"/>
    </row>
    <row r="257">
      <c r="B257" s="11"/>
      <c r="C257" s="11"/>
      <c r="M257" s="11"/>
      <c r="V257" s="11"/>
      <c r="W257" s="11"/>
    </row>
    <row r="258">
      <c r="B258" s="11"/>
      <c r="C258" s="11"/>
      <c r="M258" s="11"/>
      <c r="V258" s="11"/>
      <c r="W258" s="11"/>
    </row>
    <row r="259">
      <c r="B259" s="11"/>
      <c r="C259" s="11"/>
      <c r="M259" s="11"/>
      <c r="V259" s="11"/>
      <c r="W259" s="11"/>
    </row>
    <row r="260">
      <c r="B260" s="11"/>
      <c r="C260" s="11"/>
      <c r="M260" s="11"/>
      <c r="V260" s="11"/>
      <c r="W260" s="11"/>
    </row>
    <row r="261">
      <c r="B261" s="11"/>
      <c r="C261" s="11"/>
      <c r="M261" s="11"/>
      <c r="V261" s="11"/>
      <c r="W261" s="11"/>
    </row>
    <row r="262">
      <c r="B262" s="11"/>
      <c r="C262" s="11"/>
      <c r="M262" s="11"/>
      <c r="V262" s="11"/>
      <c r="W262" s="11"/>
    </row>
    <row r="263">
      <c r="B263" s="11"/>
      <c r="C263" s="11"/>
      <c r="M263" s="11"/>
      <c r="V263" s="11"/>
      <c r="W263" s="11"/>
    </row>
    <row r="264">
      <c r="B264" s="11"/>
      <c r="C264" s="11"/>
      <c r="M264" s="11"/>
      <c r="V264" s="11"/>
      <c r="W264" s="11"/>
    </row>
    <row r="265">
      <c r="B265" s="11"/>
      <c r="C265" s="11"/>
      <c r="M265" s="11"/>
      <c r="V265" s="11"/>
      <c r="W265" s="11"/>
    </row>
    <row r="266">
      <c r="B266" s="11"/>
      <c r="C266" s="11"/>
      <c r="M266" s="11"/>
      <c r="V266" s="11"/>
      <c r="W266" s="11"/>
    </row>
    <row r="267">
      <c r="B267" s="11"/>
      <c r="C267" s="11"/>
      <c r="M267" s="11"/>
      <c r="V267" s="11"/>
      <c r="W267" s="11"/>
    </row>
    <row r="268">
      <c r="B268" s="11"/>
      <c r="C268" s="11"/>
      <c r="M268" s="11"/>
      <c r="V268" s="11"/>
      <c r="W268" s="11"/>
    </row>
    <row r="269">
      <c r="B269" s="11"/>
      <c r="C269" s="11"/>
      <c r="M269" s="11"/>
      <c r="V269" s="11"/>
      <c r="W269" s="11"/>
    </row>
    <row r="270">
      <c r="B270" s="11"/>
      <c r="C270" s="11"/>
      <c r="M270" s="11"/>
      <c r="V270" s="11"/>
      <c r="W270" s="11"/>
    </row>
    <row r="271">
      <c r="B271" s="11"/>
      <c r="C271" s="11"/>
      <c r="M271" s="11"/>
      <c r="V271" s="11"/>
      <c r="W271" s="11"/>
    </row>
    <row r="272">
      <c r="B272" s="11"/>
      <c r="C272" s="11"/>
      <c r="M272" s="11"/>
      <c r="V272" s="11"/>
      <c r="W272" s="11"/>
    </row>
    <row r="273">
      <c r="B273" s="11"/>
      <c r="C273" s="11"/>
      <c r="M273" s="11"/>
      <c r="V273" s="11"/>
      <c r="W273" s="11"/>
    </row>
    <row r="274">
      <c r="B274" s="11"/>
      <c r="C274" s="11"/>
      <c r="M274" s="11"/>
      <c r="V274" s="11"/>
      <c r="W274" s="11"/>
    </row>
    <row r="275">
      <c r="B275" s="11"/>
      <c r="C275" s="11"/>
      <c r="M275" s="11"/>
      <c r="V275" s="11"/>
      <c r="W275" s="11"/>
    </row>
    <row r="276">
      <c r="B276" s="11"/>
      <c r="C276" s="11"/>
      <c r="M276" s="11"/>
      <c r="V276" s="11"/>
      <c r="W276" s="11"/>
    </row>
    <row r="277">
      <c r="B277" s="11"/>
      <c r="C277" s="11"/>
      <c r="M277" s="11"/>
      <c r="V277" s="11"/>
      <c r="W277" s="11"/>
    </row>
    <row r="278">
      <c r="B278" s="11"/>
      <c r="C278" s="11"/>
      <c r="M278" s="11"/>
      <c r="V278" s="11"/>
      <c r="W278" s="11"/>
    </row>
    <row r="279">
      <c r="B279" s="11"/>
      <c r="C279" s="11"/>
      <c r="M279" s="11"/>
      <c r="V279" s="11"/>
      <c r="W279" s="11"/>
    </row>
    <row r="280">
      <c r="B280" s="11"/>
      <c r="C280" s="11"/>
      <c r="M280" s="11"/>
      <c r="V280" s="11"/>
      <c r="W280" s="11"/>
    </row>
    <row r="281">
      <c r="B281" s="11"/>
      <c r="C281" s="11"/>
      <c r="M281" s="11"/>
      <c r="V281" s="11"/>
      <c r="W281" s="11"/>
    </row>
    <row r="282">
      <c r="B282" s="11"/>
      <c r="C282" s="11"/>
      <c r="M282" s="11"/>
      <c r="V282" s="11"/>
      <c r="W282" s="11"/>
    </row>
    <row r="283">
      <c r="B283" s="11"/>
      <c r="C283" s="11"/>
      <c r="M283" s="11"/>
      <c r="V283" s="11"/>
      <c r="W283" s="11"/>
    </row>
    <row r="284">
      <c r="B284" s="11"/>
      <c r="C284" s="11"/>
      <c r="M284" s="11"/>
      <c r="V284" s="11"/>
      <c r="W284" s="11"/>
    </row>
    <row r="285">
      <c r="B285" s="11"/>
      <c r="C285" s="11"/>
      <c r="M285" s="11"/>
      <c r="V285" s="11"/>
      <c r="W285" s="11"/>
    </row>
    <row r="286">
      <c r="B286" s="11"/>
      <c r="C286" s="11"/>
      <c r="M286" s="11"/>
      <c r="V286" s="11"/>
      <c r="W286" s="11"/>
    </row>
    <row r="287">
      <c r="B287" s="11"/>
      <c r="C287" s="11"/>
      <c r="M287" s="11"/>
      <c r="V287" s="11"/>
      <c r="W287" s="11"/>
    </row>
    <row r="288">
      <c r="B288" s="11"/>
      <c r="C288" s="11"/>
      <c r="M288" s="11"/>
      <c r="V288" s="11"/>
      <c r="W288" s="11"/>
    </row>
    <row r="289">
      <c r="B289" s="11"/>
      <c r="C289" s="11"/>
      <c r="M289" s="11"/>
      <c r="V289" s="11"/>
      <c r="W289" s="11"/>
    </row>
    <row r="290">
      <c r="B290" s="11"/>
      <c r="C290" s="11"/>
      <c r="M290" s="11"/>
      <c r="V290" s="11"/>
      <c r="W290" s="11"/>
    </row>
    <row r="291">
      <c r="B291" s="11"/>
      <c r="C291" s="11"/>
      <c r="M291" s="11"/>
      <c r="V291" s="11"/>
      <c r="W291" s="11"/>
    </row>
    <row r="292">
      <c r="B292" s="11"/>
      <c r="C292" s="11"/>
      <c r="M292" s="11"/>
      <c r="V292" s="11"/>
      <c r="W292" s="11"/>
    </row>
    <row r="293">
      <c r="B293" s="11"/>
      <c r="C293" s="11"/>
      <c r="M293" s="11"/>
      <c r="V293" s="11"/>
      <c r="W293" s="11"/>
    </row>
    <row r="294">
      <c r="B294" s="11"/>
      <c r="C294" s="11"/>
      <c r="M294" s="11"/>
      <c r="V294" s="11"/>
      <c r="W294" s="11"/>
    </row>
    <row r="295">
      <c r="B295" s="11"/>
      <c r="C295" s="11"/>
      <c r="M295" s="11"/>
      <c r="V295" s="11"/>
      <c r="W295" s="11"/>
    </row>
    <row r="296">
      <c r="B296" s="11"/>
      <c r="C296" s="11"/>
      <c r="M296" s="11"/>
      <c r="V296" s="11"/>
      <c r="W296" s="11"/>
    </row>
    <row r="297">
      <c r="B297" s="11"/>
      <c r="C297" s="11"/>
      <c r="M297" s="11"/>
      <c r="V297" s="11"/>
      <c r="W297" s="11"/>
    </row>
    <row r="298">
      <c r="B298" s="11"/>
      <c r="C298" s="11"/>
      <c r="M298" s="11"/>
      <c r="V298" s="11"/>
      <c r="W298" s="11"/>
    </row>
    <row r="299">
      <c r="B299" s="11"/>
      <c r="C299" s="11"/>
      <c r="M299" s="11"/>
      <c r="V299" s="11"/>
      <c r="W299" s="11"/>
    </row>
    <row r="300">
      <c r="B300" s="11"/>
      <c r="C300" s="11"/>
      <c r="M300" s="11"/>
      <c r="V300" s="11"/>
      <c r="W300" s="11"/>
    </row>
    <row r="301">
      <c r="B301" s="11"/>
      <c r="C301" s="11"/>
      <c r="M301" s="11"/>
      <c r="V301" s="11"/>
      <c r="W301" s="11"/>
    </row>
    <row r="302">
      <c r="B302" s="11"/>
      <c r="C302" s="11"/>
      <c r="M302" s="11"/>
      <c r="V302" s="11"/>
      <c r="W302" s="11"/>
    </row>
    <row r="303">
      <c r="B303" s="11"/>
      <c r="C303" s="11"/>
      <c r="M303" s="11"/>
      <c r="V303" s="11"/>
      <c r="W303" s="11"/>
    </row>
    <row r="304">
      <c r="B304" s="11"/>
      <c r="C304" s="11"/>
      <c r="M304" s="11"/>
      <c r="V304" s="11"/>
      <c r="W304" s="11"/>
    </row>
    <row r="305">
      <c r="B305" s="11"/>
      <c r="C305" s="11"/>
      <c r="M305" s="11"/>
      <c r="V305" s="11"/>
      <c r="W305" s="11"/>
    </row>
    <row r="306">
      <c r="B306" s="11"/>
      <c r="C306" s="11"/>
      <c r="M306" s="11"/>
      <c r="V306" s="11"/>
      <c r="W306" s="11"/>
    </row>
    <row r="307">
      <c r="B307" s="11"/>
      <c r="C307" s="11"/>
      <c r="M307" s="11"/>
      <c r="V307" s="11"/>
      <c r="W307" s="11"/>
    </row>
    <row r="308">
      <c r="B308" s="11"/>
      <c r="C308" s="11"/>
      <c r="M308" s="11"/>
      <c r="V308" s="11"/>
      <c r="W308" s="11"/>
    </row>
    <row r="309">
      <c r="B309" s="11"/>
      <c r="C309" s="11"/>
      <c r="M309" s="11"/>
      <c r="V309" s="11"/>
      <c r="W309" s="11"/>
    </row>
    <row r="310">
      <c r="B310" s="11"/>
      <c r="C310" s="11"/>
      <c r="M310" s="11"/>
      <c r="V310" s="11"/>
      <c r="W310" s="11"/>
    </row>
    <row r="311">
      <c r="B311" s="11"/>
      <c r="C311" s="11"/>
      <c r="M311" s="11"/>
      <c r="V311" s="11"/>
      <c r="W311" s="11"/>
    </row>
    <row r="312">
      <c r="B312" s="11"/>
      <c r="C312" s="11"/>
      <c r="M312" s="11"/>
      <c r="V312" s="11"/>
      <c r="W312" s="11"/>
    </row>
    <row r="313">
      <c r="B313" s="11"/>
      <c r="C313" s="11"/>
      <c r="M313" s="11"/>
      <c r="V313" s="11"/>
      <c r="W313" s="11"/>
    </row>
    <row r="314">
      <c r="B314" s="11"/>
      <c r="C314" s="11"/>
      <c r="M314" s="11"/>
      <c r="V314" s="11"/>
      <c r="W314" s="11"/>
    </row>
    <row r="315">
      <c r="B315" s="11"/>
      <c r="C315" s="11"/>
      <c r="M315" s="11"/>
      <c r="V315" s="11"/>
      <c r="W315" s="11"/>
    </row>
    <row r="316">
      <c r="B316" s="11"/>
      <c r="C316" s="11"/>
      <c r="M316" s="11"/>
      <c r="V316" s="11"/>
      <c r="W316" s="11"/>
    </row>
    <row r="317">
      <c r="B317" s="11"/>
      <c r="C317" s="11"/>
      <c r="M317" s="11"/>
      <c r="V317" s="11"/>
      <c r="W317" s="11"/>
    </row>
    <row r="318">
      <c r="B318" s="11"/>
      <c r="C318" s="11"/>
      <c r="M318" s="11"/>
      <c r="V318" s="11"/>
      <c r="W318" s="11"/>
    </row>
    <row r="319">
      <c r="B319" s="11"/>
      <c r="C319" s="11"/>
      <c r="M319" s="11"/>
      <c r="V319" s="11"/>
      <c r="W319" s="11"/>
    </row>
    <row r="320">
      <c r="B320" s="11"/>
      <c r="C320" s="11"/>
      <c r="M320" s="11"/>
      <c r="V320" s="11"/>
      <c r="W320" s="11"/>
    </row>
    <row r="321">
      <c r="B321" s="11"/>
      <c r="C321" s="11"/>
      <c r="M321" s="11"/>
      <c r="V321" s="11"/>
      <c r="W321" s="11"/>
    </row>
    <row r="322">
      <c r="B322" s="11"/>
      <c r="C322" s="11"/>
      <c r="M322" s="11"/>
      <c r="V322" s="11"/>
      <c r="W322" s="11"/>
    </row>
    <row r="323">
      <c r="B323" s="11"/>
      <c r="C323" s="11"/>
      <c r="M323" s="11"/>
      <c r="V323" s="11"/>
      <c r="W323" s="11"/>
    </row>
    <row r="324">
      <c r="B324" s="11"/>
      <c r="C324" s="11"/>
      <c r="M324" s="11"/>
      <c r="V324" s="11"/>
      <c r="W324" s="11"/>
    </row>
    <row r="325">
      <c r="B325" s="11"/>
      <c r="C325" s="11"/>
      <c r="M325" s="11"/>
      <c r="V325" s="11"/>
      <c r="W325" s="11"/>
    </row>
    <row r="326">
      <c r="B326" s="11"/>
      <c r="C326" s="11"/>
      <c r="M326" s="11"/>
      <c r="V326" s="11"/>
      <c r="W326" s="11"/>
    </row>
    <row r="327">
      <c r="B327" s="11"/>
      <c r="C327" s="11"/>
      <c r="M327" s="11"/>
      <c r="V327" s="11"/>
      <c r="W327" s="11"/>
    </row>
    <row r="328">
      <c r="B328" s="11"/>
      <c r="C328" s="11"/>
      <c r="M328" s="11"/>
      <c r="V328" s="11"/>
      <c r="W328" s="11"/>
    </row>
    <row r="329">
      <c r="B329" s="11"/>
      <c r="C329" s="11"/>
      <c r="M329" s="11"/>
      <c r="V329" s="11"/>
      <c r="W329" s="11"/>
    </row>
    <row r="330">
      <c r="B330" s="11"/>
      <c r="C330" s="11"/>
      <c r="M330" s="11"/>
      <c r="V330" s="11"/>
      <c r="W330" s="11"/>
    </row>
    <row r="331">
      <c r="B331" s="11"/>
      <c r="C331" s="11"/>
      <c r="M331" s="11"/>
      <c r="V331" s="11"/>
      <c r="W331" s="11"/>
    </row>
    <row r="332">
      <c r="B332" s="11"/>
      <c r="C332" s="11"/>
      <c r="M332" s="11"/>
      <c r="V332" s="11"/>
      <c r="W332" s="11"/>
    </row>
    <row r="333">
      <c r="B333" s="11"/>
      <c r="C333" s="11"/>
      <c r="M333" s="11"/>
      <c r="V333" s="11"/>
      <c r="W333" s="11"/>
    </row>
    <row r="334">
      <c r="B334" s="11"/>
      <c r="C334" s="11"/>
      <c r="M334" s="11"/>
      <c r="V334" s="11"/>
      <c r="W334" s="11"/>
    </row>
    <row r="335">
      <c r="B335" s="11"/>
      <c r="C335" s="11"/>
      <c r="M335" s="11"/>
      <c r="V335" s="11"/>
      <c r="W335" s="11"/>
    </row>
    <row r="336">
      <c r="B336" s="11"/>
      <c r="C336" s="11"/>
      <c r="M336" s="11"/>
      <c r="V336" s="11"/>
      <c r="W336" s="11"/>
    </row>
    <row r="337">
      <c r="B337" s="11"/>
      <c r="C337" s="11"/>
      <c r="M337" s="11"/>
      <c r="V337" s="11"/>
      <c r="W337" s="11"/>
    </row>
    <row r="338">
      <c r="B338" s="11"/>
      <c r="C338" s="11"/>
      <c r="M338" s="11"/>
      <c r="V338" s="11"/>
      <c r="W338" s="11"/>
    </row>
    <row r="339">
      <c r="B339" s="11"/>
      <c r="C339" s="11"/>
      <c r="M339" s="11"/>
      <c r="V339" s="11"/>
      <c r="W339" s="11"/>
    </row>
    <row r="340">
      <c r="B340" s="11"/>
      <c r="C340" s="11"/>
      <c r="M340" s="11"/>
      <c r="V340" s="11"/>
      <c r="W340" s="11"/>
    </row>
    <row r="341">
      <c r="B341" s="11"/>
      <c r="C341" s="11"/>
      <c r="M341" s="11"/>
      <c r="V341" s="11"/>
      <c r="W341" s="11"/>
    </row>
    <row r="342">
      <c r="B342" s="11"/>
      <c r="C342" s="11"/>
      <c r="M342" s="11"/>
      <c r="V342" s="11"/>
      <c r="W342" s="11"/>
    </row>
    <row r="343">
      <c r="B343" s="11"/>
      <c r="C343" s="11"/>
      <c r="M343" s="11"/>
      <c r="V343" s="11"/>
      <c r="W343" s="11"/>
    </row>
    <row r="344">
      <c r="B344" s="11"/>
      <c r="C344" s="11"/>
      <c r="M344" s="11"/>
      <c r="V344" s="11"/>
      <c r="W344" s="11"/>
    </row>
    <row r="345">
      <c r="B345" s="11"/>
      <c r="C345" s="11"/>
      <c r="M345" s="11"/>
      <c r="V345" s="11"/>
      <c r="W345" s="11"/>
    </row>
    <row r="346">
      <c r="B346" s="11"/>
      <c r="C346" s="11"/>
      <c r="M346" s="11"/>
      <c r="V346" s="11"/>
      <c r="W346" s="11"/>
    </row>
    <row r="347">
      <c r="B347" s="11"/>
      <c r="C347" s="11"/>
      <c r="M347" s="11"/>
      <c r="V347" s="11"/>
      <c r="W347" s="11"/>
    </row>
    <row r="348">
      <c r="B348" s="11"/>
      <c r="C348" s="11"/>
      <c r="M348" s="11"/>
      <c r="V348" s="11"/>
      <c r="W348" s="11"/>
    </row>
    <row r="349">
      <c r="B349" s="11"/>
      <c r="C349" s="11"/>
      <c r="M349" s="11"/>
      <c r="V349" s="11"/>
      <c r="W349" s="11"/>
    </row>
    <row r="350">
      <c r="B350" s="11"/>
      <c r="C350" s="11"/>
      <c r="M350" s="11"/>
      <c r="V350" s="11"/>
      <c r="W350" s="11"/>
    </row>
    <row r="351">
      <c r="B351" s="11"/>
      <c r="C351" s="11"/>
      <c r="M351" s="11"/>
      <c r="V351" s="11"/>
      <c r="W351" s="11"/>
    </row>
    <row r="352">
      <c r="B352" s="11"/>
      <c r="C352" s="11"/>
      <c r="M352" s="11"/>
      <c r="V352" s="11"/>
      <c r="W352" s="11"/>
    </row>
    <row r="353">
      <c r="B353" s="11"/>
      <c r="C353" s="11"/>
      <c r="M353" s="11"/>
      <c r="V353" s="11"/>
      <c r="W353" s="11"/>
    </row>
    <row r="354">
      <c r="B354" s="11"/>
      <c r="C354" s="11"/>
      <c r="M354" s="11"/>
      <c r="V354" s="11"/>
      <c r="W354" s="11"/>
    </row>
    <row r="355">
      <c r="B355" s="11"/>
      <c r="C355" s="11"/>
      <c r="M355" s="11"/>
      <c r="V355" s="11"/>
      <c r="W355" s="11"/>
    </row>
    <row r="356">
      <c r="B356" s="11"/>
      <c r="C356" s="11"/>
      <c r="M356" s="11"/>
      <c r="V356" s="11"/>
      <c r="W356" s="11"/>
    </row>
    <row r="357">
      <c r="B357" s="11"/>
      <c r="C357" s="11"/>
      <c r="M357" s="11"/>
      <c r="V357" s="11"/>
      <c r="W357" s="11"/>
    </row>
    <row r="358">
      <c r="B358" s="11"/>
      <c r="C358" s="11"/>
      <c r="M358" s="11"/>
      <c r="V358" s="11"/>
      <c r="W358" s="11"/>
    </row>
    <row r="359">
      <c r="B359" s="11"/>
      <c r="C359" s="11"/>
      <c r="M359" s="11"/>
      <c r="V359" s="11"/>
      <c r="W359" s="11"/>
    </row>
    <row r="360">
      <c r="B360" s="11"/>
      <c r="C360" s="11"/>
      <c r="M360" s="11"/>
      <c r="V360" s="11"/>
      <c r="W360" s="11"/>
    </row>
    <row r="361">
      <c r="B361" s="11"/>
      <c r="C361" s="11"/>
      <c r="M361" s="11"/>
      <c r="V361" s="11"/>
      <c r="W361" s="11"/>
    </row>
    <row r="362">
      <c r="B362" s="11"/>
      <c r="C362" s="11"/>
      <c r="M362" s="11"/>
      <c r="V362" s="11"/>
      <c r="W362" s="11"/>
    </row>
    <row r="363">
      <c r="B363" s="11"/>
      <c r="C363" s="11"/>
      <c r="M363" s="11"/>
      <c r="V363" s="11"/>
      <c r="W363" s="11"/>
    </row>
    <row r="364">
      <c r="B364" s="11"/>
      <c r="C364" s="11"/>
      <c r="M364" s="11"/>
      <c r="V364" s="11"/>
      <c r="W364" s="11"/>
    </row>
    <row r="365">
      <c r="B365" s="11"/>
      <c r="C365" s="11"/>
      <c r="M365" s="11"/>
      <c r="V365" s="11"/>
      <c r="W365" s="11"/>
    </row>
    <row r="366">
      <c r="B366" s="11"/>
      <c r="C366" s="11"/>
      <c r="M366" s="11"/>
      <c r="V366" s="11"/>
      <c r="W366" s="11"/>
    </row>
    <row r="367">
      <c r="B367" s="11"/>
      <c r="C367" s="11"/>
      <c r="M367" s="11"/>
      <c r="V367" s="11"/>
      <c r="W367" s="11"/>
    </row>
    <row r="368">
      <c r="B368" s="11"/>
      <c r="C368" s="11"/>
      <c r="M368" s="11"/>
      <c r="V368" s="11"/>
      <c r="W368" s="11"/>
    </row>
    <row r="369">
      <c r="B369" s="11"/>
      <c r="C369" s="11"/>
      <c r="M369" s="11"/>
      <c r="V369" s="11"/>
      <c r="W369" s="11"/>
    </row>
    <row r="370">
      <c r="B370" s="11"/>
      <c r="C370" s="11"/>
      <c r="M370" s="11"/>
      <c r="V370" s="11"/>
      <c r="W370" s="11"/>
    </row>
    <row r="371">
      <c r="B371" s="11"/>
      <c r="C371" s="11"/>
      <c r="M371" s="11"/>
      <c r="V371" s="11"/>
      <c r="W371" s="11"/>
    </row>
    <row r="372">
      <c r="B372" s="11"/>
      <c r="C372" s="11"/>
      <c r="M372" s="11"/>
      <c r="V372" s="11"/>
      <c r="W372" s="11"/>
    </row>
    <row r="373">
      <c r="B373" s="11"/>
      <c r="C373" s="11"/>
      <c r="M373" s="11"/>
      <c r="V373" s="11"/>
      <c r="W373" s="11"/>
    </row>
    <row r="374">
      <c r="B374" s="11"/>
      <c r="C374" s="11"/>
      <c r="M374" s="11"/>
      <c r="V374" s="11"/>
      <c r="W374" s="11"/>
    </row>
    <row r="375">
      <c r="B375" s="11"/>
      <c r="C375" s="11"/>
      <c r="M375" s="11"/>
      <c r="V375" s="11"/>
      <c r="W375" s="11"/>
    </row>
    <row r="376">
      <c r="B376" s="11"/>
      <c r="C376" s="11"/>
      <c r="M376" s="11"/>
      <c r="V376" s="11"/>
      <c r="W376" s="11"/>
    </row>
    <row r="377">
      <c r="B377" s="11"/>
      <c r="C377" s="11"/>
      <c r="M377" s="11"/>
      <c r="V377" s="11"/>
      <c r="W377" s="11"/>
    </row>
    <row r="378">
      <c r="B378" s="11"/>
      <c r="C378" s="11"/>
      <c r="M378" s="11"/>
      <c r="V378" s="11"/>
      <c r="W378" s="11"/>
    </row>
    <row r="379">
      <c r="B379" s="11"/>
      <c r="C379" s="11"/>
      <c r="M379" s="11"/>
      <c r="V379" s="11"/>
      <c r="W379" s="11"/>
    </row>
    <row r="380">
      <c r="B380" s="11"/>
      <c r="C380" s="11"/>
      <c r="M380" s="11"/>
      <c r="V380" s="11"/>
      <c r="W380" s="11"/>
    </row>
    <row r="381">
      <c r="B381" s="11"/>
      <c r="C381" s="11"/>
      <c r="M381" s="11"/>
      <c r="V381" s="11"/>
      <c r="W381" s="11"/>
    </row>
    <row r="382">
      <c r="B382" s="11"/>
      <c r="C382" s="11"/>
      <c r="M382" s="11"/>
      <c r="V382" s="11"/>
      <c r="W382" s="11"/>
    </row>
    <row r="383">
      <c r="B383" s="11"/>
      <c r="C383" s="11"/>
      <c r="M383" s="11"/>
      <c r="V383" s="11"/>
      <c r="W383" s="11"/>
    </row>
    <row r="384">
      <c r="B384" s="11"/>
      <c r="C384" s="11"/>
      <c r="M384" s="11"/>
      <c r="V384" s="11"/>
      <c r="W384" s="11"/>
    </row>
    <row r="385">
      <c r="B385" s="11"/>
      <c r="C385" s="11"/>
      <c r="M385" s="11"/>
      <c r="V385" s="11"/>
      <c r="W385" s="11"/>
    </row>
    <row r="386">
      <c r="B386" s="11"/>
      <c r="C386" s="11"/>
      <c r="M386" s="11"/>
      <c r="V386" s="11"/>
      <c r="W386" s="11"/>
    </row>
    <row r="387">
      <c r="B387" s="11"/>
      <c r="C387" s="11"/>
      <c r="M387" s="11"/>
      <c r="V387" s="11"/>
      <c r="W387" s="11"/>
    </row>
    <row r="388">
      <c r="B388" s="11"/>
      <c r="C388" s="11"/>
      <c r="M388" s="11"/>
      <c r="V388" s="11"/>
      <c r="W388" s="11"/>
    </row>
    <row r="389">
      <c r="B389" s="11"/>
      <c r="C389" s="11"/>
      <c r="M389" s="11"/>
      <c r="V389" s="11"/>
      <c r="W389" s="11"/>
    </row>
    <row r="390">
      <c r="B390" s="11"/>
      <c r="C390" s="11"/>
      <c r="M390" s="11"/>
      <c r="V390" s="11"/>
      <c r="W390" s="11"/>
    </row>
    <row r="391">
      <c r="B391" s="11"/>
      <c r="C391" s="11"/>
      <c r="M391" s="11"/>
      <c r="V391" s="11"/>
      <c r="W391" s="11"/>
    </row>
    <row r="392">
      <c r="B392" s="11"/>
      <c r="C392" s="11"/>
      <c r="M392" s="11"/>
      <c r="V392" s="11"/>
      <c r="W392" s="11"/>
    </row>
    <row r="393">
      <c r="B393" s="11"/>
      <c r="C393" s="11"/>
      <c r="M393" s="11"/>
      <c r="V393" s="11"/>
      <c r="W393" s="11"/>
    </row>
    <row r="394">
      <c r="B394" s="11"/>
      <c r="C394" s="11"/>
      <c r="M394" s="11"/>
      <c r="V394" s="11"/>
      <c r="W394" s="11"/>
    </row>
    <row r="395">
      <c r="B395" s="11"/>
      <c r="C395" s="11"/>
      <c r="M395" s="11"/>
      <c r="V395" s="11"/>
      <c r="W395" s="11"/>
    </row>
    <row r="396">
      <c r="B396" s="11"/>
      <c r="C396" s="11"/>
      <c r="M396" s="11"/>
      <c r="V396" s="11"/>
      <c r="W396" s="11"/>
    </row>
    <row r="397">
      <c r="B397" s="11"/>
      <c r="C397" s="11"/>
      <c r="M397" s="11"/>
      <c r="V397" s="11"/>
      <c r="W397" s="11"/>
    </row>
    <row r="398">
      <c r="B398" s="11"/>
      <c r="C398" s="11"/>
      <c r="M398" s="11"/>
      <c r="V398" s="11"/>
      <c r="W398" s="11"/>
    </row>
    <row r="399">
      <c r="B399" s="11"/>
      <c r="C399" s="11"/>
      <c r="M399" s="11"/>
      <c r="V399" s="11"/>
      <c r="W399" s="11"/>
    </row>
    <row r="400">
      <c r="B400" s="11"/>
      <c r="C400" s="11"/>
      <c r="M400" s="11"/>
      <c r="V400" s="11"/>
      <c r="W400" s="11"/>
    </row>
    <row r="401">
      <c r="B401" s="11"/>
      <c r="C401" s="11"/>
      <c r="M401" s="11"/>
      <c r="V401" s="11"/>
      <c r="W401" s="11"/>
    </row>
    <row r="402">
      <c r="B402" s="11"/>
      <c r="C402" s="11"/>
      <c r="M402" s="11"/>
      <c r="V402" s="11"/>
      <c r="W402" s="11"/>
    </row>
    <row r="403">
      <c r="B403" s="11"/>
      <c r="C403" s="11"/>
      <c r="M403" s="11"/>
      <c r="V403" s="11"/>
      <c r="W403" s="11"/>
    </row>
    <row r="404">
      <c r="B404" s="11"/>
      <c r="C404" s="11"/>
      <c r="M404" s="11"/>
      <c r="V404" s="11"/>
      <c r="W404" s="11"/>
    </row>
    <row r="405">
      <c r="B405" s="11"/>
      <c r="C405" s="11"/>
      <c r="M405" s="11"/>
      <c r="V405" s="11"/>
      <c r="W405" s="11"/>
    </row>
    <row r="406">
      <c r="B406" s="11"/>
      <c r="C406" s="11"/>
      <c r="M406" s="11"/>
      <c r="V406" s="11"/>
      <c r="W406" s="11"/>
    </row>
    <row r="407">
      <c r="B407" s="11"/>
      <c r="C407" s="11"/>
      <c r="M407" s="11"/>
      <c r="V407" s="11"/>
      <c r="W407" s="11"/>
    </row>
    <row r="408">
      <c r="B408" s="11"/>
      <c r="C408" s="11"/>
      <c r="M408" s="11"/>
      <c r="V408" s="11"/>
      <c r="W408" s="11"/>
    </row>
    <row r="409">
      <c r="B409" s="11"/>
      <c r="C409" s="11"/>
      <c r="M409" s="11"/>
      <c r="V409" s="11"/>
      <c r="W409" s="11"/>
    </row>
    <row r="410">
      <c r="B410" s="11"/>
      <c r="C410" s="11"/>
      <c r="M410" s="11"/>
      <c r="V410" s="11"/>
      <c r="W410" s="11"/>
    </row>
    <row r="411">
      <c r="B411" s="11"/>
      <c r="C411" s="11"/>
      <c r="M411" s="11"/>
      <c r="V411" s="11"/>
      <c r="W411" s="11"/>
    </row>
    <row r="412">
      <c r="B412" s="11"/>
      <c r="C412" s="11"/>
      <c r="M412" s="11"/>
      <c r="V412" s="11"/>
      <c r="W412" s="11"/>
    </row>
    <row r="413">
      <c r="B413" s="11"/>
      <c r="C413" s="11"/>
      <c r="M413" s="11"/>
      <c r="V413" s="11"/>
      <c r="W413" s="11"/>
    </row>
    <row r="414">
      <c r="B414" s="11"/>
      <c r="C414" s="11"/>
      <c r="M414" s="11"/>
      <c r="V414" s="11"/>
      <c r="W414" s="11"/>
    </row>
    <row r="415">
      <c r="B415" s="11"/>
      <c r="C415" s="11"/>
      <c r="M415" s="11"/>
      <c r="V415" s="11"/>
      <c r="W415" s="11"/>
    </row>
    <row r="416">
      <c r="B416" s="11"/>
      <c r="C416" s="11"/>
      <c r="M416" s="11"/>
      <c r="V416" s="11"/>
      <c r="W416" s="11"/>
    </row>
    <row r="417">
      <c r="B417" s="11"/>
      <c r="C417" s="11"/>
      <c r="M417" s="11"/>
      <c r="V417" s="11"/>
      <c r="W417" s="11"/>
    </row>
    <row r="418">
      <c r="B418" s="11"/>
      <c r="C418" s="11"/>
      <c r="M418" s="11"/>
      <c r="V418" s="11"/>
      <c r="W418" s="11"/>
    </row>
    <row r="419">
      <c r="B419" s="11"/>
      <c r="C419" s="11"/>
      <c r="M419" s="11"/>
      <c r="V419" s="11"/>
      <c r="W419" s="11"/>
    </row>
    <row r="420">
      <c r="B420" s="11"/>
      <c r="C420" s="11"/>
      <c r="M420" s="11"/>
      <c r="V420" s="11"/>
      <c r="W420" s="11"/>
    </row>
    <row r="421">
      <c r="B421" s="11"/>
      <c r="C421" s="11"/>
      <c r="M421" s="11"/>
      <c r="V421" s="11"/>
      <c r="W421" s="11"/>
    </row>
    <row r="422">
      <c r="B422" s="11"/>
      <c r="C422" s="11"/>
      <c r="M422" s="11"/>
      <c r="V422" s="11"/>
      <c r="W422" s="11"/>
    </row>
    <row r="423">
      <c r="B423" s="11"/>
      <c r="C423" s="11"/>
      <c r="M423" s="11"/>
      <c r="V423" s="11"/>
      <c r="W423" s="11"/>
    </row>
    <row r="424">
      <c r="B424" s="11"/>
      <c r="C424" s="11"/>
      <c r="M424" s="11"/>
      <c r="V424" s="11"/>
      <c r="W424" s="11"/>
    </row>
    <row r="425">
      <c r="B425" s="11"/>
      <c r="C425" s="11"/>
      <c r="M425" s="11"/>
      <c r="V425" s="11"/>
      <c r="W425" s="11"/>
    </row>
    <row r="426">
      <c r="B426" s="11"/>
      <c r="C426" s="11"/>
      <c r="M426" s="11"/>
      <c r="V426" s="11"/>
      <c r="W426" s="11"/>
    </row>
    <row r="427">
      <c r="B427" s="11"/>
      <c r="C427" s="11"/>
      <c r="M427" s="11"/>
      <c r="V427" s="11"/>
      <c r="W427" s="11"/>
    </row>
    <row r="428">
      <c r="B428" s="11"/>
      <c r="C428" s="11"/>
      <c r="M428" s="11"/>
      <c r="V428" s="11"/>
      <c r="W428" s="11"/>
    </row>
    <row r="429">
      <c r="B429" s="11"/>
      <c r="C429" s="11"/>
      <c r="M429" s="11"/>
      <c r="V429" s="11"/>
      <c r="W429" s="11"/>
    </row>
    <row r="430">
      <c r="B430" s="11"/>
      <c r="C430" s="11"/>
      <c r="M430" s="11"/>
      <c r="V430" s="11"/>
      <c r="W430" s="11"/>
    </row>
    <row r="431">
      <c r="B431" s="11"/>
      <c r="C431" s="11"/>
      <c r="M431" s="11"/>
      <c r="V431" s="11"/>
      <c r="W431" s="11"/>
    </row>
    <row r="432">
      <c r="B432" s="11"/>
      <c r="C432" s="11"/>
      <c r="M432" s="11"/>
      <c r="V432" s="11"/>
      <c r="W432" s="11"/>
    </row>
    <row r="433">
      <c r="B433" s="11"/>
      <c r="C433" s="11"/>
      <c r="M433" s="11"/>
      <c r="V433" s="11"/>
      <c r="W433" s="11"/>
    </row>
    <row r="434">
      <c r="B434" s="11"/>
      <c r="C434" s="11"/>
      <c r="M434" s="11"/>
      <c r="V434" s="11"/>
      <c r="W434" s="11"/>
    </row>
    <row r="435">
      <c r="B435" s="11"/>
      <c r="C435" s="11"/>
      <c r="M435" s="11"/>
      <c r="V435" s="11"/>
      <c r="W435" s="11"/>
    </row>
    <row r="436">
      <c r="B436" s="11"/>
      <c r="C436" s="11"/>
      <c r="M436" s="11"/>
      <c r="V436" s="11"/>
      <c r="W436" s="11"/>
    </row>
    <row r="437">
      <c r="B437" s="11"/>
      <c r="C437" s="11"/>
      <c r="M437" s="11"/>
      <c r="V437" s="11"/>
      <c r="W437" s="11"/>
    </row>
    <row r="438">
      <c r="B438" s="11"/>
      <c r="C438" s="11"/>
      <c r="M438" s="11"/>
      <c r="V438" s="11"/>
      <c r="W438" s="11"/>
    </row>
    <row r="439">
      <c r="B439" s="11"/>
      <c r="C439" s="11"/>
      <c r="M439" s="11"/>
      <c r="V439" s="11"/>
      <c r="W439" s="11"/>
    </row>
    <row r="440">
      <c r="B440" s="11"/>
      <c r="C440" s="11"/>
      <c r="M440" s="11"/>
      <c r="V440" s="11"/>
      <c r="W440" s="11"/>
    </row>
    <row r="441">
      <c r="B441" s="11"/>
      <c r="C441" s="11"/>
      <c r="M441" s="11"/>
      <c r="V441" s="11"/>
      <c r="W441" s="11"/>
    </row>
    <row r="442">
      <c r="B442" s="11"/>
      <c r="C442" s="11"/>
      <c r="M442" s="11"/>
      <c r="V442" s="11"/>
      <c r="W442" s="11"/>
    </row>
    <row r="443">
      <c r="B443" s="11"/>
      <c r="C443" s="11"/>
      <c r="M443" s="11"/>
      <c r="V443" s="11"/>
      <c r="W443" s="11"/>
    </row>
    <row r="444">
      <c r="B444" s="11"/>
      <c r="C444" s="11"/>
      <c r="M444" s="11"/>
      <c r="V444" s="11"/>
      <c r="W444" s="11"/>
    </row>
    <row r="445">
      <c r="B445" s="11"/>
      <c r="C445" s="11"/>
      <c r="M445" s="11"/>
      <c r="V445" s="11"/>
      <c r="W445" s="11"/>
    </row>
    <row r="446">
      <c r="B446" s="11"/>
      <c r="C446" s="11"/>
      <c r="M446" s="11"/>
      <c r="V446" s="11"/>
      <c r="W446" s="11"/>
    </row>
    <row r="447">
      <c r="B447" s="11"/>
      <c r="C447" s="11"/>
      <c r="M447" s="11"/>
      <c r="V447" s="11"/>
      <c r="W447" s="11"/>
    </row>
    <row r="448">
      <c r="B448" s="11"/>
      <c r="C448" s="11"/>
      <c r="M448" s="11"/>
      <c r="V448" s="11"/>
      <c r="W448" s="11"/>
    </row>
    <row r="449">
      <c r="B449" s="11"/>
      <c r="C449" s="11"/>
      <c r="M449" s="11"/>
      <c r="V449" s="11"/>
      <c r="W449" s="11"/>
    </row>
    <row r="450">
      <c r="B450" s="11"/>
      <c r="C450" s="11"/>
      <c r="M450" s="11"/>
      <c r="V450" s="11"/>
      <c r="W450" s="11"/>
    </row>
    <row r="451">
      <c r="B451" s="11"/>
      <c r="C451" s="11"/>
      <c r="M451" s="11"/>
      <c r="V451" s="11"/>
      <c r="W451" s="11"/>
    </row>
    <row r="452">
      <c r="B452" s="11"/>
      <c r="C452" s="11"/>
      <c r="M452" s="11"/>
      <c r="V452" s="11"/>
      <c r="W452" s="11"/>
    </row>
    <row r="453">
      <c r="B453" s="11"/>
      <c r="C453" s="11"/>
      <c r="M453" s="11"/>
      <c r="V453" s="11"/>
      <c r="W453" s="11"/>
    </row>
    <row r="454">
      <c r="B454" s="11"/>
      <c r="C454" s="11"/>
      <c r="M454" s="11"/>
      <c r="V454" s="11"/>
      <c r="W454" s="11"/>
    </row>
    <row r="455">
      <c r="B455" s="11"/>
      <c r="C455" s="11"/>
      <c r="M455" s="11"/>
      <c r="V455" s="11"/>
      <c r="W455" s="11"/>
    </row>
    <row r="456">
      <c r="B456" s="11"/>
      <c r="C456" s="11"/>
      <c r="M456" s="11"/>
      <c r="V456" s="11"/>
      <c r="W456" s="11"/>
    </row>
    <row r="457">
      <c r="B457" s="11"/>
      <c r="C457" s="11"/>
      <c r="M457" s="11"/>
      <c r="V457" s="11"/>
      <c r="W457" s="11"/>
    </row>
    <row r="458">
      <c r="B458" s="11"/>
      <c r="C458" s="11"/>
      <c r="M458" s="11"/>
      <c r="V458" s="11"/>
      <c r="W458" s="11"/>
    </row>
    <row r="459">
      <c r="B459" s="11"/>
      <c r="C459" s="11"/>
      <c r="M459" s="11"/>
      <c r="V459" s="11"/>
      <c r="W459" s="11"/>
    </row>
    <row r="460">
      <c r="B460" s="11"/>
      <c r="C460" s="11"/>
      <c r="M460" s="11"/>
      <c r="V460" s="11"/>
      <c r="W460" s="11"/>
    </row>
    <row r="461">
      <c r="B461" s="11"/>
      <c r="C461" s="11"/>
      <c r="M461" s="11"/>
      <c r="V461" s="11"/>
      <c r="W461" s="11"/>
    </row>
    <row r="462">
      <c r="B462" s="11"/>
      <c r="C462" s="11"/>
      <c r="M462" s="11"/>
      <c r="V462" s="11"/>
      <c r="W462" s="11"/>
    </row>
    <row r="463">
      <c r="B463" s="11"/>
      <c r="C463" s="11"/>
      <c r="M463" s="11"/>
      <c r="V463" s="11"/>
      <c r="W463" s="11"/>
    </row>
    <row r="464">
      <c r="B464" s="11"/>
      <c r="C464" s="11"/>
      <c r="M464" s="11"/>
      <c r="V464" s="11"/>
      <c r="W464" s="11"/>
    </row>
    <row r="465">
      <c r="B465" s="11"/>
      <c r="C465" s="11"/>
      <c r="M465" s="11"/>
      <c r="V465" s="11"/>
      <c r="W465" s="11"/>
    </row>
    <row r="466">
      <c r="B466" s="11"/>
      <c r="C466" s="11"/>
      <c r="M466" s="11"/>
      <c r="V466" s="11"/>
      <c r="W466" s="11"/>
    </row>
    <row r="467">
      <c r="B467" s="11"/>
      <c r="C467" s="11"/>
      <c r="M467" s="11"/>
      <c r="V467" s="11"/>
      <c r="W467" s="11"/>
    </row>
    <row r="468">
      <c r="B468" s="11"/>
      <c r="C468" s="11"/>
      <c r="M468" s="11"/>
      <c r="V468" s="11"/>
      <c r="W468" s="11"/>
    </row>
    <row r="469">
      <c r="B469" s="11"/>
      <c r="C469" s="11"/>
      <c r="M469" s="11"/>
      <c r="V469" s="11"/>
      <c r="W469" s="11"/>
    </row>
    <row r="470">
      <c r="B470" s="11"/>
      <c r="C470" s="11"/>
      <c r="M470" s="11"/>
      <c r="V470" s="11"/>
      <c r="W470" s="11"/>
    </row>
    <row r="471">
      <c r="B471" s="11"/>
      <c r="C471" s="11"/>
      <c r="M471" s="11"/>
      <c r="V471" s="11"/>
      <c r="W471" s="11"/>
    </row>
    <row r="472">
      <c r="B472" s="11"/>
      <c r="C472" s="11"/>
      <c r="M472" s="11"/>
      <c r="V472" s="11"/>
      <c r="W472" s="11"/>
    </row>
    <row r="473">
      <c r="B473" s="11"/>
      <c r="C473" s="11"/>
      <c r="M473" s="11"/>
      <c r="V473" s="11"/>
      <c r="W473" s="11"/>
    </row>
    <row r="474">
      <c r="B474" s="11"/>
      <c r="C474" s="11"/>
      <c r="M474" s="11"/>
      <c r="V474" s="11"/>
      <c r="W474" s="11"/>
    </row>
    <row r="475">
      <c r="B475" s="11"/>
      <c r="C475" s="11"/>
      <c r="M475" s="11"/>
      <c r="V475" s="11"/>
      <c r="W475" s="11"/>
    </row>
    <row r="476">
      <c r="B476" s="11"/>
      <c r="C476" s="11"/>
      <c r="M476" s="11"/>
      <c r="V476" s="11"/>
      <c r="W476" s="11"/>
    </row>
    <row r="477">
      <c r="B477" s="11"/>
      <c r="C477" s="11"/>
      <c r="M477" s="11"/>
      <c r="V477" s="11"/>
      <c r="W477" s="11"/>
    </row>
    <row r="478">
      <c r="B478" s="11"/>
      <c r="C478" s="11"/>
      <c r="M478" s="11"/>
      <c r="V478" s="11"/>
      <c r="W478" s="11"/>
    </row>
    <row r="479">
      <c r="B479" s="11"/>
      <c r="C479" s="11"/>
      <c r="M479" s="11"/>
      <c r="V479" s="11"/>
      <c r="W479" s="11"/>
    </row>
    <row r="480">
      <c r="B480" s="11"/>
      <c r="C480" s="11"/>
      <c r="M480" s="11"/>
      <c r="V480" s="11"/>
      <c r="W480" s="11"/>
    </row>
    <row r="481">
      <c r="B481" s="11"/>
      <c r="C481" s="11"/>
      <c r="M481" s="11"/>
      <c r="V481" s="11"/>
      <c r="W481" s="11"/>
    </row>
    <row r="482">
      <c r="B482" s="11"/>
      <c r="C482" s="11"/>
      <c r="M482" s="11"/>
      <c r="V482" s="11"/>
      <c r="W482" s="11"/>
    </row>
    <row r="483">
      <c r="B483" s="11"/>
      <c r="C483" s="11"/>
      <c r="M483" s="11"/>
      <c r="V483" s="11"/>
      <c r="W483" s="11"/>
    </row>
    <row r="484">
      <c r="B484" s="11"/>
      <c r="C484" s="11"/>
      <c r="M484" s="11"/>
      <c r="V484" s="11"/>
      <c r="W484" s="11"/>
    </row>
    <row r="485">
      <c r="B485" s="11"/>
      <c r="C485" s="11"/>
      <c r="M485" s="11"/>
      <c r="V485" s="11"/>
      <c r="W485" s="11"/>
    </row>
    <row r="486">
      <c r="B486" s="11"/>
      <c r="C486" s="11"/>
      <c r="M486" s="11"/>
      <c r="V486" s="11"/>
      <c r="W486" s="11"/>
    </row>
    <row r="487">
      <c r="B487" s="11"/>
      <c r="C487" s="11"/>
      <c r="M487" s="11"/>
      <c r="V487" s="11"/>
      <c r="W487" s="11"/>
    </row>
    <row r="488">
      <c r="B488" s="11"/>
      <c r="C488" s="11"/>
      <c r="M488" s="11"/>
      <c r="V488" s="11"/>
      <c r="W488" s="11"/>
    </row>
    <row r="489">
      <c r="B489" s="11"/>
      <c r="C489" s="11"/>
      <c r="M489" s="11"/>
      <c r="V489" s="11"/>
      <c r="W489" s="11"/>
    </row>
    <row r="490">
      <c r="B490" s="11"/>
      <c r="C490" s="11"/>
      <c r="M490" s="11"/>
      <c r="V490" s="11"/>
      <c r="W490" s="11"/>
    </row>
    <row r="491">
      <c r="B491" s="11"/>
      <c r="C491" s="11"/>
      <c r="M491" s="11"/>
      <c r="V491" s="11"/>
      <c r="W491" s="11"/>
    </row>
    <row r="492">
      <c r="B492" s="11"/>
      <c r="C492" s="11"/>
      <c r="M492" s="11"/>
      <c r="V492" s="11"/>
      <c r="W492" s="11"/>
    </row>
    <row r="493">
      <c r="B493" s="11"/>
      <c r="C493" s="11"/>
      <c r="M493" s="11"/>
      <c r="V493" s="11"/>
      <c r="W493" s="11"/>
    </row>
    <row r="494">
      <c r="B494" s="11"/>
      <c r="C494" s="11"/>
      <c r="M494" s="11"/>
      <c r="V494" s="11"/>
      <c r="W494" s="11"/>
    </row>
    <row r="495">
      <c r="B495" s="11"/>
      <c r="C495" s="11"/>
      <c r="M495" s="11"/>
      <c r="V495" s="11"/>
      <c r="W495" s="11"/>
    </row>
    <row r="496">
      <c r="B496" s="11"/>
      <c r="C496" s="11"/>
      <c r="M496" s="11"/>
      <c r="V496" s="11"/>
      <c r="W496" s="11"/>
    </row>
    <row r="497">
      <c r="B497" s="11"/>
      <c r="C497" s="11"/>
      <c r="M497" s="11"/>
      <c r="V497" s="11"/>
      <c r="W497" s="11"/>
    </row>
    <row r="498">
      <c r="B498" s="11"/>
      <c r="C498" s="11"/>
      <c r="M498" s="11"/>
      <c r="V498" s="11"/>
      <c r="W498" s="11"/>
    </row>
    <row r="499">
      <c r="B499" s="11"/>
      <c r="C499" s="11"/>
      <c r="M499" s="11"/>
      <c r="V499" s="11"/>
      <c r="W499" s="11"/>
    </row>
    <row r="500">
      <c r="B500" s="11"/>
      <c r="C500" s="11"/>
      <c r="M500" s="11"/>
      <c r="V500" s="11"/>
      <c r="W500" s="11"/>
    </row>
    <row r="501">
      <c r="B501" s="11"/>
      <c r="C501" s="11"/>
      <c r="M501" s="11"/>
      <c r="V501" s="11"/>
      <c r="W501" s="11"/>
    </row>
    <row r="502">
      <c r="B502" s="11"/>
      <c r="C502" s="11"/>
      <c r="M502" s="11"/>
      <c r="V502" s="11"/>
      <c r="W502" s="11"/>
    </row>
    <row r="503">
      <c r="B503" s="11"/>
      <c r="C503" s="11"/>
      <c r="M503" s="11"/>
      <c r="V503" s="11"/>
      <c r="W503" s="11"/>
    </row>
    <row r="504">
      <c r="B504" s="11"/>
      <c r="C504" s="11"/>
      <c r="M504" s="11"/>
      <c r="V504" s="11"/>
      <c r="W504" s="11"/>
    </row>
    <row r="505">
      <c r="B505" s="11"/>
      <c r="C505" s="11"/>
      <c r="M505" s="11"/>
      <c r="V505" s="11"/>
      <c r="W505" s="11"/>
    </row>
    <row r="506">
      <c r="B506" s="11"/>
      <c r="C506" s="11"/>
      <c r="M506" s="11"/>
      <c r="V506" s="11"/>
      <c r="W506" s="11"/>
    </row>
    <row r="507">
      <c r="B507" s="11"/>
      <c r="C507" s="11"/>
      <c r="M507" s="11"/>
      <c r="V507" s="11"/>
      <c r="W507" s="11"/>
    </row>
    <row r="508">
      <c r="B508" s="11"/>
      <c r="C508" s="11"/>
      <c r="M508" s="11"/>
      <c r="V508" s="11"/>
      <c r="W508" s="11"/>
    </row>
    <row r="509">
      <c r="B509" s="11"/>
      <c r="C509" s="11"/>
      <c r="M509" s="11"/>
      <c r="V509" s="11"/>
      <c r="W509" s="11"/>
    </row>
    <row r="510">
      <c r="B510" s="11"/>
      <c r="C510" s="11"/>
      <c r="M510" s="11"/>
      <c r="V510" s="11"/>
      <c r="W510" s="11"/>
    </row>
    <row r="511">
      <c r="B511" s="11"/>
      <c r="C511" s="11"/>
      <c r="M511" s="11"/>
      <c r="V511" s="11"/>
      <c r="W511" s="11"/>
    </row>
    <row r="512">
      <c r="B512" s="11"/>
      <c r="C512" s="11"/>
      <c r="M512" s="11"/>
      <c r="V512" s="11"/>
      <c r="W512" s="11"/>
    </row>
    <row r="513">
      <c r="B513" s="11"/>
      <c r="C513" s="11"/>
      <c r="M513" s="11"/>
      <c r="V513" s="11"/>
      <c r="W513" s="11"/>
    </row>
    <row r="514">
      <c r="B514" s="11"/>
      <c r="C514" s="11"/>
      <c r="M514" s="11"/>
      <c r="V514" s="11"/>
      <c r="W514" s="11"/>
    </row>
    <row r="515">
      <c r="B515" s="11"/>
      <c r="C515" s="11"/>
      <c r="M515" s="11"/>
      <c r="V515" s="11"/>
      <c r="W515" s="11"/>
    </row>
    <row r="516">
      <c r="B516" s="11"/>
      <c r="C516" s="11"/>
      <c r="M516" s="11"/>
      <c r="V516" s="11"/>
      <c r="W516" s="11"/>
    </row>
    <row r="517">
      <c r="B517" s="11"/>
      <c r="C517" s="11"/>
      <c r="M517" s="11"/>
      <c r="V517" s="11"/>
      <c r="W517" s="11"/>
    </row>
    <row r="518">
      <c r="B518" s="11"/>
      <c r="C518" s="11"/>
      <c r="M518" s="11"/>
      <c r="V518" s="11"/>
      <c r="W518" s="11"/>
    </row>
    <row r="519">
      <c r="B519" s="11"/>
      <c r="C519" s="11"/>
      <c r="M519" s="11"/>
      <c r="V519" s="11"/>
      <c r="W519" s="11"/>
    </row>
    <row r="520">
      <c r="B520" s="11"/>
      <c r="C520" s="11"/>
      <c r="M520" s="11"/>
      <c r="V520" s="11"/>
      <c r="W520" s="11"/>
    </row>
    <row r="521">
      <c r="B521" s="11"/>
      <c r="C521" s="11"/>
      <c r="M521" s="11"/>
      <c r="V521" s="11"/>
      <c r="W521" s="11"/>
    </row>
    <row r="522">
      <c r="B522" s="11"/>
      <c r="C522" s="11"/>
      <c r="M522" s="11"/>
      <c r="V522" s="11"/>
      <c r="W522" s="11"/>
    </row>
    <row r="523">
      <c r="B523" s="11"/>
      <c r="C523" s="11"/>
      <c r="M523" s="11"/>
      <c r="V523" s="11"/>
      <c r="W523" s="11"/>
    </row>
    <row r="524">
      <c r="B524" s="11"/>
      <c r="C524" s="11"/>
      <c r="M524" s="11"/>
      <c r="V524" s="11"/>
      <c r="W524" s="11"/>
    </row>
    <row r="525">
      <c r="B525" s="11"/>
      <c r="C525" s="11"/>
      <c r="M525" s="11"/>
      <c r="V525" s="11"/>
      <c r="W525" s="11"/>
    </row>
    <row r="526">
      <c r="B526" s="11"/>
      <c r="C526" s="11"/>
      <c r="M526" s="11"/>
      <c r="V526" s="11"/>
      <c r="W526" s="11"/>
    </row>
    <row r="527">
      <c r="B527" s="11"/>
      <c r="C527" s="11"/>
      <c r="M527" s="11"/>
      <c r="V527" s="11"/>
      <c r="W527" s="11"/>
    </row>
    <row r="528">
      <c r="B528" s="11"/>
      <c r="C528" s="11"/>
      <c r="M528" s="11"/>
      <c r="V528" s="11"/>
      <c r="W528" s="11"/>
    </row>
    <row r="529">
      <c r="B529" s="11"/>
      <c r="C529" s="11"/>
      <c r="M529" s="11"/>
      <c r="V529" s="11"/>
      <c r="W529" s="11"/>
    </row>
    <row r="530">
      <c r="B530" s="11"/>
      <c r="C530" s="11"/>
      <c r="M530" s="11"/>
      <c r="V530" s="11"/>
      <c r="W530" s="11"/>
    </row>
    <row r="531">
      <c r="B531" s="11"/>
      <c r="C531" s="11"/>
      <c r="M531" s="11"/>
      <c r="V531" s="11"/>
      <c r="W531" s="11"/>
    </row>
    <row r="532">
      <c r="B532" s="11"/>
      <c r="C532" s="11"/>
      <c r="M532" s="11"/>
      <c r="V532" s="11"/>
      <c r="W532" s="11"/>
    </row>
    <row r="533">
      <c r="B533" s="11"/>
      <c r="C533" s="11"/>
      <c r="M533" s="11"/>
      <c r="V533" s="11"/>
      <c r="W533" s="11"/>
    </row>
    <row r="534">
      <c r="B534" s="11"/>
      <c r="C534" s="11"/>
      <c r="M534" s="11"/>
      <c r="V534" s="11"/>
      <c r="W534" s="11"/>
    </row>
    <row r="535">
      <c r="B535" s="11"/>
      <c r="C535" s="11"/>
      <c r="M535" s="11"/>
      <c r="V535" s="11"/>
      <c r="W535" s="11"/>
    </row>
    <row r="536">
      <c r="B536" s="11"/>
      <c r="C536" s="11"/>
      <c r="M536" s="11"/>
      <c r="V536" s="11"/>
      <c r="W536" s="11"/>
    </row>
    <row r="537">
      <c r="B537" s="11"/>
      <c r="C537" s="11"/>
      <c r="M537" s="11"/>
      <c r="V537" s="11"/>
      <c r="W537" s="11"/>
    </row>
    <row r="538">
      <c r="B538" s="11"/>
      <c r="C538" s="11"/>
      <c r="M538" s="11"/>
      <c r="V538" s="11"/>
      <c r="W538" s="11"/>
    </row>
    <row r="539">
      <c r="B539" s="11"/>
      <c r="C539" s="11"/>
      <c r="M539" s="11"/>
      <c r="V539" s="11"/>
      <c r="W539" s="11"/>
    </row>
    <row r="540">
      <c r="B540" s="11"/>
      <c r="C540" s="11"/>
      <c r="M540" s="11"/>
      <c r="V540" s="11"/>
      <c r="W540" s="11"/>
    </row>
    <row r="541">
      <c r="B541" s="11"/>
      <c r="C541" s="11"/>
      <c r="M541" s="11"/>
      <c r="V541" s="11"/>
      <c r="W541" s="11"/>
    </row>
    <row r="542">
      <c r="B542" s="11"/>
      <c r="C542" s="11"/>
      <c r="M542" s="11"/>
      <c r="V542" s="11"/>
      <c r="W542" s="11"/>
    </row>
    <row r="543">
      <c r="B543" s="11"/>
      <c r="C543" s="11"/>
      <c r="M543" s="11"/>
      <c r="V543" s="11"/>
      <c r="W543" s="11"/>
    </row>
    <row r="544">
      <c r="B544" s="11"/>
      <c r="C544" s="11"/>
      <c r="M544" s="11"/>
      <c r="V544" s="11"/>
      <c r="W544" s="11"/>
    </row>
    <row r="545">
      <c r="B545" s="11"/>
      <c r="C545" s="11"/>
      <c r="M545" s="11"/>
      <c r="V545" s="11"/>
      <c r="W545" s="11"/>
    </row>
    <row r="546">
      <c r="B546" s="11"/>
      <c r="C546" s="11"/>
      <c r="M546" s="11"/>
      <c r="V546" s="11"/>
      <c r="W546" s="11"/>
    </row>
    <row r="547">
      <c r="B547" s="11"/>
      <c r="C547" s="11"/>
      <c r="M547" s="11"/>
      <c r="V547" s="11"/>
      <c r="W547" s="11"/>
    </row>
    <row r="548">
      <c r="B548" s="11"/>
      <c r="C548" s="11"/>
      <c r="M548" s="11"/>
      <c r="V548" s="11"/>
      <c r="W548" s="11"/>
    </row>
    <row r="549">
      <c r="B549" s="11"/>
      <c r="C549" s="11"/>
      <c r="M549" s="11"/>
      <c r="V549" s="11"/>
      <c r="W549" s="11"/>
    </row>
    <row r="550">
      <c r="B550" s="11"/>
      <c r="C550" s="11"/>
      <c r="M550" s="11"/>
      <c r="V550" s="11"/>
      <c r="W550" s="11"/>
    </row>
    <row r="551">
      <c r="B551" s="11"/>
      <c r="C551" s="11"/>
      <c r="M551" s="11"/>
      <c r="V551" s="11"/>
      <c r="W551" s="11"/>
    </row>
    <row r="552">
      <c r="B552" s="11"/>
      <c r="C552" s="11"/>
      <c r="M552" s="11"/>
      <c r="V552" s="11"/>
      <c r="W552" s="11"/>
    </row>
    <row r="553">
      <c r="B553" s="11"/>
      <c r="C553" s="11"/>
      <c r="M553" s="11"/>
      <c r="V553" s="11"/>
      <c r="W553" s="11"/>
    </row>
    <row r="554">
      <c r="B554" s="11"/>
      <c r="C554" s="11"/>
      <c r="M554" s="11"/>
      <c r="V554" s="11"/>
      <c r="W554" s="11"/>
    </row>
    <row r="555">
      <c r="B555" s="11"/>
      <c r="C555" s="11"/>
      <c r="M555" s="11"/>
      <c r="V555" s="11"/>
      <c r="W555" s="11"/>
    </row>
    <row r="556">
      <c r="B556" s="11"/>
      <c r="C556" s="11"/>
      <c r="M556" s="11"/>
      <c r="V556" s="11"/>
      <c r="W556" s="11"/>
    </row>
    <row r="557">
      <c r="B557" s="11"/>
      <c r="C557" s="11"/>
      <c r="M557" s="11"/>
      <c r="V557" s="11"/>
      <c r="W557" s="11"/>
    </row>
    <row r="558">
      <c r="B558" s="11"/>
      <c r="C558" s="11"/>
      <c r="M558" s="11"/>
      <c r="V558" s="11"/>
      <c r="W558" s="11"/>
    </row>
    <row r="559">
      <c r="B559" s="11"/>
      <c r="C559" s="11"/>
      <c r="M559" s="11"/>
      <c r="V559" s="11"/>
      <c r="W559" s="11"/>
    </row>
    <row r="560">
      <c r="B560" s="11"/>
      <c r="C560" s="11"/>
      <c r="M560" s="11"/>
      <c r="V560" s="11"/>
      <c r="W560" s="11"/>
    </row>
    <row r="561">
      <c r="B561" s="11"/>
      <c r="C561" s="11"/>
      <c r="M561" s="11"/>
      <c r="V561" s="11"/>
      <c r="W561" s="11"/>
    </row>
    <row r="562">
      <c r="B562" s="11"/>
      <c r="C562" s="11"/>
      <c r="M562" s="11"/>
      <c r="V562" s="11"/>
      <c r="W562" s="11"/>
    </row>
    <row r="563">
      <c r="B563" s="11"/>
      <c r="C563" s="11"/>
      <c r="M563" s="11"/>
      <c r="V563" s="11"/>
      <c r="W563" s="11"/>
    </row>
    <row r="564">
      <c r="B564" s="11"/>
      <c r="C564" s="11"/>
      <c r="M564" s="11"/>
      <c r="V564" s="11"/>
      <c r="W564" s="11"/>
    </row>
    <row r="565">
      <c r="B565" s="11"/>
      <c r="C565" s="11"/>
      <c r="M565" s="11"/>
      <c r="V565" s="11"/>
      <c r="W565" s="11"/>
    </row>
    <row r="566">
      <c r="B566" s="11"/>
      <c r="C566" s="11"/>
      <c r="M566" s="11"/>
      <c r="V566" s="11"/>
      <c r="W566" s="11"/>
    </row>
    <row r="567">
      <c r="B567" s="11"/>
      <c r="C567" s="11"/>
      <c r="M567" s="11"/>
      <c r="V567" s="11"/>
      <c r="W567" s="11"/>
    </row>
    <row r="568">
      <c r="B568" s="11"/>
      <c r="C568" s="11"/>
      <c r="M568" s="11"/>
      <c r="V568" s="11"/>
      <c r="W568" s="11"/>
    </row>
    <row r="569">
      <c r="B569" s="11"/>
      <c r="C569" s="11"/>
      <c r="M569" s="11"/>
      <c r="V569" s="11"/>
      <c r="W569" s="11"/>
    </row>
    <row r="570">
      <c r="B570" s="11"/>
      <c r="C570" s="11"/>
      <c r="M570" s="11"/>
      <c r="V570" s="11"/>
      <c r="W570" s="11"/>
    </row>
    <row r="571">
      <c r="B571" s="11"/>
      <c r="C571" s="11"/>
      <c r="M571" s="11"/>
      <c r="V571" s="11"/>
      <c r="W571" s="11"/>
    </row>
    <row r="572">
      <c r="B572" s="11"/>
      <c r="C572" s="11"/>
      <c r="M572" s="11"/>
      <c r="V572" s="11"/>
      <c r="W572" s="11"/>
    </row>
    <row r="573">
      <c r="B573" s="11"/>
      <c r="C573" s="11"/>
      <c r="M573" s="11"/>
      <c r="V573" s="11"/>
      <c r="W573" s="11"/>
    </row>
    <row r="574">
      <c r="B574" s="11"/>
      <c r="C574" s="11"/>
      <c r="M574" s="11"/>
      <c r="V574" s="11"/>
      <c r="W574" s="11"/>
    </row>
    <row r="575">
      <c r="B575" s="11"/>
      <c r="C575" s="11"/>
      <c r="M575" s="11"/>
      <c r="V575" s="11"/>
      <c r="W575" s="11"/>
    </row>
    <row r="576">
      <c r="B576" s="11"/>
      <c r="C576" s="11"/>
      <c r="M576" s="11"/>
      <c r="V576" s="11"/>
      <c r="W576" s="11"/>
    </row>
    <row r="577">
      <c r="B577" s="11"/>
      <c r="C577" s="11"/>
      <c r="M577" s="11"/>
      <c r="V577" s="11"/>
      <c r="W577" s="11"/>
    </row>
    <row r="578">
      <c r="B578" s="11"/>
      <c r="C578" s="11"/>
      <c r="M578" s="11"/>
      <c r="V578" s="11"/>
      <c r="W578" s="11"/>
    </row>
    <row r="579">
      <c r="B579" s="11"/>
      <c r="C579" s="11"/>
      <c r="M579" s="11"/>
      <c r="V579" s="11"/>
      <c r="W579" s="11"/>
    </row>
    <row r="580">
      <c r="B580" s="11"/>
      <c r="C580" s="11"/>
      <c r="M580" s="11"/>
      <c r="V580" s="11"/>
      <c r="W580" s="11"/>
    </row>
    <row r="581">
      <c r="B581" s="11"/>
      <c r="C581" s="11"/>
      <c r="M581" s="11"/>
      <c r="V581" s="11"/>
      <c r="W581" s="11"/>
    </row>
    <row r="582">
      <c r="B582" s="11"/>
      <c r="C582" s="11"/>
      <c r="M582" s="11"/>
      <c r="V582" s="11"/>
      <c r="W582" s="11"/>
    </row>
    <row r="583">
      <c r="B583" s="11"/>
      <c r="C583" s="11"/>
      <c r="M583" s="11"/>
      <c r="V583" s="11"/>
      <c r="W583" s="11"/>
    </row>
    <row r="584">
      <c r="B584" s="11"/>
      <c r="C584" s="11"/>
      <c r="M584" s="11"/>
      <c r="V584" s="11"/>
      <c r="W584" s="11"/>
    </row>
    <row r="585">
      <c r="B585" s="11"/>
      <c r="C585" s="11"/>
      <c r="M585" s="11"/>
      <c r="V585" s="11"/>
      <c r="W585" s="11"/>
    </row>
    <row r="586">
      <c r="B586" s="11"/>
      <c r="C586" s="11"/>
      <c r="M586" s="11"/>
      <c r="V586" s="11"/>
      <c r="W586" s="11"/>
    </row>
    <row r="587">
      <c r="B587" s="11"/>
      <c r="C587" s="11"/>
      <c r="M587" s="11"/>
      <c r="V587" s="11"/>
      <c r="W587" s="11"/>
    </row>
    <row r="588">
      <c r="B588" s="11"/>
      <c r="C588" s="11"/>
      <c r="M588" s="11"/>
      <c r="V588" s="11"/>
      <c r="W588" s="11"/>
    </row>
    <row r="589">
      <c r="B589" s="11"/>
      <c r="C589" s="11"/>
      <c r="M589" s="11"/>
      <c r="V589" s="11"/>
      <c r="W589" s="11"/>
    </row>
    <row r="590">
      <c r="B590" s="11"/>
      <c r="C590" s="11"/>
      <c r="M590" s="11"/>
      <c r="V590" s="11"/>
      <c r="W590" s="11"/>
    </row>
    <row r="591">
      <c r="B591" s="11"/>
      <c r="C591" s="11"/>
      <c r="M591" s="11"/>
      <c r="V591" s="11"/>
      <c r="W591" s="11"/>
    </row>
    <row r="592">
      <c r="B592" s="11"/>
      <c r="C592" s="11"/>
      <c r="M592" s="11"/>
      <c r="V592" s="11"/>
      <c r="W592" s="11"/>
    </row>
    <row r="593">
      <c r="B593" s="11"/>
      <c r="C593" s="11"/>
      <c r="M593" s="11"/>
      <c r="V593" s="11"/>
      <c r="W593" s="11"/>
    </row>
    <row r="594">
      <c r="B594" s="11"/>
      <c r="C594" s="11"/>
      <c r="M594" s="11"/>
      <c r="V594" s="11"/>
      <c r="W594" s="11"/>
    </row>
    <row r="595">
      <c r="B595" s="11"/>
      <c r="C595" s="11"/>
      <c r="M595" s="11"/>
      <c r="V595" s="11"/>
      <c r="W595" s="11"/>
    </row>
    <row r="596">
      <c r="B596" s="11"/>
      <c r="C596" s="11"/>
      <c r="M596" s="11"/>
      <c r="V596" s="11"/>
      <c r="W596" s="11"/>
    </row>
    <row r="597">
      <c r="B597" s="11"/>
      <c r="C597" s="11"/>
      <c r="M597" s="11"/>
      <c r="V597" s="11"/>
      <c r="W597" s="11"/>
    </row>
    <row r="598">
      <c r="B598" s="11"/>
      <c r="C598" s="11"/>
      <c r="M598" s="11"/>
      <c r="V598" s="11"/>
      <c r="W598" s="11"/>
    </row>
    <row r="599">
      <c r="B599" s="11"/>
      <c r="C599" s="11"/>
      <c r="M599" s="11"/>
      <c r="V599" s="11"/>
      <c r="W599" s="11"/>
    </row>
    <row r="600">
      <c r="B600" s="11"/>
      <c r="C600" s="11"/>
      <c r="M600" s="11"/>
      <c r="V600" s="11"/>
      <c r="W600" s="11"/>
    </row>
    <row r="601">
      <c r="B601" s="11"/>
      <c r="C601" s="11"/>
      <c r="M601" s="11"/>
      <c r="V601" s="11"/>
      <c r="W601" s="11"/>
    </row>
    <row r="602">
      <c r="B602" s="11"/>
      <c r="C602" s="11"/>
      <c r="M602" s="11"/>
      <c r="V602" s="11"/>
      <c r="W602" s="11"/>
    </row>
    <row r="603">
      <c r="B603" s="11"/>
      <c r="C603" s="11"/>
      <c r="M603" s="11"/>
      <c r="V603" s="11"/>
      <c r="W603" s="11"/>
    </row>
    <row r="604">
      <c r="B604" s="11"/>
      <c r="C604" s="11"/>
      <c r="M604" s="11"/>
      <c r="V604" s="11"/>
      <c r="W604" s="11"/>
    </row>
    <row r="605">
      <c r="B605" s="11"/>
      <c r="C605" s="11"/>
      <c r="M605" s="11"/>
      <c r="V605" s="11"/>
      <c r="W605" s="11"/>
    </row>
    <row r="606">
      <c r="B606" s="11"/>
      <c r="C606" s="11"/>
      <c r="M606" s="11"/>
      <c r="V606" s="11"/>
      <c r="W606" s="11"/>
    </row>
    <row r="607">
      <c r="B607" s="11"/>
      <c r="C607" s="11"/>
      <c r="M607" s="11"/>
      <c r="V607" s="11"/>
      <c r="W607" s="11"/>
    </row>
    <row r="608">
      <c r="B608" s="11"/>
      <c r="C608" s="11"/>
      <c r="M608" s="11"/>
      <c r="V608" s="11"/>
      <c r="W608" s="11"/>
    </row>
    <row r="609">
      <c r="B609" s="11"/>
      <c r="C609" s="11"/>
      <c r="M609" s="11"/>
      <c r="V609" s="11"/>
      <c r="W609" s="11"/>
    </row>
    <row r="610">
      <c r="B610" s="11"/>
      <c r="C610" s="11"/>
      <c r="M610" s="11"/>
      <c r="V610" s="11"/>
      <c r="W610" s="11"/>
    </row>
    <row r="611">
      <c r="B611" s="11"/>
      <c r="C611" s="11"/>
      <c r="M611" s="11"/>
      <c r="V611" s="11"/>
      <c r="W611" s="11"/>
    </row>
    <row r="612">
      <c r="B612" s="11"/>
      <c r="C612" s="11"/>
      <c r="M612" s="11"/>
      <c r="V612" s="11"/>
      <c r="W612" s="11"/>
    </row>
    <row r="613">
      <c r="B613" s="11"/>
      <c r="C613" s="11"/>
      <c r="M613" s="11"/>
      <c r="V613" s="11"/>
      <c r="W613" s="11"/>
    </row>
    <row r="614">
      <c r="B614" s="11"/>
      <c r="C614" s="11"/>
      <c r="M614" s="11"/>
      <c r="V614" s="11"/>
      <c r="W614" s="11"/>
    </row>
    <row r="615">
      <c r="B615" s="11"/>
      <c r="C615" s="11"/>
      <c r="M615" s="11"/>
      <c r="V615" s="11"/>
      <c r="W615" s="11"/>
    </row>
    <row r="616">
      <c r="B616" s="11"/>
      <c r="C616" s="11"/>
      <c r="M616" s="11"/>
      <c r="V616" s="11"/>
      <c r="W616" s="11"/>
    </row>
    <row r="617">
      <c r="B617" s="11"/>
      <c r="C617" s="11"/>
      <c r="M617" s="11"/>
      <c r="V617" s="11"/>
      <c r="W617" s="11"/>
    </row>
    <row r="618">
      <c r="B618" s="11"/>
      <c r="C618" s="11"/>
      <c r="M618" s="11"/>
      <c r="V618" s="11"/>
      <c r="W618" s="11"/>
    </row>
    <row r="619">
      <c r="B619" s="11"/>
      <c r="C619" s="11"/>
      <c r="M619" s="11"/>
      <c r="V619" s="11"/>
      <c r="W619" s="11"/>
    </row>
    <row r="620">
      <c r="B620" s="11"/>
      <c r="C620" s="11"/>
      <c r="M620" s="11"/>
      <c r="V620" s="11"/>
      <c r="W620" s="11"/>
    </row>
    <row r="621">
      <c r="B621" s="11"/>
      <c r="C621" s="11"/>
      <c r="M621" s="11"/>
      <c r="V621" s="11"/>
      <c r="W621" s="11"/>
    </row>
    <row r="622">
      <c r="B622" s="11"/>
      <c r="C622" s="11"/>
      <c r="M622" s="11"/>
      <c r="V622" s="11"/>
      <c r="W622" s="11"/>
    </row>
    <row r="623">
      <c r="B623" s="11"/>
      <c r="C623" s="11"/>
      <c r="M623" s="11"/>
      <c r="V623" s="11"/>
      <c r="W623" s="11"/>
    </row>
    <row r="624">
      <c r="B624" s="11"/>
      <c r="C624" s="11"/>
      <c r="M624" s="11"/>
      <c r="V624" s="11"/>
      <c r="W624" s="11"/>
    </row>
    <row r="625">
      <c r="B625" s="11"/>
      <c r="C625" s="11"/>
      <c r="M625" s="11"/>
      <c r="V625" s="11"/>
      <c r="W625" s="11"/>
    </row>
    <row r="626">
      <c r="B626" s="11"/>
      <c r="C626" s="11"/>
      <c r="M626" s="11"/>
      <c r="V626" s="11"/>
      <c r="W626" s="11"/>
    </row>
    <row r="627">
      <c r="B627" s="11"/>
      <c r="C627" s="11"/>
      <c r="M627" s="11"/>
      <c r="V627" s="11"/>
      <c r="W627" s="11"/>
    </row>
    <row r="628">
      <c r="B628" s="11"/>
      <c r="C628" s="11"/>
      <c r="M628" s="11"/>
      <c r="V628" s="11"/>
      <c r="W628" s="11"/>
    </row>
    <row r="629">
      <c r="B629" s="11"/>
      <c r="C629" s="11"/>
      <c r="M629" s="11"/>
      <c r="V629" s="11"/>
      <c r="W629" s="11"/>
    </row>
    <row r="630">
      <c r="B630" s="11"/>
      <c r="C630" s="11"/>
      <c r="M630" s="11"/>
      <c r="V630" s="11"/>
      <c r="W630" s="11"/>
    </row>
    <row r="631">
      <c r="B631" s="11"/>
      <c r="C631" s="11"/>
      <c r="M631" s="11"/>
      <c r="V631" s="11"/>
      <c r="W631" s="11"/>
    </row>
    <row r="632">
      <c r="B632" s="11"/>
      <c r="C632" s="11"/>
      <c r="M632" s="11"/>
      <c r="V632" s="11"/>
      <c r="W632" s="11"/>
    </row>
    <row r="633">
      <c r="B633" s="11"/>
      <c r="C633" s="11"/>
      <c r="M633" s="11"/>
      <c r="V633" s="11"/>
      <c r="W633" s="11"/>
    </row>
    <row r="634">
      <c r="B634" s="11"/>
      <c r="C634" s="11"/>
      <c r="M634" s="11"/>
      <c r="V634" s="11"/>
      <c r="W634" s="11"/>
    </row>
    <row r="635">
      <c r="B635" s="11"/>
      <c r="C635" s="11"/>
      <c r="M635" s="11"/>
      <c r="V635" s="11"/>
      <c r="W635" s="11"/>
    </row>
    <row r="636">
      <c r="B636" s="11"/>
      <c r="C636" s="11"/>
      <c r="M636" s="11"/>
      <c r="V636" s="11"/>
      <c r="W636" s="11"/>
    </row>
    <row r="637">
      <c r="B637" s="11"/>
      <c r="C637" s="11"/>
      <c r="M637" s="11"/>
      <c r="V637" s="11"/>
      <c r="W637" s="11"/>
    </row>
    <row r="638">
      <c r="B638" s="11"/>
      <c r="C638" s="11"/>
      <c r="M638" s="11"/>
      <c r="V638" s="11"/>
      <c r="W638" s="11"/>
    </row>
    <row r="639">
      <c r="B639" s="11"/>
      <c r="C639" s="11"/>
      <c r="M639" s="11"/>
      <c r="V639" s="11"/>
      <c r="W639" s="11"/>
    </row>
    <row r="640">
      <c r="B640" s="11"/>
      <c r="C640" s="11"/>
      <c r="M640" s="11"/>
      <c r="V640" s="11"/>
      <c r="W640" s="11"/>
    </row>
    <row r="641">
      <c r="B641" s="11"/>
      <c r="C641" s="11"/>
      <c r="M641" s="11"/>
      <c r="V641" s="11"/>
      <c r="W641" s="11"/>
    </row>
    <row r="642">
      <c r="B642" s="11"/>
      <c r="C642" s="11"/>
      <c r="M642" s="11"/>
      <c r="V642" s="11"/>
      <c r="W642" s="11"/>
    </row>
    <row r="643">
      <c r="B643" s="11"/>
      <c r="C643" s="11"/>
      <c r="M643" s="11"/>
      <c r="V643" s="11"/>
      <c r="W643" s="11"/>
    </row>
    <row r="644">
      <c r="B644" s="11"/>
      <c r="C644" s="11"/>
      <c r="M644" s="11"/>
      <c r="V644" s="11"/>
      <c r="W644" s="11"/>
    </row>
    <row r="645">
      <c r="B645" s="11"/>
      <c r="C645" s="11"/>
      <c r="M645" s="11"/>
      <c r="V645" s="11"/>
      <c r="W645" s="11"/>
    </row>
    <row r="646">
      <c r="B646" s="11"/>
      <c r="C646" s="11"/>
      <c r="M646" s="11"/>
      <c r="V646" s="11"/>
      <c r="W646" s="11"/>
    </row>
    <row r="647">
      <c r="B647" s="11"/>
      <c r="C647" s="11"/>
      <c r="M647" s="11"/>
      <c r="V647" s="11"/>
      <c r="W647" s="11"/>
    </row>
    <row r="648">
      <c r="B648" s="11"/>
      <c r="C648" s="11"/>
      <c r="M648" s="11"/>
      <c r="V648" s="11"/>
      <c r="W648" s="11"/>
    </row>
    <row r="649">
      <c r="B649" s="11"/>
      <c r="C649" s="11"/>
      <c r="M649" s="11"/>
      <c r="V649" s="11"/>
      <c r="W649" s="11"/>
    </row>
    <row r="650">
      <c r="B650" s="11"/>
      <c r="C650" s="11"/>
      <c r="M650" s="11"/>
      <c r="V650" s="11"/>
      <c r="W650" s="11"/>
    </row>
    <row r="651">
      <c r="B651" s="11"/>
      <c r="C651" s="11"/>
      <c r="M651" s="11"/>
      <c r="V651" s="11"/>
      <c r="W651" s="11"/>
    </row>
    <row r="652">
      <c r="B652" s="11"/>
      <c r="C652" s="11"/>
      <c r="M652" s="11"/>
      <c r="V652" s="11"/>
      <c r="W652" s="11"/>
    </row>
    <row r="653">
      <c r="B653" s="11"/>
      <c r="C653" s="11"/>
      <c r="M653" s="11"/>
      <c r="V653" s="11"/>
      <c r="W653" s="11"/>
    </row>
    <row r="654">
      <c r="B654" s="11"/>
      <c r="C654" s="11"/>
      <c r="M654" s="11"/>
      <c r="V654" s="11"/>
      <c r="W654" s="11"/>
    </row>
    <row r="655">
      <c r="B655" s="11"/>
      <c r="C655" s="11"/>
      <c r="M655" s="11"/>
      <c r="V655" s="11"/>
      <c r="W655" s="11"/>
    </row>
    <row r="656">
      <c r="B656" s="11"/>
      <c r="C656" s="11"/>
      <c r="M656" s="11"/>
      <c r="V656" s="11"/>
      <c r="W656" s="11"/>
    </row>
    <row r="657">
      <c r="B657" s="11"/>
      <c r="C657" s="11"/>
      <c r="M657" s="11"/>
      <c r="V657" s="11"/>
      <c r="W657" s="11"/>
    </row>
    <row r="658">
      <c r="B658" s="11"/>
      <c r="C658" s="11"/>
      <c r="M658" s="11"/>
      <c r="V658" s="11"/>
      <c r="W658" s="11"/>
    </row>
    <row r="659">
      <c r="B659" s="11"/>
      <c r="C659" s="11"/>
      <c r="M659" s="11"/>
      <c r="V659" s="11"/>
      <c r="W659" s="11"/>
    </row>
    <row r="660">
      <c r="B660" s="11"/>
      <c r="C660" s="11"/>
      <c r="M660" s="11"/>
      <c r="V660" s="11"/>
      <c r="W660" s="11"/>
    </row>
    <row r="661">
      <c r="B661" s="11"/>
      <c r="C661" s="11"/>
      <c r="M661" s="11"/>
      <c r="V661" s="11"/>
      <c r="W661" s="11"/>
    </row>
    <row r="662">
      <c r="B662" s="11"/>
      <c r="C662" s="11"/>
      <c r="M662" s="11"/>
      <c r="V662" s="11"/>
      <c r="W662" s="11"/>
    </row>
    <row r="663">
      <c r="B663" s="11"/>
      <c r="C663" s="11"/>
      <c r="M663" s="11"/>
      <c r="V663" s="11"/>
      <c r="W663" s="11"/>
    </row>
    <row r="664">
      <c r="B664" s="11"/>
      <c r="C664" s="11"/>
      <c r="M664" s="11"/>
      <c r="V664" s="11"/>
      <c r="W664" s="11"/>
    </row>
    <row r="665">
      <c r="B665" s="11"/>
      <c r="C665" s="11"/>
      <c r="M665" s="11"/>
      <c r="V665" s="11"/>
      <c r="W665" s="11"/>
    </row>
    <row r="666">
      <c r="B666" s="11"/>
      <c r="C666" s="11"/>
      <c r="M666" s="11"/>
      <c r="V666" s="11"/>
      <c r="W666" s="11"/>
    </row>
    <row r="667">
      <c r="B667" s="11"/>
      <c r="C667" s="11"/>
      <c r="M667" s="11"/>
      <c r="V667" s="11"/>
      <c r="W667" s="11"/>
    </row>
    <row r="668">
      <c r="B668" s="11"/>
      <c r="C668" s="11"/>
      <c r="M668" s="11"/>
      <c r="V668" s="11"/>
      <c r="W668" s="11"/>
    </row>
    <row r="669">
      <c r="B669" s="11"/>
      <c r="C669" s="11"/>
      <c r="M669" s="11"/>
      <c r="V669" s="11"/>
      <c r="W669" s="11"/>
    </row>
    <row r="670">
      <c r="B670" s="11"/>
      <c r="C670" s="11"/>
      <c r="M670" s="11"/>
      <c r="V670" s="11"/>
      <c r="W670" s="11"/>
    </row>
    <row r="671">
      <c r="B671" s="11"/>
      <c r="C671" s="11"/>
      <c r="M671" s="11"/>
      <c r="V671" s="11"/>
      <c r="W671" s="11"/>
    </row>
    <row r="672">
      <c r="B672" s="11"/>
      <c r="C672" s="11"/>
      <c r="M672" s="11"/>
      <c r="V672" s="11"/>
      <c r="W672" s="11"/>
    </row>
    <row r="673">
      <c r="B673" s="11"/>
      <c r="C673" s="11"/>
      <c r="M673" s="11"/>
      <c r="V673" s="11"/>
      <c r="W673" s="11"/>
    </row>
    <row r="674">
      <c r="B674" s="11"/>
      <c r="C674" s="11"/>
      <c r="M674" s="11"/>
      <c r="V674" s="11"/>
      <c r="W674" s="11"/>
    </row>
    <row r="675">
      <c r="B675" s="11"/>
      <c r="C675" s="11"/>
      <c r="M675" s="11"/>
      <c r="V675" s="11"/>
      <c r="W675" s="11"/>
    </row>
    <row r="676">
      <c r="B676" s="11"/>
      <c r="C676" s="11"/>
      <c r="M676" s="11"/>
      <c r="V676" s="11"/>
      <c r="W676" s="11"/>
    </row>
    <row r="677">
      <c r="B677" s="11"/>
      <c r="C677" s="11"/>
      <c r="M677" s="11"/>
      <c r="V677" s="11"/>
      <c r="W677" s="11"/>
    </row>
    <row r="678">
      <c r="B678" s="11"/>
      <c r="C678" s="11"/>
      <c r="M678" s="11"/>
      <c r="V678" s="11"/>
      <c r="W678" s="11"/>
    </row>
    <row r="679">
      <c r="B679" s="11"/>
      <c r="C679" s="11"/>
      <c r="M679" s="11"/>
      <c r="V679" s="11"/>
      <c r="W679" s="11"/>
    </row>
    <row r="680">
      <c r="B680" s="11"/>
      <c r="C680" s="11"/>
      <c r="M680" s="11"/>
      <c r="V680" s="11"/>
      <c r="W680" s="11"/>
    </row>
    <row r="681">
      <c r="B681" s="11"/>
      <c r="C681" s="11"/>
      <c r="M681" s="11"/>
      <c r="V681" s="11"/>
      <c r="W681" s="11"/>
    </row>
    <row r="682">
      <c r="B682" s="11"/>
      <c r="C682" s="11"/>
      <c r="M682" s="11"/>
      <c r="V682" s="11"/>
      <c r="W682" s="11"/>
    </row>
    <row r="683">
      <c r="B683" s="11"/>
      <c r="C683" s="11"/>
      <c r="M683" s="11"/>
      <c r="V683" s="11"/>
      <c r="W683" s="11"/>
    </row>
    <row r="684">
      <c r="B684" s="11"/>
      <c r="C684" s="11"/>
      <c r="M684" s="11"/>
      <c r="V684" s="11"/>
      <c r="W684" s="11"/>
    </row>
    <row r="685">
      <c r="B685" s="11"/>
      <c r="C685" s="11"/>
      <c r="M685" s="11"/>
      <c r="V685" s="11"/>
      <c r="W685" s="11"/>
    </row>
    <row r="686">
      <c r="B686" s="11"/>
      <c r="C686" s="11"/>
      <c r="M686" s="11"/>
      <c r="V686" s="11"/>
      <c r="W686" s="11"/>
    </row>
    <row r="687">
      <c r="B687" s="11"/>
      <c r="C687" s="11"/>
      <c r="M687" s="11"/>
      <c r="V687" s="11"/>
      <c r="W687" s="11"/>
    </row>
    <row r="688">
      <c r="B688" s="11"/>
      <c r="C688" s="11"/>
      <c r="M688" s="11"/>
      <c r="V688" s="11"/>
      <c r="W688" s="11"/>
    </row>
    <row r="689">
      <c r="B689" s="11"/>
      <c r="C689" s="11"/>
      <c r="M689" s="11"/>
      <c r="V689" s="11"/>
      <c r="W689" s="11"/>
    </row>
    <row r="690">
      <c r="B690" s="11"/>
      <c r="C690" s="11"/>
      <c r="M690" s="11"/>
      <c r="V690" s="11"/>
      <c r="W690" s="11"/>
    </row>
    <row r="691">
      <c r="B691" s="11"/>
      <c r="C691" s="11"/>
      <c r="M691" s="11"/>
      <c r="V691" s="11"/>
      <c r="W691" s="11"/>
    </row>
    <row r="692">
      <c r="B692" s="11"/>
      <c r="C692" s="11"/>
      <c r="M692" s="11"/>
      <c r="V692" s="11"/>
      <c r="W692" s="11"/>
    </row>
    <row r="693">
      <c r="B693" s="11"/>
      <c r="C693" s="11"/>
      <c r="M693" s="11"/>
      <c r="V693" s="11"/>
      <c r="W693" s="11"/>
    </row>
    <row r="694">
      <c r="B694" s="11"/>
      <c r="C694" s="11"/>
      <c r="M694" s="11"/>
      <c r="V694" s="11"/>
      <c r="W694" s="11"/>
    </row>
    <row r="695">
      <c r="B695" s="11"/>
      <c r="C695" s="11"/>
      <c r="M695" s="11"/>
      <c r="V695" s="11"/>
      <c r="W695" s="11"/>
    </row>
    <row r="696">
      <c r="B696" s="11"/>
      <c r="C696" s="11"/>
      <c r="M696" s="11"/>
      <c r="V696" s="11"/>
      <c r="W696" s="11"/>
    </row>
    <row r="697">
      <c r="B697" s="11"/>
      <c r="C697" s="11"/>
      <c r="M697" s="11"/>
      <c r="V697" s="11"/>
      <c r="W697" s="11"/>
    </row>
    <row r="698">
      <c r="B698" s="11"/>
      <c r="C698" s="11"/>
      <c r="M698" s="11"/>
      <c r="V698" s="11"/>
      <c r="W698" s="11"/>
    </row>
    <row r="699">
      <c r="B699" s="11"/>
      <c r="C699" s="11"/>
      <c r="M699" s="11"/>
      <c r="V699" s="11"/>
      <c r="W699" s="11"/>
    </row>
    <row r="700">
      <c r="B700" s="11"/>
      <c r="C700" s="11"/>
      <c r="M700" s="11"/>
      <c r="V700" s="11"/>
      <c r="W700" s="11"/>
    </row>
    <row r="701">
      <c r="B701" s="11"/>
      <c r="C701" s="11"/>
      <c r="M701" s="11"/>
      <c r="V701" s="11"/>
      <c r="W701" s="11"/>
    </row>
    <row r="702">
      <c r="B702" s="11"/>
      <c r="C702" s="11"/>
      <c r="M702" s="11"/>
      <c r="V702" s="11"/>
      <c r="W702" s="11"/>
    </row>
    <row r="703">
      <c r="B703" s="11"/>
      <c r="C703" s="11"/>
      <c r="M703" s="11"/>
      <c r="V703" s="11"/>
      <c r="W703" s="11"/>
    </row>
    <row r="704">
      <c r="B704" s="11"/>
      <c r="C704" s="11"/>
      <c r="M704" s="11"/>
      <c r="V704" s="11"/>
      <c r="W704" s="11"/>
    </row>
    <row r="705">
      <c r="B705" s="11"/>
      <c r="C705" s="11"/>
      <c r="M705" s="11"/>
      <c r="V705" s="11"/>
      <c r="W705" s="11"/>
    </row>
    <row r="706">
      <c r="B706" s="11"/>
      <c r="C706" s="11"/>
      <c r="M706" s="11"/>
      <c r="V706" s="11"/>
      <c r="W706" s="11"/>
    </row>
    <row r="707">
      <c r="B707" s="11"/>
      <c r="C707" s="11"/>
      <c r="M707" s="11"/>
      <c r="V707" s="11"/>
      <c r="W707" s="11"/>
    </row>
    <row r="708">
      <c r="B708" s="11"/>
      <c r="C708" s="11"/>
      <c r="M708" s="11"/>
      <c r="V708" s="11"/>
      <c r="W708" s="11"/>
    </row>
    <row r="709">
      <c r="B709" s="11"/>
      <c r="C709" s="11"/>
      <c r="M709" s="11"/>
      <c r="V709" s="11"/>
      <c r="W709" s="11"/>
    </row>
    <row r="710">
      <c r="B710" s="11"/>
      <c r="C710" s="11"/>
      <c r="M710" s="11"/>
      <c r="V710" s="11"/>
      <c r="W710" s="11"/>
    </row>
    <row r="711">
      <c r="B711" s="11"/>
      <c r="C711" s="11"/>
      <c r="M711" s="11"/>
      <c r="V711" s="11"/>
      <c r="W711" s="11"/>
    </row>
    <row r="712">
      <c r="B712" s="11"/>
      <c r="C712" s="11"/>
      <c r="M712" s="11"/>
      <c r="V712" s="11"/>
      <c r="W712" s="11"/>
    </row>
    <row r="713">
      <c r="B713" s="11"/>
      <c r="C713" s="11"/>
      <c r="M713" s="11"/>
      <c r="V713" s="11"/>
      <c r="W713" s="11"/>
    </row>
    <row r="714">
      <c r="B714" s="11"/>
      <c r="C714" s="11"/>
      <c r="M714" s="11"/>
      <c r="V714" s="11"/>
      <c r="W714" s="11"/>
    </row>
    <row r="715">
      <c r="B715" s="11"/>
      <c r="C715" s="11"/>
      <c r="M715" s="11"/>
      <c r="V715" s="11"/>
      <c r="W715" s="11"/>
    </row>
    <row r="716">
      <c r="B716" s="11"/>
      <c r="C716" s="11"/>
      <c r="M716" s="11"/>
      <c r="V716" s="11"/>
      <c r="W716" s="11"/>
    </row>
    <row r="717">
      <c r="B717" s="11"/>
      <c r="C717" s="11"/>
      <c r="M717" s="11"/>
      <c r="V717" s="11"/>
      <c r="W717" s="11"/>
    </row>
    <row r="718">
      <c r="B718" s="11"/>
      <c r="C718" s="11"/>
      <c r="M718" s="11"/>
      <c r="V718" s="11"/>
      <c r="W718" s="11"/>
    </row>
    <row r="719">
      <c r="B719" s="11"/>
      <c r="C719" s="11"/>
      <c r="M719" s="11"/>
      <c r="V719" s="11"/>
      <c r="W719" s="11"/>
    </row>
    <row r="720">
      <c r="B720" s="11"/>
      <c r="C720" s="11"/>
      <c r="M720" s="11"/>
      <c r="V720" s="11"/>
      <c r="W720" s="11"/>
    </row>
    <row r="721">
      <c r="B721" s="11"/>
      <c r="C721" s="11"/>
      <c r="M721" s="11"/>
      <c r="V721" s="11"/>
      <c r="W721" s="11"/>
    </row>
    <row r="722">
      <c r="B722" s="11"/>
      <c r="C722" s="11"/>
      <c r="M722" s="11"/>
      <c r="V722" s="11"/>
      <c r="W722" s="11"/>
    </row>
    <row r="723">
      <c r="B723" s="11"/>
      <c r="C723" s="11"/>
      <c r="M723" s="11"/>
      <c r="V723" s="11"/>
      <c r="W723" s="11"/>
    </row>
    <row r="724">
      <c r="B724" s="11"/>
      <c r="C724" s="11"/>
      <c r="M724" s="11"/>
      <c r="V724" s="11"/>
      <c r="W724" s="11"/>
    </row>
    <row r="725">
      <c r="B725" s="11"/>
      <c r="C725" s="11"/>
      <c r="M725" s="11"/>
      <c r="V725" s="11"/>
      <c r="W725" s="11"/>
    </row>
    <row r="726">
      <c r="B726" s="11"/>
      <c r="C726" s="11"/>
      <c r="M726" s="11"/>
      <c r="V726" s="11"/>
      <c r="W726" s="11"/>
    </row>
    <row r="727">
      <c r="B727" s="11"/>
      <c r="C727" s="11"/>
      <c r="M727" s="11"/>
      <c r="V727" s="11"/>
      <c r="W727" s="11"/>
    </row>
    <row r="728">
      <c r="B728" s="11"/>
      <c r="C728" s="11"/>
      <c r="M728" s="11"/>
      <c r="V728" s="11"/>
      <c r="W728" s="11"/>
    </row>
    <row r="729">
      <c r="B729" s="11"/>
      <c r="C729" s="11"/>
      <c r="M729" s="11"/>
      <c r="V729" s="11"/>
      <c r="W729" s="11"/>
    </row>
    <row r="730">
      <c r="B730" s="11"/>
      <c r="C730" s="11"/>
      <c r="M730" s="11"/>
      <c r="V730" s="11"/>
      <c r="W730" s="11"/>
    </row>
    <row r="731">
      <c r="B731" s="11"/>
      <c r="C731" s="11"/>
      <c r="M731" s="11"/>
      <c r="V731" s="11"/>
      <c r="W731" s="11"/>
    </row>
    <row r="732">
      <c r="B732" s="11"/>
      <c r="C732" s="11"/>
      <c r="M732" s="11"/>
      <c r="V732" s="11"/>
      <c r="W732" s="11"/>
    </row>
    <row r="733">
      <c r="B733" s="11"/>
      <c r="C733" s="11"/>
      <c r="M733" s="11"/>
      <c r="V733" s="11"/>
      <c r="W733" s="11"/>
    </row>
    <row r="734">
      <c r="B734" s="11"/>
      <c r="C734" s="11"/>
      <c r="M734" s="11"/>
      <c r="V734" s="11"/>
      <c r="W734" s="11"/>
    </row>
    <row r="735">
      <c r="B735" s="11"/>
      <c r="C735" s="11"/>
      <c r="M735" s="11"/>
      <c r="V735" s="11"/>
      <c r="W735" s="11"/>
    </row>
    <row r="736">
      <c r="B736" s="11"/>
      <c r="C736" s="11"/>
      <c r="M736" s="11"/>
      <c r="V736" s="11"/>
      <c r="W736" s="11"/>
    </row>
    <row r="737">
      <c r="B737" s="11"/>
      <c r="C737" s="11"/>
      <c r="M737" s="11"/>
      <c r="V737" s="11"/>
      <c r="W737" s="11"/>
    </row>
    <row r="738">
      <c r="B738" s="11"/>
      <c r="C738" s="11"/>
      <c r="M738" s="11"/>
      <c r="V738" s="11"/>
      <c r="W738" s="11"/>
    </row>
    <row r="739">
      <c r="B739" s="11"/>
      <c r="C739" s="11"/>
      <c r="M739" s="11"/>
      <c r="V739" s="11"/>
      <c r="W739" s="11"/>
    </row>
    <row r="740">
      <c r="B740" s="11"/>
      <c r="C740" s="11"/>
      <c r="M740" s="11"/>
      <c r="V740" s="11"/>
      <c r="W740" s="11"/>
    </row>
    <row r="741">
      <c r="B741" s="11"/>
      <c r="C741" s="11"/>
      <c r="M741" s="11"/>
      <c r="V741" s="11"/>
      <c r="W741" s="11"/>
    </row>
    <row r="742">
      <c r="B742" s="11"/>
      <c r="C742" s="11"/>
      <c r="M742" s="11"/>
      <c r="V742" s="11"/>
      <c r="W742" s="11"/>
    </row>
    <row r="743">
      <c r="B743" s="11"/>
      <c r="C743" s="11"/>
      <c r="M743" s="11"/>
      <c r="V743" s="11"/>
      <c r="W743" s="11"/>
    </row>
    <row r="744">
      <c r="B744" s="11"/>
      <c r="C744" s="11"/>
      <c r="M744" s="11"/>
      <c r="V744" s="11"/>
      <c r="W744" s="11"/>
    </row>
    <row r="745">
      <c r="B745" s="11"/>
      <c r="C745" s="11"/>
      <c r="M745" s="11"/>
      <c r="V745" s="11"/>
      <c r="W745" s="11"/>
    </row>
    <row r="746">
      <c r="B746" s="11"/>
      <c r="C746" s="11"/>
      <c r="M746" s="11"/>
      <c r="V746" s="11"/>
      <c r="W746" s="11"/>
    </row>
    <row r="747">
      <c r="B747" s="11"/>
      <c r="C747" s="11"/>
      <c r="M747" s="11"/>
      <c r="V747" s="11"/>
      <c r="W747" s="11"/>
    </row>
    <row r="748">
      <c r="B748" s="11"/>
      <c r="C748" s="11"/>
      <c r="M748" s="11"/>
      <c r="V748" s="11"/>
      <c r="W748" s="11"/>
    </row>
    <row r="749">
      <c r="B749" s="11"/>
      <c r="C749" s="11"/>
      <c r="M749" s="11"/>
      <c r="V749" s="11"/>
      <c r="W749" s="11"/>
    </row>
    <row r="750">
      <c r="B750" s="11"/>
      <c r="C750" s="11"/>
      <c r="M750" s="11"/>
      <c r="V750" s="11"/>
      <c r="W750" s="11"/>
    </row>
    <row r="751">
      <c r="B751" s="11"/>
      <c r="C751" s="11"/>
      <c r="M751" s="11"/>
      <c r="V751" s="11"/>
      <c r="W751" s="11"/>
    </row>
    <row r="752">
      <c r="B752" s="11"/>
      <c r="C752" s="11"/>
      <c r="M752" s="11"/>
      <c r="V752" s="11"/>
      <c r="W752" s="11"/>
    </row>
    <row r="753">
      <c r="B753" s="11"/>
      <c r="C753" s="11"/>
      <c r="M753" s="11"/>
      <c r="V753" s="11"/>
      <c r="W753" s="11"/>
    </row>
    <row r="754">
      <c r="B754" s="11"/>
      <c r="C754" s="11"/>
      <c r="M754" s="11"/>
      <c r="V754" s="11"/>
      <c r="W754" s="11"/>
    </row>
    <row r="755">
      <c r="B755" s="11"/>
      <c r="C755" s="11"/>
      <c r="M755" s="11"/>
      <c r="V755" s="11"/>
      <c r="W755" s="11"/>
    </row>
    <row r="756">
      <c r="B756" s="11"/>
      <c r="C756" s="11"/>
      <c r="M756" s="11"/>
      <c r="V756" s="11"/>
      <c r="W756" s="11"/>
    </row>
    <row r="757">
      <c r="B757" s="11"/>
      <c r="C757" s="11"/>
      <c r="M757" s="11"/>
      <c r="V757" s="11"/>
      <c r="W757" s="11"/>
    </row>
    <row r="758">
      <c r="B758" s="11"/>
      <c r="C758" s="11"/>
      <c r="M758" s="11"/>
      <c r="V758" s="11"/>
      <c r="W758" s="11"/>
    </row>
    <row r="759">
      <c r="B759" s="11"/>
      <c r="C759" s="11"/>
      <c r="M759" s="11"/>
      <c r="V759" s="11"/>
      <c r="W759" s="11"/>
    </row>
    <row r="760">
      <c r="B760" s="11"/>
      <c r="C760" s="11"/>
      <c r="M760" s="11"/>
      <c r="V760" s="11"/>
      <c r="W760" s="11"/>
    </row>
    <row r="761">
      <c r="B761" s="11"/>
      <c r="C761" s="11"/>
      <c r="M761" s="11"/>
      <c r="V761" s="11"/>
      <c r="W761" s="11"/>
    </row>
    <row r="762">
      <c r="B762" s="11"/>
      <c r="C762" s="11"/>
      <c r="M762" s="11"/>
      <c r="V762" s="11"/>
      <c r="W762" s="11"/>
    </row>
    <row r="763">
      <c r="B763" s="11"/>
      <c r="C763" s="11"/>
      <c r="M763" s="11"/>
      <c r="V763" s="11"/>
      <c r="W763" s="11"/>
    </row>
    <row r="764">
      <c r="B764" s="11"/>
      <c r="C764" s="11"/>
      <c r="M764" s="11"/>
      <c r="V764" s="11"/>
      <c r="W764" s="11"/>
    </row>
    <row r="765">
      <c r="B765" s="11"/>
      <c r="C765" s="11"/>
      <c r="M765" s="11"/>
      <c r="V765" s="11"/>
      <c r="W765" s="11"/>
    </row>
    <row r="766">
      <c r="B766" s="11"/>
      <c r="C766" s="11"/>
      <c r="M766" s="11"/>
      <c r="V766" s="11"/>
      <c r="W766" s="11"/>
    </row>
    <row r="767">
      <c r="B767" s="11"/>
      <c r="C767" s="11"/>
      <c r="M767" s="11"/>
      <c r="V767" s="11"/>
      <c r="W767" s="11"/>
    </row>
    <row r="768">
      <c r="B768" s="11"/>
      <c r="C768" s="11"/>
      <c r="M768" s="11"/>
      <c r="V768" s="11"/>
      <c r="W768" s="11"/>
    </row>
    <row r="769">
      <c r="B769" s="11"/>
      <c r="C769" s="11"/>
      <c r="M769" s="11"/>
      <c r="V769" s="11"/>
      <c r="W769" s="11"/>
    </row>
    <row r="770">
      <c r="B770" s="11"/>
      <c r="C770" s="11"/>
      <c r="M770" s="11"/>
      <c r="V770" s="11"/>
      <c r="W770" s="11"/>
    </row>
    <row r="771">
      <c r="B771" s="11"/>
      <c r="C771" s="11"/>
      <c r="M771" s="11"/>
      <c r="V771" s="11"/>
      <c r="W771" s="11"/>
    </row>
    <row r="772">
      <c r="B772" s="11"/>
      <c r="C772" s="11"/>
      <c r="M772" s="11"/>
      <c r="V772" s="11"/>
      <c r="W772" s="11"/>
    </row>
    <row r="773">
      <c r="B773" s="11"/>
      <c r="C773" s="11"/>
      <c r="M773" s="11"/>
      <c r="V773" s="11"/>
      <c r="W773" s="11"/>
    </row>
    <row r="774">
      <c r="B774" s="11"/>
      <c r="C774" s="11"/>
      <c r="M774" s="11"/>
      <c r="V774" s="11"/>
      <c r="W774" s="11"/>
    </row>
    <row r="775">
      <c r="B775" s="11"/>
      <c r="C775" s="11"/>
      <c r="M775" s="11"/>
      <c r="V775" s="11"/>
      <c r="W775" s="11"/>
    </row>
    <row r="776">
      <c r="B776" s="11"/>
      <c r="C776" s="11"/>
      <c r="M776" s="11"/>
      <c r="V776" s="11"/>
      <c r="W776" s="11"/>
    </row>
    <row r="777">
      <c r="B777" s="11"/>
      <c r="C777" s="11"/>
      <c r="M777" s="11"/>
      <c r="V777" s="11"/>
      <c r="W777" s="11"/>
    </row>
    <row r="778">
      <c r="B778" s="11"/>
      <c r="C778" s="11"/>
      <c r="M778" s="11"/>
      <c r="V778" s="11"/>
      <c r="W778" s="11"/>
    </row>
    <row r="779">
      <c r="B779" s="11"/>
      <c r="C779" s="11"/>
      <c r="M779" s="11"/>
      <c r="V779" s="11"/>
      <c r="W779" s="11"/>
    </row>
    <row r="780">
      <c r="B780" s="11"/>
      <c r="C780" s="11"/>
      <c r="M780" s="11"/>
      <c r="V780" s="11"/>
      <c r="W780" s="11"/>
    </row>
    <row r="781">
      <c r="B781" s="11"/>
      <c r="C781" s="11"/>
      <c r="M781" s="11"/>
      <c r="V781" s="11"/>
      <c r="W781" s="11"/>
    </row>
    <row r="782">
      <c r="B782" s="11"/>
      <c r="C782" s="11"/>
      <c r="M782" s="11"/>
      <c r="V782" s="11"/>
      <c r="W782" s="11"/>
    </row>
    <row r="783">
      <c r="B783" s="11"/>
      <c r="C783" s="11"/>
      <c r="M783" s="11"/>
      <c r="V783" s="11"/>
      <c r="W783" s="11"/>
    </row>
    <row r="784">
      <c r="B784" s="11"/>
      <c r="C784" s="11"/>
      <c r="M784" s="11"/>
      <c r="V784" s="11"/>
      <c r="W784" s="11"/>
    </row>
    <row r="785">
      <c r="B785" s="11"/>
      <c r="C785" s="11"/>
      <c r="M785" s="11"/>
      <c r="V785" s="11"/>
      <c r="W785" s="11"/>
    </row>
    <row r="786">
      <c r="B786" s="11"/>
      <c r="C786" s="11"/>
      <c r="M786" s="11"/>
      <c r="V786" s="11"/>
      <c r="W786" s="11"/>
    </row>
    <row r="787">
      <c r="B787" s="11"/>
      <c r="C787" s="11"/>
      <c r="M787" s="11"/>
      <c r="V787" s="11"/>
      <c r="W787" s="11"/>
    </row>
    <row r="788">
      <c r="B788" s="11"/>
      <c r="C788" s="11"/>
      <c r="M788" s="11"/>
      <c r="V788" s="11"/>
      <c r="W788" s="11"/>
    </row>
    <row r="789">
      <c r="B789" s="11"/>
      <c r="C789" s="11"/>
      <c r="M789" s="11"/>
      <c r="V789" s="11"/>
      <c r="W789" s="11"/>
    </row>
    <row r="790">
      <c r="B790" s="11"/>
      <c r="C790" s="11"/>
      <c r="M790" s="11"/>
      <c r="V790" s="11"/>
      <c r="W790" s="11"/>
    </row>
    <row r="791">
      <c r="B791" s="11"/>
      <c r="C791" s="11"/>
      <c r="M791" s="11"/>
      <c r="V791" s="11"/>
      <c r="W791" s="11"/>
    </row>
    <row r="792">
      <c r="B792" s="11"/>
      <c r="C792" s="11"/>
      <c r="M792" s="11"/>
      <c r="V792" s="11"/>
      <c r="W792" s="11"/>
    </row>
    <row r="793">
      <c r="B793" s="11"/>
      <c r="C793" s="11"/>
      <c r="M793" s="11"/>
      <c r="V793" s="11"/>
      <c r="W793" s="11"/>
    </row>
    <row r="794">
      <c r="B794" s="11"/>
      <c r="C794" s="11"/>
      <c r="M794" s="11"/>
      <c r="V794" s="11"/>
      <c r="W794" s="11"/>
    </row>
    <row r="795">
      <c r="B795" s="11"/>
      <c r="C795" s="11"/>
      <c r="M795" s="11"/>
      <c r="V795" s="11"/>
      <c r="W795" s="11"/>
    </row>
    <row r="796">
      <c r="B796" s="11"/>
      <c r="C796" s="11"/>
      <c r="M796" s="11"/>
      <c r="V796" s="11"/>
      <c r="W796" s="11"/>
    </row>
    <row r="797">
      <c r="B797" s="11"/>
      <c r="C797" s="11"/>
      <c r="M797" s="11"/>
      <c r="V797" s="11"/>
      <c r="W797" s="11"/>
    </row>
    <row r="798">
      <c r="B798" s="11"/>
      <c r="C798" s="11"/>
      <c r="M798" s="11"/>
      <c r="V798" s="11"/>
      <c r="W798" s="11"/>
    </row>
    <row r="799">
      <c r="B799" s="11"/>
      <c r="C799" s="11"/>
      <c r="M799" s="11"/>
      <c r="V799" s="11"/>
      <c r="W799" s="11"/>
    </row>
    <row r="800">
      <c r="B800" s="11"/>
      <c r="C800" s="11"/>
      <c r="M800" s="11"/>
      <c r="V800" s="11"/>
      <c r="W800" s="11"/>
    </row>
    <row r="801">
      <c r="B801" s="11"/>
      <c r="C801" s="11"/>
      <c r="M801" s="11"/>
      <c r="V801" s="11"/>
      <c r="W801" s="11"/>
    </row>
    <row r="802">
      <c r="B802" s="11"/>
      <c r="C802" s="11"/>
      <c r="M802" s="11"/>
      <c r="V802" s="11"/>
      <c r="W802" s="11"/>
    </row>
    <row r="803">
      <c r="B803" s="11"/>
      <c r="C803" s="11"/>
      <c r="M803" s="11"/>
      <c r="V803" s="11"/>
      <c r="W803" s="11"/>
    </row>
    <row r="804">
      <c r="B804" s="11"/>
      <c r="C804" s="11"/>
      <c r="M804" s="11"/>
      <c r="V804" s="11"/>
      <c r="W804" s="11"/>
    </row>
    <row r="805">
      <c r="B805" s="11"/>
      <c r="C805" s="11"/>
      <c r="M805" s="11"/>
      <c r="V805" s="11"/>
      <c r="W805" s="11"/>
    </row>
    <row r="806">
      <c r="B806" s="11"/>
      <c r="C806" s="11"/>
      <c r="M806" s="11"/>
      <c r="V806" s="11"/>
      <c r="W806" s="11"/>
    </row>
    <row r="807">
      <c r="B807" s="11"/>
      <c r="C807" s="11"/>
      <c r="M807" s="11"/>
      <c r="V807" s="11"/>
      <c r="W807" s="11"/>
    </row>
    <row r="808">
      <c r="B808" s="11"/>
      <c r="C808" s="11"/>
      <c r="M808" s="11"/>
      <c r="V808" s="11"/>
      <c r="W808" s="11"/>
    </row>
    <row r="809">
      <c r="B809" s="11"/>
      <c r="C809" s="11"/>
      <c r="M809" s="11"/>
      <c r="V809" s="11"/>
      <c r="W809" s="11"/>
    </row>
    <row r="810">
      <c r="B810" s="11"/>
      <c r="C810" s="11"/>
      <c r="M810" s="11"/>
      <c r="V810" s="11"/>
      <c r="W810" s="11"/>
    </row>
    <row r="811">
      <c r="B811" s="11"/>
      <c r="C811" s="11"/>
      <c r="M811" s="11"/>
      <c r="V811" s="11"/>
      <c r="W811" s="11"/>
    </row>
    <row r="812">
      <c r="B812" s="11"/>
      <c r="C812" s="11"/>
      <c r="M812" s="11"/>
      <c r="V812" s="11"/>
      <c r="W812" s="11"/>
    </row>
    <row r="813">
      <c r="B813" s="11"/>
      <c r="C813" s="11"/>
      <c r="M813" s="11"/>
      <c r="V813" s="11"/>
      <c r="W813" s="11"/>
    </row>
    <row r="814">
      <c r="B814" s="11"/>
      <c r="C814" s="11"/>
      <c r="M814" s="11"/>
      <c r="V814" s="11"/>
      <c r="W814" s="11"/>
    </row>
    <row r="815">
      <c r="B815" s="11"/>
      <c r="C815" s="11"/>
      <c r="M815" s="11"/>
      <c r="V815" s="11"/>
      <c r="W815" s="11"/>
    </row>
    <row r="816">
      <c r="B816" s="11"/>
      <c r="C816" s="11"/>
      <c r="M816" s="11"/>
      <c r="V816" s="11"/>
      <c r="W816" s="11"/>
    </row>
    <row r="817">
      <c r="B817" s="11"/>
      <c r="C817" s="11"/>
      <c r="M817" s="11"/>
      <c r="V817" s="11"/>
      <c r="W817" s="11"/>
    </row>
    <row r="818">
      <c r="B818" s="11"/>
      <c r="C818" s="11"/>
      <c r="M818" s="11"/>
      <c r="V818" s="11"/>
      <c r="W818" s="11"/>
    </row>
    <row r="819">
      <c r="B819" s="11"/>
      <c r="C819" s="11"/>
      <c r="M819" s="11"/>
      <c r="V819" s="11"/>
      <c r="W819" s="11"/>
    </row>
    <row r="820">
      <c r="B820" s="11"/>
      <c r="C820" s="11"/>
      <c r="M820" s="11"/>
      <c r="V820" s="11"/>
      <c r="W820" s="11"/>
    </row>
    <row r="821">
      <c r="B821" s="11"/>
      <c r="C821" s="11"/>
      <c r="M821" s="11"/>
      <c r="V821" s="11"/>
      <c r="W821" s="11"/>
    </row>
    <row r="822">
      <c r="B822" s="11"/>
      <c r="C822" s="11"/>
      <c r="M822" s="11"/>
      <c r="V822" s="11"/>
      <c r="W822" s="11"/>
    </row>
    <row r="823">
      <c r="B823" s="11"/>
      <c r="C823" s="11"/>
      <c r="M823" s="11"/>
      <c r="V823" s="11"/>
      <c r="W823" s="11"/>
    </row>
    <row r="824">
      <c r="B824" s="11"/>
      <c r="C824" s="11"/>
      <c r="M824" s="11"/>
      <c r="V824" s="11"/>
      <c r="W824" s="11"/>
    </row>
    <row r="825">
      <c r="B825" s="11"/>
      <c r="C825" s="11"/>
      <c r="M825" s="11"/>
      <c r="V825" s="11"/>
      <c r="W825" s="11"/>
    </row>
    <row r="826">
      <c r="B826" s="11"/>
      <c r="C826" s="11"/>
      <c r="M826" s="11"/>
      <c r="V826" s="11"/>
      <c r="W826" s="11"/>
    </row>
    <row r="827">
      <c r="B827" s="11"/>
      <c r="C827" s="11"/>
      <c r="M827" s="11"/>
      <c r="V827" s="11"/>
      <c r="W827" s="11"/>
    </row>
    <row r="828">
      <c r="B828" s="11"/>
      <c r="C828" s="11"/>
      <c r="M828" s="11"/>
      <c r="V828" s="11"/>
      <c r="W828" s="11"/>
    </row>
    <row r="829">
      <c r="B829" s="11"/>
      <c r="C829" s="11"/>
      <c r="M829" s="11"/>
      <c r="V829" s="11"/>
      <c r="W829" s="11"/>
    </row>
    <row r="830">
      <c r="B830" s="11"/>
      <c r="C830" s="11"/>
      <c r="M830" s="11"/>
      <c r="V830" s="11"/>
      <c r="W830" s="11"/>
    </row>
    <row r="831">
      <c r="B831" s="11"/>
      <c r="C831" s="11"/>
      <c r="M831" s="11"/>
      <c r="V831" s="11"/>
      <c r="W831" s="11"/>
    </row>
    <row r="832">
      <c r="B832" s="11"/>
      <c r="C832" s="11"/>
      <c r="M832" s="11"/>
      <c r="V832" s="11"/>
      <c r="W832" s="11"/>
    </row>
    <row r="833">
      <c r="B833" s="11"/>
      <c r="C833" s="11"/>
      <c r="M833" s="11"/>
      <c r="V833" s="11"/>
      <c r="W833" s="11"/>
    </row>
    <row r="834">
      <c r="B834" s="11"/>
      <c r="C834" s="11"/>
      <c r="M834" s="11"/>
      <c r="V834" s="11"/>
      <c r="W834" s="11"/>
    </row>
    <row r="835">
      <c r="B835" s="11"/>
      <c r="C835" s="11"/>
      <c r="M835" s="11"/>
      <c r="V835" s="11"/>
      <c r="W835" s="11"/>
    </row>
    <row r="836">
      <c r="B836" s="11"/>
      <c r="C836" s="11"/>
      <c r="M836" s="11"/>
      <c r="V836" s="11"/>
      <c r="W836" s="11"/>
    </row>
    <row r="837">
      <c r="B837" s="11"/>
      <c r="C837" s="11"/>
      <c r="M837" s="11"/>
      <c r="V837" s="11"/>
      <c r="W837" s="11"/>
    </row>
    <row r="838">
      <c r="B838" s="11"/>
      <c r="C838" s="11"/>
      <c r="M838" s="11"/>
      <c r="V838" s="11"/>
      <c r="W838" s="11"/>
    </row>
    <row r="839">
      <c r="B839" s="11"/>
      <c r="C839" s="11"/>
      <c r="M839" s="11"/>
      <c r="V839" s="11"/>
      <c r="W839" s="11"/>
    </row>
    <row r="840">
      <c r="B840" s="11"/>
      <c r="C840" s="11"/>
      <c r="M840" s="11"/>
      <c r="V840" s="11"/>
      <c r="W840" s="11"/>
    </row>
    <row r="841">
      <c r="B841" s="11"/>
      <c r="C841" s="11"/>
      <c r="M841" s="11"/>
      <c r="V841" s="11"/>
      <c r="W841" s="11"/>
    </row>
    <row r="842">
      <c r="B842" s="11"/>
      <c r="C842" s="11"/>
      <c r="M842" s="11"/>
      <c r="V842" s="11"/>
      <c r="W842" s="11"/>
    </row>
    <row r="843">
      <c r="B843" s="11"/>
      <c r="C843" s="11"/>
      <c r="M843" s="11"/>
      <c r="V843" s="11"/>
      <c r="W843" s="11"/>
    </row>
    <row r="844">
      <c r="B844" s="11"/>
      <c r="C844" s="11"/>
      <c r="M844" s="11"/>
      <c r="V844" s="11"/>
      <c r="W844" s="11"/>
    </row>
    <row r="845">
      <c r="B845" s="11"/>
      <c r="C845" s="11"/>
      <c r="M845" s="11"/>
      <c r="V845" s="11"/>
      <c r="W845" s="11"/>
    </row>
    <row r="846">
      <c r="B846" s="11"/>
      <c r="C846" s="11"/>
      <c r="M846" s="11"/>
      <c r="V846" s="11"/>
      <c r="W846" s="11"/>
    </row>
    <row r="847">
      <c r="B847" s="11"/>
      <c r="C847" s="11"/>
      <c r="M847" s="11"/>
      <c r="V847" s="11"/>
      <c r="W847" s="11"/>
    </row>
    <row r="848">
      <c r="B848" s="11"/>
      <c r="C848" s="11"/>
      <c r="M848" s="11"/>
      <c r="V848" s="11"/>
      <c r="W848" s="11"/>
    </row>
    <row r="849">
      <c r="B849" s="11"/>
      <c r="C849" s="11"/>
      <c r="M849" s="11"/>
      <c r="V849" s="11"/>
      <c r="W849" s="11"/>
    </row>
    <row r="850">
      <c r="B850" s="11"/>
      <c r="C850" s="11"/>
      <c r="M850" s="11"/>
      <c r="V850" s="11"/>
      <c r="W850" s="11"/>
    </row>
    <row r="851">
      <c r="B851" s="11"/>
      <c r="C851" s="11"/>
      <c r="M851" s="11"/>
      <c r="V851" s="11"/>
      <c r="W851" s="11"/>
    </row>
    <row r="852">
      <c r="B852" s="11"/>
      <c r="C852" s="11"/>
      <c r="M852" s="11"/>
      <c r="V852" s="11"/>
      <c r="W852" s="11"/>
    </row>
    <row r="853">
      <c r="B853" s="11"/>
      <c r="C853" s="11"/>
      <c r="M853" s="11"/>
      <c r="V853" s="11"/>
      <c r="W853" s="11"/>
    </row>
    <row r="854">
      <c r="B854" s="11"/>
      <c r="C854" s="11"/>
      <c r="M854" s="11"/>
      <c r="V854" s="11"/>
      <c r="W854" s="11"/>
    </row>
    <row r="855">
      <c r="B855" s="11"/>
      <c r="C855" s="11"/>
      <c r="M855" s="11"/>
      <c r="V855" s="11"/>
      <c r="W855" s="11"/>
    </row>
    <row r="856">
      <c r="B856" s="11"/>
      <c r="C856" s="11"/>
      <c r="M856" s="11"/>
      <c r="V856" s="11"/>
      <c r="W856" s="11"/>
    </row>
    <row r="857">
      <c r="B857" s="11"/>
      <c r="C857" s="11"/>
      <c r="M857" s="11"/>
      <c r="V857" s="11"/>
      <c r="W857" s="11"/>
    </row>
    <row r="858">
      <c r="B858" s="11"/>
      <c r="C858" s="11"/>
      <c r="M858" s="11"/>
      <c r="V858" s="11"/>
      <c r="W858" s="11"/>
    </row>
    <row r="859">
      <c r="B859" s="11"/>
      <c r="C859" s="11"/>
      <c r="M859" s="11"/>
      <c r="V859" s="11"/>
      <c r="W859" s="11"/>
    </row>
    <row r="860">
      <c r="B860" s="11"/>
      <c r="C860" s="11"/>
      <c r="M860" s="11"/>
      <c r="V860" s="11"/>
      <c r="W860" s="11"/>
    </row>
    <row r="861">
      <c r="B861" s="11"/>
      <c r="C861" s="11"/>
      <c r="M861" s="11"/>
      <c r="V861" s="11"/>
      <c r="W861" s="11"/>
    </row>
    <row r="862">
      <c r="B862" s="11"/>
      <c r="C862" s="11"/>
      <c r="M862" s="11"/>
      <c r="V862" s="11"/>
      <c r="W862" s="11"/>
    </row>
    <row r="863">
      <c r="B863" s="11"/>
      <c r="C863" s="11"/>
      <c r="M863" s="11"/>
      <c r="V863" s="11"/>
      <c r="W863" s="11"/>
    </row>
    <row r="864">
      <c r="B864" s="11"/>
      <c r="C864" s="11"/>
      <c r="M864" s="11"/>
      <c r="V864" s="11"/>
      <c r="W864" s="11"/>
    </row>
    <row r="865">
      <c r="B865" s="11"/>
      <c r="C865" s="11"/>
      <c r="M865" s="11"/>
      <c r="V865" s="11"/>
      <c r="W865" s="11"/>
    </row>
    <row r="866">
      <c r="B866" s="11"/>
      <c r="C866" s="11"/>
      <c r="M866" s="11"/>
      <c r="V866" s="11"/>
      <c r="W866" s="11"/>
    </row>
    <row r="867">
      <c r="B867" s="11"/>
      <c r="C867" s="11"/>
      <c r="M867" s="11"/>
      <c r="V867" s="11"/>
      <c r="W867" s="11"/>
    </row>
    <row r="868">
      <c r="B868" s="11"/>
      <c r="C868" s="11"/>
      <c r="M868" s="11"/>
      <c r="V868" s="11"/>
      <c r="W868" s="11"/>
    </row>
    <row r="869">
      <c r="B869" s="11"/>
      <c r="C869" s="11"/>
      <c r="M869" s="11"/>
      <c r="V869" s="11"/>
      <c r="W869" s="11"/>
    </row>
    <row r="870">
      <c r="B870" s="11"/>
      <c r="C870" s="11"/>
      <c r="M870" s="11"/>
      <c r="V870" s="11"/>
      <c r="W870" s="11"/>
    </row>
    <row r="871">
      <c r="B871" s="11"/>
      <c r="C871" s="11"/>
      <c r="M871" s="11"/>
      <c r="V871" s="11"/>
      <c r="W871" s="11"/>
    </row>
    <row r="872">
      <c r="B872" s="11"/>
      <c r="C872" s="11"/>
      <c r="M872" s="11"/>
      <c r="V872" s="11"/>
      <c r="W872" s="11"/>
    </row>
    <row r="873">
      <c r="B873" s="11"/>
      <c r="C873" s="11"/>
      <c r="M873" s="11"/>
      <c r="V873" s="11"/>
      <c r="W873" s="11"/>
    </row>
    <row r="874">
      <c r="B874" s="11"/>
      <c r="C874" s="11"/>
      <c r="M874" s="11"/>
      <c r="V874" s="11"/>
      <c r="W874" s="11"/>
    </row>
    <row r="875">
      <c r="B875" s="11"/>
      <c r="C875" s="11"/>
      <c r="M875" s="11"/>
      <c r="V875" s="11"/>
      <c r="W875" s="11"/>
    </row>
    <row r="876">
      <c r="B876" s="11"/>
      <c r="C876" s="11"/>
      <c r="M876" s="11"/>
      <c r="V876" s="11"/>
      <c r="W876" s="11"/>
    </row>
    <row r="877">
      <c r="B877" s="11"/>
      <c r="C877" s="11"/>
      <c r="M877" s="11"/>
      <c r="V877" s="11"/>
      <c r="W877" s="11"/>
    </row>
    <row r="878">
      <c r="B878" s="11"/>
      <c r="C878" s="11"/>
      <c r="M878" s="11"/>
      <c r="V878" s="11"/>
      <c r="W878" s="11"/>
    </row>
    <row r="879">
      <c r="B879" s="11"/>
      <c r="C879" s="11"/>
      <c r="M879" s="11"/>
      <c r="V879" s="11"/>
      <c r="W879" s="11"/>
    </row>
    <row r="880">
      <c r="B880" s="11"/>
      <c r="C880" s="11"/>
      <c r="M880" s="11"/>
      <c r="V880" s="11"/>
      <c r="W880" s="11"/>
    </row>
    <row r="881">
      <c r="B881" s="11"/>
      <c r="C881" s="11"/>
      <c r="M881" s="11"/>
      <c r="V881" s="11"/>
      <c r="W881" s="11"/>
    </row>
    <row r="882">
      <c r="B882" s="11"/>
      <c r="C882" s="11"/>
      <c r="M882" s="11"/>
      <c r="V882" s="11"/>
      <c r="W882" s="11"/>
    </row>
    <row r="883">
      <c r="B883" s="11"/>
      <c r="C883" s="11"/>
      <c r="M883" s="11"/>
      <c r="V883" s="11"/>
      <c r="W883" s="11"/>
    </row>
    <row r="884">
      <c r="B884" s="11"/>
      <c r="C884" s="11"/>
      <c r="M884" s="11"/>
      <c r="V884" s="11"/>
      <c r="W884" s="11"/>
    </row>
    <row r="885">
      <c r="B885" s="11"/>
      <c r="C885" s="11"/>
      <c r="M885" s="11"/>
      <c r="V885" s="11"/>
      <c r="W885" s="11"/>
    </row>
    <row r="886">
      <c r="B886" s="11"/>
      <c r="C886" s="11"/>
      <c r="M886" s="11"/>
      <c r="V886" s="11"/>
      <c r="W886" s="11"/>
    </row>
    <row r="887">
      <c r="B887" s="11"/>
      <c r="C887" s="11"/>
      <c r="M887" s="11"/>
      <c r="V887" s="11"/>
      <c r="W887" s="11"/>
    </row>
    <row r="888">
      <c r="B888" s="11"/>
      <c r="C888" s="11"/>
      <c r="M888" s="11"/>
      <c r="V888" s="11"/>
      <c r="W888" s="11"/>
    </row>
    <row r="889">
      <c r="B889" s="11"/>
      <c r="C889" s="11"/>
      <c r="M889" s="11"/>
      <c r="V889" s="11"/>
      <c r="W889" s="11"/>
    </row>
    <row r="890">
      <c r="B890" s="11"/>
      <c r="C890" s="11"/>
      <c r="M890" s="11"/>
      <c r="V890" s="11"/>
      <c r="W890" s="11"/>
    </row>
    <row r="891">
      <c r="B891" s="11"/>
      <c r="C891" s="11"/>
      <c r="M891" s="11"/>
      <c r="V891" s="11"/>
      <c r="W891" s="11"/>
    </row>
    <row r="892">
      <c r="B892" s="11"/>
      <c r="C892" s="11"/>
      <c r="M892" s="11"/>
      <c r="V892" s="11"/>
      <c r="W892" s="11"/>
    </row>
    <row r="893">
      <c r="B893" s="11"/>
      <c r="C893" s="11"/>
      <c r="M893" s="11"/>
      <c r="V893" s="11"/>
      <c r="W893" s="11"/>
    </row>
    <row r="894">
      <c r="B894" s="11"/>
      <c r="C894" s="11"/>
      <c r="M894" s="11"/>
      <c r="V894" s="11"/>
      <c r="W894" s="11"/>
    </row>
    <row r="895">
      <c r="B895" s="11"/>
      <c r="C895" s="11"/>
      <c r="M895" s="11"/>
      <c r="V895" s="11"/>
      <c r="W895" s="11"/>
    </row>
    <row r="896">
      <c r="B896" s="11"/>
      <c r="C896" s="11"/>
      <c r="M896" s="11"/>
      <c r="V896" s="11"/>
      <c r="W896" s="11"/>
    </row>
    <row r="897">
      <c r="B897" s="11"/>
      <c r="C897" s="11"/>
      <c r="M897" s="11"/>
      <c r="V897" s="11"/>
      <c r="W897" s="11"/>
    </row>
    <row r="898">
      <c r="B898" s="11"/>
      <c r="C898" s="11"/>
      <c r="M898" s="11"/>
      <c r="V898" s="11"/>
      <c r="W898" s="11"/>
    </row>
    <row r="899">
      <c r="B899" s="11"/>
      <c r="C899" s="11"/>
      <c r="M899" s="11"/>
      <c r="V899" s="11"/>
      <c r="W899" s="11"/>
    </row>
    <row r="900">
      <c r="B900" s="11"/>
      <c r="C900" s="11"/>
      <c r="M900" s="11"/>
      <c r="V900" s="11"/>
      <c r="W900" s="11"/>
    </row>
    <row r="901">
      <c r="B901" s="11"/>
      <c r="C901" s="11"/>
      <c r="M901" s="11"/>
      <c r="V901" s="11"/>
      <c r="W901" s="11"/>
    </row>
    <row r="902">
      <c r="B902" s="11"/>
      <c r="C902" s="11"/>
      <c r="M902" s="11"/>
      <c r="V902" s="11"/>
      <c r="W902" s="11"/>
    </row>
    <row r="903">
      <c r="B903" s="11"/>
      <c r="C903" s="11"/>
      <c r="M903" s="11"/>
      <c r="V903" s="11"/>
      <c r="W903" s="11"/>
    </row>
    <row r="904">
      <c r="B904" s="11"/>
      <c r="C904" s="11"/>
      <c r="M904" s="11"/>
      <c r="V904" s="11"/>
      <c r="W904" s="11"/>
    </row>
    <row r="905">
      <c r="B905" s="11"/>
      <c r="C905" s="11"/>
      <c r="M905" s="11"/>
      <c r="V905" s="11"/>
      <c r="W905" s="11"/>
    </row>
    <row r="906">
      <c r="B906" s="11"/>
      <c r="C906" s="11"/>
      <c r="M906" s="11"/>
      <c r="V906" s="11"/>
      <c r="W906" s="11"/>
    </row>
    <row r="907">
      <c r="B907" s="11"/>
      <c r="C907" s="11"/>
      <c r="M907" s="11"/>
      <c r="V907" s="11"/>
      <c r="W907" s="11"/>
    </row>
    <row r="908">
      <c r="B908" s="11"/>
      <c r="C908" s="11"/>
      <c r="M908" s="11"/>
      <c r="V908" s="11"/>
      <c r="W908" s="11"/>
    </row>
    <row r="909">
      <c r="B909" s="11"/>
      <c r="C909" s="11"/>
      <c r="M909" s="11"/>
      <c r="V909" s="11"/>
      <c r="W909" s="11"/>
    </row>
    <row r="910">
      <c r="B910" s="11"/>
      <c r="C910" s="11"/>
      <c r="M910" s="11"/>
      <c r="V910" s="11"/>
      <c r="W910" s="11"/>
    </row>
    <row r="911">
      <c r="B911" s="11"/>
      <c r="C911" s="11"/>
      <c r="M911" s="11"/>
      <c r="V911" s="11"/>
      <c r="W911" s="11"/>
    </row>
    <row r="912">
      <c r="B912" s="11"/>
      <c r="C912" s="11"/>
      <c r="M912" s="11"/>
      <c r="V912" s="11"/>
      <c r="W912" s="11"/>
    </row>
    <row r="913">
      <c r="B913" s="11"/>
      <c r="C913" s="11"/>
      <c r="M913" s="11"/>
      <c r="V913" s="11"/>
      <c r="W913" s="11"/>
    </row>
    <row r="914">
      <c r="B914" s="11"/>
      <c r="C914" s="11"/>
      <c r="M914" s="11"/>
      <c r="V914" s="11"/>
      <c r="W914" s="11"/>
    </row>
    <row r="915">
      <c r="B915" s="11"/>
      <c r="C915" s="11"/>
      <c r="M915" s="11"/>
      <c r="V915" s="11"/>
      <c r="W915" s="11"/>
    </row>
    <row r="916">
      <c r="B916" s="11"/>
      <c r="C916" s="11"/>
      <c r="M916" s="11"/>
      <c r="V916" s="11"/>
      <c r="W916" s="11"/>
    </row>
    <row r="917">
      <c r="B917" s="11"/>
      <c r="C917" s="11"/>
      <c r="M917" s="11"/>
      <c r="V917" s="11"/>
      <c r="W917" s="11"/>
    </row>
    <row r="918">
      <c r="B918" s="11"/>
      <c r="C918" s="11"/>
      <c r="M918" s="11"/>
      <c r="V918" s="11"/>
      <c r="W918" s="11"/>
    </row>
    <row r="919">
      <c r="B919" s="11"/>
      <c r="C919" s="11"/>
      <c r="M919" s="11"/>
      <c r="V919" s="11"/>
      <c r="W919" s="11"/>
    </row>
    <row r="920">
      <c r="B920" s="11"/>
      <c r="C920" s="11"/>
      <c r="M920" s="11"/>
      <c r="V920" s="11"/>
      <c r="W920" s="11"/>
    </row>
    <row r="921">
      <c r="B921" s="11"/>
      <c r="C921" s="11"/>
      <c r="M921" s="11"/>
      <c r="V921" s="11"/>
      <c r="W921" s="11"/>
    </row>
    <row r="922">
      <c r="B922" s="11"/>
      <c r="C922" s="11"/>
      <c r="M922" s="11"/>
      <c r="V922" s="11"/>
      <c r="W922" s="11"/>
    </row>
    <row r="923">
      <c r="B923" s="11"/>
      <c r="C923" s="11"/>
      <c r="M923" s="11"/>
      <c r="V923" s="11"/>
      <c r="W923" s="11"/>
    </row>
    <row r="924">
      <c r="B924" s="11"/>
      <c r="C924" s="11"/>
      <c r="M924" s="11"/>
      <c r="V924" s="11"/>
      <c r="W924" s="11"/>
    </row>
    <row r="925">
      <c r="B925" s="11"/>
      <c r="C925" s="11"/>
      <c r="M925" s="11"/>
      <c r="V925" s="11"/>
      <c r="W925" s="11"/>
    </row>
    <row r="926">
      <c r="B926" s="11"/>
      <c r="C926" s="11"/>
      <c r="M926" s="11"/>
      <c r="V926" s="11"/>
      <c r="W926" s="11"/>
    </row>
    <row r="927">
      <c r="B927" s="11"/>
      <c r="C927" s="11"/>
      <c r="M927" s="11"/>
      <c r="V927" s="11"/>
      <c r="W927" s="11"/>
    </row>
    <row r="928">
      <c r="B928" s="11"/>
      <c r="C928" s="11"/>
      <c r="L928" s="11"/>
      <c r="M928" s="11"/>
      <c r="V928" s="11"/>
      <c r="W928" s="11"/>
    </row>
    <row r="929">
      <c r="B929" s="11"/>
      <c r="C929" s="11"/>
      <c r="L929" s="11"/>
      <c r="M929" s="11"/>
      <c r="V929" s="11"/>
      <c r="W929" s="11"/>
    </row>
    <row r="930">
      <c r="B930" s="11"/>
      <c r="C930" s="11"/>
      <c r="L930" s="11"/>
      <c r="M930" s="11"/>
      <c r="V930" s="11"/>
      <c r="W930" s="11"/>
    </row>
    <row r="931">
      <c r="B931" s="11"/>
      <c r="C931" s="11"/>
      <c r="L931" s="11"/>
      <c r="M931" s="11"/>
      <c r="V931" s="11"/>
      <c r="W931" s="11"/>
    </row>
    <row r="932">
      <c r="B932" s="11"/>
      <c r="C932" s="11"/>
      <c r="L932" s="11"/>
      <c r="M932" s="11"/>
      <c r="V932" s="11"/>
      <c r="W932" s="11"/>
    </row>
    <row r="933">
      <c r="B933" s="11"/>
      <c r="C933" s="11"/>
      <c r="L933" s="11"/>
      <c r="M933" s="11"/>
      <c r="V933" s="11"/>
      <c r="W933" s="11"/>
    </row>
    <row r="934">
      <c r="B934" s="11"/>
      <c r="C934" s="11"/>
      <c r="L934" s="11"/>
      <c r="M934" s="11"/>
      <c r="V934" s="11"/>
      <c r="W934" s="11"/>
    </row>
    <row r="935">
      <c r="B935" s="11"/>
      <c r="C935" s="11"/>
      <c r="L935" s="11"/>
      <c r="M935" s="11"/>
      <c r="V935" s="11"/>
      <c r="W935" s="11"/>
    </row>
    <row r="936">
      <c r="B936" s="11"/>
      <c r="C936" s="11"/>
      <c r="L936" s="11"/>
      <c r="M936" s="11"/>
      <c r="V936" s="11"/>
      <c r="W936" s="11"/>
    </row>
    <row r="937">
      <c r="B937" s="11"/>
      <c r="C937" s="11"/>
      <c r="L937" s="11"/>
      <c r="M937" s="11"/>
      <c r="V937" s="11"/>
      <c r="W937" s="11"/>
    </row>
    <row r="938">
      <c r="B938" s="11"/>
      <c r="C938" s="11"/>
      <c r="L938" s="11"/>
      <c r="M938" s="11"/>
      <c r="V938" s="11"/>
      <c r="W938" s="11"/>
    </row>
    <row r="939">
      <c r="B939" s="11"/>
      <c r="C939" s="11"/>
      <c r="L939" s="11"/>
      <c r="M939" s="11"/>
      <c r="V939" s="11"/>
      <c r="W939" s="11"/>
    </row>
    <row r="940">
      <c r="B940" s="11"/>
      <c r="C940" s="11"/>
      <c r="L940" s="11"/>
      <c r="M940" s="11"/>
      <c r="V940" s="11"/>
      <c r="W940" s="11"/>
    </row>
    <row r="941">
      <c r="B941" s="11"/>
      <c r="C941" s="11"/>
      <c r="L941" s="11"/>
      <c r="M941" s="11"/>
      <c r="V941" s="11"/>
      <c r="W941" s="11"/>
    </row>
    <row r="942">
      <c r="B942" s="11"/>
      <c r="C942" s="11"/>
      <c r="L942" s="11"/>
      <c r="M942" s="11"/>
      <c r="V942" s="11"/>
      <c r="W942" s="11"/>
    </row>
    <row r="943">
      <c r="B943" s="11"/>
      <c r="C943" s="11"/>
      <c r="L943" s="11"/>
      <c r="M943" s="11"/>
      <c r="V943" s="11"/>
      <c r="W943" s="11"/>
    </row>
    <row r="944">
      <c r="B944" s="11"/>
      <c r="C944" s="11"/>
      <c r="L944" s="11"/>
      <c r="M944" s="11"/>
      <c r="V944" s="11"/>
      <c r="W944" s="11"/>
    </row>
    <row r="945">
      <c r="B945" s="11"/>
      <c r="C945" s="11"/>
      <c r="L945" s="11"/>
      <c r="M945" s="11"/>
      <c r="V945" s="11"/>
      <c r="W945" s="11"/>
    </row>
    <row r="946">
      <c r="B946" s="11"/>
      <c r="C946" s="11"/>
      <c r="L946" s="11"/>
      <c r="M946" s="11"/>
      <c r="V946" s="11"/>
      <c r="W946" s="11"/>
    </row>
    <row r="947">
      <c r="B947" s="11"/>
      <c r="C947" s="11"/>
      <c r="L947" s="11"/>
      <c r="M947" s="11"/>
      <c r="V947" s="11"/>
      <c r="W947" s="11"/>
    </row>
    <row r="948">
      <c r="B948" s="11"/>
      <c r="C948" s="11"/>
      <c r="L948" s="11"/>
      <c r="M948" s="11"/>
      <c r="V948" s="11"/>
      <c r="W948" s="11"/>
    </row>
    <row r="949">
      <c r="B949" s="11"/>
      <c r="C949" s="11"/>
      <c r="L949" s="11"/>
      <c r="M949" s="11"/>
      <c r="V949" s="11"/>
      <c r="W949" s="11"/>
    </row>
    <row r="950">
      <c r="B950" s="11"/>
      <c r="C950" s="11"/>
      <c r="L950" s="11"/>
      <c r="M950" s="11"/>
      <c r="V950" s="11"/>
      <c r="W950" s="11"/>
    </row>
    <row r="951">
      <c r="B951" s="11"/>
      <c r="C951" s="11"/>
      <c r="L951" s="11"/>
      <c r="M951" s="11"/>
      <c r="V951" s="11"/>
      <c r="W951" s="11"/>
    </row>
    <row r="952">
      <c r="B952" s="11"/>
      <c r="C952" s="11"/>
      <c r="L952" s="11"/>
      <c r="M952" s="11"/>
      <c r="V952" s="11"/>
      <c r="W952" s="11"/>
    </row>
    <row r="953">
      <c r="B953" s="11"/>
      <c r="C953" s="11"/>
      <c r="L953" s="11"/>
      <c r="M953" s="11"/>
      <c r="V953" s="11"/>
      <c r="W953" s="11"/>
    </row>
    <row r="954">
      <c r="B954" s="11"/>
      <c r="C954" s="11"/>
      <c r="L954" s="11"/>
      <c r="M954" s="11"/>
      <c r="V954" s="11"/>
      <c r="W954" s="11"/>
    </row>
    <row r="955">
      <c r="B955" s="11"/>
      <c r="C955" s="11"/>
      <c r="L955" s="11"/>
      <c r="M955" s="11"/>
      <c r="V955" s="11"/>
      <c r="W955" s="11"/>
    </row>
    <row r="956">
      <c r="B956" s="11"/>
      <c r="C956" s="11"/>
      <c r="L956" s="11"/>
      <c r="M956" s="11"/>
      <c r="V956" s="11"/>
      <c r="W956" s="11"/>
    </row>
    <row r="957">
      <c r="B957" s="11"/>
      <c r="C957" s="11"/>
      <c r="L957" s="11"/>
      <c r="M957" s="11"/>
      <c r="V957" s="11"/>
      <c r="W957" s="11"/>
    </row>
    <row r="958">
      <c r="B958" s="11"/>
      <c r="C958" s="11"/>
      <c r="L958" s="11"/>
      <c r="M958" s="11"/>
      <c r="V958" s="11"/>
      <c r="W958" s="11"/>
    </row>
    <row r="959">
      <c r="B959" s="11"/>
      <c r="C959" s="11"/>
      <c r="L959" s="11"/>
      <c r="M959" s="11"/>
      <c r="V959" s="11"/>
      <c r="W959" s="11"/>
    </row>
    <row r="960">
      <c r="B960" s="11"/>
      <c r="C960" s="11"/>
      <c r="L960" s="11"/>
      <c r="M960" s="11"/>
      <c r="V960" s="11"/>
      <c r="W960" s="11"/>
    </row>
    <row r="961">
      <c r="B961" s="11"/>
      <c r="C961" s="11"/>
      <c r="L961" s="11"/>
      <c r="M961" s="11"/>
      <c r="V961" s="11"/>
      <c r="W961" s="11"/>
    </row>
    <row r="962">
      <c r="B962" s="11"/>
      <c r="C962" s="11"/>
      <c r="L962" s="11"/>
      <c r="M962" s="11"/>
      <c r="V962" s="11"/>
      <c r="W962" s="11"/>
    </row>
    <row r="963">
      <c r="B963" s="11"/>
      <c r="C963" s="11"/>
      <c r="L963" s="11"/>
      <c r="M963" s="11"/>
      <c r="V963" s="11"/>
      <c r="W963" s="11"/>
    </row>
    <row r="964">
      <c r="B964" s="11"/>
      <c r="C964" s="11"/>
      <c r="L964" s="11"/>
      <c r="M964" s="11"/>
      <c r="V964" s="11"/>
      <c r="W964" s="11"/>
    </row>
    <row r="965">
      <c r="B965" s="11"/>
      <c r="C965" s="11"/>
      <c r="L965" s="11"/>
      <c r="M965" s="11"/>
      <c r="V965" s="11"/>
      <c r="W965" s="11"/>
    </row>
    <row r="966">
      <c r="B966" s="11"/>
      <c r="C966" s="11"/>
      <c r="L966" s="11"/>
      <c r="M966" s="11"/>
      <c r="V966" s="11"/>
      <c r="W966" s="11"/>
    </row>
    <row r="967">
      <c r="B967" s="11"/>
      <c r="C967" s="11"/>
      <c r="L967" s="11"/>
      <c r="M967" s="11"/>
      <c r="V967" s="11"/>
      <c r="W967" s="11"/>
    </row>
    <row r="968">
      <c r="B968" s="11"/>
      <c r="C968" s="11"/>
      <c r="L968" s="11"/>
      <c r="M968" s="11"/>
      <c r="V968" s="11"/>
      <c r="W968" s="11"/>
    </row>
    <row r="969">
      <c r="B969" s="11"/>
      <c r="C969" s="11"/>
      <c r="L969" s="11"/>
      <c r="M969" s="11"/>
      <c r="V969" s="11"/>
      <c r="W969" s="11"/>
    </row>
    <row r="970">
      <c r="B970" s="11"/>
      <c r="C970" s="11"/>
      <c r="L970" s="11"/>
      <c r="M970" s="11"/>
      <c r="V970" s="11"/>
      <c r="W970" s="11"/>
    </row>
    <row r="971">
      <c r="B971" s="11"/>
      <c r="C971" s="11"/>
      <c r="L971" s="11"/>
      <c r="M971" s="11"/>
      <c r="V971" s="11"/>
      <c r="W971" s="11"/>
    </row>
    <row r="972">
      <c r="B972" s="11"/>
      <c r="C972" s="11"/>
      <c r="L972" s="11"/>
      <c r="M972" s="11"/>
      <c r="V972" s="11"/>
      <c r="W972" s="11"/>
    </row>
    <row r="973">
      <c r="B973" s="11"/>
      <c r="C973" s="11"/>
      <c r="L973" s="11"/>
      <c r="M973" s="11"/>
      <c r="V973" s="11"/>
      <c r="W973" s="11"/>
    </row>
    <row r="974">
      <c r="B974" s="11"/>
      <c r="C974" s="11"/>
      <c r="L974" s="11"/>
      <c r="M974" s="11"/>
      <c r="V974" s="11"/>
      <c r="W974" s="11"/>
    </row>
    <row r="975">
      <c r="B975" s="11"/>
      <c r="C975" s="11"/>
      <c r="L975" s="11"/>
      <c r="M975" s="11"/>
      <c r="V975" s="11"/>
      <c r="W975" s="11"/>
    </row>
    <row r="976">
      <c r="B976" s="11"/>
      <c r="C976" s="11"/>
      <c r="L976" s="11"/>
      <c r="M976" s="11"/>
      <c r="V976" s="11"/>
      <c r="W976" s="11"/>
    </row>
    <row r="977">
      <c r="B977" s="11"/>
      <c r="C977" s="11"/>
      <c r="L977" s="11"/>
      <c r="M977" s="11"/>
      <c r="V977" s="11"/>
      <c r="W977" s="11"/>
    </row>
    <row r="978">
      <c r="B978" s="11"/>
      <c r="C978" s="11"/>
      <c r="L978" s="11"/>
      <c r="M978" s="11"/>
      <c r="V978" s="11"/>
      <c r="W978" s="11"/>
    </row>
    <row r="979">
      <c r="B979" s="11"/>
      <c r="C979" s="11"/>
      <c r="L979" s="11"/>
      <c r="M979" s="11"/>
      <c r="V979" s="11"/>
      <c r="W979" s="11"/>
    </row>
    <row r="980">
      <c r="B980" s="11"/>
      <c r="C980" s="11"/>
      <c r="L980" s="11"/>
      <c r="M980" s="11"/>
      <c r="V980" s="11"/>
      <c r="W980" s="11"/>
    </row>
    <row r="981">
      <c r="B981" s="11"/>
      <c r="C981" s="11"/>
      <c r="L981" s="11"/>
      <c r="M981" s="11"/>
      <c r="V981" s="11"/>
      <c r="W981" s="11"/>
    </row>
    <row r="982">
      <c r="B982" s="11"/>
      <c r="C982" s="11"/>
      <c r="L982" s="11"/>
      <c r="M982" s="11"/>
      <c r="V982" s="11"/>
      <c r="W982" s="11"/>
    </row>
    <row r="983">
      <c r="B983" s="11"/>
      <c r="C983" s="11"/>
      <c r="L983" s="11"/>
      <c r="M983" s="11"/>
      <c r="V983" s="11"/>
      <c r="W983" s="11"/>
    </row>
    <row r="984">
      <c r="B984" s="11"/>
      <c r="C984" s="11"/>
      <c r="L984" s="11"/>
      <c r="M984" s="11"/>
      <c r="V984" s="11"/>
      <c r="W984" s="11"/>
    </row>
    <row r="985">
      <c r="B985" s="11"/>
      <c r="C985" s="11"/>
      <c r="L985" s="11"/>
      <c r="M985" s="11"/>
      <c r="V985" s="11"/>
      <c r="W985" s="11"/>
    </row>
    <row r="986">
      <c r="B986" s="11"/>
      <c r="C986" s="11"/>
      <c r="L986" s="11"/>
      <c r="M986" s="11"/>
      <c r="V986" s="11"/>
      <c r="W986" s="11"/>
    </row>
    <row r="987">
      <c r="B987" s="11"/>
      <c r="C987" s="11"/>
      <c r="L987" s="11"/>
      <c r="M987" s="11"/>
      <c r="V987" s="11"/>
      <c r="W987" s="11"/>
    </row>
    <row r="988">
      <c r="B988" s="11"/>
      <c r="C988" s="11"/>
      <c r="L988" s="11"/>
      <c r="M988" s="11"/>
      <c r="V988" s="11"/>
      <c r="W988" s="11"/>
    </row>
    <row r="989">
      <c r="B989" s="11"/>
      <c r="C989" s="11"/>
      <c r="L989" s="11"/>
      <c r="M989" s="11"/>
      <c r="V989" s="11"/>
      <c r="W989" s="11"/>
    </row>
    <row r="990">
      <c r="B990" s="11"/>
      <c r="C990" s="11"/>
      <c r="L990" s="11"/>
      <c r="M990" s="11"/>
      <c r="V990" s="11"/>
      <c r="W990" s="11"/>
    </row>
    <row r="991">
      <c r="B991" s="11"/>
      <c r="C991" s="11"/>
      <c r="L991" s="11"/>
      <c r="M991" s="11"/>
      <c r="V991" s="11"/>
      <c r="W991" s="11"/>
    </row>
    <row r="992">
      <c r="B992" s="11"/>
      <c r="C992" s="11"/>
      <c r="L992" s="11"/>
      <c r="M992" s="11"/>
      <c r="V992" s="11"/>
      <c r="W992" s="11"/>
    </row>
    <row r="993">
      <c r="B993" s="11"/>
      <c r="C993" s="11"/>
      <c r="L993" s="11"/>
      <c r="M993" s="11"/>
      <c r="V993" s="11"/>
      <c r="W993" s="11"/>
    </row>
    <row r="994">
      <c r="B994" s="11"/>
      <c r="C994" s="11"/>
      <c r="L994" s="11"/>
      <c r="M994" s="11"/>
      <c r="V994" s="11"/>
      <c r="W994" s="11"/>
    </row>
    <row r="995">
      <c r="B995" s="11"/>
      <c r="C995" s="11"/>
      <c r="L995" s="11"/>
      <c r="M995" s="11"/>
      <c r="V995" s="11"/>
      <c r="W995" s="11"/>
    </row>
    <row r="996">
      <c r="B996" s="11"/>
      <c r="C996" s="11"/>
      <c r="L996" s="11"/>
      <c r="M996" s="11"/>
      <c r="V996" s="11"/>
      <c r="W996" s="11"/>
    </row>
    <row r="997">
      <c r="B997" s="11"/>
      <c r="C997" s="11"/>
      <c r="L997" s="11"/>
      <c r="M997" s="11"/>
      <c r="V997" s="11"/>
      <c r="W997" s="11"/>
    </row>
    <row r="998">
      <c r="B998" s="11"/>
      <c r="C998" s="11"/>
      <c r="L998" s="11"/>
      <c r="M998" s="11"/>
      <c r="V998" s="11"/>
      <c r="W998" s="11"/>
    </row>
    <row r="999">
      <c r="B999" s="11"/>
      <c r="C999" s="11"/>
      <c r="L999" s="11"/>
      <c r="M999" s="11"/>
      <c r="V999" s="11"/>
      <c r="W999" s="11"/>
    </row>
    <row r="1000">
      <c r="B1000" s="11"/>
      <c r="C1000" s="11"/>
      <c r="L1000" s="11"/>
      <c r="M1000" s="11"/>
      <c r="V1000" s="11"/>
      <c r="W1000" s="11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100</v>
      </c>
      <c r="B1" s="1" t="s">
        <v>101</v>
      </c>
      <c r="C1" s="1" t="s">
        <v>3460</v>
      </c>
      <c r="K1" s="1" t="s">
        <v>100</v>
      </c>
      <c r="L1" s="1" t="s">
        <v>101</v>
      </c>
      <c r="M1" s="1" t="s">
        <v>3460</v>
      </c>
      <c r="U1" s="1" t="s">
        <v>100</v>
      </c>
      <c r="V1" s="1" t="s">
        <v>101</v>
      </c>
      <c r="W1" s="1" t="s">
        <v>3460</v>
      </c>
    </row>
    <row r="2">
      <c r="A2" s="10" t="s">
        <v>3461</v>
      </c>
      <c r="B2" s="1">
        <v>2000.0</v>
      </c>
      <c r="C2" s="1">
        <v>-5.33698177337646</v>
      </c>
      <c r="K2" s="10" t="s">
        <v>3462</v>
      </c>
      <c r="L2" s="1">
        <v>4000.0</v>
      </c>
      <c r="M2" s="1">
        <v>1.56874752044677</v>
      </c>
      <c r="U2" s="10" t="s">
        <v>3461</v>
      </c>
      <c r="V2" s="1">
        <v>2000.0</v>
      </c>
      <c r="W2" s="1">
        <v>3.36721396446228</v>
      </c>
    </row>
    <row r="3">
      <c r="A3" s="10" t="s">
        <v>3462</v>
      </c>
      <c r="B3" s="1">
        <v>4000.0</v>
      </c>
      <c r="C3" s="1">
        <v>-5.04669713973999</v>
      </c>
      <c r="K3" s="10" t="s">
        <v>3463</v>
      </c>
      <c r="L3" s="1">
        <v>6000.0</v>
      </c>
      <c r="M3" s="1">
        <v>0.767481684684753</v>
      </c>
      <c r="U3" s="10" t="s">
        <v>3462</v>
      </c>
      <c r="V3" s="1">
        <v>4000.0</v>
      </c>
      <c r="W3" s="1">
        <v>3.33624267578125</v>
      </c>
    </row>
    <row r="4">
      <c r="A4" s="10" t="s">
        <v>3463</v>
      </c>
      <c r="B4" s="1">
        <v>6000.0</v>
      </c>
      <c r="C4" s="1">
        <v>-3.52629971504211</v>
      </c>
      <c r="K4" s="10" t="s">
        <v>3464</v>
      </c>
      <c r="L4" s="1">
        <v>8000.0</v>
      </c>
      <c r="M4" s="1">
        <v>0.343785852193832</v>
      </c>
      <c r="U4" s="10" t="s">
        <v>3463</v>
      </c>
      <c r="V4" s="1">
        <v>6000.0</v>
      </c>
      <c r="W4" s="1">
        <v>3.25632786750793</v>
      </c>
    </row>
    <row r="5">
      <c r="A5" s="10" t="s">
        <v>3464</v>
      </c>
      <c r="B5" s="1">
        <v>8000.0</v>
      </c>
      <c r="C5" s="1">
        <v>-2.23167729377746</v>
      </c>
      <c r="K5" s="10" t="s">
        <v>3465</v>
      </c>
      <c r="L5" s="1">
        <v>10000.0</v>
      </c>
      <c r="M5" s="1">
        <v>0.295905947685241</v>
      </c>
      <c r="U5" s="10" t="s">
        <v>3464</v>
      </c>
      <c r="V5" s="1">
        <v>8000.0</v>
      </c>
      <c r="W5" s="1">
        <v>3.15396356582641</v>
      </c>
    </row>
    <row r="6">
      <c r="A6" s="10" t="s">
        <v>3465</v>
      </c>
      <c r="B6" s="1">
        <v>10000.0</v>
      </c>
      <c r="C6" s="1">
        <v>-1.28020167350769</v>
      </c>
      <c r="K6" s="10" t="s">
        <v>3466</v>
      </c>
      <c r="L6" s="1">
        <v>12000.0</v>
      </c>
      <c r="M6" s="1">
        <v>0.280634194612503</v>
      </c>
      <c r="U6" s="10" t="s">
        <v>3465</v>
      </c>
      <c r="V6" s="1">
        <v>10000.0</v>
      </c>
      <c r="W6" s="1">
        <v>3.0349645614624</v>
      </c>
    </row>
    <row r="7">
      <c r="A7" s="10" t="s">
        <v>3466</v>
      </c>
      <c r="B7" s="1">
        <v>12000.0</v>
      </c>
      <c r="C7" s="1">
        <v>-0.25793433189392</v>
      </c>
      <c r="K7" s="10" t="s">
        <v>3467</v>
      </c>
      <c r="L7" s="1">
        <v>14000.0</v>
      </c>
      <c r="M7" s="1">
        <v>0.25413167476654</v>
      </c>
      <c r="U7" s="10" t="s">
        <v>3466</v>
      </c>
      <c r="V7" s="1">
        <v>12000.0</v>
      </c>
      <c r="W7" s="1">
        <v>2.92029166221618</v>
      </c>
    </row>
    <row r="8">
      <c r="A8" s="10" t="s">
        <v>3467</v>
      </c>
      <c r="B8" s="1">
        <v>14000.0</v>
      </c>
      <c r="C8" s="1">
        <v>0.86892282962799</v>
      </c>
      <c r="K8" s="10" t="s">
        <v>3468</v>
      </c>
      <c r="L8" s="1">
        <v>16000.0</v>
      </c>
      <c r="M8" s="1">
        <v>0.284274101257324</v>
      </c>
      <c r="U8" s="10" t="s">
        <v>3467</v>
      </c>
      <c r="V8" s="1">
        <v>14000.0</v>
      </c>
      <c r="W8" s="1">
        <v>2.76635599136352</v>
      </c>
    </row>
    <row r="9">
      <c r="A9" s="10" t="s">
        <v>3468</v>
      </c>
      <c r="B9" s="1">
        <v>16000.0</v>
      </c>
      <c r="C9" s="1">
        <v>1.89900827407836</v>
      </c>
      <c r="K9" s="10" t="s">
        <v>3469</v>
      </c>
      <c r="L9" s="1">
        <v>18000.0</v>
      </c>
      <c r="M9" s="1">
        <v>0.285931289196014</v>
      </c>
      <c r="U9" s="10" t="s">
        <v>3468</v>
      </c>
      <c r="V9" s="1">
        <v>16000.0</v>
      </c>
      <c r="W9" s="1">
        <v>2.64563369750976</v>
      </c>
    </row>
    <row r="10">
      <c r="A10" s="10" t="s">
        <v>3469</v>
      </c>
      <c r="B10" s="1">
        <v>18000.0</v>
      </c>
      <c r="C10" s="1">
        <v>2.41687154769897</v>
      </c>
      <c r="K10" s="10" t="s">
        <v>3470</v>
      </c>
      <c r="L10" s="1">
        <v>20000.0</v>
      </c>
      <c r="M10" s="1">
        <v>0.234679579734802</v>
      </c>
      <c r="U10" s="10" t="s">
        <v>3469</v>
      </c>
      <c r="V10" s="1">
        <v>18000.0</v>
      </c>
      <c r="W10" s="1">
        <v>2.5457055568695</v>
      </c>
    </row>
    <row r="11">
      <c r="A11" s="10" t="s">
        <v>3470</v>
      </c>
      <c r="B11" s="1">
        <v>20000.0</v>
      </c>
      <c r="C11" s="1">
        <v>2.86529541015625</v>
      </c>
      <c r="K11" s="10" t="s">
        <v>3471</v>
      </c>
      <c r="L11" s="1">
        <v>22000.0</v>
      </c>
      <c r="M11" s="1">
        <v>0.208328902721405</v>
      </c>
      <c r="U11" s="10" t="s">
        <v>3470</v>
      </c>
      <c r="V11" s="1">
        <v>20000.0</v>
      </c>
      <c r="W11" s="1">
        <v>2.3731255531311</v>
      </c>
    </row>
    <row r="12">
      <c r="A12" s="10" t="s">
        <v>3471</v>
      </c>
      <c r="B12" s="1">
        <v>22000.0</v>
      </c>
      <c r="C12" s="1">
        <v>3.209557056427</v>
      </c>
      <c r="K12" s="10" t="s">
        <v>3472</v>
      </c>
      <c r="L12" s="1">
        <v>24000.0</v>
      </c>
      <c r="M12" s="1">
        <v>0.182100489735603</v>
      </c>
      <c r="U12" s="10" t="s">
        <v>3471</v>
      </c>
      <c r="V12" s="1">
        <v>22000.0</v>
      </c>
      <c r="W12" s="1">
        <v>2.38431644439697</v>
      </c>
    </row>
    <row r="13">
      <c r="A13" s="10" t="s">
        <v>3472</v>
      </c>
      <c r="B13" s="1">
        <v>24000.0</v>
      </c>
      <c r="C13" s="1">
        <v>3.51945757865905</v>
      </c>
      <c r="K13" s="10" t="s">
        <v>3473</v>
      </c>
      <c r="L13" s="1">
        <v>26000.0</v>
      </c>
      <c r="M13" s="1">
        <v>0.172110065817832</v>
      </c>
      <c r="U13" s="10" t="s">
        <v>3472</v>
      </c>
      <c r="V13" s="1">
        <v>24000.0</v>
      </c>
      <c r="W13" s="1">
        <v>2.20275712013244</v>
      </c>
    </row>
    <row r="14">
      <c r="A14" s="10" t="s">
        <v>3473</v>
      </c>
      <c r="B14" s="1">
        <v>26000.0</v>
      </c>
      <c r="C14" s="1">
        <v>3.72547698020935</v>
      </c>
      <c r="K14" s="10" t="s">
        <v>3474</v>
      </c>
      <c r="L14" s="1">
        <v>28000.0</v>
      </c>
      <c r="M14" s="1">
        <v>0.1754742115736</v>
      </c>
      <c r="U14" s="10" t="s">
        <v>3473</v>
      </c>
      <c r="V14" s="1">
        <v>26000.0</v>
      </c>
      <c r="W14" s="1">
        <v>2.0832016468048</v>
      </c>
    </row>
    <row r="15">
      <c r="A15" s="10" t="s">
        <v>3474</v>
      </c>
      <c r="B15" s="1">
        <v>28000.0</v>
      </c>
      <c r="C15" s="1">
        <v>3.92350554466247</v>
      </c>
      <c r="K15" s="10" t="s">
        <v>3475</v>
      </c>
      <c r="L15" s="1">
        <v>30000.0</v>
      </c>
      <c r="M15" s="1">
        <v>0.152395397424697</v>
      </c>
      <c r="U15" s="10" t="s">
        <v>3474</v>
      </c>
      <c r="V15" s="1">
        <v>28000.0</v>
      </c>
      <c r="W15" s="1">
        <v>2.08710718154907</v>
      </c>
    </row>
    <row r="16">
      <c r="A16" s="10" t="s">
        <v>3475</v>
      </c>
      <c r="B16" s="1">
        <v>30000.0</v>
      </c>
      <c r="C16" s="1">
        <v>4.07381200790405</v>
      </c>
      <c r="K16" s="10" t="s">
        <v>3476</v>
      </c>
      <c r="L16" s="1">
        <v>32000.0</v>
      </c>
      <c r="M16" s="1">
        <v>0.13928860425949</v>
      </c>
      <c r="U16" s="10" t="s">
        <v>3475</v>
      </c>
      <c r="V16" s="1">
        <v>30000.0</v>
      </c>
      <c r="W16" s="1">
        <v>2.0061981678009</v>
      </c>
    </row>
    <row r="17">
      <c r="A17" s="10" t="s">
        <v>3476</v>
      </c>
      <c r="B17" s="1">
        <v>32000.0</v>
      </c>
      <c r="C17" s="1">
        <v>4.05029916763305</v>
      </c>
      <c r="K17" s="10" t="s">
        <v>3477</v>
      </c>
      <c r="L17" s="1">
        <v>34000.0</v>
      </c>
      <c r="M17" s="1">
        <v>0.147980749607086</v>
      </c>
      <c r="U17" s="10" t="s">
        <v>3476</v>
      </c>
      <c r="V17" s="1">
        <v>32000.0</v>
      </c>
      <c r="W17" s="1">
        <v>1.98223459720611</v>
      </c>
    </row>
    <row r="18">
      <c r="A18" s="10" t="s">
        <v>3477</v>
      </c>
      <c r="B18" s="1">
        <v>34000.0</v>
      </c>
      <c r="C18" s="1">
        <v>4.15238666534423</v>
      </c>
      <c r="K18" s="10" t="s">
        <v>3478</v>
      </c>
      <c r="L18" s="1">
        <v>36000.0</v>
      </c>
      <c r="M18" s="1">
        <v>0.173855230212211</v>
      </c>
      <c r="U18" s="10" t="s">
        <v>3477</v>
      </c>
      <c r="V18" s="1">
        <v>34000.0</v>
      </c>
      <c r="W18" s="1">
        <v>2.05778288841247</v>
      </c>
    </row>
    <row r="19">
      <c r="A19" s="10" t="s">
        <v>3478</v>
      </c>
      <c r="B19" s="1">
        <v>36000.0</v>
      </c>
      <c r="C19" s="1">
        <v>4.26479864120483</v>
      </c>
      <c r="K19" s="10" t="s">
        <v>3479</v>
      </c>
      <c r="L19" s="1">
        <v>38000.0</v>
      </c>
      <c r="M19" s="1">
        <v>0.166342541575431</v>
      </c>
      <c r="U19" s="10" t="s">
        <v>3478</v>
      </c>
      <c r="V19" s="1">
        <v>36000.0</v>
      </c>
      <c r="W19" s="1">
        <v>1.98016262054443</v>
      </c>
    </row>
    <row r="20">
      <c r="A20" s="10" t="s">
        <v>3479</v>
      </c>
      <c r="B20" s="1">
        <v>38000.0</v>
      </c>
      <c r="C20" s="1">
        <v>4.41492509841918</v>
      </c>
      <c r="K20" s="10" t="s">
        <v>3480</v>
      </c>
      <c r="L20" s="1">
        <v>40000.0</v>
      </c>
      <c r="M20" s="1">
        <v>0.155305758118629</v>
      </c>
      <c r="U20" s="10" t="s">
        <v>3479</v>
      </c>
      <c r="V20" s="1">
        <v>38000.0</v>
      </c>
      <c r="W20" s="1">
        <v>1.79591524600982</v>
      </c>
    </row>
    <row r="21">
      <c r="A21" s="10" t="s">
        <v>3480</v>
      </c>
      <c r="B21" s="1">
        <v>40000.0</v>
      </c>
      <c r="C21" s="1">
        <v>4.44783878326416</v>
      </c>
      <c r="K21" s="10" t="s">
        <v>3481</v>
      </c>
      <c r="L21" s="1">
        <v>42000.0</v>
      </c>
      <c r="M21" s="1">
        <v>0.172771215438842</v>
      </c>
      <c r="U21" s="10" t="s">
        <v>3480</v>
      </c>
      <c r="V21" s="1">
        <v>40000.0</v>
      </c>
      <c r="W21" s="1">
        <v>1.89073646068573</v>
      </c>
    </row>
    <row r="22">
      <c r="A22" s="10" t="s">
        <v>3481</v>
      </c>
      <c r="B22" s="1">
        <v>42000.0</v>
      </c>
      <c r="C22" s="1">
        <v>4.38193130493164</v>
      </c>
      <c r="K22" s="10" t="s">
        <v>3482</v>
      </c>
      <c r="L22" s="1">
        <v>44000.0</v>
      </c>
      <c r="M22" s="1">
        <v>0.179617971181869</v>
      </c>
      <c r="U22" s="10" t="s">
        <v>3481</v>
      </c>
      <c r="V22" s="1">
        <v>42000.0</v>
      </c>
      <c r="W22" s="1">
        <v>1.93245077133178</v>
      </c>
    </row>
    <row r="23">
      <c r="A23" s="10" t="s">
        <v>3482</v>
      </c>
      <c r="B23" s="1">
        <v>44000.0</v>
      </c>
      <c r="C23" s="1">
        <v>4.42278957366943</v>
      </c>
      <c r="K23" s="10" t="s">
        <v>3483</v>
      </c>
      <c r="L23" s="1">
        <v>46000.0</v>
      </c>
      <c r="M23" s="1">
        <v>0.154894888401031</v>
      </c>
      <c r="U23" s="10" t="s">
        <v>3482</v>
      </c>
      <c r="V23" s="1">
        <v>44000.0</v>
      </c>
      <c r="W23" s="1">
        <v>1.79733288288116</v>
      </c>
    </row>
    <row r="24">
      <c r="A24" s="10" t="s">
        <v>3483</v>
      </c>
      <c r="B24" s="1">
        <v>46000.0</v>
      </c>
      <c r="C24" s="1">
        <v>4.60666751861572</v>
      </c>
      <c r="K24" s="10" t="s">
        <v>3484</v>
      </c>
      <c r="L24" s="1">
        <v>48000.0</v>
      </c>
      <c r="M24" s="1">
        <v>0.139082953333854</v>
      </c>
      <c r="U24" s="10" t="s">
        <v>3483</v>
      </c>
      <c r="V24" s="1">
        <v>46000.0</v>
      </c>
      <c r="W24" s="1">
        <v>1.83088481426239</v>
      </c>
    </row>
    <row r="25">
      <c r="A25" s="10" t="s">
        <v>3484</v>
      </c>
      <c r="B25" s="1">
        <v>48000.0</v>
      </c>
      <c r="C25" s="1">
        <v>4.06243848800659</v>
      </c>
      <c r="K25" s="10" t="s">
        <v>3485</v>
      </c>
      <c r="L25" s="1">
        <v>50000.0</v>
      </c>
      <c r="M25" s="1">
        <v>0.118695639073848</v>
      </c>
      <c r="U25" s="10" t="s">
        <v>3484</v>
      </c>
      <c r="V25" s="1">
        <v>48000.0</v>
      </c>
      <c r="W25" s="1">
        <v>1.69008445739746</v>
      </c>
    </row>
    <row r="26">
      <c r="A26" s="10" t="s">
        <v>3485</v>
      </c>
      <c r="B26" s="1">
        <v>50000.0</v>
      </c>
      <c r="C26" s="1">
        <v>4.46750783920288</v>
      </c>
      <c r="K26" s="10" t="s">
        <v>3486</v>
      </c>
      <c r="L26" s="1">
        <v>52000.0</v>
      </c>
      <c r="M26" s="1">
        <v>0.124392040073871</v>
      </c>
      <c r="U26" s="10" t="s">
        <v>3485</v>
      </c>
      <c r="V26" s="1">
        <v>50000.0</v>
      </c>
      <c r="W26" s="1">
        <v>1.76947045326232</v>
      </c>
    </row>
    <row r="27">
      <c r="A27" s="10" t="s">
        <v>3486</v>
      </c>
      <c r="B27" s="1">
        <v>52000.0</v>
      </c>
      <c r="C27" s="1">
        <v>4.47561311721801</v>
      </c>
      <c r="K27" s="10" t="s">
        <v>3487</v>
      </c>
      <c r="L27" s="1">
        <v>54000.0</v>
      </c>
      <c r="M27" s="1">
        <v>0.139653623104095</v>
      </c>
      <c r="U27" s="10" t="s">
        <v>3486</v>
      </c>
      <c r="V27" s="1">
        <v>52000.0</v>
      </c>
      <c r="W27" s="1">
        <v>1.7608186006546</v>
      </c>
    </row>
    <row r="28">
      <c r="A28" s="10" t="s">
        <v>3487</v>
      </c>
      <c r="B28" s="1">
        <v>54000.0</v>
      </c>
      <c r="C28" s="1">
        <v>4.49465942382812</v>
      </c>
      <c r="K28" s="10" t="s">
        <v>3488</v>
      </c>
      <c r="L28" s="1">
        <v>56000.0</v>
      </c>
      <c r="M28" s="1">
        <v>0.124902486801147</v>
      </c>
      <c r="U28" s="10" t="s">
        <v>3487</v>
      </c>
      <c r="V28" s="1">
        <v>54000.0</v>
      </c>
      <c r="W28" s="1">
        <v>1.65054845809936</v>
      </c>
    </row>
    <row r="29">
      <c r="A29" s="10" t="s">
        <v>3488</v>
      </c>
      <c r="B29" s="1">
        <v>56000.0</v>
      </c>
      <c r="C29" s="1">
        <v>4.65366029739379</v>
      </c>
      <c r="K29" s="10" t="s">
        <v>3489</v>
      </c>
      <c r="L29" s="1">
        <v>58000.0</v>
      </c>
      <c r="M29" s="1">
        <v>0.130923688411712</v>
      </c>
      <c r="U29" s="10" t="s">
        <v>3488</v>
      </c>
      <c r="V29" s="1">
        <v>56000.0</v>
      </c>
      <c r="W29" s="1">
        <v>1.7161853313446</v>
      </c>
    </row>
    <row r="30">
      <c r="A30" s="10" t="s">
        <v>3489</v>
      </c>
      <c r="B30" s="1">
        <v>58000.0</v>
      </c>
      <c r="C30" s="1">
        <v>4.65886974334716</v>
      </c>
      <c r="K30" s="10" t="s">
        <v>3490</v>
      </c>
      <c r="L30" s="1">
        <v>60000.0</v>
      </c>
      <c r="M30" s="1">
        <v>0.1274965852499</v>
      </c>
      <c r="U30" s="10" t="s">
        <v>3489</v>
      </c>
      <c r="V30" s="1">
        <v>58000.0</v>
      </c>
      <c r="W30" s="1">
        <v>1.64588212966918</v>
      </c>
    </row>
    <row r="31">
      <c r="A31" s="10" t="s">
        <v>3490</v>
      </c>
      <c r="B31" s="1">
        <v>60000.0</v>
      </c>
      <c r="C31" s="1">
        <v>4.81010437011718</v>
      </c>
      <c r="K31" s="10" t="s">
        <v>3491</v>
      </c>
      <c r="L31" s="1">
        <v>62000.0</v>
      </c>
      <c r="M31" s="1">
        <v>0.289573490619659</v>
      </c>
      <c r="U31" s="10" t="s">
        <v>3490</v>
      </c>
      <c r="V31" s="1">
        <v>60000.0</v>
      </c>
      <c r="W31" s="1">
        <v>1.70865881443023</v>
      </c>
    </row>
    <row r="32">
      <c r="A32" s="10" t="s">
        <v>3491</v>
      </c>
      <c r="B32" s="1">
        <v>62000.0</v>
      </c>
      <c r="C32" s="1">
        <v>3.24398684501647</v>
      </c>
      <c r="K32" s="10" t="s">
        <v>3492</v>
      </c>
      <c r="L32" s="1">
        <v>64000.0</v>
      </c>
      <c r="M32" s="1">
        <v>0.441010624170303</v>
      </c>
      <c r="U32" s="10" t="s">
        <v>3491</v>
      </c>
      <c r="V32" s="1">
        <v>62000.0</v>
      </c>
      <c r="W32" s="1">
        <v>1.66188085079193</v>
      </c>
    </row>
    <row r="33">
      <c r="A33" s="10" t="s">
        <v>3492</v>
      </c>
      <c r="B33" s="1">
        <v>64000.0</v>
      </c>
      <c r="C33" s="1">
        <v>2.92335796356201</v>
      </c>
      <c r="K33" s="10" t="s">
        <v>3493</v>
      </c>
      <c r="L33" s="1">
        <v>66000.0</v>
      </c>
      <c r="M33" s="1">
        <v>0.161846324801445</v>
      </c>
      <c r="U33" s="10" t="s">
        <v>3492</v>
      </c>
      <c r="V33" s="1">
        <v>64000.0</v>
      </c>
      <c r="W33" s="1">
        <v>1.55364215373992</v>
      </c>
    </row>
    <row r="34">
      <c r="A34" s="10" t="s">
        <v>3493</v>
      </c>
      <c r="B34" s="1">
        <v>66000.0</v>
      </c>
      <c r="C34" s="1">
        <v>4.43813419342041</v>
      </c>
      <c r="K34" s="10" t="s">
        <v>3494</v>
      </c>
      <c r="L34" s="1">
        <v>68000.0</v>
      </c>
      <c r="M34" s="1">
        <v>0.139466807246208</v>
      </c>
      <c r="U34" s="10" t="s">
        <v>3493</v>
      </c>
      <c r="V34" s="1">
        <v>66000.0</v>
      </c>
      <c r="W34" s="1">
        <v>1.59350180625915</v>
      </c>
    </row>
    <row r="35">
      <c r="A35" s="10" t="s">
        <v>3494</v>
      </c>
      <c r="B35" s="1">
        <v>68000.0</v>
      </c>
      <c r="C35" s="1">
        <v>4.73540163040161</v>
      </c>
      <c r="K35" s="10" t="s">
        <v>3495</v>
      </c>
      <c r="L35" s="1">
        <v>70000.0</v>
      </c>
      <c r="M35" s="1">
        <v>0.116507373750209</v>
      </c>
      <c r="U35" s="10" t="s">
        <v>3494</v>
      </c>
      <c r="V35" s="1">
        <v>68000.0</v>
      </c>
      <c r="W35" s="1">
        <v>1.59839510917663</v>
      </c>
    </row>
    <row r="36">
      <c r="A36" s="10" t="s">
        <v>3495</v>
      </c>
      <c r="B36" s="1">
        <v>70000.0</v>
      </c>
      <c r="C36" s="1">
        <v>4.93904447555542</v>
      </c>
      <c r="K36" s="10" t="s">
        <v>3496</v>
      </c>
      <c r="L36" s="1">
        <v>72000.0</v>
      </c>
      <c r="M36" s="1">
        <v>0.11364310234785</v>
      </c>
      <c r="U36" s="10" t="s">
        <v>3495</v>
      </c>
      <c r="V36" s="1">
        <v>70000.0</v>
      </c>
      <c r="W36" s="1">
        <v>1.49853026866912</v>
      </c>
    </row>
    <row r="37">
      <c r="A37" s="10" t="s">
        <v>3496</v>
      </c>
      <c r="B37" s="1">
        <v>72000.0</v>
      </c>
      <c r="C37" s="1">
        <v>4.93121910095214</v>
      </c>
      <c r="K37" s="10" t="s">
        <v>3497</v>
      </c>
      <c r="L37" s="1">
        <v>74000.0</v>
      </c>
      <c r="M37" s="1">
        <v>0.105816841125488</v>
      </c>
      <c r="U37" s="10" t="s">
        <v>3496</v>
      </c>
      <c r="V37" s="1">
        <v>72000.0</v>
      </c>
      <c r="W37" s="1">
        <v>1.56294071674346</v>
      </c>
    </row>
    <row r="38">
      <c r="A38" s="10" t="s">
        <v>3497</v>
      </c>
      <c r="B38" s="1">
        <v>74000.0</v>
      </c>
      <c r="C38" s="1">
        <v>4.9747314453125</v>
      </c>
      <c r="K38" s="10" t="s">
        <v>3498</v>
      </c>
      <c r="L38" s="1">
        <v>76000.0</v>
      </c>
      <c r="M38" s="1">
        <v>0.108507193624973</v>
      </c>
      <c r="U38" s="10" t="s">
        <v>3497</v>
      </c>
      <c r="V38" s="1">
        <v>74000.0</v>
      </c>
      <c r="W38" s="1">
        <v>1.56623303890228</v>
      </c>
    </row>
    <row r="39">
      <c r="A39" s="10" t="s">
        <v>3498</v>
      </c>
      <c r="B39" s="1">
        <v>76000.0</v>
      </c>
      <c r="C39" s="1">
        <v>4.97552871704101</v>
      </c>
      <c r="K39" s="10" t="s">
        <v>3499</v>
      </c>
      <c r="L39" s="1">
        <v>78000.0</v>
      </c>
      <c r="M39" s="1">
        <v>0.113508619368076</v>
      </c>
      <c r="U39" s="10" t="s">
        <v>3498</v>
      </c>
      <c r="V39" s="1">
        <v>76000.0</v>
      </c>
      <c r="W39" s="1">
        <v>1.53793430328369</v>
      </c>
    </row>
    <row r="40">
      <c r="A40" s="10" t="s">
        <v>3499</v>
      </c>
      <c r="B40" s="1">
        <v>78000.0</v>
      </c>
      <c r="C40" s="1">
        <v>5.00419330596923</v>
      </c>
      <c r="K40" s="10" t="s">
        <v>3500</v>
      </c>
      <c r="L40" s="1">
        <v>80000.0</v>
      </c>
      <c r="M40" s="1">
        <v>0.109800279140472</v>
      </c>
      <c r="U40" s="10" t="s">
        <v>3499</v>
      </c>
      <c r="V40" s="1">
        <v>78000.0</v>
      </c>
      <c r="W40" s="1">
        <v>1.60267925262451</v>
      </c>
    </row>
    <row r="41">
      <c r="A41" s="10" t="s">
        <v>3500</v>
      </c>
      <c r="B41" s="1">
        <v>80000.0</v>
      </c>
      <c r="C41" s="1">
        <v>4.95953702926635</v>
      </c>
      <c r="K41" s="10" t="s">
        <v>3501</v>
      </c>
      <c r="L41" s="1">
        <v>82000.0</v>
      </c>
      <c r="M41" s="1">
        <v>0.122951328754425</v>
      </c>
      <c r="U41" s="10" t="s">
        <v>3500</v>
      </c>
      <c r="V41" s="1">
        <v>80000.0</v>
      </c>
      <c r="W41" s="1">
        <v>1.63302814960479</v>
      </c>
    </row>
    <row r="42">
      <c r="A42" s="10" t="s">
        <v>3501</v>
      </c>
      <c r="B42" s="1">
        <v>82000.0</v>
      </c>
      <c r="C42" s="1">
        <v>4.96249866485595</v>
      </c>
      <c r="K42" s="10" t="s">
        <v>3502</v>
      </c>
      <c r="L42" s="1">
        <v>84000.0</v>
      </c>
      <c r="M42" s="1">
        <v>0.110556229948997</v>
      </c>
      <c r="U42" s="10" t="s">
        <v>3501</v>
      </c>
      <c r="V42" s="1">
        <v>82000.0</v>
      </c>
      <c r="W42" s="1">
        <v>1.611332654953</v>
      </c>
    </row>
    <row r="43">
      <c r="A43" s="10" t="s">
        <v>3502</v>
      </c>
      <c r="B43" s="1">
        <v>84000.0</v>
      </c>
      <c r="C43" s="1">
        <v>4.93709421157836</v>
      </c>
      <c r="K43" s="10" t="s">
        <v>3503</v>
      </c>
      <c r="L43" s="1">
        <v>86000.0</v>
      </c>
      <c r="M43" s="1">
        <v>0.105863988399505</v>
      </c>
      <c r="U43" s="10" t="s">
        <v>3502</v>
      </c>
      <c r="V43" s="1">
        <v>84000.0</v>
      </c>
      <c r="W43" s="1">
        <v>1.61695349216461</v>
      </c>
    </row>
    <row r="44">
      <c r="A44" s="10" t="s">
        <v>3503</v>
      </c>
      <c r="B44" s="1">
        <v>86000.0</v>
      </c>
      <c r="C44" s="1">
        <v>4.99430036544799</v>
      </c>
      <c r="K44" s="10" t="s">
        <v>3504</v>
      </c>
      <c r="L44" s="1">
        <v>88000.0</v>
      </c>
      <c r="M44" s="1">
        <v>0.101321972906589</v>
      </c>
      <c r="U44" s="10" t="s">
        <v>3503</v>
      </c>
      <c r="V44" s="1">
        <v>86000.0</v>
      </c>
      <c r="W44" s="1">
        <v>1.53322005271911</v>
      </c>
    </row>
    <row r="45">
      <c r="A45" s="10" t="s">
        <v>3504</v>
      </c>
      <c r="B45" s="1">
        <v>88000.0</v>
      </c>
      <c r="C45" s="1">
        <v>4.97516584396362</v>
      </c>
      <c r="K45" s="10" t="s">
        <v>3505</v>
      </c>
      <c r="L45" s="1">
        <v>90000.0</v>
      </c>
      <c r="M45" s="1">
        <v>0.108335733413696</v>
      </c>
      <c r="U45" s="10" t="s">
        <v>3504</v>
      </c>
      <c r="V45" s="1">
        <v>88000.0</v>
      </c>
      <c r="W45" s="1">
        <v>1.45254170894622</v>
      </c>
    </row>
    <row r="46">
      <c r="A46" s="10" t="s">
        <v>3505</v>
      </c>
      <c r="B46" s="1">
        <v>90000.0</v>
      </c>
      <c r="C46" s="1">
        <v>5.10869312286376</v>
      </c>
      <c r="K46" s="10" t="s">
        <v>3506</v>
      </c>
      <c r="L46" s="1">
        <v>92000.0</v>
      </c>
      <c r="M46" s="1">
        <v>0.110954746603965</v>
      </c>
      <c r="U46" s="10" t="s">
        <v>3505</v>
      </c>
      <c r="V46" s="1">
        <v>90000.0</v>
      </c>
      <c r="W46" s="1">
        <v>1.48443329334259</v>
      </c>
    </row>
    <row r="47">
      <c r="A47" s="10" t="s">
        <v>3506</v>
      </c>
      <c r="B47" s="1">
        <v>92000.0</v>
      </c>
      <c r="C47" s="1">
        <v>5.02701663970947</v>
      </c>
      <c r="K47" s="10" t="s">
        <v>3507</v>
      </c>
      <c r="L47" s="1">
        <v>94000.0</v>
      </c>
      <c r="M47" s="1">
        <v>0.104520678520202</v>
      </c>
      <c r="U47" s="10" t="s">
        <v>3506</v>
      </c>
      <c r="V47" s="1">
        <v>92000.0</v>
      </c>
      <c r="W47" s="1">
        <v>1.55561769008636</v>
      </c>
    </row>
    <row r="48">
      <c r="A48" s="10" t="s">
        <v>3507</v>
      </c>
      <c r="B48" s="1">
        <v>94000.0</v>
      </c>
      <c r="C48" s="1">
        <v>5.05467224121093</v>
      </c>
      <c r="K48" s="10" t="s">
        <v>3508</v>
      </c>
      <c r="L48" s="1">
        <v>96000.0</v>
      </c>
      <c r="M48" s="1">
        <v>0.115545652806758</v>
      </c>
      <c r="U48" s="10" t="s">
        <v>3507</v>
      </c>
      <c r="V48" s="1">
        <v>94000.0</v>
      </c>
      <c r="W48" s="1">
        <v>1.54418385028839</v>
      </c>
    </row>
    <row r="49">
      <c r="A49" s="10" t="s">
        <v>3508</v>
      </c>
      <c r="B49" s="1">
        <v>96000.0</v>
      </c>
      <c r="C49" s="1">
        <v>4.99563407897949</v>
      </c>
      <c r="K49" s="10" t="s">
        <v>3509</v>
      </c>
      <c r="L49" s="1">
        <v>98000.0</v>
      </c>
      <c r="M49" s="1">
        <v>0.122182942926883</v>
      </c>
      <c r="U49" s="10" t="s">
        <v>3508</v>
      </c>
      <c r="V49" s="1">
        <v>96000.0</v>
      </c>
      <c r="W49" s="1">
        <v>1.56960642337799</v>
      </c>
    </row>
    <row r="50">
      <c r="A50" s="10" t="s">
        <v>3509</v>
      </c>
      <c r="B50" s="1">
        <v>98000.0</v>
      </c>
      <c r="C50" s="1">
        <v>5.02804899215698</v>
      </c>
      <c r="K50" s="10" t="s">
        <v>3510</v>
      </c>
      <c r="L50" s="1">
        <v>100000.0</v>
      </c>
      <c r="M50" s="1">
        <v>0.11486629396677</v>
      </c>
      <c r="U50" s="10" t="s">
        <v>3509</v>
      </c>
      <c r="V50" s="1">
        <v>98000.0</v>
      </c>
      <c r="W50" s="1">
        <v>1.53098428249359</v>
      </c>
    </row>
    <row r="51">
      <c r="A51" s="10" t="s">
        <v>3510</v>
      </c>
      <c r="B51" s="1">
        <v>100000.0</v>
      </c>
      <c r="C51" s="1">
        <v>5.05891704559326</v>
      </c>
      <c r="K51" s="10" t="s">
        <v>3511</v>
      </c>
      <c r="L51" s="1">
        <v>102000.0</v>
      </c>
      <c r="M51" s="1">
        <v>0.0948611572384834</v>
      </c>
      <c r="U51" s="10" t="s">
        <v>3510</v>
      </c>
      <c r="V51" s="1">
        <v>100000.0</v>
      </c>
      <c r="W51" s="1">
        <v>1.46668684482574</v>
      </c>
    </row>
    <row r="52">
      <c r="A52" s="10" t="s">
        <v>3511</v>
      </c>
      <c r="B52" s="1">
        <v>102000.0</v>
      </c>
      <c r="C52" s="1">
        <v>4.88206386566162</v>
      </c>
      <c r="K52" s="10" t="s">
        <v>3512</v>
      </c>
      <c r="L52" s="1">
        <v>104000.0</v>
      </c>
      <c r="M52" s="1">
        <v>0.210697203874588</v>
      </c>
      <c r="U52" s="10" t="s">
        <v>3511</v>
      </c>
      <c r="V52" s="1">
        <v>102000.0</v>
      </c>
      <c r="W52" s="1">
        <v>1.6857054233551</v>
      </c>
    </row>
    <row r="53">
      <c r="A53" s="10" t="s">
        <v>3512</v>
      </c>
      <c r="B53" s="1">
        <v>104000.0</v>
      </c>
      <c r="C53" s="1">
        <v>4.1578049659729</v>
      </c>
      <c r="K53" s="10" t="s">
        <v>3513</v>
      </c>
      <c r="L53" s="1">
        <v>106000.0</v>
      </c>
      <c r="M53" s="1">
        <v>0.204985901713371</v>
      </c>
      <c r="U53" s="10" t="s">
        <v>3512</v>
      </c>
      <c r="V53" s="1">
        <v>104000.0</v>
      </c>
      <c r="W53" s="1">
        <v>1.73314440250396</v>
      </c>
    </row>
    <row r="54">
      <c r="A54" s="10" t="s">
        <v>3513</v>
      </c>
      <c r="B54" s="1">
        <v>106000.0</v>
      </c>
      <c r="C54" s="1">
        <v>4.45795488357543</v>
      </c>
      <c r="K54" s="10" t="s">
        <v>3514</v>
      </c>
      <c r="L54" s="1">
        <v>108000.0</v>
      </c>
      <c r="M54" s="1">
        <v>0.122292272746562</v>
      </c>
      <c r="U54" s="10" t="s">
        <v>3513</v>
      </c>
      <c r="V54" s="1">
        <v>106000.0</v>
      </c>
      <c r="W54" s="1">
        <v>1.56771183013916</v>
      </c>
    </row>
    <row r="55">
      <c r="A55" s="10" t="s">
        <v>3514</v>
      </c>
      <c r="B55" s="1">
        <v>108000.0</v>
      </c>
      <c r="C55" s="1">
        <v>5.10819435119628</v>
      </c>
      <c r="K55" s="10" t="s">
        <v>3515</v>
      </c>
      <c r="L55" s="1">
        <v>110000.0</v>
      </c>
      <c r="M55" s="1">
        <v>0.100573427975177</v>
      </c>
      <c r="U55" s="10" t="s">
        <v>3514</v>
      </c>
      <c r="V55" s="1">
        <v>108000.0</v>
      </c>
      <c r="W55" s="1">
        <v>1.58448803424835</v>
      </c>
    </row>
    <row r="56">
      <c r="A56" s="10" t="s">
        <v>3515</v>
      </c>
      <c r="B56" s="1">
        <v>110000.0</v>
      </c>
      <c r="C56" s="1">
        <v>5.16609144210815</v>
      </c>
      <c r="K56" s="10" t="s">
        <v>3516</v>
      </c>
      <c r="L56" s="1">
        <v>112000.0</v>
      </c>
      <c r="M56" s="1">
        <v>0.10048047453165</v>
      </c>
      <c r="U56" s="10" t="s">
        <v>3515</v>
      </c>
      <c r="V56" s="1">
        <v>110000.0</v>
      </c>
      <c r="W56" s="1">
        <v>1.58155250549316</v>
      </c>
    </row>
    <row r="57">
      <c r="A57" s="10" t="s">
        <v>3516</v>
      </c>
      <c r="B57" s="1">
        <v>112000.0</v>
      </c>
      <c r="C57" s="1">
        <v>5.07035207748413</v>
      </c>
      <c r="K57" s="10" t="s">
        <v>3517</v>
      </c>
      <c r="L57" s="1">
        <v>114000.0</v>
      </c>
      <c r="M57" s="1">
        <v>0.147975638508796</v>
      </c>
      <c r="U57" s="10" t="s">
        <v>3516</v>
      </c>
      <c r="V57" s="1">
        <v>112000.0</v>
      </c>
      <c r="W57" s="1">
        <v>1.48549044132232</v>
      </c>
    </row>
    <row r="58">
      <c r="A58" s="10" t="s">
        <v>3517</v>
      </c>
      <c r="B58" s="1">
        <v>114000.0</v>
      </c>
      <c r="C58" s="1">
        <v>4.5564956665039</v>
      </c>
      <c r="K58" s="10" t="s">
        <v>3518</v>
      </c>
      <c r="L58" s="1">
        <v>116000.0</v>
      </c>
      <c r="M58" s="1">
        <v>0.166824594140052</v>
      </c>
      <c r="U58" s="10" t="s">
        <v>3517</v>
      </c>
      <c r="V58" s="1">
        <v>114000.0</v>
      </c>
      <c r="W58" s="1">
        <v>1.65829038619995</v>
      </c>
    </row>
    <row r="59">
      <c r="A59" s="10" t="s">
        <v>3518</v>
      </c>
      <c r="B59" s="1">
        <v>116000.0</v>
      </c>
      <c r="C59" s="1">
        <v>4.8210654258728</v>
      </c>
      <c r="K59" s="10" t="s">
        <v>3519</v>
      </c>
      <c r="L59" s="1">
        <v>118000.0</v>
      </c>
      <c r="M59" s="1">
        <v>0.110056221485137</v>
      </c>
      <c r="U59" s="10" t="s">
        <v>3518</v>
      </c>
      <c r="V59" s="1">
        <v>116000.0</v>
      </c>
      <c r="W59" s="1">
        <v>1.59003376960754</v>
      </c>
    </row>
    <row r="60">
      <c r="A60" s="10" t="s">
        <v>3519</v>
      </c>
      <c r="B60" s="1">
        <v>118000.0</v>
      </c>
      <c r="C60" s="1">
        <v>5.07981443405151</v>
      </c>
      <c r="K60" s="10" t="s">
        <v>3520</v>
      </c>
      <c r="L60" s="1">
        <v>120000.0</v>
      </c>
      <c r="M60" s="1">
        <v>0.10053938627243</v>
      </c>
      <c r="U60" s="10" t="s">
        <v>3519</v>
      </c>
      <c r="V60" s="1">
        <v>118000.0</v>
      </c>
      <c r="W60" s="1">
        <v>1.51051497459411</v>
      </c>
    </row>
    <row r="61">
      <c r="A61" s="10" t="s">
        <v>3520</v>
      </c>
      <c r="B61" s="1">
        <v>120000.0</v>
      </c>
      <c r="C61" s="1">
        <v>5.09042930603027</v>
      </c>
      <c r="K61" s="10" t="s">
        <v>3521</v>
      </c>
      <c r="L61" s="1">
        <v>122000.0</v>
      </c>
      <c r="M61" s="1">
        <v>0.0919888317584991</v>
      </c>
      <c r="U61" s="10" t="s">
        <v>3520</v>
      </c>
      <c r="V61" s="1">
        <v>120000.0</v>
      </c>
      <c r="W61" s="1">
        <v>1.55002641677856</v>
      </c>
    </row>
    <row r="62">
      <c r="A62" s="10" t="s">
        <v>3521</v>
      </c>
      <c r="B62" s="1">
        <v>122000.0</v>
      </c>
      <c r="C62" s="1">
        <v>5.02373170852661</v>
      </c>
      <c r="K62" s="10" t="s">
        <v>3522</v>
      </c>
      <c r="L62" s="1">
        <v>124000.0</v>
      </c>
      <c r="M62" s="1">
        <v>0.0970665216445922</v>
      </c>
      <c r="U62" s="10" t="s">
        <v>3521</v>
      </c>
      <c r="V62" s="1">
        <v>122000.0</v>
      </c>
      <c r="W62" s="1">
        <v>1.45646953582763</v>
      </c>
    </row>
    <row r="63">
      <c r="A63" s="10" t="s">
        <v>3522</v>
      </c>
      <c r="B63" s="1">
        <v>124000.0</v>
      </c>
      <c r="C63" s="1">
        <v>5.02090167999267</v>
      </c>
      <c r="K63" s="10" t="s">
        <v>3523</v>
      </c>
      <c r="L63" s="1">
        <v>126000.0</v>
      </c>
      <c r="M63" s="1">
        <v>0.47847905755043</v>
      </c>
      <c r="U63" s="10" t="s">
        <v>3522</v>
      </c>
      <c r="V63" s="1">
        <v>124000.0</v>
      </c>
      <c r="W63" s="1">
        <v>1.51938867568969</v>
      </c>
    </row>
    <row r="64">
      <c r="A64" s="10" t="s">
        <v>3523</v>
      </c>
      <c r="B64" s="1">
        <v>126000.0</v>
      </c>
      <c r="C64" s="1">
        <v>2.50847673416137</v>
      </c>
      <c r="K64" s="10" t="s">
        <v>3524</v>
      </c>
      <c r="L64" s="1">
        <v>128000.0</v>
      </c>
      <c r="M64" s="1">
        <v>0.466838747262954</v>
      </c>
      <c r="U64" s="10" t="s">
        <v>3523</v>
      </c>
      <c r="V64" s="1">
        <v>126000.0</v>
      </c>
      <c r="W64" s="1">
        <v>1.74130618572235</v>
      </c>
    </row>
    <row r="65">
      <c r="A65" s="10" t="s">
        <v>3524</v>
      </c>
      <c r="B65" s="1">
        <v>128000.0</v>
      </c>
      <c r="C65" s="1">
        <v>4.39894723892211</v>
      </c>
      <c r="K65" s="10" t="s">
        <v>3525</v>
      </c>
      <c r="L65" s="1">
        <v>130000.0</v>
      </c>
      <c r="M65" s="1">
        <v>0.109497986733913</v>
      </c>
      <c r="U65" s="10" t="s">
        <v>3524</v>
      </c>
      <c r="V65" s="1">
        <v>128000.0</v>
      </c>
      <c r="W65" s="1">
        <v>1.50720560550689</v>
      </c>
    </row>
    <row r="66">
      <c r="A66" s="10" t="s">
        <v>3525</v>
      </c>
      <c r="B66" s="1">
        <v>130000.0</v>
      </c>
      <c r="C66" s="1">
        <v>5.05094623565673</v>
      </c>
      <c r="K66" s="10" t="s">
        <v>3526</v>
      </c>
      <c r="L66" s="1">
        <v>132000.0</v>
      </c>
      <c r="M66" s="1">
        <v>0.098741739988327</v>
      </c>
      <c r="U66" s="10" t="s">
        <v>3525</v>
      </c>
      <c r="V66" s="1">
        <v>130000.0</v>
      </c>
      <c r="W66" s="1">
        <v>1.42655766010284</v>
      </c>
    </row>
    <row r="67">
      <c r="A67" s="10" t="s">
        <v>3526</v>
      </c>
      <c r="B67" s="1">
        <v>132000.0</v>
      </c>
      <c r="C67" s="1">
        <v>5.05537939071655</v>
      </c>
      <c r="K67" s="10" t="s">
        <v>3527</v>
      </c>
      <c r="L67" s="1">
        <v>134000.0</v>
      </c>
      <c r="M67" s="1">
        <v>0.0984081625938415</v>
      </c>
      <c r="U67" s="10" t="s">
        <v>3526</v>
      </c>
      <c r="V67" s="1">
        <v>132000.0</v>
      </c>
      <c r="W67" s="1">
        <v>1.48580396175384</v>
      </c>
    </row>
    <row r="68">
      <c r="A68" s="10" t="s">
        <v>3527</v>
      </c>
      <c r="B68" s="1">
        <v>134000.0</v>
      </c>
      <c r="C68" s="1">
        <v>5.14143943786621</v>
      </c>
      <c r="K68" s="10" t="s">
        <v>3528</v>
      </c>
      <c r="L68" s="1">
        <v>136000.0</v>
      </c>
      <c r="M68" s="1">
        <v>0.0892113074660301</v>
      </c>
      <c r="U68" s="10" t="s">
        <v>3527</v>
      </c>
      <c r="V68" s="1">
        <v>134000.0</v>
      </c>
      <c r="W68" s="1">
        <v>1.49365556240081</v>
      </c>
    </row>
    <row r="69">
      <c r="A69" s="10" t="s">
        <v>3528</v>
      </c>
      <c r="B69" s="1">
        <v>136000.0</v>
      </c>
      <c r="C69" s="1">
        <v>5.10327768325805</v>
      </c>
      <c r="K69" s="10" t="s">
        <v>3529</v>
      </c>
      <c r="L69" s="1">
        <v>138000.0</v>
      </c>
      <c r="M69" s="1">
        <v>0.0895019099116325</v>
      </c>
      <c r="U69" s="10" t="s">
        <v>3528</v>
      </c>
      <c r="V69" s="1">
        <v>136000.0</v>
      </c>
      <c r="W69" s="1">
        <v>1.47424185276031</v>
      </c>
    </row>
    <row r="70">
      <c r="A70" s="10" t="s">
        <v>3529</v>
      </c>
      <c r="B70" s="1">
        <v>138000.0</v>
      </c>
      <c r="C70" s="1">
        <v>5.17393732070922</v>
      </c>
      <c r="K70" s="10" t="s">
        <v>3530</v>
      </c>
      <c r="L70" s="1">
        <v>140000.0</v>
      </c>
      <c r="M70" s="1">
        <v>0.0951394140720367</v>
      </c>
      <c r="U70" s="10" t="s">
        <v>3529</v>
      </c>
      <c r="V70" s="1">
        <v>138000.0</v>
      </c>
      <c r="W70" s="1">
        <v>1.54077160358428</v>
      </c>
    </row>
    <row r="71">
      <c r="A71" s="10" t="s">
        <v>3530</v>
      </c>
      <c r="B71" s="1">
        <v>140000.0</v>
      </c>
      <c r="C71" s="1">
        <v>5.17615318298339</v>
      </c>
      <c r="K71" s="10" t="s">
        <v>3531</v>
      </c>
      <c r="L71" s="1">
        <v>142000.0</v>
      </c>
      <c r="M71" s="1">
        <v>0.106842264533042</v>
      </c>
      <c r="U71" s="10" t="s">
        <v>3530</v>
      </c>
      <c r="V71" s="1">
        <v>140000.0</v>
      </c>
      <c r="W71" s="1">
        <v>1.56143367290496</v>
      </c>
    </row>
    <row r="72">
      <c r="A72" s="10" t="s">
        <v>3531</v>
      </c>
      <c r="B72" s="1">
        <v>142000.0</v>
      </c>
      <c r="C72" s="1">
        <v>5.1312870979309</v>
      </c>
      <c r="K72" s="10" t="s">
        <v>3532</v>
      </c>
      <c r="L72" s="1">
        <v>144000.0</v>
      </c>
      <c r="M72" s="1">
        <v>0.10028912872076</v>
      </c>
      <c r="U72" s="10" t="s">
        <v>3531</v>
      </c>
      <c r="V72" s="1">
        <v>142000.0</v>
      </c>
      <c r="W72" s="1">
        <v>1.56548500061035</v>
      </c>
    </row>
    <row r="73">
      <c r="A73" s="10" t="s">
        <v>3532</v>
      </c>
      <c r="B73" s="1">
        <v>144000.0</v>
      </c>
      <c r="C73" s="1">
        <v>5.13030862808227</v>
      </c>
      <c r="K73" s="10" t="s">
        <v>3533</v>
      </c>
      <c r="L73" s="1">
        <v>146000.0</v>
      </c>
      <c r="M73" s="1">
        <v>0.105646796524524</v>
      </c>
      <c r="U73" s="10" t="s">
        <v>3532</v>
      </c>
      <c r="V73" s="1">
        <v>144000.0</v>
      </c>
      <c r="W73" s="1">
        <v>1.58592283725738</v>
      </c>
    </row>
    <row r="74">
      <c r="A74" s="10" t="s">
        <v>3533</v>
      </c>
      <c r="B74" s="1">
        <v>146000.0</v>
      </c>
      <c r="C74" s="1">
        <v>5.14216470718383</v>
      </c>
      <c r="K74" s="10" t="s">
        <v>3534</v>
      </c>
      <c r="L74" s="1">
        <v>148000.0</v>
      </c>
      <c r="M74" s="1">
        <v>0.119681626558303</v>
      </c>
      <c r="U74" s="10" t="s">
        <v>3533</v>
      </c>
      <c r="V74" s="1">
        <v>146000.0</v>
      </c>
      <c r="W74" s="1">
        <v>1.58083832263946</v>
      </c>
    </row>
    <row r="75">
      <c r="A75" s="10" t="s">
        <v>3534</v>
      </c>
      <c r="B75" s="1">
        <v>148000.0</v>
      </c>
      <c r="C75" s="1">
        <v>4.93163299560546</v>
      </c>
      <c r="K75" s="10" t="s">
        <v>3535</v>
      </c>
      <c r="L75" s="1">
        <v>150000.0</v>
      </c>
      <c r="M75" s="1">
        <v>0.0932488515973091</v>
      </c>
      <c r="U75" s="10" t="s">
        <v>3534</v>
      </c>
      <c r="V75" s="1">
        <v>148000.0</v>
      </c>
      <c r="W75" s="1">
        <v>1.52303254604339</v>
      </c>
    </row>
    <row r="76">
      <c r="A76" s="10" t="s">
        <v>3535</v>
      </c>
      <c r="B76" s="1">
        <v>150000.0</v>
      </c>
      <c r="C76" s="1">
        <v>4.93988847732543</v>
      </c>
      <c r="K76" s="10" t="s">
        <v>3536</v>
      </c>
      <c r="L76" s="1">
        <v>152000.0</v>
      </c>
      <c r="M76" s="1">
        <v>0.119471460580825</v>
      </c>
      <c r="U76" s="10" t="s">
        <v>3535</v>
      </c>
      <c r="V76" s="1">
        <v>150000.0</v>
      </c>
      <c r="W76" s="1">
        <v>1.63967931270599</v>
      </c>
    </row>
    <row r="77">
      <c r="A77" s="10" t="s">
        <v>3536</v>
      </c>
      <c r="B77" s="1">
        <v>152000.0</v>
      </c>
      <c r="C77" s="1">
        <v>4.97841358184814</v>
      </c>
      <c r="K77" s="10" t="s">
        <v>3537</v>
      </c>
      <c r="L77" s="1">
        <v>154000.0</v>
      </c>
      <c r="M77" s="1">
        <v>0.109458290040493</v>
      </c>
      <c r="U77" s="10" t="s">
        <v>3536</v>
      </c>
      <c r="V77" s="1">
        <v>152000.0</v>
      </c>
      <c r="W77" s="1">
        <v>1.57185864448547</v>
      </c>
    </row>
    <row r="78">
      <c r="A78" s="10" t="s">
        <v>3537</v>
      </c>
      <c r="B78" s="1">
        <v>154000.0</v>
      </c>
      <c r="C78" s="1">
        <v>5.06199502944946</v>
      </c>
      <c r="K78" s="10" t="s">
        <v>3538</v>
      </c>
      <c r="L78" s="1">
        <v>156000.0</v>
      </c>
      <c r="M78" s="1">
        <v>0.11614841222763</v>
      </c>
      <c r="U78" s="10" t="s">
        <v>3537</v>
      </c>
      <c r="V78" s="1">
        <v>154000.0</v>
      </c>
      <c r="W78" s="1">
        <v>1.54363143444061</v>
      </c>
    </row>
    <row r="79">
      <c r="A79" s="10" t="s">
        <v>3538</v>
      </c>
      <c r="B79" s="1">
        <v>156000.0</v>
      </c>
      <c r="C79" s="1">
        <v>5.06937980651855</v>
      </c>
      <c r="K79" s="10" t="s">
        <v>3539</v>
      </c>
      <c r="L79" s="1">
        <v>158000.0</v>
      </c>
      <c r="M79" s="1">
        <v>0.120211295783519</v>
      </c>
      <c r="U79" s="10" t="s">
        <v>3538</v>
      </c>
      <c r="V79" s="1">
        <v>156000.0</v>
      </c>
      <c r="W79" s="1">
        <v>1.63792502880096</v>
      </c>
    </row>
    <row r="80">
      <c r="A80" s="10" t="s">
        <v>3539</v>
      </c>
      <c r="B80" s="1">
        <v>158000.0</v>
      </c>
      <c r="C80" s="1">
        <v>5.12322187423706</v>
      </c>
      <c r="K80" s="10" t="s">
        <v>3540</v>
      </c>
      <c r="L80" s="1">
        <v>160000.0</v>
      </c>
      <c r="M80" s="1">
        <v>0.100666262209415</v>
      </c>
      <c r="U80" s="10" t="s">
        <v>3539</v>
      </c>
      <c r="V80" s="1">
        <v>158000.0</v>
      </c>
      <c r="W80" s="1">
        <v>1.59886646270751</v>
      </c>
    </row>
    <row r="81">
      <c r="A81" s="10" t="s">
        <v>3540</v>
      </c>
      <c r="B81" s="1">
        <v>160000.0</v>
      </c>
      <c r="C81" s="1">
        <v>5.1191701889038</v>
      </c>
      <c r="K81" s="10" t="s">
        <v>3541</v>
      </c>
      <c r="L81" s="1">
        <v>162000.0</v>
      </c>
      <c r="M81" s="1">
        <v>0.110515981912612</v>
      </c>
      <c r="U81" s="10" t="s">
        <v>3540</v>
      </c>
      <c r="V81" s="1">
        <v>160000.0</v>
      </c>
      <c r="W81" s="1">
        <v>1.50037515163421</v>
      </c>
    </row>
    <row r="82">
      <c r="A82" s="10" t="s">
        <v>3541</v>
      </c>
      <c r="B82" s="1">
        <v>162000.0</v>
      </c>
      <c r="C82" s="1">
        <v>5.12236976623535</v>
      </c>
      <c r="K82" s="10" t="s">
        <v>3542</v>
      </c>
      <c r="L82" s="1">
        <v>164000.0</v>
      </c>
      <c r="M82" s="1">
        <v>0.110471755266189</v>
      </c>
      <c r="U82" s="10" t="s">
        <v>3541</v>
      </c>
      <c r="V82" s="1">
        <v>162000.0</v>
      </c>
      <c r="W82" s="1">
        <v>1.56402361392974</v>
      </c>
    </row>
    <row r="83">
      <c r="A83" s="10" t="s">
        <v>3542</v>
      </c>
      <c r="B83" s="1">
        <v>164000.0</v>
      </c>
      <c r="C83" s="1">
        <v>5.16557550430297</v>
      </c>
      <c r="K83" s="10" t="s">
        <v>3543</v>
      </c>
      <c r="L83" s="1">
        <v>166000.0</v>
      </c>
      <c r="M83" s="1">
        <v>0.10365418344736</v>
      </c>
      <c r="U83" s="10" t="s">
        <v>3542</v>
      </c>
      <c r="V83" s="1">
        <v>164000.0</v>
      </c>
      <c r="W83" s="1">
        <v>1.59695732593536</v>
      </c>
    </row>
    <row r="84">
      <c r="A84" s="10" t="s">
        <v>3543</v>
      </c>
      <c r="B84" s="1">
        <v>166000.0</v>
      </c>
      <c r="C84" s="1">
        <v>5.14023399353027</v>
      </c>
      <c r="K84" s="10" t="s">
        <v>3544</v>
      </c>
      <c r="L84" s="1">
        <v>168000.0</v>
      </c>
      <c r="M84" s="1">
        <v>0.118190489709377</v>
      </c>
      <c r="U84" s="10" t="s">
        <v>3543</v>
      </c>
      <c r="V84" s="1">
        <v>166000.0</v>
      </c>
      <c r="W84" s="1">
        <v>1.43501377105712</v>
      </c>
    </row>
    <row r="85">
      <c r="A85" s="10" t="s">
        <v>3544</v>
      </c>
      <c r="B85" s="1">
        <v>168000.0</v>
      </c>
      <c r="C85" s="1">
        <v>5.13091611862182</v>
      </c>
      <c r="K85" s="10" t="s">
        <v>3545</v>
      </c>
      <c r="L85" s="1">
        <v>170000.0</v>
      </c>
      <c r="M85" s="1">
        <v>0.117369927465915</v>
      </c>
      <c r="U85" s="10" t="s">
        <v>3544</v>
      </c>
      <c r="V85" s="1">
        <v>168000.0</v>
      </c>
      <c r="W85" s="1">
        <v>1.48680412769317</v>
      </c>
    </row>
    <row r="86">
      <c r="A86" s="10" t="s">
        <v>3545</v>
      </c>
      <c r="B86" s="1">
        <v>170000.0</v>
      </c>
      <c r="C86" s="1">
        <v>5.11571073532104</v>
      </c>
      <c r="K86" s="10" t="s">
        <v>3546</v>
      </c>
      <c r="L86" s="1">
        <v>172000.0</v>
      </c>
      <c r="M86" s="1">
        <v>0.107746936380863</v>
      </c>
      <c r="U86" s="10" t="s">
        <v>3545</v>
      </c>
      <c r="V86" s="1">
        <v>170000.0</v>
      </c>
      <c r="W86" s="1">
        <v>1.54582238197326</v>
      </c>
    </row>
    <row r="87">
      <c r="A87" s="10" t="s">
        <v>3546</v>
      </c>
      <c r="B87" s="1">
        <v>172000.0</v>
      </c>
      <c r="C87" s="1">
        <v>5.1022629737854</v>
      </c>
      <c r="K87" s="10" t="s">
        <v>3547</v>
      </c>
      <c r="L87" s="1">
        <v>174000.0</v>
      </c>
      <c r="M87" s="1">
        <v>0.113075338304042</v>
      </c>
      <c r="U87" s="10" t="s">
        <v>3546</v>
      </c>
      <c r="V87" s="1">
        <v>172000.0</v>
      </c>
      <c r="W87" s="1">
        <v>1.47562837600708</v>
      </c>
    </row>
    <row r="88">
      <c r="A88" s="10" t="s">
        <v>3547</v>
      </c>
      <c r="B88" s="1">
        <v>174000.0</v>
      </c>
      <c r="C88" s="1">
        <v>5.12885427474975</v>
      </c>
      <c r="K88" s="10" t="s">
        <v>3548</v>
      </c>
      <c r="L88" s="1">
        <v>176000.0</v>
      </c>
      <c r="M88" s="1">
        <v>0.114325255155563</v>
      </c>
      <c r="U88" s="10" t="s">
        <v>3547</v>
      </c>
      <c r="V88" s="1">
        <v>174000.0</v>
      </c>
      <c r="W88" s="1">
        <v>1.5491280555725</v>
      </c>
    </row>
    <row r="89">
      <c r="A89" s="10" t="s">
        <v>3548</v>
      </c>
      <c r="B89" s="1">
        <v>176000.0</v>
      </c>
      <c r="C89" s="1">
        <v>5.0967059135437</v>
      </c>
      <c r="K89" s="10" t="s">
        <v>3549</v>
      </c>
      <c r="L89" s="1">
        <v>178000.0</v>
      </c>
      <c r="M89" s="1">
        <v>0.100824944674968</v>
      </c>
      <c r="U89" s="10" t="s">
        <v>3548</v>
      </c>
      <c r="V89" s="1">
        <v>176000.0</v>
      </c>
      <c r="W89" s="1">
        <v>1.51689624786376</v>
      </c>
    </row>
    <row r="90">
      <c r="A90" s="10" t="s">
        <v>3549</v>
      </c>
      <c r="B90" s="1">
        <v>178000.0</v>
      </c>
      <c r="C90" s="1">
        <v>5.07706260681152</v>
      </c>
      <c r="K90" s="10" t="s">
        <v>3550</v>
      </c>
      <c r="L90" s="1">
        <v>180000.0</v>
      </c>
      <c r="M90" s="1">
        <v>0.0996231809258461</v>
      </c>
      <c r="U90" s="10" t="s">
        <v>3549</v>
      </c>
      <c r="V90" s="1">
        <v>178000.0</v>
      </c>
      <c r="W90" s="1">
        <v>1.4286526441574</v>
      </c>
    </row>
    <row r="91">
      <c r="A91" s="10" t="s">
        <v>3550</v>
      </c>
      <c r="B91" s="1">
        <v>180000.0</v>
      </c>
      <c r="C91" s="1">
        <v>5.00349521636962</v>
      </c>
      <c r="K91" s="10" t="s">
        <v>3551</v>
      </c>
      <c r="L91" s="1">
        <v>182000.0</v>
      </c>
      <c r="M91" s="1">
        <v>0.101072780787944</v>
      </c>
      <c r="U91" s="10" t="s">
        <v>3550</v>
      </c>
      <c r="V91" s="1">
        <v>180000.0</v>
      </c>
      <c r="W91" s="1">
        <v>1.48309731483459</v>
      </c>
    </row>
    <row r="92">
      <c r="A92" s="10" t="s">
        <v>3551</v>
      </c>
      <c r="B92" s="1">
        <v>182000.0</v>
      </c>
      <c r="C92" s="1">
        <v>5.14654684066772</v>
      </c>
      <c r="K92" s="10" t="s">
        <v>3552</v>
      </c>
      <c r="L92" s="1">
        <v>184000.0</v>
      </c>
      <c r="M92" s="1">
        <v>0.104390539228916</v>
      </c>
      <c r="U92" s="10" t="s">
        <v>3551</v>
      </c>
      <c r="V92" s="1">
        <v>182000.0</v>
      </c>
      <c r="W92" s="1">
        <v>1.45016801357269</v>
      </c>
    </row>
    <row r="93">
      <c r="A93" s="10" t="s">
        <v>3552</v>
      </c>
      <c r="B93" s="1">
        <v>184000.0</v>
      </c>
      <c r="C93" s="1">
        <v>5.16705226898193</v>
      </c>
      <c r="K93" s="10" t="s">
        <v>3553</v>
      </c>
      <c r="L93" s="1">
        <v>186000.0</v>
      </c>
      <c r="M93" s="1">
        <v>0.112602792680263</v>
      </c>
      <c r="U93" s="10" t="s">
        <v>3552</v>
      </c>
      <c r="V93" s="1">
        <v>184000.0</v>
      </c>
      <c r="W93" s="1">
        <v>1.46249592304229</v>
      </c>
    </row>
    <row r="94">
      <c r="A94" s="10" t="s">
        <v>3553</v>
      </c>
      <c r="B94" s="1">
        <v>186000.0</v>
      </c>
      <c r="C94" s="1">
        <v>5.14331769943237</v>
      </c>
      <c r="K94" s="10" t="s">
        <v>3554</v>
      </c>
      <c r="L94" s="1">
        <v>188000.0</v>
      </c>
      <c r="M94" s="1">
        <v>0.105781883001327</v>
      </c>
      <c r="U94" s="10" t="s">
        <v>3553</v>
      </c>
      <c r="V94" s="1">
        <v>186000.0</v>
      </c>
      <c r="W94" s="1">
        <v>1.51756560802459</v>
      </c>
    </row>
    <row r="95">
      <c r="A95" s="10" t="s">
        <v>3554</v>
      </c>
      <c r="B95" s="1">
        <v>188000.0</v>
      </c>
      <c r="C95" s="1">
        <v>5.17405986785888</v>
      </c>
      <c r="K95" s="10" t="s">
        <v>3555</v>
      </c>
      <c r="L95" s="1">
        <v>190000.0</v>
      </c>
      <c r="M95" s="1">
        <v>0.0943991318345069</v>
      </c>
      <c r="U95" s="10" t="s">
        <v>3554</v>
      </c>
      <c r="V95" s="1">
        <v>188000.0</v>
      </c>
      <c r="W95" s="1">
        <v>1.4728078842163</v>
      </c>
    </row>
    <row r="96">
      <c r="A96" s="10" t="s">
        <v>3555</v>
      </c>
      <c r="B96" s="1">
        <v>190000.0</v>
      </c>
      <c r="C96" s="1">
        <v>5.20956516265869</v>
      </c>
      <c r="K96" s="10" t="s">
        <v>3556</v>
      </c>
      <c r="L96" s="1">
        <v>192000.0</v>
      </c>
      <c r="M96" s="1">
        <v>0.107633590698242</v>
      </c>
      <c r="U96" s="10" t="s">
        <v>3555</v>
      </c>
      <c r="V96" s="1">
        <v>190000.0</v>
      </c>
      <c r="W96" s="1">
        <v>1.44798934459686</v>
      </c>
    </row>
    <row r="97">
      <c r="A97" s="10" t="s">
        <v>3556</v>
      </c>
      <c r="B97" s="1">
        <v>192000.0</v>
      </c>
      <c r="C97" s="1">
        <v>5.20267915725708</v>
      </c>
      <c r="K97" s="10" t="s">
        <v>3557</v>
      </c>
      <c r="L97" s="1">
        <v>194000.0</v>
      </c>
      <c r="M97" s="1">
        <v>0.096594288945198</v>
      </c>
      <c r="U97" s="10" t="s">
        <v>3556</v>
      </c>
      <c r="V97" s="1">
        <v>192000.0</v>
      </c>
      <c r="W97" s="1">
        <v>1.52214729785919</v>
      </c>
    </row>
    <row r="98">
      <c r="A98" s="10" t="s">
        <v>3557</v>
      </c>
      <c r="B98" s="1">
        <v>194000.0</v>
      </c>
      <c r="C98" s="1">
        <v>5.20586061477661</v>
      </c>
      <c r="K98" s="10" t="s">
        <v>3558</v>
      </c>
      <c r="L98" s="1">
        <v>196000.0</v>
      </c>
      <c r="M98" s="1">
        <v>0.0976756513118743</v>
      </c>
      <c r="U98" s="10" t="s">
        <v>3557</v>
      </c>
      <c r="V98" s="1">
        <v>194000.0</v>
      </c>
      <c r="W98" s="1">
        <v>1.50270128250122</v>
      </c>
    </row>
    <row r="99">
      <c r="A99" s="10" t="s">
        <v>3558</v>
      </c>
      <c r="B99" s="1">
        <v>196000.0</v>
      </c>
      <c r="C99" s="1">
        <v>5.17181396484375</v>
      </c>
      <c r="K99" s="10" t="s">
        <v>3559</v>
      </c>
      <c r="L99" s="1">
        <v>198000.0</v>
      </c>
      <c r="M99" s="1">
        <v>0.0947504267096519</v>
      </c>
      <c r="U99" s="10" t="s">
        <v>3558</v>
      </c>
      <c r="V99" s="1">
        <v>196000.0</v>
      </c>
      <c r="W99" s="1">
        <v>1.50078177452087</v>
      </c>
    </row>
    <row r="100">
      <c r="A100" s="10" t="s">
        <v>3559</v>
      </c>
      <c r="B100" s="1">
        <v>198000.0</v>
      </c>
      <c r="C100" s="1">
        <v>5.18747806549072</v>
      </c>
      <c r="K100" s="10" t="s">
        <v>3560</v>
      </c>
      <c r="L100" s="1">
        <v>200000.0</v>
      </c>
      <c r="M100" s="1">
        <v>0.0950297638773918</v>
      </c>
      <c r="U100" s="10" t="s">
        <v>3559</v>
      </c>
      <c r="V100" s="1">
        <v>198000.0</v>
      </c>
      <c r="W100" s="1">
        <v>1.48584818840026</v>
      </c>
    </row>
    <row r="101">
      <c r="A101" s="10" t="s">
        <v>3560</v>
      </c>
      <c r="B101" s="1">
        <v>200000.0</v>
      </c>
      <c r="C101" s="1">
        <v>5.19808292388916</v>
      </c>
      <c r="K101" s="10" t="s">
        <v>3561</v>
      </c>
      <c r="L101" s="1">
        <v>202000.0</v>
      </c>
      <c r="M101" s="1">
        <v>0.0854237452149391</v>
      </c>
      <c r="U101" s="10" t="s">
        <v>3560</v>
      </c>
      <c r="V101" s="1">
        <v>200000.0</v>
      </c>
      <c r="W101" s="1">
        <v>1.49043381214141</v>
      </c>
    </row>
    <row r="102">
      <c r="A102" s="10" t="s">
        <v>3561</v>
      </c>
      <c r="B102" s="1">
        <v>202000.0</v>
      </c>
      <c r="C102" s="1">
        <v>5.1591796875</v>
      </c>
      <c r="K102" s="10" t="s">
        <v>3562</v>
      </c>
      <c r="L102" s="1">
        <v>204000.0</v>
      </c>
      <c r="M102" s="1">
        <v>0.0828921794891357</v>
      </c>
      <c r="U102" s="10" t="s">
        <v>3561</v>
      </c>
      <c r="V102" s="1">
        <v>202000.0</v>
      </c>
      <c r="W102" s="1">
        <v>1.4882915019989</v>
      </c>
    </row>
    <row r="103">
      <c r="A103" s="10" t="s">
        <v>3562</v>
      </c>
      <c r="B103" s="1">
        <v>204000.0</v>
      </c>
      <c r="C103" s="1">
        <v>5.17785835266113</v>
      </c>
      <c r="K103" s="10" t="s">
        <v>3563</v>
      </c>
      <c r="L103" s="1">
        <v>206000.0</v>
      </c>
      <c r="M103" s="1">
        <v>0.0912857875227928</v>
      </c>
      <c r="U103" s="10" t="s">
        <v>3562</v>
      </c>
      <c r="V103" s="1">
        <v>204000.0</v>
      </c>
      <c r="W103" s="1">
        <v>1.55674457550048</v>
      </c>
    </row>
    <row r="104">
      <c r="A104" s="10" t="s">
        <v>3563</v>
      </c>
      <c r="B104" s="1">
        <v>206000.0</v>
      </c>
      <c r="C104" s="1">
        <v>5.15672874450683</v>
      </c>
      <c r="K104" s="10" t="s">
        <v>3564</v>
      </c>
      <c r="L104" s="1">
        <v>208000.0</v>
      </c>
      <c r="M104" s="1">
        <v>0.0938509479165077</v>
      </c>
      <c r="U104" s="10" t="s">
        <v>3563</v>
      </c>
      <c r="V104" s="1">
        <v>206000.0</v>
      </c>
      <c r="W104" s="1">
        <v>1.56778120994567</v>
      </c>
    </row>
    <row r="105">
      <c r="A105" s="10" t="s">
        <v>3564</v>
      </c>
      <c r="B105" s="1">
        <v>208000.0</v>
      </c>
      <c r="C105" s="1">
        <v>5.13531589508056</v>
      </c>
      <c r="K105" s="10" t="s">
        <v>3565</v>
      </c>
      <c r="L105" s="1">
        <v>210000.0</v>
      </c>
      <c r="M105" s="1">
        <v>0.088740698993206</v>
      </c>
      <c r="U105" s="10" t="s">
        <v>3564</v>
      </c>
      <c r="V105" s="1">
        <v>208000.0</v>
      </c>
      <c r="W105" s="1">
        <v>1.43676221370697</v>
      </c>
    </row>
    <row r="106">
      <c r="A106" s="10" t="s">
        <v>3565</v>
      </c>
      <c r="B106" s="1">
        <v>210000.0</v>
      </c>
      <c r="C106" s="1">
        <v>5.19041156768798</v>
      </c>
      <c r="K106" s="10" t="s">
        <v>3566</v>
      </c>
      <c r="L106" s="1">
        <v>212000.0</v>
      </c>
      <c r="M106" s="1">
        <v>0.0919004306197166</v>
      </c>
      <c r="U106" s="10" t="s">
        <v>3565</v>
      </c>
      <c r="V106" s="1">
        <v>210000.0</v>
      </c>
      <c r="W106" s="1">
        <v>1.52942276000976</v>
      </c>
    </row>
    <row r="107">
      <c r="A107" s="10" t="s">
        <v>3566</v>
      </c>
      <c r="B107" s="1">
        <v>212000.0</v>
      </c>
      <c r="C107" s="1">
        <v>5.20730209350585</v>
      </c>
      <c r="K107" s="10" t="s">
        <v>3567</v>
      </c>
      <c r="L107" s="1">
        <v>214000.0</v>
      </c>
      <c r="M107" s="1">
        <v>0.0928592309355735</v>
      </c>
      <c r="U107" s="10" t="s">
        <v>3566</v>
      </c>
      <c r="V107" s="1">
        <v>212000.0</v>
      </c>
      <c r="W107" s="1">
        <v>1.5476016998291</v>
      </c>
    </row>
    <row r="108">
      <c r="A108" s="10" t="s">
        <v>3567</v>
      </c>
      <c r="B108" s="1">
        <v>214000.0</v>
      </c>
      <c r="C108" s="1">
        <v>5.12943935394287</v>
      </c>
      <c r="K108" s="10" t="s">
        <v>3568</v>
      </c>
      <c r="L108" s="1">
        <v>216000.0</v>
      </c>
      <c r="M108" s="1">
        <v>0.10221716761589</v>
      </c>
      <c r="U108" s="10" t="s">
        <v>3567</v>
      </c>
      <c r="V108" s="1">
        <v>214000.0</v>
      </c>
      <c r="W108" s="1">
        <v>1.5190691947937</v>
      </c>
    </row>
    <row r="109">
      <c r="A109" s="10" t="s">
        <v>3568</v>
      </c>
      <c r="B109" s="1">
        <v>216000.0</v>
      </c>
      <c r="C109" s="1">
        <v>5.19803667068481</v>
      </c>
      <c r="K109" s="10" t="s">
        <v>3569</v>
      </c>
      <c r="L109" s="1">
        <v>218000.0</v>
      </c>
      <c r="M109" s="1">
        <v>0.0844381675124168</v>
      </c>
      <c r="U109" s="10" t="s">
        <v>3568</v>
      </c>
      <c r="V109" s="1">
        <v>216000.0</v>
      </c>
      <c r="W109" s="1">
        <v>1.49755239486694</v>
      </c>
    </row>
    <row r="110">
      <c r="A110" s="10" t="s">
        <v>3569</v>
      </c>
      <c r="B110" s="1">
        <v>218000.0</v>
      </c>
      <c r="C110" s="1">
        <v>5.24434280395507</v>
      </c>
      <c r="K110" s="10" t="s">
        <v>3570</v>
      </c>
      <c r="L110" s="1">
        <v>220000.0</v>
      </c>
      <c r="M110" s="1">
        <v>0.0836096629500389</v>
      </c>
      <c r="U110" s="10" t="s">
        <v>3569</v>
      </c>
      <c r="V110" s="1">
        <v>218000.0</v>
      </c>
      <c r="W110" s="1">
        <v>1.50333225727081</v>
      </c>
    </row>
    <row r="111">
      <c r="A111" s="10" t="s">
        <v>3570</v>
      </c>
      <c r="B111" s="1">
        <v>220000.0</v>
      </c>
      <c r="C111" s="1">
        <v>5.21916961669921</v>
      </c>
      <c r="K111" s="10" t="s">
        <v>3571</v>
      </c>
      <c r="L111" s="1">
        <v>222000.0</v>
      </c>
      <c r="M111" s="1">
        <v>0.0869081392884254</v>
      </c>
      <c r="U111" s="10" t="s">
        <v>3570</v>
      </c>
      <c r="V111" s="1">
        <v>220000.0</v>
      </c>
      <c r="W111" s="1">
        <v>1.40030801296234</v>
      </c>
    </row>
    <row r="112">
      <c r="A112" s="10" t="s">
        <v>3571</v>
      </c>
      <c r="B112" s="1">
        <v>222000.0</v>
      </c>
      <c r="C112" s="1">
        <v>5.23946905136108</v>
      </c>
      <c r="K112" s="10" t="s">
        <v>3572</v>
      </c>
      <c r="L112" s="1">
        <v>224000.0</v>
      </c>
      <c r="M112" s="1">
        <v>0.0763669312000274</v>
      </c>
      <c r="U112" s="10" t="s">
        <v>3571</v>
      </c>
      <c r="V112" s="1">
        <v>222000.0</v>
      </c>
      <c r="W112" s="1">
        <v>1.44809341430664</v>
      </c>
    </row>
    <row r="113">
      <c r="A113" s="10" t="s">
        <v>3572</v>
      </c>
      <c r="B113" s="1">
        <v>224000.0</v>
      </c>
      <c r="C113" s="1">
        <v>5.26420974731445</v>
      </c>
      <c r="K113" s="10" t="s">
        <v>3573</v>
      </c>
      <c r="L113" s="1">
        <v>226000.0</v>
      </c>
      <c r="M113" s="1">
        <v>0.0840075463056564</v>
      </c>
      <c r="U113" s="10" t="s">
        <v>3572</v>
      </c>
      <c r="V113" s="1">
        <v>224000.0</v>
      </c>
      <c r="W113" s="1">
        <v>1.41808712482452</v>
      </c>
    </row>
    <row r="114">
      <c r="A114" s="10" t="s">
        <v>3573</v>
      </c>
      <c r="B114" s="1">
        <v>226000.0</v>
      </c>
      <c r="C114" s="1">
        <v>5.21663761138916</v>
      </c>
      <c r="K114" s="10" t="s">
        <v>3574</v>
      </c>
      <c r="L114" s="1">
        <v>228000.0</v>
      </c>
      <c r="M114" s="1">
        <v>0.0886679515242576</v>
      </c>
      <c r="U114" s="10" t="s">
        <v>3573</v>
      </c>
      <c r="V114" s="1">
        <v>226000.0</v>
      </c>
      <c r="W114" s="1">
        <v>1.37752735614776</v>
      </c>
    </row>
    <row r="115">
      <c r="A115" s="10" t="s">
        <v>3574</v>
      </c>
      <c r="B115" s="1">
        <v>228000.0</v>
      </c>
      <c r="C115" s="1">
        <v>5.24902582168579</v>
      </c>
      <c r="K115" s="10" t="s">
        <v>3575</v>
      </c>
      <c r="L115" s="1">
        <v>230000.0</v>
      </c>
      <c r="M115" s="1">
        <v>0.0973470285534858</v>
      </c>
      <c r="U115" s="10" t="s">
        <v>3574</v>
      </c>
      <c r="V115" s="1">
        <v>228000.0</v>
      </c>
      <c r="W115" s="1">
        <v>1.45935440063476</v>
      </c>
    </row>
    <row r="116">
      <c r="A116" s="10" t="s">
        <v>3575</v>
      </c>
      <c r="B116" s="1">
        <v>230000.0</v>
      </c>
      <c r="C116" s="1">
        <v>5.1752028465271</v>
      </c>
      <c r="K116" s="10" t="s">
        <v>3576</v>
      </c>
      <c r="L116" s="1">
        <v>232000.0</v>
      </c>
      <c r="M116" s="1">
        <v>0.0822182968258857</v>
      </c>
      <c r="U116" s="10" t="s">
        <v>3575</v>
      </c>
      <c r="V116" s="1">
        <v>230000.0</v>
      </c>
      <c r="W116" s="1">
        <v>1.4187182188034</v>
      </c>
    </row>
    <row r="117">
      <c r="A117" s="10" t="s">
        <v>3576</v>
      </c>
      <c r="B117" s="1">
        <v>232000.0</v>
      </c>
      <c r="C117" s="1">
        <v>5.1996636390686</v>
      </c>
      <c r="K117" s="10" t="s">
        <v>3577</v>
      </c>
      <c r="L117" s="1">
        <v>234000.0</v>
      </c>
      <c r="M117" s="1">
        <v>0.0807910412549972</v>
      </c>
      <c r="U117" s="10" t="s">
        <v>3576</v>
      </c>
      <c r="V117" s="1">
        <v>232000.0</v>
      </c>
      <c r="W117" s="1">
        <v>1.40650379657745</v>
      </c>
    </row>
    <row r="118">
      <c r="A118" s="10" t="s">
        <v>3577</v>
      </c>
      <c r="B118" s="1">
        <v>234000.0</v>
      </c>
      <c r="C118" s="1">
        <v>5.21640491485595</v>
      </c>
      <c r="K118" s="10" t="s">
        <v>3578</v>
      </c>
      <c r="L118" s="1">
        <v>236000.0</v>
      </c>
      <c r="M118" s="1">
        <v>0.0916430503129959</v>
      </c>
      <c r="U118" s="10" t="s">
        <v>3577</v>
      </c>
      <c r="V118" s="1">
        <v>234000.0</v>
      </c>
      <c r="W118" s="1">
        <v>1.46581518650054</v>
      </c>
    </row>
    <row r="119">
      <c r="A119" s="10" t="s">
        <v>3578</v>
      </c>
      <c r="B119" s="1">
        <v>236000.0</v>
      </c>
      <c r="C119" s="1">
        <v>5.26184749603271</v>
      </c>
      <c r="K119" s="10" t="s">
        <v>3579</v>
      </c>
      <c r="L119" s="1">
        <v>238000.0</v>
      </c>
      <c r="M119" s="1">
        <v>0.0848395824432373</v>
      </c>
      <c r="U119" s="10" t="s">
        <v>3578</v>
      </c>
      <c r="V119" s="1">
        <v>236000.0</v>
      </c>
      <c r="W119" s="1">
        <v>1.42905175685882</v>
      </c>
    </row>
    <row r="120">
      <c r="A120" s="10" t="s">
        <v>3579</v>
      </c>
      <c r="B120" s="1">
        <v>238000.0</v>
      </c>
      <c r="C120" s="1">
        <v>5.21336460113525</v>
      </c>
      <c r="K120" s="10" t="s">
        <v>3580</v>
      </c>
      <c r="L120" s="1">
        <v>240000.0</v>
      </c>
      <c r="M120" s="1">
        <v>0.0837671980261802</v>
      </c>
      <c r="U120" s="10" t="s">
        <v>3579</v>
      </c>
      <c r="V120" s="1">
        <v>238000.0</v>
      </c>
      <c r="W120" s="1">
        <v>1.46050870418548</v>
      </c>
    </row>
    <row r="121">
      <c r="A121" s="10" t="s">
        <v>3580</v>
      </c>
      <c r="B121" s="1">
        <v>240000.0</v>
      </c>
      <c r="C121" s="1">
        <v>5.21361446380615</v>
      </c>
      <c r="K121" s="10" t="s">
        <v>3581</v>
      </c>
      <c r="L121" s="1">
        <v>242000.0</v>
      </c>
      <c r="M121" s="1">
        <v>0.0748205110430717</v>
      </c>
      <c r="U121" s="10" t="s">
        <v>3580</v>
      </c>
      <c r="V121" s="1">
        <v>240000.0</v>
      </c>
      <c r="W121" s="1">
        <v>1.50572669506073</v>
      </c>
    </row>
    <row r="122">
      <c r="A122" s="10" t="s">
        <v>3581</v>
      </c>
      <c r="B122" s="1">
        <v>242000.0</v>
      </c>
      <c r="C122" s="1">
        <v>5.21195411682128</v>
      </c>
      <c r="K122" s="10" t="s">
        <v>3582</v>
      </c>
      <c r="L122" s="1">
        <v>244000.0</v>
      </c>
      <c r="M122" s="1">
        <v>0.093707151710987</v>
      </c>
      <c r="U122" s="10" t="s">
        <v>3581</v>
      </c>
      <c r="V122" s="1">
        <v>242000.0</v>
      </c>
      <c r="W122" s="1">
        <v>1.44115400314331</v>
      </c>
    </row>
    <row r="123">
      <c r="A123" s="10" t="s">
        <v>3582</v>
      </c>
      <c r="B123" s="1">
        <v>244000.0</v>
      </c>
      <c r="C123" s="1">
        <v>5.20042085647583</v>
      </c>
      <c r="K123" s="10" t="s">
        <v>3583</v>
      </c>
      <c r="L123" s="1">
        <v>246000.0</v>
      </c>
      <c r="M123" s="1">
        <v>0.0806776136159896</v>
      </c>
      <c r="U123" s="10" t="s">
        <v>3582</v>
      </c>
      <c r="V123" s="1">
        <v>244000.0</v>
      </c>
      <c r="W123" s="1">
        <v>1.39519834518432</v>
      </c>
    </row>
    <row r="124">
      <c r="A124" s="10" t="s">
        <v>3583</v>
      </c>
      <c r="B124" s="1">
        <v>246000.0</v>
      </c>
      <c r="C124" s="1">
        <v>5.25311183929443</v>
      </c>
      <c r="K124" s="10" t="s">
        <v>3584</v>
      </c>
      <c r="L124" s="1">
        <v>248000.0</v>
      </c>
      <c r="M124" s="1">
        <v>0.081412173807621</v>
      </c>
      <c r="U124" s="10" t="s">
        <v>3583</v>
      </c>
      <c r="V124" s="1">
        <v>246000.0</v>
      </c>
      <c r="W124" s="1">
        <v>1.47247004508972</v>
      </c>
    </row>
    <row r="125">
      <c r="A125" s="10" t="s">
        <v>3584</v>
      </c>
      <c r="B125" s="1">
        <v>248000.0</v>
      </c>
      <c r="C125" s="1">
        <v>5.27014923095703</v>
      </c>
      <c r="K125" s="10" t="s">
        <v>3585</v>
      </c>
      <c r="L125" s="1">
        <v>250000.0</v>
      </c>
      <c r="M125" s="1">
        <v>0.083196073770523</v>
      </c>
      <c r="U125" s="10" t="s">
        <v>3584</v>
      </c>
      <c r="V125" s="1">
        <v>248000.0</v>
      </c>
      <c r="W125" s="1">
        <v>1.42699229717254</v>
      </c>
    </row>
    <row r="126">
      <c r="A126" s="10" t="s">
        <v>3585</v>
      </c>
      <c r="B126" s="1">
        <v>250000.0</v>
      </c>
      <c r="C126" s="1">
        <v>5.28376483917236</v>
      </c>
      <c r="K126" s="10" t="s">
        <v>3586</v>
      </c>
      <c r="L126" s="1">
        <v>252000.0</v>
      </c>
      <c r="M126" s="1">
        <v>0.0754876807332038</v>
      </c>
      <c r="U126" s="10" t="s">
        <v>3585</v>
      </c>
      <c r="V126" s="1">
        <v>250000.0</v>
      </c>
      <c r="W126" s="1">
        <v>1.42204749584198</v>
      </c>
    </row>
    <row r="127">
      <c r="A127" s="10" t="s">
        <v>3586</v>
      </c>
      <c r="B127" s="1">
        <v>252000.0</v>
      </c>
      <c r="C127" s="1">
        <v>5.2685523033142</v>
      </c>
      <c r="K127" s="10" t="s">
        <v>3587</v>
      </c>
      <c r="L127" s="1">
        <v>254000.0</v>
      </c>
      <c r="M127" s="1">
        <v>0.0722551569342613</v>
      </c>
      <c r="U127" s="10" t="s">
        <v>3586</v>
      </c>
      <c r="V127" s="1">
        <v>252000.0</v>
      </c>
      <c r="W127" s="1">
        <v>1.50173819065094</v>
      </c>
    </row>
    <row r="128">
      <c r="A128" s="10" t="s">
        <v>3587</v>
      </c>
      <c r="B128" s="1">
        <v>254000.0</v>
      </c>
      <c r="C128" s="1">
        <v>5.22774267196655</v>
      </c>
      <c r="K128" s="10" t="s">
        <v>3588</v>
      </c>
      <c r="L128" s="1">
        <v>256000.0</v>
      </c>
      <c r="M128" s="1">
        <v>0.0800781026482582</v>
      </c>
      <c r="U128" s="10" t="s">
        <v>3587</v>
      </c>
      <c r="V128" s="1">
        <v>254000.0</v>
      </c>
      <c r="W128" s="1">
        <v>1.41857361793518</v>
      </c>
    </row>
    <row r="129">
      <c r="A129" s="10" t="s">
        <v>3588</v>
      </c>
      <c r="B129" s="1">
        <v>256000.0</v>
      </c>
      <c r="C129" s="1">
        <v>5.19276523590087</v>
      </c>
      <c r="K129" s="10" t="s">
        <v>3589</v>
      </c>
      <c r="L129" s="1">
        <v>258000.0</v>
      </c>
      <c r="M129" s="1">
        <v>0.0752476751804351</v>
      </c>
      <c r="U129" s="10" t="s">
        <v>3588</v>
      </c>
      <c r="V129" s="1">
        <v>256000.0</v>
      </c>
      <c r="W129" s="1">
        <v>1.37445974349975</v>
      </c>
    </row>
    <row r="130">
      <c r="A130" s="10" t="s">
        <v>3589</v>
      </c>
      <c r="B130" s="1">
        <v>258000.0</v>
      </c>
      <c r="C130" s="1">
        <v>5.23193311691284</v>
      </c>
      <c r="K130" s="10" t="s">
        <v>3590</v>
      </c>
      <c r="L130" s="1">
        <v>260000.0</v>
      </c>
      <c r="M130" s="1">
        <v>0.0739962011575698</v>
      </c>
      <c r="U130" s="10" t="s">
        <v>3589</v>
      </c>
      <c r="V130" s="1">
        <v>258000.0</v>
      </c>
      <c r="W130" s="1">
        <v>1.39146876335144</v>
      </c>
    </row>
    <row r="131">
      <c r="A131" s="10" t="s">
        <v>3590</v>
      </c>
      <c r="B131" s="1">
        <v>260000.0</v>
      </c>
      <c r="C131" s="1">
        <v>5.17537498474121</v>
      </c>
      <c r="K131" s="10" t="s">
        <v>3591</v>
      </c>
      <c r="L131" s="1">
        <v>262000.0</v>
      </c>
      <c r="M131" s="1">
        <v>0.0668832436203956</v>
      </c>
      <c r="U131" s="10" t="s">
        <v>3590</v>
      </c>
      <c r="V131" s="1">
        <v>260000.0</v>
      </c>
      <c r="W131" s="1">
        <v>1.3546917438507</v>
      </c>
    </row>
    <row r="132">
      <c r="A132" s="10" t="s">
        <v>3591</v>
      </c>
      <c r="B132" s="1">
        <v>262000.0</v>
      </c>
      <c r="C132" s="1">
        <v>5.24958229064941</v>
      </c>
      <c r="K132" s="10" t="s">
        <v>3592</v>
      </c>
      <c r="L132" s="1">
        <v>264000.0</v>
      </c>
      <c r="M132" s="1">
        <v>0.0787425711750984</v>
      </c>
      <c r="U132" s="10" t="s">
        <v>3591</v>
      </c>
      <c r="V132" s="1">
        <v>262000.0</v>
      </c>
      <c r="W132" s="1">
        <v>1.40852761268615</v>
      </c>
    </row>
    <row r="133">
      <c r="A133" s="10" t="s">
        <v>3592</v>
      </c>
      <c r="B133" s="1">
        <v>264000.0</v>
      </c>
      <c r="C133" s="1">
        <v>5.28776836395263</v>
      </c>
      <c r="K133" s="10" t="s">
        <v>3593</v>
      </c>
      <c r="L133" s="1">
        <v>266000.0</v>
      </c>
      <c r="M133" s="1">
        <v>0.0622762404382228</v>
      </c>
      <c r="U133" s="10" t="s">
        <v>3592</v>
      </c>
      <c r="V133" s="1">
        <v>264000.0</v>
      </c>
      <c r="W133" s="1">
        <v>1.39967453479766</v>
      </c>
    </row>
    <row r="134">
      <c r="A134" s="10" t="s">
        <v>3593</v>
      </c>
      <c r="B134" s="1">
        <v>266000.0</v>
      </c>
      <c r="C134" s="1">
        <v>5.2208867073059</v>
      </c>
      <c r="K134" s="10" t="s">
        <v>3594</v>
      </c>
      <c r="L134" s="1">
        <v>268000.0</v>
      </c>
      <c r="M134" s="1">
        <v>0.0690983086824417</v>
      </c>
      <c r="U134" s="10" t="s">
        <v>3593</v>
      </c>
      <c r="V134" s="1">
        <v>266000.0</v>
      </c>
      <c r="W134" s="1">
        <v>1.33650648593902</v>
      </c>
    </row>
    <row r="135">
      <c r="A135" s="10" t="s">
        <v>3594</v>
      </c>
      <c r="B135" s="1">
        <v>268000.0</v>
      </c>
      <c r="C135" s="1">
        <v>5.28343439102172</v>
      </c>
      <c r="K135" s="10" t="s">
        <v>3595</v>
      </c>
      <c r="L135" s="1">
        <v>270000.0</v>
      </c>
      <c r="M135" s="1">
        <v>0.0717476084828376</v>
      </c>
      <c r="U135" s="10" t="s">
        <v>3594</v>
      </c>
      <c r="V135" s="1">
        <v>268000.0</v>
      </c>
      <c r="W135" s="1">
        <v>1.37689888477325</v>
      </c>
    </row>
    <row r="136">
      <c r="A136" s="10" t="s">
        <v>3595</v>
      </c>
      <c r="B136" s="1">
        <v>270000.0</v>
      </c>
      <c r="C136" s="1">
        <v>5.29369640350341</v>
      </c>
      <c r="K136" s="10" t="s">
        <v>3596</v>
      </c>
      <c r="L136" s="1">
        <v>272000.0</v>
      </c>
      <c r="M136" s="1">
        <v>0.0734680965542793</v>
      </c>
      <c r="U136" s="10" t="s">
        <v>3595</v>
      </c>
      <c r="V136" s="1">
        <v>270000.0</v>
      </c>
      <c r="W136" s="1">
        <v>1.4065146446228</v>
      </c>
    </row>
    <row r="137">
      <c r="A137" s="10" t="s">
        <v>3596</v>
      </c>
      <c r="B137" s="1">
        <v>272000.0</v>
      </c>
      <c r="C137" s="1">
        <v>5.29613018035888</v>
      </c>
      <c r="K137" s="10" t="s">
        <v>3597</v>
      </c>
      <c r="L137" s="1">
        <v>274000.0</v>
      </c>
      <c r="M137" s="1">
        <v>0.0798644945025444</v>
      </c>
      <c r="U137" s="10" t="s">
        <v>3596</v>
      </c>
      <c r="V137" s="1">
        <v>272000.0</v>
      </c>
      <c r="W137" s="1">
        <v>1.38606703281402</v>
      </c>
    </row>
    <row r="138">
      <c r="A138" s="10" t="s">
        <v>3597</v>
      </c>
      <c r="B138" s="1">
        <v>274000.0</v>
      </c>
      <c r="C138" s="1">
        <v>5.17688274383544</v>
      </c>
      <c r="K138" s="10" t="s">
        <v>3598</v>
      </c>
      <c r="L138" s="1">
        <v>276000.0</v>
      </c>
      <c r="M138" s="1">
        <v>0.0781730785965919</v>
      </c>
      <c r="U138" s="10" t="s">
        <v>3597</v>
      </c>
      <c r="V138" s="1">
        <v>274000.0</v>
      </c>
      <c r="W138" s="1">
        <v>1.45475530624389</v>
      </c>
    </row>
    <row r="139">
      <c r="A139" s="10" t="s">
        <v>3598</v>
      </c>
      <c r="B139" s="1">
        <v>276000.0</v>
      </c>
      <c r="C139" s="1">
        <v>5.22256803512573</v>
      </c>
      <c r="K139" s="10" t="s">
        <v>3599</v>
      </c>
      <c r="L139" s="1">
        <v>278000.0</v>
      </c>
      <c r="M139" s="1">
        <v>0.0774978250265121</v>
      </c>
      <c r="U139" s="10" t="s">
        <v>3598</v>
      </c>
      <c r="V139" s="1">
        <v>276000.0</v>
      </c>
      <c r="W139" s="1">
        <v>1.42390656471252</v>
      </c>
    </row>
    <row r="140">
      <c r="A140" s="10" t="s">
        <v>3599</v>
      </c>
      <c r="B140" s="1">
        <v>278000.0</v>
      </c>
      <c r="C140" s="1">
        <v>5.22191476821899</v>
      </c>
      <c r="K140" s="10" t="s">
        <v>3600</v>
      </c>
      <c r="L140" s="1">
        <v>280000.0</v>
      </c>
      <c r="M140" s="1">
        <v>0.0707684755325317</v>
      </c>
      <c r="U140" s="10" t="s">
        <v>3599</v>
      </c>
      <c r="V140" s="1">
        <v>278000.0</v>
      </c>
      <c r="W140" s="1">
        <v>1.36287057399749</v>
      </c>
    </row>
    <row r="141">
      <c r="A141" s="10" t="s">
        <v>3600</v>
      </c>
      <c r="B141" s="1">
        <v>280000.0</v>
      </c>
      <c r="C141" s="1">
        <v>5.27158451080322</v>
      </c>
      <c r="K141" s="10" t="s">
        <v>3601</v>
      </c>
      <c r="L141" s="1">
        <v>282000.0</v>
      </c>
      <c r="M141" s="1">
        <v>0.0717265084385871</v>
      </c>
      <c r="U141" s="10" t="s">
        <v>3600</v>
      </c>
      <c r="V141" s="1">
        <v>280000.0</v>
      </c>
      <c r="W141" s="1">
        <v>1.44748818874359</v>
      </c>
    </row>
    <row r="142">
      <c r="A142" s="10" t="s">
        <v>3601</v>
      </c>
      <c r="B142" s="1">
        <v>282000.0</v>
      </c>
      <c r="C142" s="1">
        <v>5.27008914947509</v>
      </c>
      <c r="K142" s="10" t="s">
        <v>3602</v>
      </c>
      <c r="L142" s="1">
        <v>284000.0</v>
      </c>
      <c r="M142" s="1">
        <v>0.0784130245447158</v>
      </c>
      <c r="U142" s="10" t="s">
        <v>3601</v>
      </c>
      <c r="V142" s="1">
        <v>282000.0</v>
      </c>
      <c r="W142" s="1">
        <v>1.45321321487426</v>
      </c>
    </row>
    <row r="143">
      <c r="A143" s="10" t="s">
        <v>3602</v>
      </c>
      <c r="B143" s="1">
        <v>284000.0</v>
      </c>
      <c r="C143" s="1">
        <v>5.30395412445068</v>
      </c>
      <c r="K143" s="10" t="s">
        <v>3603</v>
      </c>
      <c r="L143" s="1">
        <v>286000.0</v>
      </c>
      <c r="M143" s="1">
        <v>0.0700906813144683</v>
      </c>
      <c r="U143" s="10" t="s">
        <v>3602</v>
      </c>
      <c r="V143" s="1">
        <v>284000.0</v>
      </c>
      <c r="W143" s="1">
        <v>1.44372880458831</v>
      </c>
    </row>
    <row r="144">
      <c r="A144" s="10" t="s">
        <v>3603</v>
      </c>
      <c r="B144" s="1">
        <v>286000.0</v>
      </c>
      <c r="C144" s="1">
        <v>5.29729747772216</v>
      </c>
      <c r="K144" s="10" t="s">
        <v>3604</v>
      </c>
      <c r="L144" s="1">
        <v>288000.0</v>
      </c>
      <c r="M144" s="1">
        <v>0.0774731189012527</v>
      </c>
      <c r="U144" s="10" t="s">
        <v>3603</v>
      </c>
      <c r="V144" s="1">
        <v>286000.0</v>
      </c>
      <c r="W144" s="1">
        <v>1.52076578140258</v>
      </c>
    </row>
    <row r="145">
      <c r="A145" s="10" t="s">
        <v>3604</v>
      </c>
      <c r="B145" s="1">
        <v>288000.0</v>
      </c>
      <c r="C145" s="1">
        <v>5.27195930480957</v>
      </c>
      <c r="K145" s="10" t="s">
        <v>3605</v>
      </c>
      <c r="L145" s="1">
        <v>290000.0</v>
      </c>
      <c r="M145" s="1">
        <v>0.0900999084115028</v>
      </c>
      <c r="U145" s="10" t="s">
        <v>3604</v>
      </c>
      <c r="V145" s="1">
        <v>288000.0</v>
      </c>
      <c r="W145" s="1">
        <v>1.44427263736724</v>
      </c>
    </row>
    <row r="146">
      <c r="A146" s="10" t="s">
        <v>3605</v>
      </c>
      <c r="B146" s="1">
        <v>290000.0</v>
      </c>
      <c r="C146" s="1">
        <v>5.24809408187866</v>
      </c>
      <c r="K146" s="10" t="s">
        <v>3606</v>
      </c>
      <c r="L146" s="1">
        <v>292000.0</v>
      </c>
      <c r="M146" s="1">
        <v>0.0697489753365516</v>
      </c>
      <c r="U146" s="10" t="s">
        <v>3605</v>
      </c>
      <c r="V146" s="1">
        <v>290000.0</v>
      </c>
      <c r="W146" s="1">
        <v>1.44532251358032</v>
      </c>
    </row>
    <row r="147">
      <c r="A147" s="10" t="s">
        <v>3606</v>
      </c>
      <c r="B147" s="1">
        <v>292000.0</v>
      </c>
      <c r="C147" s="1">
        <v>5.29321718215942</v>
      </c>
      <c r="K147" s="10" t="s">
        <v>3607</v>
      </c>
      <c r="L147" s="1">
        <v>294000.0</v>
      </c>
      <c r="M147" s="1">
        <v>0.0703995302319526</v>
      </c>
      <c r="U147" s="10" t="s">
        <v>3606</v>
      </c>
      <c r="V147" s="1">
        <v>292000.0</v>
      </c>
      <c r="W147" s="1">
        <v>1.44604456424713</v>
      </c>
    </row>
    <row r="148">
      <c r="A148" s="10" t="s">
        <v>3607</v>
      </c>
      <c r="B148" s="1">
        <v>294000.0</v>
      </c>
      <c r="C148" s="1">
        <v>5.2679648399353</v>
      </c>
      <c r="K148" s="10" t="s">
        <v>3608</v>
      </c>
      <c r="L148" s="1">
        <v>296000.0</v>
      </c>
      <c r="M148" s="1">
        <v>0.072582833468914</v>
      </c>
      <c r="U148" s="10" t="s">
        <v>3607</v>
      </c>
      <c r="V148" s="1">
        <v>294000.0</v>
      </c>
      <c r="W148" s="1">
        <v>1.35095310211181</v>
      </c>
    </row>
    <row r="149">
      <c r="A149" s="10" t="s">
        <v>3608</v>
      </c>
      <c r="B149" s="1">
        <v>296000.0</v>
      </c>
      <c r="C149" s="1">
        <v>5.29206991195678</v>
      </c>
      <c r="K149" s="10" t="s">
        <v>3609</v>
      </c>
      <c r="L149" s="1">
        <v>298000.0</v>
      </c>
      <c r="M149" s="1">
        <v>0.0738132148981094</v>
      </c>
      <c r="U149" s="10" t="s">
        <v>3608</v>
      </c>
      <c r="V149" s="1">
        <v>296000.0</v>
      </c>
      <c r="W149" s="1">
        <v>1.38494074344635</v>
      </c>
    </row>
    <row r="150">
      <c r="A150" s="10" t="s">
        <v>3609</v>
      </c>
      <c r="B150" s="1">
        <v>298000.0</v>
      </c>
      <c r="C150" s="1">
        <v>5.33071947097778</v>
      </c>
      <c r="K150" s="10" t="s">
        <v>3610</v>
      </c>
      <c r="L150" s="1">
        <v>300000.0</v>
      </c>
      <c r="M150" s="1">
        <v>0.0720260739326477</v>
      </c>
      <c r="U150" s="10" t="s">
        <v>3609</v>
      </c>
      <c r="V150" s="1">
        <v>298000.0</v>
      </c>
      <c r="W150" s="1">
        <v>1.38984870910644</v>
      </c>
    </row>
    <row r="151">
      <c r="A151" s="10" t="s">
        <v>3610</v>
      </c>
      <c r="B151" s="1">
        <v>300000.0</v>
      </c>
      <c r="C151" s="1">
        <v>5.24222517013549</v>
      </c>
      <c r="K151" s="10" t="s">
        <v>3611</v>
      </c>
      <c r="L151" s="1">
        <v>302000.0</v>
      </c>
      <c r="M151" s="1">
        <v>0.0745575428009033</v>
      </c>
      <c r="U151" s="10" t="s">
        <v>3610</v>
      </c>
      <c r="V151" s="1">
        <v>300000.0</v>
      </c>
      <c r="W151" s="1">
        <v>1.36572730541229</v>
      </c>
    </row>
    <row r="152">
      <c r="A152" s="10" t="s">
        <v>3611</v>
      </c>
      <c r="B152" s="1">
        <v>302000.0</v>
      </c>
      <c r="C152" s="1">
        <v>5.30938053131103</v>
      </c>
      <c r="K152" s="10" t="s">
        <v>3612</v>
      </c>
      <c r="L152" s="1">
        <v>304000.0</v>
      </c>
      <c r="M152" s="1">
        <v>0.0760420188307762</v>
      </c>
      <c r="U152" s="10" t="s">
        <v>3611</v>
      </c>
      <c r="V152" s="1">
        <v>302000.0</v>
      </c>
      <c r="W152" s="1">
        <v>1.39622771739959</v>
      </c>
    </row>
    <row r="153">
      <c r="A153" s="10" t="s">
        <v>3612</v>
      </c>
      <c r="B153" s="1">
        <v>304000.0</v>
      </c>
      <c r="C153" s="1">
        <v>5.23301696777343</v>
      </c>
      <c r="K153" s="10" t="s">
        <v>3613</v>
      </c>
      <c r="L153" s="1">
        <v>306000.0</v>
      </c>
      <c r="M153" s="1">
        <v>0.0909891724586486</v>
      </c>
      <c r="U153" s="10" t="s">
        <v>3612</v>
      </c>
      <c r="V153" s="1">
        <v>304000.0</v>
      </c>
      <c r="W153" s="1">
        <v>1.42679166793823</v>
      </c>
    </row>
    <row r="154">
      <c r="A154" s="10" t="s">
        <v>3613</v>
      </c>
      <c r="B154" s="1">
        <v>306000.0</v>
      </c>
      <c r="C154" s="1">
        <v>5.26837968826293</v>
      </c>
      <c r="K154" s="10" t="s">
        <v>3614</v>
      </c>
      <c r="L154" s="1">
        <v>308000.0</v>
      </c>
      <c r="M154" s="1">
        <v>0.0728373229503631</v>
      </c>
      <c r="U154" s="10" t="s">
        <v>3613</v>
      </c>
      <c r="V154" s="1">
        <v>306000.0</v>
      </c>
      <c r="W154" s="1">
        <v>1.33993220329284</v>
      </c>
    </row>
    <row r="155">
      <c r="A155" s="10" t="s">
        <v>3614</v>
      </c>
      <c r="B155" s="1">
        <v>308000.0</v>
      </c>
      <c r="C155" s="1">
        <v>5.34684324264526</v>
      </c>
      <c r="K155" s="10" t="s">
        <v>3615</v>
      </c>
      <c r="L155" s="1">
        <v>310000.0</v>
      </c>
      <c r="M155" s="1">
        <v>0.0760397017002105</v>
      </c>
      <c r="U155" s="10" t="s">
        <v>3614</v>
      </c>
      <c r="V155" s="1">
        <v>308000.0</v>
      </c>
      <c r="W155" s="1">
        <v>1.37126982212066</v>
      </c>
    </row>
    <row r="156">
      <c r="A156" s="10" t="s">
        <v>3615</v>
      </c>
      <c r="B156" s="1">
        <v>310000.0</v>
      </c>
      <c r="C156" s="1">
        <v>5.26397943496704</v>
      </c>
      <c r="K156" s="10" t="s">
        <v>3616</v>
      </c>
      <c r="L156" s="1">
        <v>312000.0</v>
      </c>
      <c r="M156" s="1">
        <v>0.0786560475826263</v>
      </c>
      <c r="U156" s="10" t="s">
        <v>3615</v>
      </c>
      <c r="V156" s="1">
        <v>310000.0</v>
      </c>
      <c r="W156" s="1">
        <v>1.42827188968658</v>
      </c>
    </row>
    <row r="157">
      <c r="A157" s="10" t="s">
        <v>3616</v>
      </c>
      <c r="B157" s="1">
        <v>312000.0</v>
      </c>
      <c r="C157" s="1">
        <v>5.22910356521606</v>
      </c>
      <c r="K157" s="10" t="s">
        <v>3617</v>
      </c>
      <c r="L157" s="1">
        <v>314000.0</v>
      </c>
      <c r="M157" s="1">
        <v>0.0662771984934806</v>
      </c>
      <c r="U157" s="10" t="s">
        <v>3616</v>
      </c>
      <c r="V157" s="1">
        <v>312000.0</v>
      </c>
      <c r="W157" s="1">
        <v>1.40091872215271</v>
      </c>
    </row>
    <row r="158">
      <c r="A158" s="10" t="s">
        <v>3617</v>
      </c>
      <c r="B158" s="1">
        <v>314000.0</v>
      </c>
      <c r="C158" s="1">
        <v>5.31744575500488</v>
      </c>
      <c r="K158" s="10" t="s">
        <v>3618</v>
      </c>
      <c r="L158" s="1">
        <v>316000.0</v>
      </c>
      <c r="M158" s="1">
        <v>0.0724908113479614</v>
      </c>
      <c r="U158" s="10" t="s">
        <v>3617</v>
      </c>
      <c r="V158" s="1">
        <v>314000.0</v>
      </c>
      <c r="W158" s="1">
        <v>1.37803041934967</v>
      </c>
    </row>
    <row r="159">
      <c r="A159" s="10" t="s">
        <v>3618</v>
      </c>
      <c r="B159" s="1">
        <v>316000.0</v>
      </c>
      <c r="C159" s="1">
        <v>5.3142352104187</v>
      </c>
      <c r="K159" s="10" t="s">
        <v>3619</v>
      </c>
      <c r="L159" s="1">
        <v>318000.0</v>
      </c>
      <c r="M159" s="1">
        <v>0.0731877461075782</v>
      </c>
      <c r="U159" s="10" t="s">
        <v>3618</v>
      </c>
      <c r="V159" s="1">
        <v>316000.0</v>
      </c>
      <c r="W159" s="1">
        <v>1.42469882965087</v>
      </c>
    </row>
    <row r="160">
      <c r="A160" s="10" t="s">
        <v>3619</v>
      </c>
      <c r="B160" s="1">
        <v>318000.0</v>
      </c>
      <c r="C160" s="1">
        <v>5.24039125442504</v>
      </c>
      <c r="K160" s="10" t="s">
        <v>3620</v>
      </c>
      <c r="L160" s="1">
        <v>320000.0</v>
      </c>
      <c r="M160" s="1">
        <v>0.064236968755722</v>
      </c>
      <c r="U160" s="10" t="s">
        <v>3619</v>
      </c>
      <c r="V160" s="1">
        <v>318000.0</v>
      </c>
      <c r="W160" s="1">
        <v>1.30882668495178</v>
      </c>
    </row>
    <row r="161">
      <c r="A161" s="10" t="s">
        <v>3620</v>
      </c>
      <c r="B161" s="1">
        <v>320000.0</v>
      </c>
      <c r="C161" s="1">
        <v>5.29955101013183</v>
      </c>
      <c r="K161" s="10" t="s">
        <v>3621</v>
      </c>
      <c r="L161" s="1">
        <v>322000.0</v>
      </c>
      <c r="M161" s="1">
        <v>0.0709691420197486</v>
      </c>
      <c r="U161" s="10" t="s">
        <v>3620</v>
      </c>
      <c r="V161" s="1">
        <v>320000.0</v>
      </c>
      <c r="W161" s="1">
        <v>1.36066651344299</v>
      </c>
    </row>
    <row r="162">
      <c r="A162" s="10" t="s">
        <v>3621</v>
      </c>
      <c r="B162" s="1">
        <v>322000.0</v>
      </c>
      <c r="C162" s="1">
        <v>5.31456708908081</v>
      </c>
      <c r="K162" s="10" t="s">
        <v>3622</v>
      </c>
      <c r="L162" s="1">
        <v>324000.0</v>
      </c>
      <c r="M162" s="1">
        <v>0.0770315751433372</v>
      </c>
      <c r="U162" s="10" t="s">
        <v>3621</v>
      </c>
      <c r="V162" s="1">
        <v>322000.0</v>
      </c>
      <c r="W162" s="1">
        <v>1.38092041015625</v>
      </c>
    </row>
    <row r="163">
      <c r="A163" s="10" t="s">
        <v>3622</v>
      </c>
      <c r="B163" s="1">
        <v>324000.0</v>
      </c>
      <c r="C163" s="1">
        <v>5.2775855064392</v>
      </c>
      <c r="K163" s="10" t="s">
        <v>3623</v>
      </c>
      <c r="L163" s="1">
        <v>326000.0</v>
      </c>
      <c r="M163" s="1">
        <v>0.0700440481305122</v>
      </c>
      <c r="U163" s="10" t="s">
        <v>3622</v>
      </c>
      <c r="V163" s="1">
        <v>324000.0</v>
      </c>
      <c r="W163" s="1">
        <v>1.31080281734466</v>
      </c>
    </row>
    <row r="164">
      <c r="A164" s="10" t="s">
        <v>3623</v>
      </c>
      <c r="B164" s="1">
        <v>326000.0</v>
      </c>
      <c r="C164" s="1">
        <v>5.33522653579711</v>
      </c>
      <c r="K164" s="10" t="s">
        <v>3624</v>
      </c>
      <c r="L164" s="1">
        <v>328000.0</v>
      </c>
      <c r="M164" s="1">
        <v>0.0659740343689918</v>
      </c>
      <c r="U164" s="10" t="s">
        <v>3623</v>
      </c>
      <c r="V164" s="1">
        <v>326000.0</v>
      </c>
      <c r="W164" s="1">
        <v>1.37506675720214</v>
      </c>
    </row>
    <row r="165">
      <c r="A165" s="10" t="s">
        <v>3624</v>
      </c>
      <c r="B165" s="1">
        <v>328000.0</v>
      </c>
      <c r="C165" s="1">
        <v>5.29000091552734</v>
      </c>
      <c r="K165" s="10" t="s">
        <v>3625</v>
      </c>
      <c r="L165" s="1">
        <v>330000.0</v>
      </c>
      <c r="M165" s="1">
        <v>0.0679605454206466</v>
      </c>
      <c r="U165" s="10" t="s">
        <v>3624</v>
      </c>
      <c r="V165" s="1">
        <v>328000.0</v>
      </c>
      <c r="W165" s="1">
        <v>1.40755331516265</v>
      </c>
    </row>
    <row r="166">
      <c r="A166" s="10" t="s">
        <v>3625</v>
      </c>
      <c r="B166" s="1">
        <v>330000.0</v>
      </c>
      <c r="C166" s="1">
        <v>5.23038148880004</v>
      </c>
      <c r="K166" s="10" t="s">
        <v>3626</v>
      </c>
      <c r="L166" s="1">
        <v>332000.0</v>
      </c>
      <c r="M166" s="1">
        <v>0.0732520744204521</v>
      </c>
      <c r="U166" s="10" t="s">
        <v>3625</v>
      </c>
      <c r="V166" s="1">
        <v>330000.0</v>
      </c>
      <c r="W166" s="1">
        <v>1.36356496810913</v>
      </c>
    </row>
    <row r="167">
      <c r="A167" s="10" t="s">
        <v>3626</v>
      </c>
      <c r="B167" s="1">
        <v>332000.0</v>
      </c>
      <c r="C167" s="1">
        <v>5.24098873138427</v>
      </c>
      <c r="K167" s="10" t="s">
        <v>3627</v>
      </c>
      <c r="L167" s="1">
        <v>334000.0</v>
      </c>
      <c r="M167" s="1">
        <v>0.0551378913223743</v>
      </c>
      <c r="U167" s="10" t="s">
        <v>3626</v>
      </c>
      <c r="V167" s="1">
        <v>332000.0</v>
      </c>
      <c r="W167" s="1">
        <v>1.39082324504852</v>
      </c>
    </row>
    <row r="168">
      <c r="A168" s="10" t="s">
        <v>3627</v>
      </c>
      <c r="B168" s="1">
        <v>334000.0</v>
      </c>
      <c r="C168" s="1">
        <v>5.30408525466918</v>
      </c>
      <c r="K168" s="10" t="s">
        <v>3628</v>
      </c>
      <c r="L168" s="1">
        <v>336000.0</v>
      </c>
      <c r="M168" s="1">
        <v>0.0709423944354057</v>
      </c>
      <c r="U168" s="10" t="s">
        <v>3627</v>
      </c>
      <c r="V168" s="1">
        <v>334000.0</v>
      </c>
      <c r="W168" s="1">
        <v>1.41892004013061</v>
      </c>
    </row>
    <row r="169">
      <c r="A169" s="10" t="s">
        <v>3628</v>
      </c>
      <c r="B169" s="1">
        <v>336000.0</v>
      </c>
      <c r="C169" s="1">
        <v>5.24840497970581</v>
      </c>
      <c r="K169" s="10" t="s">
        <v>3629</v>
      </c>
      <c r="L169" s="1">
        <v>338000.0</v>
      </c>
      <c r="M169" s="1">
        <v>0.0759319961071014</v>
      </c>
      <c r="U169" s="10" t="s">
        <v>3628</v>
      </c>
      <c r="V169" s="1">
        <v>336000.0</v>
      </c>
      <c r="W169" s="1">
        <v>1.3314584493637</v>
      </c>
    </row>
    <row r="170">
      <c r="A170" s="10" t="s">
        <v>3629</v>
      </c>
      <c r="B170" s="1">
        <v>338000.0</v>
      </c>
      <c r="C170" s="1">
        <v>5.24979829788208</v>
      </c>
      <c r="K170" s="10" t="s">
        <v>3630</v>
      </c>
      <c r="L170" s="1">
        <v>340000.0</v>
      </c>
      <c r="M170" s="1">
        <v>0.0748212784528732</v>
      </c>
      <c r="U170" s="10" t="s">
        <v>3629</v>
      </c>
      <c r="V170" s="1">
        <v>338000.0</v>
      </c>
      <c r="W170" s="1">
        <v>1.41236281394958</v>
      </c>
    </row>
    <row r="171">
      <c r="A171" s="10" t="s">
        <v>3630</v>
      </c>
      <c r="B171" s="1">
        <v>340000.0</v>
      </c>
      <c r="C171" s="1">
        <v>5.29109907150268</v>
      </c>
      <c r="K171" s="10" t="s">
        <v>3631</v>
      </c>
      <c r="L171" s="1">
        <v>342000.0</v>
      </c>
      <c r="M171" s="1">
        <v>0.0610930435359478</v>
      </c>
      <c r="U171" s="10" t="s">
        <v>3630</v>
      </c>
      <c r="V171" s="1">
        <v>340000.0</v>
      </c>
      <c r="W171" s="1">
        <v>1.37979781627655</v>
      </c>
    </row>
    <row r="172">
      <c r="A172" s="10" t="s">
        <v>3631</v>
      </c>
      <c r="B172" s="1">
        <v>342000.0</v>
      </c>
      <c r="C172" s="1">
        <v>5.31075239181518</v>
      </c>
      <c r="K172" s="10" t="s">
        <v>3632</v>
      </c>
      <c r="L172" s="1">
        <v>344000.0</v>
      </c>
      <c r="M172" s="1">
        <v>0.0682804957032203</v>
      </c>
      <c r="U172" s="10" t="s">
        <v>3631</v>
      </c>
      <c r="V172" s="1">
        <v>342000.0</v>
      </c>
      <c r="W172" s="1">
        <v>1.3524090051651</v>
      </c>
    </row>
    <row r="173">
      <c r="A173" s="10" t="s">
        <v>3632</v>
      </c>
      <c r="B173" s="1">
        <v>344000.0</v>
      </c>
      <c r="C173" s="1">
        <v>5.33133840560913</v>
      </c>
      <c r="K173" s="10" t="s">
        <v>3633</v>
      </c>
      <c r="L173" s="1">
        <v>346000.0</v>
      </c>
      <c r="M173" s="1">
        <v>0.0740095078945159</v>
      </c>
      <c r="U173" s="10" t="s">
        <v>3632</v>
      </c>
      <c r="V173" s="1">
        <v>344000.0</v>
      </c>
      <c r="W173" s="1">
        <v>1.41186606884002</v>
      </c>
    </row>
    <row r="174">
      <c r="A174" s="10" t="s">
        <v>3633</v>
      </c>
      <c r="B174" s="1">
        <v>346000.0</v>
      </c>
      <c r="C174" s="1">
        <v>5.25926351547241</v>
      </c>
      <c r="K174" s="10" t="s">
        <v>3634</v>
      </c>
      <c r="L174" s="1">
        <v>348000.0</v>
      </c>
      <c r="M174" s="1">
        <v>0.0711821317672729</v>
      </c>
      <c r="U174" s="10" t="s">
        <v>3633</v>
      </c>
      <c r="V174" s="1">
        <v>346000.0</v>
      </c>
      <c r="W174" s="1">
        <v>1.35264813899993</v>
      </c>
    </row>
    <row r="175">
      <c r="A175" s="10" t="s">
        <v>3634</v>
      </c>
      <c r="B175" s="1">
        <v>348000.0</v>
      </c>
      <c r="C175" s="1">
        <v>5.25461387634277</v>
      </c>
      <c r="K175" s="10" t="s">
        <v>3635</v>
      </c>
      <c r="L175" s="1">
        <v>350000.0</v>
      </c>
      <c r="M175" s="1">
        <v>0.0756241977214813</v>
      </c>
      <c r="U175" s="10" t="s">
        <v>3634</v>
      </c>
      <c r="V175" s="1">
        <v>348000.0</v>
      </c>
      <c r="W175" s="1">
        <v>1.34502840042114</v>
      </c>
    </row>
    <row r="176">
      <c r="A176" s="10" t="s">
        <v>3635</v>
      </c>
      <c r="B176" s="1">
        <v>350000.0</v>
      </c>
      <c r="C176" s="1">
        <v>5.32850456237793</v>
      </c>
      <c r="K176" s="10" t="s">
        <v>3636</v>
      </c>
      <c r="L176" s="1">
        <v>352000.0</v>
      </c>
      <c r="M176" s="1">
        <v>0.0711345598101615</v>
      </c>
      <c r="U176" s="10" t="s">
        <v>3635</v>
      </c>
      <c r="V176" s="1">
        <v>350000.0</v>
      </c>
      <c r="W176" s="1">
        <v>1.36615788936615</v>
      </c>
    </row>
    <row r="177">
      <c r="A177" s="10" t="s">
        <v>3636</v>
      </c>
      <c r="B177" s="1">
        <v>352000.0</v>
      </c>
      <c r="C177" s="1">
        <v>5.28955554962158</v>
      </c>
      <c r="K177" s="10" t="s">
        <v>3637</v>
      </c>
      <c r="L177" s="1">
        <v>354000.0</v>
      </c>
      <c r="M177" s="1">
        <v>0.0632325336337089</v>
      </c>
      <c r="U177" s="10" t="s">
        <v>3636</v>
      </c>
      <c r="V177" s="1">
        <v>352000.0</v>
      </c>
      <c r="W177" s="1">
        <v>1.30441987514495</v>
      </c>
    </row>
    <row r="178">
      <c r="A178" s="10" t="s">
        <v>3637</v>
      </c>
      <c r="B178" s="1">
        <v>354000.0</v>
      </c>
      <c r="C178" s="1">
        <v>5.34179067611694</v>
      </c>
      <c r="K178" s="10" t="s">
        <v>3638</v>
      </c>
      <c r="L178" s="1">
        <v>356000.0</v>
      </c>
      <c r="M178" s="1">
        <v>0.0690688267350196</v>
      </c>
      <c r="U178" s="10" t="s">
        <v>3637</v>
      </c>
      <c r="V178" s="1">
        <v>354000.0</v>
      </c>
      <c r="W178" s="1">
        <v>1.35826241970062</v>
      </c>
    </row>
    <row r="179">
      <c r="A179" s="10" t="s">
        <v>3638</v>
      </c>
      <c r="B179" s="1">
        <v>356000.0</v>
      </c>
      <c r="C179" s="1">
        <v>5.36093425750732</v>
      </c>
      <c r="K179" s="10" t="s">
        <v>3639</v>
      </c>
      <c r="L179" s="1">
        <v>358000.0</v>
      </c>
      <c r="M179" s="1">
        <v>0.0634228065609932</v>
      </c>
      <c r="U179" s="10" t="s">
        <v>3638</v>
      </c>
      <c r="V179" s="1">
        <v>356000.0</v>
      </c>
      <c r="W179" s="1">
        <v>1.28702712059021</v>
      </c>
    </row>
    <row r="180">
      <c r="A180" s="10" t="s">
        <v>3639</v>
      </c>
      <c r="B180" s="1">
        <v>358000.0</v>
      </c>
      <c r="C180" s="1">
        <v>5.32683181762695</v>
      </c>
      <c r="K180" s="10" t="s">
        <v>3640</v>
      </c>
      <c r="L180" s="1">
        <v>360000.0</v>
      </c>
      <c r="M180" s="1">
        <v>0.0698214620351791</v>
      </c>
      <c r="U180" s="10" t="s">
        <v>3639</v>
      </c>
      <c r="V180" s="1">
        <v>358000.0</v>
      </c>
      <c r="W180" s="1">
        <v>1.29406464099884</v>
      </c>
    </row>
    <row r="181">
      <c r="A181" s="10" t="s">
        <v>3640</v>
      </c>
      <c r="B181" s="1">
        <v>360000.0</v>
      </c>
      <c r="C181" s="1">
        <v>5.3415503501892</v>
      </c>
      <c r="K181" s="10" t="s">
        <v>3641</v>
      </c>
      <c r="L181" s="1">
        <v>362000.0</v>
      </c>
      <c r="M181" s="1">
        <v>0.0628153011202812</v>
      </c>
      <c r="U181" s="10" t="s">
        <v>3640</v>
      </c>
      <c r="V181" s="1">
        <v>360000.0</v>
      </c>
      <c r="W181" s="1">
        <v>1.30110025405883</v>
      </c>
    </row>
    <row r="182">
      <c r="A182" s="10" t="s">
        <v>3641</v>
      </c>
      <c r="B182" s="1">
        <v>362000.0</v>
      </c>
      <c r="C182" s="1">
        <v>5.30411720275878</v>
      </c>
      <c r="K182" s="10" t="s">
        <v>3642</v>
      </c>
      <c r="L182" s="1">
        <v>364000.0</v>
      </c>
      <c r="M182" s="1">
        <v>0.0678971782326698</v>
      </c>
      <c r="U182" s="10" t="s">
        <v>3641</v>
      </c>
      <c r="V182" s="1">
        <v>362000.0</v>
      </c>
      <c r="W182" s="1">
        <v>1.24467623233795</v>
      </c>
    </row>
    <row r="183">
      <c r="A183" s="10" t="s">
        <v>3642</v>
      </c>
      <c r="B183" s="1">
        <v>364000.0</v>
      </c>
      <c r="C183" s="1">
        <v>5.29600620269775</v>
      </c>
      <c r="K183" s="10" t="s">
        <v>3643</v>
      </c>
      <c r="L183" s="1">
        <v>366000.0</v>
      </c>
      <c r="M183" s="1">
        <v>0.070774607360363</v>
      </c>
      <c r="U183" s="10" t="s">
        <v>3642</v>
      </c>
      <c r="V183" s="1">
        <v>364000.0</v>
      </c>
      <c r="W183" s="1">
        <v>1.22557640075683</v>
      </c>
    </row>
    <row r="184">
      <c r="A184" s="10" t="s">
        <v>3643</v>
      </c>
      <c r="B184" s="1">
        <v>366000.0</v>
      </c>
      <c r="C184" s="1">
        <v>5.31813907623291</v>
      </c>
      <c r="K184" s="10" t="s">
        <v>3644</v>
      </c>
      <c r="L184" s="1">
        <v>368000.0</v>
      </c>
      <c r="M184" s="1">
        <v>0.0639896318316459</v>
      </c>
      <c r="U184" s="10" t="s">
        <v>3643</v>
      </c>
      <c r="V184" s="1">
        <v>366000.0</v>
      </c>
      <c r="W184" s="1">
        <v>1.29020655155181</v>
      </c>
    </row>
    <row r="185">
      <c r="A185" s="10" t="s">
        <v>3644</v>
      </c>
      <c r="B185" s="1">
        <v>368000.0</v>
      </c>
      <c r="C185" s="1">
        <v>5.35200119018554</v>
      </c>
      <c r="K185" s="10" t="s">
        <v>3645</v>
      </c>
      <c r="L185" s="1">
        <v>370000.0</v>
      </c>
      <c r="M185" s="1">
        <v>0.0552929788827896</v>
      </c>
      <c r="U185" s="10" t="s">
        <v>3644</v>
      </c>
      <c r="V185" s="1">
        <v>368000.0</v>
      </c>
      <c r="W185" s="1">
        <v>1.21560490131378</v>
      </c>
    </row>
    <row r="186">
      <c r="A186" s="10" t="s">
        <v>3645</v>
      </c>
      <c r="B186" s="1">
        <v>370000.0</v>
      </c>
      <c r="C186" s="1">
        <v>5.3166127204895</v>
      </c>
      <c r="K186" s="10" t="s">
        <v>3646</v>
      </c>
      <c r="L186" s="1">
        <v>372000.0</v>
      </c>
      <c r="M186" s="1">
        <v>0.0541052781045436</v>
      </c>
      <c r="U186" s="10" t="s">
        <v>3645</v>
      </c>
      <c r="V186" s="1">
        <v>370000.0</v>
      </c>
      <c r="W186" s="1">
        <v>1.26662230491638</v>
      </c>
    </row>
    <row r="187">
      <c r="A187" s="10" t="s">
        <v>3646</v>
      </c>
      <c r="B187" s="1">
        <v>372000.0</v>
      </c>
      <c r="C187" s="1">
        <v>5.33926773071289</v>
      </c>
      <c r="K187" s="10" t="s">
        <v>3647</v>
      </c>
      <c r="L187" s="1">
        <v>374000.0</v>
      </c>
      <c r="M187" s="1">
        <v>0.0591078512370586</v>
      </c>
      <c r="U187" s="10" t="s">
        <v>3646</v>
      </c>
      <c r="V187" s="1">
        <v>372000.0</v>
      </c>
      <c r="W187" s="1">
        <v>1.29144704341888</v>
      </c>
    </row>
    <row r="188">
      <c r="A188" s="10" t="s">
        <v>3647</v>
      </c>
      <c r="B188" s="1">
        <v>374000.0</v>
      </c>
      <c r="C188" s="1">
        <v>5.33192920684814</v>
      </c>
      <c r="K188" s="10" t="s">
        <v>3648</v>
      </c>
      <c r="L188" s="1">
        <v>376000.0</v>
      </c>
      <c r="M188" s="1">
        <v>0.0545877702534198</v>
      </c>
      <c r="U188" s="10" t="s">
        <v>3647</v>
      </c>
      <c r="V188" s="1">
        <v>374000.0</v>
      </c>
      <c r="W188" s="1">
        <v>1.19798636436462</v>
      </c>
    </row>
    <row r="189">
      <c r="A189" s="10" t="s">
        <v>3648</v>
      </c>
      <c r="B189" s="1">
        <v>376000.0</v>
      </c>
      <c r="C189" s="1">
        <v>5.36493968963623</v>
      </c>
      <c r="K189" s="10" t="s">
        <v>3649</v>
      </c>
      <c r="L189" s="1">
        <v>378000.0</v>
      </c>
      <c r="M189" s="1">
        <v>0.0553468540310859</v>
      </c>
      <c r="U189" s="10" t="s">
        <v>3648</v>
      </c>
      <c r="V189" s="1">
        <v>376000.0</v>
      </c>
      <c r="W189" s="1">
        <v>1.26645195484161</v>
      </c>
    </row>
    <row r="190">
      <c r="A190" s="10" t="s">
        <v>3649</v>
      </c>
      <c r="B190" s="1">
        <v>378000.0</v>
      </c>
      <c r="C190" s="1">
        <v>5.37630319595336</v>
      </c>
      <c r="K190" s="10" t="s">
        <v>3650</v>
      </c>
      <c r="L190" s="1">
        <v>380000.0</v>
      </c>
      <c r="M190" s="1">
        <v>0.0612801611423492</v>
      </c>
      <c r="U190" s="10" t="s">
        <v>3649</v>
      </c>
      <c r="V190" s="1">
        <v>378000.0</v>
      </c>
      <c r="W190" s="1">
        <v>1.24347066879272</v>
      </c>
    </row>
    <row r="191">
      <c r="A191" s="10" t="s">
        <v>3650</v>
      </c>
      <c r="B191" s="1">
        <v>380000.0</v>
      </c>
      <c r="C191" s="1">
        <v>5.26965379714965</v>
      </c>
      <c r="K191" s="10" t="s">
        <v>3651</v>
      </c>
      <c r="L191" s="1">
        <v>382000.0</v>
      </c>
      <c r="M191" s="1">
        <v>0.0565193407237529</v>
      </c>
      <c r="U191" s="10" t="s">
        <v>3650</v>
      </c>
      <c r="V191" s="1">
        <v>380000.0</v>
      </c>
      <c r="W191" s="1">
        <v>1.1878947019577</v>
      </c>
    </row>
    <row r="192">
      <c r="A192" s="10" t="s">
        <v>3651</v>
      </c>
      <c r="B192" s="1">
        <v>382000.0</v>
      </c>
      <c r="C192" s="1">
        <v>5.31457805633544</v>
      </c>
      <c r="K192" s="10" t="s">
        <v>3652</v>
      </c>
      <c r="L192" s="1">
        <v>384000.0</v>
      </c>
      <c r="M192" s="1">
        <v>0.0567495077848434</v>
      </c>
      <c r="U192" s="10" t="s">
        <v>3651</v>
      </c>
      <c r="V192" s="1">
        <v>382000.0</v>
      </c>
      <c r="W192" s="1">
        <v>1.27093505859375</v>
      </c>
    </row>
    <row r="193">
      <c r="A193" s="10" t="s">
        <v>3652</v>
      </c>
      <c r="B193" s="1">
        <v>384000.0</v>
      </c>
      <c r="C193" s="1">
        <v>5.32862186431884</v>
      </c>
      <c r="K193" s="10" t="s">
        <v>3653</v>
      </c>
      <c r="L193" s="1">
        <v>386000.0</v>
      </c>
      <c r="M193" s="1">
        <v>0.0541418306529521</v>
      </c>
      <c r="U193" s="10" t="s">
        <v>3652</v>
      </c>
      <c r="V193" s="1">
        <v>384000.0</v>
      </c>
      <c r="W193" s="1">
        <v>1.25850009918212</v>
      </c>
    </row>
    <row r="194">
      <c r="A194" s="10" t="s">
        <v>3653</v>
      </c>
      <c r="B194" s="1">
        <v>386000.0</v>
      </c>
      <c r="C194" s="1">
        <v>5.35233974456787</v>
      </c>
      <c r="K194" s="10" t="s">
        <v>3654</v>
      </c>
      <c r="L194" s="1">
        <v>388000.0</v>
      </c>
      <c r="M194" s="1">
        <v>0.0623229220509529</v>
      </c>
      <c r="U194" s="10" t="s">
        <v>3653</v>
      </c>
      <c r="V194" s="1">
        <v>386000.0</v>
      </c>
      <c r="W194" s="1">
        <v>1.26062059402465</v>
      </c>
    </row>
    <row r="195">
      <c r="A195" s="10" t="s">
        <v>3654</v>
      </c>
      <c r="B195" s="1">
        <v>388000.0</v>
      </c>
      <c r="C195" s="1">
        <v>5.35837125778198</v>
      </c>
      <c r="K195" s="10" t="s">
        <v>3655</v>
      </c>
      <c r="L195" s="1">
        <v>390000.0</v>
      </c>
      <c r="M195" s="1">
        <v>0.0526600778102874</v>
      </c>
      <c r="U195" s="10" t="s">
        <v>3654</v>
      </c>
      <c r="V195" s="1">
        <v>388000.0</v>
      </c>
      <c r="W195" s="1">
        <v>1.31507849693298</v>
      </c>
    </row>
    <row r="196">
      <c r="A196" s="10" t="s">
        <v>3655</v>
      </c>
      <c r="B196" s="1">
        <v>390000.0</v>
      </c>
      <c r="C196" s="1">
        <v>5.32068395614624</v>
      </c>
      <c r="K196" s="10" t="s">
        <v>3656</v>
      </c>
      <c r="L196" s="1">
        <v>392000.0</v>
      </c>
      <c r="M196" s="1">
        <v>0.0590267740190029</v>
      </c>
      <c r="U196" s="10" t="s">
        <v>3655</v>
      </c>
      <c r="V196" s="1">
        <v>390000.0</v>
      </c>
      <c r="W196" s="1">
        <v>1.24706506729125</v>
      </c>
    </row>
    <row r="197">
      <c r="A197" s="10" t="s">
        <v>3656</v>
      </c>
      <c r="B197" s="1">
        <v>392000.0</v>
      </c>
      <c r="C197" s="1">
        <v>5.36567831039428</v>
      </c>
      <c r="K197" s="10" t="s">
        <v>3657</v>
      </c>
      <c r="L197" s="1">
        <v>394000.0</v>
      </c>
      <c r="M197" s="1">
        <v>0.060526680201292</v>
      </c>
      <c r="U197" s="10" t="s">
        <v>3656</v>
      </c>
      <c r="V197" s="1">
        <v>392000.0</v>
      </c>
      <c r="W197" s="1">
        <v>1.2924073934555</v>
      </c>
    </row>
    <row r="198">
      <c r="A198" s="10" t="s">
        <v>3657</v>
      </c>
      <c r="B198" s="1">
        <v>394000.0</v>
      </c>
      <c r="C198" s="1">
        <v>5.33285522460937</v>
      </c>
      <c r="K198" s="10" t="s">
        <v>3658</v>
      </c>
      <c r="L198" s="1">
        <v>396000.0</v>
      </c>
      <c r="M198" s="1">
        <v>0.0656187832355499</v>
      </c>
      <c r="U198" s="10" t="s">
        <v>3657</v>
      </c>
      <c r="V198" s="1">
        <v>394000.0</v>
      </c>
      <c r="W198" s="1">
        <v>1.30604016780853</v>
      </c>
    </row>
    <row r="199">
      <c r="A199" s="10" t="s">
        <v>3658</v>
      </c>
      <c r="B199" s="1">
        <v>396000.0</v>
      </c>
      <c r="C199" s="1">
        <v>5.37204217910766</v>
      </c>
      <c r="K199" s="10" t="s">
        <v>3659</v>
      </c>
      <c r="L199" s="1">
        <v>398000.0</v>
      </c>
      <c r="M199" s="1">
        <v>0.0647992342710495</v>
      </c>
      <c r="U199" s="10" t="s">
        <v>3658</v>
      </c>
      <c r="V199" s="1">
        <v>396000.0</v>
      </c>
      <c r="W199" s="1">
        <v>1.24897444248199</v>
      </c>
    </row>
    <row r="200">
      <c r="A200" s="10" t="s">
        <v>3659</v>
      </c>
      <c r="B200" s="1">
        <v>398000.0</v>
      </c>
      <c r="C200" s="1">
        <v>5.33680295944213</v>
      </c>
      <c r="K200" s="10" t="s">
        <v>3660</v>
      </c>
      <c r="L200" s="1">
        <v>400000.0</v>
      </c>
      <c r="M200" s="1">
        <v>0.0600247383117675</v>
      </c>
      <c r="U200" s="10" t="s">
        <v>3659</v>
      </c>
      <c r="V200" s="1">
        <v>398000.0</v>
      </c>
      <c r="W200" s="1">
        <v>1.27802336215972</v>
      </c>
    </row>
    <row r="201">
      <c r="A201" s="10" t="s">
        <v>3660</v>
      </c>
      <c r="B201" s="1">
        <v>400000.0</v>
      </c>
      <c r="C201" s="1">
        <v>5.38582277297973</v>
      </c>
      <c r="K201" s="10" t="s">
        <v>3661</v>
      </c>
      <c r="L201" s="1">
        <v>402000.0</v>
      </c>
      <c r="M201" s="1">
        <v>0.0620892941951751</v>
      </c>
      <c r="U201" s="10" t="s">
        <v>3660</v>
      </c>
      <c r="V201" s="1">
        <v>400000.0</v>
      </c>
      <c r="W201" s="1">
        <v>1.2937387228012</v>
      </c>
    </row>
    <row r="202">
      <c r="A202" s="10" t="s">
        <v>3661</v>
      </c>
      <c r="B202" s="1">
        <v>402000.0</v>
      </c>
      <c r="C202" s="1">
        <v>5.35467100143432</v>
      </c>
      <c r="K202" s="10" t="s">
        <v>3662</v>
      </c>
      <c r="L202" s="1">
        <v>404000.0</v>
      </c>
      <c r="M202" s="1">
        <v>0.0609816126525402</v>
      </c>
      <c r="U202" s="10" t="s">
        <v>3661</v>
      </c>
      <c r="V202" s="1">
        <v>402000.0</v>
      </c>
      <c r="W202" s="1">
        <v>1.23532581329345</v>
      </c>
    </row>
    <row r="203">
      <c r="A203" s="10" t="s">
        <v>3662</v>
      </c>
      <c r="B203" s="1">
        <v>404000.0</v>
      </c>
      <c r="C203" s="1">
        <v>5.3954701423645</v>
      </c>
      <c r="K203" s="10" t="s">
        <v>3663</v>
      </c>
      <c r="L203" s="1">
        <v>406000.0</v>
      </c>
      <c r="M203" s="1">
        <v>0.0663931891322135</v>
      </c>
      <c r="U203" s="10" t="s">
        <v>3662</v>
      </c>
      <c r="V203" s="1">
        <v>404000.0</v>
      </c>
      <c r="W203" s="1">
        <v>1.33731293678283</v>
      </c>
    </row>
    <row r="204">
      <c r="A204" s="10" t="s">
        <v>3663</v>
      </c>
      <c r="B204" s="1">
        <v>406000.0</v>
      </c>
      <c r="C204" s="1">
        <v>5.36506700515747</v>
      </c>
      <c r="K204" s="10" t="s">
        <v>3664</v>
      </c>
      <c r="L204" s="1">
        <v>408000.0</v>
      </c>
      <c r="M204" s="1">
        <v>0.0608126670122146</v>
      </c>
      <c r="U204" s="10" t="s">
        <v>3663</v>
      </c>
      <c r="V204" s="1">
        <v>406000.0</v>
      </c>
      <c r="W204" s="1">
        <v>1.27658510208129</v>
      </c>
    </row>
    <row r="205">
      <c r="A205" s="10" t="s">
        <v>3664</v>
      </c>
      <c r="B205" s="1">
        <v>408000.0</v>
      </c>
      <c r="C205" s="1">
        <v>5.347984790802</v>
      </c>
      <c r="K205" s="10" t="s">
        <v>3665</v>
      </c>
      <c r="L205" s="1">
        <v>410000.0</v>
      </c>
      <c r="M205" s="1">
        <v>0.0597493760287761</v>
      </c>
      <c r="U205" s="10" t="s">
        <v>3664</v>
      </c>
      <c r="V205" s="1">
        <v>408000.0</v>
      </c>
      <c r="W205" s="1">
        <v>1.22082436084747</v>
      </c>
    </row>
    <row r="206">
      <c r="A206" s="10" t="s">
        <v>3665</v>
      </c>
      <c r="B206" s="1">
        <v>410000.0</v>
      </c>
      <c r="C206" s="1">
        <v>5.34122896194458</v>
      </c>
      <c r="K206" s="10" t="s">
        <v>3666</v>
      </c>
      <c r="L206" s="1">
        <v>412000.0</v>
      </c>
      <c r="M206" s="1">
        <v>0.0677870512008667</v>
      </c>
      <c r="U206" s="10" t="s">
        <v>3665</v>
      </c>
      <c r="V206" s="1">
        <v>410000.0</v>
      </c>
      <c r="W206" s="1">
        <v>1.27059292793273</v>
      </c>
    </row>
    <row r="207">
      <c r="A207" s="10" t="s">
        <v>3666</v>
      </c>
      <c r="B207" s="1">
        <v>412000.0</v>
      </c>
      <c r="C207" s="1">
        <v>5.33933639526367</v>
      </c>
      <c r="K207" s="10" t="s">
        <v>3667</v>
      </c>
      <c r="L207" s="1">
        <v>414000.0</v>
      </c>
      <c r="M207" s="1">
        <v>0.0674081221222877</v>
      </c>
      <c r="U207" s="10" t="s">
        <v>3666</v>
      </c>
      <c r="V207" s="1">
        <v>412000.0</v>
      </c>
      <c r="W207" s="1">
        <v>1.24298799037933</v>
      </c>
    </row>
    <row r="208">
      <c r="A208" s="10" t="s">
        <v>3667</v>
      </c>
      <c r="B208" s="1">
        <v>414000.0</v>
      </c>
      <c r="C208" s="1">
        <v>5.33753776550293</v>
      </c>
      <c r="K208" s="10" t="s">
        <v>3668</v>
      </c>
      <c r="L208" s="1">
        <v>416000.0</v>
      </c>
      <c r="M208" s="1">
        <v>0.057772446423769</v>
      </c>
      <c r="U208" s="10" t="s">
        <v>3667</v>
      </c>
      <c r="V208" s="1">
        <v>414000.0</v>
      </c>
      <c r="W208" s="1">
        <v>1.24128723144531</v>
      </c>
    </row>
    <row r="209">
      <c r="A209" s="10" t="s">
        <v>3668</v>
      </c>
      <c r="B209" s="1">
        <v>416000.0</v>
      </c>
      <c r="C209" s="1">
        <v>5.37328815460205</v>
      </c>
      <c r="K209" s="10" t="s">
        <v>3669</v>
      </c>
      <c r="L209" s="1">
        <v>418000.0</v>
      </c>
      <c r="M209" s="1">
        <v>0.0630832538008689</v>
      </c>
      <c r="U209" s="10" t="s">
        <v>3668</v>
      </c>
      <c r="V209" s="1">
        <v>416000.0</v>
      </c>
      <c r="W209" s="1">
        <v>1.26714885234832</v>
      </c>
    </row>
    <row r="210">
      <c r="A210" s="10" t="s">
        <v>3669</v>
      </c>
      <c r="B210" s="1">
        <v>418000.0</v>
      </c>
      <c r="C210" s="1">
        <v>5.35673379898071</v>
      </c>
      <c r="K210" s="10" t="s">
        <v>3670</v>
      </c>
      <c r="L210" s="1">
        <v>420000.0</v>
      </c>
      <c r="M210" s="1">
        <v>0.0585341900587081</v>
      </c>
      <c r="U210" s="10" t="s">
        <v>3669</v>
      </c>
      <c r="V210" s="1">
        <v>418000.0</v>
      </c>
      <c r="W210" s="1">
        <v>1.23641419410705</v>
      </c>
    </row>
    <row r="211">
      <c r="A211" s="10" t="s">
        <v>3670</v>
      </c>
      <c r="B211" s="1">
        <v>420000.0</v>
      </c>
      <c r="C211" s="1">
        <v>5.37407922744751</v>
      </c>
      <c r="K211" s="10" t="s">
        <v>3671</v>
      </c>
      <c r="L211" s="1">
        <v>422000.0</v>
      </c>
      <c r="M211" s="1">
        <v>0.0640921369194984</v>
      </c>
      <c r="U211" s="10" t="s">
        <v>3670</v>
      </c>
      <c r="V211" s="1">
        <v>420000.0</v>
      </c>
      <c r="W211" s="1">
        <v>1.27579712867736</v>
      </c>
    </row>
    <row r="212">
      <c r="A212" s="10" t="s">
        <v>3671</v>
      </c>
      <c r="B212" s="1">
        <v>422000.0</v>
      </c>
      <c r="C212" s="1">
        <v>5.35651397705078</v>
      </c>
      <c r="K212" s="10" t="s">
        <v>3672</v>
      </c>
      <c r="L212" s="1">
        <v>424000.0</v>
      </c>
      <c r="M212" s="1">
        <v>0.0675908997654914</v>
      </c>
      <c r="U212" s="10" t="s">
        <v>3671</v>
      </c>
      <c r="V212" s="1">
        <v>422000.0</v>
      </c>
      <c r="W212" s="1">
        <v>1.28839135169982</v>
      </c>
    </row>
    <row r="213">
      <c r="A213" s="10" t="s">
        <v>3672</v>
      </c>
      <c r="B213" s="1">
        <v>424000.0</v>
      </c>
      <c r="C213" s="1">
        <v>5.28612470626831</v>
      </c>
      <c r="K213" s="10" t="s">
        <v>3673</v>
      </c>
      <c r="L213" s="1">
        <v>426000.0</v>
      </c>
      <c r="M213" s="1">
        <v>0.0729975923895835</v>
      </c>
      <c r="U213" s="10" t="s">
        <v>3672</v>
      </c>
      <c r="V213" s="1">
        <v>424000.0</v>
      </c>
      <c r="W213" s="1">
        <v>1.22770404815673</v>
      </c>
    </row>
    <row r="214">
      <c r="A214" s="10" t="s">
        <v>3673</v>
      </c>
      <c r="B214" s="1">
        <v>426000.0</v>
      </c>
      <c r="C214" s="1">
        <v>5.35982084274292</v>
      </c>
      <c r="K214" s="10" t="s">
        <v>3674</v>
      </c>
      <c r="L214" s="1">
        <v>428000.0</v>
      </c>
      <c r="M214" s="1">
        <v>0.065474197268486</v>
      </c>
      <c r="U214" s="10" t="s">
        <v>3673</v>
      </c>
      <c r="V214" s="1">
        <v>426000.0</v>
      </c>
      <c r="W214" s="1">
        <v>1.26119148731231</v>
      </c>
    </row>
    <row r="215">
      <c r="A215" s="10" t="s">
        <v>3674</v>
      </c>
      <c r="B215" s="1">
        <v>428000.0</v>
      </c>
      <c r="C215" s="1">
        <v>5.36824512481689</v>
      </c>
      <c r="K215" s="10" t="s">
        <v>3675</v>
      </c>
      <c r="L215" s="1">
        <v>430000.0</v>
      </c>
      <c r="M215" s="1">
        <v>0.0571480095386505</v>
      </c>
      <c r="U215" s="10" t="s">
        <v>3674</v>
      </c>
      <c r="V215" s="1">
        <v>428000.0</v>
      </c>
      <c r="W215" s="1">
        <v>1.239018201828</v>
      </c>
    </row>
    <row r="216">
      <c r="A216" s="10" t="s">
        <v>3675</v>
      </c>
      <c r="B216" s="1">
        <v>430000.0</v>
      </c>
      <c r="C216" s="1">
        <v>5.38379192352294</v>
      </c>
      <c r="K216" s="10" t="s">
        <v>3676</v>
      </c>
      <c r="L216" s="1">
        <v>432000.0</v>
      </c>
      <c r="M216" s="1">
        <v>0.0673237964510917</v>
      </c>
      <c r="U216" s="10" t="s">
        <v>3675</v>
      </c>
      <c r="V216" s="1">
        <v>430000.0</v>
      </c>
      <c r="W216" s="1">
        <v>1.23519718647003</v>
      </c>
    </row>
    <row r="217">
      <c r="A217" s="10" t="s">
        <v>3676</v>
      </c>
      <c r="B217" s="1">
        <v>432000.0</v>
      </c>
      <c r="C217" s="1">
        <v>5.3736777305603</v>
      </c>
      <c r="K217" s="10" t="s">
        <v>3677</v>
      </c>
      <c r="L217" s="1">
        <v>434000.0</v>
      </c>
      <c r="M217" s="1">
        <v>0.0525593347847461</v>
      </c>
      <c r="U217" s="10" t="s">
        <v>3676</v>
      </c>
      <c r="V217" s="1">
        <v>432000.0</v>
      </c>
      <c r="W217" s="1">
        <v>1.2778822183609</v>
      </c>
    </row>
    <row r="218">
      <c r="A218" s="10" t="s">
        <v>3677</v>
      </c>
      <c r="B218" s="1">
        <v>434000.0</v>
      </c>
      <c r="C218" s="1">
        <v>5.37227487564086</v>
      </c>
      <c r="K218" s="10" t="s">
        <v>3678</v>
      </c>
      <c r="L218" s="1">
        <v>436000.0</v>
      </c>
      <c r="M218" s="1">
        <v>0.0619494877755641</v>
      </c>
      <c r="U218" s="10" t="s">
        <v>3677</v>
      </c>
      <c r="V218" s="1">
        <v>434000.0</v>
      </c>
      <c r="W218" s="1">
        <v>1.18584239482879</v>
      </c>
    </row>
    <row r="219">
      <c r="A219" s="10" t="s">
        <v>3678</v>
      </c>
      <c r="B219" s="1">
        <v>436000.0</v>
      </c>
      <c r="C219" s="1">
        <v>5.37679767608642</v>
      </c>
      <c r="K219" s="10" t="s">
        <v>3679</v>
      </c>
      <c r="L219" s="1">
        <v>438000.0</v>
      </c>
      <c r="M219" s="1">
        <v>0.0609685033559799</v>
      </c>
      <c r="U219" s="10" t="s">
        <v>3678</v>
      </c>
      <c r="V219" s="1">
        <v>436000.0</v>
      </c>
      <c r="W219" s="1">
        <v>1.16068911552429</v>
      </c>
    </row>
    <row r="220">
      <c r="A220" s="10" t="s">
        <v>3679</v>
      </c>
      <c r="B220" s="1">
        <v>438000.0</v>
      </c>
      <c r="C220" s="1">
        <v>5.40479707717895</v>
      </c>
      <c r="K220" s="10" t="s">
        <v>3680</v>
      </c>
      <c r="L220" s="1">
        <v>440000.0</v>
      </c>
      <c r="M220" s="1">
        <v>0.0585789792239666</v>
      </c>
      <c r="U220" s="10" t="s">
        <v>3679</v>
      </c>
      <c r="V220" s="1">
        <v>438000.0</v>
      </c>
      <c r="W220" s="1">
        <v>1.21319758892059</v>
      </c>
    </row>
    <row r="221">
      <c r="A221" s="10" t="s">
        <v>3680</v>
      </c>
      <c r="B221" s="1">
        <v>440000.0</v>
      </c>
      <c r="C221" s="1">
        <v>5.38092756271362</v>
      </c>
      <c r="K221" s="10" t="s">
        <v>3681</v>
      </c>
      <c r="L221" s="1">
        <v>442000.0</v>
      </c>
      <c r="M221" s="1">
        <v>0.0555445216596126</v>
      </c>
      <c r="U221" s="10" t="s">
        <v>3680</v>
      </c>
      <c r="V221" s="1">
        <v>440000.0</v>
      </c>
      <c r="W221" s="1">
        <v>1.16011035442352</v>
      </c>
    </row>
    <row r="222">
      <c r="A222" s="10" t="s">
        <v>3681</v>
      </c>
      <c r="B222" s="1">
        <v>442000.0</v>
      </c>
      <c r="C222" s="1">
        <v>5.41052293777465</v>
      </c>
      <c r="K222" s="10" t="s">
        <v>3682</v>
      </c>
      <c r="L222" s="1">
        <v>444000.0</v>
      </c>
      <c r="M222" s="1">
        <v>0.0613410957157611</v>
      </c>
      <c r="U222" s="10" t="s">
        <v>3681</v>
      </c>
      <c r="V222" s="1">
        <v>442000.0</v>
      </c>
      <c r="W222" s="1">
        <v>1.17044150829315</v>
      </c>
    </row>
    <row r="223">
      <c r="A223" s="10" t="s">
        <v>3682</v>
      </c>
      <c r="B223" s="1">
        <v>444000.0</v>
      </c>
      <c r="C223" s="1">
        <v>5.37819480895996</v>
      </c>
      <c r="K223" s="10" t="s">
        <v>3683</v>
      </c>
      <c r="L223" s="1">
        <v>446000.0</v>
      </c>
      <c r="M223" s="1">
        <v>0.0580703876912593</v>
      </c>
      <c r="U223" s="10" t="s">
        <v>3682</v>
      </c>
      <c r="V223" s="1">
        <v>444000.0</v>
      </c>
      <c r="W223" s="1">
        <v>1.20425391197204</v>
      </c>
    </row>
    <row r="224">
      <c r="A224" s="10" t="s">
        <v>3683</v>
      </c>
      <c r="B224" s="1">
        <v>446000.0</v>
      </c>
      <c r="C224" s="1">
        <v>5.37316036224365</v>
      </c>
      <c r="K224" s="10" t="s">
        <v>3684</v>
      </c>
      <c r="L224" s="1">
        <v>448000.0</v>
      </c>
      <c r="M224" s="1">
        <v>0.0567783415317535</v>
      </c>
      <c r="U224" s="10" t="s">
        <v>3683</v>
      </c>
      <c r="V224" s="1">
        <v>446000.0</v>
      </c>
      <c r="W224" s="1">
        <v>1.16615808010101</v>
      </c>
    </row>
    <row r="225">
      <c r="A225" s="10" t="s">
        <v>3684</v>
      </c>
      <c r="B225" s="1">
        <v>448000.0</v>
      </c>
      <c r="C225" s="1">
        <v>5.38599109649658</v>
      </c>
      <c r="K225" s="10" t="s">
        <v>3685</v>
      </c>
      <c r="L225" s="1">
        <v>450000.0</v>
      </c>
      <c r="M225" s="1">
        <v>0.0571927390992641</v>
      </c>
      <c r="U225" s="10" t="s">
        <v>3684</v>
      </c>
      <c r="V225" s="1">
        <v>448000.0</v>
      </c>
      <c r="W225" s="1">
        <v>1.14604139328002</v>
      </c>
    </row>
    <row r="226">
      <c r="A226" s="10" t="s">
        <v>3685</v>
      </c>
      <c r="B226" s="1">
        <v>450000.0</v>
      </c>
      <c r="C226" s="1">
        <v>5.35926437377929</v>
      </c>
      <c r="K226" s="10" t="s">
        <v>3686</v>
      </c>
      <c r="L226" s="1">
        <v>452000.0</v>
      </c>
      <c r="M226" s="1">
        <v>0.0563387461006641</v>
      </c>
      <c r="U226" s="10" t="s">
        <v>3685</v>
      </c>
      <c r="V226" s="1">
        <v>450000.0</v>
      </c>
      <c r="W226" s="1">
        <v>1.20187556743621</v>
      </c>
    </row>
    <row r="227">
      <c r="A227" s="10" t="s">
        <v>3686</v>
      </c>
      <c r="B227" s="1">
        <v>452000.0</v>
      </c>
      <c r="C227" s="1">
        <v>5.42351675033569</v>
      </c>
      <c r="K227" s="10" t="s">
        <v>3687</v>
      </c>
      <c r="L227" s="1">
        <v>454000.0</v>
      </c>
      <c r="M227" s="1">
        <v>0.0521097183227539</v>
      </c>
      <c r="U227" s="10" t="s">
        <v>3686</v>
      </c>
      <c r="V227" s="1">
        <v>452000.0</v>
      </c>
      <c r="W227" s="1">
        <v>1.1446007490158</v>
      </c>
    </row>
    <row r="228">
      <c r="A228" s="10" t="s">
        <v>3687</v>
      </c>
      <c r="B228" s="1">
        <v>454000.0</v>
      </c>
      <c r="C228" s="1">
        <v>5.37671661376953</v>
      </c>
      <c r="K228" s="10" t="s">
        <v>3688</v>
      </c>
      <c r="L228" s="1">
        <v>456000.0</v>
      </c>
      <c r="M228" s="1">
        <v>0.0618545897305011</v>
      </c>
      <c r="U228" s="10" t="s">
        <v>3687</v>
      </c>
      <c r="V228" s="1">
        <v>454000.0</v>
      </c>
      <c r="W228" s="1">
        <v>1.2202033996582</v>
      </c>
    </row>
    <row r="229">
      <c r="A229" s="10" t="s">
        <v>3688</v>
      </c>
      <c r="B229" s="1">
        <v>456000.0</v>
      </c>
      <c r="C229" s="1">
        <v>5.41841316223144</v>
      </c>
      <c r="K229" s="10" t="s">
        <v>3689</v>
      </c>
      <c r="L229" s="1">
        <v>458000.0</v>
      </c>
      <c r="M229" s="1">
        <v>0.0551092773675918</v>
      </c>
      <c r="U229" s="10" t="s">
        <v>3688</v>
      </c>
      <c r="V229" s="1">
        <v>456000.0</v>
      </c>
      <c r="W229" s="1">
        <v>1.21607410907745</v>
      </c>
    </row>
    <row r="230">
      <c r="A230" s="10" t="s">
        <v>3689</v>
      </c>
      <c r="B230" s="1">
        <v>458000.0</v>
      </c>
      <c r="C230" s="1">
        <v>5.40850448608398</v>
      </c>
      <c r="K230" s="10" t="s">
        <v>3690</v>
      </c>
      <c r="L230" s="1">
        <v>460000.0</v>
      </c>
      <c r="M230" s="1">
        <v>0.060819461941719</v>
      </c>
      <c r="U230" s="10" t="s">
        <v>3689</v>
      </c>
      <c r="V230" s="1">
        <v>458000.0</v>
      </c>
      <c r="W230" s="1">
        <v>1.18321394920349</v>
      </c>
    </row>
    <row r="231">
      <c r="A231" s="10" t="s">
        <v>3690</v>
      </c>
      <c r="B231" s="1">
        <v>460000.0</v>
      </c>
      <c r="C231" s="1">
        <v>5.39538860321044</v>
      </c>
      <c r="K231" s="10" t="s">
        <v>3691</v>
      </c>
      <c r="L231" s="1">
        <v>462000.0</v>
      </c>
      <c r="M231" s="1">
        <v>0.0584484934806823</v>
      </c>
      <c r="U231" s="10" t="s">
        <v>3690</v>
      </c>
      <c r="V231" s="1">
        <v>460000.0</v>
      </c>
      <c r="W231" s="1">
        <v>1.23387598991394</v>
      </c>
    </row>
    <row r="232">
      <c r="A232" s="10" t="s">
        <v>3691</v>
      </c>
      <c r="B232" s="1">
        <v>462000.0</v>
      </c>
      <c r="C232" s="1">
        <v>5.39087057113647</v>
      </c>
      <c r="K232" s="10" t="s">
        <v>3692</v>
      </c>
      <c r="L232" s="1">
        <v>464000.0</v>
      </c>
      <c r="M232" s="1">
        <v>0.0576190203428268</v>
      </c>
      <c r="U232" s="10" t="s">
        <v>3691</v>
      </c>
      <c r="V232" s="1">
        <v>462000.0</v>
      </c>
      <c r="W232" s="1">
        <v>1.23027372360229</v>
      </c>
    </row>
    <row r="233">
      <c r="A233" s="10" t="s">
        <v>3692</v>
      </c>
      <c r="B233" s="1">
        <v>464000.0</v>
      </c>
      <c r="C233" s="1">
        <v>5.36908960342407</v>
      </c>
      <c r="K233" s="10" t="s">
        <v>3693</v>
      </c>
      <c r="L233" s="1">
        <v>466000.0</v>
      </c>
      <c r="M233" s="1">
        <v>0.0614417493343353</v>
      </c>
      <c r="U233" s="10" t="s">
        <v>3692</v>
      </c>
      <c r="V233" s="1">
        <v>464000.0</v>
      </c>
      <c r="W233" s="1">
        <v>1.19012987613677</v>
      </c>
    </row>
    <row r="234">
      <c r="A234" s="10" t="s">
        <v>3693</v>
      </c>
      <c r="B234" s="1">
        <v>466000.0</v>
      </c>
      <c r="C234" s="1">
        <v>5.364501953125</v>
      </c>
      <c r="K234" s="10" t="s">
        <v>3694</v>
      </c>
      <c r="L234" s="1">
        <v>468000.0</v>
      </c>
      <c r="M234" s="1">
        <v>0.0644620135426521</v>
      </c>
      <c r="U234" s="10" t="s">
        <v>3693</v>
      </c>
      <c r="V234" s="1">
        <v>466000.0</v>
      </c>
      <c r="W234" s="1">
        <v>1.2190955877304</v>
      </c>
    </row>
    <row r="235">
      <c r="A235" s="10" t="s">
        <v>3694</v>
      </c>
      <c r="B235" s="1">
        <v>468000.0</v>
      </c>
      <c r="C235" s="1">
        <v>5.32144927978515</v>
      </c>
      <c r="K235" s="10" t="s">
        <v>3695</v>
      </c>
      <c r="L235" s="1">
        <v>470000.0</v>
      </c>
      <c r="M235" s="1">
        <v>0.0612025372684001</v>
      </c>
      <c r="U235" s="10" t="s">
        <v>3694</v>
      </c>
      <c r="V235" s="1">
        <v>468000.0</v>
      </c>
      <c r="W235" s="1">
        <v>1.16790163516998</v>
      </c>
    </row>
    <row r="236">
      <c r="A236" s="10" t="s">
        <v>3695</v>
      </c>
      <c r="B236" s="1">
        <v>470000.0</v>
      </c>
      <c r="C236" s="1">
        <v>5.40225076675415</v>
      </c>
      <c r="K236" s="10" t="s">
        <v>3696</v>
      </c>
      <c r="L236" s="1">
        <v>472000.0</v>
      </c>
      <c r="M236" s="1">
        <v>0.0556186251342296</v>
      </c>
      <c r="U236" s="10" t="s">
        <v>3695</v>
      </c>
      <c r="V236" s="1">
        <v>470000.0</v>
      </c>
      <c r="W236" s="1">
        <v>1.13813734054565</v>
      </c>
    </row>
    <row r="237">
      <c r="A237" s="10" t="s">
        <v>3696</v>
      </c>
      <c r="B237" s="1">
        <v>472000.0</v>
      </c>
      <c r="C237" s="1">
        <v>5.41511392593383</v>
      </c>
      <c r="K237" s="10" t="s">
        <v>3697</v>
      </c>
      <c r="L237" s="1">
        <v>474000.0</v>
      </c>
      <c r="M237" s="1">
        <v>0.058182343840599</v>
      </c>
      <c r="U237" s="10" t="s">
        <v>3696</v>
      </c>
      <c r="V237" s="1">
        <v>472000.0</v>
      </c>
      <c r="W237" s="1">
        <v>1.19180405139923</v>
      </c>
    </row>
    <row r="238">
      <c r="A238" s="10" t="s">
        <v>3697</v>
      </c>
      <c r="B238" s="1">
        <v>474000.0</v>
      </c>
      <c r="C238" s="1">
        <v>5.36610460281372</v>
      </c>
      <c r="K238" s="10" t="s">
        <v>3698</v>
      </c>
      <c r="L238" s="1">
        <v>476000.0</v>
      </c>
      <c r="M238" s="1">
        <v>0.0579387545585632</v>
      </c>
      <c r="U238" s="10" t="s">
        <v>3697</v>
      </c>
      <c r="V238" s="1">
        <v>474000.0</v>
      </c>
      <c r="W238" s="1">
        <v>1.12900805473327</v>
      </c>
    </row>
    <row r="239">
      <c r="A239" s="10" t="s">
        <v>3698</v>
      </c>
      <c r="B239" s="1">
        <v>476000.0</v>
      </c>
      <c r="C239" s="1">
        <v>5.40192890167236</v>
      </c>
      <c r="K239" s="10" t="s">
        <v>3699</v>
      </c>
      <c r="L239" s="1">
        <v>478000.0</v>
      </c>
      <c r="M239" s="1">
        <v>0.0514305643737316</v>
      </c>
      <c r="U239" s="10" t="s">
        <v>3698</v>
      </c>
      <c r="V239" s="1">
        <v>476000.0</v>
      </c>
      <c r="W239" s="1">
        <v>1.16454362869262</v>
      </c>
    </row>
    <row r="240">
      <c r="A240" s="10" t="s">
        <v>3699</v>
      </c>
      <c r="B240" s="1">
        <v>478000.0</v>
      </c>
      <c r="C240" s="1">
        <v>5.39282989501953</v>
      </c>
      <c r="K240" s="10" t="s">
        <v>3700</v>
      </c>
      <c r="L240" s="1">
        <v>480000.0</v>
      </c>
      <c r="M240" s="1">
        <v>0.0567752234637737</v>
      </c>
      <c r="U240" s="10" t="s">
        <v>3699</v>
      </c>
      <c r="V240" s="1">
        <v>478000.0</v>
      </c>
      <c r="W240" s="1">
        <v>1.15285813808441</v>
      </c>
    </row>
    <row r="241">
      <c r="A241" s="10" t="s">
        <v>3700</v>
      </c>
      <c r="B241" s="1">
        <v>480000.0</v>
      </c>
      <c r="C241" s="1">
        <v>5.36413669586181</v>
      </c>
      <c r="K241" s="10" t="s">
        <v>3701</v>
      </c>
      <c r="L241" s="1">
        <v>482000.0</v>
      </c>
      <c r="M241" s="1">
        <v>0.0592902302742004</v>
      </c>
      <c r="U241" s="10" t="s">
        <v>3700</v>
      </c>
      <c r="V241" s="1">
        <v>480000.0</v>
      </c>
      <c r="W241" s="1">
        <v>1.0893907546997</v>
      </c>
    </row>
    <row r="242">
      <c r="A242" s="10" t="s">
        <v>3701</v>
      </c>
      <c r="B242" s="1">
        <v>482000.0</v>
      </c>
      <c r="C242" s="1">
        <v>5.38672590255737</v>
      </c>
      <c r="K242" s="10" t="s">
        <v>3702</v>
      </c>
      <c r="L242" s="1">
        <v>484000.0</v>
      </c>
      <c r="M242" s="1">
        <v>0.0480662062764167</v>
      </c>
      <c r="U242" s="10" t="s">
        <v>3701</v>
      </c>
      <c r="V242" s="1">
        <v>482000.0</v>
      </c>
      <c r="W242" s="1">
        <v>1.16483116149902</v>
      </c>
    </row>
    <row r="243">
      <c r="A243" s="10" t="s">
        <v>3702</v>
      </c>
      <c r="B243" s="1">
        <v>484000.0</v>
      </c>
      <c r="C243" s="1">
        <v>5.41740083694458</v>
      </c>
      <c r="K243" s="10" t="s">
        <v>3703</v>
      </c>
      <c r="L243" s="1">
        <v>486000.0</v>
      </c>
      <c r="M243" s="1">
        <v>0.0555190779268741</v>
      </c>
      <c r="U243" s="10" t="s">
        <v>3702</v>
      </c>
      <c r="V243" s="1">
        <v>484000.0</v>
      </c>
      <c r="W243" s="1">
        <v>1.11944341659545</v>
      </c>
    </row>
    <row r="244">
      <c r="A244" s="10" t="s">
        <v>3703</v>
      </c>
      <c r="B244" s="1">
        <v>486000.0</v>
      </c>
      <c r="C244" s="1">
        <v>5.44163799285888</v>
      </c>
      <c r="K244" s="10" t="s">
        <v>3704</v>
      </c>
      <c r="L244" s="1">
        <v>488000.0</v>
      </c>
      <c r="M244" s="1">
        <v>0.0458140559494495</v>
      </c>
      <c r="U244" s="10" t="s">
        <v>3703</v>
      </c>
      <c r="V244" s="1">
        <v>486000.0</v>
      </c>
      <c r="W244" s="1">
        <v>1.11672985553741</v>
      </c>
    </row>
    <row r="245">
      <c r="A245" s="10" t="s">
        <v>3704</v>
      </c>
      <c r="B245" s="1">
        <v>488000.0</v>
      </c>
      <c r="C245" s="1">
        <v>5.44270515441894</v>
      </c>
      <c r="K245" s="10" t="s">
        <v>3705</v>
      </c>
      <c r="L245" s="1">
        <v>490000.0</v>
      </c>
      <c r="M245" s="1">
        <v>0.0559093654155731</v>
      </c>
      <c r="U245" s="10" t="s">
        <v>3704</v>
      </c>
      <c r="V245" s="1">
        <v>488000.0</v>
      </c>
      <c r="W245" s="1">
        <v>1.17864894866943</v>
      </c>
    </row>
    <row r="246">
      <c r="A246" s="10" t="s">
        <v>3705</v>
      </c>
      <c r="B246" s="1">
        <v>490000.0</v>
      </c>
      <c r="C246" s="1">
        <v>5.40117311477661</v>
      </c>
      <c r="K246" s="10" t="s">
        <v>3706</v>
      </c>
      <c r="L246" s="1">
        <v>492000.0</v>
      </c>
      <c r="M246" s="1">
        <v>0.0553336292505264</v>
      </c>
      <c r="U246" s="10" t="s">
        <v>3705</v>
      </c>
      <c r="V246" s="1">
        <v>490000.0</v>
      </c>
      <c r="W246" s="1">
        <v>1.14161670207977</v>
      </c>
    </row>
    <row r="247">
      <c r="A247" s="10" t="s">
        <v>3706</v>
      </c>
      <c r="B247" s="1">
        <v>492000.0</v>
      </c>
      <c r="C247" s="1">
        <v>5.41341686248779</v>
      </c>
      <c r="K247" s="10" t="s">
        <v>3707</v>
      </c>
      <c r="L247" s="1">
        <v>494000.0</v>
      </c>
      <c r="M247" s="1">
        <v>0.0583325512707233</v>
      </c>
      <c r="U247" s="10" t="s">
        <v>3706</v>
      </c>
      <c r="V247" s="1">
        <v>492000.0</v>
      </c>
      <c r="W247" s="1">
        <v>1.10108160972595</v>
      </c>
    </row>
    <row r="248">
      <c r="A248" s="10" t="s">
        <v>3707</v>
      </c>
      <c r="B248" s="1">
        <v>494000.0</v>
      </c>
      <c r="C248" s="1">
        <v>5.44648075103759</v>
      </c>
      <c r="K248" s="10" t="s">
        <v>3708</v>
      </c>
      <c r="L248" s="1">
        <v>496000.0</v>
      </c>
      <c r="M248" s="1">
        <v>0.0504849106073379</v>
      </c>
      <c r="U248" s="10" t="s">
        <v>3707</v>
      </c>
      <c r="V248" s="1">
        <v>494000.0</v>
      </c>
      <c r="W248" s="1">
        <v>1.16364336013793</v>
      </c>
    </row>
    <row r="249">
      <c r="A249" s="10" t="s">
        <v>3708</v>
      </c>
      <c r="B249" s="1">
        <v>496000.0</v>
      </c>
      <c r="C249" s="1">
        <v>5.39793920516967</v>
      </c>
      <c r="K249" s="10" t="s">
        <v>3709</v>
      </c>
      <c r="L249" s="1">
        <v>498000.0</v>
      </c>
      <c r="M249" s="1">
        <v>0.0528808794915676</v>
      </c>
      <c r="U249" s="10" t="s">
        <v>3708</v>
      </c>
      <c r="V249" s="1">
        <v>496000.0</v>
      </c>
      <c r="W249" s="1">
        <v>1.11234414577484</v>
      </c>
    </row>
    <row r="250">
      <c r="A250" s="10" t="s">
        <v>3709</v>
      </c>
      <c r="B250" s="1">
        <v>498000.0</v>
      </c>
      <c r="C250" s="1">
        <v>5.38871908187866</v>
      </c>
      <c r="K250" s="10" t="s">
        <v>3710</v>
      </c>
      <c r="L250" s="1">
        <v>500000.0</v>
      </c>
      <c r="M250" s="1">
        <v>0.0523084588348865</v>
      </c>
      <c r="U250" s="10" t="s">
        <v>3709</v>
      </c>
      <c r="V250" s="1">
        <v>498000.0</v>
      </c>
      <c r="W250" s="1">
        <v>1.12466096878051</v>
      </c>
    </row>
    <row r="251">
      <c r="A251" s="10" t="s">
        <v>3710</v>
      </c>
      <c r="B251" s="1">
        <v>500000.0</v>
      </c>
      <c r="C251" s="1">
        <v>5.40034532546997</v>
      </c>
      <c r="L251" s="11"/>
      <c r="M251" s="11"/>
      <c r="U251" s="10" t="s">
        <v>3710</v>
      </c>
      <c r="V251" s="1">
        <v>500000.0</v>
      </c>
      <c r="W251" s="1">
        <v>1.11792266368865</v>
      </c>
    </row>
    <row r="252">
      <c r="B252" s="11"/>
      <c r="C252" s="11"/>
      <c r="L252" s="11"/>
      <c r="M252" s="11"/>
      <c r="V252" s="11"/>
      <c r="W252" s="11"/>
    </row>
    <row r="253">
      <c r="B253" s="11"/>
      <c r="C253" s="11"/>
      <c r="L253" s="11"/>
      <c r="M253" s="11"/>
      <c r="V253" s="11"/>
      <c r="W253" s="11"/>
    </row>
    <row r="254">
      <c r="B254" s="11"/>
      <c r="C254" s="11"/>
      <c r="L254" s="11"/>
      <c r="M254" s="11"/>
      <c r="V254" s="11"/>
      <c r="W254" s="11"/>
    </row>
    <row r="255">
      <c r="B255" s="11"/>
      <c r="C255" s="11"/>
      <c r="L255" s="11"/>
      <c r="M255" s="11"/>
      <c r="V255" s="11"/>
      <c r="W255" s="11"/>
    </row>
    <row r="256">
      <c r="B256" s="11"/>
      <c r="C256" s="11"/>
      <c r="L256" s="11"/>
      <c r="M256" s="11"/>
      <c r="V256" s="11"/>
      <c r="W256" s="11"/>
    </row>
    <row r="257">
      <c r="B257" s="11"/>
      <c r="C257" s="11"/>
      <c r="L257" s="11"/>
      <c r="M257" s="11"/>
      <c r="V257" s="11"/>
      <c r="W257" s="11"/>
    </row>
    <row r="258">
      <c r="B258" s="11"/>
      <c r="C258" s="11"/>
      <c r="L258" s="11"/>
      <c r="M258" s="11"/>
      <c r="V258" s="11"/>
      <c r="W258" s="11"/>
    </row>
    <row r="259">
      <c r="B259" s="11"/>
      <c r="C259" s="11"/>
      <c r="L259" s="11"/>
      <c r="M259" s="11"/>
      <c r="V259" s="11"/>
      <c r="W259" s="11"/>
    </row>
    <row r="260">
      <c r="B260" s="11"/>
      <c r="C260" s="11"/>
      <c r="L260" s="11"/>
      <c r="M260" s="11"/>
      <c r="V260" s="11"/>
      <c r="W260" s="11"/>
    </row>
    <row r="261">
      <c r="B261" s="11"/>
      <c r="C261" s="11"/>
      <c r="L261" s="11"/>
      <c r="M261" s="11"/>
      <c r="V261" s="11"/>
      <c r="W261" s="11"/>
    </row>
    <row r="262">
      <c r="B262" s="11"/>
      <c r="C262" s="11"/>
      <c r="L262" s="11"/>
      <c r="M262" s="11"/>
      <c r="V262" s="11"/>
      <c r="W262" s="11"/>
    </row>
    <row r="263">
      <c r="B263" s="11"/>
      <c r="C263" s="11"/>
      <c r="L263" s="11"/>
      <c r="M263" s="11"/>
      <c r="V263" s="11"/>
      <c r="W263" s="11"/>
    </row>
    <row r="264">
      <c r="B264" s="11"/>
      <c r="C264" s="11"/>
      <c r="L264" s="11"/>
      <c r="M264" s="11"/>
      <c r="V264" s="11"/>
      <c r="W264" s="11"/>
    </row>
    <row r="265">
      <c r="B265" s="11"/>
      <c r="C265" s="11"/>
      <c r="L265" s="11"/>
      <c r="M265" s="11"/>
      <c r="V265" s="11"/>
      <c r="W265" s="11"/>
    </row>
    <row r="266">
      <c r="B266" s="11"/>
      <c r="C266" s="11"/>
      <c r="L266" s="11"/>
      <c r="M266" s="11"/>
      <c r="V266" s="11"/>
      <c r="W266" s="11"/>
    </row>
    <row r="267">
      <c r="B267" s="11"/>
      <c r="C267" s="11"/>
      <c r="L267" s="11"/>
      <c r="M267" s="11"/>
      <c r="V267" s="11"/>
      <c r="W267" s="11"/>
    </row>
    <row r="268">
      <c r="B268" s="11"/>
      <c r="C268" s="11"/>
      <c r="L268" s="11"/>
      <c r="M268" s="11"/>
      <c r="V268" s="11"/>
      <c r="W268" s="11"/>
    </row>
    <row r="269">
      <c r="B269" s="11"/>
      <c r="C269" s="11"/>
      <c r="L269" s="11"/>
      <c r="M269" s="11"/>
      <c r="V269" s="11"/>
      <c r="W269" s="11"/>
    </row>
    <row r="270">
      <c r="B270" s="11"/>
      <c r="C270" s="11"/>
      <c r="L270" s="11"/>
      <c r="M270" s="11"/>
      <c r="V270" s="11"/>
      <c r="W270" s="11"/>
    </row>
    <row r="271">
      <c r="B271" s="11"/>
      <c r="C271" s="11"/>
      <c r="L271" s="11"/>
      <c r="M271" s="11"/>
      <c r="V271" s="11"/>
      <c r="W271" s="11"/>
    </row>
    <row r="272">
      <c r="B272" s="11"/>
      <c r="C272" s="11"/>
      <c r="L272" s="11"/>
      <c r="M272" s="11"/>
      <c r="V272" s="11"/>
      <c r="W272" s="11"/>
    </row>
    <row r="273">
      <c r="B273" s="11"/>
      <c r="C273" s="11"/>
      <c r="L273" s="11"/>
      <c r="M273" s="11"/>
      <c r="V273" s="11"/>
      <c r="W273" s="11"/>
    </row>
    <row r="274">
      <c r="B274" s="11"/>
      <c r="C274" s="11"/>
      <c r="L274" s="11"/>
      <c r="M274" s="11"/>
      <c r="V274" s="11"/>
      <c r="W274" s="11"/>
    </row>
    <row r="275">
      <c r="B275" s="11"/>
      <c r="C275" s="11"/>
      <c r="L275" s="11"/>
      <c r="M275" s="11"/>
      <c r="V275" s="11"/>
      <c r="W275" s="11"/>
    </row>
    <row r="276">
      <c r="B276" s="11"/>
      <c r="C276" s="11"/>
      <c r="L276" s="11"/>
      <c r="M276" s="11"/>
      <c r="V276" s="11"/>
      <c r="W276" s="11"/>
    </row>
    <row r="277">
      <c r="B277" s="11"/>
      <c r="C277" s="11"/>
      <c r="L277" s="11"/>
      <c r="M277" s="11"/>
      <c r="V277" s="11"/>
      <c r="W277" s="11"/>
    </row>
    <row r="278">
      <c r="B278" s="11"/>
      <c r="C278" s="11"/>
      <c r="L278" s="11"/>
      <c r="M278" s="11"/>
      <c r="V278" s="11"/>
      <c r="W278" s="11"/>
    </row>
    <row r="279">
      <c r="B279" s="11"/>
      <c r="C279" s="11"/>
      <c r="L279" s="11"/>
      <c r="M279" s="11"/>
      <c r="V279" s="11"/>
      <c r="W279" s="11"/>
    </row>
    <row r="280">
      <c r="B280" s="11"/>
      <c r="C280" s="11"/>
      <c r="L280" s="11"/>
      <c r="M280" s="11"/>
      <c r="V280" s="11"/>
      <c r="W280" s="11"/>
    </row>
    <row r="281">
      <c r="B281" s="11"/>
      <c r="C281" s="11"/>
      <c r="L281" s="11"/>
      <c r="M281" s="11"/>
      <c r="V281" s="11"/>
      <c r="W281" s="11"/>
    </row>
    <row r="282">
      <c r="B282" s="11"/>
      <c r="C282" s="11"/>
      <c r="L282" s="11"/>
      <c r="M282" s="11"/>
      <c r="V282" s="11"/>
      <c r="W282" s="11"/>
    </row>
    <row r="283">
      <c r="B283" s="11"/>
      <c r="C283" s="11"/>
      <c r="L283" s="11"/>
      <c r="M283" s="11"/>
      <c r="V283" s="11"/>
      <c r="W283" s="11"/>
    </row>
    <row r="284">
      <c r="B284" s="11"/>
      <c r="C284" s="11"/>
      <c r="L284" s="11"/>
      <c r="M284" s="11"/>
      <c r="V284" s="11"/>
      <c r="W284" s="11"/>
    </row>
    <row r="285">
      <c r="B285" s="11"/>
      <c r="C285" s="11"/>
      <c r="L285" s="11"/>
      <c r="M285" s="11"/>
      <c r="V285" s="11"/>
      <c r="W285" s="11"/>
    </row>
    <row r="286">
      <c r="B286" s="11"/>
      <c r="C286" s="11"/>
      <c r="L286" s="11"/>
      <c r="M286" s="11"/>
      <c r="V286" s="11"/>
      <c r="W286" s="11"/>
    </row>
    <row r="287">
      <c r="B287" s="11"/>
      <c r="C287" s="11"/>
      <c r="L287" s="11"/>
      <c r="M287" s="11"/>
      <c r="V287" s="11"/>
      <c r="W287" s="11"/>
    </row>
    <row r="288">
      <c r="B288" s="11"/>
      <c r="C288" s="11"/>
      <c r="L288" s="11"/>
      <c r="M288" s="11"/>
      <c r="V288" s="11"/>
      <c r="W288" s="11"/>
    </row>
    <row r="289">
      <c r="B289" s="11"/>
      <c r="C289" s="11"/>
      <c r="L289" s="11"/>
      <c r="M289" s="11"/>
      <c r="V289" s="11"/>
      <c r="W289" s="11"/>
    </row>
    <row r="290">
      <c r="B290" s="11"/>
      <c r="C290" s="11"/>
      <c r="L290" s="11"/>
      <c r="M290" s="11"/>
      <c r="V290" s="11"/>
      <c r="W290" s="11"/>
    </row>
    <row r="291">
      <c r="B291" s="11"/>
      <c r="C291" s="11"/>
      <c r="L291" s="11"/>
      <c r="M291" s="11"/>
      <c r="V291" s="11"/>
      <c r="W291" s="11"/>
    </row>
    <row r="292">
      <c r="B292" s="11"/>
      <c r="C292" s="11"/>
      <c r="L292" s="11"/>
      <c r="M292" s="11"/>
      <c r="V292" s="11"/>
      <c r="W292" s="11"/>
    </row>
    <row r="293">
      <c r="B293" s="11"/>
      <c r="C293" s="11"/>
      <c r="L293" s="11"/>
      <c r="M293" s="11"/>
      <c r="V293" s="11"/>
      <c r="W293" s="11"/>
    </row>
    <row r="294">
      <c r="B294" s="11"/>
      <c r="C294" s="11"/>
      <c r="L294" s="11"/>
      <c r="M294" s="11"/>
      <c r="V294" s="11"/>
      <c r="W294" s="11"/>
    </row>
    <row r="295">
      <c r="B295" s="11"/>
      <c r="C295" s="11"/>
      <c r="L295" s="11"/>
      <c r="M295" s="11"/>
      <c r="V295" s="11"/>
      <c r="W295" s="11"/>
    </row>
    <row r="296">
      <c r="B296" s="11"/>
      <c r="C296" s="11"/>
      <c r="L296" s="11"/>
      <c r="M296" s="11"/>
      <c r="V296" s="11"/>
      <c r="W296" s="11"/>
    </row>
    <row r="297">
      <c r="B297" s="11"/>
      <c r="C297" s="11"/>
      <c r="L297" s="11"/>
      <c r="M297" s="11"/>
      <c r="V297" s="11"/>
      <c r="W297" s="11"/>
    </row>
    <row r="298">
      <c r="B298" s="11"/>
      <c r="C298" s="11"/>
      <c r="L298" s="11"/>
      <c r="M298" s="11"/>
      <c r="V298" s="11"/>
      <c r="W298" s="11"/>
    </row>
    <row r="299">
      <c r="B299" s="11"/>
      <c r="C299" s="11"/>
      <c r="L299" s="11"/>
      <c r="M299" s="11"/>
      <c r="V299" s="11"/>
      <c r="W299" s="11"/>
    </row>
    <row r="300">
      <c r="B300" s="11"/>
      <c r="C300" s="11"/>
      <c r="L300" s="11"/>
      <c r="M300" s="11"/>
      <c r="V300" s="11"/>
      <c r="W300" s="11"/>
    </row>
    <row r="301">
      <c r="B301" s="11"/>
      <c r="C301" s="11"/>
      <c r="L301" s="11"/>
      <c r="M301" s="11"/>
      <c r="V301" s="11"/>
      <c r="W301" s="11"/>
    </row>
    <row r="302">
      <c r="B302" s="11"/>
      <c r="C302" s="11"/>
      <c r="L302" s="11"/>
      <c r="M302" s="11"/>
      <c r="V302" s="11"/>
      <c r="W302" s="11"/>
    </row>
    <row r="303">
      <c r="B303" s="11"/>
      <c r="C303" s="11"/>
      <c r="L303" s="11"/>
      <c r="M303" s="11"/>
      <c r="V303" s="11"/>
      <c r="W303" s="11"/>
    </row>
    <row r="304">
      <c r="B304" s="11"/>
      <c r="C304" s="11"/>
      <c r="L304" s="11"/>
      <c r="M304" s="11"/>
      <c r="V304" s="11"/>
      <c r="W304" s="11"/>
    </row>
    <row r="305">
      <c r="B305" s="11"/>
      <c r="C305" s="11"/>
      <c r="L305" s="11"/>
      <c r="M305" s="11"/>
      <c r="V305" s="11"/>
      <c r="W305" s="11"/>
    </row>
    <row r="306">
      <c r="B306" s="11"/>
      <c r="C306" s="11"/>
      <c r="L306" s="11"/>
      <c r="M306" s="11"/>
      <c r="V306" s="11"/>
      <c r="W306" s="11"/>
    </row>
    <row r="307">
      <c r="B307" s="11"/>
      <c r="C307" s="11"/>
      <c r="L307" s="11"/>
      <c r="M307" s="11"/>
      <c r="V307" s="11"/>
      <c r="W307" s="11"/>
    </row>
    <row r="308">
      <c r="B308" s="11"/>
      <c r="C308" s="11"/>
      <c r="L308" s="11"/>
      <c r="M308" s="11"/>
      <c r="V308" s="11"/>
      <c r="W308" s="11"/>
    </row>
    <row r="309">
      <c r="B309" s="11"/>
      <c r="C309" s="11"/>
      <c r="L309" s="11"/>
      <c r="M309" s="11"/>
      <c r="V309" s="11"/>
      <c r="W309" s="11"/>
    </row>
    <row r="310">
      <c r="B310" s="11"/>
      <c r="C310" s="11"/>
      <c r="L310" s="11"/>
      <c r="M310" s="11"/>
      <c r="V310" s="11"/>
      <c r="W310" s="11"/>
    </row>
    <row r="311">
      <c r="B311" s="11"/>
      <c r="C311" s="11"/>
      <c r="L311" s="11"/>
      <c r="M311" s="11"/>
      <c r="V311" s="11"/>
      <c r="W311" s="11"/>
    </row>
    <row r="312">
      <c r="B312" s="11"/>
      <c r="C312" s="11"/>
      <c r="L312" s="11"/>
      <c r="M312" s="11"/>
      <c r="V312" s="11"/>
      <c r="W312" s="11"/>
    </row>
    <row r="313">
      <c r="B313" s="11"/>
      <c r="C313" s="11"/>
      <c r="L313" s="11"/>
      <c r="M313" s="11"/>
      <c r="V313" s="11"/>
      <c r="W313" s="11"/>
    </row>
    <row r="314">
      <c r="B314" s="11"/>
      <c r="C314" s="11"/>
      <c r="L314" s="11"/>
      <c r="M314" s="11"/>
      <c r="V314" s="11"/>
      <c r="W314" s="11"/>
    </row>
    <row r="315">
      <c r="B315" s="11"/>
      <c r="C315" s="11"/>
      <c r="L315" s="11"/>
      <c r="M315" s="11"/>
      <c r="V315" s="11"/>
      <c r="W315" s="11"/>
    </row>
    <row r="316">
      <c r="B316" s="11"/>
      <c r="C316" s="11"/>
      <c r="L316" s="11"/>
      <c r="M316" s="11"/>
      <c r="V316" s="11"/>
      <c r="W316" s="11"/>
    </row>
    <row r="317">
      <c r="B317" s="11"/>
      <c r="C317" s="11"/>
      <c r="L317" s="11"/>
      <c r="M317" s="11"/>
      <c r="V317" s="11"/>
      <c r="W317" s="11"/>
    </row>
    <row r="318">
      <c r="B318" s="11"/>
      <c r="C318" s="11"/>
      <c r="L318" s="11"/>
      <c r="M318" s="11"/>
      <c r="V318" s="11"/>
      <c r="W318" s="11"/>
    </row>
    <row r="319">
      <c r="B319" s="11"/>
      <c r="C319" s="11"/>
      <c r="L319" s="11"/>
      <c r="M319" s="11"/>
      <c r="V319" s="11"/>
      <c r="W319" s="11"/>
    </row>
    <row r="320">
      <c r="B320" s="11"/>
      <c r="C320" s="11"/>
      <c r="L320" s="11"/>
      <c r="M320" s="11"/>
      <c r="V320" s="11"/>
      <c r="W320" s="11"/>
    </row>
    <row r="321">
      <c r="B321" s="11"/>
      <c r="C321" s="11"/>
      <c r="L321" s="11"/>
      <c r="M321" s="11"/>
      <c r="V321" s="11"/>
      <c r="W321" s="11"/>
    </row>
    <row r="322">
      <c r="B322" s="11"/>
      <c r="C322" s="11"/>
      <c r="L322" s="11"/>
      <c r="M322" s="11"/>
      <c r="V322" s="11"/>
      <c r="W322" s="11"/>
    </row>
    <row r="323">
      <c r="B323" s="11"/>
      <c r="C323" s="11"/>
      <c r="L323" s="11"/>
      <c r="M323" s="11"/>
      <c r="V323" s="11"/>
      <c r="W323" s="11"/>
    </row>
    <row r="324">
      <c r="B324" s="11"/>
      <c r="C324" s="11"/>
      <c r="L324" s="11"/>
      <c r="M324" s="11"/>
      <c r="V324" s="11"/>
      <c r="W324" s="11"/>
    </row>
    <row r="325">
      <c r="B325" s="11"/>
      <c r="C325" s="11"/>
      <c r="L325" s="11"/>
      <c r="M325" s="11"/>
      <c r="V325" s="11"/>
      <c r="W325" s="11"/>
    </row>
    <row r="326">
      <c r="B326" s="11"/>
      <c r="C326" s="11"/>
      <c r="L326" s="11"/>
      <c r="M326" s="11"/>
      <c r="V326" s="11"/>
      <c r="W326" s="11"/>
    </row>
    <row r="327">
      <c r="B327" s="11"/>
      <c r="C327" s="11"/>
      <c r="L327" s="11"/>
      <c r="M327" s="11"/>
      <c r="V327" s="11"/>
      <c r="W327" s="11"/>
    </row>
    <row r="328">
      <c r="B328" s="11"/>
      <c r="C328" s="11"/>
      <c r="L328" s="11"/>
      <c r="M328" s="11"/>
      <c r="V328" s="11"/>
      <c r="W328" s="11"/>
    </row>
    <row r="329">
      <c r="B329" s="11"/>
      <c r="C329" s="11"/>
      <c r="L329" s="11"/>
      <c r="M329" s="11"/>
      <c r="V329" s="11"/>
      <c r="W329" s="11"/>
    </row>
    <row r="330">
      <c r="B330" s="11"/>
      <c r="C330" s="11"/>
      <c r="L330" s="11"/>
      <c r="M330" s="11"/>
      <c r="V330" s="11"/>
      <c r="W330" s="11"/>
    </row>
    <row r="331">
      <c r="B331" s="11"/>
      <c r="C331" s="11"/>
      <c r="L331" s="11"/>
      <c r="M331" s="11"/>
      <c r="V331" s="11"/>
      <c r="W331" s="11"/>
    </row>
    <row r="332">
      <c r="B332" s="11"/>
      <c r="C332" s="11"/>
      <c r="L332" s="11"/>
      <c r="M332" s="11"/>
      <c r="V332" s="11"/>
      <c r="W332" s="11"/>
    </row>
    <row r="333">
      <c r="B333" s="11"/>
      <c r="C333" s="11"/>
      <c r="L333" s="11"/>
      <c r="M333" s="11"/>
      <c r="V333" s="11"/>
      <c r="W333" s="11"/>
    </row>
    <row r="334">
      <c r="B334" s="11"/>
      <c r="C334" s="11"/>
      <c r="L334" s="11"/>
      <c r="M334" s="11"/>
      <c r="V334" s="11"/>
      <c r="W334" s="11"/>
    </row>
    <row r="335">
      <c r="B335" s="11"/>
      <c r="C335" s="11"/>
      <c r="L335" s="11"/>
      <c r="M335" s="11"/>
      <c r="V335" s="11"/>
      <c r="W335" s="11"/>
    </row>
    <row r="336">
      <c r="B336" s="11"/>
      <c r="C336" s="11"/>
      <c r="L336" s="11"/>
      <c r="M336" s="11"/>
      <c r="V336" s="11"/>
      <c r="W336" s="11"/>
    </row>
    <row r="337">
      <c r="B337" s="11"/>
      <c r="C337" s="11"/>
      <c r="L337" s="11"/>
      <c r="M337" s="11"/>
      <c r="V337" s="11"/>
      <c r="W337" s="11"/>
    </row>
    <row r="338">
      <c r="B338" s="11"/>
      <c r="C338" s="11"/>
      <c r="L338" s="11"/>
      <c r="M338" s="11"/>
      <c r="V338" s="11"/>
      <c r="W338" s="11"/>
    </row>
    <row r="339">
      <c r="B339" s="11"/>
      <c r="C339" s="11"/>
      <c r="L339" s="11"/>
      <c r="M339" s="11"/>
      <c r="V339" s="11"/>
      <c r="W339" s="11"/>
    </row>
    <row r="340">
      <c r="B340" s="11"/>
      <c r="C340" s="11"/>
      <c r="L340" s="11"/>
      <c r="M340" s="11"/>
      <c r="V340" s="11"/>
      <c r="W340" s="11"/>
    </row>
    <row r="341">
      <c r="B341" s="11"/>
      <c r="C341" s="11"/>
      <c r="L341" s="11"/>
      <c r="M341" s="11"/>
      <c r="V341" s="11"/>
      <c r="W341" s="11"/>
    </row>
    <row r="342">
      <c r="B342" s="11"/>
      <c r="C342" s="11"/>
      <c r="L342" s="11"/>
      <c r="M342" s="11"/>
      <c r="V342" s="11"/>
      <c r="W342" s="11"/>
    </row>
    <row r="343">
      <c r="B343" s="11"/>
      <c r="C343" s="11"/>
      <c r="L343" s="11"/>
      <c r="M343" s="11"/>
      <c r="V343" s="11"/>
      <c r="W343" s="11"/>
    </row>
    <row r="344">
      <c r="B344" s="11"/>
      <c r="C344" s="11"/>
      <c r="L344" s="11"/>
      <c r="M344" s="11"/>
      <c r="V344" s="11"/>
      <c r="W344" s="11"/>
    </row>
    <row r="345">
      <c r="B345" s="11"/>
      <c r="C345" s="11"/>
      <c r="L345" s="11"/>
      <c r="M345" s="11"/>
      <c r="V345" s="11"/>
      <c r="W345" s="11"/>
    </row>
    <row r="346">
      <c r="B346" s="11"/>
      <c r="C346" s="11"/>
      <c r="L346" s="11"/>
      <c r="M346" s="11"/>
      <c r="V346" s="11"/>
      <c r="W346" s="11"/>
    </row>
    <row r="347">
      <c r="B347" s="11"/>
      <c r="C347" s="11"/>
      <c r="L347" s="11"/>
      <c r="M347" s="11"/>
      <c r="V347" s="11"/>
      <c r="W347" s="11"/>
    </row>
    <row r="348">
      <c r="B348" s="11"/>
      <c r="C348" s="11"/>
      <c r="L348" s="11"/>
      <c r="M348" s="11"/>
      <c r="V348" s="11"/>
      <c r="W348" s="11"/>
    </row>
    <row r="349">
      <c r="B349" s="11"/>
      <c r="C349" s="11"/>
      <c r="L349" s="11"/>
      <c r="M349" s="11"/>
      <c r="V349" s="11"/>
      <c r="W349" s="11"/>
    </row>
    <row r="350">
      <c r="B350" s="11"/>
      <c r="C350" s="11"/>
      <c r="L350" s="11"/>
      <c r="M350" s="11"/>
      <c r="V350" s="11"/>
      <c r="W350" s="11"/>
    </row>
    <row r="351">
      <c r="B351" s="11"/>
      <c r="C351" s="11"/>
      <c r="L351" s="11"/>
      <c r="M351" s="11"/>
      <c r="V351" s="11"/>
      <c r="W351" s="11"/>
    </row>
    <row r="352">
      <c r="B352" s="11"/>
      <c r="C352" s="11"/>
      <c r="L352" s="11"/>
      <c r="M352" s="11"/>
      <c r="V352" s="11"/>
      <c r="W352" s="11"/>
    </row>
    <row r="353">
      <c r="B353" s="11"/>
      <c r="C353" s="11"/>
      <c r="L353" s="11"/>
      <c r="M353" s="11"/>
      <c r="V353" s="11"/>
      <c r="W353" s="11"/>
    </row>
    <row r="354">
      <c r="B354" s="11"/>
      <c r="C354" s="11"/>
      <c r="L354" s="11"/>
      <c r="M354" s="11"/>
      <c r="V354" s="11"/>
      <c r="W354" s="11"/>
    </row>
    <row r="355">
      <c r="B355" s="11"/>
      <c r="C355" s="11"/>
      <c r="L355" s="11"/>
      <c r="M355" s="11"/>
      <c r="V355" s="11"/>
      <c r="W355" s="11"/>
    </row>
    <row r="356">
      <c r="B356" s="11"/>
      <c r="C356" s="11"/>
      <c r="L356" s="11"/>
      <c r="M356" s="11"/>
      <c r="V356" s="11"/>
      <c r="W356" s="11"/>
    </row>
    <row r="357">
      <c r="B357" s="11"/>
      <c r="C357" s="11"/>
      <c r="L357" s="11"/>
      <c r="M357" s="11"/>
      <c r="V357" s="11"/>
      <c r="W357" s="11"/>
    </row>
    <row r="358">
      <c r="B358" s="11"/>
      <c r="C358" s="11"/>
      <c r="L358" s="11"/>
      <c r="M358" s="11"/>
      <c r="V358" s="11"/>
      <c r="W358" s="11"/>
    </row>
    <row r="359">
      <c r="B359" s="11"/>
      <c r="C359" s="11"/>
      <c r="L359" s="11"/>
      <c r="M359" s="11"/>
      <c r="V359" s="11"/>
      <c r="W359" s="11"/>
    </row>
    <row r="360">
      <c r="B360" s="11"/>
      <c r="C360" s="11"/>
      <c r="L360" s="11"/>
      <c r="M360" s="11"/>
      <c r="V360" s="11"/>
      <c r="W360" s="11"/>
    </row>
    <row r="361">
      <c r="B361" s="11"/>
      <c r="C361" s="11"/>
      <c r="L361" s="11"/>
      <c r="M361" s="11"/>
      <c r="V361" s="11"/>
      <c r="W361" s="11"/>
    </row>
    <row r="362">
      <c r="B362" s="11"/>
      <c r="C362" s="11"/>
      <c r="L362" s="11"/>
      <c r="M362" s="11"/>
      <c r="V362" s="11"/>
      <c r="W362" s="11"/>
    </row>
    <row r="363">
      <c r="B363" s="11"/>
      <c r="C363" s="11"/>
      <c r="L363" s="11"/>
      <c r="M363" s="11"/>
      <c r="V363" s="11"/>
      <c r="W363" s="11"/>
    </row>
    <row r="364">
      <c r="B364" s="11"/>
      <c r="C364" s="11"/>
      <c r="L364" s="11"/>
      <c r="M364" s="11"/>
      <c r="V364" s="11"/>
      <c r="W364" s="11"/>
    </row>
    <row r="365">
      <c r="B365" s="11"/>
      <c r="C365" s="11"/>
      <c r="L365" s="11"/>
      <c r="M365" s="11"/>
      <c r="V365" s="11"/>
      <c r="W365" s="11"/>
    </row>
    <row r="366">
      <c r="B366" s="11"/>
      <c r="C366" s="11"/>
      <c r="L366" s="11"/>
      <c r="M366" s="11"/>
      <c r="V366" s="11"/>
      <c r="W366" s="11"/>
    </row>
    <row r="367">
      <c r="B367" s="11"/>
      <c r="C367" s="11"/>
      <c r="L367" s="11"/>
      <c r="M367" s="11"/>
      <c r="V367" s="11"/>
      <c r="W367" s="11"/>
    </row>
    <row r="368">
      <c r="B368" s="11"/>
      <c r="C368" s="11"/>
      <c r="L368" s="11"/>
      <c r="M368" s="11"/>
      <c r="V368" s="11"/>
      <c r="W368" s="11"/>
    </row>
    <row r="369">
      <c r="B369" s="11"/>
      <c r="C369" s="11"/>
      <c r="L369" s="11"/>
      <c r="M369" s="11"/>
      <c r="V369" s="11"/>
      <c r="W369" s="11"/>
    </row>
    <row r="370">
      <c r="B370" s="11"/>
      <c r="C370" s="11"/>
      <c r="L370" s="11"/>
      <c r="M370" s="11"/>
      <c r="V370" s="11"/>
      <c r="W370" s="11"/>
    </row>
    <row r="371">
      <c r="B371" s="11"/>
      <c r="C371" s="11"/>
      <c r="L371" s="11"/>
      <c r="M371" s="11"/>
      <c r="V371" s="11"/>
      <c r="W371" s="11"/>
    </row>
    <row r="372">
      <c r="B372" s="11"/>
      <c r="C372" s="11"/>
      <c r="L372" s="11"/>
      <c r="M372" s="11"/>
      <c r="V372" s="11"/>
      <c r="W372" s="11"/>
    </row>
    <row r="373">
      <c r="B373" s="11"/>
      <c r="C373" s="11"/>
      <c r="L373" s="11"/>
      <c r="M373" s="11"/>
      <c r="V373" s="11"/>
      <c r="W373" s="11"/>
    </row>
    <row r="374">
      <c r="B374" s="11"/>
      <c r="C374" s="11"/>
      <c r="L374" s="11"/>
      <c r="M374" s="11"/>
      <c r="V374" s="11"/>
      <c r="W374" s="11"/>
    </row>
    <row r="375">
      <c r="B375" s="11"/>
      <c r="C375" s="11"/>
      <c r="L375" s="11"/>
      <c r="M375" s="11"/>
      <c r="V375" s="11"/>
      <c r="W375" s="11"/>
    </row>
    <row r="376">
      <c r="B376" s="11"/>
      <c r="C376" s="11"/>
      <c r="L376" s="11"/>
      <c r="M376" s="11"/>
      <c r="V376" s="11"/>
      <c r="W376" s="11"/>
    </row>
    <row r="377">
      <c r="B377" s="11"/>
      <c r="C377" s="11"/>
      <c r="L377" s="11"/>
      <c r="M377" s="11"/>
      <c r="V377" s="11"/>
      <c r="W377" s="11"/>
    </row>
    <row r="378">
      <c r="B378" s="11"/>
      <c r="C378" s="11"/>
      <c r="L378" s="11"/>
      <c r="M378" s="11"/>
      <c r="V378" s="11"/>
      <c r="W378" s="11"/>
    </row>
    <row r="379">
      <c r="B379" s="11"/>
      <c r="C379" s="11"/>
      <c r="L379" s="11"/>
      <c r="M379" s="11"/>
      <c r="V379" s="11"/>
      <c r="W379" s="11"/>
    </row>
    <row r="380">
      <c r="B380" s="11"/>
      <c r="C380" s="11"/>
      <c r="L380" s="11"/>
      <c r="M380" s="11"/>
      <c r="V380" s="11"/>
      <c r="W380" s="11"/>
    </row>
    <row r="381">
      <c r="B381" s="11"/>
      <c r="C381" s="11"/>
      <c r="L381" s="11"/>
      <c r="M381" s="11"/>
      <c r="V381" s="11"/>
      <c r="W381" s="11"/>
    </row>
    <row r="382">
      <c r="B382" s="11"/>
      <c r="C382" s="11"/>
      <c r="L382" s="11"/>
      <c r="M382" s="11"/>
      <c r="V382" s="11"/>
      <c r="W382" s="11"/>
    </row>
    <row r="383">
      <c r="B383" s="11"/>
      <c r="C383" s="11"/>
      <c r="L383" s="11"/>
      <c r="M383" s="11"/>
      <c r="V383" s="11"/>
      <c r="W383" s="11"/>
    </row>
    <row r="384">
      <c r="B384" s="11"/>
      <c r="C384" s="11"/>
      <c r="L384" s="11"/>
      <c r="M384" s="11"/>
      <c r="V384" s="11"/>
      <c r="W384" s="11"/>
    </row>
    <row r="385">
      <c r="B385" s="11"/>
      <c r="C385" s="11"/>
      <c r="L385" s="11"/>
      <c r="M385" s="11"/>
      <c r="V385" s="11"/>
      <c r="W385" s="11"/>
    </row>
    <row r="386">
      <c r="B386" s="11"/>
      <c r="C386" s="11"/>
      <c r="L386" s="11"/>
      <c r="M386" s="11"/>
      <c r="V386" s="11"/>
      <c r="W386" s="11"/>
    </row>
    <row r="387">
      <c r="B387" s="11"/>
      <c r="C387" s="11"/>
      <c r="L387" s="11"/>
      <c r="M387" s="11"/>
      <c r="V387" s="11"/>
      <c r="W387" s="11"/>
    </row>
    <row r="388">
      <c r="B388" s="11"/>
      <c r="C388" s="11"/>
      <c r="L388" s="11"/>
      <c r="M388" s="11"/>
      <c r="V388" s="11"/>
      <c r="W388" s="11"/>
    </row>
    <row r="389">
      <c r="B389" s="11"/>
      <c r="C389" s="11"/>
      <c r="L389" s="11"/>
      <c r="M389" s="11"/>
      <c r="V389" s="11"/>
      <c r="W389" s="11"/>
    </row>
    <row r="390">
      <c r="B390" s="11"/>
      <c r="C390" s="11"/>
      <c r="L390" s="11"/>
      <c r="M390" s="11"/>
      <c r="V390" s="11"/>
      <c r="W390" s="11"/>
    </row>
    <row r="391">
      <c r="B391" s="11"/>
      <c r="C391" s="11"/>
      <c r="L391" s="11"/>
      <c r="M391" s="11"/>
      <c r="V391" s="11"/>
      <c r="W391" s="11"/>
    </row>
    <row r="392">
      <c r="B392" s="11"/>
      <c r="C392" s="11"/>
      <c r="L392" s="11"/>
      <c r="M392" s="11"/>
      <c r="V392" s="11"/>
      <c r="W392" s="11"/>
    </row>
    <row r="393">
      <c r="B393" s="11"/>
      <c r="C393" s="11"/>
      <c r="L393" s="11"/>
      <c r="M393" s="11"/>
      <c r="V393" s="11"/>
      <c r="W393" s="11"/>
    </row>
    <row r="394">
      <c r="B394" s="11"/>
      <c r="C394" s="11"/>
      <c r="L394" s="11"/>
      <c r="M394" s="11"/>
      <c r="V394" s="11"/>
      <c r="W394" s="11"/>
    </row>
    <row r="395">
      <c r="B395" s="11"/>
      <c r="C395" s="11"/>
      <c r="L395" s="11"/>
      <c r="M395" s="11"/>
      <c r="V395" s="11"/>
      <c r="W395" s="11"/>
    </row>
    <row r="396">
      <c r="B396" s="11"/>
      <c r="C396" s="11"/>
      <c r="L396" s="11"/>
      <c r="M396" s="11"/>
      <c r="V396" s="11"/>
      <c r="W396" s="11"/>
    </row>
    <row r="397">
      <c r="B397" s="11"/>
      <c r="C397" s="11"/>
      <c r="L397" s="11"/>
      <c r="M397" s="11"/>
      <c r="V397" s="11"/>
      <c r="W397" s="11"/>
    </row>
    <row r="398">
      <c r="B398" s="11"/>
      <c r="C398" s="11"/>
      <c r="L398" s="11"/>
      <c r="M398" s="11"/>
      <c r="V398" s="11"/>
      <c r="W398" s="11"/>
    </row>
    <row r="399">
      <c r="B399" s="11"/>
      <c r="C399" s="11"/>
      <c r="L399" s="11"/>
      <c r="M399" s="11"/>
      <c r="V399" s="11"/>
      <c r="W399" s="11"/>
    </row>
    <row r="400">
      <c r="B400" s="11"/>
      <c r="C400" s="11"/>
      <c r="L400" s="11"/>
      <c r="M400" s="11"/>
      <c r="V400" s="11"/>
      <c r="W400" s="11"/>
    </row>
    <row r="401">
      <c r="B401" s="11"/>
      <c r="C401" s="11"/>
      <c r="L401" s="11"/>
      <c r="M401" s="11"/>
      <c r="V401" s="11"/>
      <c r="W401" s="11"/>
    </row>
    <row r="402">
      <c r="B402" s="11"/>
      <c r="C402" s="11"/>
      <c r="L402" s="11"/>
      <c r="M402" s="11"/>
      <c r="V402" s="11"/>
      <c r="W402" s="11"/>
    </row>
    <row r="403">
      <c r="B403" s="11"/>
      <c r="C403" s="11"/>
      <c r="L403" s="11"/>
      <c r="M403" s="11"/>
      <c r="V403" s="11"/>
      <c r="W403" s="11"/>
    </row>
    <row r="404">
      <c r="B404" s="11"/>
      <c r="C404" s="11"/>
      <c r="L404" s="11"/>
      <c r="M404" s="11"/>
      <c r="V404" s="11"/>
      <c r="W404" s="11"/>
    </row>
    <row r="405">
      <c r="B405" s="11"/>
      <c r="C405" s="11"/>
      <c r="L405" s="11"/>
      <c r="M405" s="11"/>
      <c r="V405" s="11"/>
      <c r="W405" s="11"/>
    </row>
    <row r="406">
      <c r="B406" s="11"/>
      <c r="C406" s="11"/>
      <c r="L406" s="11"/>
      <c r="M406" s="11"/>
      <c r="V406" s="11"/>
      <c r="W406" s="11"/>
    </row>
    <row r="407">
      <c r="B407" s="11"/>
      <c r="C407" s="11"/>
      <c r="L407" s="11"/>
      <c r="M407" s="11"/>
      <c r="V407" s="11"/>
      <c r="W407" s="11"/>
    </row>
    <row r="408">
      <c r="B408" s="11"/>
      <c r="C408" s="11"/>
      <c r="L408" s="11"/>
      <c r="M408" s="11"/>
      <c r="V408" s="11"/>
      <c r="W408" s="11"/>
    </row>
    <row r="409">
      <c r="B409" s="11"/>
      <c r="C409" s="11"/>
      <c r="L409" s="11"/>
      <c r="M409" s="11"/>
      <c r="V409" s="11"/>
      <c r="W409" s="11"/>
    </row>
    <row r="410">
      <c r="B410" s="11"/>
      <c r="C410" s="11"/>
      <c r="L410" s="11"/>
      <c r="M410" s="11"/>
      <c r="V410" s="11"/>
      <c r="W410" s="11"/>
    </row>
    <row r="411">
      <c r="B411" s="11"/>
      <c r="C411" s="11"/>
      <c r="L411" s="11"/>
      <c r="M411" s="11"/>
      <c r="V411" s="11"/>
      <c r="W411" s="11"/>
    </row>
    <row r="412">
      <c r="B412" s="11"/>
      <c r="C412" s="11"/>
      <c r="L412" s="11"/>
      <c r="M412" s="11"/>
      <c r="V412" s="11"/>
      <c r="W412" s="11"/>
    </row>
    <row r="413">
      <c r="B413" s="11"/>
      <c r="C413" s="11"/>
      <c r="L413" s="11"/>
      <c r="M413" s="11"/>
      <c r="V413" s="11"/>
      <c r="W413" s="11"/>
    </row>
    <row r="414">
      <c r="B414" s="11"/>
      <c r="C414" s="11"/>
      <c r="L414" s="11"/>
      <c r="M414" s="11"/>
      <c r="V414" s="11"/>
      <c r="W414" s="11"/>
    </row>
    <row r="415">
      <c r="B415" s="11"/>
      <c r="C415" s="11"/>
      <c r="L415" s="11"/>
      <c r="M415" s="11"/>
      <c r="V415" s="11"/>
      <c r="W415" s="11"/>
    </row>
    <row r="416">
      <c r="B416" s="11"/>
      <c r="C416" s="11"/>
      <c r="L416" s="11"/>
      <c r="M416" s="11"/>
      <c r="V416" s="11"/>
      <c r="W416" s="11"/>
    </row>
    <row r="417">
      <c r="B417" s="11"/>
      <c r="C417" s="11"/>
      <c r="L417" s="11"/>
      <c r="M417" s="11"/>
      <c r="V417" s="11"/>
      <c r="W417" s="11"/>
    </row>
    <row r="418">
      <c r="B418" s="11"/>
      <c r="C418" s="11"/>
      <c r="L418" s="11"/>
      <c r="M418" s="11"/>
      <c r="V418" s="11"/>
      <c r="W418" s="11"/>
    </row>
    <row r="419">
      <c r="B419" s="11"/>
      <c r="C419" s="11"/>
      <c r="L419" s="11"/>
      <c r="M419" s="11"/>
      <c r="V419" s="11"/>
      <c r="W419" s="11"/>
    </row>
    <row r="420">
      <c r="B420" s="11"/>
      <c r="C420" s="11"/>
      <c r="L420" s="11"/>
      <c r="M420" s="11"/>
      <c r="V420" s="11"/>
      <c r="W420" s="11"/>
    </row>
    <row r="421">
      <c r="B421" s="11"/>
      <c r="C421" s="11"/>
      <c r="L421" s="11"/>
      <c r="M421" s="11"/>
      <c r="V421" s="11"/>
      <c r="W421" s="11"/>
    </row>
    <row r="422">
      <c r="B422" s="11"/>
      <c r="C422" s="11"/>
      <c r="L422" s="11"/>
      <c r="M422" s="11"/>
      <c r="V422" s="11"/>
      <c r="W422" s="11"/>
    </row>
    <row r="423">
      <c r="B423" s="11"/>
      <c r="C423" s="11"/>
      <c r="L423" s="11"/>
      <c r="M423" s="11"/>
      <c r="V423" s="11"/>
      <c r="W423" s="11"/>
    </row>
    <row r="424">
      <c r="B424" s="11"/>
      <c r="C424" s="11"/>
      <c r="L424" s="11"/>
      <c r="M424" s="11"/>
      <c r="V424" s="11"/>
      <c r="W424" s="11"/>
    </row>
    <row r="425">
      <c r="B425" s="11"/>
      <c r="C425" s="11"/>
      <c r="L425" s="11"/>
      <c r="M425" s="11"/>
      <c r="V425" s="11"/>
      <c r="W425" s="11"/>
    </row>
    <row r="426">
      <c r="B426" s="11"/>
      <c r="C426" s="11"/>
      <c r="L426" s="11"/>
      <c r="M426" s="11"/>
      <c r="V426" s="11"/>
      <c r="W426" s="11"/>
    </row>
    <row r="427">
      <c r="B427" s="11"/>
      <c r="C427" s="11"/>
      <c r="L427" s="11"/>
      <c r="M427" s="11"/>
      <c r="V427" s="11"/>
      <c r="W427" s="11"/>
    </row>
    <row r="428">
      <c r="B428" s="11"/>
      <c r="C428" s="11"/>
      <c r="L428" s="11"/>
      <c r="M428" s="11"/>
      <c r="V428" s="11"/>
      <c r="W428" s="11"/>
    </row>
    <row r="429">
      <c r="B429" s="11"/>
      <c r="C429" s="11"/>
      <c r="L429" s="11"/>
      <c r="M429" s="11"/>
      <c r="V429" s="11"/>
      <c r="W429" s="11"/>
    </row>
    <row r="430">
      <c r="B430" s="11"/>
      <c r="C430" s="11"/>
      <c r="L430" s="11"/>
      <c r="M430" s="11"/>
      <c r="V430" s="11"/>
      <c r="W430" s="11"/>
    </row>
    <row r="431">
      <c r="B431" s="11"/>
      <c r="C431" s="11"/>
      <c r="L431" s="11"/>
      <c r="M431" s="11"/>
      <c r="V431" s="11"/>
      <c r="W431" s="11"/>
    </row>
    <row r="432">
      <c r="B432" s="11"/>
      <c r="C432" s="11"/>
      <c r="L432" s="11"/>
      <c r="M432" s="11"/>
      <c r="V432" s="11"/>
      <c r="W432" s="11"/>
    </row>
    <row r="433">
      <c r="B433" s="11"/>
      <c r="C433" s="11"/>
      <c r="L433" s="11"/>
      <c r="M433" s="11"/>
      <c r="V433" s="11"/>
      <c r="W433" s="11"/>
    </row>
    <row r="434">
      <c r="B434" s="11"/>
      <c r="C434" s="11"/>
      <c r="L434" s="11"/>
      <c r="M434" s="11"/>
      <c r="V434" s="11"/>
      <c r="W434" s="11"/>
    </row>
    <row r="435">
      <c r="B435" s="11"/>
      <c r="C435" s="11"/>
      <c r="L435" s="11"/>
      <c r="M435" s="11"/>
      <c r="V435" s="11"/>
      <c r="W435" s="11"/>
    </row>
    <row r="436">
      <c r="B436" s="11"/>
      <c r="C436" s="11"/>
      <c r="L436" s="11"/>
      <c r="M436" s="11"/>
      <c r="V436" s="11"/>
      <c r="W436" s="11"/>
    </row>
    <row r="437">
      <c r="B437" s="11"/>
      <c r="C437" s="11"/>
      <c r="L437" s="11"/>
      <c r="M437" s="11"/>
      <c r="V437" s="11"/>
      <c r="W437" s="11"/>
    </row>
    <row r="438">
      <c r="B438" s="11"/>
      <c r="C438" s="11"/>
      <c r="L438" s="11"/>
      <c r="M438" s="11"/>
      <c r="V438" s="11"/>
      <c r="W438" s="11"/>
    </row>
    <row r="439">
      <c r="B439" s="11"/>
      <c r="C439" s="11"/>
      <c r="L439" s="11"/>
      <c r="M439" s="11"/>
      <c r="V439" s="11"/>
      <c r="W439" s="11"/>
    </row>
    <row r="440">
      <c r="B440" s="11"/>
      <c r="C440" s="11"/>
      <c r="L440" s="11"/>
      <c r="M440" s="11"/>
      <c r="V440" s="11"/>
      <c r="W440" s="11"/>
    </row>
    <row r="441">
      <c r="B441" s="11"/>
      <c r="C441" s="11"/>
      <c r="L441" s="11"/>
      <c r="M441" s="11"/>
      <c r="V441" s="11"/>
      <c r="W441" s="11"/>
    </row>
    <row r="442">
      <c r="B442" s="11"/>
      <c r="C442" s="11"/>
      <c r="L442" s="11"/>
      <c r="M442" s="11"/>
      <c r="V442" s="11"/>
      <c r="W442" s="11"/>
    </row>
    <row r="443">
      <c r="B443" s="11"/>
      <c r="C443" s="11"/>
      <c r="L443" s="11"/>
      <c r="M443" s="11"/>
      <c r="V443" s="11"/>
      <c r="W443" s="11"/>
    </row>
    <row r="444">
      <c r="B444" s="11"/>
      <c r="C444" s="11"/>
      <c r="L444" s="11"/>
      <c r="M444" s="11"/>
      <c r="V444" s="11"/>
      <c r="W444" s="11"/>
    </row>
    <row r="445">
      <c r="B445" s="11"/>
      <c r="C445" s="11"/>
      <c r="L445" s="11"/>
      <c r="M445" s="11"/>
      <c r="V445" s="11"/>
      <c r="W445" s="11"/>
    </row>
    <row r="446">
      <c r="B446" s="11"/>
      <c r="C446" s="11"/>
      <c r="L446" s="11"/>
      <c r="M446" s="11"/>
      <c r="V446" s="11"/>
      <c r="W446" s="11"/>
    </row>
    <row r="447">
      <c r="B447" s="11"/>
      <c r="C447" s="11"/>
      <c r="L447" s="11"/>
      <c r="M447" s="11"/>
      <c r="V447" s="11"/>
      <c r="W447" s="11"/>
    </row>
    <row r="448">
      <c r="B448" s="11"/>
      <c r="C448" s="11"/>
      <c r="L448" s="11"/>
      <c r="M448" s="11"/>
      <c r="V448" s="11"/>
      <c r="W448" s="11"/>
    </row>
    <row r="449">
      <c r="B449" s="11"/>
      <c r="C449" s="11"/>
      <c r="L449" s="11"/>
      <c r="M449" s="11"/>
      <c r="V449" s="11"/>
      <c r="W449" s="11"/>
    </row>
    <row r="450">
      <c r="B450" s="11"/>
      <c r="C450" s="11"/>
      <c r="L450" s="11"/>
      <c r="M450" s="11"/>
      <c r="V450" s="11"/>
      <c r="W450" s="11"/>
    </row>
    <row r="451">
      <c r="B451" s="11"/>
      <c r="C451" s="11"/>
      <c r="L451" s="11"/>
      <c r="M451" s="11"/>
      <c r="V451" s="11"/>
      <c r="W451" s="11"/>
    </row>
    <row r="452">
      <c r="B452" s="11"/>
      <c r="C452" s="11"/>
      <c r="L452" s="11"/>
      <c r="M452" s="11"/>
      <c r="V452" s="11"/>
      <c r="W452" s="11"/>
    </row>
    <row r="453">
      <c r="B453" s="11"/>
      <c r="C453" s="11"/>
      <c r="L453" s="11"/>
      <c r="M453" s="11"/>
      <c r="V453" s="11"/>
      <c r="W453" s="11"/>
    </row>
    <row r="454">
      <c r="B454" s="11"/>
      <c r="C454" s="11"/>
      <c r="L454" s="11"/>
      <c r="M454" s="11"/>
      <c r="V454" s="11"/>
      <c r="W454" s="11"/>
    </row>
    <row r="455">
      <c r="B455" s="11"/>
      <c r="C455" s="11"/>
      <c r="L455" s="11"/>
      <c r="M455" s="11"/>
      <c r="V455" s="11"/>
      <c r="W455" s="11"/>
    </row>
    <row r="456">
      <c r="B456" s="11"/>
      <c r="C456" s="11"/>
      <c r="L456" s="11"/>
      <c r="M456" s="11"/>
      <c r="V456" s="11"/>
      <c r="W456" s="11"/>
    </row>
    <row r="457">
      <c r="B457" s="11"/>
      <c r="C457" s="11"/>
      <c r="L457" s="11"/>
      <c r="M457" s="11"/>
      <c r="V457" s="11"/>
      <c r="W457" s="11"/>
    </row>
    <row r="458">
      <c r="B458" s="11"/>
      <c r="C458" s="11"/>
      <c r="L458" s="11"/>
      <c r="M458" s="11"/>
      <c r="V458" s="11"/>
      <c r="W458" s="11"/>
    </row>
    <row r="459">
      <c r="B459" s="11"/>
      <c r="C459" s="11"/>
      <c r="L459" s="11"/>
      <c r="M459" s="11"/>
      <c r="V459" s="11"/>
      <c r="W459" s="11"/>
    </row>
    <row r="460">
      <c r="B460" s="11"/>
      <c r="C460" s="11"/>
      <c r="L460" s="11"/>
      <c r="M460" s="11"/>
      <c r="V460" s="11"/>
      <c r="W460" s="11"/>
    </row>
    <row r="461">
      <c r="B461" s="11"/>
      <c r="C461" s="11"/>
      <c r="L461" s="11"/>
      <c r="M461" s="11"/>
      <c r="V461" s="11"/>
      <c r="W461" s="11"/>
    </row>
    <row r="462">
      <c r="B462" s="11"/>
      <c r="C462" s="11"/>
      <c r="L462" s="11"/>
      <c r="M462" s="11"/>
      <c r="V462" s="11"/>
      <c r="W462" s="11"/>
    </row>
    <row r="463">
      <c r="B463" s="11"/>
      <c r="C463" s="11"/>
      <c r="L463" s="11"/>
      <c r="M463" s="11"/>
      <c r="V463" s="11"/>
      <c r="W463" s="11"/>
    </row>
    <row r="464">
      <c r="B464" s="11"/>
      <c r="C464" s="11"/>
      <c r="L464" s="11"/>
      <c r="M464" s="11"/>
      <c r="V464" s="11"/>
      <c r="W464" s="11"/>
    </row>
    <row r="465">
      <c r="B465" s="11"/>
      <c r="C465" s="11"/>
      <c r="L465" s="11"/>
      <c r="M465" s="11"/>
      <c r="V465" s="11"/>
      <c r="W465" s="11"/>
    </row>
    <row r="466">
      <c r="B466" s="11"/>
      <c r="C466" s="11"/>
      <c r="L466" s="11"/>
      <c r="M466" s="11"/>
      <c r="V466" s="11"/>
      <c r="W466" s="11"/>
    </row>
    <row r="467">
      <c r="B467" s="11"/>
      <c r="C467" s="11"/>
      <c r="L467" s="11"/>
      <c r="M467" s="11"/>
      <c r="V467" s="11"/>
      <c r="W467" s="11"/>
    </row>
    <row r="468">
      <c r="B468" s="11"/>
      <c r="C468" s="11"/>
      <c r="L468" s="11"/>
      <c r="M468" s="11"/>
      <c r="V468" s="11"/>
      <c r="W468" s="11"/>
    </row>
    <row r="469">
      <c r="B469" s="11"/>
      <c r="C469" s="11"/>
      <c r="L469" s="11"/>
      <c r="M469" s="11"/>
      <c r="V469" s="11"/>
      <c r="W469" s="11"/>
    </row>
    <row r="470">
      <c r="B470" s="11"/>
      <c r="C470" s="11"/>
      <c r="L470" s="11"/>
      <c r="M470" s="11"/>
      <c r="V470" s="11"/>
      <c r="W470" s="11"/>
    </row>
    <row r="471">
      <c r="B471" s="11"/>
      <c r="C471" s="11"/>
      <c r="L471" s="11"/>
      <c r="M471" s="11"/>
      <c r="V471" s="11"/>
      <c r="W471" s="11"/>
    </row>
    <row r="472">
      <c r="B472" s="11"/>
      <c r="C472" s="11"/>
      <c r="L472" s="11"/>
      <c r="M472" s="11"/>
      <c r="V472" s="11"/>
      <c r="W472" s="11"/>
    </row>
    <row r="473">
      <c r="B473" s="11"/>
      <c r="C473" s="11"/>
      <c r="L473" s="11"/>
      <c r="M473" s="11"/>
      <c r="V473" s="11"/>
      <c r="W473" s="11"/>
    </row>
    <row r="474">
      <c r="B474" s="11"/>
      <c r="C474" s="11"/>
      <c r="L474" s="11"/>
      <c r="M474" s="11"/>
      <c r="V474" s="11"/>
      <c r="W474" s="11"/>
    </row>
    <row r="475">
      <c r="B475" s="11"/>
      <c r="C475" s="11"/>
      <c r="L475" s="11"/>
      <c r="M475" s="11"/>
      <c r="V475" s="11"/>
      <c r="W475" s="11"/>
    </row>
    <row r="476">
      <c r="B476" s="11"/>
      <c r="C476" s="11"/>
      <c r="L476" s="11"/>
      <c r="M476" s="11"/>
      <c r="V476" s="11"/>
      <c r="W476" s="11"/>
    </row>
    <row r="477">
      <c r="B477" s="11"/>
      <c r="C477" s="11"/>
      <c r="L477" s="11"/>
      <c r="M477" s="11"/>
      <c r="V477" s="11"/>
      <c r="W477" s="11"/>
    </row>
    <row r="478">
      <c r="B478" s="11"/>
      <c r="C478" s="11"/>
      <c r="L478" s="11"/>
      <c r="M478" s="11"/>
      <c r="V478" s="11"/>
      <c r="W478" s="11"/>
    </row>
    <row r="479">
      <c r="B479" s="11"/>
      <c r="C479" s="11"/>
      <c r="L479" s="11"/>
      <c r="M479" s="11"/>
      <c r="V479" s="11"/>
      <c r="W479" s="11"/>
    </row>
    <row r="480">
      <c r="B480" s="11"/>
      <c r="C480" s="11"/>
      <c r="L480" s="11"/>
      <c r="M480" s="11"/>
      <c r="V480" s="11"/>
      <c r="W480" s="11"/>
    </row>
    <row r="481">
      <c r="B481" s="11"/>
      <c r="C481" s="11"/>
      <c r="L481" s="11"/>
      <c r="M481" s="11"/>
      <c r="V481" s="11"/>
      <c r="W481" s="11"/>
    </row>
    <row r="482">
      <c r="B482" s="11"/>
      <c r="C482" s="11"/>
      <c r="L482" s="11"/>
      <c r="M482" s="11"/>
      <c r="V482" s="11"/>
      <c r="W482" s="11"/>
    </row>
    <row r="483">
      <c r="B483" s="11"/>
      <c r="C483" s="11"/>
      <c r="L483" s="11"/>
      <c r="M483" s="11"/>
      <c r="V483" s="11"/>
      <c r="W483" s="11"/>
    </row>
    <row r="484">
      <c r="B484" s="11"/>
      <c r="C484" s="11"/>
      <c r="L484" s="11"/>
      <c r="M484" s="11"/>
      <c r="V484" s="11"/>
      <c r="W484" s="11"/>
    </row>
    <row r="485">
      <c r="B485" s="11"/>
      <c r="C485" s="11"/>
      <c r="L485" s="11"/>
      <c r="M485" s="11"/>
      <c r="V485" s="11"/>
      <c r="W485" s="11"/>
    </row>
    <row r="486">
      <c r="B486" s="11"/>
      <c r="C486" s="11"/>
      <c r="L486" s="11"/>
      <c r="M486" s="11"/>
      <c r="V486" s="11"/>
      <c r="W486" s="11"/>
    </row>
    <row r="487">
      <c r="B487" s="11"/>
      <c r="C487" s="11"/>
      <c r="L487" s="11"/>
      <c r="M487" s="11"/>
      <c r="V487" s="11"/>
      <c r="W487" s="11"/>
    </row>
    <row r="488">
      <c r="B488" s="11"/>
      <c r="C488" s="11"/>
      <c r="L488" s="11"/>
      <c r="M488" s="11"/>
      <c r="V488" s="11"/>
      <c r="W488" s="11"/>
    </row>
    <row r="489">
      <c r="B489" s="11"/>
      <c r="C489" s="11"/>
      <c r="L489" s="11"/>
      <c r="M489" s="11"/>
      <c r="V489" s="11"/>
      <c r="W489" s="11"/>
    </row>
    <row r="490">
      <c r="B490" s="11"/>
      <c r="C490" s="11"/>
      <c r="L490" s="11"/>
      <c r="M490" s="11"/>
      <c r="V490" s="11"/>
      <c r="W490" s="11"/>
    </row>
    <row r="491">
      <c r="B491" s="11"/>
      <c r="C491" s="11"/>
      <c r="L491" s="11"/>
      <c r="M491" s="11"/>
      <c r="V491" s="11"/>
      <c r="W491" s="11"/>
    </row>
    <row r="492">
      <c r="B492" s="11"/>
      <c r="C492" s="11"/>
      <c r="L492" s="11"/>
      <c r="M492" s="11"/>
      <c r="V492" s="11"/>
      <c r="W492" s="11"/>
    </row>
    <row r="493">
      <c r="B493" s="11"/>
      <c r="C493" s="11"/>
      <c r="L493" s="11"/>
      <c r="M493" s="11"/>
      <c r="V493" s="11"/>
      <c r="W493" s="11"/>
    </row>
    <row r="494">
      <c r="B494" s="11"/>
      <c r="C494" s="11"/>
      <c r="L494" s="11"/>
      <c r="M494" s="11"/>
      <c r="V494" s="11"/>
      <c r="W494" s="11"/>
    </row>
    <row r="495">
      <c r="B495" s="11"/>
      <c r="C495" s="11"/>
      <c r="L495" s="11"/>
      <c r="M495" s="11"/>
      <c r="V495" s="11"/>
      <c r="W495" s="11"/>
    </row>
    <row r="496">
      <c r="B496" s="11"/>
      <c r="C496" s="11"/>
      <c r="L496" s="11"/>
      <c r="M496" s="11"/>
      <c r="V496" s="11"/>
      <c r="W496" s="11"/>
    </row>
    <row r="497">
      <c r="B497" s="11"/>
      <c r="C497" s="11"/>
      <c r="L497" s="11"/>
      <c r="M497" s="11"/>
      <c r="V497" s="11"/>
      <c r="W497" s="11"/>
    </row>
    <row r="498">
      <c r="B498" s="11"/>
      <c r="C498" s="11"/>
      <c r="L498" s="11"/>
      <c r="M498" s="11"/>
      <c r="V498" s="11"/>
      <c r="W498" s="11"/>
    </row>
    <row r="499">
      <c r="B499" s="11"/>
      <c r="C499" s="11"/>
      <c r="L499" s="11"/>
      <c r="M499" s="11"/>
      <c r="V499" s="11"/>
      <c r="W499" s="11"/>
    </row>
    <row r="500">
      <c r="B500" s="11"/>
      <c r="C500" s="11"/>
      <c r="L500" s="11"/>
      <c r="M500" s="11"/>
      <c r="V500" s="11"/>
      <c r="W500" s="11"/>
    </row>
    <row r="501">
      <c r="B501" s="11"/>
      <c r="C501" s="11"/>
      <c r="L501" s="11"/>
      <c r="M501" s="11"/>
      <c r="V501" s="11"/>
      <c r="W501" s="11"/>
    </row>
    <row r="502">
      <c r="B502" s="11"/>
      <c r="C502" s="11"/>
      <c r="L502" s="11"/>
      <c r="M502" s="11"/>
      <c r="V502" s="11"/>
      <c r="W502" s="11"/>
    </row>
    <row r="503">
      <c r="B503" s="11"/>
      <c r="C503" s="11"/>
      <c r="L503" s="11"/>
      <c r="M503" s="11"/>
      <c r="V503" s="11"/>
      <c r="W503" s="11"/>
    </row>
    <row r="504">
      <c r="B504" s="11"/>
      <c r="C504" s="11"/>
      <c r="L504" s="11"/>
      <c r="M504" s="11"/>
      <c r="V504" s="11"/>
      <c r="W504" s="11"/>
    </row>
    <row r="505">
      <c r="B505" s="11"/>
      <c r="C505" s="11"/>
      <c r="L505" s="11"/>
      <c r="M505" s="11"/>
      <c r="V505" s="11"/>
      <c r="W505" s="11"/>
    </row>
    <row r="506">
      <c r="B506" s="11"/>
      <c r="C506" s="11"/>
      <c r="L506" s="11"/>
      <c r="M506" s="11"/>
      <c r="V506" s="11"/>
      <c r="W506" s="11"/>
    </row>
    <row r="507">
      <c r="B507" s="11"/>
      <c r="C507" s="11"/>
      <c r="L507" s="11"/>
      <c r="M507" s="11"/>
      <c r="V507" s="11"/>
      <c r="W507" s="11"/>
    </row>
    <row r="508">
      <c r="B508" s="11"/>
      <c r="C508" s="11"/>
      <c r="L508" s="11"/>
      <c r="M508" s="11"/>
      <c r="V508" s="11"/>
      <c r="W508" s="11"/>
    </row>
    <row r="509">
      <c r="B509" s="11"/>
      <c r="C509" s="11"/>
      <c r="L509" s="11"/>
      <c r="M509" s="11"/>
      <c r="V509" s="11"/>
      <c r="W509" s="11"/>
    </row>
    <row r="510">
      <c r="B510" s="11"/>
      <c r="C510" s="11"/>
      <c r="L510" s="11"/>
      <c r="M510" s="11"/>
      <c r="V510" s="11"/>
      <c r="W510" s="11"/>
    </row>
    <row r="511">
      <c r="B511" s="11"/>
      <c r="C511" s="11"/>
      <c r="L511" s="11"/>
      <c r="M511" s="11"/>
      <c r="V511" s="11"/>
      <c r="W511" s="11"/>
    </row>
    <row r="512">
      <c r="B512" s="11"/>
      <c r="C512" s="11"/>
      <c r="L512" s="11"/>
      <c r="M512" s="11"/>
      <c r="V512" s="11"/>
      <c r="W512" s="11"/>
    </row>
    <row r="513">
      <c r="B513" s="11"/>
      <c r="C513" s="11"/>
      <c r="L513" s="11"/>
      <c r="M513" s="11"/>
      <c r="V513" s="11"/>
      <c r="W513" s="11"/>
    </row>
    <row r="514">
      <c r="B514" s="11"/>
      <c r="C514" s="11"/>
      <c r="L514" s="11"/>
      <c r="M514" s="11"/>
      <c r="V514" s="11"/>
      <c r="W514" s="11"/>
    </row>
    <row r="515">
      <c r="B515" s="11"/>
      <c r="C515" s="11"/>
      <c r="L515" s="11"/>
      <c r="M515" s="11"/>
      <c r="V515" s="11"/>
      <c r="W515" s="11"/>
    </row>
    <row r="516">
      <c r="B516" s="11"/>
      <c r="C516" s="11"/>
      <c r="L516" s="11"/>
      <c r="M516" s="11"/>
      <c r="V516" s="11"/>
      <c r="W516" s="11"/>
    </row>
    <row r="517">
      <c r="B517" s="11"/>
      <c r="C517" s="11"/>
      <c r="L517" s="11"/>
      <c r="M517" s="11"/>
      <c r="V517" s="11"/>
      <c r="W517" s="11"/>
    </row>
    <row r="518">
      <c r="B518" s="11"/>
      <c r="C518" s="11"/>
      <c r="L518" s="11"/>
      <c r="M518" s="11"/>
      <c r="V518" s="11"/>
      <c r="W518" s="11"/>
    </row>
    <row r="519">
      <c r="B519" s="11"/>
      <c r="C519" s="11"/>
      <c r="L519" s="11"/>
      <c r="M519" s="11"/>
      <c r="V519" s="11"/>
      <c r="W519" s="11"/>
    </row>
    <row r="520">
      <c r="B520" s="11"/>
      <c r="C520" s="11"/>
      <c r="L520" s="11"/>
      <c r="M520" s="11"/>
      <c r="V520" s="11"/>
      <c r="W520" s="11"/>
    </row>
    <row r="521">
      <c r="B521" s="11"/>
      <c r="C521" s="11"/>
      <c r="L521" s="11"/>
      <c r="M521" s="11"/>
      <c r="V521" s="11"/>
      <c r="W521" s="11"/>
    </row>
    <row r="522">
      <c r="B522" s="11"/>
      <c r="C522" s="11"/>
      <c r="L522" s="11"/>
      <c r="M522" s="11"/>
      <c r="V522" s="11"/>
      <c r="W522" s="11"/>
    </row>
    <row r="523">
      <c r="B523" s="11"/>
      <c r="C523" s="11"/>
      <c r="L523" s="11"/>
      <c r="M523" s="11"/>
      <c r="V523" s="11"/>
      <c r="W523" s="11"/>
    </row>
    <row r="524">
      <c r="B524" s="11"/>
      <c r="C524" s="11"/>
      <c r="L524" s="11"/>
      <c r="M524" s="11"/>
      <c r="V524" s="11"/>
      <c r="W524" s="11"/>
    </row>
    <row r="525">
      <c r="B525" s="11"/>
      <c r="C525" s="11"/>
      <c r="L525" s="11"/>
      <c r="M525" s="11"/>
      <c r="V525" s="11"/>
      <c r="W525" s="11"/>
    </row>
    <row r="526">
      <c r="B526" s="11"/>
      <c r="C526" s="11"/>
      <c r="L526" s="11"/>
      <c r="M526" s="11"/>
      <c r="V526" s="11"/>
      <c r="W526" s="11"/>
    </row>
    <row r="527">
      <c r="B527" s="11"/>
      <c r="C527" s="11"/>
      <c r="L527" s="11"/>
      <c r="M527" s="11"/>
      <c r="V527" s="11"/>
      <c r="W527" s="11"/>
    </row>
    <row r="528">
      <c r="B528" s="11"/>
      <c r="C528" s="11"/>
      <c r="L528" s="11"/>
      <c r="M528" s="11"/>
      <c r="V528" s="11"/>
      <c r="W528" s="11"/>
    </row>
    <row r="529">
      <c r="B529" s="11"/>
      <c r="C529" s="11"/>
      <c r="L529" s="11"/>
      <c r="M529" s="11"/>
      <c r="V529" s="11"/>
      <c r="W529" s="11"/>
    </row>
    <row r="530">
      <c r="B530" s="11"/>
      <c r="C530" s="11"/>
      <c r="L530" s="11"/>
      <c r="M530" s="11"/>
      <c r="V530" s="11"/>
      <c r="W530" s="11"/>
    </row>
    <row r="531">
      <c r="B531" s="11"/>
      <c r="C531" s="11"/>
      <c r="L531" s="11"/>
      <c r="M531" s="11"/>
      <c r="V531" s="11"/>
      <c r="W531" s="11"/>
    </row>
    <row r="532">
      <c r="B532" s="11"/>
      <c r="C532" s="11"/>
      <c r="L532" s="11"/>
      <c r="M532" s="11"/>
      <c r="V532" s="11"/>
      <c r="W532" s="11"/>
    </row>
    <row r="533">
      <c r="B533" s="11"/>
      <c r="C533" s="11"/>
      <c r="L533" s="11"/>
      <c r="M533" s="11"/>
      <c r="V533" s="11"/>
      <c r="W533" s="11"/>
    </row>
    <row r="534">
      <c r="B534" s="11"/>
      <c r="C534" s="11"/>
      <c r="L534" s="11"/>
      <c r="M534" s="11"/>
      <c r="V534" s="11"/>
      <c r="W534" s="11"/>
    </row>
    <row r="535">
      <c r="B535" s="11"/>
      <c r="C535" s="11"/>
      <c r="L535" s="11"/>
      <c r="M535" s="11"/>
      <c r="V535" s="11"/>
      <c r="W535" s="11"/>
    </row>
    <row r="536">
      <c r="B536" s="11"/>
      <c r="C536" s="11"/>
      <c r="L536" s="11"/>
      <c r="M536" s="11"/>
      <c r="V536" s="11"/>
      <c r="W536" s="11"/>
    </row>
    <row r="537">
      <c r="B537" s="11"/>
      <c r="C537" s="11"/>
      <c r="L537" s="11"/>
      <c r="M537" s="11"/>
      <c r="V537" s="11"/>
      <c r="W537" s="11"/>
    </row>
    <row r="538">
      <c r="B538" s="11"/>
      <c r="C538" s="11"/>
      <c r="L538" s="11"/>
      <c r="M538" s="11"/>
      <c r="V538" s="11"/>
      <c r="W538" s="11"/>
    </row>
    <row r="539">
      <c r="B539" s="11"/>
      <c r="C539" s="11"/>
      <c r="L539" s="11"/>
      <c r="M539" s="11"/>
      <c r="V539" s="11"/>
      <c r="W539" s="11"/>
    </row>
    <row r="540">
      <c r="B540" s="11"/>
      <c r="C540" s="11"/>
      <c r="L540" s="11"/>
      <c r="M540" s="11"/>
      <c r="V540" s="11"/>
      <c r="W540" s="11"/>
    </row>
    <row r="541">
      <c r="B541" s="11"/>
      <c r="C541" s="11"/>
      <c r="L541" s="11"/>
      <c r="M541" s="11"/>
      <c r="V541" s="11"/>
      <c r="W541" s="11"/>
    </row>
    <row r="542">
      <c r="B542" s="11"/>
      <c r="C542" s="11"/>
      <c r="L542" s="11"/>
      <c r="M542" s="11"/>
      <c r="V542" s="11"/>
      <c r="W542" s="11"/>
    </row>
    <row r="543">
      <c r="B543" s="11"/>
      <c r="C543" s="11"/>
      <c r="L543" s="11"/>
      <c r="M543" s="11"/>
      <c r="V543" s="11"/>
      <c r="W543" s="11"/>
    </row>
    <row r="544">
      <c r="B544" s="11"/>
      <c r="C544" s="11"/>
      <c r="L544" s="11"/>
      <c r="M544" s="11"/>
      <c r="V544" s="11"/>
      <c r="W544" s="11"/>
    </row>
    <row r="545">
      <c r="B545" s="11"/>
      <c r="C545" s="11"/>
      <c r="L545" s="11"/>
      <c r="M545" s="11"/>
      <c r="V545" s="11"/>
      <c r="W545" s="11"/>
    </row>
    <row r="546">
      <c r="B546" s="11"/>
      <c r="C546" s="11"/>
      <c r="L546" s="11"/>
      <c r="M546" s="11"/>
      <c r="V546" s="11"/>
      <c r="W546" s="11"/>
    </row>
    <row r="547">
      <c r="B547" s="11"/>
      <c r="C547" s="11"/>
      <c r="L547" s="11"/>
      <c r="M547" s="11"/>
      <c r="V547" s="11"/>
      <c r="W547" s="11"/>
    </row>
    <row r="548">
      <c r="B548" s="11"/>
      <c r="C548" s="11"/>
      <c r="L548" s="11"/>
      <c r="M548" s="11"/>
      <c r="V548" s="11"/>
      <c r="W548" s="11"/>
    </row>
    <row r="549">
      <c r="B549" s="11"/>
      <c r="C549" s="11"/>
      <c r="L549" s="11"/>
      <c r="M549" s="11"/>
      <c r="V549" s="11"/>
      <c r="W549" s="11"/>
    </row>
    <row r="550">
      <c r="B550" s="11"/>
      <c r="C550" s="11"/>
      <c r="L550" s="11"/>
      <c r="M550" s="11"/>
      <c r="V550" s="11"/>
      <c r="W550" s="11"/>
    </row>
    <row r="551">
      <c r="B551" s="11"/>
      <c r="C551" s="11"/>
      <c r="L551" s="11"/>
      <c r="M551" s="11"/>
      <c r="V551" s="11"/>
      <c r="W551" s="11"/>
    </row>
    <row r="552">
      <c r="B552" s="11"/>
      <c r="C552" s="11"/>
      <c r="L552" s="11"/>
      <c r="M552" s="11"/>
      <c r="V552" s="11"/>
      <c r="W552" s="11"/>
    </row>
    <row r="553">
      <c r="B553" s="11"/>
      <c r="C553" s="11"/>
      <c r="L553" s="11"/>
      <c r="M553" s="11"/>
      <c r="V553" s="11"/>
      <c r="W553" s="11"/>
    </row>
    <row r="554">
      <c r="B554" s="11"/>
      <c r="C554" s="11"/>
      <c r="L554" s="11"/>
      <c r="M554" s="11"/>
      <c r="V554" s="11"/>
      <c r="W554" s="11"/>
    </row>
    <row r="555">
      <c r="B555" s="11"/>
      <c r="C555" s="11"/>
      <c r="L555" s="11"/>
      <c r="M555" s="11"/>
      <c r="V555" s="11"/>
      <c r="W555" s="11"/>
    </row>
    <row r="556">
      <c r="B556" s="11"/>
      <c r="C556" s="11"/>
      <c r="L556" s="11"/>
      <c r="M556" s="11"/>
      <c r="V556" s="11"/>
      <c r="W556" s="11"/>
    </row>
    <row r="557">
      <c r="B557" s="11"/>
      <c r="C557" s="11"/>
      <c r="L557" s="11"/>
      <c r="M557" s="11"/>
      <c r="V557" s="11"/>
      <c r="W557" s="11"/>
    </row>
    <row r="558">
      <c r="B558" s="11"/>
      <c r="C558" s="11"/>
      <c r="L558" s="11"/>
      <c r="M558" s="11"/>
      <c r="V558" s="11"/>
      <c r="W558" s="11"/>
    </row>
    <row r="559">
      <c r="B559" s="11"/>
      <c r="C559" s="11"/>
      <c r="L559" s="11"/>
      <c r="M559" s="11"/>
      <c r="V559" s="11"/>
      <c r="W559" s="11"/>
    </row>
    <row r="560">
      <c r="B560" s="11"/>
      <c r="C560" s="11"/>
      <c r="L560" s="11"/>
      <c r="M560" s="11"/>
      <c r="V560" s="11"/>
      <c r="W560" s="11"/>
    </row>
    <row r="561">
      <c r="B561" s="11"/>
      <c r="C561" s="11"/>
      <c r="L561" s="11"/>
      <c r="M561" s="11"/>
      <c r="V561" s="11"/>
      <c r="W561" s="11"/>
    </row>
    <row r="562">
      <c r="B562" s="11"/>
      <c r="C562" s="11"/>
      <c r="L562" s="11"/>
      <c r="M562" s="11"/>
      <c r="V562" s="11"/>
      <c r="W562" s="11"/>
    </row>
    <row r="563">
      <c r="B563" s="11"/>
      <c r="C563" s="11"/>
      <c r="L563" s="11"/>
      <c r="M563" s="11"/>
      <c r="V563" s="11"/>
      <c r="W563" s="11"/>
    </row>
    <row r="564">
      <c r="B564" s="11"/>
      <c r="C564" s="11"/>
      <c r="L564" s="11"/>
      <c r="M564" s="11"/>
      <c r="V564" s="11"/>
      <c r="W564" s="11"/>
    </row>
    <row r="565">
      <c r="B565" s="11"/>
      <c r="C565" s="11"/>
      <c r="L565" s="11"/>
      <c r="M565" s="11"/>
      <c r="V565" s="11"/>
      <c r="W565" s="11"/>
    </row>
    <row r="566">
      <c r="B566" s="11"/>
      <c r="C566" s="11"/>
      <c r="L566" s="11"/>
      <c r="M566" s="11"/>
      <c r="V566" s="11"/>
      <c r="W566" s="11"/>
    </row>
    <row r="567">
      <c r="B567" s="11"/>
      <c r="C567" s="11"/>
      <c r="L567" s="11"/>
      <c r="M567" s="11"/>
      <c r="V567" s="11"/>
      <c r="W567" s="11"/>
    </row>
    <row r="568">
      <c r="B568" s="11"/>
      <c r="C568" s="11"/>
      <c r="L568" s="11"/>
      <c r="M568" s="11"/>
      <c r="V568" s="11"/>
      <c r="W568" s="11"/>
    </row>
    <row r="569">
      <c r="B569" s="11"/>
      <c r="C569" s="11"/>
      <c r="L569" s="11"/>
      <c r="M569" s="11"/>
      <c r="V569" s="11"/>
      <c r="W569" s="11"/>
    </row>
    <row r="570">
      <c r="B570" s="11"/>
      <c r="C570" s="11"/>
      <c r="L570" s="11"/>
      <c r="M570" s="11"/>
      <c r="V570" s="11"/>
      <c r="W570" s="11"/>
    </row>
    <row r="571">
      <c r="B571" s="11"/>
      <c r="C571" s="11"/>
      <c r="L571" s="11"/>
      <c r="M571" s="11"/>
      <c r="V571" s="11"/>
      <c r="W571" s="11"/>
    </row>
    <row r="572">
      <c r="B572" s="11"/>
      <c r="C572" s="11"/>
      <c r="L572" s="11"/>
      <c r="M572" s="11"/>
      <c r="V572" s="11"/>
      <c r="W572" s="11"/>
    </row>
    <row r="573">
      <c r="B573" s="11"/>
      <c r="C573" s="11"/>
      <c r="L573" s="11"/>
      <c r="M573" s="11"/>
      <c r="V573" s="11"/>
      <c r="W573" s="11"/>
    </row>
    <row r="574">
      <c r="B574" s="11"/>
      <c r="C574" s="11"/>
      <c r="L574" s="11"/>
      <c r="M574" s="11"/>
      <c r="V574" s="11"/>
      <c r="W574" s="11"/>
    </row>
    <row r="575">
      <c r="B575" s="11"/>
      <c r="C575" s="11"/>
      <c r="L575" s="11"/>
      <c r="M575" s="11"/>
      <c r="V575" s="11"/>
      <c r="W575" s="11"/>
    </row>
    <row r="576">
      <c r="B576" s="11"/>
      <c r="C576" s="11"/>
      <c r="L576" s="11"/>
      <c r="M576" s="11"/>
      <c r="V576" s="11"/>
      <c r="W576" s="11"/>
    </row>
    <row r="577">
      <c r="B577" s="11"/>
      <c r="C577" s="11"/>
      <c r="L577" s="11"/>
      <c r="M577" s="11"/>
      <c r="V577" s="11"/>
      <c r="W577" s="11"/>
    </row>
    <row r="578">
      <c r="B578" s="11"/>
      <c r="C578" s="11"/>
      <c r="L578" s="11"/>
      <c r="M578" s="11"/>
      <c r="V578" s="11"/>
      <c r="W578" s="11"/>
    </row>
    <row r="579">
      <c r="B579" s="11"/>
      <c r="C579" s="11"/>
      <c r="L579" s="11"/>
      <c r="M579" s="11"/>
      <c r="V579" s="11"/>
      <c r="W579" s="11"/>
    </row>
    <row r="580">
      <c r="B580" s="11"/>
      <c r="C580" s="11"/>
      <c r="L580" s="11"/>
      <c r="M580" s="11"/>
      <c r="V580" s="11"/>
      <c r="W580" s="11"/>
    </row>
    <row r="581">
      <c r="B581" s="11"/>
      <c r="C581" s="11"/>
      <c r="L581" s="11"/>
      <c r="M581" s="11"/>
      <c r="V581" s="11"/>
      <c r="W581" s="11"/>
    </row>
    <row r="582">
      <c r="B582" s="11"/>
      <c r="C582" s="11"/>
      <c r="L582" s="11"/>
      <c r="M582" s="11"/>
      <c r="V582" s="11"/>
      <c r="W582" s="11"/>
    </row>
    <row r="583">
      <c r="B583" s="11"/>
      <c r="C583" s="11"/>
      <c r="L583" s="11"/>
      <c r="M583" s="11"/>
      <c r="V583" s="11"/>
      <c r="W583" s="11"/>
    </row>
    <row r="584">
      <c r="B584" s="11"/>
      <c r="C584" s="11"/>
      <c r="L584" s="11"/>
      <c r="M584" s="11"/>
      <c r="V584" s="11"/>
      <c r="W584" s="11"/>
    </row>
    <row r="585">
      <c r="B585" s="11"/>
      <c r="C585" s="11"/>
      <c r="L585" s="11"/>
      <c r="M585" s="11"/>
      <c r="V585" s="11"/>
      <c r="W585" s="11"/>
    </row>
    <row r="586">
      <c r="B586" s="11"/>
      <c r="C586" s="11"/>
      <c r="L586" s="11"/>
      <c r="M586" s="11"/>
      <c r="V586" s="11"/>
      <c r="W586" s="11"/>
    </row>
    <row r="587">
      <c r="B587" s="11"/>
      <c r="C587" s="11"/>
      <c r="L587" s="11"/>
      <c r="M587" s="11"/>
      <c r="V587" s="11"/>
      <c r="W587" s="11"/>
    </row>
    <row r="588">
      <c r="B588" s="11"/>
      <c r="C588" s="11"/>
      <c r="L588" s="11"/>
      <c r="M588" s="11"/>
      <c r="V588" s="11"/>
      <c r="W588" s="11"/>
    </row>
    <row r="589">
      <c r="B589" s="11"/>
      <c r="C589" s="11"/>
      <c r="L589" s="11"/>
      <c r="M589" s="11"/>
      <c r="V589" s="11"/>
      <c r="W589" s="11"/>
    </row>
    <row r="590">
      <c r="B590" s="11"/>
      <c r="C590" s="11"/>
      <c r="L590" s="11"/>
      <c r="M590" s="11"/>
      <c r="V590" s="11"/>
      <c r="W590" s="11"/>
    </row>
    <row r="591">
      <c r="B591" s="11"/>
      <c r="C591" s="11"/>
      <c r="L591" s="11"/>
      <c r="M591" s="11"/>
      <c r="V591" s="11"/>
      <c r="W591" s="11"/>
    </row>
    <row r="592">
      <c r="B592" s="11"/>
      <c r="C592" s="11"/>
      <c r="L592" s="11"/>
      <c r="M592" s="11"/>
      <c r="V592" s="11"/>
      <c r="W592" s="11"/>
    </row>
    <row r="593">
      <c r="B593" s="11"/>
      <c r="C593" s="11"/>
      <c r="L593" s="11"/>
      <c r="M593" s="11"/>
      <c r="V593" s="11"/>
      <c r="W593" s="11"/>
    </row>
    <row r="594">
      <c r="B594" s="11"/>
      <c r="C594" s="11"/>
      <c r="L594" s="11"/>
      <c r="M594" s="11"/>
      <c r="V594" s="11"/>
      <c r="W594" s="11"/>
    </row>
    <row r="595">
      <c r="B595" s="11"/>
      <c r="C595" s="11"/>
      <c r="L595" s="11"/>
      <c r="M595" s="11"/>
      <c r="V595" s="11"/>
      <c r="W595" s="11"/>
    </row>
    <row r="596">
      <c r="B596" s="11"/>
      <c r="C596" s="11"/>
      <c r="L596" s="11"/>
      <c r="M596" s="11"/>
      <c r="V596" s="11"/>
      <c r="W596" s="11"/>
    </row>
    <row r="597">
      <c r="B597" s="11"/>
      <c r="C597" s="11"/>
      <c r="L597" s="11"/>
      <c r="M597" s="11"/>
      <c r="V597" s="11"/>
      <c r="W597" s="11"/>
    </row>
    <row r="598">
      <c r="B598" s="11"/>
      <c r="C598" s="11"/>
      <c r="L598" s="11"/>
      <c r="M598" s="11"/>
      <c r="V598" s="11"/>
      <c r="W598" s="11"/>
    </row>
    <row r="599">
      <c r="B599" s="11"/>
      <c r="C599" s="11"/>
      <c r="L599" s="11"/>
      <c r="M599" s="11"/>
      <c r="V599" s="11"/>
      <c r="W599" s="11"/>
    </row>
    <row r="600">
      <c r="B600" s="11"/>
      <c r="C600" s="11"/>
      <c r="L600" s="11"/>
      <c r="M600" s="11"/>
      <c r="V600" s="11"/>
      <c r="W600" s="11"/>
    </row>
    <row r="601">
      <c r="B601" s="11"/>
      <c r="C601" s="11"/>
      <c r="L601" s="11"/>
      <c r="M601" s="11"/>
      <c r="V601" s="11"/>
      <c r="W601" s="11"/>
    </row>
    <row r="602">
      <c r="B602" s="11"/>
      <c r="C602" s="11"/>
      <c r="L602" s="11"/>
      <c r="M602" s="11"/>
      <c r="V602" s="11"/>
      <c r="W602" s="11"/>
    </row>
    <row r="603">
      <c r="B603" s="11"/>
      <c r="C603" s="11"/>
      <c r="L603" s="11"/>
      <c r="M603" s="11"/>
      <c r="V603" s="11"/>
      <c r="W603" s="11"/>
    </row>
    <row r="604">
      <c r="B604" s="11"/>
      <c r="C604" s="11"/>
      <c r="L604" s="11"/>
      <c r="M604" s="11"/>
      <c r="V604" s="11"/>
      <c r="W604" s="11"/>
    </row>
    <row r="605">
      <c r="B605" s="11"/>
      <c r="C605" s="11"/>
      <c r="L605" s="11"/>
      <c r="M605" s="11"/>
      <c r="V605" s="11"/>
      <c r="W605" s="11"/>
    </row>
    <row r="606">
      <c r="B606" s="11"/>
      <c r="C606" s="11"/>
      <c r="L606" s="11"/>
      <c r="M606" s="11"/>
      <c r="V606" s="11"/>
      <c r="W606" s="11"/>
    </row>
    <row r="607">
      <c r="B607" s="11"/>
      <c r="C607" s="11"/>
      <c r="L607" s="11"/>
      <c r="M607" s="11"/>
      <c r="V607" s="11"/>
      <c r="W607" s="11"/>
    </row>
    <row r="608">
      <c r="B608" s="11"/>
      <c r="C608" s="11"/>
      <c r="L608" s="11"/>
      <c r="M608" s="11"/>
      <c r="V608" s="11"/>
      <c r="W608" s="11"/>
    </row>
    <row r="609">
      <c r="B609" s="11"/>
      <c r="C609" s="11"/>
      <c r="L609" s="11"/>
      <c r="M609" s="11"/>
      <c r="V609" s="11"/>
      <c r="W609" s="11"/>
    </row>
    <row r="610">
      <c r="B610" s="11"/>
      <c r="C610" s="11"/>
      <c r="L610" s="11"/>
      <c r="M610" s="11"/>
      <c r="V610" s="11"/>
      <c r="W610" s="11"/>
    </row>
    <row r="611">
      <c r="B611" s="11"/>
      <c r="C611" s="11"/>
      <c r="L611" s="11"/>
      <c r="M611" s="11"/>
      <c r="V611" s="11"/>
      <c r="W611" s="11"/>
    </row>
    <row r="612">
      <c r="B612" s="11"/>
      <c r="C612" s="11"/>
      <c r="L612" s="11"/>
      <c r="M612" s="11"/>
      <c r="V612" s="11"/>
      <c r="W612" s="11"/>
    </row>
    <row r="613">
      <c r="B613" s="11"/>
      <c r="C613" s="11"/>
      <c r="L613" s="11"/>
      <c r="M613" s="11"/>
      <c r="V613" s="11"/>
      <c r="W613" s="11"/>
    </row>
    <row r="614">
      <c r="B614" s="11"/>
      <c r="C614" s="11"/>
      <c r="L614" s="11"/>
      <c r="M614" s="11"/>
      <c r="V614" s="11"/>
      <c r="W614" s="11"/>
    </row>
    <row r="615">
      <c r="B615" s="11"/>
      <c r="C615" s="11"/>
      <c r="L615" s="11"/>
      <c r="M615" s="11"/>
      <c r="V615" s="11"/>
      <c r="W615" s="11"/>
    </row>
    <row r="616">
      <c r="B616" s="11"/>
      <c r="C616" s="11"/>
      <c r="L616" s="11"/>
      <c r="M616" s="11"/>
      <c r="V616" s="11"/>
      <c r="W616" s="11"/>
    </row>
    <row r="617">
      <c r="B617" s="11"/>
      <c r="C617" s="11"/>
      <c r="L617" s="11"/>
      <c r="M617" s="11"/>
      <c r="V617" s="11"/>
      <c r="W617" s="11"/>
    </row>
    <row r="618">
      <c r="B618" s="11"/>
      <c r="C618" s="11"/>
      <c r="L618" s="11"/>
      <c r="M618" s="11"/>
      <c r="V618" s="11"/>
      <c r="W618" s="11"/>
    </row>
    <row r="619">
      <c r="B619" s="11"/>
      <c r="C619" s="11"/>
      <c r="L619" s="11"/>
      <c r="M619" s="11"/>
      <c r="V619" s="11"/>
      <c r="W619" s="11"/>
    </row>
    <row r="620">
      <c r="B620" s="11"/>
      <c r="C620" s="11"/>
      <c r="L620" s="11"/>
      <c r="M620" s="11"/>
      <c r="V620" s="11"/>
      <c r="W620" s="11"/>
    </row>
    <row r="621">
      <c r="B621" s="11"/>
      <c r="C621" s="11"/>
      <c r="L621" s="11"/>
      <c r="M621" s="11"/>
      <c r="V621" s="11"/>
      <c r="W621" s="11"/>
    </row>
    <row r="622">
      <c r="B622" s="11"/>
      <c r="C622" s="11"/>
      <c r="L622" s="11"/>
      <c r="M622" s="11"/>
      <c r="V622" s="11"/>
      <c r="W622" s="11"/>
    </row>
    <row r="623">
      <c r="B623" s="11"/>
      <c r="C623" s="11"/>
      <c r="L623" s="11"/>
      <c r="M623" s="11"/>
      <c r="V623" s="11"/>
      <c r="W623" s="11"/>
    </row>
    <row r="624">
      <c r="B624" s="11"/>
      <c r="C624" s="11"/>
      <c r="L624" s="11"/>
      <c r="M624" s="11"/>
      <c r="V624" s="11"/>
      <c r="W624" s="11"/>
    </row>
    <row r="625">
      <c r="B625" s="11"/>
      <c r="C625" s="11"/>
      <c r="L625" s="11"/>
      <c r="M625" s="11"/>
      <c r="V625" s="11"/>
      <c r="W625" s="11"/>
    </row>
    <row r="626">
      <c r="B626" s="11"/>
      <c r="C626" s="11"/>
      <c r="L626" s="11"/>
      <c r="M626" s="11"/>
      <c r="V626" s="11"/>
      <c r="W626" s="11"/>
    </row>
    <row r="627">
      <c r="B627" s="11"/>
      <c r="C627" s="11"/>
      <c r="L627" s="11"/>
      <c r="M627" s="11"/>
      <c r="V627" s="11"/>
      <c r="W627" s="11"/>
    </row>
    <row r="628">
      <c r="B628" s="11"/>
      <c r="C628" s="11"/>
      <c r="L628" s="11"/>
      <c r="M628" s="11"/>
      <c r="V628" s="11"/>
      <c r="W628" s="11"/>
    </row>
    <row r="629">
      <c r="B629" s="11"/>
      <c r="C629" s="11"/>
      <c r="L629" s="11"/>
      <c r="M629" s="11"/>
      <c r="V629" s="11"/>
      <c r="W629" s="11"/>
    </row>
    <row r="630">
      <c r="B630" s="11"/>
      <c r="C630" s="11"/>
      <c r="L630" s="11"/>
      <c r="M630" s="11"/>
      <c r="V630" s="11"/>
      <c r="W630" s="11"/>
    </row>
    <row r="631">
      <c r="B631" s="11"/>
      <c r="C631" s="11"/>
      <c r="L631" s="11"/>
      <c r="M631" s="11"/>
      <c r="V631" s="11"/>
      <c r="W631" s="11"/>
    </row>
    <row r="632">
      <c r="B632" s="11"/>
      <c r="C632" s="11"/>
      <c r="L632" s="11"/>
      <c r="M632" s="11"/>
      <c r="V632" s="11"/>
      <c r="W632" s="11"/>
    </row>
    <row r="633">
      <c r="B633" s="11"/>
      <c r="C633" s="11"/>
      <c r="L633" s="11"/>
      <c r="M633" s="11"/>
      <c r="V633" s="11"/>
      <c r="W633" s="11"/>
    </row>
    <row r="634">
      <c r="B634" s="11"/>
      <c r="C634" s="11"/>
      <c r="L634" s="11"/>
      <c r="M634" s="11"/>
      <c r="V634" s="11"/>
      <c r="W634" s="11"/>
    </row>
    <row r="635">
      <c r="B635" s="11"/>
      <c r="C635" s="11"/>
      <c r="L635" s="11"/>
      <c r="M635" s="11"/>
      <c r="V635" s="11"/>
      <c r="W635" s="11"/>
    </row>
    <row r="636">
      <c r="B636" s="11"/>
      <c r="C636" s="11"/>
      <c r="L636" s="11"/>
      <c r="M636" s="11"/>
      <c r="V636" s="11"/>
      <c r="W636" s="11"/>
    </row>
    <row r="637">
      <c r="B637" s="11"/>
      <c r="C637" s="11"/>
      <c r="L637" s="11"/>
      <c r="M637" s="11"/>
      <c r="V637" s="11"/>
      <c r="W637" s="11"/>
    </row>
    <row r="638">
      <c r="B638" s="11"/>
      <c r="C638" s="11"/>
      <c r="L638" s="11"/>
      <c r="M638" s="11"/>
      <c r="V638" s="11"/>
      <c r="W638" s="11"/>
    </row>
    <row r="639">
      <c r="B639" s="11"/>
      <c r="C639" s="11"/>
      <c r="L639" s="11"/>
      <c r="M639" s="11"/>
      <c r="V639" s="11"/>
      <c r="W639" s="11"/>
    </row>
    <row r="640">
      <c r="B640" s="11"/>
      <c r="C640" s="11"/>
      <c r="L640" s="11"/>
      <c r="M640" s="11"/>
      <c r="V640" s="11"/>
      <c r="W640" s="11"/>
    </row>
    <row r="641">
      <c r="B641" s="11"/>
      <c r="C641" s="11"/>
      <c r="L641" s="11"/>
      <c r="M641" s="11"/>
      <c r="V641" s="11"/>
      <c r="W641" s="11"/>
    </row>
    <row r="642">
      <c r="B642" s="11"/>
      <c r="C642" s="11"/>
      <c r="L642" s="11"/>
      <c r="M642" s="11"/>
      <c r="V642" s="11"/>
      <c r="W642" s="11"/>
    </row>
    <row r="643">
      <c r="B643" s="11"/>
      <c r="C643" s="11"/>
      <c r="L643" s="11"/>
      <c r="M643" s="11"/>
      <c r="V643" s="11"/>
      <c r="W643" s="11"/>
    </row>
    <row r="644">
      <c r="B644" s="11"/>
      <c r="C644" s="11"/>
      <c r="L644" s="11"/>
      <c r="M644" s="11"/>
      <c r="V644" s="11"/>
      <c r="W644" s="11"/>
    </row>
    <row r="645">
      <c r="B645" s="11"/>
      <c r="C645" s="11"/>
      <c r="L645" s="11"/>
      <c r="M645" s="11"/>
      <c r="V645" s="11"/>
      <c r="W645" s="11"/>
    </row>
    <row r="646">
      <c r="B646" s="11"/>
      <c r="C646" s="11"/>
      <c r="L646" s="11"/>
      <c r="M646" s="11"/>
      <c r="V646" s="11"/>
      <c r="W646" s="11"/>
    </row>
    <row r="647">
      <c r="B647" s="11"/>
      <c r="C647" s="11"/>
      <c r="L647" s="11"/>
      <c r="M647" s="11"/>
      <c r="V647" s="11"/>
      <c r="W647" s="11"/>
    </row>
    <row r="648">
      <c r="B648" s="11"/>
      <c r="C648" s="11"/>
      <c r="L648" s="11"/>
      <c r="M648" s="11"/>
      <c r="V648" s="11"/>
      <c r="W648" s="11"/>
    </row>
    <row r="649">
      <c r="B649" s="11"/>
      <c r="C649" s="11"/>
      <c r="L649" s="11"/>
      <c r="M649" s="11"/>
      <c r="V649" s="11"/>
      <c r="W649" s="11"/>
    </row>
    <row r="650">
      <c r="B650" s="11"/>
      <c r="C650" s="11"/>
      <c r="L650" s="11"/>
      <c r="M650" s="11"/>
      <c r="V650" s="11"/>
      <c r="W650" s="11"/>
    </row>
    <row r="651">
      <c r="B651" s="11"/>
      <c r="C651" s="11"/>
      <c r="L651" s="11"/>
      <c r="M651" s="11"/>
      <c r="V651" s="11"/>
      <c r="W651" s="11"/>
    </row>
    <row r="652">
      <c r="B652" s="11"/>
      <c r="C652" s="11"/>
      <c r="L652" s="11"/>
      <c r="M652" s="11"/>
      <c r="V652" s="11"/>
      <c r="W652" s="11"/>
    </row>
    <row r="653">
      <c r="B653" s="11"/>
      <c r="C653" s="11"/>
      <c r="L653" s="11"/>
      <c r="M653" s="11"/>
      <c r="V653" s="11"/>
      <c r="W653" s="11"/>
    </row>
    <row r="654">
      <c r="B654" s="11"/>
      <c r="C654" s="11"/>
      <c r="L654" s="11"/>
      <c r="M654" s="11"/>
      <c r="V654" s="11"/>
      <c r="W654" s="11"/>
    </row>
    <row r="655">
      <c r="B655" s="11"/>
      <c r="C655" s="11"/>
      <c r="L655" s="11"/>
      <c r="M655" s="11"/>
      <c r="V655" s="11"/>
      <c r="W655" s="11"/>
    </row>
    <row r="656">
      <c r="B656" s="11"/>
      <c r="C656" s="11"/>
      <c r="L656" s="11"/>
      <c r="M656" s="11"/>
      <c r="V656" s="11"/>
      <c r="W656" s="11"/>
    </row>
    <row r="657">
      <c r="B657" s="11"/>
      <c r="C657" s="11"/>
      <c r="L657" s="11"/>
      <c r="M657" s="11"/>
      <c r="V657" s="11"/>
      <c r="W657" s="11"/>
    </row>
    <row r="658">
      <c r="B658" s="11"/>
      <c r="C658" s="11"/>
      <c r="L658" s="11"/>
      <c r="M658" s="11"/>
      <c r="V658" s="11"/>
      <c r="W658" s="11"/>
    </row>
    <row r="659">
      <c r="B659" s="11"/>
      <c r="C659" s="11"/>
      <c r="L659" s="11"/>
      <c r="M659" s="11"/>
      <c r="V659" s="11"/>
      <c r="W659" s="11"/>
    </row>
    <row r="660">
      <c r="B660" s="11"/>
      <c r="C660" s="11"/>
      <c r="L660" s="11"/>
      <c r="M660" s="11"/>
      <c r="V660" s="11"/>
      <c r="W660" s="11"/>
    </row>
    <row r="661">
      <c r="B661" s="11"/>
      <c r="C661" s="11"/>
      <c r="L661" s="11"/>
      <c r="M661" s="11"/>
      <c r="V661" s="11"/>
      <c r="W661" s="11"/>
    </row>
    <row r="662">
      <c r="B662" s="11"/>
      <c r="C662" s="11"/>
      <c r="L662" s="11"/>
      <c r="M662" s="11"/>
      <c r="V662" s="11"/>
      <c r="W662" s="11"/>
    </row>
    <row r="663">
      <c r="B663" s="11"/>
      <c r="C663" s="11"/>
      <c r="L663" s="11"/>
      <c r="M663" s="11"/>
      <c r="V663" s="11"/>
      <c r="W663" s="11"/>
    </row>
    <row r="664">
      <c r="B664" s="11"/>
      <c r="C664" s="11"/>
      <c r="L664" s="11"/>
      <c r="M664" s="11"/>
      <c r="V664" s="11"/>
      <c r="W664" s="11"/>
    </row>
    <row r="665">
      <c r="B665" s="11"/>
      <c r="C665" s="11"/>
      <c r="L665" s="11"/>
      <c r="M665" s="11"/>
      <c r="V665" s="11"/>
      <c r="W665" s="11"/>
    </row>
    <row r="666">
      <c r="B666" s="11"/>
      <c r="C666" s="11"/>
      <c r="L666" s="11"/>
      <c r="M666" s="11"/>
      <c r="V666" s="11"/>
      <c r="W666" s="11"/>
    </row>
    <row r="667">
      <c r="B667" s="11"/>
      <c r="C667" s="11"/>
      <c r="L667" s="11"/>
      <c r="M667" s="11"/>
      <c r="V667" s="11"/>
      <c r="W667" s="11"/>
    </row>
    <row r="668">
      <c r="B668" s="11"/>
      <c r="C668" s="11"/>
      <c r="L668" s="11"/>
      <c r="M668" s="11"/>
      <c r="V668" s="11"/>
      <c r="W668" s="11"/>
    </row>
    <row r="669">
      <c r="B669" s="11"/>
      <c r="C669" s="11"/>
      <c r="L669" s="11"/>
      <c r="M669" s="11"/>
      <c r="V669" s="11"/>
      <c r="W669" s="11"/>
    </row>
    <row r="670">
      <c r="B670" s="11"/>
      <c r="C670" s="11"/>
      <c r="L670" s="11"/>
      <c r="M670" s="11"/>
      <c r="V670" s="11"/>
      <c r="W670" s="11"/>
    </row>
    <row r="671">
      <c r="B671" s="11"/>
      <c r="C671" s="11"/>
      <c r="L671" s="11"/>
      <c r="M671" s="11"/>
      <c r="V671" s="11"/>
      <c r="W671" s="11"/>
    </row>
    <row r="672">
      <c r="B672" s="11"/>
      <c r="C672" s="11"/>
      <c r="L672" s="11"/>
      <c r="M672" s="11"/>
      <c r="V672" s="11"/>
      <c r="W672" s="11"/>
    </row>
    <row r="673">
      <c r="B673" s="11"/>
      <c r="C673" s="11"/>
      <c r="L673" s="11"/>
      <c r="M673" s="11"/>
      <c r="V673" s="11"/>
      <c r="W673" s="11"/>
    </row>
    <row r="674">
      <c r="B674" s="11"/>
      <c r="C674" s="11"/>
      <c r="L674" s="11"/>
      <c r="M674" s="11"/>
      <c r="V674" s="11"/>
      <c r="W674" s="11"/>
    </row>
    <row r="675">
      <c r="B675" s="11"/>
      <c r="C675" s="11"/>
      <c r="L675" s="11"/>
      <c r="M675" s="11"/>
      <c r="V675" s="11"/>
      <c r="W675" s="11"/>
    </row>
    <row r="676">
      <c r="B676" s="11"/>
      <c r="C676" s="11"/>
      <c r="L676" s="11"/>
      <c r="M676" s="11"/>
      <c r="V676" s="11"/>
      <c r="W676" s="11"/>
    </row>
    <row r="677">
      <c r="B677" s="11"/>
      <c r="C677" s="11"/>
      <c r="L677" s="11"/>
      <c r="M677" s="11"/>
      <c r="V677" s="11"/>
      <c r="W677" s="11"/>
    </row>
    <row r="678">
      <c r="B678" s="11"/>
      <c r="C678" s="11"/>
      <c r="L678" s="11"/>
      <c r="M678" s="11"/>
      <c r="V678" s="11"/>
      <c r="W678" s="11"/>
    </row>
    <row r="679">
      <c r="B679" s="11"/>
      <c r="C679" s="11"/>
      <c r="L679" s="11"/>
      <c r="M679" s="11"/>
      <c r="V679" s="11"/>
      <c r="W679" s="11"/>
    </row>
    <row r="680">
      <c r="B680" s="11"/>
      <c r="C680" s="11"/>
      <c r="L680" s="11"/>
      <c r="M680" s="11"/>
      <c r="V680" s="11"/>
      <c r="W680" s="11"/>
    </row>
    <row r="681">
      <c r="B681" s="11"/>
      <c r="C681" s="11"/>
      <c r="L681" s="11"/>
      <c r="M681" s="11"/>
      <c r="V681" s="11"/>
      <c r="W681" s="11"/>
    </row>
    <row r="682">
      <c r="B682" s="11"/>
      <c r="C682" s="11"/>
      <c r="L682" s="11"/>
      <c r="M682" s="11"/>
      <c r="V682" s="11"/>
      <c r="W682" s="11"/>
    </row>
    <row r="683">
      <c r="B683" s="11"/>
      <c r="C683" s="11"/>
      <c r="L683" s="11"/>
      <c r="M683" s="11"/>
      <c r="V683" s="11"/>
      <c r="W683" s="11"/>
    </row>
    <row r="684">
      <c r="B684" s="11"/>
      <c r="C684" s="11"/>
      <c r="L684" s="11"/>
      <c r="M684" s="11"/>
      <c r="V684" s="11"/>
      <c r="W684" s="11"/>
    </row>
    <row r="685">
      <c r="B685" s="11"/>
      <c r="C685" s="11"/>
      <c r="L685" s="11"/>
      <c r="M685" s="11"/>
      <c r="V685" s="11"/>
      <c r="W685" s="11"/>
    </row>
    <row r="686">
      <c r="B686" s="11"/>
      <c r="C686" s="11"/>
      <c r="L686" s="11"/>
      <c r="M686" s="11"/>
      <c r="V686" s="11"/>
      <c r="W686" s="11"/>
    </row>
    <row r="687">
      <c r="B687" s="11"/>
      <c r="C687" s="11"/>
      <c r="L687" s="11"/>
      <c r="M687" s="11"/>
      <c r="V687" s="11"/>
      <c r="W687" s="11"/>
    </row>
    <row r="688">
      <c r="B688" s="11"/>
      <c r="C688" s="11"/>
      <c r="L688" s="11"/>
      <c r="M688" s="11"/>
      <c r="V688" s="11"/>
      <c r="W688" s="11"/>
    </row>
    <row r="689">
      <c r="B689" s="11"/>
      <c r="C689" s="11"/>
      <c r="L689" s="11"/>
      <c r="M689" s="11"/>
      <c r="V689" s="11"/>
      <c r="W689" s="11"/>
    </row>
    <row r="690">
      <c r="B690" s="11"/>
      <c r="C690" s="11"/>
      <c r="L690" s="11"/>
      <c r="M690" s="11"/>
      <c r="V690" s="11"/>
      <c r="W690" s="11"/>
    </row>
    <row r="691">
      <c r="B691" s="11"/>
      <c r="C691" s="11"/>
      <c r="L691" s="11"/>
      <c r="M691" s="11"/>
      <c r="V691" s="11"/>
      <c r="W691" s="11"/>
    </row>
    <row r="692">
      <c r="B692" s="11"/>
      <c r="C692" s="11"/>
      <c r="L692" s="11"/>
      <c r="M692" s="11"/>
      <c r="V692" s="11"/>
      <c r="W692" s="11"/>
    </row>
    <row r="693">
      <c r="B693" s="11"/>
      <c r="C693" s="11"/>
      <c r="L693" s="11"/>
      <c r="M693" s="11"/>
      <c r="V693" s="11"/>
      <c r="W693" s="11"/>
    </row>
    <row r="694">
      <c r="B694" s="11"/>
      <c r="C694" s="11"/>
      <c r="L694" s="11"/>
      <c r="M694" s="11"/>
      <c r="V694" s="11"/>
      <c r="W694" s="11"/>
    </row>
    <row r="695">
      <c r="B695" s="11"/>
      <c r="C695" s="11"/>
      <c r="L695" s="11"/>
      <c r="M695" s="11"/>
      <c r="V695" s="11"/>
      <c r="W695" s="11"/>
    </row>
    <row r="696">
      <c r="B696" s="11"/>
      <c r="C696" s="11"/>
      <c r="L696" s="11"/>
      <c r="M696" s="11"/>
      <c r="V696" s="11"/>
      <c r="W696" s="11"/>
    </row>
    <row r="697">
      <c r="B697" s="11"/>
      <c r="C697" s="11"/>
      <c r="L697" s="11"/>
      <c r="M697" s="11"/>
      <c r="V697" s="11"/>
      <c r="W697" s="11"/>
    </row>
    <row r="698">
      <c r="B698" s="11"/>
      <c r="C698" s="11"/>
      <c r="L698" s="11"/>
      <c r="M698" s="11"/>
      <c r="V698" s="11"/>
      <c r="W698" s="11"/>
    </row>
    <row r="699">
      <c r="B699" s="11"/>
      <c r="C699" s="11"/>
      <c r="L699" s="11"/>
      <c r="M699" s="11"/>
      <c r="V699" s="11"/>
      <c r="W699" s="11"/>
    </row>
    <row r="700">
      <c r="B700" s="11"/>
      <c r="C700" s="11"/>
      <c r="L700" s="11"/>
      <c r="M700" s="11"/>
      <c r="V700" s="11"/>
      <c r="W700" s="11"/>
    </row>
    <row r="701">
      <c r="B701" s="11"/>
      <c r="C701" s="11"/>
      <c r="L701" s="11"/>
      <c r="M701" s="11"/>
      <c r="V701" s="11"/>
      <c r="W701" s="11"/>
    </row>
    <row r="702">
      <c r="B702" s="11"/>
      <c r="C702" s="11"/>
      <c r="L702" s="11"/>
      <c r="M702" s="11"/>
      <c r="V702" s="11"/>
      <c r="W702" s="11"/>
    </row>
    <row r="703">
      <c r="B703" s="11"/>
      <c r="C703" s="11"/>
      <c r="L703" s="11"/>
      <c r="M703" s="11"/>
      <c r="V703" s="11"/>
      <c r="W703" s="11"/>
    </row>
    <row r="704">
      <c r="B704" s="11"/>
      <c r="C704" s="11"/>
      <c r="L704" s="11"/>
      <c r="M704" s="11"/>
      <c r="V704" s="11"/>
      <c r="W704" s="11"/>
    </row>
    <row r="705">
      <c r="B705" s="11"/>
      <c r="C705" s="11"/>
      <c r="L705" s="11"/>
      <c r="M705" s="11"/>
      <c r="V705" s="11"/>
      <c r="W705" s="11"/>
    </row>
    <row r="706">
      <c r="B706" s="11"/>
      <c r="C706" s="11"/>
      <c r="L706" s="11"/>
      <c r="M706" s="11"/>
      <c r="V706" s="11"/>
      <c r="W706" s="11"/>
    </row>
    <row r="707">
      <c r="B707" s="11"/>
      <c r="C707" s="11"/>
      <c r="L707" s="11"/>
      <c r="M707" s="11"/>
      <c r="V707" s="11"/>
      <c r="W707" s="11"/>
    </row>
    <row r="708">
      <c r="B708" s="11"/>
      <c r="C708" s="11"/>
      <c r="L708" s="11"/>
      <c r="M708" s="11"/>
      <c r="V708" s="11"/>
      <c r="W708" s="11"/>
    </row>
    <row r="709">
      <c r="B709" s="11"/>
      <c r="C709" s="11"/>
      <c r="L709" s="11"/>
      <c r="M709" s="11"/>
      <c r="V709" s="11"/>
      <c r="W709" s="11"/>
    </row>
    <row r="710">
      <c r="B710" s="11"/>
      <c r="C710" s="11"/>
      <c r="L710" s="11"/>
      <c r="M710" s="11"/>
      <c r="V710" s="11"/>
      <c r="W710" s="11"/>
    </row>
    <row r="711">
      <c r="B711" s="11"/>
      <c r="C711" s="11"/>
      <c r="L711" s="11"/>
      <c r="M711" s="11"/>
      <c r="V711" s="11"/>
      <c r="W711" s="11"/>
    </row>
    <row r="712">
      <c r="B712" s="11"/>
      <c r="C712" s="11"/>
      <c r="L712" s="11"/>
      <c r="M712" s="11"/>
      <c r="V712" s="11"/>
      <c r="W712" s="11"/>
    </row>
    <row r="713">
      <c r="B713" s="11"/>
      <c r="C713" s="11"/>
      <c r="L713" s="11"/>
      <c r="M713" s="11"/>
      <c r="V713" s="11"/>
      <c r="W713" s="11"/>
    </row>
    <row r="714">
      <c r="B714" s="11"/>
      <c r="C714" s="11"/>
      <c r="L714" s="11"/>
      <c r="M714" s="11"/>
      <c r="V714" s="11"/>
      <c r="W714" s="11"/>
    </row>
    <row r="715">
      <c r="B715" s="11"/>
      <c r="C715" s="11"/>
      <c r="L715" s="11"/>
      <c r="M715" s="11"/>
      <c r="V715" s="11"/>
      <c r="W715" s="11"/>
    </row>
    <row r="716">
      <c r="B716" s="11"/>
      <c r="C716" s="11"/>
      <c r="L716" s="11"/>
      <c r="M716" s="11"/>
      <c r="V716" s="11"/>
      <c r="W716" s="11"/>
    </row>
    <row r="717">
      <c r="B717" s="11"/>
      <c r="C717" s="11"/>
      <c r="L717" s="11"/>
      <c r="M717" s="11"/>
      <c r="V717" s="11"/>
      <c r="W717" s="11"/>
    </row>
    <row r="718">
      <c r="B718" s="11"/>
      <c r="C718" s="11"/>
      <c r="L718" s="11"/>
      <c r="M718" s="11"/>
      <c r="V718" s="11"/>
      <c r="W718" s="11"/>
    </row>
    <row r="719">
      <c r="B719" s="11"/>
      <c r="C719" s="11"/>
      <c r="L719" s="11"/>
      <c r="M719" s="11"/>
      <c r="V719" s="11"/>
      <c r="W719" s="11"/>
    </row>
    <row r="720">
      <c r="B720" s="11"/>
      <c r="C720" s="11"/>
      <c r="L720" s="11"/>
      <c r="M720" s="11"/>
      <c r="V720" s="11"/>
      <c r="W720" s="11"/>
    </row>
    <row r="721">
      <c r="B721" s="11"/>
      <c r="C721" s="11"/>
      <c r="L721" s="11"/>
      <c r="M721" s="11"/>
      <c r="V721" s="11"/>
      <c r="W721" s="11"/>
    </row>
    <row r="722">
      <c r="B722" s="11"/>
      <c r="C722" s="11"/>
      <c r="L722" s="11"/>
      <c r="M722" s="11"/>
      <c r="V722" s="11"/>
      <c r="W722" s="11"/>
    </row>
    <row r="723">
      <c r="B723" s="11"/>
      <c r="C723" s="11"/>
      <c r="L723" s="11"/>
      <c r="M723" s="11"/>
      <c r="V723" s="11"/>
      <c r="W723" s="11"/>
    </row>
    <row r="724">
      <c r="B724" s="11"/>
      <c r="C724" s="11"/>
      <c r="L724" s="11"/>
      <c r="M724" s="11"/>
      <c r="V724" s="11"/>
      <c r="W724" s="11"/>
    </row>
    <row r="725">
      <c r="B725" s="11"/>
      <c r="C725" s="11"/>
      <c r="L725" s="11"/>
      <c r="M725" s="11"/>
      <c r="V725" s="11"/>
      <c r="W725" s="11"/>
    </row>
    <row r="726">
      <c r="B726" s="11"/>
      <c r="C726" s="11"/>
      <c r="L726" s="11"/>
      <c r="M726" s="11"/>
      <c r="V726" s="11"/>
      <c r="W726" s="11"/>
    </row>
    <row r="727">
      <c r="B727" s="11"/>
      <c r="C727" s="11"/>
      <c r="L727" s="11"/>
      <c r="M727" s="11"/>
      <c r="V727" s="11"/>
      <c r="W727" s="11"/>
    </row>
    <row r="728">
      <c r="B728" s="11"/>
      <c r="C728" s="11"/>
      <c r="L728" s="11"/>
      <c r="M728" s="11"/>
      <c r="V728" s="11"/>
      <c r="W728" s="11"/>
    </row>
    <row r="729">
      <c r="B729" s="11"/>
      <c r="C729" s="11"/>
      <c r="L729" s="11"/>
      <c r="M729" s="11"/>
      <c r="V729" s="11"/>
      <c r="W729" s="11"/>
    </row>
    <row r="730">
      <c r="B730" s="11"/>
      <c r="C730" s="11"/>
      <c r="L730" s="11"/>
      <c r="M730" s="11"/>
      <c r="V730" s="11"/>
      <c r="W730" s="11"/>
    </row>
    <row r="731">
      <c r="B731" s="11"/>
      <c r="C731" s="11"/>
      <c r="L731" s="11"/>
      <c r="M731" s="11"/>
      <c r="V731" s="11"/>
      <c r="W731" s="11"/>
    </row>
    <row r="732">
      <c r="B732" s="11"/>
      <c r="C732" s="11"/>
      <c r="L732" s="11"/>
      <c r="M732" s="11"/>
      <c r="V732" s="11"/>
      <c r="W732" s="11"/>
    </row>
    <row r="733">
      <c r="B733" s="11"/>
      <c r="C733" s="11"/>
      <c r="L733" s="11"/>
      <c r="M733" s="11"/>
      <c r="V733" s="11"/>
      <c r="W733" s="11"/>
    </row>
    <row r="734">
      <c r="B734" s="11"/>
      <c r="C734" s="11"/>
      <c r="L734" s="11"/>
      <c r="M734" s="11"/>
      <c r="V734" s="11"/>
      <c r="W734" s="11"/>
    </row>
    <row r="735">
      <c r="B735" s="11"/>
      <c r="C735" s="11"/>
      <c r="L735" s="11"/>
      <c r="M735" s="11"/>
      <c r="V735" s="11"/>
      <c r="W735" s="11"/>
    </row>
    <row r="736">
      <c r="B736" s="11"/>
      <c r="C736" s="11"/>
      <c r="L736" s="11"/>
      <c r="M736" s="11"/>
      <c r="V736" s="11"/>
      <c r="W736" s="11"/>
    </row>
    <row r="737">
      <c r="B737" s="11"/>
      <c r="C737" s="11"/>
      <c r="L737" s="11"/>
      <c r="M737" s="11"/>
      <c r="V737" s="11"/>
      <c r="W737" s="11"/>
    </row>
    <row r="738">
      <c r="B738" s="11"/>
      <c r="C738" s="11"/>
      <c r="L738" s="11"/>
      <c r="M738" s="11"/>
      <c r="V738" s="11"/>
      <c r="W738" s="11"/>
    </row>
    <row r="739">
      <c r="B739" s="11"/>
      <c r="C739" s="11"/>
      <c r="L739" s="11"/>
      <c r="M739" s="11"/>
      <c r="V739" s="11"/>
      <c r="W739" s="11"/>
    </row>
    <row r="740">
      <c r="B740" s="11"/>
      <c r="C740" s="11"/>
      <c r="L740" s="11"/>
      <c r="M740" s="11"/>
      <c r="V740" s="11"/>
      <c r="W740" s="11"/>
    </row>
    <row r="741">
      <c r="B741" s="11"/>
      <c r="C741" s="11"/>
      <c r="L741" s="11"/>
      <c r="M741" s="11"/>
      <c r="V741" s="11"/>
      <c r="W741" s="11"/>
    </row>
    <row r="742">
      <c r="B742" s="11"/>
      <c r="C742" s="11"/>
      <c r="L742" s="11"/>
      <c r="M742" s="11"/>
      <c r="V742" s="11"/>
      <c r="W742" s="11"/>
    </row>
    <row r="743">
      <c r="B743" s="11"/>
      <c r="C743" s="11"/>
      <c r="L743" s="11"/>
      <c r="M743" s="11"/>
      <c r="V743" s="11"/>
      <c r="W743" s="11"/>
    </row>
    <row r="744">
      <c r="B744" s="11"/>
      <c r="C744" s="11"/>
      <c r="L744" s="11"/>
      <c r="M744" s="11"/>
      <c r="V744" s="11"/>
      <c r="W744" s="11"/>
    </row>
    <row r="745">
      <c r="B745" s="11"/>
      <c r="C745" s="11"/>
      <c r="L745" s="11"/>
      <c r="M745" s="11"/>
      <c r="V745" s="11"/>
      <c r="W745" s="11"/>
    </row>
    <row r="746">
      <c r="B746" s="11"/>
      <c r="C746" s="11"/>
      <c r="L746" s="11"/>
      <c r="M746" s="11"/>
      <c r="V746" s="11"/>
      <c r="W746" s="11"/>
    </row>
    <row r="747">
      <c r="B747" s="11"/>
      <c r="C747" s="11"/>
      <c r="L747" s="11"/>
      <c r="M747" s="11"/>
      <c r="V747" s="11"/>
      <c r="W747" s="11"/>
    </row>
    <row r="748">
      <c r="B748" s="11"/>
      <c r="C748" s="11"/>
      <c r="L748" s="11"/>
      <c r="M748" s="11"/>
      <c r="V748" s="11"/>
      <c r="W748" s="11"/>
    </row>
    <row r="749">
      <c r="B749" s="11"/>
      <c r="C749" s="11"/>
      <c r="L749" s="11"/>
      <c r="M749" s="11"/>
      <c r="V749" s="11"/>
      <c r="W749" s="11"/>
    </row>
    <row r="750">
      <c r="B750" s="11"/>
      <c r="C750" s="11"/>
      <c r="L750" s="11"/>
      <c r="M750" s="11"/>
      <c r="V750" s="11"/>
      <c r="W750" s="11"/>
    </row>
    <row r="751">
      <c r="B751" s="11"/>
      <c r="C751" s="11"/>
      <c r="L751" s="11"/>
      <c r="M751" s="11"/>
      <c r="V751" s="11"/>
      <c r="W751" s="11"/>
    </row>
    <row r="752">
      <c r="B752" s="11"/>
      <c r="C752" s="11"/>
      <c r="L752" s="11"/>
      <c r="M752" s="11"/>
      <c r="V752" s="11"/>
      <c r="W752" s="11"/>
    </row>
    <row r="753">
      <c r="B753" s="11"/>
      <c r="C753" s="11"/>
      <c r="L753" s="11"/>
      <c r="M753" s="11"/>
      <c r="V753" s="11"/>
      <c r="W753" s="11"/>
    </row>
    <row r="754">
      <c r="B754" s="11"/>
      <c r="C754" s="11"/>
      <c r="L754" s="11"/>
      <c r="M754" s="11"/>
      <c r="V754" s="11"/>
      <c r="W754" s="11"/>
    </row>
    <row r="755">
      <c r="B755" s="11"/>
      <c r="C755" s="11"/>
      <c r="L755" s="11"/>
      <c r="M755" s="11"/>
      <c r="V755" s="11"/>
      <c r="W755" s="11"/>
    </row>
    <row r="756">
      <c r="B756" s="11"/>
      <c r="C756" s="11"/>
      <c r="L756" s="11"/>
      <c r="M756" s="11"/>
      <c r="V756" s="11"/>
      <c r="W756" s="11"/>
    </row>
    <row r="757">
      <c r="B757" s="11"/>
      <c r="C757" s="11"/>
      <c r="L757" s="11"/>
      <c r="M757" s="11"/>
      <c r="V757" s="11"/>
      <c r="W757" s="11"/>
    </row>
    <row r="758">
      <c r="B758" s="11"/>
      <c r="C758" s="11"/>
      <c r="L758" s="11"/>
      <c r="M758" s="11"/>
      <c r="V758" s="11"/>
      <c r="W758" s="11"/>
    </row>
    <row r="759">
      <c r="B759" s="11"/>
      <c r="C759" s="11"/>
      <c r="L759" s="11"/>
      <c r="M759" s="11"/>
      <c r="V759" s="11"/>
      <c r="W759" s="11"/>
    </row>
    <row r="760">
      <c r="B760" s="11"/>
      <c r="C760" s="11"/>
      <c r="L760" s="11"/>
      <c r="M760" s="11"/>
      <c r="V760" s="11"/>
      <c r="W760" s="11"/>
    </row>
    <row r="761">
      <c r="B761" s="11"/>
      <c r="C761" s="11"/>
      <c r="L761" s="11"/>
      <c r="M761" s="11"/>
      <c r="V761" s="11"/>
      <c r="W761" s="11"/>
    </row>
    <row r="762">
      <c r="B762" s="11"/>
      <c r="C762" s="11"/>
      <c r="L762" s="11"/>
      <c r="M762" s="11"/>
      <c r="V762" s="11"/>
      <c r="W762" s="11"/>
    </row>
    <row r="763">
      <c r="B763" s="11"/>
      <c r="C763" s="11"/>
      <c r="L763" s="11"/>
      <c r="M763" s="11"/>
      <c r="V763" s="11"/>
      <c r="W763" s="11"/>
    </row>
    <row r="764">
      <c r="B764" s="11"/>
      <c r="C764" s="11"/>
      <c r="L764" s="11"/>
      <c r="M764" s="11"/>
      <c r="V764" s="11"/>
      <c r="W764" s="11"/>
    </row>
    <row r="765">
      <c r="B765" s="11"/>
      <c r="C765" s="11"/>
      <c r="L765" s="11"/>
      <c r="M765" s="11"/>
      <c r="V765" s="11"/>
      <c r="W765" s="11"/>
    </row>
    <row r="766">
      <c r="B766" s="11"/>
      <c r="C766" s="11"/>
      <c r="L766" s="11"/>
      <c r="M766" s="11"/>
      <c r="V766" s="11"/>
      <c r="W766" s="11"/>
    </row>
    <row r="767">
      <c r="B767" s="11"/>
      <c r="C767" s="11"/>
      <c r="L767" s="11"/>
      <c r="M767" s="11"/>
      <c r="V767" s="11"/>
      <c r="W767" s="11"/>
    </row>
    <row r="768">
      <c r="B768" s="11"/>
      <c r="C768" s="11"/>
      <c r="L768" s="11"/>
      <c r="M768" s="11"/>
      <c r="V768" s="11"/>
      <c r="W768" s="11"/>
    </row>
    <row r="769">
      <c r="B769" s="11"/>
      <c r="C769" s="11"/>
      <c r="L769" s="11"/>
      <c r="M769" s="11"/>
      <c r="V769" s="11"/>
      <c r="W769" s="11"/>
    </row>
    <row r="770">
      <c r="B770" s="11"/>
      <c r="C770" s="11"/>
      <c r="L770" s="11"/>
      <c r="M770" s="11"/>
      <c r="V770" s="11"/>
      <c r="W770" s="11"/>
    </row>
    <row r="771">
      <c r="B771" s="11"/>
      <c r="C771" s="11"/>
      <c r="L771" s="11"/>
      <c r="M771" s="11"/>
      <c r="V771" s="11"/>
      <c r="W771" s="11"/>
    </row>
    <row r="772">
      <c r="B772" s="11"/>
      <c r="C772" s="11"/>
      <c r="L772" s="11"/>
      <c r="M772" s="11"/>
      <c r="V772" s="11"/>
      <c r="W772" s="11"/>
    </row>
    <row r="773">
      <c r="B773" s="11"/>
      <c r="C773" s="11"/>
      <c r="L773" s="11"/>
      <c r="M773" s="11"/>
      <c r="V773" s="11"/>
      <c r="W773" s="11"/>
    </row>
    <row r="774">
      <c r="B774" s="11"/>
      <c r="C774" s="11"/>
      <c r="L774" s="11"/>
      <c r="M774" s="11"/>
      <c r="V774" s="11"/>
      <c r="W774" s="11"/>
    </row>
    <row r="775">
      <c r="B775" s="11"/>
      <c r="C775" s="11"/>
      <c r="L775" s="11"/>
      <c r="M775" s="11"/>
      <c r="V775" s="11"/>
      <c r="W775" s="11"/>
    </row>
    <row r="776">
      <c r="B776" s="11"/>
      <c r="C776" s="11"/>
      <c r="L776" s="11"/>
      <c r="M776" s="11"/>
      <c r="V776" s="11"/>
      <c r="W776" s="11"/>
    </row>
    <row r="777">
      <c r="B777" s="11"/>
      <c r="C777" s="11"/>
      <c r="L777" s="11"/>
      <c r="M777" s="11"/>
      <c r="V777" s="11"/>
      <c r="W777" s="11"/>
    </row>
    <row r="778">
      <c r="B778" s="11"/>
      <c r="C778" s="11"/>
      <c r="L778" s="11"/>
      <c r="M778" s="11"/>
      <c r="V778" s="11"/>
      <c r="W778" s="11"/>
    </row>
    <row r="779">
      <c r="B779" s="11"/>
      <c r="C779" s="11"/>
      <c r="L779" s="11"/>
      <c r="M779" s="11"/>
      <c r="V779" s="11"/>
      <c r="W779" s="11"/>
    </row>
    <row r="780">
      <c r="B780" s="11"/>
      <c r="C780" s="11"/>
      <c r="L780" s="11"/>
      <c r="M780" s="11"/>
      <c r="V780" s="11"/>
      <c r="W780" s="11"/>
    </row>
    <row r="781">
      <c r="B781" s="11"/>
      <c r="C781" s="11"/>
      <c r="L781" s="11"/>
      <c r="M781" s="11"/>
      <c r="V781" s="11"/>
      <c r="W781" s="11"/>
    </row>
    <row r="782">
      <c r="B782" s="11"/>
      <c r="C782" s="11"/>
      <c r="L782" s="11"/>
      <c r="M782" s="11"/>
      <c r="V782" s="11"/>
      <c r="W782" s="11"/>
    </row>
    <row r="783">
      <c r="B783" s="11"/>
      <c r="C783" s="11"/>
      <c r="L783" s="11"/>
      <c r="M783" s="11"/>
      <c r="V783" s="11"/>
      <c r="W783" s="11"/>
    </row>
    <row r="784">
      <c r="B784" s="11"/>
      <c r="C784" s="11"/>
      <c r="L784" s="11"/>
      <c r="M784" s="11"/>
      <c r="V784" s="11"/>
      <c r="W784" s="11"/>
    </row>
    <row r="785">
      <c r="B785" s="11"/>
      <c r="C785" s="11"/>
      <c r="L785" s="11"/>
      <c r="M785" s="11"/>
      <c r="V785" s="11"/>
      <c r="W785" s="11"/>
    </row>
    <row r="786">
      <c r="B786" s="11"/>
      <c r="C786" s="11"/>
      <c r="L786" s="11"/>
      <c r="M786" s="11"/>
      <c r="V786" s="11"/>
      <c r="W786" s="11"/>
    </row>
    <row r="787">
      <c r="B787" s="11"/>
      <c r="C787" s="11"/>
      <c r="L787" s="11"/>
      <c r="M787" s="11"/>
      <c r="V787" s="11"/>
      <c r="W787" s="11"/>
    </row>
    <row r="788">
      <c r="B788" s="11"/>
      <c r="C788" s="11"/>
      <c r="L788" s="11"/>
      <c r="M788" s="11"/>
      <c r="V788" s="11"/>
      <c r="W788" s="11"/>
    </row>
    <row r="789">
      <c r="B789" s="11"/>
      <c r="C789" s="11"/>
      <c r="L789" s="11"/>
      <c r="M789" s="11"/>
      <c r="V789" s="11"/>
      <c r="W789" s="11"/>
    </row>
    <row r="790">
      <c r="B790" s="11"/>
      <c r="C790" s="11"/>
      <c r="L790" s="11"/>
      <c r="M790" s="11"/>
      <c r="V790" s="11"/>
      <c r="W790" s="11"/>
    </row>
    <row r="791">
      <c r="B791" s="11"/>
      <c r="C791" s="11"/>
      <c r="L791" s="11"/>
      <c r="M791" s="11"/>
      <c r="V791" s="11"/>
      <c r="W791" s="11"/>
    </row>
    <row r="792">
      <c r="B792" s="11"/>
      <c r="C792" s="11"/>
      <c r="L792" s="11"/>
      <c r="M792" s="11"/>
      <c r="V792" s="11"/>
      <c r="W792" s="11"/>
    </row>
    <row r="793">
      <c r="B793" s="11"/>
      <c r="C793" s="11"/>
      <c r="L793" s="11"/>
      <c r="M793" s="11"/>
      <c r="V793" s="11"/>
      <c r="W793" s="11"/>
    </row>
    <row r="794">
      <c r="B794" s="11"/>
      <c r="C794" s="11"/>
      <c r="L794" s="11"/>
      <c r="M794" s="11"/>
      <c r="V794" s="11"/>
      <c r="W794" s="11"/>
    </row>
    <row r="795">
      <c r="B795" s="11"/>
      <c r="C795" s="11"/>
      <c r="L795" s="11"/>
      <c r="M795" s="11"/>
      <c r="V795" s="11"/>
      <c r="W795" s="11"/>
    </row>
    <row r="796">
      <c r="B796" s="11"/>
      <c r="C796" s="11"/>
      <c r="L796" s="11"/>
      <c r="M796" s="11"/>
      <c r="V796" s="11"/>
      <c r="W796" s="11"/>
    </row>
    <row r="797">
      <c r="B797" s="11"/>
      <c r="C797" s="11"/>
      <c r="L797" s="11"/>
      <c r="M797" s="11"/>
      <c r="V797" s="11"/>
      <c r="W797" s="11"/>
    </row>
    <row r="798">
      <c r="B798" s="11"/>
      <c r="C798" s="11"/>
      <c r="L798" s="11"/>
      <c r="M798" s="11"/>
      <c r="V798" s="11"/>
      <c r="W798" s="11"/>
    </row>
    <row r="799">
      <c r="B799" s="11"/>
      <c r="C799" s="11"/>
      <c r="L799" s="11"/>
      <c r="M799" s="11"/>
      <c r="V799" s="11"/>
      <c r="W799" s="11"/>
    </row>
    <row r="800">
      <c r="B800" s="11"/>
      <c r="C800" s="11"/>
      <c r="L800" s="11"/>
      <c r="M800" s="11"/>
      <c r="V800" s="11"/>
      <c r="W800" s="11"/>
    </row>
    <row r="801">
      <c r="B801" s="11"/>
      <c r="C801" s="11"/>
      <c r="L801" s="11"/>
      <c r="M801" s="11"/>
      <c r="V801" s="11"/>
      <c r="W801" s="11"/>
    </row>
    <row r="802">
      <c r="B802" s="11"/>
      <c r="C802" s="11"/>
      <c r="L802" s="11"/>
      <c r="M802" s="11"/>
      <c r="V802" s="11"/>
      <c r="W802" s="11"/>
    </row>
    <row r="803">
      <c r="B803" s="11"/>
      <c r="C803" s="11"/>
      <c r="L803" s="11"/>
      <c r="M803" s="11"/>
      <c r="V803" s="11"/>
      <c r="W803" s="11"/>
    </row>
    <row r="804">
      <c r="B804" s="11"/>
      <c r="C804" s="11"/>
      <c r="L804" s="11"/>
      <c r="M804" s="11"/>
      <c r="V804" s="11"/>
      <c r="W804" s="11"/>
    </row>
    <row r="805">
      <c r="B805" s="11"/>
      <c r="C805" s="11"/>
      <c r="L805" s="11"/>
      <c r="M805" s="11"/>
      <c r="V805" s="11"/>
      <c r="W805" s="11"/>
    </row>
    <row r="806">
      <c r="B806" s="11"/>
      <c r="C806" s="11"/>
      <c r="L806" s="11"/>
      <c r="M806" s="11"/>
      <c r="V806" s="11"/>
      <c r="W806" s="11"/>
    </row>
    <row r="807">
      <c r="B807" s="11"/>
      <c r="C807" s="11"/>
      <c r="L807" s="11"/>
      <c r="M807" s="11"/>
      <c r="V807" s="11"/>
      <c r="W807" s="11"/>
    </row>
    <row r="808">
      <c r="B808" s="11"/>
      <c r="C808" s="11"/>
      <c r="L808" s="11"/>
      <c r="M808" s="11"/>
      <c r="V808" s="11"/>
      <c r="W808" s="11"/>
    </row>
    <row r="809">
      <c r="B809" s="11"/>
      <c r="C809" s="11"/>
      <c r="L809" s="11"/>
      <c r="M809" s="11"/>
      <c r="V809" s="11"/>
      <c r="W809" s="11"/>
    </row>
    <row r="810">
      <c r="B810" s="11"/>
      <c r="C810" s="11"/>
      <c r="L810" s="11"/>
      <c r="M810" s="11"/>
      <c r="V810" s="11"/>
      <c r="W810" s="11"/>
    </row>
    <row r="811">
      <c r="B811" s="11"/>
      <c r="C811" s="11"/>
      <c r="L811" s="11"/>
      <c r="M811" s="11"/>
      <c r="V811" s="11"/>
      <c r="W811" s="11"/>
    </row>
    <row r="812">
      <c r="B812" s="11"/>
      <c r="C812" s="11"/>
      <c r="L812" s="11"/>
      <c r="M812" s="11"/>
      <c r="V812" s="11"/>
      <c r="W812" s="11"/>
    </row>
    <row r="813">
      <c r="B813" s="11"/>
      <c r="C813" s="11"/>
      <c r="L813" s="11"/>
      <c r="M813" s="11"/>
      <c r="V813" s="11"/>
      <c r="W813" s="11"/>
    </row>
    <row r="814">
      <c r="B814" s="11"/>
      <c r="C814" s="11"/>
      <c r="L814" s="11"/>
      <c r="M814" s="11"/>
      <c r="V814" s="11"/>
      <c r="W814" s="11"/>
    </row>
    <row r="815">
      <c r="B815" s="11"/>
      <c r="C815" s="11"/>
      <c r="L815" s="11"/>
      <c r="M815" s="11"/>
      <c r="V815" s="11"/>
      <c r="W815" s="11"/>
    </row>
    <row r="816">
      <c r="B816" s="11"/>
      <c r="C816" s="11"/>
      <c r="L816" s="11"/>
      <c r="M816" s="11"/>
      <c r="V816" s="11"/>
      <c r="W816" s="11"/>
    </row>
    <row r="817">
      <c r="B817" s="11"/>
      <c r="C817" s="11"/>
      <c r="L817" s="11"/>
      <c r="M817" s="11"/>
      <c r="V817" s="11"/>
      <c r="W817" s="11"/>
    </row>
    <row r="818">
      <c r="B818" s="11"/>
      <c r="C818" s="11"/>
      <c r="L818" s="11"/>
      <c r="M818" s="11"/>
      <c r="V818" s="11"/>
      <c r="W818" s="11"/>
    </row>
    <row r="819">
      <c r="B819" s="11"/>
      <c r="C819" s="11"/>
      <c r="L819" s="11"/>
      <c r="M819" s="11"/>
      <c r="V819" s="11"/>
      <c r="W819" s="11"/>
    </row>
    <row r="820">
      <c r="B820" s="11"/>
      <c r="C820" s="11"/>
      <c r="L820" s="11"/>
      <c r="M820" s="11"/>
      <c r="V820" s="11"/>
      <c r="W820" s="11"/>
    </row>
    <row r="821">
      <c r="B821" s="11"/>
      <c r="C821" s="11"/>
      <c r="L821" s="11"/>
      <c r="M821" s="11"/>
      <c r="V821" s="11"/>
      <c r="W821" s="11"/>
    </row>
    <row r="822">
      <c r="B822" s="11"/>
      <c r="C822" s="11"/>
      <c r="L822" s="11"/>
      <c r="M822" s="11"/>
      <c r="V822" s="11"/>
      <c r="W822" s="11"/>
    </row>
    <row r="823">
      <c r="B823" s="11"/>
      <c r="C823" s="11"/>
      <c r="L823" s="11"/>
      <c r="M823" s="11"/>
      <c r="V823" s="11"/>
      <c r="W823" s="11"/>
    </row>
    <row r="824">
      <c r="B824" s="11"/>
      <c r="C824" s="11"/>
      <c r="L824" s="11"/>
      <c r="M824" s="11"/>
      <c r="V824" s="11"/>
      <c r="W824" s="11"/>
    </row>
    <row r="825">
      <c r="B825" s="11"/>
      <c r="C825" s="11"/>
      <c r="L825" s="11"/>
      <c r="M825" s="11"/>
      <c r="V825" s="11"/>
      <c r="W825" s="11"/>
    </row>
    <row r="826">
      <c r="B826" s="11"/>
      <c r="C826" s="11"/>
      <c r="L826" s="11"/>
      <c r="M826" s="11"/>
      <c r="V826" s="11"/>
      <c r="W826" s="11"/>
    </row>
    <row r="827">
      <c r="B827" s="11"/>
      <c r="C827" s="11"/>
      <c r="L827" s="11"/>
      <c r="M827" s="11"/>
      <c r="V827" s="11"/>
      <c r="W827" s="11"/>
    </row>
    <row r="828">
      <c r="B828" s="11"/>
      <c r="C828" s="11"/>
      <c r="L828" s="11"/>
      <c r="M828" s="11"/>
      <c r="V828" s="11"/>
      <c r="W828" s="11"/>
    </row>
    <row r="829">
      <c r="B829" s="11"/>
      <c r="C829" s="11"/>
      <c r="L829" s="11"/>
      <c r="M829" s="11"/>
      <c r="V829" s="11"/>
      <c r="W829" s="11"/>
    </row>
    <row r="830">
      <c r="B830" s="11"/>
      <c r="C830" s="11"/>
      <c r="L830" s="11"/>
      <c r="M830" s="11"/>
      <c r="V830" s="11"/>
      <c r="W830" s="11"/>
    </row>
    <row r="831">
      <c r="B831" s="11"/>
      <c r="C831" s="11"/>
      <c r="L831" s="11"/>
      <c r="M831" s="11"/>
      <c r="V831" s="11"/>
      <c r="W831" s="11"/>
    </row>
    <row r="832">
      <c r="B832" s="11"/>
      <c r="C832" s="11"/>
      <c r="L832" s="11"/>
      <c r="M832" s="11"/>
      <c r="V832" s="11"/>
      <c r="W832" s="11"/>
    </row>
    <row r="833">
      <c r="B833" s="11"/>
      <c r="C833" s="11"/>
      <c r="L833" s="11"/>
      <c r="M833" s="11"/>
      <c r="V833" s="11"/>
      <c r="W833" s="11"/>
    </row>
    <row r="834">
      <c r="B834" s="11"/>
      <c r="C834" s="11"/>
      <c r="L834" s="11"/>
      <c r="M834" s="11"/>
      <c r="V834" s="11"/>
      <c r="W834" s="11"/>
    </row>
    <row r="835">
      <c r="B835" s="11"/>
      <c r="C835" s="11"/>
      <c r="L835" s="11"/>
      <c r="M835" s="11"/>
      <c r="V835" s="11"/>
      <c r="W835" s="11"/>
    </row>
    <row r="836">
      <c r="B836" s="11"/>
      <c r="C836" s="11"/>
      <c r="L836" s="11"/>
      <c r="M836" s="11"/>
      <c r="V836" s="11"/>
      <c r="W836" s="11"/>
    </row>
    <row r="837">
      <c r="B837" s="11"/>
      <c r="C837" s="11"/>
      <c r="L837" s="11"/>
      <c r="M837" s="11"/>
      <c r="V837" s="11"/>
      <c r="W837" s="11"/>
    </row>
    <row r="838">
      <c r="B838" s="11"/>
      <c r="C838" s="11"/>
      <c r="L838" s="11"/>
      <c r="M838" s="11"/>
      <c r="V838" s="11"/>
      <c r="W838" s="11"/>
    </row>
    <row r="839">
      <c r="B839" s="11"/>
      <c r="C839" s="11"/>
      <c r="L839" s="11"/>
      <c r="M839" s="11"/>
      <c r="V839" s="11"/>
      <c r="W839" s="11"/>
    </row>
    <row r="840">
      <c r="B840" s="11"/>
      <c r="C840" s="11"/>
      <c r="L840" s="11"/>
      <c r="M840" s="11"/>
      <c r="V840" s="11"/>
      <c r="W840" s="11"/>
    </row>
    <row r="841">
      <c r="B841" s="11"/>
      <c r="C841" s="11"/>
      <c r="L841" s="11"/>
      <c r="M841" s="11"/>
      <c r="V841" s="11"/>
      <c r="W841" s="11"/>
    </row>
    <row r="842">
      <c r="B842" s="11"/>
      <c r="C842" s="11"/>
      <c r="L842" s="11"/>
      <c r="M842" s="11"/>
      <c r="V842" s="11"/>
      <c r="W842" s="11"/>
    </row>
    <row r="843">
      <c r="B843" s="11"/>
      <c r="C843" s="11"/>
      <c r="L843" s="11"/>
      <c r="M843" s="11"/>
      <c r="V843" s="11"/>
      <c r="W843" s="11"/>
    </row>
    <row r="844">
      <c r="B844" s="11"/>
      <c r="C844" s="11"/>
      <c r="L844" s="11"/>
      <c r="M844" s="11"/>
      <c r="V844" s="11"/>
      <c r="W844" s="11"/>
    </row>
    <row r="845">
      <c r="B845" s="11"/>
      <c r="C845" s="11"/>
      <c r="L845" s="11"/>
      <c r="M845" s="11"/>
      <c r="V845" s="11"/>
      <c r="W845" s="11"/>
    </row>
    <row r="846">
      <c r="B846" s="11"/>
      <c r="C846" s="11"/>
      <c r="L846" s="11"/>
      <c r="M846" s="11"/>
      <c r="V846" s="11"/>
      <c r="W846" s="11"/>
    </row>
    <row r="847">
      <c r="B847" s="11"/>
      <c r="C847" s="11"/>
      <c r="L847" s="11"/>
      <c r="M847" s="11"/>
      <c r="V847" s="11"/>
      <c r="W847" s="11"/>
    </row>
    <row r="848">
      <c r="B848" s="11"/>
      <c r="C848" s="11"/>
      <c r="L848" s="11"/>
      <c r="M848" s="11"/>
      <c r="V848" s="11"/>
      <c r="W848" s="11"/>
    </row>
    <row r="849">
      <c r="B849" s="11"/>
      <c r="C849" s="11"/>
      <c r="L849" s="11"/>
      <c r="M849" s="11"/>
      <c r="V849" s="11"/>
      <c r="W849" s="11"/>
    </row>
    <row r="850">
      <c r="B850" s="11"/>
      <c r="C850" s="11"/>
      <c r="L850" s="11"/>
      <c r="M850" s="11"/>
      <c r="V850" s="11"/>
      <c r="W850" s="11"/>
    </row>
    <row r="851">
      <c r="B851" s="11"/>
      <c r="C851" s="11"/>
      <c r="L851" s="11"/>
      <c r="M851" s="11"/>
      <c r="V851" s="11"/>
      <c r="W851" s="11"/>
    </row>
    <row r="852">
      <c r="B852" s="11"/>
      <c r="C852" s="11"/>
      <c r="L852" s="11"/>
      <c r="M852" s="11"/>
      <c r="V852" s="11"/>
      <c r="W852" s="11"/>
    </row>
    <row r="853">
      <c r="B853" s="11"/>
      <c r="C853" s="11"/>
      <c r="L853" s="11"/>
      <c r="M853" s="11"/>
      <c r="V853" s="11"/>
      <c r="W853" s="11"/>
    </row>
    <row r="854">
      <c r="B854" s="11"/>
      <c r="C854" s="11"/>
      <c r="L854" s="11"/>
      <c r="M854" s="11"/>
      <c r="V854" s="11"/>
      <c r="W854" s="11"/>
    </row>
    <row r="855">
      <c r="B855" s="11"/>
      <c r="C855" s="11"/>
      <c r="L855" s="11"/>
      <c r="M855" s="11"/>
      <c r="V855" s="11"/>
      <c r="W855" s="11"/>
    </row>
    <row r="856">
      <c r="B856" s="11"/>
      <c r="C856" s="11"/>
      <c r="L856" s="11"/>
      <c r="M856" s="11"/>
      <c r="V856" s="11"/>
      <c r="W856" s="11"/>
    </row>
    <row r="857">
      <c r="B857" s="11"/>
      <c r="C857" s="11"/>
      <c r="L857" s="11"/>
      <c r="M857" s="11"/>
      <c r="V857" s="11"/>
      <c r="W857" s="11"/>
    </row>
    <row r="858">
      <c r="B858" s="11"/>
      <c r="C858" s="11"/>
      <c r="L858" s="11"/>
      <c r="M858" s="11"/>
      <c r="V858" s="11"/>
      <c r="W858" s="11"/>
    </row>
    <row r="859">
      <c r="B859" s="11"/>
      <c r="C859" s="11"/>
      <c r="L859" s="11"/>
      <c r="M859" s="11"/>
      <c r="V859" s="11"/>
      <c r="W859" s="11"/>
    </row>
    <row r="860">
      <c r="B860" s="11"/>
      <c r="C860" s="11"/>
      <c r="L860" s="11"/>
      <c r="M860" s="11"/>
      <c r="V860" s="11"/>
      <c r="W860" s="11"/>
    </row>
    <row r="861">
      <c r="B861" s="11"/>
      <c r="C861" s="11"/>
      <c r="L861" s="11"/>
      <c r="M861" s="11"/>
      <c r="V861" s="11"/>
      <c r="W861" s="11"/>
    </row>
    <row r="862">
      <c r="B862" s="11"/>
      <c r="C862" s="11"/>
      <c r="L862" s="11"/>
      <c r="M862" s="11"/>
      <c r="V862" s="11"/>
      <c r="W862" s="11"/>
    </row>
    <row r="863">
      <c r="B863" s="11"/>
      <c r="C863" s="11"/>
      <c r="L863" s="11"/>
      <c r="M863" s="11"/>
      <c r="V863" s="11"/>
      <c r="W863" s="11"/>
    </row>
    <row r="864">
      <c r="B864" s="11"/>
      <c r="C864" s="11"/>
      <c r="L864" s="11"/>
      <c r="M864" s="11"/>
      <c r="V864" s="11"/>
      <c r="W864" s="11"/>
    </row>
    <row r="865">
      <c r="B865" s="11"/>
      <c r="C865" s="11"/>
      <c r="L865" s="11"/>
      <c r="M865" s="11"/>
      <c r="V865" s="11"/>
      <c r="W865" s="11"/>
    </row>
    <row r="866">
      <c r="B866" s="11"/>
      <c r="C866" s="11"/>
      <c r="L866" s="11"/>
      <c r="M866" s="11"/>
      <c r="V866" s="11"/>
      <c r="W866" s="11"/>
    </row>
    <row r="867">
      <c r="B867" s="11"/>
      <c r="C867" s="11"/>
      <c r="L867" s="11"/>
      <c r="M867" s="11"/>
      <c r="V867" s="11"/>
      <c r="W867" s="11"/>
    </row>
    <row r="868">
      <c r="B868" s="11"/>
      <c r="C868" s="11"/>
      <c r="L868" s="11"/>
      <c r="M868" s="11"/>
      <c r="V868" s="11"/>
      <c r="W868" s="11"/>
    </row>
    <row r="869">
      <c r="B869" s="11"/>
      <c r="C869" s="11"/>
      <c r="L869" s="11"/>
      <c r="M869" s="11"/>
      <c r="V869" s="11"/>
      <c r="W869" s="11"/>
    </row>
    <row r="870">
      <c r="B870" s="11"/>
      <c r="C870" s="11"/>
      <c r="L870" s="11"/>
      <c r="M870" s="11"/>
      <c r="V870" s="11"/>
      <c r="W870" s="11"/>
    </row>
    <row r="871">
      <c r="B871" s="11"/>
      <c r="C871" s="11"/>
      <c r="L871" s="11"/>
      <c r="M871" s="11"/>
      <c r="V871" s="11"/>
      <c r="W871" s="11"/>
    </row>
    <row r="872">
      <c r="B872" s="11"/>
      <c r="C872" s="11"/>
      <c r="L872" s="11"/>
      <c r="M872" s="11"/>
      <c r="V872" s="11"/>
      <c r="W872" s="11"/>
    </row>
    <row r="873">
      <c r="B873" s="11"/>
      <c r="C873" s="11"/>
      <c r="L873" s="11"/>
      <c r="M873" s="11"/>
      <c r="V873" s="11"/>
      <c r="W873" s="11"/>
    </row>
    <row r="874">
      <c r="B874" s="11"/>
      <c r="C874" s="11"/>
      <c r="L874" s="11"/>
      <c r="M874" s="11"/>
      <c r="V874" s="11"/>
      <c r="W874" s="11"/>
    </row>
    <row r="875">
      <c r="B875" s="11"/>
      <c r="C875" s="11"/>
      <c r="L875" s="11"/>
      <c r="M875" s="11"/>
      <c r="V875" s="11"/>
      <c r="W875" s="11"/>
    </row>
    <row r="876">
      <c r="B876" s="11"/>
      <c r="C876" s="11"/>
      <c r="L876" s="11"/>
      <c r="M876" s="11"/>
      <c r="V876" s="11"/>
      <c r="W876" s="11"/>
    </row>
    <row r="877">
      <c r="B877" s="11"/>
      <c r="C877" s="11"/>
      <c r="L877" s="11"/>
      <c r="M877" s="11"/>
      <c r="V877" s="11"/>
      <c r="W877" s="11"/>
    </row>
    <row r="878">
      <c r="B878" s="11"/>
      <c r="C878" s="11"/>
      <c r="L878" s="11"/>
      <c r="M878" s="11"/>
      <c r="V878" s="11"/>
      <c r="W878" s="11"/>
    </row>
    <row r="879">
      <c r="B879" s="11"/>
      <c r="C879" s="11"/>
      <c r="L879" s="11"/>
      <c r="M879" s="11"/>
      <c r="V879" s="11"/>
      <c r="W879" s="11"/>
    </row>
    <row r="880">
      <c r="B880" s="11"/>
      <c r="C880" s="11"/>
      <c r="L880" s="11"/>
      <c r="M880" s="11"/>
      <c r="V880" s="11"/>
      <c r="W880" s="11"/>
    </row>
    <row r="881">
      <c r="B881" s="11"/>
      <c r="C881" s="11"/>
      <c r="L881" s="11"/>
      <c r="M881" s="11"/>
      <c r="V881" s="11"/>
      <c r="W881" s="11"/>
    </row>
    <row r="882">
      <c r="B882" s="11"/>
      <c r="C882" s="11"/>
      <c r="L882" s="11"/>
      <c r="M882" s="11"/>
      <c r="V882" s="11"/>
      <c r="W882" s="11"/>
    </row>
    <row r="883">
      <c r="B883" s="11"/>
      <c r="C883" s="11"/>
      <c r="L883" s="11"/>
      <c r="M883" s="11"/>
      <c r="V883" s="11"/>
      <c r="W883" s="11"/>
    </row>
    <row r="884">
      <c r="B884" s="11"/>
      <c r="C884" s="11"/>
      <c r="L884" s="11"/>
      <c r="M884" s="11"/>
      <c r="V884" s="11"/>
      <c r="W884" s="11"/>
    </row>
    <row r="885">
      <c r="B885" s="11"/>
      <c r="C885" s="11"/>
      <c r="L885" s="11"/>
      <c r="M885" s="11"/>
      <c r="V885" s="11"/>
      <c r="W885" s="11"/>
    </row>
    <row r="886">
      <c r="B886" s="11"/>
      <c r="C886" s="11"/>
      <c r="L886" s="11"/>
      <c r="M886" s="11"/>
      <c r="V886" s="11"/>
      <c r="W886" s="11"/>
    </row>
    <row r="887">
      <c r="B887" s="11"/>
      <c r="C887" s="11"/>
      <c r="L887" s="11"/>
      <c r="M887" s="11"/>
      <c r="V887" s="11"/>
      <c r="W887" s="11"/>
    </row>
    <row r="888">
      <c r="B888" s="11"/>
      <c r="C888" s="11"/>
      <c r="L888" s="11"/>
      <c r="M888" s="11"/>
      <c r="V888" s="11"/>
      <c r="W888" s="11"/>
    </row>
    <row r="889">
      <c r="B889" s="11"/>
      <c r="C889" s="11"/>
      <c r="L889" s="11"/>
      <c r="M889" s="11"/>
      <c r="V889" s="11"/>
      <c r="W889" s="11"/>
    </row>
    <row r="890">
      <c r="B890" s="11"/>
      <c r="C890" s="11"/>
      <c r="L890" s="11"/>
      <c r="M890" s="11"/>
      <c r="V890" s="11"/>
      <c r="W890" s="11"/>
    </row>
    <row r="891">
      <c r="B891" s="11"/>
      <c r="C891" s="11"/>
      <c r="L891" s="11"/>
      <c r="M891" s="11"/>
      <c r="V891" s="11"/>
      <c r="W891" s="11"/>
    </row>
    <row r="892">
      <c r="B892" s="11"/>
      <c r="C892" s="11"/>
      <c r="L892" s="11"/>
      <c r="M892" s="11"/>
      <c r="V892" s="11"/>
      <c r="W892" s="11"/>
    </row>
    <row r="893">
      <c r="B893" s="11"/>
      <c r="C893" s="11"/>
      <c r="L893" s="11"/>
      <c r="M893" s="11"/>
      <c r="V893" s="11"/>
      <c r="W893" s="11"/>
    </row>
    <row r="894">
      <c r="B894" s="11"/>
      <c r="C894" s="11"/>
      <c r="L894" s="11"/>
      <c r="M894" s="11"/>
      <c r="V894" s="11"/>
      <c r="W894" s="11"/>
    </row>
    <row r="895">
      <c r="B895" s="11"/>
      <c r="C895" s="11"/>
      <c r="L895" s="11"/>
      <c r="M895" s="11"/>
      <c r="V895" s="11"/>
      <c r="W895" s="11"/>
    </row>
    <row r="896">
      <c r="B896" s="11"/>
      <c r="C896" s="11"/>
      <c r="L896" s="11"/>
      <c r="M896" s="11"/>
      <c r="V896" s="11"/>
      <c r="W896" s="11"/>
    </row>
    <row r="897">
      <c r="B897" s="11"/>
      <c r="C897" s="11"/>
      <c r="L897" s="11"/>
      <c r="M897" s="11"/>
      <c r="V897" s="11"/>
      <c r="W897" s="11"/>
    </row>
    <row r="898">
      <c r="B898" s="11"/>
      <c r="C898" s="11"/>
      <c r="L898" s="11"/>
      <c r="M898" s="11"/>
      <c r="V898" s="11"/>
      <c r="W898" s="11"/>
    </row>
    <row r="899">
      <c r="B899" s="11"/>
      <c r="C899" s="11"/>
      <c r="L899" s="11"/>
      <c r="M899" s="11"/>
      <c r="V899" s="11"/>
      <c r="W899" s="11"/>
    </row>
    <row r="900">
      <c r="B900" s="11"/>
      <c r="C900" s="11"/>
      <c r="L900" s="11"/>
      <c r="M900" s="11"/>
      <c r="V900" s="11"/>
      <c r="W900" s="11"/>
    </row>
    <row r="901">
      <c r="B901" s="11"/>
      <c r="C901" s="11"/>
      <c r="L901" s="11"/>
      <c r="M901" s="11"/>
      <c r="V901" s="11"/>
      <c r="W901" s="11"/>
    </row>
    <row r="902">
      <c r="B902" s="11"/>
      <c r="C902" s="11"/>
      <c r="L902" s="11"/>
      <c r="M902" s="11"/>
      <c r="V902" s="11"/>
      <c r="W902" s="11"/>
    </row>
    <row r="903">
      <c r="B903" s="11"/>
      <c r="C903" s="11"/>
      <c r="L903" s="11"/>
      <c r="M903" s="11"/>
      <c r="V903" s="11"/>
      <c r="W903" s="11"/>
    </row>
    <row r="904">
      <c r="B904" s="11"/>
      <c r="C904" s="11"/>
      <c r="L904" s="11"/>
      <c r="M904" s="11"/>
      <c r="V904" s="11"/>
      <c r="W904" s="11"/>
    </row>
    <row r="905">
      <c r="B905" s="11"/>
      <c r="C905" s="11"/>
      <c r="L905" s="11"/>
      <c r="M905" s="11"/>
      <c r="V905" s="11"/>
      <c r="W905" s="11"/>
    </row>
    <row r="906">
      <c r="B906" s="11"/>
      <c r="C906" s="11"/>
      <c r="L906" s="11"/>
      <c r="M906" s="11"/>
      <c r="V906" s="11"/>
      <c r="W906" s="11"/>
    </row>
    <row r="907">
      <c r="B907" s="11"/>
      <c r="C907" s="11"/>
      <c r="L907" s="11"/>
      <c r="M907" s="11"/>
      <c r="V907" s="11"/>
      <c r="W907" s="11"/>
    </row>
    <row r="908">
      <c r="B908" s="11"/>
      <c r="C908" s="11"/>
      <c r="L908" s="11"/>
      <c r="M908" s="11"/>
      <c r="V908" s="11"/>
      <c r="W908" s="11"/>
    </row>
    <row r="909">
      <c r="B909" s="11"/>
      <c r="C909" s="11"/>
      <c r="L909" s="11"/>
      <c r="M909" s="11"/>
      <c r="V909" s="11"/>
      <c r="W909" s="11"/>
    </row>
    <row r="910">
      <c r="B910" s="11"/>
      <c r="C910" s="11"/>
      <c r="L910" s="11"/>
      <c r="M910" s="11"/>
      <c r="V910" s="11"/>
      <c r="W910" s="11"/>
    </row>
    <row r="911">
      <c r="B911" s="11"/>
      <c r="C911" s="11"/>
      <c r="L911" s="11"/>
      <c r="M911" s="11"/>
      <c r="V911" s="11"/>
      <c r="W911" s="11"/>
    </row>
    <row r="912">
      <c r="B912" s="11"/>
      <c r="C912" s="11"/>
      <c r="L912" s="11"/>
      <c r="M912" s="11"/>
      <c r="V912" s="11"/>
      <c r="W912" s="11"/>
    </row>
    <row r="913">
      <c r="B913" s="11"/>
      <c r="C913" s="11"/>
      <c r="L913" s="11"/>
      <c r="M913" s="11"/>
      <c r="V913" s="11"/>
      <c r="W913" s="11"/>
    </row>
    <row r="914">
      <c r="B914" s="11"/>
      <c r="C914" s="11"/>
      <c r="L914" s="11"/>
      <c r="M914" s="11"/>
      <c r="V914" s="11"/>
      <c r="W914" s="11"/>
    </row>
    <row r="915">
      <c r="B915" s="11"/>
      <c r="C915" s="11"/>
      <c r="L915" s="11"/>
      <c r="M915" s="11"/>
      <c r="V915" s="11"/>
      <c r="W915" s="11"/>
    </row>
    <row r="916">
      <c r="B916" s="11"/>
      <c r="C916" s="11"/>
      <c r="L916" s="11"/>
      <c r="M916" s="11"/>
      <c r="V916" s="11"/>
      <c r="W916" s="11"/>
    </row>
    <row r="917">
      <c r="B917" s="11"/>
      <c r="C917" s="11"/>
      <c r="L917" s="11"/>
      <c r="M917" s="11"/>
      <c r="V917" s="11"/>
      <c r="W917" s="11"/>
    </row>
    <row r="918">
      <c r="B918" s="11"/>
      <c r="C918" s="11"/>
      <c r="L918" s="11"/>
      <c r="M918" s="11"/>
      <c r="V918" s="11"/>
      <c r="W918" s="11"/>
    </row>
    <row r="919">
      <c r="B919" s="11"/>
      <c r="C919" s="11"/>
      <c r="L919" s="11"/>
      <c r="M919" s="11"/>
      <c r="V919" s="11"/>
      <c r="W919" s="11"/>
    </row>
    <row r="920">
      <c r="B920" s="11"/>
      <c r="C920" s="11"/>
      <c r="L920" s="11"/>
      <c r="M920" s="11"/>
      <c r="V920" s="11"/>
      <c r="W920" s="11"/>
    </row>
    <row r="921">
      <c r="B921" s="11"/>
      <c r="C921" s="11"/>
      <c r="L921" s="11"/>
      <c r="M921" s="11"/>
      <c r="V921" s="11"/>
      <c r="W921" s="11"/>
    </row>
    <row r="922">
      <c r="B922" s="11"/>
      <c r="C922" s="11"/>
      <c r="L922" s="11"/>
      <c r="M922" s="11"/>
      <c r="V922" s="11"/>
      <c r="W922" s="11"/>
    </row>
    <row r="923">
      <c r="B923" s="11"/>
      <c r="C923" s="11"/>
      <c r="L923" s="11"/>
      <c r="M923" s="11"/>
      <c r="V923" s="11"/>
      <c r="W923" s="11"/>
    </row>
    <row r="924">
      <c r="B924" s="11"/>
      <c r="C924" s="11"/>
      <c r="L924" s="11"/>
      <c r="M924" s="11"/>
      <c r="V924" s="11"/>
      <c r="W924" s="11"/>
    </row>
    <row r="925">
      <c r="B925" s="11"/>
      <c r="C925" s="11"/>
      <c r="L925" s="11"/>
      <c r="M925" s="11"/>
      <c r="V925" s="11"/>
      <c r="W925" s="11"/>
    </row>
    <row r="926">
      <c r="B926" s="11"/>
      <c r="C926" s="11"/>
      <c r="L926" s="11"/>
      <c r="M926" s="11"/>
      <c r="V926" s="11"/>
      <c r="W926" s="11"/>
    </row>
    <row r="927">
      <c r="B927" s="11"/>
      <c r="C927" s="11"/>
      <c r="L927" s="11"/>
      <c r="M927" s="11"/>
      <c r="V927" s="11"/>
      <c r="W927" s="11"/>
    </row>
    <row r="928">
      <c r="B928" s="11"/>
      <c r="C928" s="11"/>
      <c r="L928" s="11"/>
      <c r="M928" s="11"/>
      <c r="V928" s="11"/>
      <c r="W928" s="11"/>
    </row>
    <row r="929">
      <c r="B929" s="11"/>
      <c r="C929" s="11"/>
      <c r="L929" s="11"/>
      <c r="M929" s="11"/>
      <c r="V929" s="11"/>
      <c r="W929" s="11"/>
    </row>
    <row r="930">
      <c r="B930" s="11"/>
      <c r="C930" s="11"/>
      <c r="L930" s="11"/>
      <c r="M930" s="11"/>
      <c r="V930" s="11"/>
      <c r="W930" s="11"/>
    </row>
    <row r="931">
      <c r="B931" s="11"/>
      <c r="C931" s="11"/>
      <c r="L931" s="11"/>
      <c r="M931" s="11"/>
      <c r="V931" s="11"/>
      <c r="W931" s="11"/>
    </row>
    <row r="932">
      <c r="B932" s="11"/>
      <c r="C932" s="11"/>
      <c r="L932" s="11"/>
      <c r="M932" s="11"/>
      <c r="V932" s="11"/>
      <c r="W932" s="11"/>
    </row>
    <row r="933">
      <c r="B933" s="11"/>
      <c r="C933" s="11"/>
      <c r="L933" s="11"/>
      <c r="M933" s="11"/>
      <c r="V933" s="11"/>
      <c r="W933" s="11"/>
    </row>
    <row r="934">
      <c r="B934" s="11"/>
      <c r="C934" s="11"/>
      <c r="L934" s="11"/>
      <c r="M934" s="11"/>
      <c r="V934" s="11"/>
      <c r="W934" s="11"/>
    </row>
    <row r="935">
      <c r="B935" s="11"/>
      <c r="C935" s="11"/>
      <c r="L935" s="11"/>
      <c r="M935" s="11"/>
      <c r="V935" s="11"/>
      <c r="W935" s="11"/>
    </row>
    <row r="936">
      <c r="B936" s="11"/>
      <c r="C936" s="11"/>
      <c r="L936" s="11"/>
      <c r="M936" s="11"/>
      <c r="V936" s="11"/>
      <c r="W936" s="11"/>
    </row>
    <row r="937">
      <c r="B937" s="11"/>
      <c r="C937" s="11"/>
      <c r="L937" s="11"/>
      <c r="M937" s="11"/>
      <c r="V937" s="11"/>
      <c r="W937" s="11"/>
    </row>
    <row r="938">
      <c r="B938" s="11"/>
      <c r="C938" s="11"/>
      <c r="L938" s="11"/>
      <c r="M938" s="11"/>
      <c r="V938" s="11"/>
      <c r="W938" s="11"/>
    </row>
    <row r="939">
      <c r="B939" s="11"/>
      <c r="C939" s="11"/>
      <c r="L939" s="11"/>
      <c r="M939" s="11"/>
      <c r="V939" s="11"/>
      <c r="W939" s="11"/>
    </row>
    <row r="940">
      <c r="B940" s="11"/>
      <c r="C940" s="11"/>
      <c r="L940" s="11"/>
      <c r="M940" s="11"/>
      <c r="V940" s="11"/>
      <c r="W940" s="11"/>
    </row>
    <row r="941">
      <c r="B941" s="11"/>
      <c r="C941" s="11"/>
      <c r="L941" s="11"/>
      <c r="M941" s="11"/>
      <c r="V941" s="11"/>
      <c r="W941" s="11"/>
    </row>
    <row r="942">
      <c r="B942" s="11"/>
      <c r="C942" s="11"/>
      <c r="L942" s="11"/>
      <c r="M942" s="11"/>
      <c r="V942" s="11"/>
      <c r="W942" s="11"/>
    </row>
    <row r="943">
      <c r="B943" s="11"/>
      <c r="C943" s="11"/>
      <c r="L943" s="11"/>
      <c r="M943" s="11"/>
      <c r="V943" s="11"/>
      <c r="W943" s="11"/>
    </row>
    <row r="944">
      <c r="B944" s="11"/>
      <c r="C944" s="11"/>
      <c r="L944" s="11"/>
      <c r="M944" s="11"/>
      <c r="V944" s="11"/>
      <c r="W944" s="11"/>
    </row>
    <row r="945">
      <c r="B945" s="11"/>
      <c r="C945" s="11"/>
      <c r="L945" s="11"/>
      <c r="M945" s="11"/>
      <c r="V945" s="11"/>
      <c r="W945" s="11"/>
    </row>
    <row r="946">
      <c r="B946" s="11"/>
      <c r="C946" s="11"/>
      <c r="L946" s="11"/>
      <c r="M946" s="11"/>
      <c r="V946" s="11"/>
      <c r="W946" s="11"/>
    </row>
    <row r="947">
      <c r="B947" s="11"/>
      <c r="C947" s="11"/>
      <c r="L947" s="11"/>
      <c r="M947" s="11"/>
      <c r="V947" s="11"/>
      <c r="W947" s="11"/>
    </row>
    <row r="948">
      <c r="B948" s="11"/>
      <c r="C948" s="11"/>
      <c r="L948" s="11"/>
      <c r="M948" s="11"/>
      <c r="V948" s="11"/>
      <c r="W948" s="11"/>
    </row>
    <row r="949">
      <c r="B949" s="11"/>
      <c r="C949" s="11"/>
      <c r="L949" s="11"/>
      <c r="M949" s="11"/>
      <c r="V949" s="11"/>
      <c r="W949" s="11"/>
    </row>
    <row r="950">
      <c r="B950" s="11"/>
      <c r="C950" s="11"/>
      <c r="L950" s="11"/>
      <c r="M950" s="11"/>
      <c r="V950" s="11"/>
      <c r="W950" s="11"/>
    </row>
    <row r="951">
      <c r="B951" s="11"/>
      <c r="C951" s="11"/>
      <c r="L951" s="11"/>
      <c r="M951" s="11"/>
      <c r="V951" s="11"/>
      <c r="W951" s="11"/>
    </row>
    <row r="952">
      <c r="B952" s="11"/>
      <c r="C952" s="11"/>
      <c r="L952" s="11"/>
      <c r="M952" s="11"/>
      <c r="V952" s="11"/>
      <c r="W952" s="11"/>
    </row>
    <row r="953">
      <c r="B953" s="11"/>
      <c r="C953" s="11"/>
      <c r="L953" s="11"/>
      <c r="M953" s="11"/>
      <c r="V953" s="11"/>
      <c r="W953" s="11"/>
    </row>
    <row r="954">
      <c r="B954" s="11"/>
      <c r="C954" s="11"/>
      <c r="L954" s="11"/>
      <c r="M954" s="11"/>
      <c r="V954" s="11"/>
      <c r="W954" s="11"/>
    </row>
    <row r="955">
      <c r="B955" s="11"/>
      <c r="C955" s="11"/>
      <c r="L955" s="11"/>
      <c r="M955" s="11"/>
      <c r="V955" s="11"/>
      <c r="W955" s="11"/>
    </row>
    <row r="956">
      <c r="B956" s="11"/>
      <c r="C956" s="11"/>
      <c r="L956" s="11"/>
      <c r="M956" s="11"/>
      <c r="V956" s="11"/>
      <c r="W956" s="11"/>
    </row>
    <row r="957">
      <c r="B957" s="11"/>
      <c r="C957" s="11"/>
      <c r="L957" s="11"/>
      <c r="M957" s="11"/>
      <c r="V957" s="11"/>
      <c r="W957" s="11"/>
    </row>
    <row r="958">
      <c r="B958" s="11"/>
      <c r="C958" s="11"/>
      <c r="L958" s="11"/>
      <c r="M958" s="11"/>
      <c r="V958" s="11"/>
      <c r="W958" s="11"/>
    </row>
    <row r="959">
      <c r="B959" s="11"/>
      <c r="C959" s="11"/>
      <c r="L959" s="11"/>
      <c r="M959" s="11"/>
      <c r="V959" s="11"/>
      <c r="W959" s="11"/>
    </row>
    <row r="960">
      <c r="B960" s="11"/>
      <c r="C960" s="11"/>
      <c r="L960" s="11"/>
      <c r="M960" s="11"/>
      <c r="V960" s="11"/>
      <c r="W960" s="11"/>
    </row>
    <row r="961">
      <c r="B961" s="11"/>
      <c r="C961" s="11"/>
      <c r="L961" s="11"/>
      <c r="M961" s="11"/>
      <c r="V961" s="11"/>
      <c r="W961" s="11"/>
    </row>
    <row r="962">
      <c r="B962" s="11"/>
      <c r="C962" s="11"/>
      <c r="L962" s="11"/>
      <c r="M962" s="11"/>
      <c r="V962" s="11"/>
      <c r="W962" s="11"/>
    </row>
    <row r="963">
      <c r="B963" s="11"/>
      <c r="C963" s="11"/>
      <c r="L963" s="11"/>
      <c r="M963" s="11"/>
      <c r="V963" s="11"/>
      <c r="W963" s="11"/>
    </row>
    <row r="964">
      <c r="B964" s="11"/>
      <c r="C964" s="11"/>
      <c r="L964" s="11"/>
      <c r="M964" s="11"/>
      <c r="V964" s="11"/>
      <c r="W964" s="11"/>
    </row>
    <row r="965">
      <c r="B965" s="11"/>
      <c r="C965" s="11"/>
      <c r="L965" s="11"/>
      <c r="M965" s="11"/>
      <c r="V965" s="11"/>
      <c r="W965" s="11"/>
    </row>
    <row r="966">
      <c r="B966" s="11"/>
      <c r="C966" s="11"/>
      <c r="L966" s="11"/>
      <c r="M966" s="11"/>
      <c r="V966" s="11"/>
      <c r="W966" s="11"/>
    </row>
    <row r="967">
      <c r="B967" s="11"/>
      <c r="C967" s="11"/>
      <c r="L967" s="11"/>
      <c r="M967" s="11"/>
      <c r="V967" s="11"/>
      <c r="W967" s="11"/>
    </row>
    <row r="968">
      <c r="B968" s="11"/>
      <c r="C968" s="11"/>
      <c r="L968" s="11"/>
      <c r="M968" s="11"/>
      <c r="V968" s="11"/>
      <c r="W968" s="11"/>
    </row>
    <row r="969">
      <c r="B969" s="11"/>
      <c r="C969" s="11"/>
      <c r="L969" s="11"/>
      <c r="M969" s="11"/>
      <c r="V969" s="11"/>
      <c r="W969" s="11"/>
    </row>
    <row r="970">
      <c r="B970" s="11"/>
      <c r="C970" s="11"/>
      <c r="L970" s="11"/>
      <c r="M970" s="11"/>
      <c r="V970" s="11"/>
      <c r="W970" s="11"/>
    </row>
    <row r="971">
      <c r="B971" s="11"/>
      <c r="C971" s="11"/>
      <c r="L971" s="11"/>
      <c r="M971" s="11"/>
      <c r="V971" s="11"/>
      <c r="W971" s="11"/>
    </row>
    <row r="972">
      <c r="B972" s="11"/>
      <c r="C972" s="11"/>
      <c r="L972" s="11"/>
      <c r="M972" s="11"/>
      <c r="V972" s="11"/>
      <c r="W972" s="11"/>
    </row>
    <row r="973">
      <c r="B973" s="11"/>
      <c r="C973" s="11"/>
      <c r="L973" s="11"/>
      <c r="M973" s="11"/>
      <c r="V973" s="11"/>
      <c r="W973" s="11"/>
    </row>
    <row r="974">
      <c r="B974" s="11"/>
      <c r="C974" s="11"/>
      <c r="L974" s="11"/>
      <c r="M974" s="11"/>
      <c r="V974" s="11"/>
      <c r="W974" s="11"/>
    </row>
    <row r="975">
      <c r="B975" s="11"/>
      <c r="C975" s="11"/>
      <c r="L975" s="11"/>
      <c r="M975" s="11"/>
      <c r="V975" s="11"/>
      <c r="W975" s="11"/>
    </row>
    <row r="976">
      <c r="B976" s="11"/>
      <c r="C976" s="11"/>
      <c r="L976" s="11"/>
      <c r="M976" s="11"/>
      <c r="V976" s="11"/>
      <c r="W976" s="11"/>
    </row>
    <row r="977">
      <c r="B977" s="11"/>
      <c r="C977" s="11"/>
      <c r="L977" s="11"/>
      <c r="M977" s="11"/>
      <c r="V977" s="11"/>
      <c r="W977" s="11"/>
    </row>
    <row r="978">
      <c r="B978" s="11"/>
      <c r="C978" s="11"/>
      <c r="L978" s="11"/>
      <c r="M978" s="11"/>
      <c r="V978" s="11"/>
      <c r="W978" s="11"/>
    </row>
    <row r="979">
      <c r="B979" s="11"/>
      <c r="C979" s="11"/>
      <c r="L979" s="11"/>
      <c r="M979" s="11"/>
      <c r="V979" s="11"/>
      <c r="W979" s="11"/>
    </row>
    <row r="980">
      <c r="B980" s="11"/>
      <c r="C980" s="11"/>
      <c r="L980" s="11"/>
      <c r="M980" s="11"/>
      <c r="V980" s="11"/>
      <c r="W980" s="11"/>
    </row>
    <row r="981">
      <c r="B981" s="11"/>
      <c r="C981" s="11"/>
      <c r="L981" s="11"/>
      <c r="M981" s="11"/>
      <c r="V981" s="11"/>
      <c r="W981" s="11"/>
    </row>
    <row r="982">
      <c r="B982" s="11"/>
      <c r="C982" s="11"/>
      <c r="L982" s="11"/>
      <c r="M982" s="11"/>
      <c r="V982" s="11"/>
      <c r="W982" s="11"/>
    </row>
    <row r="983">
      <c r="B983" s="11"/>
      <c r="C983" s="11"/>
      <c r="L983" s="11"/>
      <c r="M983" s="11"/>
      <c r="V983" s="11"/>
      <c r="W983" s="11"/>
    </row>
    <row r="984">
      <c r="B984" s="11"/>
      <c r="C984" s="11"/>
      <c r="L984" s="11"/>
      <c r="M984" s="11"/>
      <c r="V984" s="11"/>
      <c r="W984" s="11"/>
    </row>
    <row r="985">
      <c r="B985" s="11"/>
      <c r="C985" s="11"/>
      <c r="L985" s="11"/>
      <c r="M985" s="11"/>
      <c r="V985" s="11"/>
      <c r="W985" s="11"/>
    </row>
    <row r="986">
      <c r="B986" s="11"/>
      <c r="C986" s="11"/>
      <c r="L986" s="11"/>
      <c r="M986" s="11"/>
      <c r="V986" s="11"/>
      <c r="W986" s="11"/>
    </row>
    <row r="987">
      <c r="B987" s="11"/>
      <c r="C987" s="11"/>
      <c r="L987" s="11"/>
      <c r="M987" s="11"/>
      <c r="V987" s="11"/>
      <c r="W987" s="11"/>
    </row>
    <row r="988">
      <c r="B988" s="11"/>
      <c r="C988" s="11"/>
      <c r="L988" s="11"/>
      <c r="M988" s="11"/>
      <c r="V988" s="11"/>
      <c r="W988" s="11"/>
    </row>
    <row r="989">
      <c r="B989" s="11"/>
      <c r="C989" s="11"/>
      <c r="L989" s="11"/>
      <c r="M989" s="11"/>
      <c r="V989" s="11"/>
      <c r="W989" s="11"/>
    </row>
    <row r="990">
      <c r="B990" s="11"/>
      <c r="C990" s="11"/>
      <c r="L990" s="11"/>
      <c r="M990" s="11"/>
      <c r="V990" s="11"/>
      <c r="W990" s="11"/>
    </row>
    <row r="991">
      <c r="B991" s="11"/>
      <c r="C991" s="11"/>
      <c r="L991" s="11"/>
      <c r="M991" s="11"/>
      <c r="V991" s="11"/>
      <c r="W991" s="11"/>
    </row>
    <row r="992">
      <c r="B992" s="11"/>
      <c r="C992" s="11"/>
      <c r="L992" s="11"/>
      <c r="M992" s="11"/>
      <c r="V992" s="11"/>
      <c r="W992" s="11"/>
    </row>
    <row r="993">
      <c r="B993" s="11"/>
      <c r="C993" s="11"/>
      <c r="L993" s="11"/>
      <c r="M993" s="11"/>
      <c r="V993" s="11"/>
      <c r="W993" s="11"/>
    </row>
    <row r="994">
      <c r="B994" s="11"/>
      <c r="C994" s="11"/>
      <c r="L994" s="11"/>
      <c r="M994" s="11"/>
      <c r="V994" s="11"/>
      <c r="W994" s="11"/>
    </row>
    <row r="995">
      <c r="B995" s="11"/>
      <c r="C995" s="11"/>
      <c r="L995" s="11"/>
      <c r="M995" s="11"/>
      <c r="V995" s="11"/>
      <c r="W995" s="11"/>
    </row>
    <row r="996">
      <c r="B996" s="11"/>
      <c r="C996" s="11"/>
      <c r="L996" s="11"/>
      <c r="M996" s="11"/>
      <c r="V996" s="11"/>
      <c r="W996" s="11"/>
    </row>
    <row r="997">
      <c r="B997" s="11"/>
      <c r="C997" s="11"/>
      <c r="L997" s="11"/>
      <c r="M997" s="11"/>
      <c r="V997" s="11"/>
      <c r="W997" s="11"/>
    </row>
    <row r="998">
      <c r="B998" s="11"/>
      <c r="C998" s="11"/>
      <c r="L998" s="11"/>
      <c r="M998" s="11"/>
      <c r="V998" s="11"/>
      <c r="W998" s="11"/>
    </row>
    <row r="999">
      <c r="B999" s="11"/>
      <c r="C999" s="11"/>
      <c r="L999" s="11"/>
      <c r="M999" s="11"/>
      <c r="V999" s="11"/>
      <c r="W999" s="11"/>
    </row>
    <row r="1000">
      <c r="B1000" s="11"/>
      <c r="C1000" s="11"/>
      <c r="L1000" s="11"/>
      <c r="M1000" s="11"/>
      <c r="V1000" s="11"/>
      <c r="W1000" s="11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100</v>
      </c>
      <c r="B1" s="1" t="s">
        <v>101</v>
      </c>
      <c r="C1" s="1" t="s">
        <v>3711</v>
      </c>
      <c r="K1" s="1" t="s">
        <v>100</v>
      </c>
      <c r="L1" s="1" t="s">
        <v>101</v>
      </c>
      <c r="M1" s="1" t="s">
        <v>3711</v>
      </c>
      <c r="U1" s="1" t="s">
        <v>100</v>
      </c>
      <c r="V1" s="1" t="s">
        <v>101</v>
      </c>
      <c r="W1" s="1" t="s">
        <v>3711</v>
      </c>
    </row>
    <row r="2">
      <c r="A2" s="10" t="s">
        <v>3712</v>
      </c>
      <c r="B2" s="1">
        <v>2000.0</v>
      </c>
      <c r="C2" s="1">
        <v>-5.47602653503418</v>
      </c>
      <c r="K2" s="10" t="s">
        <v>3712</v>
      </c>
      <c r="L2" s="1">
        <v>2000.0</v>
      </c>
      <c r="M2" s="1">
        <v>1.02638220787048</v>
      </c>
      <c r="U2" s="10" t="s">
        <v>3712</v>
      </c>
      <c r="V2" s="1">
        <v>2000.0</v>
      </c>
      <c r="W2" s="1">
        <v>3.36591362953186</v>
      </c>
    </row>
    <row r="3">
      <c r="A3" s="10" t="s">
        <v>3713</v>
      </c>
      <c r="B3" s="1">
        <v>4000.0</v>
      </c>
      <c r="C3" s="1">
        <v>-4.99191904067993</v>
      </c>
      <c r="K3" s="10" t="s">
        <v>3713</v>
      </c>
      <c r="L3" s="1">
        <v>4000.0</v>
      </c>
      <c r="M3" s="1">
        <v>1.07985746860504</v>
      </c>
      <c r="U3" s="10" t="s">
        <v>3713</v>
      </c>
      <c r="V3" s="1">
        <v>4000.0</v>
      </c>
      <c r="W3" s="1">
        <v>3.3023042678833</v>
      </c>
    </row>
    <row r="4">
      <c r="A4" s="10" t="s">
        <v>3714</v>
      </c>
      <c r="B4" s="1">
        <v>6000.0</v>
      </c>
      <c r="C4" s="1">
        <v>-3.5144145488739</v>
      </c>
      <c r="K4" s="10" t="s">
        <v>3714</v>
      </c>
      <c r="L4" s="1">
        <v>6000.0</v>
      </c>
      <c r="M4" s="1">
        <v>0.496354669332504</v>
      </c>
      <c r="U4" s="10" t="s">
        <v>3714</v>
      </c>
      <c r="V4" s="1">
        <v>6000.0</v>
      </c>
      <c r="W4" s="1">
        <v>3.20826721191406</v>
      </c>
    </row>
    <row r="5">
      <c r="A5" s="10" t="s">
        <v>3715</v>
      </c>
      <c r="B5" s="1">
        <v>8000.0</v>
      </c>
      <c r="C5" s="1">
        <v>-2.07769680023193</v>
      </c>
      <c r="K5" s="10" t="s">
        <v>3715</v>
      </c>
      <c r="L5" s="1">
        <v>8000.0</v>
      </c>
      <c r="M5" s="1">
        <v>0.307972520589828</v>
      </c>
      <c r="U5" s="10" t="s">
        <v>3715</v>
      </c>
      <c r="V5" s="1">
        <v>8000.0</v>
      </c>
      <c r="W5" s="1">
        <v>3.05750370025634</v>
      </c>
    </row>
    <row r="6">
      <c r="A6" s="10" t="s">
        <v>3716</v>
      </c>
      <c r="B6" s="1">
        <v>10000.0</v>
      </c>
      <c r="C6" s="1">
        <v>-0.952649533748626</v>
      </c>
      <c r="K6" s="10" t="s">
        <v>3716</v>
      </c>
      <c r="L6" s="1">
        <v>10000.0</v>
      </c>
      <c r="M6" s="1">
        <v>0.249379321932792</v>
      </c>
      <c r="U6" s="10" t="s">
        <v>3716</v>
      </c>
      <c r="V6" s="1">
        <v>10000.0</v>
      </c>
      <c r="W6" s="1">
        <v>2.90398025512695</v>
      </c>
    </row>
    <row r="7">
      <c r="A7" s="10" t="s">
        <v>3717</v>
      </c>
      <c r="B7" s="1">
        <v>12000.0</v>
      </c>
      <c r="C7" s="1">
        <v>0.12989804148674</v>
      </c>
      <c r="K7" s="10" t="s">
        <v>3717</v>
      </c>
      <c r="L7" s="1">
        <v>12000.0</v>
      </c>
      <c r="M7" s="1">
        <v>0.192756965756416</v>
      </c>
      <c r="U7" s="10" t="s">
        <v>3717</v>
      </c>
      <c r="V7" s="1">
        <v>12000.0</v>
      </c>
      <c r="W7" s="1">
        <v>2.73996901512146</v>
      </c>
    </row>
    <row r="8">
      <c r="A8" s="10" t="s">
        <v>3718</v>
      </c>
      <c r="B8" s="1">
        <v>14000.0</v>
      </c>
      <c r="C8" s="1">
        <v>0.841962873935699</v>
      </c>
      <c r="K8" s="10" t="s">
        <v>3718</v>
      </c>
      <c r="L8" s="1">
        <v>14000.0</v>
      </c>
      <c r="M8" s="1">
        <v>0.186480164527893</v>
      </c>
      <c r="U8" s="10" t="s">
        <v>3718</v>
      </c>
      <c r="V8" s="1">
        <v>14000.0</v>
      </c>
      <c r="W8" s="1">
        <v>2.62738370895385</v>
      </c>
    </row>
    <row r="9">
      <c r="A9" s="10" t="s">
        <v>3719</v>
      </c>
      <c r="B9" s="1">
        <v>16000.0</v>
      </c>
      <c r="C9" s="1">
        <v>1.41102337837219</v>
      </c>
      <c r="K9" s="10" t="s">
        <v>3719</v>
      </c>
      <c r="L9" s="1">
        <v>16000.0</v>
      </c>
      <c r="M9" s="1">
        <v>0.160129860043525</v>
      </c>
      <c r="U9" s="10" t="s">
        <v>3719</v>
      </c>
      <c r="V9" s="1">
        <v>16000.0</v>
      </c>
      <c r="W9" s="1">
        <v>2.52076292037963</v>
      </c>
    </row>
    <row r="10">
      <c r="A10" s="10" t="s">
        <v>3720</v>
      </c>
      <c r="B10" s="1">
        <v>18000.0</v>
      </c>
      <c r="C10" s="1">
        <v>1.95898735523223</v>
      </c>
      <c r="K10" s="10" t="s">
        <v>3720</v>
      </c>
      <c r="L10" s="1">
        <v>18000.0</v>
      </c>
      <c r="M10" s="1">
        <v>0.140808224678039</v>
      </c>
      <c r="U10" s="10" t="s">
        <v>3720</v>
      </c>
      <c r="V10" s="1">
        <v>18000.0</v>
      </c>
      <c r="W10" s="1">
        <v>2.40297746658325</v>
      </c>
    </row>
    <row r="11">
      <c r="A11" s="10" t="s">
        <v>3721</v>
      </c>
      <c r="B11" s="1">
        <v>20000.0</v>
      </c>
      <c r="C11" s="1">
        <v>2.33637285232543</v>
      </c>
      <c r="K11" s="10" t="s">
        <v>3721</v>
      </c>
      <c r="L11" s="1">
        <v>20000.0</v>
      </c>
      <c r="M11" s="1">
        <v>0.114975377917289</v>
      </c>
      <c r="U11" s="10" t="s">
        <v>3721</v>
      </c>
      <c r="V11" s="1">
        <v>20000.0</v>
      </c>
      <c r="W11" s="1">
        <v>2.28273177146911</v>
      </c>
    </row>
    <row r="12">
      <c r="A12" s="10" t="s">
        <v>3722</v>
      </c>
      <c r="B12" s="1">
        <v>22000.0</v>
      </c>
      <c r="C12" s="1">
        <v>2.72557735443115</v>
      </c>
      <c r="K12" s="10" t="s">
        <v>3722</v>
      </c>
      <c r="L12" s="1">
        <v>22000.0</v>
      </c>
      <c r="M12" s="1">
        <v>0.105080261826515</v>
      </c>
      <c r="U12" s="10" t="s">
        <v>3722</v>
      </c>
      <c r="V12" s="1">
        <v>22000.0</v>
      </c>
      <c r="W12" s="1">
        <v>2.15886759757995</v>
      </c>
    </row>
    <row r="13">
      <c r="A13" s="10" t="s">
        <v>3723</v>
      </c>
      <c r="B13" s="1">
        <v>24000.0</v>
      </c>
      <c r="C13" s="1">
        <v>3.12808036804199</v>
      </c>
      <c r="K13" s="10" t="s">
        <v>3723</v>
      </c>
      <c r="L13" s="1">
        <v>24000.0</v>
      </c>
      <c r="M13" s="1">
        <v>0.0946696624159812</v>
      </c>
      <c r="U13" s="10" t="s">
        <v>3723</v>
      </c>
      <c r="V13" s="1">
        <v>24000.0</v>
      </c>
      <c r="W13" s="1">
        <v>2.13898468017578</v>
      </c>
    </row>
    <row r="14">
      <c r="A14" s="10" t="s">
        <v>3724</v>
      </c>
      <c r="B14" s="1">
        <v>26000.0</v>
      </c>
      <c r="C14" s="1">
        <v>3.45983219146728</v>
      </c>
      <c r="K14" s="10" t="s">
        <v>3724</v>
      </c>
      <c r="L14" s="1">
        <v>26000.0</v>
      </c>
      <c r="M14" s="1">
        <v>0.0907967090606689</v>
      </c>
      <c r="U14" s="10" t="s">
        <v>3724</v>
      </c>
      <c r="V14" s="1">
        <v>26000.0</v>
      </c>
      <c r="W14" s="1">
        <v>2.01443219184875</v>
      </c>
    </row>
    <row r="15">
      <c r="A15" s="10" t="s">
        <v>3725</v>
      </c>
      <c r="B15" s="1">
        <v>28000.0</v>
      </c>
      <c r="C15" s="1">
        <v>3.56254601478576</v>
      </c>
      <c r="K15" s="10" t="s">
        <v>3725</v>
      </c>
      <c r="L15" s="1">
        <v>28000.0</v>
      </c>
      <c r="M15" s="1">
        <v>0.0964369773864746</v>
      </c>
      <c r="U15" s="10" t="s">
        <v>3725</v>
      </c>
      <c r="V15" s="1">
        <v>28000.0</v>
      </c>
      <c r="W15" s="1">
        <v>1.86721444129943</v>
      </c>
    </row>
    <row r="16">
      <c r="A16" s="10" t="s">
        <v>3726</v>
      </c>
      <c r="B16" s="1">
        <v>30000.0</v>
      </c>
      <c r="C16" s="1">
        <v>3.7674491405487</v>
      </c>
      <c r="K16" s="10" t="s">
        <v>3726</v>
      </c>
      <c r="L16" s="1">
        <v>30000.0</v>
      </c>
      <c r="M16" s="1">
        <v>0.110971830785274</v>
      </c>
      <c r="U16" s="10" t="s">
        <v>3726</v>
      </c>
      <c r="V16" s="1">
        <v>30000.0</v>
      </c>
      <c r="W16" s="1">
        <v>1.81698167324066</v>
      </c>
    </row>
    <row r="17">
      <c r="A17" s="10" t="s">
        <v>3727</v>
      </c>
      <c r="B17" s="1">
        <v>32000.0</v>
      </c>
      <c r="C17" s="1">
        <v>3.98547649383544</v>
      </c>
      <c r="K17" s="10" t="s">
        <v>3727</v>
      </c>
      <c r="L17" s="1">
        <v>32000.0</v>
      </c>
      <c r="M17" s="1">
        <v>0.114357031881809</v>
      </c>
      <c r="U17" s="10" t="s">
        <v>3727</v>
      </c>
      <c r="V17" s="1">
        <v>32000.0</v>
      </c>
      <c r="W17" s="1">
        <v>1.77315521240234</v>
      </c>
    </row>
    <row r="18">
      <c r="A18" s="10" t="s">
        <v>3728</v>
      </c>
      <c r="B18" s="1">
        <v>34000.0</v>
      </c>
      <c r="C18" s="1">
        <v>4.04307460784912</v>
      </c>
      <c r="K18" s="10" t="s">
        <v>3728</v>
      </c>
      <c r="L18" s="1">
        <v>34000.0</v>
      </c>
      <c r="M18" s="1">
        <v>0.124923229217529</v>
      </c>
      <c r="U18" s="10" t="s">
        <v>3728</v>
      </c>
      <c r="V18" s="1">
        <v>34000.0</v>
      </c>
      <c r="W18" s="1">
        <v>1.68664598464965</v>
      </c>
    </row>
    <row r="19">
      <c r="A19" s="10" t="s">
        <v>3729</v>
      </c>
      <c r="B19" s="1">
        <v>36000.0</v>
      </c>
      <c r="C19" s="1">
        <v>4.08118867874145</v>
      </c>
      <c r="K19" s="10" t="s">
        <v>3729</v>
      </c>
      <c r="L19" s="1">
        <v>36000.0</v>
      </c>
      <c r="M19" s="1">
        <v>0.141573563218116</v>
      </c>
      <c r="U19" s="10" t="s">
        <v>3729</v>
      </c>
      <c r="V19" s="1">
        <v>36000.0</v>
      </c>
      <c r="W19" s="1">
        <v>1.69562768936157</v>
      </c>
    </row>
    <row r="20">
      <c r="A20" s="10" t="s">
        <v>3730</v>
      </c>
      <c r="B20" s="1">
        <v>38000.0</v>
      </c>
      <c r="C20" s="1">
        <v>4.20379543304443</v>
      </c>
      <c r="K20" s="10" t="s">
        <v>3730</v>
      </c>
      <c r="L20" s="1">
        <v>38000.0</v>
      </c>
      <c r="M20" s="1">
        <v>0.185570478439331</v>
      </c>
      <c r="U20" s="10" t="s">
        <v>3730</v>
      </c>
      <c r="V20" s="1">
        <v>38000.0</v>
      </c>
      <c r="W20" s="1">
        <v>1.64641380310058</v>
      </c>
    </row>
    <row r="21">
      <c r="A21" s="10" t="s">
        <v>3731</v>
      </c>
      <c r="B21" s="1">
        <v>40000.0</v>
      </c>
      <c r="C21" s="1">
        <v>4.25604152679443</v>
      </c>
      <c r="K21" s="10" t="s">
        <v>3731</v>
      </c>
      <c r="L21" s="1">
        <v>40000.0</v>
      </c>
      <c r="M21" s="1">
        <v>0.270954191684722</v>
      </c>
      <c r="U21" s="10" t="s">
        <v>3731</v>
      </c>
      <c r="V21" s="1">
        <v>40000.0</v>
      </c>
      <c r="W21" s="1">
        <v>1.55639994144439</v>
      </c>
    </row>
    <row r="22">
      <c r="A22" s="10" t="s">
        <v>3732</v>
      </c>
      <c r="B22" s="1">
        <v>42000.0</v>
      </c>
      <c r="C22" s="1">
        <v>4.24516344070434</v>
      </c>
      <c r="K22" s="10" t="s">
        <v>3732</v>
      </c>
      <c r="L22" s="1">
        <v>42000.0</v>
      </c>
      <c r="M22" s="1">
        <v>0.300858169794082</v>
      </c>
      <c r="U22" s="10" t="s">
        <v>3732</v>
      </c>
      <c r="V22" s="1">
        <v>42000.0</v>
      </c>
      <c r="W22" s="1">
        <v>1.46612012386322</v>
      </c>
    </row>
    <row r="23">
      <c r="A23" s="10" t="s">
        <v>3733</v>
      </c>
      <c r="B23" s="1">
        <v>44000.0</v>
      </c>
      <c r="C23" s="1">
        <v>4.30905485153198</v>
      </c>
      <c r="K23" s="10" t="s">
        <v>3733</v>
      </c>
      <c r="L23" s="1">
        <v>44000.0</v>
      </c>
      <c r="M23" s="1">
        <v>0.319794833660125</v>
      </c>
      <c r="U23" s="10" t="s">
        <v>3733</v>
      </c>
      <c r="V23" s="1">
        <v>44000.0</v>
      </c>
      <c r="W23" s="1">
        <v>1.41184401512146</v>
      </c>
    </row>
    <row r="24">
      <c r="A24" s="10" t="s">
        <v>3734</v>
      </c>
      <c r="B24" s="1">
        <v>46000.0</v>
      </c>
      <c r="C24" s="1">
        <v>4.41977310180664</v>
      </c>
      <c r="K24" s="10" t="s">
        <v>3734</v>
      </c>
      <c r="L24" s="1">
        <v>46000.0</v>
      </c>
      <c r="M24" s="1">
        <v>0.314599901437759</v>
      </c>
      <c r="U24" s="10" t="s">
        <v>3734</v>
      </c>
      <c r="V24" s="1">
        <v>46000.0</v>
      </c>
      <c r="W24" s="1">
        <v>1.29763114452362</v>
      </c>
    </row>
    <row r="25">
      <c r="A25" s="10" t="s">
        <v>3735</v>
      </c>
      <c r="B25" s="1">
        <v>48000.0</v>
      </c>
      <c r="C25" s="1">
        <v>4.49232959747314</v>
      </c>
      <c r="K25" s="10" t="s">
        <v>3735</v>
      </c>
      <c r="L25" s="1">
        <v>48000.0</v>
      </c>
      <c r="M25" s="1">
        <v>0.31367352604866</v>
      </c>
      <c r="U25" s="10" t="s">
        <v>3735</v>
      </c>
      <c r="V25" s="1">
        <v>48000.0</v>
      </c>
      <c r="W25" s="1">
        <v>1.35999357700347</v>
      </c>
    </row>
    <row r="26">
      <c r="A26" s="10" t="s">
        <v>3736</v>
      </c>
      <c r="B26" s="1">
        <v>50000.0</v>
      </c>
      <c r="C26" s="1">
        <v>4.55945396423339</v>
      </c>
      <c r="K26" s="10" t="s">
        <v>3736</v>
      </c>
      <c r="L26" s="1">
        <v>50000.0</v>
      </c>
      <c r="M26" s="1">
        <v>0.37130206823349</v>
      </c>
      <c r="U26" s="10" t="s">
        <v>3736</v>
      </c>
      <c r="V26" s="1">
        <v>50000.0</v>
      </c>
      <c r="W26" s="1">
        <v>1.25853812694549</v>
      </c>
    </row>
    <row r="27">
      <c r="A27" s="10" t="s">
        <v>3737</v>
      </c>
      <c r="B27" s="1">
        <v>52000.0</v>
      </c>
      <c r="C27" s="1">
        <v>4.50559473037719</v>
      </c>
      <c r="K27" s="10" t="s">
        <v>3737</v>
      </c>
      <c r="L27" s="1">
        <v>52000.0</v>
      </c>
      <c r="M27" s="1">
        <v>0.398601204156875</v>
      </c>
      <c r="U27" s="10" t="s">
        <v>3737</v>
      </c>
      <c r="V27" s="1">
        <v>52000.0</v>
      </c>
      <c r="W27" s="1">
        <v>1.18677532672882</v>
      </c>
    </row>
    <row r="28">
      <c r="A28" s="10" t="s">
        <v>3738</v>
      </c>
      <c r="B28" s="1">
        <v>54000.0</v>
      </c>
      <c r="C28" s="1">
        <v>4.6004295349121</v>
      </c>
      <c r="K28" s="10" t="s">
        <v>3738</v>
      </c>
      <c r="L28" s="1">
        <v>54000.0</v>
      </c>
      <c r="M28" s="1">
        <v>0.395060241222381</v>
      </c>
      <c r="U28" s="10" t="s">
        <v>3738</v>
      </c>
      <c r="V28" s="1">
        <v>54000.0</v>
      </c>
      <c r="W28" s="1">
        <v>1.26853775978088</v>
      </c>
    </row>
    <row r="29">
      <c r="A29" s="10" t="s">
        <v>3739</v>
      </c>
      <c r="B29" s="1">
        <v>56000.0</v>
      </c>
      <c r="C29" s="1">
        <v>4.56850290298461</v>
      </c>
      <c r="K29" s="10" t="s">
        <v>3739</v>
      </c>
      <c r="L29" s="1">
        <v>56000.0</v>
      </c>
      <c r="M29" s="1">
        <v>0.410537809133529</v>
      </c>
      <c r="U29" s="10" t="s">
        <v>3739</v>
      </c>
      <c r="V29" s="1">
        <v>56000.0</v>
      </c>
      <c r="W29" s="1">
        <v>1.27249276638031</v>
      </c>
    </row>
    <row r="30">
      <c r="A30" s="10" t="s">
        <v>3740</v>
      </c>
      <c r="B30" s="1">
        <v>58000.0</v>
      </c>
      <c r="C30" s="1">
        <v>4.57498121261596</v>
      </c>
      <c r="K30" s="10" t="s">
        <v>3740</v>
      </c>
      <c r="L30" s="1">
        <v>58000.0</v>
      </c>
      <c r="M30" s="1">
        <v>0.384812742471694</v>
      </c>
      <c r="U30" s="10" t="s">
        <v>3740</v>
      </c>
      <c r="V30" s="1">
        <v>58000.0</v>
      </c>
      <c r="W30" s="1">
        <v>1.23370587825775</v>
      </c>
    </row>
    <row r="31">
      <c r="A31" s="10" t="s">
        <v>3741</v>
      </c>
      <c r="B31" s="1">
        <v>60000.0</v>
      </c>
      <c r="C31" s="1">
        <v>4.56134128570556</v>
      </c>
      <c r="K31" s="10" t="s">
        <v>3741</v>
      </c>
      <c r="L31" s="1">
        <v>60000.0</v>
      </c>
      <c r="M31" s="1">
        <v>0.351798772811889</v>
      </c>
      <c r="U31" s="10" t="s">
        <v>3741</v>
      </c>
      <c r="V31" s="1">
        <v>60000.0</v>
      </c>
      <c r="W31" s="1">
        <v>1.32926762104034</v>
      </c>
    </row>
    <row r="32">
      <c r="A32" s="10" t="s">
        <v>3742</v>
      </c>
      <c r="B32" s="1">
        <v>62000.0</v>
      </c>
      <c r="C32" s="1">
        <v>4.59815406799316</v>
      </c>
      <c r="K32" s="10" t="s">
        <v>3742</v>
      </c>
      <c r="L32" s="1">
        <v>62000.0</v>
      </c>
      <c r="M32" s="1">
        <v>0.354416728019714</v>
      </c>
      <c r="U32" s="10" t="s">
        <v>3742</v>
      </c>
      <c r="V32" s="1">
        <v>62000.0</v>
      </c>
      <c r="W32" s="1">
        <v>1.21125864982604</v>
      </c>
    </row>
    <row r="33">
      <c r="A33" s="10" t="s">
        <v>3743</v>
      </c>
      <c r="B33" s="1">
        <v>64000.0</v>
      </c>
      <c r="C33" s="1">
        <v>4.60125732421875</v>
      </c>
      <c r="K33" s="10" t="s">
        <v>3743</v>
      </c>
      <c r="L33" s="1">
        <v>64000.0</v>
      </c>
      <c r="M33" s="1">
        <v>0.346392810344696</v>
      </c>
      <c r="U33" s="10" t="s">
        <v>3743</v>
      </c>
      <c r="V33" s="1">
        <v>64000.0</v>
      </c>
      <c r="W33" s="1">
        <v>1.28325271606445</v>
      </c>
    </row>
    <row r="34">
      <c r="A34" s="10" t="s">
        <v>3744</v>
      </c>
      <c r="B34" s="1">
        <v>66000.0</v>
      </c>
      <c r="C34" s="1">
        <v>4.61563968658447</v>
      </c>
      <c r="K34" s="10" t="s">
        <v>3744</v>
      </c>
      <c r="L34" s="1">
        <v>66000.0</v>
      </c>
      <c r="M34" s="1">
        <v>0.331170201301574</v>
      </c>
      <c r="U34" s="10" t="s">
        <v>3744</v>
      </c>
      <c r="V34" s="1">
        <v>66000.0</v>
      </c>
      <c r="W34" s="1">
        <v>1.24271392822265</v>
      </c>
    </row>
    <row r="35">
      <c r="A35" s="10" t="s">
        <v>3745</v>
      </c>
      <c r="B35" s="1">
        <v>68000.0</v>
      </c>
      <c r="C35" s="1">
        <v>4.68691682815551</v>
      </c>
      <c r="K35" s="10" t="s">
        <v>3745</v>
      </c>
      <c r="L35" s="1">
        <v>68000.0</v>
      </c>
      <c r="M35" s="1">
        <v>0.343172132968902</v>
      </c>
      <c r="U35" s="10" t="s">
        <v>3745</v>
      </c>
      <c r="V35" s="1">
        <v>68000.0</v>
      </c>
      <c r="W35" s="1">
        <v>1.12275564670562</v>
      </c>
    </row>
    <row r="36">
      <c r="A36" s="10" t="s">
        <v>3746</v>
      </c>
      <c r="B36" s="1">
        <v>70000.0</v>
      </c>
      <c r="C36" s="1">
        <v>4.6921706199646</v>
      </c>
      <c r="K36" s="10" t="s">
        <v>3746</v>
      </c>
      <c r="L36" s="1">
        <v>70000.0</v>
      </c>
      <c r="M36" s="1">
        <v>0.371086925268173</v>
      </c>
      <c r="U36" s="10" t="s">
        <v>3746</v>
      </c>
      <c r="V36" s="1">
        <v>70000.0</v>
      </c>
      <c r="W36" s="1">
        <v>1.23323273658752</v>
      </c>
    </row>
    <row r="37">
      <c r="A37" s="10" t="s">
        <v>3747</v>
      </c>
      <c r="B37" s="1">
        <v>72000.0</v>
      </c>
      <c r="C37" s="1">
        <v>4.56199979782104</v>
      </c>
      <c r="K37" s="10" t="s">
        <v>3747</v>
      </c>
      <c r="L37" s="1">
        <v>72000.0</v>
      </c>
      <c r="M37" s="1">
        <v>0.354023933410644</v>
      </c>
      <c r="U37" s="10" t="s">
        <v>3747</v>
      </c>
      <c r="V37" s="1">
        <v>72000.0</v>
      </c>
      <c r="W37" s="1">
        <v>1.21272468566894</v>
      </c>
    </row>
    <row r="38">
      <c r="A38" s="10" t="s">
        <v>3748</v>
      </c>
      <c r="B38" s="1">
        <v>74000.0</v>
      </c>
      <c r="C38" s="1">
        <v>4.62596607208251</v>
      </c>
      <c r="K38" s="10" t="s">
        <v>3748</v>
      </c>
      <c r="L38" s="1">
        <v>74000.0</v>
      </c>
      <c r="M38" s="1">
        <v>0.405641704797744</v>
      </c>
      <c r="U38" s="10" t="s">
        <v>3748</v>
      </c>
      <c r="V38" s="1">
        <v>74000.0</v>
      </c>
      <c r="W38" s="1">
        <v>1.1047157049179</v>
      </c>
    </row>
    <row r="39">
      <c r="A39" s="10" t="s">
        <v>3749</v>
      </c>
      <c r="B39" s="1">
        <v>76000.0</v>
      </c>
      <c r="C39" s="1">
        <v>4.6537184715271</v>
      </c>
      <c r="K39" s="10" t="s">
        <v>3749</v>
      </c>
      <c r="L39" s="1">
        <v>76000.0</v>
      </c>
      <c r="M39" s="1">
        <v>0.398703753948211</v>
      </c>
      <c r="U39" s="10" t="s">
        <v>3749</v>
      </c>
      <c r="V39" s="1">
        <v>76000.0</v>
      </c>
      <c r="W39" s="1">
        <v>1.2431560754776</v>
      </c>
    </row>
    <row r="40">
      <c r="A40" s="10" t="s">
        <v>3750</v>
      </c>
      <c r="B40" s="1">
        <v>78000.0</v>
      </c>
      <c r="C40" s="1">
        <v>4.627534866333</v>
      </c>
      <c r="K40" s="10" t="s">
        <v>3750</v>
      </c>
      <c r="L40" s="1">
        <v>78000.0</v>
      </c>
      <c r="M40" s="1">
        <v>0.369249284267425</v>
      </c>
      <c r="U40" s="10" t="s">
        <v>3750</v>
      </c>
      <c r="V40" s="1">
        <v>78000.0</v>
      </c>
      <c r="W40" s="1">
        <v>1.17150509357452</v>
      </c>
    </row>
    <row r="41">
      <c r="A41" s="10" t="s">
        <v>3751</v>
      </c>
      <c r="B41" s="1">
        <v>80000.0</v>
      </c>
      <c r="C41" s="1">
        <v>4.61972570419311</v>
      </c>
      <c r="K41" s="10" t="s">
        <v>3751</v>
      </c>
      <c r="L41" s="1">
        <v>80000.0</v>
      </c>
      <c r="M41" s="1">
        <v>0.381679683923721</v>
      </c>
      <c r="U41" s="10" t="s">
        <v>3751</v>
      </c>
      <c r="V41" s="1">
        <v>80000.0</v>
      </c>
      <c r="W41" s="1">
        <v>1.09059798717498</v>
      </c>
    </row>
    <row r="42">
      <c r="A42" s="10" t="s">
        <v>3752</v>
      </c>
      <c r="B42" s="1">
        <v>82000.0</v>
      </c>
      <c r="C42" s="1">
        <v>4.62490463256835</v>
      </c>
      <c r="K42" s="10" t="s">
        <v>3752</v>
      </c>
      <c r="L42" s="1">
        <v>82000.0</v>
      </c>
      <c r="M42" s="1">
        <v>0.34397679567337</v>
      </c>
      <c r="U42" s="10" t="s">
        <v>3752</v>
      </c>
      <c r="V42" s="1">
        <v>82000.0</v>
      </c>
      <c r="W42" s="1">
        <v>1.1839941740036</v>
      </c>
    </row>
    <row r="43">
      <c r="A43" s="10" t="s">
        <v>3753</v>
      </c>
      <c r="B43" s="1">
        <v>84000.0</v>
      </c>
      <c r="C43" s="1">
        <v>4.58504343032836</v>
      </c>
      <c r="K43" s="10" t="s">
        <v>3753</v>
      </c>
      <c r="L43" s="1">
        <v>84000.0</v>
      </c>
      <c r="M43" s="1">
        <v>0.337968498468399</v>
      </c>
      <c r="U43" s="10" t="s">
        <v>3753</v>
      </c>
      <c r="V43" s="1">
        <v>84000.0</v>
      </c>
      <c r="W43" s="1">
        <v>1.07457602024078</v>
      </c>
    </row>
    <row r="44">
      <c r="A44" s="10" t="s">
        <v>3754</v>
      </c>
      <c r="B44" s="1">
        <v>86000.0</v>
      </c>
      <c r="C44" s="1">
        <v>4.47485733032226</v>
      </c>
      <c r="K44" s="10" t="s">
        <v>3754</v>
      </c>
      <c r="L44" s="1">
        <v>86000.0</v>
      </c>
      <c r="M44" s="1">
        <v>0.396064460277557</v>
      </c>
      <c r="U44" s="10" t="s">
        <v>3754</v>
      </c>
      <c r="V44" s="1">
        <v>86000.0</v>
      </c>
      <c r="W44" s="1">
        <v>0.994844555854797</v>
      </c>
    </row>
    <row r="45">
      <c r="A45" s="10" t="s">
        <v>3755</v>
      </c>
      <c r="B45" s="1">
        <v>88000.0</v>
      </c>
      <c r="C45" s="1">
        <v>4.53526496887207</v>
      </c>
      <c r="K45" s="10" t="s">
        <v>3755</v>
      </c>
      <c r="L45" s="1">
        <v>88000.0</v>
      </c>
      <c r="M45" s="1">
        <v>0.403059184551239</v>
      </c>
      <c r="U45" s="10" t="s">
        <v>3755</v>
      </c>
      <c r="V45" s="1">
        <v>88000.0</v>
      </c>
      <c r="W45" s="1">
        <v>1.11025202274322</v>
      </c>
    </row>
    <row r="46">
      <c r="A46" s="10" t="s">
        <v>3756</v>
      </c>
      <c r="B46" s="1">
        <v>90000.0</v>
      </c>
      <c r="C46" s="1">
        <v>4.49961471557617</v>
      </c>
      <c r="K46" s="10" t="s">
        <v>3756</v>
      </c>
      <c r="L46" s="1">
        <v>90000.0</v>
      </c>
      <c r="M46" s="1">
        <v>0.419112771749496</v>
      </c>
      <c r="U46" s="10" t="s">
        <v>3756</v>
      </c>
      <c r="V46" s="1">
        <v>90000.0</v>
      </c>
      <c r="W46" s="1">
        <v>1.03532230854034</v>
      </c>
    </row>
    <row r="47">
      <c r="A47" s="10" t="s">
        <v>3757</v>
      </c>
      <c r="B47" s="1">
        <v>92000.0</v>
      </c>
      <c r="C47" s="1">
        <v>4.4507303237915</v>
      </c>
      <c r="K47" s="10" t="s">
        <v>3757</v>
      </c>
      <c r="L47" s="1">
        <v>92000.0</v>
      </c>
      <c r="M47" s="1">
        <v>0.444309651851654</v>
      </c>
      <c r="U47" s="10" t="s">
        <v>3757</v>
      </c>
      <c r="V47" s="1">
        <v>92000.0</v>
      </c>
      <c r="W47" s="1">
        <v>0.991642534732818</v>
      </c>
    </row>
    <row r="48">
      <c r="A48" s="10" t="s">
        <v>3758</v>
      </c>
      <c r="B48" s="1">
        <v>94000.0</v>
      </c>
      <c r="C48" s="1">
        <v>4.4948673248291</v>
      </c>
      <c r="K48" s="10" t="s">
        <v>3758</v>
      </c>
      <c r="L48" s="1">
        <v>94000.0</v>
      </c>
      <c r="M48" s="1">
        <v>0.434319406747818</v>
      </c>
      <c r="U48" s="10" t="s">
        <v>3758</v>
      </c>
      <c r="V48" s="1">
        <v>94000.0</v>
      </c>
      <c r="W48" s="1">
        <v>1.02881515026092</v>
      </c>
    </row>
    <row r="49">
      <c r="A49" s="10" t="s">
        <v>3759</v>
      </c>
      <c r="B49" s="1">
        <v>96000.0</v>
      </c>
      <c r="C49" s="1">
        <v>4.49609899520874</v>
      </c>
      <c r="K49" s="10" t="s">
        <v>3759</v>
      </c>
      <c r="L49" s="1">
        <v>96000.0</v>
      </c>
      <c r="M49" s="1">
        <v>0.429602533578872</v>
      </c>
      <c r="U49" s="10" t="s">
        <v>3759</v>
      </c>
      <c r="V49" s="1">
        <v>96000.0</v>
      </c>
      <c r="W49" s="1">
        <v>0.92438793182373</v>
      </c>
    </row>
    <row r="50">
      <c r="A50" s="10" t="s">
        <v>3760</v>
      </c>
      <c r="B50" s="1">
        <v>98000.0</v>
      </c>
      <c r="C50" s="1">
        <v>4.54752254486084</v>
      </c>
      <c r="K50" s="10" t="s">
        <v>3760</v>
      </c>
      <c r="L50" s="1">
        <v>98000.0</v>
      </c>
      <c r="M50" s="1">
        <v>0.435966074466705</v>
      </c>
      <c r="U50" s="10" t="s">
        <v>3760</v>
      </c>
      <c r="V50" s="1">
        <v>98000.0</v>
      </c>
      <c r="W50" s="1">
        <v>0.966948211193084</v>
      </c>
    </row>
    <row r="51">
      <c r="A51" s="10" t="s">
        <v>3761</v>
      </c>
      <c r="B51" s="1">
        <v>100000.0</v>
      </c>
      <c r="C51" s="1">
        <v>4.48713159561157</v>
      </c>
      <c r="K51" s="10" t="s">
        <v>3761</v>
      </c>
      <c r="L51" s="1">
        <v>100000.0</v>
      </c>
      <c r="M51" s="1">
        <v>0.42468649148941</v>
      </c>
      <c r="U51" s="10" t="s">
        <v>3761</v>
      </c>
      <c r="V51" s="1">
        <v>100000.0</v>
      </c>
      <c r="W51" s="1">
        <v>0.95696210861206</v>
      </c>
    </row>
    <row r="52">
      <c r="A52" s="10" t="s">
        <v>3762</v>
      </c>
      <c r="B52" s="1">
        <v>102000.0</v>
      </c>
      <c r="C52" s="1">
        <v>4.520676612854</v>
      </c>
      <c r="K52" s="10" t="s">
        <v>3762</v>
      </c>
      <c r="L52" s="1">
        <v>102000.0</v>
      </c>
      <c r="M52" s="1">
        <v>0.438349574804306</v>
      </c>
      <c r="U52" s="10" t="s">
        <v>3762</v>
      </c>
      <c r="V52" s="1">
        <v>102000.0</v>
      </c>
      <c r="W52" s="1">
        <v>0.875418841838836</v>
      </c>
    </row>
    <row r="53">
      <c r="A53" s="10" t="s">
        <v>3763</v>
      </c>
      <c r="B53" s="1">
        <v>104000.0</v>
      </c>
      <c r="C53" s="1">
        <v>4.42704486846923</v>
      </c>
      <c r="K53" s="10" t="s">
        <v>3763</v>
      </c>
      <c r="L53" s="1">
        <v>104000.0</v>
      </c>
      <c r="M53" s="1">
        <v>0.413648217916488</v>
      </c>
      <c r="U53" s="10" t="s">
        <v>3763</v>
      </c>
      <c r="V53" s="1">
        <v>104000.0</v>
      </c>
      <c r="W53" s="1">
        <v>0.977174580097198</v>
      </c>
    </row>
    <row r="54">
      <c r="A54" s="10" t="s">
        <v>3764</v>
      </c>
      <c r="B54" s="1">
        <v>106000.0</v>
      </c>
      <c r="C54" s="1">
        <v>4.44906759262085</v>
      </c>
      <c r="K54" s="10" t="s">
        <v>3764</v>
      </c>
      <c r="L54" s="1">
        <v>106000.0</v>
      </c>
      <c r="M54" s="1">
        <v>0.462701380252838</v>
      </c>
      <c r="U54" s="10" t="s">
        <v>3764</v>
      </c>
      <c r="V54" s="1">
        <v>106000.0</v>
      </c>
      <c r="W54" s="1">
        <v>0.856070816516876</v>
      </c>
    </row>
    <row r="55">
      <c r="A55" s="10" t="s">
        <v>3765</v>
      </c>
      <c r="B55" s="1">
        <v>108000.0</v>
      </c>
      <c r="C55" s="1">
        <v>4.48611211776733</v>
      </c>
      <c r="K55" s="10" t="s">
        <v>3765</v>
      </c>
      <c r="L55" s="1">
        <v>108000.0</v>
      </c>
      <c r="M55" s="1">
        <v>0.459411144256591</v>
      </c>
      <c r="U55" s="10" t="s">
        <v>3765</v>
      </c>
      <c r="V55" s="1">
        <v>108000.0</v>
      </c>
      <c r="W55" s="1">
        <v>0.842617690563201</v>
      </c>
    </row>
    <row r="56">
      <c r="A56" s="10" t="s">
        <v>3766</v>
      </c>
      <c r="B56" s="1">
        <v>110000.0</v>
      </c>
      <c r="C56" s="1">
        <v>4.49412965774536</v>
      </c>
      <c r="K56" s="10" t="s">
        <v>3766</v>
      </c>
      <c r="L56" s="1">
        <v>110000.0</v>
      </c>
      <c r="M56" s="1">
        <v>0.464893102645874</v>
      </c>
      <c r="U56" s="10" t="s">
        <v>3766</v>
      </c>
      <c r="V56" s="1">
        <v>110000.0</v>
      </c>
      <c r="W56" s="1">
        <v>0.900354504585266</v>
      </c>
    </row>
    <row r="57">
      <c r="A57" s="10" t="s">
        <v>3767</v>
      </c>
      <c r="B57" s="1">
        <v>112000.0</v>
      </c>
      <c r="C57" s="1">
        <v>4.47059869766235</v>
      </c>
      <c r="K57" s="10" t="s">
        <v>3767</v>
      </c>
      <c r="L57" s="1">
        <v>112000.0</v>
      </c>
      <c r="M57" s="1">
        <v>0.442066967487335</v>
      </c>
      <c r="U57" s="10" t="s">
        <v>3767</v>
      </c>
      <c r="V57" s="1">
        <v>112000.0</v>
      </c>
      <c r="W57" s="1">
        <v>0.791099250316619</v>
      </c>
    </row>
    <row r="58">
      <c r="A58" s="10" t="s">
        <v>3768</v>
      </c>
      <c r="B58" s="1">
        <v>114000.0</v>
      </c>
      <c r="C58" s="1">
        <v>4.55197763442993</v>
      </c>
      <c r="K58" s="10" t="s">
        <v>3768</v>
      </c>
      <c r="L58" s="1">
        <v>114000.0</v>
      </c>
      <c r="M58" s="1">
        <v>0.483230531215667</v>
      </c>
      <c r="U58" s="10" t="s">
        <v>3768</v>
      </c>
      <c r="V58" s="1">
        <v>114000.0</v>
      </c>
      <c r="W58" s="1">
        <v>0.892760515213012</v>
      </c>
    </row>
    <row r="59">
      <c r="A59" s="10" t="s">
        <v>3769</v>
      </c>
      <c r="B59" s="1">
        <v>116000.0</v>
      </c>
      <c r="C59" s="1">
        <v>4.50540256500244</v>
      </c>
      <c r="K59" s="10" t="s">
        <v>3769</v>
      </c>
      <c r="L59" s="1">
        <v>116000.0</v>
      </c>
      <c r="M59" s="1">
        <v>0.487644851207733</v>
      </c>
      <c r="U59" s="10" t="s">
        <v>3769</v>
      </c>
      <c r="V59" s="1">
        <v>116000.0</v>
      </c>
      <c r="W59" s="1">
        <v>0.787984013557434</v>
      </c>
    </row>
    <row r="60">
      <c r="A60" s="10" t="s">
        <v>3770</v>
      </c>
      <c r="B60" s="1">
        <v>118000.0</v>
      </c>
      <c r="C60" s="1">
        <v>4.54948806762695</v>
      </c>
      <c r="K60" s="10" t="s">
        <v>3770</v>
      </c>
      <c r="L60" s="1">
        <v>118000.0</v>
      </c>
      <c r="M60" s="1">
        <v>0.470414012670516</v>
      </c>
      <c r="U60" s="10" t="s">
        <v>3770</v>
      </c>
      <c r="V60" s="1">
        <v>118000.0</v>
      </c>
      <c r="W60" s="1">
        <v>0.728797256946563</v>
      </c>
    </row>
    <row r="61">
      <c r="A61" s="10" t="s">
        <v>3771</v>
      </c>
      <c r="B61" s="1">
        <v>120000.0</v>
      </c>
      <c r="C61" s="1">
        <v>4.56822252273559</v>
      </c>
      <c r="K61" s="10" t="s">
        <v>3771</v>
      </c>
      <c r="L61" s="1">
        <v>120000.0</v>
      </c>
      <c r="M61" s="1">
        <v>0.490434497594833</v>
      </c>
      <c r="U61" s="10" t="s">
        <v>3771</v>
      </c>
      <c r="V61" s="1">
        <v>120000.0</v>
      </c>
      <c r="W61" s="1">
        <v>0.856979012489318</v>
      </c>
    </row>
    <row r="62">
      <c r="A62" s="10" t="s">
        <v>3772</v>
      </c>
      <c r="B62" s="1">
        <v>122000.0</v>
      </c>
      <c r="C62" s="1">
        <v>4.54213333129882</v>
      </c>
      <c r="K62" s="10" t="s">
        <v>3772</v>
      </c>
      <c r="L62" s="1">
        <v>122000.0</v>
      </c>
      <c r="M62" s="1">
        <v>0.489251464605331</v>
      </c>
      <c r="U62" s="10" t="s">
        <v>3772</v>
      </c>
      <c r="V62" s="1">
        <v>122000.0</v>
      </c>
      <c r="W62" s="1">
        <v>0.732021749019622</v>
      </c>
    </row>
    <row r="63">
      <c r="A63" s="10" t="s">
        <v>3773</v>
      </c>
      <c r="B63" s="1">
        <v>124000.0</v>
      </c>
      <c r="C63" s="1">
        <v>4.37765645980835</v>
      </c>
      <c r="K63" s="10" t="s">
        <v>3773</v>
      </c>
      <c r="L63" s="1">
        <v>124000.0</v>
      </c>
      <c r="M63" s="1">
        <v>0.487037181854248</v>
      </c>
      <c r="U63" s="10" t="s">
        <v>3773</v>
      </c>
      <c r="V63" s="1">
        <v>124000.0</v>
      </c>
      <c r="W63" s="1">
        <v>0.721187472343444</v>
      </c>
    </row>
    <row r="64">
      <c r="A64" s="10" t="s">
        <v>3774</v>
      </c>
      <c r="B64" s="1">
        <v>126000.0</v>
      </c>
      <c r="C64" s="1">
        <v>4.51642322540283</v>
      </c>
      <c r="K64" s="10" t="s">
        <v>3774</v>
      </c>
      <c r="L64" s="1">
        <v>126000.0</v>
      </c>
      <c r="M64" s="1">
        <v>0.511670470237731</v>
      </c>
      <c r="U64" s="10" t="s">
        <v>3774</v>
      </c>
      <c r="V64" s="1">
        <v>126000.0</v>
      </c>
      <c r="W64" s="1">
        <v>0.802387118339538</v>
      </c>
    </row>
    <row r="65">
      <c r="A65" s="10" t="s">
        <v>3775</v>
      </c>
      <c r="B65" s="1">
        <v>128000.0</v>
      </c>
      <c r="C65" s="1">
        <v>4.49479055404663</v>
      </c>
      <c r="K65" s="10" t="s">
        <v>3775</v>
      </c>
      <c r="L65" s="1">
        <v>128000.0</v>
      </c>
      <c r="M65" s="1">
        <v>0.566004693508148</v>
      </c>
      <c r="U65" s="10" t="s">
        <v>3775</v>
      </c>
      <c r="V65" s="1">
        <v>128000.0</v>
      </c>
      <c r="W65" s="1">
        <v>0.698711037635803</v>
      </c>
    </row>
    <row r="66">
      <c r="A66" s="10" t="s">
        <v>3777</v>
      </c>
      <c r="B66" s="1">
        <v>130000.0</v>
      </c>
      <c r="C66" s="1">
        <v>4.56896638870239</v>
      </c>
      <c r="K66" s="10" t="s">
        <v>3777</v>
      </c>
      <c r="L66" s="1">
        <v>130000.0</v>
      </c>
      <c r="M66" s="1">
        <v>0.534974992275238</v>
      </c>
      <c r="U66" s="10" t="s">
        <v>3777</v>
      </c>
      <c r="V66" s="1">
        <v>130000.0</v>
      </c>
      <c r="W66" s="1">
        <v>0.782033681869506</v>
      </c>
    </row>
    <row r="67">
      <c r="A67" s="10" t="s">
        <v>3781</v>
      </c>
      <c r="B67" s="1">
        <v>132000.0</v>
      </c>
      <c r="C67" s="1">
        <v>4.50981521606445</v>
      </c>
      <c r="K67" s="10" t="s">
        <v>3781</v>
      </c>
      <c r="L67" s="1">
        <v>132000.0</v>
      </c>
      <c r="M67" s="1">
        <v>0.505704522132873</v>
      </c>
      <c r="U67" s="10" t="s">
        <v>3781</v>
      </c>
      <c r="V67" s="1">
        <v>132000.0</v>
      </c>
      <c r="W67" s="1">
        <v>0.744024157524108</v>
      </c>
    </row>
    <row r="68">
      <c r="A68" s="10" t="s">
        <v>3784</v>
      </c>
      <c r="B68" s="1">
        <v>134000.0</v>
      </c>
      <c r="C68" s="1">
        <v>4.56926536560058</v>
      </c>
      <c r="K68" s="10" t="s">
        <v>3784</v>
      </c>
      <c r="L68" s="1">
        <v>134000.0</v>
      </c>
      <c r="M68" s="1">
        <v>0.504737854003906</v>
      </c>
      <c r="U68" s="10" t="s">
        <v>3784</v>
      </c>
      <c r="V68" s="1">
        <v>134000.0</v>
      </c>
      <c r="W68" s="1">
        <v>0.698542892932891</v>
      </c>
    </row>
    <row r="69">
      <c r="A69" s="10" t="s">
        <v>3789</v>
      </c>
      <c r="B69" s="1">
        <v>136000.0</v>
      </c>
      <c r="C69" s="1">
        <v>4.52458000183105</v>
      </c>
      <c r="K69" s="10" t="s">
        <v>3789</v>
      </c>
      <c r="L69" s="1">
        <v>136000.0</v>
      </c>
      <c r="M69" s="1">
        <v>0.525434255599975</v>
      </c>
      <c r="U69" s="10" t="s">
        <v>3789</v>
      </c>
      <c r="V69" s="1">
        <v>136000.0</v>
      </c>
      <c r="W69" s="1">
        <v>0.817098021507263</v>
      </c>
    </row>
    <row r="70">
      <c r="A70" s="10" t="s">
        <v>3794</v>
      </c>
      <c r="B70" s="1">
        <v>138000.0</v>
      </c>
      <c r="C70" s="1">
        <v>4.55398082733154</v>
      </c>
      <c r="K70" s="10" t="s">
        <v>3794</v>
      </c>
      <c r="L70" s="1">
        <v>138000.0</v>
      </c>
      <c r="M70" s="1">
        <v>0.53014451265335</v>
      </c>
      <c r="U70" s="10" t="s">
        <v>3794</v>
      </c>
      <c r="V70" s="1">
        <v>138000.0</v>
      </c>
      <c r="W70" s="1">
        <v>0.687081336975097</v>
      </c>
    </row>
    <row r="71">
      <c r="A71" s="10" t="s">
        <v>3796</v>
      </c>
      <c r="B71" s="1">
        <v>140000.0</v>
      </c>
      <c r="C71" s="1">
        <v>4.62839174270629</v>
      </c>
      <c r="K71" s="10" t="s">
        <v>3796</v>
      </c>
      <c r="L71" s="1">
        <v>140000.0</v>
      </c>
      <c r="M71" s="1">
        <v>0.509375572204589</v>
      </c>
      <c r="U71" s="10" t="s">
        <v>3796</v>
      </c>
      <c r="V71" s="1">
        <v>140000.0</v>
      </c>
      <c r="W71" s="1">
        <v>0.709263205528259</v>
      </c>
    </row>
    <row r="72">
      <c r="A72" s="10" t="s">
        <v>3797</v>
      </c>
      <c r="B72" s="1">
        <v>142000.0</v>
      </c>
      <c r="C72" s="1">
        <v>4.61117506027221</v>
      </c>
      <c r="K72" s="10" t="s">
        <v>3797</v>
      </c>
      <c r="L72" s="1">
        <v>142000.0</v>
      </c>
      <c r="M72" s="1">
        <v>0.517029881477356</v>
      </c>
      <c r="U72" s="10" t="s">
        <v>3797</v>
      </c>
      <c r="V72" s="1">
        <v>142000.0</v>
      </c>
      <c r="W72" s="1">
        <v>0.781008183956146</v>
      </c>
    </row>
    <row r="73">
      <c r="A73" s="10" t="s">
        <v>3798</v>
      </c>
      <c r="B73" s="1">
        <v>144000.0</v>
      </c>
      <c r="C73" s="1">
        <v>4.49883985519409</v>
      </c>
      <c r="K73" s="10" t="s">
        <v>3798</v>
      </c>
      <c r="L73" s="1">
        <v>144000.0</v>
      </c>
      <c r="M73" s="1">
        <v>0.514736890792846</v>
      </c>
      <c r="U73" s="10" t="s">
        <v>3798</v>
      </c>
      <c r="V73" s="1">
        <v>144000.0</v>
      </c>
      <c r="W73" s="1">
        <v>0.613937437534332</v>
      </c>
    </row>
    <row r="74">
      <c r="A74" s="10" t="s">
        <v>3799</v>
      </c>
      <c r="B74" s="1">
        <v>146000.0</v>
      </c>
      <c r="C74" s="1">
        <v>4.58090591430664</v>
      </c>
      <c r="K74" s="10" t="s">
        <v>3799</v>
      </c>
      <c r="L74" s="1">
        <v>146000.0</v>
      </c>
      <c r="M74" s="1">
        <v>0.524073243141174</v>
      </c>
      <c r="U74" s="10" t="s">
        <v>3799</v>
      </c>
      <c r="V74" s="1">
        <v>146000.0</v>
      </c>
      <c r="W74" s="1">
        <v>0.742029249668121</v>
      </c>
    </row>
    <row r="75">
      <c r="A75" s="10" t="s">
        <v>3801</v>
      </c>
      <c r="B75" s="1">
        <v>148000.0</v>
      </c>
      <c r="C75" s="1">
        <v>4.65548419952392</v>
      </c>
      <c r="K75" s="10" t="s">
        <v>3801</v>
      </c>
      <c r="L75" s="1">
        <v>148000.0</v>
      </c>
      <c r="M75" s="1">
        <v>0.53667151927948</v>
      </c>
      <c r="U75" s="10" t="s">
        <v>3801</v>
      </c>
      <c r="V75" s="1">
        <v>148000.0</v>
      </c>
      <c r="W75" s="1">
        <v>0.718999505043029</v>
      </c>
    </row>
    <row r="76">
      <c r="A76" s="10" t="s">
        <v>3802</v>
      </c>
      <c r="B76" s="1">
        <v>150000.0</v>
      </c>
      <c r="C76" s="1">
        <v>4.64461851119995</v>
      </c>
      <c r="K76" s="10" t="s">
        <v>3802</v>
      </c>
      <c r="L76" s="1">
        <v>150000.0</v>
      </c>
      <c r="M76" s="1">
        <v>0.525527954101562</v>
      </c>
      <c r="U76" s="10" t="s">
        <v>3802</v>
      </c>
      <c r="V76" s="1">
        <v>150000.0</v>
      </c>
      <c r="W76" s="1">
        <v>0.631091117858886</v>
      </c>
    </row>
    <row r="77">
      <c r="A77" s="10" t="s">
        <v>3803</v>
      </c>
      <c r="B77" s="1">
        <v>152000.0</v>
      </c>
      <c r="C77" s="1">
        <v>4.60730600357055</v>
      </c>
      <c r="K77" s="10" t="s">
        <v>3803</v>
      </c>
      <c r="L77" s="1">
        <v>152000.0</v>
      </c>
      <c r="M77" s="1">
        <v>0.520792245864868</v>
      </c>
      <c r="U77" s="10" t="s">
        <v>3803</v>
      </c>
      <c r="V77" s="1">
        <v>152000.0</v>
      </c>
      <c r="W77" s="1">
        <v>0.791372418403625</v>
      </c>
    </row>
    <row r="78">
      <c r="A78" s="10" t="s">
        <v>3804</v>
      </c>
      <c r="B78" s="1">
        <v>154000.0</v>
      </c>
      <c r="C78" s="1">
        <v>4.58981752395629</v>
      </c>
      <c r="K78" s="10" t="s">
        <v>3804</v>
      </c>
      <c r="L78" s="1">
        <v>154000.0</v>
      </c>
      <c r="M78" s="1">
        <v>0.56267362833023</v>
      </c>
      <c r="U78" s="10" t="s">
        <v>3804</v>
      </c>
      <c r="V78" s="1">
        <v>154000.0</v>
      </c>
      <c r="W78" s="1">
        <v>0.688115298748016</v>
      </c>
    </row>
    <row r="79">
      <c r="A79" s="10" t="s">
        <v>3805</v>
      </c>
      <c r="B79" s="1">
        <v>156000.0</v>
      </c>
      <c r="C79" s="1">
        <v>4.61077976226806</v>
      </c>
      <c r="K79" s="10" t="s">
        <v>3805</v>
      </c>
      <c r="L79" s="1">
        <v>156000.0</v>
      </c>
      <c r="M79" s="1">
        <v>0.532594740390777</v>
      </c>
      <c r="U79" s="10" t="s">
        <v>3805</v>
      </c>
      <c r="V79" s="1">
        <v>156000.0</v>
      </c>
      <c r="W79" s="1">
        <v>0.659130573272705</v>
      </c>
    </row>
    <row r="80">
      <c r="A80" s="10" t="s">
        <v>3807</v>
      </c>
      <c r="B80" s="1">
        <v>158000.0</v>
      </c>
      <c r="C80" s="1">
        <v>4.64696216583251</v>
      </c>
      <c r="K80" s="10" t="s">
        <v>3807</v>
      </c>
      <c r="L80" s="1">
        <v>158000.0</v>
      </c>
      <c r="M80" s="1">
        <v>0.536332845687866</v>
      </c>
      <c r="U80" s="10" t="s">
        <v>3807</v>
      </c>
      <c r="V80" s="1">
        <v>158000.0</v>
      </c>
      <c r="W80" s="1">
        <v>0.784715712070465</v>
      </c>
    </row>
    <row r="81">
      <c r="A81" s="10" t="s">
        <v>3810</v>
      </c>
      <c r="B81" s="1">
        <v>160000.0</v>
      </c>
      <c r="C81" s="1">
        <v>4.63422107696533</v>
      </c>
      <c r="K81" s="10" t="s">
        <v>3810</v>
      </c>
      <c r="L81" s="1">
        <v>160000.0</v>
      </c>
      <c r="M81" s="1">
        <v>0.552425980567932</v>
      </c>
      <c r="U81" s="10" t="s">
        <v>3810</v>
      </c>
      <c r="V81" s="1">
        <v>160000.0</v>
      </c>
      <c r="W81" s="1">
        <v>0.65714806318283</v>
      </c>
    </row>
    <row r="82">
      <c r="A82" s="10" t="s">
        <v>3813</v>
      </c>
      <c r="B82" s="1">
        <v>162000.0</v>
      </c>
      <c r="C82" s="1">
        <v>4.62891960144043</v>
      </c>
      <c r="K82" s="10" t="s">
        <v>3813</v>
      </c>
      <c r="L82" s="1">
        <v>162000.0</v>
      </c>
      <c r="M82" s="1">
        <v>0.545482099056243</v>
      </c>
      <c r="U82" s="10" t="s">
        <v>3813</v>
      </c>
      <c r="V82" s="1">
        <v>162000.0</v>
      </c>
      <c r="W82" s="1">
        <v>0.649136960506439</v>
      </c>
    </row>
    <row r="83">
      <c r="A83" s="10" t="s">
        <v>3814</v>
      </c>
      <c r="B83" s="1">
        <v>164000.0</v>
      </c>
      <c r="C83" s="1">
        <v>4.63311386108398</v>
      </c>
      <c r="K83" s="10" t="s">
        <v>3814</v>
      </c>
      <c r="L83" s="1">
        <v>164000.0</v>
      </c>
      <c r="M83" s="1">
        <v>0.526211559772491</v>
      </c>
      <c r="U83" s="10" t="s">
        <v>3814</v>
      </c>
      <c r="V83" s="1">
        <v>164000.0</v>
      </c>
      <c r="W83" s="1">
        <v>0.760910809040069</v>
      </c>
    </row>
    <row r="84">
      <c r="A84" s="10" t="s">
        <v>3815</v>
      </c>
      <c r="B84" s="1">
        <v>166000.0</v>
      </c>
      <c r="C84" s="1">
        <v>4.59478521347045</v>
      </c>
      <c r="K84" s="10" t="s">
        <v>3815</v>
      </c>
      <c r="L84" s="1">
        <v>166000.0</v>
      </c>
      <c r="M84" s="1">
        <v>0.514668762683868</v>
      </c>
      <c r="U84" s="10" t="s">
        <v>3815</v>
      </c>
      <c r="V84" s="1">
        <v>166000.0</v>
      </c>
      <c r="W84" s="1">
        <v>0.640338480472564</v>
      </c>
    </row>
    <row r="85">
      <c r="A85" s="10" t="s">
        <v>3816</v>
      </c>
      <c r="B85" s="1">
        <v>168000.0</v>
      </c>
      <c r="C85" s="1">
        <v>4.65035581588745</v>
      </c>
      <c r="K85" s="10" t="s">
        <v>3816</v>
      </c>
      <c r="L85" s="1">
        <v>168000.0</v>
      </c>
      <c r="M85" s="1">
        <v>0.519261062145233</v>
      </c>
      <c r="U85" s="10" t="s">
        <v>3816</v>
      </c>
      <c r="V85" s="1">
        <v>168000.0</v>
      </c>
      <c r="W85" s="1">
        <v>0.691621840000152</v>
      </c>
    </row>
    <row r="86">
      <c r="A86" s="10" t="s">
        <v>3817</v>
      </c>
      <c r="B86" s="1">
        <v>170000.0</v>
      </c>
      <c r="C86" s="1">
        <v>4.67984008789062</v>
      </c>
      <c r="K86" s="10" t="s">
        <v>3817</v>
      </c>
      <c r="L86" s="1">
        <v>170000.0</v>
      </c>
      <c r="M86" s="1">
        <v>0.509432017803192</v>
      </c>
      <c r="U86" s="10" t="s">
        <v>3817</v>
      </c>
      <c r="V86" s="1">
        <v>170000.0</v>
      </c>
      <c r="W86" s="1">
        <v>0.755460500717163</v>
      </c>
    </row>
    <row r="87">
      <c r="A87" s="10" t="s">
        <v>3818</v>
      </c>
      <c r="B87" s="1">
        <v>172000.0</v>
      </c>
      <c r="C87" s="1">
        <v>4.67242097854614</v>
      </c>
      <c r="K87" s="10" t="s">
        <v>3818</v>
      </c>
      <c r="L87" s="1">
        <v>172000.0</v>
      </c>
      <c r="M87" s="1">
        <v>0.53842693567276</v>
      </c>
      <c r="U87" s="10" t="s">
        <v>3818</v>
      </c>
      <c r="V87" s="1">
        <v>172000.0</v>
      </c>
      <c r="W87" s="1">
        <v>0.619172692298889</v>
      </c>
    </row>
    <row r="88">
      <c r="A88" s="10" t="s">
        <v>3819</v>
      </c>
      <c r="B88" s="1">
        <v>174000.0</v>
      </c>
      <c r="C88" s="1">
        <v>4.64510679244995</v>
      </c>
      <c r="K88" s="10" t="s">
        <v>3819</v>
      </c>
      <c r="L88" s="1">
        <v>174000.0</v>
      </c>
      <c r="M88" s="1">
        <v>0.539993822574615</v>
      </c>
      <c r="U88" s="10" t="s">
        <v>3819</v>
      </c>
      <c r="V88" s="1">
        <v>174000.0</v>
      </c>
      <c r="W88" s="1">
        <v>0.70965176820755</v>
      </c>
    </row>
    <row r="89">
      <c r="A89" s="10" t="s">
        <v>3820</v>
      </c>
      <c r="B89" s="1">
        <v>176000.0</v>
      </c>
      <c r="C89" s="1">
        <v>4.60588836669921</v>
      </c>
      <c r="K89" s="10" t="s">
        <v>3820</v>
      </c>
      <c r="L89" s="1">
        <v>176000.0</v>
      </c>
      <c r="M89" s="1">
        <v>0.544777989387512</v>
      </c>
      <c r="U89" s="10" t="s">
        <v>3820</v>
      </c>
      <c r="V89" s="1">
        <v>176000.0</v>
      </c>
      <c r="W89" s="1">
        <v>0.720201134681701</v>
      </c>
    </row>
    <row r="90">
      <c r="A90" s="10" t="s">
        <v>3821</v>
      </c>
      <c r="B90" s="1">
        <v>178000.0</v>
      </c>
      <c r="C90" s="1">
        <v>4.5409255027771</v>
      </c>
      <c r="K90" s="10" t="s">
        <v>3821</v>
      </c>
      <c r="L90" s="1">
        <v>178000.0</v>
      </c>
      <c r="M90" s="1">
        <v>0.541491031646728</v>
      </c>
      <c r="U90" s="10" t="s">
        <v>3821</v>
      </c>
      <c r="V90" s="1">
        <v>178000.0</v>
      </c>
      <c r="W90" s="1">
        <v>0.633754193782806</v>
      </c>
    </row>
    <row r="91">
      <c r="A91" s="10" t="s">
        <v>3822</v>
      </c>
      <c r="B91" s="1">
        <v>180000.0</v>
      </c>
      <c r="C91" s="1">
        <v>4.66873359680175</v>
      </c>
      <c r="K91" s="10" t="s">
        <v>3822</v>
      </c>
      <c r="L91" s="1">
        <v>180000.0</v>
      </c>
      <c r="M91" s="1">
        <v>0.542988300323486</v>
      </c>
      <c r="U91" s="10" t="s">
        <v>3822</v>
      </c>
      <c r="V91" s="1">
        <v>180000.0</v>
      </c>
      <c r="W91" s="1">
        <v>0.698204398155212</v>
      </c>
    </row>
    <row r="92">
      <c r="A92" s="10" t="s">
        <v>3823</v>
      </c>
      <c r="B92" s="1">
        <v>182000.0</v>
      </c>
      <c r="C92" s="1">
        <v>4.63635683059692</v>
      </c>
      <c r="K92" s="10" t="s">
        <v>3823</v>
      </c>
      <c r="L92" s="1">
        <v>182000.0</v>
      </c>
      <c r="M92" s="1">
        <v>0.5376837849617</v>
      </c>
      <c r="U92" s="10" t="s">
        <v>3823</v>
      </c>
      <c r="V92" s="1">
        <v>182000.0</v>
      </c>
      <c r="W92" s="1">
        <v>0.744330048561096</v>
      </c>
    </row>
    <row r="93">
      <c r="A93" s="10" t="s">
        <v>3824</v>
      </c>
      <c r="B93" s="1">
        <v>184000.0</v>
      </c>
      <c r="C93" s="1">
        <v>4.60167837142944</v>
      </c>
      <c r="K93" s="10" t="s">
        <v>3824</v>
      </c>
      <c r="L93" s="1">
        <v>184000.0</v>
      </c>
      <c r="M93" s="1">
        <v>0.542725145816803</v>
      </c>
      <c r="U93" s="10" t="s">
        <v>3824</v>
      </c>
      <c r="V93" s="1">
        <v>184000.0</v>
      </c>
      <c r="W93" s="1">
        <v>0.617680191993713</v>
      </c>
    </row>
    <row r="94">
      <c r="A94" s="10" t="s">
        <v>3825</v>
      </c>
      <c r="B94" s="1">
        <v>186000.0</v>
      </c>
      <c r="C94" s="1">
        <v>4.60253429412841</v>
      </c>
      <c r="K94" s="10" t="s">
        <v>3825</v>
      </c>
      <c r="L94" s="1">
        <v>186000.0</v>
      </c>
      <c r="M94" s="1">
        <v>0.54254138469696</v>
      </c>
      <c r="U94" s="10" t="s">
        <v>3825</v>
      </c>
      <c r="V94" s="1">
        <v>186000.0</v>
      </c>
      <c r="W94" s="1">
        <v>0.719015836715698</v>
      </c>
    </row>
    <row r="95">
      <c r="A95" s="10" t="s">
        <v>3826</v>
      </c>
      <c r="B95" s="1">
        <v>188000.0</v>
      </c>
      <c r="C95" s="1">
        <v>4.61577939987182</v>
      </c>
      <c r="K95" s="10" t="s">
        <v>3826</v>
      </c>
      <c r="L95" s="1">
        <v>188000.0</v>
      </c>
      <c r="M95" s="1">
        <v>0.528229534626007</v>
      </c>
      <c r="U95" s="10" t="s">
        <v>3826</v>
      </c>
      <c r="V95" s="1">
        <v>188000.0</v>
      </c>
      <c r="W95" s="1">
        <v>0.670925259590148</v>
      </c>
    </row>
    <row r="96">
      <c r="A96" s="10" t="s">
        <v>3829</v>
      </c>
      <c r="B96" s="1">
        <v>190000.0</v>
      </c>
      <c r="C96" s="1">
        <v>4.66262197494506</v>
      </c>
      <c r="K96" s="10" t="s">
        <v>3829</v>
      </c>
      <c r="L96" s="1">
        <v>190000.0</v>
      </c>
      <c r="M96" s="1">
        <v>0.559929549694061</v>
      </c>
      <c r="U96" s="10" t="s">
        <v>3829</v>
      </c>
      <c r="V96" s="1">
        <v>190000.0</v>
      </c>
      <c r="W96" s="1">
        <v>0.61964339017868</v>
      </c>
    </row>
    <row r="97">
      <c r="A97" s="10" t="s">
        <v>3834</v>
      </c>
      <c r="B97" s="1">
        <v>192000.0</v>
      </c>
      <c r="C97" s="1">
        <v>4.62828063964843</v>
      </c>
      <c r="K97" s="10" t="s">
        <v>3834</v>
      </c>
      <c r="L97" s="1">
        <v>192000.0</v>
      </c>
      <c r="M97" s="1">
        <v>0.576692283153533</v>
      </c>
      <c r="U97" s="10" t="s">
        <v>3834</v>
      </c>
      <c r="V97" s="1">
        <v>192000.0</v>
      </c>
      <c r="W97" s="1">
        <v>0.757756829261779</v>
      </c>
    </row>
    <row r="98">
      <c r="A98" s="10" t="s">
        <v>3838</v>
      </c>
      <c r="B98" s="1">
        <v>194000.0</v>
      </c>
      <c r="C98" s="1">
        <v>4.64719533920288</v>
      </c>
      <c r="K98" s="10" t="s">
        <v>3838</v>
      </c>
      <c r="L98" s="1">
        <v>194000.0</v>
      </c>
      <c r="M98" s="1">
        <v>0.550507187843322</v>
      </c>
      <c r="U98" s="10" t="s">
        <v>3838</v>
      </c>
      <c r="V98" s="1">
        <v>194000.0</v>
      </c>
      <c r="W98" s="1">
        <v>0.624634444713592</v>
      </c>
    </row>
    <row r="99">
      <c r="A99" s="10" t="s">
        <v>3843</v>
      </c>
      <c r="B99" s="1">
        <v>196000.0</v>
      </c>
      <c r="C99" s="1">
        <v>4.69107007980346</v>
      </c>
      <c r="K99" s="10" t="s">
        <v>3843</v>
      </c>
      <c r="L99" s="1">
        <v>196000.0</v>
      </c>
      <c r="M99" s="1">
        <v>0.571175634860992</v>
      </c>
      <c r="U99" s="10" t="s">
        <v>3843</v>
      </c>
      <c r="V99" s="1">
        <v>196000.0</v>
      </c>
      <c r="W99" s="1">
        <v>0.696108758449554</v>
      </c>
    </row>
    <row r="100">
      <c r="A100" s="10" t="s">
        <v>3846</v>
      </c>
      <c r="B100" s="1">
        <v>198000.0</v>
      </c>
      <c r="C100" s="1">
        <v>4.71852731704711</v>
      </c>
      <c r="K100" s="10" t="s">
        <v>3846</v>
      </c>
      <c r="L100" s="1">
        <v>198000.0</v>
      </c>
      <c r="M100" s="1">
        <v>0.563460886478424</v>
      </c>
      <c r="U100" s="10" t="s">
        <v>3846</v>
      </c>
      <c r="V100" s="1">
        <v>198000.0</v>
      </c>
      <c r="W100" s="1">
        <v>0.706087172031402</v>
      </c>
    </row>
    <row r="101">
      <c r="A101" s="10" t="s">
        <v>3851</v>
      </c>
      <c r="B101" s="1">
        <v>200000.0</v>
      </c>
      <c r="C101" s="1">
        <v>4.6389045715332</v>
      </c>
      <c r="K101" s="10" t="s">
        <v>3851</v>
      </c>
      <c r="L101" s="1">
        <v>200000.0</v>
      </c>
      <c r="M101" s="1">
        <v>0.547860980033874</v>
      </c>
      <c r="U101" s="10" t="s">
        <v>3851</v>
      </c>
      <c r="V101" s="1">
        <v>200000.0</v>
      </c>
      <c r="W101" s="1">
        <v>0.603449702262878</v>
      </c>
    </row>
    <row r="102">
      <c r="A102" s="10" t="s">
        <v>3854</v>
      </c>
      <c r="B102" s="1">
        <v>202000.0</v>
      </c>
      <c r="C102" s="1">
        <v>4.61251544952392</v>
      </c>
      <c r="K102" s="10" t="s">
        <v>3854</v>
      </c>
      <c r="L102" s="1">
        <v>202000.0</v>
      </c>
      <c r="M102" s="1">
        <v>0.59302532672882</v>
      </c>
      <c r="U102" s="10" t="s">
        <v>3854</v>
      </c>
      <c r="V102" s="1">
        <v>202000.0</v>
      </c>
      <c r="W102" s="1">
        <v>0.712033212184906</v>
      </c>
    </row>
    <row r="103">
      <c r="A103" s="10" t="s">
        <v>3858</v>
      </c>
      <c r="B103" s="1">
        <v>204000.0</v>
      </c>
      <c r="C103" s="1">
        <v>4.62934589385986</v>
      </c>
      <c r="K103" s="10" t="s">
        <v>3858</v>
      </c>
      <c r="L103" s="1">
        <v>204000.0</v>
      </c>
      <c r="M103" s="1">
        <v>0.603032290935516</v>
      </c>
      <c r="U103" s="10" t="s">
        <v>3858</v>
      </c>
      <c r="V103" s="1">
        <v>204000.0</v>
      </c>
      <c r="W103" s="1">
        <v>0.654258608818054</v>
      </c>
    </row>
    <row r="104">
      <c r="A104" s="10" t="s">
        <v>3862</v>
      </c>
      <c r="B104" s="1">
        <v>206000.0</v>
      </c>
      <c r="C104" s="1">
        <v>4.68517732620239</v>
      </c>
      <c r="K104" s="10" t="s">
        <v>3862</v>
      </c>
      <c r="L104" s="1">
        <v>206000.0</v>
      </c>
      <c r="M104" s="1">
        <v>0.586614787578582</v>
      </c>
      <c r="U104" s="10" t="s">
        <v>3862</v>
      </c>
      <c r="V104" s="1">
        <v>206000.0</v>
      </c>
      <c r="W104" s="1">
        <v>0.621719181537628</v>
      </c>
    </row>
    <row r="105">
      <c r="A105" s="10" t="s">
        <v>3867</v>
      </c>
      <c r="B105" s="1">
        <v>208000.0</v>
      </c>
      <c r="C105" s="1">
        <v>4.6582384109497</v>
      </c>
      <c r="K105" s="10" t="s">
        <v>3867</v>
      </c>
      <c r="L105" s="1">
        <v>208000.0</v>
      </c>
      <c r="M105" s="1">
        <v>0.593787789344787</v>
      </c>
      <c r="U105" s="10" t="s">
        <v>3867</v>
      </c>
      <c r="V105" s="1">
        <v>208000.0</v>
      </c>
      <c r="W105" s="1">
        <v>0.730414450168609</v>
      </c>
    </row>
    <row r="106">
      <c r="A106" s="10" t="s">
        <v>3875</v>
      </c>
      <c r="B106" s="1">
        <v>210000.0</v>
      </c>
      <c r="C106" s="1">
        <v>4.63172674179077</v>
      </c>
      <c r="K106" s="10" t="s">
        <v>3875</v>
      </c>
      <c r="L106" s="1">
        <v>210000.0</v>
      </c>
      <c r="M106" s="1">
        <v>0.59568703174591</v>
      </c>
      <c r="U106" s="10" t="s">
        <v>3875</v>
      </c>
      <c r="V106" s="1">
        <v>210000.0</v>
      </c>
      <c r="W106" s="1">
        <v>0.66330200433731</v>
      </c>
    </row>
    <row r="107">
      <c r="A107" s="10" t="s">
        <v>3880</v>
      </c>
      <c r="B107" s="1">
        <v>212000.0</v>
      </c>
      <c r="C107" s="1">
        <v>4.63236474990844</v>
      </c>
      <c r="K107" s="10" t="s">
        <v>3880</v>
      </c>
      <c r="L107" s="1">
        <v>212000.0</v>
      </c>
      <c r="M107" s="1">
        <v>0.566092133522033</v>
      </c>
      <c r="U107" s="10" t="s">
        <v>3880</v>
      </c>
      <c r="V107" s="1">
        <v>212000.0</v>
      </c>
      <c r="W107" s="1">
        <v>0.623236894607544</v>
      </c>
    </row>
    <row r="108">
      <c r="A108" s="10" t="s">
        <v>3884</v>
      </c>
      <c r="B108" s="1">
        <v>214000.0</v>
      </c>
      <c r="C108" s="1">
        <v>4.63408422470092</v>
      </c>
      <c r="K108" s="10" t="s">
        <v>3884</v>
      </c>
      <c r="L108" s="1">
        <v>214000.0</v>
      </c>
      <c r="M108" s="1">
        <v>0.567351162433624</v>
      </c>
      <c r="U108" s="10" t="s">
        <v>3884</v>
      </c>
      <c r="V108" s="1">
        <v>214000.0</v>
      </c>
      <c r="W108" s="1">
        <v>0.757806897163391</v>
      </c>
    </row>
    <row r="109">
      <c r="A109" s="10" t="s">
        <v>3888</v>
      </c>
      <c r="B109" s="1">
        <v>216000.0</v>
      </c>
      <c r="C109" s="1">
        <v>4.66087770462036</v>
      </c>
      <c r="K109" s="10" t="s">
        <v>3888</v>
      </c>
      <c r="L109" s="1">
        <v>216000.0</v>
      </c>
      <c r="M109" s="1">
        <v>0.566059947013855</v>
      </c>
      <c r="U109" s="10" t="s">
        <v>3888</v>
      </c>
      <c r="V109" s="1">
        <v>216000.0</v>
      </c>
      <c r="W109" s="1">
        <v>0.633417248725891</v>
      </c>
    </row>
    <row r="110">
      <c r="A110" s="10" t="s">
        <v>3892</v>
      </c>
      <c r="B110" s="1">
        <v>218000.0</v>
      </c>
      <c r="C110" s="1">
        <v>4.67446422576904</v>
      </c>
      <c r="K110" s="10" t="s">
        <v>3892</v>
      </c>
      <c r="L110" s="1">
        <v>218000.0</v>
      </c>
      <c r="M110" s="1">
        <v>0.562375903129577</v>
      </c>
      <c r="U110" s="10" t="s">
        <v>3892</v>
      </c>
      <c r="V110" s="1">
        <v>218000.0</v>
      </c>
      <c r="W110" s="1">
        <v>0.658337175846099</v>
      </c>
    </row>
    <row r="111">
      <c r="A111" s="10" t="s">
        <v>3897</v>
      </c>
      <c r="B111" s="1">
        <v>220000.0</v>
      </c>
      <c r="C111" s="1">
        <v>4.64061021804809</v>
      </c>
      <c r="K111" s="10" t="s">
        <v>3897</v>
      </c>
      <c r="L111" s="1">
        <v>220000.0</v>
      </c>
      <c r="M111" s="1">
        <v>0.565457344055175</v>
      </c>
      <c r="U111" s="10" t="s">
        <v>3897</v>
      </c>
      <c r="V111" s="1">
        <v>220000.0</v>
      </c>
      <c r="W111" s="1">
        <v>0.745637059211731</v>
      </c>
    </row>
    <row r="112">
      <c r="A112" s="10" t="s">
        <v>3902</v>
      </c>
      <c r="B112" s="1">
        <v>222000.0</v>
      </c>
      <c r="C112" s="1">
        <v>4.65514278411865</v>
      </c>
      <c r="K112" s="10" t="s">
        <v>3902</v>
      </c>
      <c r="L112" s="1">
        <v>222000.0</v>
      </c>
      <c r="M112" s="1">
        <v>0.573249042034149</v>
      </c>
      <c r="U112" s="10" t="s">
        <v>3902</v>
      </c>
      <c r="V112" s="1">
        <v>222000.0</v>
      </c>
      <c r="W112" s="1">
        <v>0.641821861267089</v>
      </c>
    </row>
    <row r="113">
      <c r="A113" s="10" t="s">
        <v>3906</v>
      </c>
      <c r="B113" s="1">
        <v>224000.0</v>
      </c>
      <c r="C113" s="1">
        <v>4.69133901596069</v>
      </c>
      <c r="K113" s="10" t="s">
        <v>3906</v>
      </c>
      <c r="L113" s="1">
        <v>224000.0</v>
      </c>
      <c r="M113" s="1">
        <v>0.574930489063262</v>
      </c>
      <c r="U113" s="10" t="s">
        <v>3906</v>
      </c>
      <c r="V113" s="1">
        <v>224000.0</v>
      </c>
      <c r="W113" s="1">
        <v>0.659253895282745</v>
      </c>
    </row>
    <row r="114">
      <c r="A114" s="10" t="s">
        <v>3910</v>
      </c>
      <c r="B114" s="1">
        <v>226000.0</v>
      </c>
      <c r="C114" s="1">
        <v>4.64932870864868</v>
      </c>
      <c r="K114" s="10" t="s">
        <v>3910</v>
      </c>
      <c r="L114" s="1">
        <v>226000.0</v>
      </c>
      <c r="M114" s="1">
        <v>0.586470961570739</v>
      </c>
      <c r="U114" s="10" t="s">
        <v>3910</v>
      </c>
      <c r="V114" s="1">
        <v>226000.0</v>
      </c>
      <c r="W114" s="1">
        <v>0.741411328315734</v>
      </c>
    </row>
    <row r="115">
      <c r="A115" s="10" t="s">
        <v>3913</v>
      </c>
      <c r="B115" s="1">
        <v>228000.0</v>
      </c>
      <c r="C115" s="1">
        <v>4.65001392364501</v>
      </c>
      <c r="K115" s="10" t="s">
        <v>3913</v>
      </c>
      <c r="L115" s="1">
        <v>228000.0</v>
      </c>
      <c r="M115" s="1">
        <v>0.602196395397186</v>
      </c>
      <c r="U115" s="10" t="s">
        <v>3913</v>
      </c>
      <c r="V115" s="1">
        <v>228000.0</v>
      </c>
      <c r="W115" s="1">
        <v>0.635262548923492</v>
      </c>
    </row>
    <row r="116">
      <c r="A116" s="10" t="s">
        <v>3918</v>
      </c>
      <c r="B116" s="1">
        <v>230000.0</v>
      </c>
      <c r="C116" s="1">
        <v>4.69246053695678</v>
      </c>
      <c r="K116" s="10" t="s">
        <v>3918</v>
      </c>
      <c r="L116" s="1">
        <v>230000.0</v>
      </c>
      <c r="M116" s="1">
        <v>0.598409473896026</v>
      </c>
      <c r="U116" s="10" t="s">
        <v>3918</v>
      </c>
      <c r="V116" s="1">
        <v>230000.0</v>
      </c>
      <c r="W116" s="1">
        <v>0.67896819114685</v>
      </c>
    </row>
    <row r="117">
      <c r="A117" s="10" t="s">
        <v>3923</v>
      </c>
      <c r="B117" s="1">
        <v>232000.0</v>
      </c>
      <c r="C117" s="1">
        <v>4.73569679260253</v>
      </c>
      <c r="K117" s="10" t="s">
        <v>3923</v>
      </c>
      <c r="L117" s="1">
        <v>232000.0</v>
      </c>
      <c r="M117" s="1">
        <v>0.597069978713989</v>
      </c>
      <c r="U117" s="10" t="s">
        <v>3923</v>
      </c>
      <c r="V117" s="1">
        <v>232000.0</v>
      </c>
      <c r="W117" s="1">
        <v>0.728499889373779</v>
      </c>
    </row>
    <row r="118">
      <c r="A118" s="10" t="s">
        <v>3928</v>
      </c>
      <c r="B118" s="1">
        <v>234000.0</v>
      </c>
      <c r="C118" s="1">
        <v>4.68897294998168</v>
      </c>
      <c r="K118" s="10" t="s">
        <v>3928</v>
      </c>
      <c r="L118" s="1">
        <v>234000.0</v>
      </c>
      <c r="M118" s="1">
        <v>0.581531703472137</v>
      </c>
      <c r="U118" s="10" t="s">
        <v>3928</v>
      </c>
      <c r="V118" s="1">
        <v>234000.0</v>
      </c>
      <c r="W118" s="1">
        <v>0.619221210479736</v>
      </c>
    </row>
    <row r="119">
      <c r="A119" s="10" t="s">
        <v>3932</v>
      </c>
      <c r="B119" s="1">
        <v>236000.0</v>
      </c>
      <c r="C119" s="1">
        <v>4.70091485977172</v>
      </c>
      <c r="K119" s="10" t="s">
        <v>3932</v>
      </c>
      <c r="L119" s="1">
        <v>236000.0</v>
      </c>
      <c r="M119" s="1">
        <v>0.592496335506439</v>
      </c>
      <c r="U119" s="10" t="s">
        <v>3932</v>
      </c>
      <c r="V119" s="1">
        <v>236000.0</v>
      </c>
      <c r="W119" s="1">
        <v>0.710747182369232</v>
      </c>
    </row>
    <row r="120">
      <c r="A120" s="10" t="s">
        <v>3936</v>
      </c>
      <c r="B120" s="1">
        <v>238000.0</v>
      </c>
      <c r="C120" s="1">
        <v>4.73154973983764</v>
      </c>
      <c r="K120" s="10" t="s">
        <v>3936</v>
      </c>
      <c r="L120" s="1">
        <v>238000.0</v>
      </c>
      <c r="M120" s="1">
        <v>0.583501994609832</v>
      </c>
      <c r="U120" s="10" t="s">
        <v>3936</v>
      </c>
      <c r="V120" s="1">
        <v>238000.0</v>
      </c>
      <c r="W120" s="1">
        <v>0.70842558145523</v>
      </c>
    </row>
    <row r="121">
      <c r="A121" s="10" t="s">
        <v>3941</v>
      </c>
      <c r="B121" s="1">
        <v>240000.0</v>
      </c>
      <c r="C121" s="1">
        <v>4.69732093811035</v>
      </c>
      <c r="K121" s="10" t="s">
        <v>3941</v>
      </c>
      <c r="L121" s="1">
        <v>240000.0</v>
      </c>
      <c r="M121" s="1">
        <v>0.584414720535278</v>
      </c>
      <c r="U121" s="10" t="s">
        <v>3941</v>
      </c>
      <c r="V121" s="1">
        <v>240000.0</v>
      </c>
      <c r="W121" s="1">
        <v>0.610601842403411</v>
      </c>
    </row>
    <row r="122">
      <c r="A122" s="10" t="s">
        <v>3945</v>
      </c>
      <c r="B122" s="1">
        <v>242000.0</v>
      </c>
      <c r="C122" s="1">
        <v>4.69262552261352</v>
      </c>
      <c r="K122" s="10" t="s">
        <v>3945</v>
      </c>
      <c r="L122" s="1">
        <v>242000.0</v>
      </c>
      <c r="M122" s="1">
        <v>0.5826016664505</v>
      </c>
      <c r="U122" s="10" t="s">
        <v>3945</v>
      </c>
      <c r="V122" s="1">
        <v>242000.0</v>
      </c>
      <c r="W122" s="1">
        <v>0.70480877161026</v>
      </c>
    </row>
    <row r="123">
      <c r="A123" s="10" t="s">
        <v>3950</v>
      </c>
      <c r="B123" s="1">
        <v>244000.0</v>
      </c>
      <c r="C123" s="1">
        <v>4.66543579101562</v>
      </c>
      <c r="K123" s="10" t="s">
        <v>3950</v>
      </c>
      <c r="L123" s="1">
        <v>244000.0</v>
      </c>
      <c r="M123" s="1">
        <v>0.564712345600128</v>
      </c>
      <c r="U123" s="10" t="s">
        <v>3950</v>
      </c>
      <c r="V123" s="1">
        <v>244000.0</v>
      </c>
      <c r="W123" s="1">
        <v>0.697104930877685</v>
      </c>
    </row>
    <row r="124">
      <c r="A124" s="10" t="s">
        <v>3953</v>
      </c>
      <c r="B124" s="1">
        <v>246000.0</v>
      </c>
      <c r="C124" s="1">
        <v>4.65686082839965</v>
      </c>
      <c r="K124" s="10" t="s">
        <v>3953</v>
      </c>
      <c r="L124" s="1">
        <v>246000.0</v>
      </c>
      <c r="M124" s="1">
        <v>0.574543595314025</v>
      </c>
      <c r="U124" s="10" t="s">
        <v>3953</v>
      </c>
      <c r="V124" s="1">
        <v>246000.0</v>
      </c>
      <c r="W124" s="1">
        <v>0.625015258789062</v>
      </c>
    </row>
    <row r="125">
      <c r="A125" s="10" t="s">
        <v>3958</v>
      </c>
      <c r="B125" s="1">
        <v>248000.0</v>
      </c>
      <c r="C125" s="1">
        <v>4.66735696792602</v>
      </c>
      <c r="K125" s="10" t="s">
        <v>3958</v>
      </c>
      <c r="L125" s="1">
        <v>248000.0</v>
      </c>
      <c r="M125" s="1">
        <v>0.578593730926513</v>
      </c>
      <c r="U125" s="10" t="s">
        <v>3958</v>
      </c>
      <c r="V125" s="1">
        <v>248000.0</v>
      </c>
      <c r="W125" s="1">
        <v>0.728509306907653</v>
      </c>
    </row>
    <row r="126">
      <c r="A126" s="10" t="s">
        <v>3963</v>
      </c>
      <c r="B126" s="1">
        <v>250000.0</v>
      </c>
      <c r="C126" s="1">
        <v>4.71037626266479</v>
      </c>
      <c r="K126" s="10" t="s">
        <v>3963</v>
      </c>
      <c r="L126" s="1">
        <v>250000.0</v>
      </c>
      <c r="M126" s="1">
        <v>0.581393599510192</v>
      </c>
      <c r="U126" s="10" t="s">
        <v>3963</v>
      </c>
      <c r="V126" s="1">
        <v>250000.0</v>
      </c>
      <c r="W126" s="1">
        <v>0.683546125888824</v>
      </c>
    </row>
    <row r="127">
      <c r="A127" s="10" t="s">
        <v>3968</v>
      </c>
      <c r="B127" s="1">
        <v>252000.0</v>
      </c>
      <c r="C127" s="1">
        <v>4.70162105560302</v>
      </c>
      <c r="K127" s="10" t="s">
        <v>3968</v>
      </c>
      <c r="L127" s="1">
        <v>252000.0</v>
      </c>
      <c r="M127" s="1">
        <v>0.597553253173828</v>
      </c>
      <c r="U127" s="10" t="s">
        <v>3968</v>
      </c>
      <c r="V127" s="1">
        <v>252000.0</v>
      </c>
      <c r="W127" s="1">
        <v>0.618213295936584</v>
      </c>
    </row>
    <row r="128">
      <c r="A128" s="10" t="s">
        <v>3973</v>
      </c>
      <c r="B128" s="1">
        <v>254000.0</v>
      </c>
      <c r="C128" s="1">
        <v>4.6382131576538</v>
      </c>
      <c r="K128" s="10" t="s">
        <v>3973</v>
      </c>
      <c r="L128" s="1">
        <v>254000.0</v>
      </c>
      <c r="M128" s="1">
        <v>0.586964547634124</v>
      </c>
      <c r="U128" s="10" t="s">
        <v>3973</v>
      </c>
      <c r="V128" s="1">
        <v>254000.0</v>
      </c>
      <c r="W128" s="1">
        <v>0.717586815357208</v>
      </c>
    </row>
    <row r="129">
      <c r="A129" s="10" t="s">
        <v>3978</v>
      </c>
      <c r="B129" s="1">
        <v>256000.0</v>
      </c>
      <c r="C129" s="1">
        <v>4.64600086212158</v>
      </c>
      <c r="K129" s="10" t="s">
        <v>3978</v>
      </c>
      <c r="L129" s="1">
        <v>256000.0</v>
      </c>
      <c r="M129" s="1">
        <v>0.590200960636138</v>
      </c>
      <c r="U129" s="10" t="s">
        <v>3978</v>
      </c>
      <c r="V129" s="1">
        <v>256000.0</v>
      </c>
      <c r="W129" s="1">
        <v>0.681652307510376</v>
      </c>
    </row>
    <row r="130">
      <c r="A130" s="10" t="s">
        <v>3983</v>
      </c>
      <c r="B130" s="1">
        <v>258000.0</v>
      </c>
      <c r="C130" s="1">
        <v>4.67040109634399</v>
      </c>
      <c r="K130" s="10" t="s">
        <v>3983</v>
      </c>
      <c r="L130" s="1">
        <v>258000.0</v>
      </c>
      <c r="M130" s="1">
        <v>0.605395793914794</v>
      </c>
      <c r="U130" s="10" t="s">
        <v>3983</v>
      </c>
      <c r="V130" s="1">
        <v>258000.0</v>
      </c>
      <c r="W130" s="1">
        <v>0.598411858081817</v>
      </c>
    </row>
    <row r="131">
      <c r="A131" s="10" t="s">
        <v>3989</v>
      </c>
      <c r="B131" s="1">
        <v>260000.0</v>
      </c>
      <c r="C131" s="1">
        <v>4.67416763305664</v>
      </c>
      <c r="K131" s="10" t="s">
        <v>3989</v>
      </c>
      <c r="L131" s="1">
        <v>260000.0</v>
      </c>
      <c r="M131" s="1">
        <v>0.594016134738922</v>
      </c>
      <c r="U131" s="10" t="s">
        <v>3989</v>
      </c>
      <c r="V131" s="1">
        <v>260000.0</v>
      </c>
      <c r="W131" s="1">
        <v>0.708272159099578</v>
      </c>
    </row>
    <row r="132">
      <c r="A132" s="10" t="s">
        <v>3993</v>
      </c>
      <c r="B132" s="1">
        <v>262000.0</v>
      </c>
      <c r="C132" s="1">
        <v>4.67226123809814</v>
      </c>
      <c r="K132" s="10" t="s">
        <v>3993</v>
      </c>
      <c r="L132" s="1">
        <v>262000.0</v>
      </c>
      <c r="M132" s="1">
        <v>0.62233018875122</v>
      </c>
      <c r="U132" s="10" t="s">
        <v>3993</v>
      </c>
      <c r="V132" s="1">
        <v>262000.0</v>
      </c>
      <c r="W132" s="1">
        <v>0.702920258045196</v>
      </c>
    </row>
    <row r="133">
      <c r="A133" s="10" t="s">
        <v>3996</v>
      </c>
      <c r="B133" s="1">
        <v>264000.0</v>
      </c>
      <c r="C133" s="1">
        <v>4.70732831954956</v>
      </c>
      <c r="K133" s="10" t="s">
        <v>3996</v>
      </c>
      <c r="L133" s="1">
        <v>264000.0</v>
      </c>
      <c r="M133" s="1">
        <v>0.614654719829559</v>
      </c>
      <c r="U133" s="10" t="s">
        <v>3996</v>
      </c>
      <c r="V133" s="1">
        <v>264000.0</v>
      </c>
      <c r="W133" s="1">
        <v>0.606203258037567</v>
      </c>
    </row>
    <row r="134">
      <c r="A134" s="10" t="s">
        <v>4001</v>
      </c>
      <c r="B134" s="1">
        <v>266000.0</v>
      </c>
      <c r="C134" s="1">
        <v>4.70742273330688</v>
      </c>
      <c r="K134" s="10" t="s">
        <v>4001</v>
      </c>
      <c r="L134" s="1">
        <v>266000.0</v>
      </c>
      <c r="M134" s="1">
        <v>0.620703279972076</v>
      </c>
      <c r="U134" s="10" t="s">
        <v>4001</v>
      </c>
      <c r="V134" s="1">
        <v>266000.0</v>
      </c>
      <c r="W134" s="1">
        <v>0.718151211738586</v>
      </c>
    </row>
    <row r="135">
      <c r="A135" s="10" t="s">
        <v>4004</v>
      </c>
      <c r="B135" s="1">
        <v>268000.0</v>
      </c>
      <c r="C135" s="1">
        <v>4.67251968383789</v>
      </c>
      <c r="K135" s="10" t="s">
        <v>4004</v>
      </c>
      <c r="L135" s="1">
        <v>268000.0</v>
      </c>
      <c r="M135" s="1">
        <v>0.629844069480896</v>
      </c>
      <c r="U135" s="10" t="s">
        <v>4004</v>
      </c>
      <c r="V135" s="1">
        <v>268000.0</v>
      </c>
      <c r="W135" s="1">
        <v>0.678150236606597</v>
      </c>
    </row>
    <row r="136">
      <c r="A136" s="10" t="s">
        <v>4009</v>
      </c>
      <c r="B136" s="1">
        <v>270000.0</v>
      </c>
      <c r="C136" s="1">
        <v>4.69245386123657</v>
      </c>
      <c r="K136" s="10" t="s">
        <v>4009</v>
      </c>
      <c r="L136" s="1">
        <v>270000.0</v>
      </c>
      <c r="M136" s="1">
        <v>0.603130340576171</v>
      </c>
      <c r="U136" s="10" t="s">
        <v>4009</v>
      </c>
      <c r="V136" s="1">
        <v>270000.0</v>
      </c>
      <c r="W136" s="1">
        <v>0.588980555534362</v>
      </c>
    </row>
    <row r="137">
      <c r="A137" s="10" t="s">
        <v>4013</v>
      </c>
      <c r="B137" s="1">
        <v>272000.0</v>
      </c>
      <c r="C137" s="1">
        <v>4.72131252288818</v>
      </c>
      <c r="K137" s="10" t="s">
        <v>4013</v>
      </c>
      <c r="L137" s="1">
        <v>272000.0</v>
      </c>
      <c r="M137" s="1">
        <v>0.637400567531585</v>
      </c>
      <c r="U137" s="10" t="s">
        <v>4013</v>
      </c>
      <c r="V137" s="1">
        <v>272000.0</v>
      </c>
      <c r="W137" s="1">
        <v>0.730031251907348</v>
      </c>
    </row>
    <row r="138">
      <c r="A138" s="10" t="s">
        <v>4017</v>
      </c>
      <c r="B138" s="1">
        <v>274000.0</v>
      </c>
      <c r="C138" s="1">
        <v>4.74717617034912</v>
      </c>
      <c r="K138" s="10" t="s">
        <v>4017</v>
      </c>
      <c r="L138" s="1">
        <v>274000.0</v>
      </c>
      <c r="M138" s="1">
        <v>0.609460055828094</v>
      </c>
      <c r="U138" s="10" t="s">
        <v>4017</v>
      </c>
      <c r="V138" s="1">
        <v>274000.0</v>
      </c>
      <c r="W138" s="1">
        <v>0.674388110637664</v>
      </c>
    </row>
    <row r="139">
      <c r="A139" s="10" t="s">
        <v>4022</v>
      </c>
      <c r="B139" s="1">
        <v>276000.0</v>
      </c>
      <c r="C139" s="1">
        <v>4.74388647079467</v>
      </c>
      <c r="K139" s="10" t="s">
        <v>4022</v>
      </c>
      <c r="L139" s="1">
        <v>276000.0</v>
      </c>
      <c r="M139" s="1">
        <v>0.616046607494354</v>
      </c>
      <c r="U139" s="10" t="s">
        <v>4022</v>
      </c>
      <c r="V139" s="1">
        <v>276000.0</v>
      </c>
      <c r="W139" s="1">
        <v>0.609965980052948</v>
      </c>
    </row>
    <row r="140">
      <c r="A140" s="10" t="s">
        <v>4026</v>
      </c>
      <c r="B140" s="1">
        <v>278000.0</v>
      </c>
      <c r="C140" s="1">
        <v>4.67693662643432</v>
      </c>
      <c r="K140" s="10" t="s">
        <v>4026</v>
      </c>
      <c r="L140" s="1">
        <v>278000.0</v>
      </c>
      <c r="M140" s="1">
        <v>0.613200962543487</v>
      </c>
      <c r="U140" s="10" t="s">
        <v>4026</v>
      </c>
      <c r="V140" s="1">
        <v>278000.0</v>
      </c>
      <c r="W140" s="1">
        <v>0.708075761795044</v>
      </c>
    </row>
    <row r="141">
      <c r="A141" s="10" t="s">
        <v>4031</v>
      </c>
      <c r="B141" s="1">
        <v>280000.0</v>
      </c>
      <c r="C141" s="1">
        <v>4.68351411819458</v>
      </c>
      <c r="K141" s="10" t="s">
        <v>4031</v>
      </c>
      <c r="L141" s="1">
        <v>280000.0</v>
      </c>
      <c r="M141" s="1">
        <v>0.63293719291687</v>
      </c>
      <c r="U141" s="10" t="s">
        <v>4031</v>
      </c>
      <c r="V141" s="1">
        <v>280000.0</v>
      </c>
      <c r="W141" s="1">
        <v>0.698837876319885</v>
      </c>
    </row>
    <row r="142">
      <c r="A142" s="10" t="s">
        <v>4035</v>
      </c>
      <c r="B142" s="1">
        <v>282000.0</v>
      </c>
      <c r="C142" s="1">
        <v>4.70864057540893</v>
      </c>
      <c r="K142" s="10" t="s">
        <v>4035</v>
      </c>
      <c r="L142" s="1">
        <v>282000.0</v>
      </c>
      <c r="M142" s="1">
        <v>0.60336035490036</v>
      </c>
      <c r="U142" s="10" t="s">
        <v>4035</v>
      </c>
      <c r="V142" s="1">
        <v>282000.0</v>
      </c>
      <c r="W142" s="1">
        <v>0.638267576694488</v>
      </c>
    </row>
    <row r="143">
      <c r="A143" s="10" t="s">
        <v>4040</v>
      </c>
      <c r="B143" s="1">
        <v>284000.0</v>
      </c>
      <c r="C143" s="1">
        <v>4.70762205123901</v>
      </c>
      <c r="K143" s="10" t="s">
        <v>4040</v>
      </c>
      <c r="L143" s="1">
        <v>284000.0</v>
      </c>
      <c r="M143" s="1">
        <v>0.620309233665466</v>
      </c>
      <c r="U143" s="10" t="s">
        <v>4040</v>
      </c>
      <c r="V143" s="1">
        <v>284000.0</v>
      </c>
      <c r="W143" s="1">
        <v>0.729541301727294</v>
      </c>
    </row>
    <row r="144">
      <c r="A144" s="10" t="s">
        <v>4044</v>
      </c>
      <c r="B144" s="1">
        <v>286000.0</v>
      </c>
      <c r="C144" s="1">
        <v>4.66630125045776</v>
      </c>
      <c r="K144" s="10" t="s">
        <v>4044</v>
      </c>
      <c r="L144" s="1">
        <v>286000.0</v>
      </c>
      <c r="M144" s="1">
        <v>0.614889025688171</v>
      </c>
      <c r="U144" s="10" t="s">
        <v>4044</v>
      </c>
      <c r="V144" s="1">
        <v>286000.0</v>
      </c>
      <c r="W144" s="1">
        <v>0.674888134002685</v>
      </c>
    </row>
    <row r="145">
      <c r="A145" s="10" t="s">
        <v>4047</v>
      </c>
      <c r="B145" s="1">
        <v>288000.0</v>
      </c>
      <c r="C145" s="1">
        <v>4.66707849502563</v>
      </c>
      <c r="K145" s="10" t="s">
        <v>4047</v>
      </c>
      <c r="L145" s="1">
        <v>288000.0</v>
      </c>
      <c r="M145" s="1">
        <v>0.58643752336502</v>
      </c>
      <c r="U145" s="10" t="s">
        <v>4047</v>
      </c>
      <c r="V145" s="1">
        <v>288000.0</v>
      </c>
      <c r="W145" s="1">
        <v>0.616438031196594</v>
      </c>
    </row>
    <row r="146">
      <c r="A146" s="10" t="s">
        <v>4051</v>
      </c>
      <c r="B146" s="1">
        <v>290000.0</v>
      </c>
      <c r="C146" s="1">
        <v>4.69879341125488</v>
      </c>
      <c r="K146" s="10" t="s">
        <v>4051</v>
      </c>
      <c r="L146" s="1">
        <v>290000.0</v>
      </c>
      <c r="M146" s="1">
        <v>0.608885884284973</v>
      </c>
      <c r="U146" s="10" t="s">
        <v>4051</v>
      </c>
      <c r="V146" s="1">
        <v>290000.0</v>
      </c>
      <c r="W146" s="1">
        <v>0.717841267585754</v>
      </c>
    </row>
    <row r="147">
      <c r="A147" s="10" t="s">
        <v>4055</v>
      </c>
      <c r="B147" s="1">
        <v>292000.0</v>
      </c>
      <c r="C147" s="1">
        <v>4.68321514129638</v>
      </c>
      <c r="K147" s="10" t="s">
        <v>4055</v>
      </c>
      <c r="L147" s="1">
        <v>292000.0</v>
      </c>
      <c r="M147" s="1">
        <v>0.599023699760437</v>
      </c>
      <c r="U147" s="10" t="s">
        <v>4055</v>
      </c>
      <c r="V147" s="1">
        <v>292000.0</v>
      </c>
      <c r="W147" s="1">
        <v>0.689337253570556</v>
      </c>
    </row>
    <row r="148">
      <c r="A148" s="10" t="s">
        <v>4060</v>
      </c>
      <c r="B148" s="1">
        <v>294000.0</v>
      </c>
      <c r="C148" s="1">
        <v>4.574875831604</v>
      </c>
      <c r="K148" s="10" t="s">
        <v>4060</v>
      </c>
      <c r="L148" s="1">
        <v>294000.0</v>
      </c>
      <c r="M148" s="1">
        <v>0.534994065761566</v>
      </c>
      <c r="U148" s="10" t="s">
        <v>4060</v>
      </c>
      <c r="V148" s="1">
        <v>294000.0</v>
      </c>
      <c r="W148" s="1">
        <v>0.620951950550079</v>
      </c>
    </row>
    <row r="149">
      <c r="A149" s="10" t="s">
        <v>4063</v>
      </c>
      <c r="B149" s="1">
        <v>296000.0</v>
      </c>
      <c r="C149" s="1">
        <v>4.74128627777099</v>
      </c>
      <c r="K149" s="10" t="s">
        <v>4063</v>
      </c>
      <c r="L149" s="1">
        <v>296000.0</v>
      </c>
      <c r="M149" s="1">
        <v>0.591122508049011</v>
      </c>
      <c r="U149" s="10" t="s">
        <v>4063</v>
      </c>
      <c r="V149" s="1">
        <v>296000.0</v>
      </c>
      <c r="W149" s="1">
        <v>0.71813291311264</v>
      </c>
    </row>
    <row r="150">
      <c r="A150" s="10" t="s">
        <v>4067</v>
      </c>
      <c r="B150" s="1">
        <v>298000.0</v>
      </c>
      <c r="C150" s="1">
        <v>4.69541645050048</v>
      </c>
      <c r="K150" s="10" t="s">
        <v>4067</v>
      </c>
      <c r="L150" s="1">
        <v>298000.0</v>
      </c>
      <c r="M150" s="1">
        <v>0.621060907840728</v>
      </c>
      <c r="U150" s="10" t="s">
        <v>4067</v>
      </c>
      <c r="V150" s="1">
        <v>298000.0</v>
      </c>
      <c r="W150" s="1">
        <v>0.685745418071746</v>
      </c>
    </row>
    <row r="151">
      <c r="A151" s="10" t="s">
        <v>4071</v>
      </c>
      <c r="B151" s="1">
        <v>300000.0</v>
      </c>
      <c r="C151" s="1">
        <v>4.72511100769043</v>
      </c>
      <c r="K151" s="10" t="s">
        <v>4071</v>
      </c>
      <c r="L151" s="1">
        <v>300000.0</v>
      </c>
      <c r="M151" s="1">
        <v>0.632424592971801</v>
      </c>
      <c r="U151" s="10" t="s">
        <v>4071</v>
      </c>
      <c r="V151" s="1">
        <v>300000.0</v>
      </c>
      <c r="W151" s="1">
        <v>0.626148700714111</v>
      </c>
    </row>
    <row r="152">
      <c r="A152" s="10" t="s">
        <v>4076</v>
      </c>
      <c r="B152" s="1">
        <v>302000.0</v>
      </c>
      <c r="C152" s="1">
        <v>4.72040796279907</v>
      </c>
      <c r="K152" s="10" t="s">
        <v>4076</v>
      </c>
      <c r="L152" s="1">
        <v>302000.0</v>
      </c>
      <c r="M152" s="1">
        <v>0.623519599437713</v>
      </c>
      <c r="U152" s="10" t="s">
        <v>4076</v>
      </c>
      <c r="V152" s="1">
        <v>302000.0</v>
      </c>
      <c r="W152" s="1">
        <v>0.751445770263671</v>
      </c>
    </row>
    <row r="153">
      <c r="A153" s="10" t="s">
        <v>4081</v>
      </c>
      <c r="B153" s="1">
        <v>304000.0</v>
      </c>
      <c r="C153" s="1">
        <v>4.68564844131469</v>
      </c>
      <c r="K153" s="10" t="s">
        <v>4081</v>
      </c>
      <c r="L153" s="1">
        <v>304000.0</v>
      </c>
      <c r="M153" s="1">
        <v>0.611405611038208</v>
      </c>
      <c r="U153" s="10" t="s">
        <v>4081</v>
      </c>
      <c r="V153" s="1">
        <v>304000.0</v>
      </c>
      <c r="W153" s="1">
        <v>0.689819812774658</v>
      </c>
    </row>
    <row r="154">
      <c r="A154" s="10" t="s">
        <v>4086</v>
      </c>
      <c r="B154" s="1">
        <v>306000.0</v>
      </c>
      <c r="C154" s="1">
        <v>4.67262268066406</v>
      </c>
      <c r="K154" s="10" t="s">
        <v>4086</v>
      </c>
      <c r="L154" s="1">
        <v>306000.0</v>
      </c>
      <c r="M154" s="1">
        <v>0.575514316558837</v>
      </c>
      <c r="U154" s="10" t="s">
        <v>4086</v>
      </c>
      <c r="V154" s="1">
        <v>306000.0</v>
      </c>
      <c r="W154" s="1">
        <v>0.637356877326965</v>
      </c>
    </row>
    <row r="155">
      <c r="A155" s="10" t="s">
        <v>4089</v>
      </c>
      <c r="B155" s="1">
        <v>308000.0</v>
      </c>
      <c r="C155" s="1">
        <v>4.75158405303955</v>
      </c>
      <c r="K155" s="10" t="s">
        <v>4089</v>
      </c>
      <c r="L155" s="1">
        <v>308000.0</v>
      </c>
      <c r="M155" s="1">
        <v>0.605811476707458</v>
      </c>
      <c r="U155" s="10" t="s">
        <v>4089</v>
      </c>
      <c r="V155" s="1">
        <v>308000.0</v>
      </c>
      <c r="W155" s="1">
        <v>0.75616842508316</v>
      </c>
    </row>
    <row r="156">
      <c r="A156" s="10" t="s">
        <v>4093</v>
      </c>
      <c r="B156" s="1">
        <v>310000.0</v>
      </c>
      <c r="C156" s="1">
        <v>4.66020154953002</v>
      </c>
      <c r="K156" s="10" t="s">
        <v>4093</v>
      </c>
      <c r="L156" s="1">
        <v>310000.0</v>
      </c>
      <c r="M156" s="1">
        <v>0.599854052066803</v>
      </c>
      <c r="U156" s="10" t="s">
        <v>4093</v>
      </c>
      <c r="V156" s="1">
        <v>310000.0</v>
      </c>
      <c r="W156" s="1">
        <v>0.66537994146347</v>
      </c>
    </row>
    <row r="157">
      <c r="A157" s="10" t="s">
        <v>4097</v>
      </c>
      <c r="B157" s="1">
        <v>312000.0</v>
      </c>
      <c r="C157" s="1">
        <v>4.69085550308227</v>
      </c>
      <c r="K157" s="10" t="s">
        <v>4097</v>
      </c>
      <c r="L157" s="1">
        <v>312000.0</v>
      </c>
      <c r="M157" s="1">
        <v>0.59852784872055</v>
      </c>
      <c r="U157" s="10" t="s">
        <v>4097</v>
      </c>
      <c r="V157" s="1">
        <v>312000.0</v>
      </c>
      <c r="W157" s="1">
        <v>0.636809468269348</v>
      </c>
    </row>
    <row r="158">
      <c r="A158" s="10" t="s">
        <v>4101</v>
      </c>
      <c r="B158" s="1">
        <v>314000.0</v>
      </c>
      <c r="C158" s="1">
        <v>4.73060178756713</v>
      </c>
      <c r="K158" s="10" t="s">
        <v>4101</v>
      </c>
      <c r="L158" s="1">
        <v>314000.0</v>
      </c>
      <c r="M158" s="1">
        <v>0.627775073051452</v>
      </c>
      <c r="U158" s="10" t="s">
        <v>4101</v>
      </c>
      <c r="V158" s="1">
        <v>314000.0</v>
      </c>
      <c r="W158" s="1">
        <v>0.762837767601013</v>
      </c>
    </row>
    <row r="159">
      <c r="A159" s="10" t="s">
        <v>4104</v>
      </c>
      <c r="B159" s="1">
        <v>316000.0</v>
      </c>
      <c r="C159" s="1">
        <v>4.67013311386108</v>
      </c>
      <c r="K159" s="10" t="s">
        <v>4104</v>
      </c>
      <c r="L159" s="1">
        <v>316000.0</v>
      </c>
      <c r="M159" s="1">
        <v>0.608192324638366</v>
      </c>
      <c r="U159" s="10" t="s">
        <v>4104</v>
      </c>
      <c r="V159" s="1">
        <v>316000.0</v>
      </c>
      <c r="W159" s="1">
        <v>0.650952637195587</v>
      </c>
    </row>
    <row r="160">
      <c r="A160" s="10" t="s">
        <v>4112</v>
      </c>
      <c r="B160" s="1">
        <v>318000.0</v>
      </c>
      <c r="C160" s="1">
        <v>4.69299888610839</v>
      </c>
      <c r="K160" s="10" t="s">
        <v>4112</v>
      </c>
      <c r="L160" s="1">
        <v>318000.0</v>
      </c>
      <c r="M160" s="1">
        <v>0.604539513587951</v>
      </c>
      <c r="U160" s="10" t="s">
        <v>4112</v>
      </c>
      <c r="V160" s="1">
        <v>318000.0</v>
      </c>
      <c r="W160" s="1">
        <v>0.633711278438568</v>
      </c>
    </row>
    <row r="161">
      <c r="A161" s="10" t="s">
        <v>4117</v>
      </c>
      <c r="B161" s="1">
        <v>320000.0</v>
      </c>
      <c r="C161" s="1">
        <v>4.66964626312255</v>
      </c>
      <c r="K161" s="10" t="s">
        <v>4117</v>
      </c>
      <c r="L161" s="1">
        <v>320000.0</v>
      </c>
      <c r="M161" s="1">
        <v>0.611445844173431</v>
      </c>
      <c r="U161" s="10" t="s">
        <v>4117</v>
      </c>
      <c r="V161" s="1">
        <v>320000.0</v>
      </c>
      <c r="W161" s="1">
        <v>0.752252399921417</v>
      </c>
    </row>
    <row r="162">
      <c r="A162" s="10" t="s">
        <v>4120</v>
      </c>
      <c r="B162" s="1">
        <v>322000.0</v>
      </c>
      <c r="C162" s="1">
        <v>4.66226720809936</v>
      </c>
      <c r="K162" s="10" t="s">
        <v>4120</v>
      </c>
      <c r="L162" s="1">
        <v>322000.0</v>
      </c>
      <c r="M162" s="1">
        <v>0.602337419986724</v>
      </c>
      <c r="U162" s="10" t="s">
        <v>4120</v>
      </c>
      <c r="V162" s="1">
        <v>322000.0</v>
      </c>
      <c r="W162" s="1">
        <v>0.645230829715728</v>
      </c>
    </row>
    <row r="163">
      <c r="A163" s="10" t="s">
        <v>4124</v>
      </c>
      <c r="B163" s="1">
        <v>324000.0</v>
      </c>
      <c r="C163" s="1">
        <v>4.70330762863159</v>
      </c>
      <c r="K163" s="10" t="s">
        <v>4124</v>
      </c>
      <c r="L163" s="1">
        <v>324000.0</v>
      </c>
      <c r="M163" s="1">
        <v>0.628755152225494</v>
      </c>
      <c r="U163" s="10" t="s">
        <v>4124</v>
      </c>
      <c r="V163" s="1">
        <v>324000.0</v>
      </c>
      <c r="W163" s="1">
        <v>0.637070834636688</v>
      </c>
    </row>
    <row r="164">
      <c r="A164" s="10" t="s">
        <v>4129</v>
      </c>
      <c r="B164" s="1">
        <v>326000.0</v>
      </c>
      <c r="C164" s="1">
        <v>4.72826433181762</v>
      </c>
      <c r="K164" s="10" t="s">
        <v>4129</v>
      </c>
      <c r="L164" s="1">
        <v>326000.0</v>
      </c>
      <c r="M164" s="1">
        <v>0.642081081867218</v>
      </c>
      <c r="U164" s="10" t="s">
        <v>4129</v>
      </c>
      <c r="V164" s="1">
        <v>326000.0</v>
      </c>
      <c r="W164" s="1">
        <v>0.733383655548095</v>
      </c>
    </row>
    <row r="165">
      <c r="A165" s="10" t="s">
        <v>4134</v>
      </c>
      <c r="B165" s="1">
        <v>328000.0</v>
      </c>
      <c r="C165" s="1">
        <v>4.64298915863037</v>
      </c>
      <c r="K165" s="10" t="s">
        <v>4134</v>
      </c>
      <c r="L165" s="1">
        <v>328000.0</v>
      </c>
      <c r="M165" s="1">
        <v>0.616004407405853</v>
      </c>
      <c r="U165" s="10" t="s">
        <v>4134</v>
      </c>
      <c r="V165" s="1">
        <v>328000.0</v>
      </c>
      <c r="W165" s="1">
        <v>0.627046406269073</v>
      </c>
    </row>
    <row r="166">
      <c r="A166" s="10" t="s">
        <v>4139</v>
      </c>
      <c r="B166" s="1">
        <v>330000.0</v>
      </c>
      <c r="C166" s="1">
        <v>4.73943614959716</v>
      </c>
      <c r="K166" s="10" t="s">
        <v>4139</v>
      </c>
      <c r="L166" s="1">
        <v>330000.0</v>
      </c>
      <c r="M166" s="1">
        <v>0.625280499458313</v>
      </c>
      <c r="U166" s="10" t="s">
        <v>4139</v>
      </c>
      <c r="V166" s="1">
        <v>330000.0</v>
      </c>
      <c r="W166" s="1">
        <v>0.677356421947479</v>
      </c>
    </row>
    <row r="167">
      <c r="A167" s="10" t="s">
        <v>4144</v>
      </c>
      <c r="B167" s="1">
        <v>332000.0</v>
      </c>
      <c r="C167" s="1">
        <v>4.70588302612304</v>
      </c>
      <c r="K167" s="10" t="s">
        <v>4144</v>
      </c>
      <c r="L167" s="1">
        <v>332000.0</v>
      </c>
      <c r="M167" s="1">
        <v>0.598079800605773</v>
      </c>
      <c r="U167" s="10" t="s">
        <v>4144</v>
      </c>
      <c r="V167" s="1">
        <v>332000.0</v>
      </c>
      <c r="W167" s="1">
        <v>0.724638938903808</v>
      </c>
    </row>
    <row r="168">
      <c r="A168" s="10" t="s">
        <v>4148</v>
      </c>
      <c r="B168" s="1">
        <v>334000.0</v>
      </c>
      <c r="C168" s="1">
        <v>4.7309398651123</v>
      </c>
      <c r="K168" s="10" t="s">
        <v>4148</v>
      </c>
      <c r="L168" s="1">
        <v>334000.0</v>
      </c>
      <c r="M168" s="1">
        <v>0.622023224830627</v>
      </c>
      <c r="U168" s="10" t="s">
        <v>4148</v>
      </c>
      <c r="V168" s="1">
        <v>334000.0</v>
      </c>
      <c r="W168" s="1">
        <v>0.633290112018585</v>
      </c>
    </row>
    <row r="169">
      <c r="A169" s="10" t="s">
        <v>4152</v>
      </c>
      <c r="B169" s="1">
        <v>336000.0</v>
      </c>
      <c r="C169" s="1">
        <v>4.74951601028442</v>
      </c>
      <c r="K169" s="10" t="s">
        <v>4152</v>
      </c>
      <c r="L169" s="1">
        <v>336000.0</v>
      </c>
      <c r="M169" s="1">
        <v>0.609725356101989</v>
      </c>
      <c r="U169" s="10" t="s">
        <v>4152</v>
      </c>
      <c r="V169" s="1">
        <v>336000.0</v>
      </c>
      <c r="W169" s="1">
        <v>0.742005884647369</v>
      </c>
    </row>
    <row r="170">
      <c r="A170" s="10" t="s">
        <v>4157</v>
      </c>
      <c r="B170" s="1">
        <v>338000.0</v>
      </c>
      <c r="C170" s="1">
        <v>4.77413082122802</v>
      </c>
      <c r="K170" s="10" t="s">
        <v>4157</v>
      </c>
      <c r="L170" s="1">
        <v>338000.0</v>
      </c>
      <c r="M170" s="1">
        <v>0.599540531635284</v>
      </c>
      <c r="U170" s="10" t="s">
        <v>4157</v>
      </c>
      <c r="V170" s="1">
        <v>338000.0</v>
      </c>
      <c r="W170" s="1">
        <v>0.701336503028869</v>
      </c>
    </row>
    <row r="171">
      <c r="A171" s="10" t="s">
        <v>4160</v>
      </c>
      <c r="B171" s="1">
        <v>340000.0</v>
      </c>
      <c r="C171" s="1">
        <v>4.72404956817626</v>
      </c>
      <c r="K171" s="10" t="s">
        <v>4160</v>
      </c>
      <c r="L171" s="1">
        <v>340000.0</v>
      </c>
      <c r="M171" s="1">
        <v>0.593785285949707</v>
      </c>
      <c r="U171" s="10" t="s">
        <v>4160</v>
      </c>
      <c r="V171" s="1">
        <v>340000.0</v>
      </c>
      <c r="W171" s="1">
        <v>0.62712675333023</v>
      </c>
    </row>
    <row r="172">
      <c r="A172" s="10" t="s">
        <v>4164</v>
      </c>
      <c r="B172" s="1">
        <v>342000.0</v>
      </c>
      <c r="C172" s="1">
        <v>4.66078281402587</v>
      </c>
      <c r="K172" s="10" t="s">
        <v>4164</v>
      </c>
      <c r="L172" s="1">
        <v>342000.0</v>
      </c>
      <c r="M172" s="1">
        <v>0.577818691730499</v>
      </c>
      <c r="U172" s="10" t="s">
        <v>4164</v>
      </c>
      <c r="V172" s="1">
        <v>342000.0</v>
      </c>
      <c r="W172" s="1">
        <v>0.722490191459655</v>
      </c>
    </row>
    <row r="173">
      <c r="A173" s="10" t="s">
        <v>4168</v>
      </c>
      <c r="B173" s="1">
        <v>344000.0</v>
      </c>
      <c r="C173" s="1">
        <v>4.67420196533203</v>
      </c>
      <c r="K173" s="10" t="s">
        <v>4168</v>
      </c>
      <c r="L173" s="1">
        <v>344000.0</v>
      </c>
      <c r="M173" s="1">
        <v>0.59943950176239</v>
      </c>
      <c r="U173" s="10" t="s">
        <v>4168</v>
      </c>
      <c r="V173" s="1">
        <v>344000.0</v>
      </c>
      <c r="W173" s="1">
        <v>0.697211503982544</v>
      </c>
    </row>
    <row r="174">
      <c r="A174" s="10" t="s">
        <v>4171</v>
      </c>
      <c r="B174" s="1">
        <v>346000.0</v>
      </c>
      <c r="C174" s="1">
        <v>4.77260684967041</v>
      </c>
      <c r="K174" s="10" t="s">
        <v>4171</v>
      </c>
      <c r="L174" s="1">
        <v>346000.0</v>
      </c>
      <c r="M174" s="1">
        <v>0.596402466297149</v>
      </c>
      <c r="U174" s="10" t="s">
        <v>4171</v>
      </c>
      <c r="V174" s="1">
        <v>346000.0</v>
      </c>
      <c r="W174" s="1">
        <v>0.626212775707244</v>
      </c>
    </row>
    <row r="175">
      <c r="A175" s="10" t="s">
        <v>4173</v>
      </c>
      <c r="B175" s="1">
        <v>348000.0</v>
      </c>
      <c r="C175" s="1">
        <v>4.76334714889526</v>
      </c>
      <c r="K175" s="10" t="s">
        <v>4173</v>
      </c>
      <c r="L175" s="1">
        <v>348000.0</v>
      </c>
      <c r="M175" s="1">
        <v>0.598839163780212</v>
      </c>
      <c r="U175" s="10" t="s">
        <v>4173</v>
      </c>
      <c r="V175" s="1">
        <v>348000.0</v>
      </c>
      <c r="W175" s="1">
        <v>0.758447468280792</v>
      </c>
    </row>
    <row r="176">
      <c r="A176" s="10" t="s">
        <v>4181</v>
      </c>
      <c r="B176" s="1">
        <v>350000.0</v>
      </c>
      <c r="C176" s="1">
        <v>4.74883604049682</v>
      </c>
      <c r="K176" s="10" t="s">
        <v>4181</v>
      </c>
      <c r="L176" s="1">
        <v>350000.0</v>
      </c>
      <c r="M176" s="1">
        <v>0.606227338314056</v>
      </c>
      <c r="U176" s="10" t="s">
        <v>4181</v>
      </c>
      <c r="V176" s="1">
        <v>350000.0</v>
      </c>
      <c r="W176" s="1">
        <v>0.684158325195312</v>
      </c>
    </row>
    <row r="177">
      <c r="A177" s="10" t="s">
        <v>4185</v>
      </c>
      <c r="B177" s="1">
        <v>352000.0</v>
      </c>
      <c r="C177" s="1">
        <v>4.74433279037475</v>
      </c>
      <c r="K177" s="10" t="s">
        <v>4185</v>
      </c>
      <c r="L177" s="1">
        <v>352000.0</v>
      </c>
      <c r="M177" s="1">
        <v>0.605505406856536</v>
      </c>
      <c r="U177" s="10" t="s">
        <v>4185</v>
      </c>
      <c r="V177" s="1">
        <v>352000.0</v>
      </c>
      <c r="W177" s="1">
        <v>0.624024271965026</v>
      </c>
    </row>
    <row r="178">
      <c r="A178" s="10" t="s">
        <v>4188</v>
      </c>
      <c r="B178" s="1">
        <v>354000.0</v>
      </c>
      <c r="C178" s="1">
        <v>4.77335119247436</v>
      </c>
      <c r="K178" s="10" t="s">
        <v>4188</v>
      </c>
      <c r="L178" s="1">
        <v>354000.0</v>
      </c>
      <c r="M178" s="1">
        <v>0.631214141845703</v>
      </c>
      <c r="U178" s="10" t="s">
        <v>4188</v>
      </c>
      <c r="V178" s="1">
        <v>354000.0</v>
      </c>
      <c r="W178" s="1">
        <v>0.774362504482269</v>
      </c>
    </row>
    <row r="179">
      <c r="A179" s="10" t="s">
        <v>4189</v>
      </c>
      <c r="B179" s="1">
        <v>356000.0</v>
      </c>
      <c r="C179" s="1">
        <v>4.7203688621521</v>
      </c>
      <c r="K179" s="10" t="s">
        <v>4189</v>
      </c>
      <c r="L179" s="1">
        <v>356000.0</v>
      </c>
      <c r="M179" s="1">
        <v>0.604609668254852</v>
      </c>
      <c r="U179" s="10" t="s">
        <v>4189</v>
      </c>
      <c r="V179" s="1">
        <v>356000.0</v>
      </c>
      <c r="W179" s="1">
        <v>0.673246622085571</v>
      </c>
    </row>
    <row r="180">
      <c r="A180" s="10" t="s">
        <v>4193</v>
      </c>
      <c r="B180" s="1">
        <v>358000.0</v>
      </c>
      <c r="C180" s="1">
        <v>4.7195873260498</v>
      </c>
      <c r="K180" s="10" t="s">
        <v>4193</v>
      </c>
      <c r="L180" s="1">
        <v>358000.0</v>
      </c>
      <c r="M180" s="1">
        <v>0.60682612657547</v>
      </c>
      <c r="U180" s="10" t="s">
        <v>4193</v>
      </c>
      <c r="V180" s="1">
        <v>358000.0</v>
      </c>
      <c r="W180" s="1">
        <v>0.63169640302658</v>
      </c>
    </row>
    <row r="181">
      <c r="A181" s="10" t="s">
        <v>4197</v>
      </c>
      <c r="B181" s="1">
        <v>360000.0</v>
      </c>
      <c r="C181" s="1">
        <v>4.72992706298828</v>
      </c>
      <c r="K181" s="10" t="s">
        <v>4197</v>
      </c>
      <c r="L181" s="1">
        <v>360000.0</v>
      </c>
      <c r="M181" s="1">
        <v>0.604484140872955</v>
      </c>
      <c r="U181" s="10" t="s">
        <v>4197</v>
      </c>
      <c r="V181" s="1">
        <v>360000.0</v>
      </c>
      <c r="W181" s="1">
        <v>0.774413168430328</v>
      </c>
    </row>
    <row r="182">
      <c r="A182" s="10" t="s">
        <v>4202</v>
      </c>
      <c r="B182" s="1">
        <v>362000.0</v>
      </c>
      <c r="C182" s="1">
        <v>4.73620796203613</v>
      </c>
      <c r="K182" s="10" t="s">
        <v>4202</v>
      </c>
      <c r="L182" s="1">
        <v>362000.0</v>
      </c>
      <c r="M182" s="1">
        <v>0.622641801834106</v>
      </c>
      <c r="U182" s="10" t="s">
        <v>4202</v>
      </c>
      <c r="V182" s="1">
        <v>362000.0</v>
      </c>
      <c r="W182" s="1">
        <v>0.661722123622894</v>
      </c>
    </row>
    <row r="183">
      <c r="A183" s="10" t="s">
        <v>4207</v>
      </c>
      <c r="B183" s="1">
        <v>364000.0</v>
      </c>
      <c r="C183" s="1">
        <v>4.74148273468017</v>
      </c>
      <c r="K183" s="10" t="s">
        <v>4207</v>
      </c>
      <c r="L183" s="1">
        <v>364000.0</v>
      </c>
      <c r="M183" s="1">
        <v>0.618051707744598</v>
      </c>
      <c r="U183" s="10" t="s">
        <v>4207</v>
      </c>
      <c r="V183" s="1">
        <v>364000.0</v>
      </c>
      <c r="W183" s="1">
        <v>0.633639335632324</v>
      </c>
    </row>
    <row r="184">
      <c r="A184" s="10" t="s">
        <v>4211</v>
      </c>
      <c r="B184" s="1">
        <v>366000.0</v>
      </c>
      <c r="C184" s="1">
        <v>4.71460151672363</v>
      </c>
      <c r="K184" s="10" t="s">
        <v>4211</v>
      </c>
      <c r="L184" s="1">
        <v>366000.0</v>
      </c>
      <c r="M184" s="1">
        <v>0.638179183006286</v>
      </c>
      <c r="U184" s="10" t="s">
        <v>4211</v>
      </c>
      <c r="V184" s="1">
        <v>366000.0</v>
      </c>
      <c r="W184" s="1">
        <v>0.74856150150299</v>
      </c>
    </row>
    <row r="185">
      <c r="A185" s="10" t="s">
        <v>4215</v>
      </c>
      <c r="B185" s="1">
        <v>368000.0</v>
      </c>
      <c r="C185" s="1">
        <v>4.71113538742065</v>
      </c>
      <c r="K185" s="10" t="s">
        <v>4215</v>
      </c>
      <c r="L185" s="1">
        <v>368000.0</v>
      </c>
      <c r="M185" s="1">
        <v>0.635472774505615</v>
      </c>
      <c r="U185" s="10" t="s">
        <v>4215</v>
      </c>
      <c r="V185" s="1">
        <v>368000.0</v>
      </c>
      <c r="W185" s="1">
        <v>0.649404406547546</v>
      </c>
    </row>
    <row r="186">
      <c r="A186" s="10" t="s">
        <v>4218</v>
      </c>
      <c r="B186" s="1">
        <v>370000.0</v>
      </c>
      <c r="C186" s="1">
        <v>4.74188661575317</v>
      </c>
      <c r="K186" s="10" t="s">
        <v>4218</v>
      </c>
      <c r="L186" s="1">
        <v>370000.0</v>
      </c>
      <c r="M186" s="1">
        <v>0.633653819561004</v>
      </c>
      <c r="U186" s="10" t="s">
        <v>4218</v>
      </c>
      <c r="V186" s="1">
        <v>370000.0</v>
      </c>
      <c r="W186" s="1">
        <v>0.667683601379394</v>
      </c>
    </row>
    <row r="187">
      <c r="A187" s="10" t="s">
        <v>4223</v>
      </c>
      <c r="B187" s="1">
        <v>372000.0</v>
      </c>
      <c r="C187" s="1">
        <v>4.79322099685668</v>
      </c>
      <c r="K187" s="10" t="s">
        <v>4223</v>
      </c>
      <c r="L187" s="1">
        <v>372000.0</v>
      </c>
      <c r="M187" s="1">
        <v>0.652007281780242</v>
      </c>
      <c r="U187" s="10" t="s">
        <v>4223</v>
      </c>
      <c r="V187" s="1">
        <v>372000.0</v>
      </c>
      <c r="W187" s="1">
        <v>0.731046617031097</v>
      </c>
    </row>
    <row r="188">
      <c r="A188" s="10" t="s">
        <v>4227</v>
      </c>
      <c r="B188" s="1">
        <v>374000.0</v>
      </c>
      <c r="C188" s="1">
        <v>4.73090267181396</v>
      </c>
      <c r="K188" s="10" t="s">
        <v>4227</v>
      </c>
      <c r="L188" s="1">
        <v>374000.0</v>
      </c>
      <c r="M188" s="1">
        <v>0.645963132381439</v>
      </c>
      <c r="U188" s="10" t="s">
        <v>4227</v>
      </c>
      <c r="V188" s="1">
        <v>374000.0</v>
      </c>
      <c r="W188" s="1">
        <v>0.634322702884674</v>
      </c>
    </row>
    <row r="189">
      <c r="A189" s="10" t="s">
        <v>4231</v>
      </c>
      <c r="B189" s="1">
        <v>376000.0</v>
      </c>
      <c r="C189" s="1">
        <v>4.73290205001831</v>
      </c>
      <c r="K189" s="10" t="s">
        <v>4231</v>
      </c>
      <c r="L189" s="1">
        <v>376000.0</v>
      </c>
      <c r="M189" s="1">
        <v>0.609695613384246</v>
      </c>
      <c r="U189" s="10" t="s">
        <v>4231</v>
      </c>
      <c r="V189" s="1">
        <v>376000.0</v>
      </c>
      <c r="W189" s="1">
        <v>0.698035299777984</v>
      </c>
    </row>
    <row r="190">
      <c r="A190" s="10" t="s">
        <v>4233</v>
      </c>
      <c r="B190" s="1">
        <v>378000.0</v>
      </c>
      <c r="C190" s="1">
        <v>4.70752477645874</v>
      </c>
      <c r="K190" s="10" t="s">
        <v>4233</v>
      </c>
      <c r="L190" s="1">
        <v>378000.0</v>
      </c>
      <c r="M190" s="1">
        <v>0.62101674079895</v>
      </c>
      <c r="U190" s="10" t="s">
        <v>4233</v>
      </c>
      <c r="V190" s="1">
        <v>378000.0</v>
      </c>
      <c r="W190" s="1">
        <v>0.724912703037262</v>
      </c>
    </row>
    <row r="191">
      <c r="A191" s="10" t="s">
        <v>4237</v>
      </c>
      <c r="B191" s="1">
        <v>380000.0</v>
      </c>
      <c r="C191" s="1">
        <v>4.70956897735595</v>
      </c>
      <c r="K191" s="10" t="s">
        <v>4237</v>
      </c>
      <c r="L191" s="1">
        <v>380000.0</v>
      </c>
      <c r="M191" s="1">
        <v>0.630584061145782</v>
      </c>
      <c r="U191" s="10" t="s">
        <v>4237</v>
      </c>
      <c r="V191" s="1">
        <v>380000.0</v>
      </c>
      <c r="W191" s="1">
        <v>0.629502177238464</v>
      </c>
    </row>
    <row r="192">
      <c r="A192" s="10" t="s">
        <v>4241</v>
      </c>
      <c r="B192" s="1">
        <v>382000.0</v>
      </c>
      <c r="C192" s="1">
        <v>4.74764013290405</v>
      </c>
      <c r="K192" s="10" t="s">
        <v>4241</v>
      </c>
      <c r="L192" s="1">
        <v>382000.0</v>
      </c>
      <c r="M192" s="1">
        <v>0.644432663917541</v>
      </c>
      <c r="U192" s="10" t="s">
        <v>4241</v>
      </c>
      <c r="V192" s="1">
        <v>382000.0</v>
      </c>
      <c r="W192" s="1">
        <v>0.679846823215484</v>
      </c>
    </row>
    <row r="193">
      <c r="A193" s="10" t="s">
        <v>4245</v>
      </c>
      <c r="B193" s="1">
        <v>384000.0</v>
      </c>
      <c r="C193" s="1">
        <v>4.7302565574646</v>
      </c>
      <c r="K193" s="10" t="s">
        <v>4245</v>
      </c>
      <c r="L193" s="1">
        <v>384000.0</v>
      </c>
      <c r="M193" s="1">
        <v>0.644599914550781</v>
      </c>
      <c r="U193" s="10" t="s">
        <v>4245</v>
      </c>
      <c r="V193" s="1">
        <v>384000.0</v>
      </c>
      <c r="W193" s="1">
        <v>0.72580474615097</v>
      </c>
    </row>
    <row r="194">
      <c r="A194" s="10" t="s">
        <v>4249</v>
      </c>
      <c r="B194" s="1">
        <v>386000.0</v>
      </c>
      <c r="C194" s="1">
        <v>4.73662996292114</v>
      </c>
      <c r="K194" s="10" t="s">
        <v>4249</v>
      </c>
      <c r="L194" s="1">
        <v>386000.0</v>
      </c>
      <c r="M194" s="1">
        <v>0.631353974342346</v>
      </c>
      <c r="U194" s="10" t="s">
        <v>4249</v>
      </c>
      <c r="V194" s="1">
        <v>386000.0</v>
      </c>
      <c r="W194" s="1">
        <v>0.625721275806427</v>
      </c>
    </row>
    <row r="195">
      <c r="A195" s="10" t="s">
        <v>4259</v>
      </c>
      <c r="B195" s="1">
        <v>388000.0</v>
      </c>
      <c r="C195" s="1">
        <v>4.75923776626586</v>
      </c>
      <c r="K195" s="10" t="s">
        <v>4259</v>
      </c>
      <c r="L195" s="1">
        <v>388000.0</v>
      </c>
      <c r="M195" s="1">
        <v>0.642699837684631</v>
      </c>
      <c r="U195" s="10" t="s">
        <v>4259</v>
      </c>
      <c r="V195" s="1">
        <v>388000.0</v>
      </c>
      <c r="W195" s="1">
        <v>0.702558398246765</v>
      </c>
    </row>
    <row r="196">
      <c r="A196" s="10" t="s">
        <v>4261</v>
      </c>
      <c r="B196" s="1">
        <v>390000.0</v>
      </c>
      <c r="C196" s="1">
        <v>4.79077339172363</v>
      </c>
      <c r="K196" s="10" t="s">
        <v>4261</v>
      </c>
      <c r="L196" s="1">
        <v>390000.0</v>
      </c>
      <c r="M196" s="1">
        <v>0.668013334274292</v>
      </c>
      <c r="U196" s="10" t="s">
        <v>4261</v>
      </c>
      <c r="V196" s="1">
        <v>390000.0</v>
      </c>
      <c r="W196" s="1">
        <v>0.691766202449798</v>
      </c>
    </row>
    <row r="197">
      <c r="A197" s="10" t="s">
        <v>4264</v>
      </c>
      <c r="B197" s="1">
        <v>392000.0</v>
      </c>
      <c r="C197" s="1">
        <v>4.74216270446777</v>
      </c>
      <c r="K197" s="10" t="s">
        <v>4264</v>
      </c>
      <c r="L197" s="1">
        <v>392000.0</v>
      </c>
      <c r="M197" s="1">
        <v>0.659493923187255</v>
      </c>
      <c r="U197" s="10" t="s">
        <v>4264</v>
      </c>
      <c r="V197" s="1">
        <v>392000.0</v>
      </c>
      <c r="W197" s="1">
        <v>0.612230777740478</v>
      </c>
    </row>
    <row r="198">
      <c r="A198" s="10" t="s">
        <v>4270</v>
      </c>
      <c r="B198" s="1">
        <v>394000.0</v>
      </c>
      <c r="C198" s="1">
        <v>4.74107027053833</v>
      </c>
      <c r="K198" s="10" t="s">
        <v>4270</v>
      </c>
      <c r="L198" s="1">
        <v>394000.0</v>
      </c>
      <c r="M198" s="1">
        <v>0.650931000709533</v>
      </c>
      <c r="U198" s="10" t="s">
        <v>4270</v>
      </c>
      <c r="V198" s="1">
        <v>394000.0</v>
      </c>
      <c r="W198" s="1">
        <v>0.74074774980545</v>
      </c>
    </row>
    <row r="199">
      <c r="A199" s="10" t="s">
        <v>4274</v>
      </c>
      <c r="B199" s="1">
        <v>396000.0</v>
      </c>
      <c r="C199" s="1">
        <v>4.74401998519897</v>
      </c>
      <c r="K199" s="10" t="s">
        <v>4274</v>
      </c>
      <c r="L199" s="1">
        <v>396000.0</v>
      </c>
      <c r="M199" s="1">
        <v>0.64515608549118</v>
      </c>
      <c r="U199" s="10" t="s">
        <v>4274</v>
      </c>
      <c r="V199" s="1">
        <v>396000.0</v>
      </c>
      <c r="W199" s="1">
        <v>0.675279557704925</v>
      </c>
    </row>
    <row r="200">
      <c r="A200" s="10" t="s">
        <v>4278</v>
      </c>
      <c r="B200" s="1">
        <v>398000.0</v>
      </c>
      <c r="C200" s="1">
        <v>4.73867654800415</v>
      </c>
      <c r="K200" s="10" t="s">
        <v>4278</v>
      </c>
      <c r="L200" s="1">
        <v>398000.0</v>
      </c>
      <c r="M200" s="1">
        <v>0.656145930290222</v>
      </c>
      <c r="U200" s="10" t="s">
        <v>4278</v>
      </c>
      <c r="V200" s="1">
        <v>398000.0</v>
      </c>
      <c r="W200" s="1">
        <v>0.624217629432678</v>
      </c>
    </row>
    <row r="201">
      <c r="A201" s="10" t="s">
        <v>4282</v>
      </c>
      <c r="B201" s="1">
        <v>400000.0</v>
      </c>
      <c r="C201" s="1">
        <v>4.77196264266967</v>
      </c>
      <c r="K201" s="10" t="s">
        <v>4282</v>
      </c>
      <c r="L201" s="1">
        <v>400000.0</v>
      </c>
      <c r="M201" s="1">
        <v>0.660180747509002</v>
      </c>
      <c r="U201" s="10" t="s">
        <v>4282</v>
      </c>
      <c r="V201" s="1">
        <v>400000.0</v>
      </c>
      <c r="W201" s="1">
        <v>0.751018583774566</v>
      </c>
    </row>
    <row r="202">
      <c r="A202" s="10" t="s">
        <v>4287</v>
      </c>
      <c r="B202" s="1">
        <v>402000.0</v>
      </c>
      <c r="C202" s="1">
        <v>4.74535989761352</v>
      </c>
      <c r="K202" s="10" t="s">
        <v>4287</v>
      </c>
      <c r="L202" s="1">
        <v>402000.0</v>
      </c>
      <c r="M202" s="1">
        <v>0.646762371063232</v>
      </c>
      <c r="U202" s="10" t="s">
        <v>4287</v>
      </c>
      <c r="V202" s="1">
        <v>402000.0</v>
      </c>
      <c r="W202" s="1">
        <v>0.686110317707061</v>
      </c>
    </row>
    <row r="203">
      <c r="A203" s="10" t="s">
        <v>4288</v>
      </c>
      <c r="B203" s="1">
        <v>404000.0</v>
      </c>
      <c r="C203" s="1">
        <v>4.77736759185791</v>
      </c>
      <c r="K203" s="10" t="s">
        <v>4288</v>
      </c>
      <c r="L203" s="1">
        <v>404000.0</v>
      </c>
      <c r="M203" s="1">
        <v>0.654890179634094</v>
      </c>
      <c r="U203" s="10" t="s">
        <v>4288</v>
      </c>
      <c r="V203" s="1">
        <v>404000.0</v>
      </c>
      <c r="W203" s="1">
        <v>0.639145135879516</v>
      </c>
    </row>
    <row r="204">
      <c r="A204" s="10" t="s">
        <v>4289</v>
      </c>
      <c r="B204" s="1">
        <v>406000.0</v>
      </c>
      <c r="C204" s="1">
        <v>4.72519588470459</v>
      </c>
      <c r="K204" s="10" t="s">
        <v>4289</v>
      </c>
      <c r="L204" s="1">
        <v>406000.0</v>
      </c>
      <c r="M204" s="1">
        <v>0.661139249801635</v>
      </c>
      <c r="U204" s="10" t="s">
        <v>4289</v>
      </c>
      <c r="V204" s="1">
        <v>406000.0</v>
      </c>
      <c r="W204" s="1">
        <v>0.785268306732177</v>
      </c>
    </row>
    <row r="205">
      <c r="A205" s="10" t="s">
        <v>4290</v>
      </c>
      <c r="B205" s="1">
        <v>408000.0</v>
      </c>
      <c r="C205" s="1">
        <v>4.73625755310058</v>
      </c>
      <c r="K205" s="10" t="s">
        <v>4290</v>
      </c>
      <c r="L205" s="1">
        <v>408000.0</v>
      </c>
      <c r="M205" s="1">
        <v>0.660302817821502</v>
      </c>
      <c r="U205" s="10" t="s">
        <v>4290</v>
      </c>
      <c r="V205" s="1">
        <v>408000.0</v>
      </c>
      <c r="W205" s="1">
        <v>0.662435591220855</v>
      </c>
    </row>
    <row r="206">
      <c r="A206" s="10" t="s">
        <v>4291</v>
      </c>
      <c r="B206" s="1">
        <v>410000.0</v>
      </c>
      <c r="C206" s="1">
        <v>4.73358058929443</v>
      </c>
      <c r="K206" s="10" t="s">
        <v>4291</v>
      </c>
      <c r="L206" s="1">
        <v>410000.0</v>
      </c>
      <c r="M206" s="1">
        <v>0.652383863925933</v>
      </c>
      <c r="U206" s="10" t="s">
        <v>4291</v>
      </c>
      <c r="V206" s="1">
        <v>410000.0</v>
      </c>
      <c r="W206" s="1">
        <v>0.625989079475402</v>
      </c>
    </row>
    <row r="207">
      <c r="A207" s="10" t="s">
        <v>4292</v>
      </c>
      <c r="B207" s="1">
        <v>412000.0</v>
      </c>
      <c r="C207" s="1">
        <v>4.71156930923461</v>
      </c>
      <c r="K207" s="10" t="s">
        <v>4292</v>
      </c>
      <c r="L207" s="1">
        <v>412000.0</v>
      </c>
      <c r="M207" s="1">
        <v>0.656238198280334</v>
      </c>
      <c r="U207" s="10" t="s">
        <v>4292</v>
      </c>
      <c r="V207" s="1">
        <v>412000.0</v>
      </c>
      <c r="W207" s="1">
        <v>0.751032292842865</v>
      </c>
    </row>
    <row r="208">
      <c r="A208" s="10" t="s">
        <v>4293</v>
      </c>
      <c r="B208" s="1">
        <v>414000.0</v>
      </c>
      <c r="C208" s="1">
        <v>4.69601917266845</v>
      </c>
      <c r="K208" s="10" t="s">
        <v>4293</v>
      </c>
      <c r="L208" s="1">
        <v>414000.0</v>
      </c>
      <c r="M208" s="1">
        <v>0.65064251422882</v>
      </c>
      <c r="U208" s="10" t="s">
        <v>4293</v>
      </c>
      <c r="V208" s="1">
        <v>414000.0</v>
      </c>
      <c r="W208" s="1">
        <v>0.635389566421508</v>
      </c>
    </row>
    <row r="209">
      <c r="A209" s="10" t="s">
        <v>4294</v>
      </c>
      <c r="B209" s="1">
        <v>416000.0</v>
      </c>
      <c r="C209" s="1">
        <v>4.74537420272827</v>
      </c>
      <c r="K209" s="10" t="s">
        <v>4294</v>
      </c>
      <c r="L209" s="1">
        <v>416000.0</v>
      </c>
      <c r="M209" s="1">
        <v>0.640219092369079</v>
      </c>
      <c r="U209" s="10" t="s">
        <v>4294</v>
      </c>
      <c r="V209" s="1">
        <v>416000.0</v>
      </c>
      <c r="W209" s="1">
        <v>0.650956451892852</v>
      </c>
    </row>
    <row r="210">
      <c r="A210" s="10" t="s">
        <v>4295</v>
      </c>
      <c r="B210" s="1">
        <v>418000.0</v>
      </c>
      <c r="C210" s="1">
        <v>4.76254653930664</v>
      </c>
      <c r="K210" s="10" t="s">
        <v>4295</v>
      </c>
      <c r="L210" s="1">
        <v>418000.0</v>
      </c>
      <c r="M210" s="1">
        <v>0.669210314750671</v>
      </c>
      <c r="U210" s="10" t="s">
        <v>4295</v>
      </c>
      <c r="V210" s="1">
        <v>418000.0</v>
      </c>
      <c r="W210" s="1">
        <v>0.747650861740112</v>
      </c>
    </row>
    <row r="211">
      <c r="A211" s="10" t="s">
        <v>4296</v>
      </c>
      <c r="B211" s="1">
        <v>420000.0</v>
      </c>
      <c r="C211" s="1">
        <v>4.68809032440185</v>
      </c>
      <c r="K211" s="10" t="s">
        <v>4296</v>
      </c>
      <c r="L211" s="1">
        <v>420000.0</v>
      </c>
      <c r="M211" s="1">
        <v>0.655297338962554</v>
      </c>
      <c r="U211" s="10" t="s">
        <v>4296</v>
      </c>
      <c r="V211" s="1">
        <v>420000.0</v>
      </c>
      <c r="W211" s="1">
        <v>0.62200254201889</v>
      </c>
    </row>
    <row r="212">
      <c r="A212" s="10" t="s">
        <v>4297</v>
      </c>
      <c r="B212" s="1">
        <v>422000.0</v>
      </c>
      <c r="C212" s="1">
        <v>4.73914384841918</v>
      </c>
      <c r="K212" s="10" t="s">
        <v>4297</v>
      </c>
      <c r="L212" s="1">
        <v>422000.0</v>
      </c>
      <c r="M212" s="1">
        <v>0.630790591239929</v>
      </c>
      <c r="U212" s="10" t="s">
        <v>4297</v>
      </c>
      <c r="V212" s="1">
        <v>422000.0</v>
      </c>
      <c r="W212" s="1">
        <v>0.700172781944274</v>
      </c>
    </row>
    <row r="213">
      <c r="A213" s="10" t="s">
        <v>4298</v>
      </c>
      <c r="B213" s="1">
        <v>424000.0</v>
      </c>
      <c r="C213" s="1">
        <v>4.75423955917358</v>
      </c>
      <c r="K213" s="10" t="s">
        <v>4298</v>
      </c>
      <c r="L213" s="1">
        <v>424000.0</v>
      </c>
      <c r="M213" s="1">
        <v>0.636578023433685</v>
      </c>
      <c r="U213" s="10" t="s">
        <v>4298</v>
      </c>
      <c r="V213" s="1">
        <v>424000.0</v>
      </c>
      <c r="W213" s="1">
        <v>0.683386862277984</v>
      </c>
    </row>
    <row r="214">
      <c r="A214" s="10" t="s">
        <v>4299</v>
      </c>
      <c r="B214" s="1">
        <v>426000.0</v>
      </c>
      <c r="C214" s="1">
        <v>4.73011255264282</v>
      </c>
      <c r="K214" s="10" t="s">
        <v>4299</v>
      </c>
      <c r="L214" s="1">
        <v>426000.0</v>
      </c>
      <c r="M214" s="1">
        <v>0.666601538658142</v>
      </c>
      <c r="U214" s="10" t="s">
        <v>4299</v>
      </c>
      <c r="V214" s="1">
        <v>426000.0</v>
      </c>
      <c r="W214" s="1">
        <v>0.617115259170532</v>
      </c>
    </row>
    <row r="215">
      <c r="A215" s="10" t="s">
        <v>4300</v>
      </c>
      <c r="B215" s="1">
        <v>428000.0</v>
      </c>
      <c r="C215" s="1">
        <v>4.73041725158691</v>
      </c>
      <c r="K215" s="10" t="s">
        <v>4300</v>
      </c>
      <c r="L215" s="1">
        <v>428000.0</v>
      </c>
      <c r="M215" s="1">
        <v>0.64512550830841</v>
      </c>
      <c r="U215" s="10" t="s">
        <v>4300</v>
      </c>
      <c r="V215" s="1">
        <v>428000.0</v>
      </c>
      <c r="W215" s="1">
        <v>0.733735680580139</v>
      </c>
    </row>
    <row r="216">
      <c r="A216" s="10" t="s">
        <v>4301</v>
      </c>
      <c r="B216" s="1">
        <v>430000.0</v>
      </c>
      <c r="C216" s="1">
        <v>4.78165388107299</v>
      </c>
      <c r="K216" s="10" t="s">
        <v>4301</v>
      </c>
      <c r="L216" s="1">
        <v>430000.0</v>
      </c>
      <c r="M216" s="1">
        <v>0.650673627853393</v>
      </c>
      <c r="U216" s="10" t="s">
        <v>4301</v>
      </c>
      <c r="V216" s="1">
        <v>430000.0</v>
      </c>
      <c r="W216" s="1">
        <v>0.675329208374023</v>
      </c>
    </row>
    <row r="217">
      <c r="A217" s="10" t="s">
        <v>4302</v>
      </c>
      <c r="B217" s="1">
        <v>432000.0</v>
      </c>
      <c r="C217" s="1">
        <v>4.66040849685668</v>
      </c>
      <c r="K217" s="10" t="s">
        <v>4302</v>
      </c>
      <c r="L217" s="1">
        <v>432000.0</v>
      </c>
      <c r="M217" s="1">
        <v>0.632908523082733</v>
      </c>
      <c r="U217" s="10" t="s">
        <v>4302</v>
      </c>
      <c r="V217" s="1">
        <v>432000.0</v>
      </c>
      <c r="W217" s="1">
        <v>0.613563418388366</v>
      </c>
    </row>
    <row r="218">
      <c r="A218" s="10" t="s">
        <v>4303</v>
      </c>
      <c r="B218" s="1">
        <v>434000.0</v>
      </c>
      <c r="C218" s="1">
        <v>4.68577289581298</v>
      </c>
      <c r="K218" s="10" t="s">
        <v>4303</v>
      </c>
      <c r="L218" s="1">
        <v>434000.0</v>
      </c>
      <c r="M218" s="1">
        <v>0.635560870170593</v>
      </c>
      <c r="U218" s="10" t="s">
        <v>4303</v>
      </c>
      <c r="V218" s="1">
        <v>434000.0</v>
      </c>
      <c r="W218" s="1">
        <v>0.71607905626297</v>
      </c>
    </row>
    <row r="219">
      <c r="A219" s="10" t="s">
        <v>4304</v>
      </c>
      <c r="B219" s="1">
        <v>436000.0</v>
      </c>
      <c r="C219" s="1">
        <v>4.73925590515136</v>
      </c>
      <c r="K219" s="10" t="s">
        <v>4304</v>
      </c>
      <c r="L219" s="1">
        <v>436000.0</v>
      </c>
      <c r="M219" s="1">
        <v>0.653271615505218</v>
      </c>
      <c r="U219" s="10" t="s">
        <v>4304</v>
      </c>
      <c r="V219" s="1">
        <v>436000.0</v>
      </c>
      <c r="W219" s="1">
        <v>0.676372826099395</v>
      </c>
    </row>
    <row r="220">
      <c r="A220" s="10" t="s">
        <v>4305</v>
      </c>
      <c r="B220" s="1">
        <v>438000.0</v>
      </c>
      <c r="C220" s="1">
        <v>4.72465372085571</v>
      </c>
      <c r="K220" s="10" t="s">
        <v>4305</v>
      </c>
      <c r="L220" s="1">
        <v>438000.0</v>
      </c>
      <c r="M220" s="1">
        <v>0.6502206325531</v>
      </c>
      <c r="U220" s="10" t="s">
        <v>4305</v>
      </c>
      <c r="V220" s="1">
        <v>438000.0</v>
      </c>
      <c r="W220" s="1">
        <v>0.627691924571991</v>
      </c>
    </row>
    <row r="221">
      <c r="A221" s="10" t="s">
        <v>4306</v>
      </c>
      <c r="B221" s="1">
        <v>440000.0</v>
      </c>
      <c r="C221" s="1">
        <v>4.72382068634033</v>
      </c>
      <c r="K221" s="10" t="s">
        <v>4306</v>
      </c>
      <c r="L221" s="1">
        <v>440000.0</v>
      </c>
      <c r="M221" s="1">
        <v>0.645262122154235</v>
      </c>
      <c r="U221" s="10" t="s">
        <v>4306</v>
      </c>
      <c r="V221" s="1">
        <v>440000.0</v>
      </c>
      <c r="W221" s="1">
        <v>0.740540146827697</v>
      </c>
    </row>
    <row r="222">
      <c r="A222" s="10" t="s">
        <v>4307</v>
      </c>
      <c r="B222" s="1">
        <v>442000.0</v>
      </c>
      <c r="C222" s="1">
        <v>4.75412225723266</v>
      </c>
      <c r="K222" s="10" t="s">
        <v>4307</v>
      </c>
      <c r="L222" s="1">
        <v>442000.0</v>
      </c>
      <c r="M222" s="1">
        <v>0.650900542736053</v>
      </c>
      <c r="U222" s="10" t="s">
        <v>4307</v>
      </c>
      <c r="V222" s="1">
        <v>442000.0</v>
      </c>
      <c r="W222" s="1">
        <v>0.671094536781311</v>
      </c>
    </row>
    <row r="223">
      <c r="A223" s="10" t="s">
        <v>4308</v>
      </c>
      <c r="B223" s="1">
        <v>444000.0</v>
      </c>
      <c r="C223" s="1">
        <v>4.72828388214111</v>
      </c>
      <c r="K223" s="10" t="s">
        <v>4308</v>
      </c>
      <c r="L223" s="1">
        <v>444000.0</v>
      </c>
      <c r="M223" s="1">
        <v>0.651738166809082</v>
      </c>
      <c r="U223" s="10" t="s">
        <v>4308</v>
      </c>
      <c r="V223" s="1">
        <v>444000.0</v>
      </c>
      <c r="W223" s="1">
        <v>0.621282160282135</v>
      </c>
    </row>
    <row r="224">
      <c r="A224" s="10" t="s">
        <v>4309</v>
      </c>
      <c r="B224" s="1">
        <v>446000.0</v>
      </c>
      <c r="C224" s="1">
        <v>4.72356605529785</v>
      </c>
      <c r="K224" s="10" t="s">
        <v>4309</v>
      </c>
      <c r="L224" s="1">
        <v>446000.0</v>
      </c>
      <c r="M224" s="1">
        <v>0.640109121799469</v>
      </c>
      <c r="U224" s="10" t="s">
        <v>4309</v>
      </c>
      <c r="V224" s="1">
        <v>446000.0</v>
      </c>
      <c r="W224" s="1">
        <v>0.754859805107116</v>
      </c>
    </row>
    <row r="225">
      <c r="A225" s="10" t="s">
        <v>4310</v>
      </c>
      <c r="B225" s="1">
        <v>448000.0</v>
      </c>
      <c r="C225" s="1">
        <v>4.73207712173461</v>
      </c>
      <c r="K225" s="10" t="s">
        <v>4310</v>
      </c>
      <c r="L225" s="1">
        <v>448000.0</v>
      </c>
      <c r="M225" s="1">
        <v>0.653643548488616</v>
      </c>
      <c r="U225" s="10" t="s">
        <v>4310</v>
      </c>
      <c r="V225" s="1">
        <v>448000.0</v>
      </c>
      <c r="W225" s="1">
        <v>0.664249300956726</v>
      </c>
    </row>
    <row r="226">
      <c r="A226" s="10" t="s">
        <v>4311</v>
      </c>
      <c r="B226" s="1">
        <v>450000.0</v>
      </c>
      <c r="C226" s="1">
        <v>4.73296642303466</v>
      </c>
      <c r="K226" s="10" t="s">
        <v>4311</v>
      </c>
      <c r="L226" s="1">
        <v>450000.0</v>
      </c>
      <c r="M226" s="1">
        <v>0.642382740974426</v>
      </c>
      <c r="U226" s="10" t="s">
        <v>4311</v>
      </c>
      <c r="V226" s="1">
        <v>450000.0</v>
      </c>
      <c r="W226" s="1">
        <v>0.604780495166778</v>
      </c>
    </row>
    <row r="227">
      <c r="A227" s="10" t="s">
        <v>4312</v>
      </c>
      <c r="B227" s="1">
        <v>452000.0</v>
      </c>
      <c r="C227" s="1">
        <v>4.7273621559143</v>
      </c>
      <c r="K227" s="10" t="s">
        <v>4312</v>
      </c>
      <c r="L227" s="1">
        <v>452000.0</v>
      </c>
      <c r="M227" s="1">
        <v>0.653673112392425</v>
      </c>
      <c r="U227" s="10" t="s">
        <v>4312</v>
      </c>
      <c r="V227" s="1">
        <v>452000.0</v>
      </c>
      <c r="W227" s="1">
        <v>0.744993507862091</v>
      </c>
    </row>
    <row r="228">
      <c r="A228" s="10" t="s">
        <v>4313</v>
      </c>
      <c r="B228" s="1">
        <v>454000.0</v>
      </c>
      <c r="C228" s="1">
        <v>4.71573162078857</v>
      </c>
      <c r="K228" s="10" t="s">
        <v>4313</v>
      </c>
      <c r="L228" s="1">
        <v>454000.0</v>
      </c>
      <c r="M228" s="1">
        <v>0.650418937206268</v>
      </c>
      <c r="U228" s="10" t="s">
        <v>4313</v>
      </c>
      <c r="V228" s="1">
        <v>454000.0</v>
      </c>
      <c r="W228" s="1">
        <v>0.653667509555816</v>
      </c>
    </row>
    <row r="229">
      <c r="A229" s="10" t="s">
        <v>4314</v>
      </c>
      <c r="B229" s="1">
        <v>456000.0</v>
      </c>
      <c r="C229" s="1">
        <v>4.73735904693603</v>
      </c>
      <c r="K229" s="10" t="s">
        <v>4314</v>
      </c>
      <c r="L229" s="1">
        <v>456000.0</v>
      </c>
      <c r="M229" s="1">
        <v>0.665145397186279</v>
      </c>
      <c r="U229" s="10" t="s">
        <v>4314</v>
      </c>
      <c r="V229" s="1">
        <v>456000.0</v>
      </c>
      <c r="W229" s="1">
        <v>0.6323704123497</v>
      </c>
    </row>
    <row r="230">
      <c r="A230" s="10" t="s">
        <v>4315</v>
      </c>
      <c r="B230" s="1">
        <v>458000.0</v>
      </c>
      <c r="C230" s="1">
        <v>4.7315559387207</v>
      </c>
      <c r="K230" s="10" t="s">
        <v>4315</v>
      </c>
      <c r="L230" s="1">
        <v>458000.0</v>
      </c>
      <c r="M230" s="1">
        <v>0.6599742770195</v>
      </c>
      <c r="U230" s="10" t="s">
        <v>4315</v>
      </c>
      <c r="V230" s="1">
        <v>458000.0</v>
      </c>
      <c r="W230" s="1">
        <v>0.760595142841339</v>
      </c>
    </row>
    <row r="231">
      <c r="A231" s="10" t="s">
        <v>4316</v>
      </c>
      <c r="B231" s="1">
        <v>460000.0</v>
      </c>
      <c r="C231" s="1">
        <v>4.73344326019287</v>
      </c>
      <c r="K231" s="10" t="s">
        <v>4316</v>
      </c>
      <c r="L231" s="1">
        <v>460000.0</v>
      </c>
      <c r="M231" s="1">
        <v>0.667404234409332</v>
      </c>
      <c r="U231" s="10" t="s">
        <v>4316</v>
      </c>
      <c r="V231" s="1">
        <v>460000.0</v>
      </c>
      <c r="W231" s="1">
        <v>0.626547873020172</v>
      </c>
    </row>
    <row r="232">
      <c r="A232" s="10" t="s">
        <v>4317</v>
      </c>
      <c r="B232" s="1">
        <v>462000.0</v>
      </c>
      <c r="C232" s="1">
        <v>4.75200653076171</v>
      </c>
      <c r="K232" s="10" t="s">
        <v>4317</v>
      </c>
      <c r="L232" s="1">
        <v>462000.0</v>
      </c>
      <c r="M232" s="1">
        <v>0.65108174085617</v>
      </c>
      <c r="U232" s="10" t="s">
        <v>4317</v>
      </c>
      <c r="V232" s="1">
        <v>462000.0</v>
      </c>
      <c r="W232" s="1">
        <v>0.657958805561065</v>
      </c>
    </row>
    <row r="233">
      <c r="A233" s="10" t="s">
        <v>4318</v>
      </c>
      <c r="B233" s="1">
        <v>464000.0</v>
      </c>
      <c r="C233" s="1">
        <v>4.66464757919311</v>
      </c>
      <c r="K233" s="10" t="s">
        <v>4318</v>
      </c>
      <c r="L233" s="1">
        <v>464000.0</v>
      </c>
      <c r="M233" s="1">
        <v>0.648430109024047</v>
      </c>
      <c r="U233" s="10" t="s">
        <v>4318</v>
      </c>
      <c r="V233" s="1">
        <v>464000.0</v>
      </c>
      <c r="W233" s="1">
        <v>0.757175385951995</v>
      </c>
    </row>
    <row r="234">
      <c r="A234" s="10" t="s">
        <v>4319</v>
      </c>
      <c r="B234" s="1">
        <v>466000.0</v>
      </c>
      <c r="C234" s="1">
        <v>4.67404460906982</v>
      </c>
      <c r="K234" s="10" t="s">
        <v>4319</v>
      </c>
      <c r="L234" s="1">
        <v>466000.0</v>
      </c>
      <c r="M234" s="1">
        <v>0.643636107444763</v>
      </c>
      <c r="U234" s="10" t="s">
        <v>4319</v>
      </c>
      <c r="V234" s="1">
        <v>466000.0</v>
      </c>
      <c r="W234" s="1">
        <v>0.64422982931137</v>
      </c>
    </row>
    <row r="235">
      <c r="A235" s="10" t="s">
        <v>4320</v>
      </c>
      <c r="B235" s="1">
        <v>468000.0</v>
      </c>
      <c r="C235" s="1">
        <v>4.70613288879394</v>
      </c>
      <c r="K235" s="10" t="s">
        <v>4320</v>
      </c>
      <c r="L235" s="1">
        <v>468000.0</v>
      </c>
      <c r="M235" s="1">
        <v>0.645517230033874</v>
      </c>
      <c r="U235" s="10" t="s">
        <v>4320</v>
      </c>
      <c r="V235" s="1">
        <v>468000.0</v>
      </c>
      <c r="W235" s="1">
        <v>0.639509320259094</v>
      </c>
    </row>
    <row r="236">
      <c r="A236" s="10" t="s">
        <v>4321</v>
      </c>
      <c r="B236" s="1">
        <v>470000.0</v>
      </c>
      <c r="C236" s="1">
        <v>4.70359706878662</v>
      </c>
      <c r="K236" s="10" t="s">
        <v>4321</v>
      </c>
      <c r="L236" s="1">
        <v>470000.0</v>
      </c>
      <c r="M236" s="1">
        <v>0.639984726905822</v>
      </c>
      <c r="U236" s="10" t="s">
        <v>4321</v>
      </c>
      <c r="V236" s="1">
        <v>470000.0</v>
      </c>
      <c r="W236" s="1">
        <v>0.742071866989135</v>
      </c>
    </row>
    <row r="237">
      <c r="A237" s="10" t="s">
        <v>4322</v>
      </c>
      <c r="B237" s="1">
        <v>472000.0</v>
      </c>
      <c r="C237" s="1">
        <v>4.68294811248779</v>
      </c>
      <c r="K237" s="10" t="s">
        <v>4322</v>
      </c>
      <c r="L237" s="1">
        <v>472000.0</v>
      </c>
      <c r="M237" s="1">
        <v>0.637842059135437</v>
      </c>
      <c r="U237" s="10" t="s">
        <v>4322</v>
      </c>
      <c r="V237" s="1">
        <v>472000.0</v>
      </c>
      <c r="W237" s="1">
        <v>0.642065942287445</v>
      </c>
    </row>
    <row r="238">
      <c r="A238" s="10" t="s">
        <v>4323</v>
      </c>
      <c r="B238" s="1">
        <v>474000.0</v>
      </c>
      <c r="C238" s="1">
        <v>4.72732925415039</v>
      </c>
      <c r="K238" s="10" t="s">
        <v>4323</v>
      </c>
      <c r="L238" s="1">
        <v>474000.0</v>
      </c>
      <c r="M238" s="1">
        <v>0.656684756278991</v>
      </c>
      <c r="U238" s="10" t="s">
        <v>4323</v>
      </c>
      <c r="V238" s="1">
        <v>474000.0</v>
      </c>
      <c r="W238" s="1">
        <v>0.646146297454834</v>
      </c>
    </row>
    <row r="239">
      <c r="A239" s="10" t="s">
        <v>4324</v>
      </c>
      <c r="B239" s="1">
        <v>476000.0</v>
      </c>
      <c r="C239" s="1">
        <v>4.72995901107788</v>
      </c>
      <c r="K239" s="10" t="s">
        <v>4324</v>
      </c>
      <c r="L239" s="1">
        <v>476000.0</v>
      </c>
      <c r="M239" s="1">
        <v>0.653133988380432</v>
      </c>
      <c r="U239" s="10" t="s">
        <v>4324</v>
      </c>
      <c r="V239" s="1">
        <v>476000.0</v>
      </c>
      <c r="W239" s="1">
        <v>0.74549400806427</v>
      </c>
    </row>
    <row r="240">
      <c r="A240" s="10" t="s">
        <v>4325</v>
      </c>
      <c r="B240" s="1">
        <v>478000.0</v>
      </c>
      <c r="C240" s="1">
        <v>4.71053266525268</v>
      </c>
      <c r="K240" s="10" t="s">
        <v>4325</v>
      </c>
      <c r="L240" s="1">
        <v>478000.0</v>
      </c>
      <c r="M240" s="1">
        <v>0.654696285724639</v>
      </c>
      <c r="U240" s="10" t="s">
        <v>4325</v>
      </c>
      <c r="V240" s="1">
        <v>478000.0</v>
      </c>
      <c r="W240" s="1">
        <v>0.646981596946716</v>
      </c>
    </row>
    <row r="241">
      <c r="A241" s="10" t="s">
        <v>4326</v>
      </c>
      <c r="B241" s="1">
        <v>480000.0</v>
      </c>
      <c r="C241" s="1">
        <v>4.69756937026977</v>
      </c>
      <c r="K241" s="10" t="s">
        <v>4326</v>
      </c>
      <c r="L241" s="1">
        <v>480000.0</v>
      </c>
      <c r="M241" s="1">
        <v>0.652427852153778</v>
      </c>
      <c r="U241" s="10" t="s">
        <v>4326</v>
      </c>
      <c r="V241" s="1">
        <v>480000.0</v>
      </c>
      <c r="W241" s="1">
        <v>0.648124098777771</v>
      </c>
    </row>
    <row r="242">
      <c r="A242" s="10" t="s">
        <v>4327</v>
      </c>
      <c r="B242" s="1">
        <v>482000.0</v>
      </c>
      <c r="C242" s="1">
        <v>4.69203662872314</v>
      </c>
      <c r="K242" s="10" t="s">
        <v>4327</v>
      </c>
      <c r="L242" s="1">
        <v>482000.0</v>
      </c>
      <c r="M242" s="1">
        <v>0.649784564971923</v>
      </c>
      <c r="U242" s="10" t="s">
        <v>4327</v>
      </c>
      <c r="V242" s="1">
        <v>482000.0</v>
      </c>
      <c r="W242" s="1">
        <v>0.761226832866668</v>
      </c>
    </row>
    <row r="243">
      <c r="A243" s="10" t="s">
        <v>4328</v>
      </c>
      <c r="B243" s="1">
        <v>484000.0</v>
      </c>
      <c r="C243" s="1">
        <v>4.71405124664306</v>
      </c>
      <c r="K243" s="10" t="s">
        <v>4328</v>
      </c>
      <c r="L243" s="1">
        <v>484000.0</v>
      </c>
      <c r="M243" s="1">
        <v>0.646788716316223</v>
      </c>
      <c r="U243" s="10" t="s">
        <v>4328</v>
      </c>
      <c r="V243" s="1">
        <v>484000.0</v>
      </c>
      <c r="W243" s="1">
        <v>0.63581371307373</v>
      </c>
    </row>
    <row r="244">
      <c r="A244" s="10" t="s">
        <v>4329</v>
      </c>
      <c r="B244" s="1">
        <v>486000.0</v>
      </c>
      <c r="C244" s="1">
        <v>4.69841957092285</v>
      </c>
      <c r="K244" s="10" t="s">
        <v>4329</v>
      </c>
      <c r="L244" s="1">
        <v>486000.0</v>
      </c>
      <c r="M244" s="1">
        <v>0.653420686721801</v>
      </c>
      <c r="U244" s="10" t="s">
        <v>4329</v>
      </c>
      <c r="V244" s="1">
        <v>486000.0</v>
      </c>
      <c r="W244" s="1">
        <v>0.654853582382202</v>
      </c>
    </row>
    <row r="245">
      <c r="A245" s="10" t="s">
        <v>4330</v>
      </c>
      <c r="B245" s="1">
        <v>488000.0</v>
      </c>
      <c r="C245" s="1">
        <v>4.70346689224243</v>
      </c>
      <c r="K245" s="10" t="s">
        <v>4330</v>
      </c>
      <c r="L245" s="1">
        <v>488000.0</v>
      </c>
      <c r="M245" s="1">
        <v>0.634383499622345</v>
      </c>
      <c r="U245" s="10" t="s">
        <v>4330</v>
      </c>
      <c r="V245" s="1">
        <v>488000.0</v>
      </c>
      <c r="W245" s="1">
        <v>0.725590825080871</v>
      </c>
    </row>
    <row r="246">
      <c r="A246" s="10" t="s">
        <v>4331</v>
      </c>
      <c r="B246" s="1">
        <v>490000.0</v>
      </c>
      <c r="C246" s="1">
        <v>4.66533041000366</v>
      </c>
      <c r="K246" s="10" t="s">
        <v>4331</v>
      </c>
      <c r="L246" s="1">
        <v>490000.0</v>
      </c>
      <c r="M246" s="1">
        <v>0.638586580753326</v>
      </c>
      <c r="U246" s="10" t="s">
        <v>4331</v>
      </c>
      <c r="V246" s="1">
        <v>490000.0</v>
      </c>
      <c r="W246" s="1">
        <v>0.631568849086761</v>
      </c>
    </row>
    <row r="247">
      <c r="A247" s="10" t="s">
        <v>4332</v>
      </c>
      <c r="B247" s="1">
        <v>492000.0</v>
      </c>
      <c r="C247" s="1">
        <v>4.67500877380371</v>
      </c>
      <c r="K247" s="10" t="s">
        <v>4332</v>
      </c>
      <c r="L247" s="1">
        <v>492000.0</v>
      </c>
      <c r="M247" s="1">
        <v>0.6365727186203</v>
      </c>
      <c r="U247" s="10" t="s">
        <v>4332</v>
      </c>
      <c r="V247" s="1">
        <v>492000.0</v>
      </c>
      <c r="W247" s="1">
        <v>0.640784978866577</v>
      </c>
    </row>
    <row r="248">
      <c r="A248" s="10" t="s">
        <v>4333</v>
      </c>
      <c r="B248" s="1">
        <v>494000.0</v>
      </c>
      <c r="C248" s="1">
        <v>4.65072107315063</v>
      </c>
      <c r="K248" s="10" t="s">
        <v>4333</v>
      </c>
      <c r="L248" s="1">
        <v>494000.0</v>
      </c>
      <c r="M248" s="1">
        <v>0.629810631275177</v>
      </c>
      <c r="U248" s="10" t="s">
        <v>4333</v>
      </c>
      <c r="V248" s="1">
        <v>494000.0</v>
      </c>
      <c r="W248" s="1">
        <v>0.753550887107849</v>
      </c>
    </row>
    <row r="249">
      <c r="A249" s="10" t="s">
        <v>4334</v>
      </c>
      <c r="B249" s="1">
        <v>496000.0</v>
      </c>
      <c r="C249" s="1">
        <v>4.73979949951171</v>
      </c>
      <c r="K249" s="10" t="s">
        <v>4334</v>
      </c>
      <c r="L249" s="1">
        <v>496000.0</v>
      </c>
      <c r="M249" s="1">
        <v>0.649812042713165</v>
      </c>
      <c r="U249" s="10" t="s">
        <v>4334</v>
      </c>
      <c r="V249" s="1">
        <v>496000.0</v>
      </c>
      <c r="W249" s="1">
        <v>0.630901873111724</v>
      </c>
    </row>
    <row r="250">
      <c r="A250" s="10" t="s">
        <v>4335</v>
      </c>
      <c r="B250" s="1">
        <v>498000.0</v>
      </c>
      <c r="C250" s="1">
        <v>4.67193126678466</v>
      </c>
      <c r="K250" s="10" t="s">
        <v>4335</v>
      </c>
      <c r="L250" s="1">
        <v>498000.0</v>
      </c>
      <c r="M250" s="1">
        <v>0.635184824466705</v>
      </c>
      <c r="U250" s="10" t="s">
        <v>4335</v>
      </c>
      <c r="V250" s="1">
        <v>498000.0</v>
      </c>
      <c r="W250" s="1">
        <v>0.639813065528869</v>
      </c>
    </row>
    <row r="251">
      <c r="A251" s="10" t="s">
        <v>4336</v>
      </c>
      <c r="B251" s="1">
        <v>500000.0</v>
      </c>
      <c r="C251" s="1">
        <v>4.73992156982421</v>
      </c>
      <c r="K251" s="10" t="s">
        <v>4336</v>
      </c>
      <c r="L251" s="1">
        <v>500000.0</v>
      </c>
      <c r="M251" s="1">
        <v>0.654350280761718</v>
      </c>
      <c r="U251" s="10" t="s">
        <v>4336</v>
      </c>
      <c r="V251" s="1">
        <v>500000.0</v>
      </c>
      <c r="W251" s="1">
        <v>0.735862493515014</v>
      </c>
    </row>
    <row r="252">
      <c r="B252" s="11"/>
      <c r="C252" s="11"/>
      <c r="L252" s="11"/>
      <c r="M252" s="11"/>
      <c r="V252" s="11"/>
      <c r="W252" s="11"/>
    </row>
    <row r="253">
      <c r="B253" s="11"/>
      <c r="C253" s="11"/>
      <c r="L253" s="11"/>
      <c r="M253" s="11"/>
      <c r="V253" s="11"/>
      <c r="W253" s="11"/>
    </row>
    <row r="254">
      <c r="B254" s="11"/>
      <c r="C254" s="11"/>
      <c r="L254" s="11"/>
      <c r="M254" s="11"/>
      <c r="V254" s="11"/>
      <c r="W254" s="11"/>
    </row>
    <row r="255">
      <c r="B255" s="11"/>
      <c r="C255" s="11"/>
      <c r="L255" s="11"/>
      <c r="M255" s="11"/>
      <c r="V255" s="11"/>
      <c r="W255" s="11"/>
    </row>
    <row r="256">
      <c r="B256" s="11"/>
      <c r="C256" s="11"/>
      <c r="L256" s="11"/>
      <c r="M256" s="11"/>
      <c r="V256" s="11"/>
      <c r="W256" s="11"/>
    </row>
    <row r="257">
      <c r="B257" s="11"/>
      <c r="C257" s="11"/>
      <c r="L257" s="11"/>
      <c r="M257" s="11"/>
      <c r="V257" s="11"/>
      <c r="W257" s="11"/>
    </row>
    <row r="258">
      <c r="B258" s="11"/>
      <c r="C258" s="11"/>
      <c r="L258" s="11"/>
      <c r="M258" s="11"/>
      <c r="V258" s="11"/>
      <c r="W258" s="11"/>
    </row>
    <row r="259">
      <c r="B259" s="11"/>
      <c r="C259" s="11"/>
      <c r="L259" s="11"/>
      <c r="M259" s="11"/>
      <c r="V259" s="11"/>
      <c r="W259" s="11"/>
    </row>
    <row r="260">
      <c r="B260" s="11"/>
      <c r="C260" s="11"/>
      <c r="L260" s="11"/>
      <c r="M260" s="11"/>
      <c r="V260" s="11"/>
      <c r="W260" s="11"/>
    </row>
    <row r="261">
      <c r="B261" s="11"/>
      <c r="C261" s="11"/>
      <c r="L261" s="11"/>
      <c r="M261" s="11"/>
      <c r="V261" s="11"/>
      <c r="W261" s="11"/>
    </row>
    <row r="262">
      <c r="B262" s="11"/>
      <c r="C262" s="11"/>
      <c r="L262" s="11"/>
      <c r="M262" s="11"/>
      <c r="V262" s="11"/>
      <c r="W262" s="11"/>
    </row>
    <row r="263">
      <c r="B263" s="11"/>
      <c r="C263" s="11"/>
      <c r="L263" s="11"/>
      <c r="M263" s="11"/>
      <c r="V263" s="11"/>
      <c r="W263" s="11"/>
    </row>
    <row r="264">
      <c r="B264" s="11"/>
      <c r="C264" s="11"/>
      <c r="L264" s="11"/>
      <c r="M264" s="11"/>
      <c r="V264" s="11"/>
      <c r="W264" s="11"/>
    </row>
    <row r="265">
      <c r="B265" s="11"/>
      <c r="C265" s="11"/>
      <c r="L265" s="11"/>
      <c r="M265" s="11"/>
      <c r="V265" s="11"/>
      <c r="W265" s="11"/>
    </row>
    <row r="266">
      <c r="B266" s="11"/>
      <c r="C266" s="11"/>
      <c r="L266" s="11"/>
      <c r="M266" s="11"/>
      <c r="V266" s="11"/>
      <c r="W266" s="11"/>
    </row>
    <row r="267">
      <c r="B267" s="11"/>
      <c r="C267" s="11"/>
      <c r="L267" s="11"/>
      <c r="M267" s="11"/>
      <c r="V267" s="11"/>
      <c r="W267" s="11"/>
    </row>
    <row r="268">
      <c r="B268" s="11"/>
      <c r="C268" s="11"/>
      <c r="L268" s="11"/>
      <c r="M268" s="11"/>
      <c r="V268" s="11"/>
      <c r="W268" s="11"/>
    </row>
    <row r="269">
      <c r="B269" s="11"/>
      <c r="C269" s="11"/>
      <c r="L269" s="11"/>
      <c r="M269" s="11"/>
      <c r="V269" s="11"/>
      <c r="W269" s="11"/>
    </row>
    <row r="270">
      <c r="B270" s="11"/>
      <c r="C270" s="11"/>
      <c r="L270" s="11"/>
      <c r="M270" s="11"/>
      <c r="V270" s="11"/>
      <c r="W270" s="11"/>
    </row>
    <row r="271">
      <c r="B271" s="11"/>
      <c r="C271" s="11"/>
      <c r="L271" s="11"/>
      <c r="M271" s="11"/>
      <c r="V271" s="11"/>
      <c r="W271" s="11"/>
    </row>
    <row r="272">
      <c r="B272" s="11"/>
      <c r="C272" s="11"/>
      <c r="L272" s="11"/>
      <c r="M272" s="11"/>
      <c r="V272" s="11"/>
      <c r="W272" s="11"/>
    </row>
    <row r="273">
      <c r="B273" s="11"/>
      <c r="C273" s="11"/>
      <c r="L273" s="11"/>
      <c r="M273" s="11"/>
      <c r="V273" s="11"/>
      <c r="W273" s="11"/>
    </row>
    <row r="274">
      <c r="B274" s="11"/>
      <c r="C274" s="11"/>
      <c r="L274" s="11"/>
      <c r="M274" s="11"/>
      <c r="V274" s="11"/>
      <c r="W274" s="11"/>
    </row>
    <row r="275">
      <c r="B275" s="11"/>
      <c r="C275" s="11"/>
      <c r="L275" s="11"/>
      <c r="M275" s="11"/>
      <c r="V275" s="11"/>
      <c r="W275" s="11"/>
    </row>
    <row r="276">
      <c r="B276" s="11"/>
      <c r="C276" s="11"/>
      <c r="L276" s="11"/>
      <c r="M276" s="11"/>
      <c r="V276" s="11"/>
      <c r="W276" s="11"/>
    </row>
    <row r="277">
      <c r="B277" s="11"/>
      <c r="C277" s="11"/>
      <c r="L277" s="11"/>
      <c r="M277" s="11"/>
      <c r="V277" s="11"/>
      <c r="W277" s="11"/>
    </row>
    <row r="278">
      <c r="B278" s="11"/>
      <c r="C278" s="11"/>
      <c r="L278" s="11"/>
      <c r="M278" s="11"/>
      <c r="V278" s="11"/>
      <c r="W278" s="11"/>
    </row>
    <row r="279">
      <c r="B279" s="11"/>
      <c r="C279" s="11"/>
      <c r="L279" s="11"/>
      <c r="M279" s="11"/>
      <c r="V279" s="11"/>
      <c r="W279" s="11"/>
    </row>
    <row r="280">
      <c r="B280" s="11"/>
      <c r="C280" s="11"/>
      <c r="L280" s="11"/>
      <c r="M280" s="11"/>
      <c r="V280" s="11"/>
      <c r="W280" s="11"/>
    </row>
    <row r="281">
      <c r="B281" s="11"/>
      <c r="C281" s="11"/>
      <c r="L281" s="11"/>
      <c r="M281" s="11"/>
      <c r="V281" s="11"/>
      <c r="W281" s="11"/>
    </row>
    <row r="282">
      <c r="B282" s="11"/>
      <c r="C282" s="11"/>
      <c r="L282" s="11"/>
      <c r="M282" s="11"/>
      <c r="V282" s="11"/>
      <c r="W282" s="11"/>
    </row>
    <row r="283">
      <c r="B283" s="11"/>
      <c r="C283" s="11"/>
      <c r="L283" s="11"/>
      <c r="M283" s="11"/>
      <c r="V283" s="11"/>
      <c r="W283" s="11"/>
    </row>
    <row r="284">
      <c r="B284" s="11"/>
      <c r="C284" s="11"/>
      <c r="L284" s="11"/>
      <c r="M284" s="11"/>
      <c r="V284" s="11"/>
      <c r="W284" s="11"/>
    </row>
    <row r="285">
      <c r="B285" s="11"/>
      <c r="C285" s="11"/>
      <c r="L285" s="11"/>
      <c r="M285" s="11"/>
      <c r="V285" s="11"/>
      <c r="W285" s="11"/>
    </row>
    <row r="286">
      <c r="B286" s="11"/>
      <c r="C286" s="11"/>
      <c r="L286" s="11"/>
      <c r="M286" s="11"/>
      <c r="V286" s="11"/>
      <c r="W286" s="11"/>
    </row>
    <row r="287">
      <c r="B287" s="11"/>
      <c r="C287" s="11"/>
      <c r="L287" s="11"/>
      <c r="M287" s="11"/>
      <c r="V287" s="11"/>
      <c r="W287" s="11"/>
    </row>
    <row r="288">
      <c r="B288" s="11"/>
      <c r="C288" s="11"/>
      <c r="L288" s="11"/>
      <c r="M288" s="11"/>
      <c r="V288" s="11"/>
      <c r="W288" s="11"/>
    </row>
    <row r="289">
      <c r="B289" s="11"/>
      <c r="C289" s="11"/>
      <c r="L289" s="11"/>
      <c r="M289" s="11"/>
      <c r="V289" s="11"/>
      <c r="W289" s="11"/>
    </row>
    <row r="290">
      <c r="B290" s="11"/>
      <c r="C290" s="11"/>
      <c r="L290" s="11"/>
      <c r="M290" s="11"/>
      <c r="V290" s="11"/>
      <c r="W290" s="11"/>
    </row>
    <row r="291">
      <c r="B291" s="11"/>
      <c r="C291" s="11"/>
      <c r="L291" s="11"/>
      <c r="M291" s="11"/>
      <c r="V291" s="11"/>
      <c r="W291" s="11"/>
    </row>
    <row r="292">
      <c r="B292" s="11"/>
      <c r="C292" s="11"/>
      <c r="L292" s="11"/>
      <c r="M292" s="11"/>
      <c r="V292" s="11"/>
      <c r="W292" s="11"/>
    </row>
    <row r="293">
      <c r="B293" s="11"/>
      <c r="C293" s="11"/>
      <c r="L293" s="11"/>
      <c r="M293" s="11"/>
      <c r="V293" s="11"/>
      <c r="W293" s="11"/>
    </row>
    <row r="294">
      <c r="B294" s="11"/>
      <c r="C294" s="11"/>
      <c r="L294" s="11"/>
      <c r="M294" s="11"/>
      <c r="V294" s="11"/>
      <c r="W294" s="11"/>
    </row>
    <row r="295">
      <c r="B295" s="11"/>
      <c r="C295" s="11"/>
      <c r="L295" s="11"/>
      <c r="M295" s="11"/>
      <c r="V295" s="11"/>
      <c r="W295" s="11"/>
    </row>
    <row r="296">
      <c r="B296" s="11"/>
      <c r="C296" s="11"/>
      <c r="L296" s="11"/>
      <c r="M296" s="11"/>
      <c r="V296" s="11"/>
      <c r="W296" s="11"/>
    </row>
    <row r="297">
      <c r="B297" s="11"/>
      <c r="C297" s="11"/>
      <c r="L297" s="11"/>
      <c r="M297" s="11"/>
      <c r="V297" s="11"/>
      <c r="W297" s="11"/>
    </row>
    <row r="298">
      <c r="B298" s="11"/>
      <c r="C298" s="11"/>
      <c r="L298" s="11"/>
      <c r="M298" s="11"/>
      <c r="V298" s="11"/>
      <c r="W298" s="11"/>
    </row>
    <row r="299">
      <c r="B299" s="11"/>
      <c r="C299" s="11"/>
      <c r="L299" s="11"/>
      <c r="M299" s="11"/>
      <c r="V299" s="11"/>
      <c r="W299" s="11"/>
    </row>
    <row r="300">
      <c r="B300" s="11"/>
      <c r="C300" s="11"/>
      <c r="L300" s="11"/>
      <c r="M300" s="11"/>
      <c r="V300" s="11"/>
      <c r="W300" s="11"/>
    </row>
    <row r="301">
      <c r="B301" s="11"/>
      <c r="C301" s="11"/>
      <c r="L301" s="11"/>
      <c r="M301" s="11"/>
      <c r="V301" s="11"/>
      <c r="W301" s="11"/>
    </row>
    <row r="302">
      <c r="B302" s="11"/>
      <c r="C302" s="11"/>
      <c r="L302" s="11"/>
      <c r="M302" s="11"/>
      <c r="V302" s="11"/>
      <c r="W302" s="11"/>
    </row>
    <row r="303">
      <c r="B303" s="11"/>
      <c r="C303" s="11"/>
      <c r="L303" s="11"/>
      <c r="M303" s="11"/>
      <c r="V303" s="11"/>
      <c r="W303" s="11"/>
    </row>
    <row r="304">
      <c r="B304" s="11"/>
      <c r="C304" s="11"/>
      <c r="L304" s="11"/>
      <c r="M304" s="11"/>
      <c r="V304" s="11"/>
      <c r="W304" s="11"/>
    </row>
    <row r="305">
      <c r="B305" s="11"/>
      <c r="C305" s="11"/>
      <c r="L305" s="11"/>
      <c r="M305" s="11"/>
      <c r="V305" s="11"/>
      <c r="W305" s="11"/>
    </row>
    <row r="306">
      <c r="B306" s="11"/>
      <c r="C306" s="11"/>
      <c r="L306" s="11"/>
      <c r="M306" s="11"/>
      <c r="V306" s="11"/>
      <c r="W306" s="11"/>
    </row>
    <row r="307">
      <c r="B307" s="11"/>
      <c r="C307" s="11"/>
      <c r="L307" s="11"/>
      <c r="M307" s="11"/>
      <c r="V307" s="11"/>
      <c r="W307" s="11"/>
    </row>
    <row r="308">
      <c r="B308" s="11"/>
      <c r="C308" s="11"/>
      <c r="L308" s="11"/>
      <c r="M308" s="11"/>
      <c r="V308" s="11"/>
      <c r="W308" s="11"/>
    </row>
    <row r="309">
      <c r="B309" s="11"/>
      <c r="C309" s="11"/>
      <c r="L309" s="11"/>
      <c r="M309" s="11"/>
      <c r="V309" s="11"/>
      <c r="W309" s="11"/>
    </row>
    <row r="310">
      <c r="B310" s="11"/>
      <c r="C310" s="11"/>
      <c r="L310" s="11"/>
      <c r="M310" s="11"/>
      <c r="V310" s="11"/>
      <c r="W310" s="11"/>
    </row>
    <row r="311">
      <c r="B311" s="11"/>
      <c r="C311" s="11"/>
      <c r="L311" s="11"/>
      <c r="M311" s="11"/>
      <c r="V311" s="11"/>
      <c r="W311" s="11"/>
    </row>
    <row r="312">
      <c r="B312" s="11"/>
      <c r="C312" s="11"/>
      <c r="L312" s="11"/>
      <c r="M312" s="11"/>
      <c r="V312" s="11"/>
      <c r="W312" s="11"/>
    </row>
    <row r="313">
      <c r="B313" s="11"/>
      <c r="C313" s="11"/>
      <c r="L313" s="11"/>
      <c r="M313" s="11"/>
      <c r="V313" s="11"/>
      <c r="W313" s="11"/>
    </row>
    <row r="314">
      <c r="B314" s="11"/>
      <c r="C314" s="11"/>
      <c r="L314" s="11"/>
      <c r="M314" s="11"/>
      <c r="V314" s="11"/>
      <c r="W314" s="11"/>
    </row>
    <row r="315">
      <c r="B315" s="11"/>
      <c r="C315" s="11"/>
      <c r="L315" s="11"/>
      <c r="M315" s="11"/>
      <c r="V315" s="11"/>
      <c r="W315" s="11"/>
    </row>
    <row r="316">
      <c r="B316" s="11"/>
      <c r="C316" s="11"/>
      <c r="L316" s="11"/>
      <c r="M316" s="11"/>
      <c r="V316" s="11"/>
      <c r="W316" s="11"/>
    </row>
    <row r="317">
      <c r="B317" s="11"/>
      <c r="C317" s="11"/>
      <c r="L317" s="11"/>
      <c r="M317" s="11"/>
      <c r="V317" s="11"/>
      <c r="W317" s="11"/>
    </row>
    <row r="318">
      <c r="B318" s="11"/>
      <c r="C318" s="11"/>
      <c r="L318" s="11"/>
      <c r="M318" s="11"/>
      <c r="V318" s="11"/>
      <c r="W318" s="11"/>
    </row>
    <row r="319">
      <c r="B319" s="11"/>
      <c r="C319" s="11"/>
      <c r="L319" s="11"/>
      <c r="M319" s="11"/>
      <c r="V319" s="11"/>
      <c r="W319" s="11"/>
    </row>
    <row r="320">
      <c r="B320" s="11"/>
      <c r="C320" s="11"/>
      <c r="L320" s="11"/>
      <c r="M320" s="11"/>
      <c r="V320" s="11"/>
      <c r="W320" s="11"/>
    </row>
    <row r="321">
      <c r="B321" s="11"/>
      <c r="C321" s="11"/>
      <c r="L321" s="11"/>
      <c r="M321" s="11"/>
      <c r="V321" s="11"/>
      <c r="W321" s="11"/>
    </row>
    <row r="322">
      <c r="B322" s="11"/>
      <c r="C322" s="11"/>
      <c r="L322" s="11"/>
      <c r="M322" s="11"/>
      <c r="V322" s="11"/>
      <c r="W322" s="11"/>
    </row>
    <row r="323">
      <c r="B323" s="11"/>
      <c r="C323" s="11"/>
      <c r="L323" s="11"/>
      <c r="M323" s="11"/>
      <c r="V323" s="11"/>
      <c r="W323" s="11"/>
    </row>
    <row r="324">
      <c r="B324" s="11"/>
      <c r="C324" s="11"/>
      <c r="L324" s="11"/>
      <c r="M324" s="11"/>
      <c r="V324" s="11"/>
      <c r="W324" s="11"/>
    </row>
    <row r="325">
      <c r="B325" s="11"/>
      <c r="C325" s="11"/>
      <c r="L325" s="11"/>
      <c r="M325" s="11"/>
      <c r="V325" s="11"/>
      <c r="W325" s="11"/>
    </row>
    <row r="326">
      <c r="B326" s="11"/>
      <c r="C326" s="11"/>
      <c r="L326" s="11"/>
      <c r="M326" s="11"/>
      <c r="V326" s="11"/>
      <c r="W326" s="11"/>
    </row>
    <row r="327">
      <c r="B327" s="11"/>
      <c r="C327" s="11"/>
      <c r="L327" s="11"/>
      <c r="M327" s="11"/>
      <c r="V327" s="11"/>
      <c r="W327" s="11"/>
    </row>
    <row r="328">
      <c r="B328" s="11"/>
      <c r="C328" s="11"/>
      <c r="L328" s="11"/>
      <c r="M328" s="11"/>
      <c r="V328" s="11"/>
      <c r="W328" s="11"/>
    </row>
    <row r="329">
      <c r="B329" s="11"/>
      <c r="C329" s="11"/>
      <c r="L329" s="11"/>
      <c r="M329" s="11"/>
      <c r="V329" s="11"/>
      <c r="W329" s="11"/>
    </row>
    <row r="330">
      <c r="B330" s="11"/>
      <c r="C330" s="11"/>
      <c r="L330" s="11"/>
      <c r="M330" s="11"/>
      <c r="V330" s="11"/>
      <c r="W330" s="11"/>
    </row>
    <row r="331">
      <c r="B331" s="11"/>
      <c r="C331" s="11"/>
      <c r="L331" s="11"/>
      <c r="M331" s="11"/>
      <c r="V331" s="11"/>
      <c r="W331" s="11"/>
    </row>
    <row r="332">
      <c r="B332" s="11"/>
      <c r="C332" s="11"/>
      <c r="L332" s="11"/>
      <c r="M332" s="11"/>
      <c r="V332" s="11"/>
      <c r="W332" s="11"/>
    </row>
    <row r="333">
      <c r="B333" s="11"/>
      <c r="C333" s="11"/>
      <c r="L333" s="11"/>
      <c r="M333" s="11"/>
      <c r="V333" s="11"/>
      <c r="W333" s="11"/>
    </row>
    <row r="334">
      <c r="B334" s="11"/>
      <c r="C334" s="11"/>
      <c r="L334" s="11"/>
      <c r="M334" s="11"/>
      <c r="V334" s="11"/>
      <c r="W334" s="11"/>
    </row>
    <row r="335">
      <c r="B335" s="11"/>
      <c r="C335" s="11"/>
      <c r="L335" s="11"/>
      <c r="M335" s="11"/>
      <c r="V335" s="11"/>
      <c r="W335" s="11"/>
    </row>
    <row r="336">
      <c r="B336" s="11"/>
      <c r="C336" s="11"/>
      <c r="L336" s="11"/>
      <c r="M336" s="11"/>
      <c r="V336" s="11"/>
      <c r="W336" s="11"/>
    </row>
    <row r="337">
      <c r="B337" s="11"/>
      <c r="C337" s="11"/>
      <c r="L337" s="11"/>
      <c r="M337" s="11"/>
      <c r="V337" s="11"/>
      <c r="W337" s="11"/>
    </row>
    <row r="338">
      <c r="B338" s="11"/>
      <c r="C338" s="11"/>
      <c r="L338" s="11"/>
      <c r="M338" s="11"/>
      <c r="V338" s="11"/>
      <c r="W338" s="11"/>
    </row>
    <row r="339">
      <c r="B339" s="11"/>
      <c r="C339" s="11"/>
      <c r="L339" s="11"/>
      <c r="M339" s="11"/>
      <c r="V339" s="11"/>
      <c r="W339" s="11"/>
    </row>
    <row r="340">
      <c r="B340" s="11"/>
      <c r="C340" s="11"/>
      <c r="L340" s="11"/>
      <c r="M340" s="11"/>
      <c r="V340" s="11"/>
      <c r="W340" s="11"/>
    </row>
    <row r="341">
      <c r="B341" s="11"/>
      <c r="C341" s="11"/>
      <c r="L341" s="11"/>
      <c r="M341" s="11"/>
      <c r="V341" s="11"/>
      <c r="W341" s="11"/>
    </row>
    <row r="342">
      <c r="B342" s="11"/>
      <c r="C342" s="11"/>
      <c r="L342" s="11"/>
      <c r="M342" s="11"/>
      <c r="V342" s="11"/>
      <c r="W342" s="11"/>
    </row>
    <row r="343">
      <c r="B343" s="11"/>
      <c r="C343" s="11"/>
      <c r="L343" s="11"/>
      <c r="M343" s="11"/>
      <c r="V343" s="11"/>
      <c r="W343" s="11"/>
    </row>
    <row r="344">
      <c r="B344" s="11"/>
      <c r="C344" s="11"/>
      <c r="L344" s="11"/>
      <c r="M344" s="11"/>
      <c r="V344" s="11"/>
      <c r="W344" s="11"/>
    </row>
    <row r="345">
      <c r="B345" s="11"/>
      <c r="C345" s="11"/>
      <c r="L345" s="11"/>
      <c r="M345" s="11"/>
      <c r="V345" s="11"/>
      <c r="W345" s="11"/>
    </row>
    <row r="346">
      <c r="B346" s="11"/>
      <c r="C346" s="11"/>
      <c r="L346" s="11"/>
      <c r="M346" s="11"/>
      <c r="V346" s="11"/>
      <c r="W346" s="11"/>
    </row>
    <row r="347">
      <c r="B347" s="11"/>
      <c r="C347" s="11"/>
      <c r="L347" s="11"/>
      <c r="M347" s="11"/>
      <c r="V347" s="11"/>
      <c r="W347" s="11"/>
    </row>
    <row r="348">
      <c r="B348" s="11"/>
      <c r="C348" s="11"/>
      <c r="L348" s="11"/>
      <c r="M348" s="11"/>
      <c r="V348" s="11"/>
      <c r="W348" s="11"/>
    </row>
    <row r="349">
      <c r="B349" s="11"/>
      <c r="C349" s="11"/>
      <c r="L349" s="11"/>
      <c r="M349" s="11"/>
      <c r="V349" s="11"/>
      <c r="W349" s="11"/>
    </row>
    <row r="350">
      <c r="B350" s="11"/>
      <c r="C350" s="11"/>
      <c r="L350" s="11"/>
      <c r="M350" s="11"/>
      <c r="V350" s="11"/>
      <c r="W350" s="11"/>
    </row>
    <row r="351">
      <c r="B351" s="11"/>
      <c r="C351" s="11"/>
      <c r="L351" s="11"/>
      <c r="M351" s="11"/>
      <c r="V351" s="11"/>
      <c r="W351" s="11"/>
    </row>
    <row r="352">
      <c r="B352" s="11"/>
      <c r="C352" s="11"/>
      <c r="L352" s="11"/>
      <c r="M352" s="11"/>
      <c r="V352" s="11"/>
      <c r="W352" s="11"/>
    </row>
    <row r="353">
      <c r="B353" s="11"/>
      <c r="C353" s="11"/>
      <c r="L353" s="11"/>
      <c r="M353" s="11"/>
      <c r="V353" s="11"/>
      <c r="W353" s="11"/>
    </row>
    <row r="354">
      <c r="B354" s="11"/>
      <c r="C354" s="11"/>
      <c r="L354" s="11"/>
      <c r="M354" s="11"/>
      <c r="V354" s="11"/>
      <c r="W354" s="11"/>
    </row>
    <row r="355">
      <c r="B355" s="11"/>
      <c r="C355" s="11"/>
      <c r="L355" s="11"/>
      <c r="M355" s="11"/>
      <c r="V355" s="11"/>
      <c r="W355" s="11"/>
    </row>
    <row r="356">
      <c r="B356" s="11"/>
      <c r="C356" s="11"/>
      <c r="L356" s="11"/>
      <c r="M356" s="11"/>
      <c r="V356" s="11"/>
      <c r="W356" s="11"/>
    </row>
    <row r="357">
      <c r="B357" s="11"/>
      <c r="C357" s="11"/>
      <c r="L357" s="11"/>
      <c r="M357" s="11"/>
      <c r="V357" s="11"/>
      <c r="W357" s="11"/>
    </row>
    <row r="358">
      <c r="B358" s="11"/>
      <c r="C358" s="11"/>
      <c r="L358" s="11"/>
      <c r="M358" s="11"/>
      <c r="V358" s="11"/>
      <c r="W358" s="11"/>
    </row>
    <row r="359">
      <c r="B359" s="11"/>
      <c r="C359" s="11"/>
      <c r="L359" s="11"/>
      <c r="M359" s="11"/>
      <c r="V359" s="11"/>
      <c r="W359" s="11"/>
    </row>
    <row r="360">
      <c r="B360" s="11"/>
      <c r="C360" s="11"/>
      <c r="L360" s="11"/>
      <c r="M360" s="11"/>
      <c r="V360" s="11"/>
      <c r="W360" s="11"/>
    </row>
    <row r="361">
      <c r="B361" s="11"/>
      <c r="C361" s="11"/>
      <c r="L361" s="11"/>
      <c r="M361" s="11"/>
      <c r="V361" s="11"/>
      <c r="W361" s="11"/>
    </row>
    <row r="362">
      <c r="B362" s="11"/>
      <c r="C362" s="11"/>
      <c r="L362" s="11"/>
      <c r="M362" s="11"/>
      <c r="V362" s="11"/>
      <c r="W362" s="11"/>
    </row>
    <row r="363">
      <c r="B363" s="11"/>
      <c r="C363" s="11"/>
      <c r="L363" s="11"/>
      <c r="M363" s="11"/>
      <c r="V363" s="11"/>
      <c r="W363" s="11"/>
    </row>
    <row r="364">
      <c r="B364" s="11"/>
      <c r="C364" s="11"/>
      <c r="L364" s="11"/>
      <c r="M364" s="11"/>
      <c r="V364" s="11"/>
      <c r="W364" s="11"/>
    </row>
    <row r="365">
      <c r="B365" s="11"/>
      <c r="C365" s="11"/>
      <c r="L365" s="11"/>
      <c r="M365" s="11"/>
      <c r="V365" s="11"/>
      <c r="W365" s="11"/>
    </row>
    <row r="366">
      <c r="B366" s="11"/>
      <c r="C366" s="11"/>
      <c r="L366" s="11"/>
      <c r="M366" s="11"/>
      <c r="V366" s="11"/>
      <c r="W366" s="11"/>
    </row>
    <row r="367">
      <c r="B367" s="11"/>
      <c r="C367" s="11"/>
      <c r="L367" s="11"/>
      <c r="M367" s="11"/>
      <c r="V367" s="11"/>
      <c r="W367" s="11"/>
    </row>
    <row r="368">
      <c r="B368" s="11"/>
      <c r="C368" s="11"/>
      <c r="L368" s="11"/>
      <c r="M368" s="11"/>
      <c r="V368" s="11"/>
      <c r="W368" s="11"/>
    </row>
    <row r="369">
      <c r="B369" s="11"/>
      <c r="C369" s="11"/>
      <c r="L369" s="11"/>
      <c r="M369" s="11"/>
      <c r="V369" s="11"/>
      <c r="W369" s="11"/>
    </row>
    <row r="370">
      <c r="B370" s="11"/>
      <c r="C370" s="11"/>
      <c r="L370" s="11"/>
      <c r="M370" s="11"/>
      <c r="V370" s="11"/>
      <c r="W370" s="11"/>
    </row>
    <row r="371">
      <c r="B371" s="11"/>
      <c r="C371" s="11"/>
      <c r="L371" s="11"/>
      <c r="M371" s="11"/>
      <c r="V371" s="11"/>
      <c r="W371" s="11"/>
    </row>
    <row r="372">
      <c r="B372" s="11"/>
      <c r="C372" s="11"/>
      <c r="L372" s="11"/>
      <c r="M372" s="11"/>
      <c r="V372" s="11"/>
      <c r="W372" s="11"/>
    </row>
    <row r="373">
      <c r="B373" s="11"/>
      <c r="C373" s="11"/>
      <c r="L373" s="11"/>
      <c r="M373" s="11"/>
      <c r="V373" s="11"/>
      <c r="W373" s="11"/>
    </row>
    <row r="374">
      <c r="B374" s="11"/>
      <c r="C374" s="11"/>
      <c r="L374" s="11"/>
      <c r="M374" s="11"/>
      <c r="V374" s="11"/>
      <c r="W374" s="11"/>
    </row>
    <row r="375">
      <c r="B375" s="11"/>
      <c r="C375" s="11"/>
      <c r="L375" s="11"/>
      <c r="M375" s="11"/>
      <c r="V375" s="11"/>
      <c r="W375" s="11"/>
    </row>
    <row r="376">
      <c r="B376" s="11"/>
      <c r="C376" s="11"/>
      <c r="L376" s="11"/>
      <c r="M376" s="11"/>
      <c r="V376" s="11"/>
      <c r="W376" s="11"/>
    </row>
    <row r="377">
      <c r="B377" s="11"/>
      <c r="C377" s="11"/>
      <c r="L377" s="11"/>
      <c r="M377" s="11"/>
      <c r="V377" s="11"/>
      <c r="W377" s="11"/>
    </row>
    <row r="378">
      <c r="B378" s="11"/>
      <c r="C378" s="11"/>
      <c r="L378" s="11"/>
      <c r="M378" s="11"/>
      <c r="V378" s="11"/>
      <c r="W378" s="11"/>
    </row>
    <row r="379">
      <c r="B379" s="11"/>
      <c r="C379" s="11"/>
      <c r="L379" s="11"/>
      <c r="M379" s="11"/>
      <c r="V379" s="11"/>
      <c r="W379" s="11"/>
    </row>
    <row r="380">
      <c r="B380" s="11"/>
      <c r="C380" s="11"/>
      <c r="L380" s="11"/>
      <c r="M380" s="11"/>
      <c r="V380" s="11"/>
      <c r="W380" s="11"/>
    </row>
    <row r="381">
      <c r="B381" s="11"/>
      <c r="C381" s="11"/>
      <c r="L381" s="11"/>
      <c r="M381" s="11"/>
      <c r="V381" s="11"/>
      <c r="W381" s="11"/>
    </row>
    <row r="382">
      <c r="B382" s="11"/>
      <c r="C382" s="11"/>
      <c r="L382" s="11"/>
      <c r="M382" s="11"/>
      <c r="V382" s="11"/>
      <c r="W382" s="11"/>
    </row>
    <row r="383">
      <c r="B383" s="11"/>
      <c r="C383" s="11"/>
      <c r="L383" s="11"/>
      <c r="M383" s="11"/>
      <c r="V383" s="11"/>
      <c r="W383" s="11"/>
    </row>
    <row r="384">
      <c r="B384" s="11"/>
      <c r="C384" s="11"/>
      <c r="L384" s="11"/>
      <c r="M384" s="11"/>
      <c r="V384" s="11"/>
      <c r="W384" s="11"/>
    </row>
    <row r="385">
      <c r="B385" s="11"/>
      <c r="C385" s="11"/>
      <c r="L385" s="11"/>
      <c r="M385" s="11"/>
      <c r="V385" s="11"/>
      <c r="W385" s="11"/>
    </row>
    <row r="386">
      <c r="B386" s="11"/>
      <c r="C386" s="11"/>
      <c r="L386" s="11"/>
      <c r="M386" s="11"/>
      <c r="V386" s="11"/>
      <c r="W386" s="11"/>
    </row>
    <row r="387">
      <c r="B387" s="11"/>
      <c r="C387" s="11"/>
      <c r="L387" s="11"/>
      <c r="M387" s="11"/>
      <c r="V387" s="11"/>
      <c r="W387" s="11"/>
    </row>
    <row r="388">
      <c r="B388" s="11"/>
      <c r="C388" s="11"/>
      <c r="L388" s="11"/>
      <c r="M388" s="11"/>
      <c r="V388" s="11"/>
      <c r="W388" s="11"/>
    </row>
    <row r="389">
      <c r="B389" s="11"/>
      <c r="C389" s="11"/>
      <c r="L389" s="11"/>
      <c r="M389" s="11"/>
      <c r="V389" s="11"/>
      <c r="W389" s="11"/>
    </row>
    <row r="390">
      <c r="B390" s="11"/>
      <c r="C390" s="11"/>
      <c r="L390" s="11"/>
      <c r="M390" s="11"/>
      <c r="V390" s="11"/>
      <c r="W390" s="11"/>
    </row>
    <row r="391">
      <c r="B391" s="11"/>
      <c r="C391" s="11"/>
      <c r="L391" s="11"/>
      <c r="M391" s="11"/>
      <c r="V391" s="11"/>
      <c r="W391" s="11"/>
    </row>
    <row r="392">
      <c r="B392" s="11"/>
      <c r="C392" s="11"/>
      <c r="L392" s="11"/>
      <c r="M392" s="11"/>
      <c r="V392" s="11"/>
      <c r="W392" s="11"/>
    </row>
    <row r="393">
      <c r="B393" s="11"/>
      <c r="C393" s="11"/>
      <c r="L393" s="11"/>
      <c r="M393" s="11"/>
      <c r="V393" s="11"/>
      <c r="W393" s="11"/>
    </row>
    <row r="394">
      <c r="B394" s="11"/>
      <c r="C394" s="11"/>
      <c r="L394" s="11"/>
      <c r="M394" s="11"/>
      <c r="V394" s="11"/>
      <c r="W394" s="11"/>
    </row>
    <row r="395">
      <c r="B395" s="11"/>
      <c r="C395" s="11"/>
      <c r="L395" s="11"/>
      <c r="M395" s="11"/>
      <c r="V395" s="11"/>
      <c r="W395" s="11"/>
    </row>
    <row r="396">
      <c r="B396" s="11"/>
      <c r="C396" s="11"/>
      <c r="L396" s="11"/>
      <c r="M396" s="11"/>
      <c r="V396" s="11"/>
      <c r="W396" s="11"/>
    </row>
    <row r="397">
      <c r="B397" s="11"/>
      <c r="C397" s="11"/>
      <c r="L397" s="11"/>
      <c r="M397" s="11"/>
      <c r="V397" s="11"/>
      <c r="W397" s="11"/>
    </row>
    <row r="398">
      <c r="B398" s="11"/>
      <c r="C398" s="11"/>
      <c r="L398" s="11"/>
      <c r="M398" s="11"/>
      <c r="V398" s="11"/>
      <c r="W398" s="11"/>
    </row>
    <row r="399">
      <c r="B399" s="11"/>
      <c r="C399" s="11"/>
      <c r="L399" s="11"/>
      <c r="M399" s="11"/>
      <c r="V399" s="11"/>
      <c r="W399" s="11"/>
    </row>
    <row r="400">
      <c r="B400" s="11"/>
      <c r="C400" s="11"/>
      <c r="L400" s="11"/>
      <c r="M400" s="11"/>
      <c r="V400" s="11"/>
      <c r="W400" s="11"/>
    </row>
    <row r="401">
      <c r="B401" s="11"/>
      <c r="C401" s="11"/>
      <c r="L401" s="11"/>
      <c r="M401" s="11"/>
      <c r="V401" s="11"/>
      <c r="W401" s="11"/>
    </row>
    <row r="402">
      <c r="B402" s="11"/>
      <c r="C402" s="11"/>
      <c r="L402" s="11"/>
      <c r="M402" s="11"/>
      <c r="V402" s="11"/>
      <c r="W402" s="11"/>
    </row>
    <row r="403">
      <c r="B403" s="11"/>
      <c r="C403" s="11"/>
      <c r="L403" s="11"/>
      <c r="M403" s="11"/>
      <c r="V403" s="11"/>
      <c r="W403" s="11"/>
    </row>
    <row r="404">
      <c r="B404" s="11"/>
      <c r="C404" s="11"/>
      <c r="L404" s="11"/>
      <c r="M404" s="11"/>
      <c r="V404" s="11"/>
      <c r="W404" s="11"/>
    </row>
    <row r="405">
      <c r="B405" s="11"/>
      <c r="C405" s="11"/>
      <c r="L405" s="11"/>
      <c r="M405" s="11"/>
      <c r="V405" s="11"/>
      <c r="W405" s="11"/>
    </row>
    <row r="406">
      <c r="B406" s="11"/>
      <c r="C406" s="11"/>
      <c r="L406" s="11"/>
      <c r="M406" s="11"/>
      <c r="V406" s="11"/>
      <c r="W406" s="11"/>
    </row>
    <row r="407">
      <c r="B407" s="11"/>
      <c r="C407" s="11"/>
      <c r="L407" s="11"/>
      <c r="M407" s="11"/>
      <c r="V407" s="11"/>
      <c r="W407" s="11"/>
    </row>
    <row r="408">
      <c r="B408" s="11"/>
      <c r="C408" s="11"/>
      <c r="L408" s="11"/>
      <c r="M408" s="11"/>
      <c r="V408" s="11"/>
      <c r="W408" s="11"/>
    </row>
    <row r="409">
      <c r="B409" s="11"/>
      <c r="C409" s="11"/>
      <c r="L409" s="11"/>
      <c r="M409" s="11"/>
      <c r="V409" s="11"/>
      <c r="W409" s="11"/>
    </row>
    <row r="410">
      <c r="B410" s="11"/>
      <c r="C410" s="11"/>
      <c r="L410" s="11"/>
      <c r="M410" s="11"/>
      <c r="V410" s="11"/>
      <c r="W410" s="11"/>
    </row>
    <row r="411">
      <c r="B411" s="11"/>
      <c r="C411" s="11"/>
      <c r="L411" s="11"/>
      <c r="M411" s="11"/>
      <c r="V411" s="11"/>
      <c r="W411" s="11"/>
    </row>
    <row r="412">
      <c r="B412" s="11"/>
      <c r="C412" s="11"/>
      <c r="L412" s="11"/>
      <c r="M412" s="11"/>
      <c r="V412" s="11"/>
      <c r="W412" s="11"/>
    </row>
    <row r="413">
      <c r="B413" s="11"/>
      <c r="C413" s="11"/>
      <c r="L413" s="11"/>
      <c r="M413" s="11"/>
      <c r="V413" s="11"/>
      <c r="W413" s="11"/>
    </row>
    <row r="414">
      <c r="B414" s="11"/>
      <c r="C414" s="11"/>
      <c r="L414" s="11"/>
      <c r="M414" s="11"/>
      <c r="V414" s="11"/>
      <c r="W414" s="11"/>
    </row>
    <row r="415">
      <c r="B415" s="11"/>
      <c r="C415" s="11"/>
      <c r="L415" s="11"/>
      <c r="M415" s="11"/>
      <c r="V415" s="11"/>
      <c r="W415" s="11"/>
    </row>
    <row r="416">
      <c r="B416" s="11"/>
      <c r="C416" s="11"/>
      <c r="L416" s="11"/>
      <c r="M416" s="11"/>
      <c r="V416" s="11"/>
      <c r="W416" s="11"/>
    </row>
    <row r="417">
      <c r="B417" s="11"/>
      <c r="C417" s="11"/>
      <c r="L417" s="11"/>
      <c r="M417" s="11"/>
      <c r="V417" s="11"/>
      <c r="W417" s="11"/>
    </row>
    <row r="418">
      <c r="B418" s="11"/>
      <c r="C418" s="11"/>
      <c r="L418" s="11"/>
      <c r="M418" s="11"/>
      <c r="V418" s="11"/>
      <c r="W418" s="11"/>
    </row>
    <row r="419">
      <c r="B419" s="11"/>
      <c r="C419" s="11"/>
      <c r="L419" s="11"/>
      <c r="M419" s="11"/>
      <c r="V419" s="11"/>
      <c r="W419" s="11"/>
    </row>
    <row r="420">
      <c r="B420" s="11"/>
      <c r="C420" s="11"/>
      <c r="L420" s="11"/>
      <c r="M420" s="11"/>
      <c r="V420" s="11"/>
      <c r="W420" s="11"/>
    </row>
    <row r="421">
      <c r="B421" s="11"/>
      <c r="C421" s="11"/>
      <c r="L421" s="11"/>
      <c r="M421" s="11"/>
      <c r="V421" s="11"/>
      <c r="W421" s="11"/>
    </row>
    <row r="422">
      <c r="B422" s="11"/>
      <c r="C422" s="11"/>
      <c r="L422" s="11"/>
      <c r="M422" s="11"/>
      <c r="V422" s="11"/>
      <c r="W422" s="11"/>
    </row>
    <row r="423">
      <c r="B423" s="11"/>
      <c r="C423" s="11"/>
      <c r="L423" s="11"/>
      <c r="M423" s="11"/>
      <c r="V423" s="11"/>
      <c r="W423" s="11"/>
    </row>
    <row r="424">
      <c r="B424" s="11"/>
      <c r="C424" s="11"/>
      <c r="L424" s="11"/>
      <c r="M424" s="11"/>
      <c r="V424" s="11"/>
      <c r="W424" s="11"/>
    </row>
    <row r="425">
      <c r="B425" s="11"/>
      <c r="C425" s="11"/>
      <c r="L425" s="11"/>
      <c r="M425" s="11"/>
      <c r="V425" s="11"/>
      <c r="W425" s="11"/>
    </row>
    <row r="426">
      <c r="B426" s="11"/>
      <c r="C426" s="11"/>
      <c r="L426" s="11"/>
      <c r="M426" s="11"/>
      <c r="V426" s="11"/>
      <c r="W426" s="11"/>
    </row>
    <row r="427">
      <c r="B427" s="11"/>
      <c r="C427" s="11"/>
      <c r="L427" s="11"/>
      <c r="M427" s="11"/>
      <c r="V427" s="11"/>
      <c r="W427" s="11"/>
    </row>
    <row r="428">
      <c r="B428" s="11"/>
      <c r="C428" s="11"/>
      <c r="L428" s="11"/>
      <c r="M428" s="11"/>
      <c r="V428" s="11"/>
      <c r="W428" s="11"/>
    </row>
    <row r="429">
      <c r="B429" s="11"/>
      <c r="C429" s="11"/>
      <c r="L429" s="11"/>
      <c r="M429" s="11"/>
      <c r="V429" s="11"/>
      <c r="W429" s="11"/>
    </row>
    <row r="430">
      <c r="B430" s="11"/>
      <c r="C430" s="11"/>
      <c r="L430" s="11"/>
      <c r="M430" s="11"/>
      <c r="V430" s="11"/>
      <c r="W430" s="11"/>
    </row>
    <row r="431">
      <c r="B431" s="11"/>
      <c r="C431" s="11"/>
      <c r="L431" s="11"/>
      <c r="M431" s="11"/>
      <c r="V431" s="11"/>
      <c r="W431" s="11"/>
    </row>
    <row r="432">
      <c r="B432" s="11"/>
      <c r="C432" s="11"/>
      <c r="L432" s="11"/>
      <c r="M432" s="11"/>
      <c r="V432" s="11"/>
      <c r="W432" s="11"/>
    </row>
    <row r="433">
      <c r="B433" s="11"/>
      <c r="C433" s="11"/>
      <c r="L433" s="11"/>
      <c r="M433" s="11"/>
      <c r="V433" s="11"/>
      <c r="W433" s="11"/>
    </row>
    <row r="434">
      <c r="B434" s="11"/>
      <c r="C434" s="11"/>
      <c r="L434" s="11"/>
      <c r="M434" s="11"/>
      <c r="V434" s="11"/>
      <c r="W434" s="11"/>
    </row>
    <row r="435">
      <c r="B435" s="11"/>
      <c r="C435" s="11"/>
      <c r="L435" s="11"/>
      <c r="M435" s="11"/>
      <c r="V435" s="11"/>
      <c r="W435" s="11"/>
    </row>
    <row r="436">
      <c r="B436" s="11"/>
      <c r="C436" s="11"/>
      <c r="L436" s="11"/>
      <c r="M436" s="11"/>
      <c r="V436" s="11"/>
      <c r="W436" s="11"/>
    </row>
    <row r="437">
      <c r="B437" s="11"/>
      <c r="C437" s="11"/>
      <c r="L437" s="11"/>
      <c r="M437" s="11"/>
      <c r="V437" s="11"/>
      <c r="W437" s="11"/>
    </row>
    <row r="438">
      <c r="B438" s="11"/>
      <c r="C438" s="11"/>
      <c r="L438" s="11"/>
      <c r="M438" s="11"/>
      <c r="V438" s="11"/>
      <c r="W438" s="11"/>
    </row>
    <row r="439">
      <c r="B439" s="11"/>
      <c r="C439" s="11"/>
      <c r="L439" s="11"/>
      <c r="M439" s="11"/>
      <c r="V439" s="11"/>
      <c r="W439" s="11"/>
    </row>
    <row r="440">
      <c r="B440" s="11"/>
      <c r="C440" s="11"/>
      <c r="L440" s="11"/>
      <c r="M440" s="11"/>
      <c r="V440" s="11"/>
      <c r="W440" s="11"/>
    </row>
    <row r="441">
      <c r="B441" s="11"/>
      <c r="C441" s="11"/>
      <c r="L441" s="11"/>
      <c r="M441" s="11"/>
      <c r="V441" s="11"/>
      <c r="W441" s="11"/>
    </row>
    <row r="442">
      <c r="B442" s="11"/>
      <c r="C442" s="11"/>
      <c r="L442" s="11"/>
      <c r="M442" s="11"/>
      <c r="V442" s="11"/>
      <c r="W442" s="11"/>
    </row>
    <row r="443">
      <c r="B443" s="11"/>
      <c r="C443" s="11"/>
      <c r="L443" s="11"/>
      <c r="M443" s="11"/>
      <c r="V443" s="11"/>
      <c r="W443" s="11"/>
    </row>
    <row r="444">
      <c r="B444" s="11"/>
      <c r="C444" s="11"/>
      <c r="L444" s="11"/>
      <c r="M444" s="11"/>
      <c r="V444" s="11"/>
      <c r="W444" s="11"/>
    </row>
    <row r="445">
      <c r="B445" s="11"/>
      <c r="C445" s="11"/>
      <c r="L445" s="11"/>
      <c r="M445" s="11"/>
      <c r="V445" s="11"/>
      <c r="W445" s="11"/>
    </row>
    <row r="446">
      <c r="B446" s="11"/>
      <c r="C446" s="11"/>
      <c r="L446" s="11"/>
      <c r="M446" s="11"/>
      <c r="V446" s="11"/>
      <c r="W446" s="11"/>
    </row>
    <row r="447">
      <c r="B447" s="11"/>
      <c r="C447" s="11"/>
      <c r="L447" s="11"/>
      <c r="M447" s="11"/>
      <c r="V447" s="11"/>
      <c r="W447" s="11"/>
    </row>
    <row r="448">
      <c r="B448" s="11"/>
      <c r="C448" s="11"/>
      <c r="L448" s="11"/>
      <c r="M448" s="11"/>
      <c r="V448" s="11"/>
      <c r="W448" s="11"/>
    </row>
    <row r="449">
      <c r="B449" s="11"/>
      <c r="C449" s="11"/>
      <c r="L449" s="11"/>
      <c r="M449" s="11"/>
      <c r="V449" s="11"/>
      <c r="W449" s="11"/>
    </row>
    <row r="450">
      <c r="B450" s="11"/>
      <c r="C450" s="11"/>
      <c r="L450" s="11"/>
      <c r="M450" s="11"/>
      <c r="V450" s="11"/>
      <c r="W450" s="11"/>
    </row>
    <row r="451">
      <c r="B451" s="11"/>
      <c r="C451" s="11"/>
      <c r="L451" s="11"/>
      <c r="M451" s="11"/>
      <c r="V451" s="11"/>
      <c r="W451" s="11"/>
    </row>
    <row r="452">
      <c r="B452" s="11"/>
      <c r="C452" s="11"/>
      <c r="L452" s="11"/>
      <c r="M452" s="11"/>
      <c r="V452" s="11"/>
      <c r="W452" s="11"/>
    </row>
    <row r="453">
      <c r="B453" s="11"/>
      <c r="C453" s="11"/>
      <c r="L453" s="11"/>
      <c r="M453" s="11"/>
      <c r="V453" s="11"/>
      <c r="W453" s="11"/>
    </row>
    <row r="454">
      <c r="B454" s="11"/>
      <c r="C454" s="11"/>
      <c r="L454" s="11"/>
      <c r="M454" s="11"/>
      <c r="V454" s="11"/>
      <c r="W454" s="11"/>
    </row>
    <row r="455">
      <c r="B455" s="11"/>
      <c r="C455" s="11"/>
      <c r="L455" s="11"/>
      <c r="M455" s="11"/>
      <c r="V455" s="11"/>
      <c r="W455" s="11"/>
    </row>
    <row r="456">
      <c r="B456" s="11"/>
      <c r="C456" s="11"/>
      <c r="L456" s="11"/>
      <c r="M456" s="11"/>
      <c r="V456" s="11"/>
      <c r="W456" s="11"/>
    </row>
    <row r="457">
      <c r="B457" s="11"/>
      <c r="C457" s="11"/>
      <c r="L457" s="11"/>
      <c r="M457" s="11"/>
      <c r="V457" s="11"/>
      <c r="W457" s="11"/>
    </row>
    <row r="458">
      <c r="B458" s="11"/>
      <c r="C458" s="11"/>
      <c r="L458" s="11"/>
      <c r="M458" s="11"/>
      <c r="V458" s="11"/>
      <c r="W458" s="11"/>
    </row>
    <row r="459">
      <c r="B459" s="11"/>
      <c r="C459" s="11"/>
      <c r="L459" s="11"/>
      <c r="M459" s="11"/>
      <c r="V459" s="11"/>
      <c r="W459" s="11"/>
    </row>
    <row r="460">
      <c r="B460" s="11"/>
      <c r="C460" s="11"/>
      <c r="L460" s="11"/>
      <c r="M460" s="11"/>
      <c r="V460" s="11"/>
      <c r="W460" s="11"/>
    </row>
    <row r="461">
      <c r="B461" s="11"/>
      <c r="C461" s="11"/>
      <c r="L461" s="11"/>
      <c r="M461" s="11"/>
      <c r="V461" s="11"/>
      <c r="W461" s="11"/>
    </row>
    <row r="462">
      <c r="B462" s="11"/>
      <c r="C462" s="11"/>
      <c r="L462" s="11"/>
      <c r="M462" s="11"/>
      <c r="V462" s="11"/>
      <c r="W462" s="11"/>
    </row>
    <row r="463">
      <c r="B463" s="11"/>
      <c r="C463" s="11"/>
      <c r="L463" s="11"/>
      <c r="M463" s="11"/>
      <c r="V463" s="11"/>
      <c r="W463" s="11"/>
    </row>
    <row r="464">
      <c r="B464" s="11"/>
      <c r="C464" s="11"/>
      <c r="L464" s="11"/>
      <c r="M464" s="11"/>
      <c r="V464" s="11"/>
      <c r="W464" s="11"/>
    </row>
    <row r="465">
      <c r="B465" s="11"/>
      <c r="C465" s="11"/>
      <c r="L465" s="11"/>
      <c r="M465" s="11"/>
      <c r="V465" s="11"/>
      <c r="W465" s="11"/>
    </row>
    <row r="466">
      <c r="B466" s="11"/>
      <c r="C466" s="11"/>
      <c r="L466" s="11"/>
      <c r="M466" s="11"/>
      <c r="V466" s="11"/>
      <c r="W466" s="11"/>
    </row>
    <row r="467">
      <c r="B467" s="11"/>
      <c r="C467" s="11"/>
      <c r="L467" s="11"/>
      <c r="M467" s="11"/>
      <c r="V467" s="11"/>
      <c r="W467" s="11"/>
    </row>
    <row r="468">
      <c r="B468" s="11"/>
      <c r="C468" s="11"/>
      <c r="L468" s="11"/>
      <c r="M468" s="11"/>
      <c r="V468" s="11"/>
      <c r="W468" s="11"/>
    </row>
    <row r="469">
      <c r="B469" s="11"/>
      <c r="C469" s="11"/>
      <c r="L469" s="11"/>
      <c r="M469" s="11"/>
      <c r="V469" s="11"/>
      <c r="W469" s="11"/>
    </row>
    <row r="470">
      <c r="B470" s="11"/>
      <c r="C470" s="11"/>
      <c r="L470" s="11"/>
      <c r="M470" s="11"/>
      <c r="V470" s="11"/>
      <c r="W470" s="11"/>
    </row>
    <row r="471">
      <c r="B471" s="11"/>
      <c r="C471" s="11"/>
      <c r="L471" s="11"/>
      <c r="M471" s="11"/>
      <c r="V471" s="11"/>
      <c r="W471" s="11"/>
    </row>
    <row r="472">
      <c r="B472" s="11"/>
      <c r="C472" s="11"/>
      <c r="L472" s="11"/>
      <c r="M472" s="11"/>
      <c r="V472" s="11"/>
      <c r="W472" s="11"/>
    </row>
    <row r="473">
      <c r="B473" s="11"/>
      <c r="C473" s="11"/>
      <c r="L473" s="11"/>
      <c r="M473" s="11"/>
      <c r="V473" s="11"/>
      <c r="W473" s="11"/>
    </row>
    <row r="474">
      <c r="B474" s="11"/>
      <c r="C474" s="11"/>
      <c r="L474" s="11"/>
      <c r="M474" s="11"/>
      <c r="V474" s="11"/>
      <c r="W474" s="11"/>
    </row>
    <row r="475">
      <c r="B475" s="11"/>
      <c r="C475" s="11"/>
      <c r="L475" s="11"/>
      <c r="M475" s="11"/>
      <c r="V475" s="11"/>
      <c r="W475" s="11"/>
    </row>
    <row r="476">
      <c r="B476" s="11"/>
      <c r="C476" s="11"/>
      <c r="L476" s="11"/>
      <c r="M476" s="11"/>
      <c r="V476" s="11"/>
      <c r="W476" s="11"/>
    </row>
    <row r="477">
      <c r="B477" s="11"/>
      <c r="C477" s="11"/>
      <c r="L477" s="11"/>
      <c r="M477" s="11"/>
      <c r="V477" s="11"/>
      <c r="W477" s="11"/>
    </row>
    <row r="478">
      <c r="B478" s="11"/>
      <c r="C478" s="11"/>
      <c r="L478" s="11"/>
      <c r="M478" s="11"/>
      <c r="V478" s="11"/>
      <c r="W478" s="11"/>
    </row>
    <row r="479">
      <c r="B479" s="11"/>
      <c r="C479" s="11"/>
      <c r="L479" s="11"/>
      <c r="M479" s="11"/>
      <c r="V479" s="11"/>
      <c r="W479" s="11"/>
    </row>
    <row r="480">
      <c r="B480" s="11"/>
      <c r="C480" s="11"/>
      <c r="L480" s="11"/>
      <c r="M480" s="11"/>
      <c r="V480" s="11"/>
      <c r="W480" s="11"/>
    </row>
    <row r="481">
      <c r="B481" s="11"/>
      <c r="C481" s="11"/>
      <c r="L481" s="11"/>
      <c r="M481" s="11"/>
      <c r="V481" s="11"/>
      <c r="W481" s="11"/>
    </row>
    <row r="482">
      <c r="B482" s="11"/>
      <c r="C482" s="11"/>
      <c r="L482" s="11"/>
      <c r="M482" s="11"/>
      <c r="V482" s="11"/>
      <c r="W482" s="11"/>
    </row>
    <row r="483">
      <c r="B483" s="11"/>
      <c r="C483" s="11"/>
      <c r="L483" s="11"/>
      <c r="M483" s="11"/>
      <c r="V483" s="11"/>
      <c r="W483" s="11"/>
    </row>
    <row r="484">
      <c r="B484" s="11"/>
      <c r="C484" s="11"/>
      <c r="L484" s="11"/>
      <c r="M484" s="11"/>
      <c r="V484" s="11"/>
      <c r="W484" s="11"/>
    </row>
    <row r="485">
      <c r="B485" s="11"/>
      <c r="C485" s="11"/>
      <c r="L485" s="11"/>
      <c r="M485" s="11"/>
      <c r="V485" s="11"/>
      <c r="W485" s="11"/>
    </row>
    <row r="486">
      <c r="B486" s="11"/>
      <c r="C486" s="11"/>
      <c r="L486" s="11"/>
      <c r="M486" s="11"/>
      <c r="V486" s="11"/>
      <c r="W486" s="11"/>
    </row>
    <row r="487">
      <c r="B487" s="11"/>
      <c r="C487" s="11"/>
      <c r="L487" s="11"/>
      <c r="M487" s="11"/>
      <c r="V487" s="11"/>
      <c r="W487" s="11"/>
    </row>
    <row r="488">
      <c r="B488" s="11"/>
      <c r="C488" s="11"/>
      <c r="L488" s="11"/>
      <c r="M488" s="11"/>
      <c r="V488" s="11"/>
      <c r="W488" s="11"/>
    </row>
    <row r="489">
      <c r="B489" s="11"/>
      <c r="C489" s="11"/>
      <c r="L489" s="11"/>
      <c r="M489" s="11"/>
      <c r="V489" s="11"/>
      <c r="W489" s="11"/>
    </row>
    <row r="490">
      <c r="B490" s="11"/>
      <c r="C490" s="11"/>
      <c r="L490" s="11"/>
      <c r="M490" s="11"/>
      <c r="V490" s="11"/>
      <c r="W490" s="11"/>
    </row>
    <row r="491">
      <c r="B491" s="11"/>
      <c r="C491" s="11"/>
      <c r="L491" s="11"/>
      <c r="M491" s="11"/>
      <c r="V491" s="11"/>
      <c r="W491" s="11"/>
    </row>
    <row r="492">
      <c r="B492" s="11"/>
      <c r="C492" s="11"/>
      <c r="L492" s="11"/>
      <c r="M492" s="11"/>
      <c r="V492" s="11"/>
      <c r="W492" s="11"/>
    </row>
    <row r="493">
      <c r="B493" s="11"/>
      <c r="C493" s="11"/>
      <c r="L493" s="11"/>
      <c r="M493" s="11"/>
      <c r="V493" s="11"/>
      <c r="W493" s="11"/>
    </row>
    <row r="494">
      <c r="B494" s="11"/>
      <c r="C494" s="11"/>
      <c r="L494" s="11"/>
      <c r="M494" s="11"/>
      <c r="V494" s="11"/>
      <c r="W494" s="11"/>
    </row>
    <row r="495">
      <c r="B495" s="11"/>
      <c r="C495" s="11"/>
      <c r="L495" s="11"/>
      <c r="M495" s="11"/>
      <c r="V495" s="11"/>
      <c r="W495" s="11"/>
    </row>
    <row r="496">
      <c r="B496" s="11"/>
      <c r="C496" s="11"/>
      <c r="L496" s="11"/>
      <c r="M496" s="11"/>
      <c r="V496" s="11"/>
      <c r="W496" s="11"/>
    </row>
    <row r="497">
      <c r="B497" s="11"/>
      <c r="C497" s="11"/>
      <c r="L497" s="11"/>
      <c r="M497" s="11"/>
      <c r="V497" s="11"/>
      <c r="W497" s="11"/>
    </row>
    <row r="498">
      <c r="B498" s="11"/>
      <c r="C498" s="11"/>
      <c r="L498" s="11"/>
      <c r="M498" s="11"/>
      <c r="V498" s="11"/>
      <c r="W498" s="11"/>
    </row>
    <row r="499">
      <c r="B499" s="11"/>
      <c r="C499" s="11"/>
      <c r="L499" s="11"/>
      <c r="M499" s="11"/>
      <c r="V499" s="11"/>
      <c r="W499" s="11"/>
    </row>
    <row r="500">
      <c r="B500" s="11"/>
      <c r="C500" s="11"/>
      <c r="L500" s="11"/>
      <c r="M500" s="11"/>
      <c r="V500" s="11"/>
      <c r="W500" s="11"/>
    </row>
    <row r="501">
      <c r="B501" s="11"/>
      <c r="C501" s="11"/>
      <c r="L501" s="11"/>
      <c r="M501" s="11"/>
      <c r="V501" s="11"/>
      <c r="W501" s="11"/>
    </row>
    <row r="502">
      <c r="B502" s="11"/>
      <c r="C502" s="11"/>
      <c r="L502" s="11"/>
      <c r="M502" s="11"/>
      <c r="V502" s="11"/>
      <c r="W502" s="11"/>
    </row>
    <row r="503">
      <c r="B503" s="11"/>
      <c r="C503" s="11"/>
      <c r="L503" s="11"/>
      <c r="M503" s="11"/>
      <c r="V503" s="11"/>
      <c r="W503" s="11"/>
    </row>
    <row r="504">
      <c r="B504" s="11"/>
      <c r="C504" s="11"/>
      <c r="L504" s="11"/>
      <c r="M504" s="11"/>
      <c r="V504" s="11"/>
      <c r="W504" s="11"/>
    </row>
    <row r="505">
      <c r="B505" s="11"/>
      <c r="C505" s="11"/>
      <c r="L505" s="11"/>
      <c r="M505" s="11"/>
      <c r="V505" s="11"/>
      <c r="W505" s="11"/>
    </row>
    <row r="506">
      <c r="B506" s="11"/>
      <c r="C506" s="11"/>
      <c r="L506" s="11"/>
      <c r="M506" s="11"/>
      <c r="V506" s="11"/>
      <c r="W506" s="11"/>
    </row>
    <row r="507">
      <c r="B507" s="11"/>
      <c r="C507" s="11"/>
      <c r="L507" s="11"/>
      <c r="M507" s="11"/>
      <c r="V507" s="11"/>
      <c r="W507" s="11"/>
    </row>
    <row r="508">
      <c r="B508" s="11"/>
      <c r="C508" s="11"/>
      <c r="L508" s="11"/>
      <c r="M508" s="11"/>
      <c r="V508" s="11"/>
      <c r="W508" s="11"/>
    </row>
    <row r="509">
      <c r="B509" s="11"/>
      <c r="C509" s="11"/>
      <c r="L509" s="11"/>
      <c r="M509" s="11"/>
      <c r="V509" s="11"/>
      <c r="W509" s="11"/>
    </row>
    <row r="510">
      <c r="B510" s="11"/>
      <c r="C510" s="11"/>
      <c r="L510" s="11"/>
      <c r="M510" s="11"/>
      <c r="V510" s="11"/>
      <c r="W510" s="11"/>
    </row>
    <row r="511">
      <c r="B511" s="11"/>
      <c r="C511" s="11"/>
      <c r="L511" s="11"/>
      <c r="M511" s="11"/>
      <c r="V511" s="11"/>
      <c r="W511" s="11"/>
    </row>
    <row r="512">
      <c r="B512" s="11"/>
      <c r="C512" s="11"/>
      <c r="L512" s="11"/>
      <c r="M512" s="11"/>
      <c r="V512" s="11"/>
      <c r="W512" s="11"/>
    </row>
    <row r="513">
      <c r="B513" s="11"/>
      <c r="C513" s="11"/>
      <c r="L513" s="11"/>
      <c r="M513" s="11"/>
      <c r="V513" s="11"/>
      <c r="W513" s="11"/>
    </row>
    <row r="514">
      <c r="B514" s="11"/>
      <c r="C514" s="11"/>
      <c r="L514" s="11"/>
      <c r="M514" s="11"/>
      <c r="V514" s="11"/>
      <c r="W514" s="11"/>
    </row>
    <row r="515">
      <c r="B515" s="11"/>
      <c r="C515" s="11"/>
      <c r="L515" s="11"/>
      <c r="M515" s="11"/>
      <c r="V515" s="11"/>
      <c r="W515" s="11"/>
    </row>
    <row r="516">
      <c r="B516" s="11"/>
      <c r="C516" s="11"/>
      <c r="L516" s="11"/>
      <c r="M516" s="11"/>
      <c r="V516" s="11"/>
      <c r="W516" s="11"/>
    </row>
    <row r="517">
      <c r="B517" s="11"/>
      <c r="C517" s="11"/>
      <c r="L517" s="11"/>
      <c r="M517" s="11"/>
      <c r="V517" s="11"/>
      <c r="W517" s="11"/>
    </row>
    <row r="518">
      <c r="B518" s="11"/>
      <c r="C518" s="11"/>
      <c r="L518" s="11"/>
      <c r="M518" s="11"/>
      <c r="V518" s="11"/>
      <c r="W518" s="11"/>
    </row>
    <row r="519">
      <c r="B519" s="11"/>
      <c r="C519" s="11"/>
      <c r="L519" s="11"/>
      <c r="M519" s="11"/>
      <c r="V519" s="11"/>
      <c r="W519" s="11"/>
    </row>
    <row r="520">
      <c r="B520" s="11"/>
      <c r="C520" s="11"/>
      <c r="L520" s="11"/>
      <c r="M520" s="11"/>
      <c r="V520" s="11"/>
      <c r="W520" s="11"/>
    </row>
    <row r="521">
      <c r="B521" s="11"/>
      <c r="C521" s="11"/>
      <c r="L521" s="11"/>
      <c r="M521" s="11"/>
      <c r="V521" s="11"/>
      <c r="W521" s="11"/>
    </row>
    <row r="522">
      <c r="B522" s="11"/>
      <c r="C522" s="11"/>
      <c r="L522" s="11"/>
      <c r="M522" s="11"/>
      <c r="V522" s="11"/>
      <c r="W522" s="11"/>
    </row>
    <row r="523">
      <c r="B523" s="11"/>
      <c r="C523" s="11"/>
      <c r="L523" s="11"/>
      <c r="M523" s="11"/>
      <c r="V523" s="11"/>
      <c r="W523" s="11"/>
    </row>
    <row r="524">
      <c r="B524" s="11"/>
      <c r="C524" s="11"/>
      <c r="L524" s="11"/>
      <c r="M524" s="11"/>
      <c r="V524" s="11"/>
      <c r="W524" s="11"/>
    </row>
    <row r="525">
      <c r="B525" s="11"/>
      <c r="C525" s="11"/>
      <c r="L525" s="11"/>
      <c r="M525" s="11"/>
      <c r="V525" s="11"/>
      <c r="W525" s="11"/>
    </row>
    <row r="526">
      <c r="B526" s="11"/>
      <c r="C526" s="11"/>
      <c r="L526" s="11"/>
      <c r="M526" s="11"/>
      <c r="V526" s="11"/>
      <c r="W526" s="11"/>
    </row>
    <row r="527">
      <c r="B527" s="11"/>
      <c r="C527" s="11"/>
      <c r="L527" s="11"/>
      <c r="M527" s="11"/>
      <c r="V527" s="11"/>
      <c r="W527" s="11"/>
    </row>
    <row r="528">
      <c r="B528" s="11"/>
      <c r="C528" s="11"/>
      <c r="L528" s="11"/>
      <c r="M528" s="11"/>
      <c r="V528" s="11"/>
      <c r="W528" s="11"/>
    </row>
    <row r="529">
      <c r="B529" s="11"/>
      <c r="C529" s="11"/>
      <c r="L529" s="11"/>
      <c r="M529" s="11"/>
      <c r="V529" s="11"/>
      <c r="W529" s="11"/>
    </row>
    <row r="530">
      <c r="B530" s="11"/>
      <c r="C530" s="11"/>
      <c r="L530" s="11"/>
      <c r="M530" s="11"/>
      <c r="V530" s="11"/>
      <c r="W530" s="11"/>
    </row>
    <row r="531">
      <c r="B531" s="11"/>
      <c r="C531" s="11"/>
      <c r="L531" s="11"/>
      <c r="M531" s="11"/>
      <c r="V531" s="11"/>
      <c r="W531" s="11"/>
    </row>
    <row r="532">
      <c r="B532" s="11"/>
      <c r="C532" s="11"/>
      <c r="L532" s="11"/>
      <c r="M532" s="11"/>
      <c r="V532" s="11"/>
      <c r="W532" s="11"/>
    </row>
    <row r="533">
      <c r="B533" s="11"/>
      <c r="C533" s="11"/>
      <c r="L533" s="11"/>
      <c r="M533" s="11"/>
      <c r="V533" s="11"/>
      <c r="W533" s="11"/>
    </row>
    <row r="534">
      <c r="B534" s="11"/>
      <c r="C534" s="11"/>
      <c r="L534" s="11"/>
      <c r="M534" s="11"/>
      <c r="V534" s="11"/>
      <c r="W534" s="11"/>
    </row>
    <row r="535">
      <c r="B535" s="11"/>
      <c r="C535" s="11"/>
      <c r="L535" s="11"/>
      <c r="M535" s="11"/>
      <c r="V535" s="11"/>
      <c r="W535" s="11"/>
    </row>
    <row r="536">
      <c r="B536" s="11"/>
      <c r="C536" s="11"/>
      <c r="L536" s="11"/>
      <c r="M536" s="11"/>
      <c r="V536" s="11"/>
      <c r="W536" s="11"/>
    </row>
    <row r="537">
      <c r="B537" s="11"/>
      <c r="C537" s="11"/>
      <c r="L537" s="11"/>
      <c r="M537" s="11"/>
      <c r="V537" s="11"/>
      <c r="W537" s="11"/>
    </row>
    <row r="538">
      <c r="B538" s="11"/>
      <c r="C538" s="11"/>
      <c r="L538" s="11"/>
      <c r="M538" s="11"/>
      <c r="V538" s="11"/>
      <c r="W538" s="11"/>
    </row>
    <row r="539">
      <c r="B539" s="11"/>
      <c r="C539" s="11"/>
      <c r="L539" s="11"/>
      <c r="M539" s="11"/>
      <c r="V539" s="11"/>
      <c r="W539" s="11"/>
    </row>
    <row r="540">
      <c r="B540" s="11"/>
      <c r="C540" s="11"/>
      <c r="L540" s="11"/>
      <c r="M540" s="11"/>
      <c r="V540" s="11"/>
      <c r="W540" s="11"/>
    </row>
    <row r="541">
      <c r="B541" s="11"/>
      <c r="C541" s="11"/>
      <c r="L541" s="11"/>
      <c r="M541" s="11"/>
      <c r="V541" s="11"/>
      <c r="W541" s="11"/>
    </row>
    <row r="542">
      <c r="B542" s="11"/>
      <c r="C542" s="11"/>
      <c r="L542" s="11"/>
      <c r="M542" s="11"/>
      <c r="V542" s="11"/>
      <c r="W542" s="11"/>
    </row>
    <row r="543">
      <c r="B543" s="11"/>
      <c r="C543" s="11"/>
      <c r="L543" s="11"/>
      <c r="M543" s="11"/>
      <c r="V543" s="11"/>
      <c r="W543" s="11"/>
    </row>
    <row r="544">
      <c r="B544" s="11"/>
      <c r="C544" s="11"/>
      <c r="L544" s="11"/>
      <c r="M544" s="11"/>
      <c r="V544" s="11"/>
      <c r="W544" s="11"/>
    </row>
    <row r="545">
      <c r="B545" s="11"/>
      <c r="C545" s="11"/>
      <c r="L545" s="11"/>
      <c r="M545" s="11"/>
      <c r="V545" s="11"/>
      <c r="W545" s="11"/>
    </row>
    <row r="546">
      <c r="B546" s="11"/>
      <c r="C546" s="11"/>
      <c r="L546" s="11"/>
      <c r="M546" s="11"/>
      <c r="V546" s="11"/>
      <c r="W546" s="11"/>
    </row>
    <row r="547">
      <c r="B547" s="11"/>
      <c r="C547" s="11"/>
      <c r="L547" s="11"/>
      <c r="M547" s="11"/>
      <c r="V547" s="11"/>
      <c r="W547" s="11"/>
    </row>
    <row r="548">
      <c r="B548" s="11"/>
      <c r="C548" s="11"/>
      <c r="L548" s="11"/>
      <c r="M548" s="11"/>
      <c r="V548" s="11"/>
      <c r="W548" s="11"/>
    </row>
    <row r="549">
      <c r="B549" s="11"/>
      <c r="C549" s="11"/>
      <c r="L549" s="11"/>
      <c r="M549" s="11"/>
      <c r="V549" s="11"/>
      <c r="W549" s="11"/>
    </row>
    <row r="550">
      <c r="B550" s="11"/>
      <c r="C550" s="11"/>
      <c r="L550" s="11"/>
      <c r="M550" s="11"/>
      <c r="V550" s="11"/>
      <c r="W550" s="11"/>
    </row>
    <row r="551">
      <c r="B551" s="11"/>
      <c r="C551" s="11"/>
      <c r="L551" s="11"/>
      <c r="M551" s="11"/>
      <c r="V551" s="11"/>
      <c r="W551" s="11"/>
    </row>
    <row r="552">
      <c r="B552" s="11"/>
      <c r="C552" s="11"/>
      <c r="L552" s="11"/>
      <c r="M552" s="11"/>
      <c r="V552" s="11"/>
      <c r="W552" s="11"/>
    </row>
    <row r="553">
      <c r="B553" s="11"/>
      <c r="C553" s="11"/>
      <c r="L553" s="11"/>
      <c r="M553" s="11"/>
      <c r="V553" s="11"/>
      <c r="W553" s="11"/>
    </row>
    <row r="554">
      <c r="B554" s="11"/>
      <c r="C554" s="11"/>
      <c r="L554" s="11"/>
      <c r="M554" s="11"/>
      <c r="V554" s="11"/>
      <c r="W554" s="11"/>
    </row>
    <row r="555">
      <c r="B555" s="11"/>
      <c r="C555" s="11"/>
      <c r="L555" s="11"/>
      <c r="M555" s="11"/>
      <c r="V555" s="11"/>
      <c r="W555" s="11"/>
    </row>
    <row r="556">
      <c r="B556" s="11"/>
      <c r="C556" s="11"/>
      <c r="L556" s="11"/>
      <c r="M556" s="11"/>
      <c r="V556" s="11"/>
      <c r="W556" s="11"/>
    </row>
    <row r="557">
      <c r="B557" s="11"/>
      <c r="C557" s="11"/>
      <c r="L557" s="11"/>
      <c r="M557" s="11"/>
      <c r="V557" s="11"/>
      <c r="W557" s="11"/>
    </row>
    <row r="558">
      <c r="B558" s="11"/>
      <c r="C558" s="11"/>
      <c r="L558" s="11"/>
      <c r="M558" s="11"/>
      <c r="V558" s="11"/>
      <c r="W558" s="11"/>
    </row>
    <row r="559">
      <c r="B559" s="11"/>
      <c r="C559" s="11"/>
      <c r="L559" s="11"/>
      <c r="M559" s="11"/>
      <c r="V559" s="11"/>
      <c r="W559" s="11"/>
    </row>
    <row r="560">
      <c r="B560" s="11"/>
      <c r="C560" s="11"/>
      <c r="L560" s="11"/>
      <c r="M560" s="11"/>
      <c r="V560" s="11"/>
      <c r="W560" s="11"/>
    </row>
    <row r="561">
      <c r="B561" s="11"/>
      <c r="C561" s="11"/>
      <c r="L561" s="11"/>
      <c r="M561" s="11"/>
      <c r="V561" s="11"/>
      <c r="W561" s="11"/>
    </row>
    <row r="562">
      <c r="B562" s="11"/>
      <c r="C562" s="11"/>
      <c r="L562" s="11"/>
      <c r="M562" s="11"/>
      <c r="V562" s="11"/>
      <c r="W562" s="11"/>
    </row>
    <row r="563">
      <c r="B563" s="11"/>
      <c r="C563" s="11"/>
      <c r="L563" s="11"/>
      <c r="M563" s="11"/>
      <c r="V563" s="11"/>
      <c r="W563" s="11"/>
    </row>
    <row r="564">
      <c r="B564" s="11"/>
      <c r="C564" s="11"/>
      <c r="L564" s="11"/>
      <c r="M564" s="11"/>
      <c r="V564" s="11"/>
      <c r="W564" s="11"/>
    </row>
    <row r="565">
      <c r="B565" s="11"/>
      <c r="C565" s="11"/>
      <c r="L565" s="11"/>
      <c r="M565" s="11"/>
      <c r="V565" s="11"/>
      <c r="W565" s="11"/>
    </row>
    <row r="566">
      <c r="B566" s="11"/>
      <c r="C566" s="11"/>
      <c r="L566" s="11"/>
      <c r="M566" s="11"/>
      <c r="V566" s="11"/>
      <c r="W566" s="11"/>
    </row>
    <row r="567">
      <c r="B567" s="11"/>
      <c r="C567" s="11"/>
      <c r="L567" s="11"/>
      <c r="M567" s="11"/>
      <c r="V567" s="11"/>
      <c r="W567" s="11"/>
    </row>
    <row r="568">
      <c r="B568" s="11"/>
      <c r="C568" s="11"/>
      <c r="L568" s="11"/>
      <c r="M568" s="11"/>
      <c r="V568" s="11"/>
      <c r="W568" s="11"/>
    </row>
    <row r="569">
      <c r="B569" s="11"/>
      <c r="C569" s="11"/>
      <c r="L569" s="11"/>
      <c r="M569" s="11"/>
      <c r="V569" s="11"/>
      <c r="W569" s="11"/>
    </row>
    <row r="570">
      <c r="B570" s="11"/>
      <c r="C570" s="11"/>
      <c r="L570" s="11"/>
      <c r="M570" s="11"/>
      <c r="V570" s="11"/>
      <c r="W570" s="11"/>
    </row>
    <row r="571">
      <c r="B571" s="11"/>
      <c r="C571" s="11"/>
      <c r="L571" s="11"/>
      <c r="M571" s="11"/>
      <c r="V571" s="11"/>
      <c r="W571" s="11"/>
    </row>
    <row r="572">
      <c r="B572" s="11"/>
      <c r="C572" s="11"/>
      <c r="L572" s="11"/>
      <c r="M572" s="11"/>
      <c r="V572" s="11"/>
      <c r="W572" s="11"/>
    </row>
    <row r="573">
      <c r="B573" s="11"/>
      <c r="C573" s="11"/>
      <c r="L573" s="11"/>
      <c r="M573" s="11"/>
      <c r="V573" s="11"/>
      <c r="W573" s="11"/>
    </row>
    <row r="574">
      <c r="B574" s="11"/>
      <c r="C574" s="11"/>
      <c r="L574" s="11"/>
      <c r="M574" s="11"/>
      <c r="V574" s="11"/>
      <c r="W574" s="11"/>
    </row>
    <row r="575">
      <c r="B575" s="11"/>
      <c r="C575" s="11"/>
      <c r="L575" s="11"/>
      <c r="M575" s="11"/>
      <c r="V575" s="11"/>
      <c r="W575" s="11"/>
    </row>
    <row r="576">
      <c r="B576" s="11"/>
      <c r="C576" s="11"/>
      <c r="L576" s="11"/>
      <c r="M576" s="11"/>
      <c r="V576" s="11"/>
      <c r="W576" s="11"/>
    </row>
    <row r="577">
      <c r="B577" s="11"/>
      <c r="C577" s="11"/>
      <c r="L577" s="11"/>
      <c r="M577" s="11"/>
      <c r="V577" s="11"/>
      <c r="W577" s="11"/>
    </row>
    <row r="578">
      <c r="B578" s="11"/>
      <c r="C578" s="11"/>
      <c r="L578" s="11"/>
      <c r="M578" s="11"/>
      <c r="V578" s="11"/>
      <c r="W578" s="11"/>
    </row>
    <row r="579">
      <c r="B579" s="11"/>
      <c r="C579" s="11"/>
      <c r="L579" s="11"/>
      <c r="M579" s="11"/>
      <c r="V579" s="11"/>
      <c r="W579" s="11"/>
    </row>
    <row r="580">
      <c r="B580" s="11"/>
      <c r="C580" s="11"/>
      <c r="L580" s="11"/>
      <c r="M580" s="11"/>
      <c r="V580" s="11"/>
      <c r="W580" s="11"/>
    </row>
    <row r="581">
      <c r="B581" s="11"/>
      <c r="C581" s="11"/>
      <c r="L581" s="11"/>
      <c r="M581" s="11"/>
      <c r="V581" s="11"/>
      <c r="W581" s="11"/>
    </row>
    <row r="582">
      <c r="B582" s="11"/>
      <c r="C582" s="11"/>
      <c r="L582" s="11"/>
      <c r="M582" s="11"/>
      <c r="V582" s="11"/>
      <c r="W582" s="11"/>
    </row>
    <row r="583">
      <c r="B583" s="11"/>
      <c r="C583" s="11"/>
      <c r="L583" s="11"/>
      <c r="M583" s="11"/>
      <c r="V583" s="11"/>
      <c r="W583" s="11"/>
    </row>
    <row r="584">
      <c r="B584" s="11"/>
      <c r="C584" s="11"/>
      <c r="L584" s="11"/>
      <c r="M584" s="11"/>
      <c r="V584" s="11"/>
      <c r="W584" s="11"/>
    </row>
    <row r="585">
      <c r="B585" s="11"/>
      <c r="C585" s="11"/>
      <c r="L585" s="11"/>
      <c r="M585" s="11"/>
      <c r="V585" s="11"/>
      <c r="W585" s="11"/>
    </row>
    <row r="586">
      <c r="B586" s="11"/>
      <c r="C586" s="11"/>
      <c r="L586" s="11"/>
      <c r="M586" s="11"/>
      <c r="V586" s="11"/>
      <c r="W586" s="11"/>
    </row>
    <row r="587">
      <c r="B587" s="11"/>
      <c r="C587" s="11"/>
      <c r="L587" s="11"/>
      <c r="M587" s="11"/>
      <c r="V587" s="11"/>
      <c r="W587" s="11"/>
    </row>
    <row r="588">
      <c r="B588" s="11"/>
      <c r="C588" s="11"/>
      <c r="L588" s="11"/>
      <c r="M588" s="11"/>
      <c r="V588" s="11"/>
      <c r="W588" s="11"/>
    </row>
    <row r="589">
      <c r="B589" s="11"/>
      <c r="C589" s="11"/>
      <c r="L589" s="11"/>
      <c r="M589" s="11"/>
      <c r="V589" s="11"/>
      <c r="W589" s="11"/>
    </row>
    <row r="590">
      <c r="B590" s="11"/>
      <c r="C590" s="11"/>
      <c r="L590" s="11"/>
      <c r="M590" s="11"/>
      <c r="V590" s="11"/>
      <c r="W590" s="11"/>
    </row>
    <row r="591">
      <c r="B591" s="11"/>
      <c r="C591" s="11"/>
      <c r="L591" s="11"/>
      <c r="M591" s="11"/>
      <c r="V591" s="11"/>
      <c r="W591" s="11"/>
    </row>
    <row r="592">
      <c r="B592" s="11"/>
      <c r="C592" s="11"/>
      <c r="L592" s="11"/>
      <c r="M592" s="11"/>
      <c r="V592" s="11"/>
      <c r="W592" s="11"/>
    </row>
    <row r="593">
      <c r="B593" s="11"/>
      <c r="C593" s="11"/>
      <c r="L593" s="11"/>
      <c r="M593" s="11"/>
      <c r="V593" s="11"/>
      <c r="W593" s="11"/>
    </row>
    <row r="594">
      <c r="B594" s="11"/>
      <c r="C594" s="11"/>
      <c r="L594" s="11"/>
      <c r="M594" s="11"/>
      <c r="V594" s="11"/>
      <c r="W594" s="11"/>
    </row>
    <row r="595">
      <c r="B595" s="11"/>
      <c r="C595" s="11"/>
      <c r="L595" s="11"/>
      <c r="M595" s="11"/>
      <c r="V595" s="11"/>
      <c r="W595" s="11"/>
    </row>
    <row r="596">
      <c r="B596" s="11"/>
      <c r="C596" s="11"/>
      <c r="L596" s="11"/>
      <c r="M596" s="11"/>
      <c r="V596" s="11"/>
      <c r="W596" s="11"/>
    </row>
    <row r="597">
      <c r="B597" s="11"/>
      <c r="C597" s="11"/>
      <c r="L597" s="11"/>
      <c r="M597" s="11"/>
      <c r="V597" s="11"/>
      <c r="W597" s="11"/>
    </row>
    <row r="598">
      <c r="B598" s="11"/>
      <c r="C598" s="11"/>
      <c r="L598" s="11"/>
      <c r="M598" s="11"/>
      <c r="V598" s="11"/>
      <c r="W598" s="11"/>
    </row>
    <row r="599">
      <c r="B599" s="11"/>
      <c r="C599" s="11"/>
      <c r="L599" s="11"/>
      <c r="M599" s="11"/>
      <c r="V599" s="11"/>
      <c r="W599" s="11"/>
    </row>
    <row r="600">
      <c r="B600" s="11"/>
      <c r="C600" s="11"/>
      <c r="L600" s="11"/>
      <c r="M600" s="11"/>
      <c r="V600" s="11"/>
      <c r="W600" s="11"/>
    </row>
    <row r="601">
      <c r="B601" s="11"/>
      <c r="C601" s="11"/>
      <c r="L601" s="11"/>
      <c r="M601" s="11"/>
      <c r="V601" s="11"/>
      <c r="W601" s="11"/>
    </row>
    <row r="602">
      <c r="B602" s="11"/>
      <c r="C602" s="11"/>
      <c r="L602" s="11"/>
      <c r="M602" s="11"/>
      <c r="V602" s="11"/>
      <c r="W602" s="11"/>
    </row>
    <row r="603">
      <c r="B603" s="11"/>
      <c r="C603" s="11"/>
      <c r="L603" s="11"/>
      <c r="M603" s="11"/>
      <c r="V603" s="11"/>
      <c r="W603" s="11"/>
    </row>
    <row r="604">
      <c r="B604" s="11"/>
      <c r="C604" s="11"/>
      <c r="L604" s="11"/>
      <c r="M604" s="11"/>
      <c r="V604" s="11"/>
      <c r="W604" s="11"/>
    </row>
    <row r="605">
      <c r="B605" s="11"/>
      <c r="C605" s="11"/>
      <c r="L605" s="11"/>
      <c r="M605" s="11"/>
      <c r="V605" s="11"/>
      <c r="W605" s="11"/>
    </row>
    <row r="606">
      <c r="B606" s="11"/>
      <c r="C606" s="11"/>
      <c r="L606" s="11"/>
      <c r="M606" s="11"/>
      <c r="V606" s="11"/>
      <c r="W606" s="11"/>
    </row>
    <row r="607">
      <c r="B607" s="11"/>
      <c r="C607" s="11"/>
      <c r="L607" s="11"/>
      <c r="M607" s="11"/>
      <c r="V607" s="11"/>
      <c r="W607" s="11"/>
    </row>
    <row r="608">
      <c r="B608" s="11"/>
      <c r="C608" s="11"/>
      <c r="L608" s="11"/>
      <c r="M608" s="11"/>
      <c r="V608" s="11"/>
      <c r="W608" s="11"/>
    </row>
    <row r="609">
      <c r="B609" s="11"/>
      <c r="C609" s="11"/>
      <c r="L609" s="11"/>
      <c r="M609" s="11"/>
      <c r="V609" s="11"/>
      <c r="W609" s="11"/>
    </row>
    <row r="610">
      <c r="B610" s="11"/>
      <c r="C610" s="11"/>
      <c r="L610" s="11"/>
      <c r="M610" s="11"/>
      <c r="V610" s="11"/>
      <c r="W610" s="11"/>
    </row>
    <row r="611">
      <c r="B611" s="11"/>
      <c r="C611" s="11"/>
      <c r="L611" s="11"/>
      <c r="M611" s="11"/>
      <c r="V611" s="11"/>
      <c r="W611" s="11"/>
    </row>
    <row r="612">
      <c r="B612" s="11"/>
      <c r="C612" s="11"/>
      <c r="L612" s="11"/>
      <c r="M612" s="11"/>
      <c r="V612" s="11"/>
      <c r="W612" s="11"/>
    </row>
    <row r="613">
      <c r="B613" s="11"/>
      <c r="C613" s="11"/>
      <c r="L613" s="11"/>
      <c r="M613" s="11"/>
      <c r="V613" s="11"/>
      <c r="W613" s="11"/>
    </row>
    <row r="614">
      <c r="B614" s="11"/>
      <c r="C614" s="11"/>
      <c r="L614" s="11"/>
      <c r="M614" s="11"/>
      <c r="V614" s="11"/>
      <c r="W614" s="11"/>
    </row>
    <row r="615">
      <c r="B615" s="11"/>
      <c r="C615" s="11"/>
      <c r="L615" s="11"/>
      <c r="M615" s="11"/>
      <c r="V615" s="11"/>
      <c r="W615" s="11"/>
    </row>
    <row r="616">
      <c r="B616" s="11"/>
      <c r="C616" s="11"/>
      <c r="L616" s="11"/>
      <c r="M616" s="11"/>
      <c r="V616" s="11"/>
      <c r="W616" s="11"/>
    </row>
    <row r="617">
      <c r="B617" s="11"/>
      <c r="C617" s="11"/>
      <c r="L617" s="11"/>
      <c r="M617" s="11"/>
      <c r="V617" s="11"/>
      <c r="W617" s="11"/>
    </row>
    <row r="618">
      <c r="B618" s="11"/>
      <c r="C618" s="11"/>
      <c r="L618" s="11"/>
      <c r="M618" s="11"/>
      <c r="V618" s="11"/>
      <c r="W618" s="11"/>
    </row>
    <row r="619">
      <c r="B619" s="11"/>
      <c r="C619" s="11"/>
      <c r="L619" s="11"/>
      <c r="M619" s="11"/>
      <c r="V619" s="11"/>
      <c r="W619" s="11"/>
    </row>
    <row r="620">
      <c r="B620" s="11"/>
      <c r="C620" s="11"/>
      <c r="L620" s="11"/>
      <c r="M620" s="11"/>
      <c r="V620" s="11"/>
      <c r="W620" s="11"/>
    </row>
    <row r="621">
      <c r="B621" s="11"/>
      <c r="C621" s="11"/>
      <c r="L621" s="11"/>
      <c r="M621" s="11"/>
      <c r="V621" s="11"/>
      <c r="W621" s="11"/>
    </row>
    <row r="622">
      <c r="B622" s="11"/>
      <c r="C622" s="11"/>
      <c r="L622" s="11"/>
      <c r="M622" s="11"/>
      <c r="V622" s="11"/>
      <c r="W622" s="11"/>
    </row>
    <row r="623">
      <c r="B623" s="11"/>
      <c r="C623" s="11"/>
      <c r="L623" s="11"/>
      <c r="M623" s="11"/>
      <c r="V623" s="11"/>
      <c r="W623" s="11"/>
    </row>
    <row r="624">
      <c r="B624" s="11"/>
      <c r="C624" s="11"/>
      <c r="L624" s="11"/>
      <c r="M624" s="11"/>
      <c r="V624" s="11"/>
      <c r="W624" s="11"/>
    </row>
    <row r="625">
      <c r="B625" s="11"/>
      <c r="C625" s="11"/>
      <c r="L625" s="11"/>
      <c r="M625" s="11"/>
      <c r="V625" s="11"/>
      <c r="W625" s="11"/>
    </row>
    <row r="626">
      <c r="B626" s="11"/>
      <c r="C626" s="11"/>
      <c r="L626" s="11"/>
      <c r="M626" s="11"/>
      <c r="V626" s="11"/>
      <c r="W626" s="11"/>
    </row>
    <row r="627">
      <c r="B627" s="11"/>
      <c r="C627" s="11"/>
      <c r="L627" s="11"/>
      <c r="M627" s="11"/>
      <c r="V627" s="11"/>
      <c r="W627" s="11"/>
    </row>
    <row r="628">
      <c r="B628" s="11"/>
      <c r="C628" s="11"/>
      <c r="L628" s="11"/>
      <c r="M628" s="11"/>
      <c r="V628" s="11"/>
      <c r="W628" s="11"/>
    </row>
    <row r="629">
      <c r="B629" s="11"/>
      <c r="C629" s="11"/>
      <c r="L629" s="11"/>
      <c r="M629" s="11"/>
      <c r="V629" s="11"/>
      <c r="W629" s="11"/>
    </row>
    <row r="630">
      <c r="B630" s="11"/>
      <c r="C630" s="11"/>
      <c r="L630" s="11"/>
      <c r="M630" s="11"/>
      <c r="V630" s="11"/>
      <c r="W630" s="11"/>
    </row>
    <row r="631">
      <c r="B631" s="11"/>
      <c r="C631" s="11"/>
      <c r="L631" s="11"/>
      <c r="M631" s="11"/>
      <c r="V631" s="11"/>
      <c r="W631" s="11"/>
    </row>
    <row r="632">
      <c r="B632" s="11"/>
      <c r="C632" s="11"/>
      <c r="L632" s="11"/>
      <c r="M632" s="11"/>
      <c r="V632" s="11"/>
      <c r="W632" s="11"/>
    </row>
    <row r="633">
      <c r="B633" s="11"/>
      <c r="C633" s="11"/>
      <c r="L633" s="11"/>
      <c r="M633" s="11"/>
      <c r="V633" s="11"/>
      <c r="W633" s="11"/>
    </row>
    <row r="634">
      <c r="B634" s="11"/>
      <c r="C634" s="11"/>
      <c r="L634" s="11"/>
      <c r="M634" s="11"/>
      <c r="V634" s="11"/>
      <c r="W634" s="11"/>
    </row>
    <row r="635">
      <c r="B635" s="11"/>
      <c r="C635" s="11"/>
      <c r="L635" s="11"/>
      <c r="M635" s="11"/>
      <c r="V635" s="11"/>
      <c r="W635" s="11"/>
    </row>
    <row r="636">
      <c r="B636" s="11"/>
      <c r="C636" s="11"/>
      <c r="L636" s="11"/>
      <c r="M636" s="11"/>
      <c r="V636" s="11"/>
      <c r="W636" s="11"/>
    </row>
    <row r="637">
      <c r="B637" s="11"/>
      <c r="C637" s="11"/>
      <c r="L637" s="11"/>
      <c r="M637" s="11"/>
      <c r="V637" s="11"/>
      <c r="W637" s="11"/>
    </row>
    <row r="638">
      <c r="B638" s="11"/>
      <c r="C638" s="11"/>
      <c r="L638" s="11"/>
      <c r="M638" s="11"/>
      <c r="V638" s="11"/>
      <c r="W638" s="11"/>
    </row>
    <row r="639">
      <c r="B639" s="11"/>
      <c r="C639" s="11"/>
      <c r="L639" s="11"/>
      <c r="M639" s="11"/>
      <c r="V639" s="11"/>
      <c r="W639" s="11"/>
    </row>
    <row r="640">
      <c r="B640" s="11"/>
      <c r="C640" s="11"/>
      <c r="L640" s="11"/>
      <c r="M640" s="11"/>
      <c r="V640" s="11"/>
      <c r="W640" s="11"/>
    </row>
    <row r="641">
      <c r="B641" s="11"/>
      <c r="C641" s="11"/>
      <c r="L641" s="11"/>
      <c r="M641" s="11"/>
      <c r="V641" s="11"/>
      <c r="W641" s="11"/>
    </row>
    <row r="642">
      <c r="B642" s="11"/>
      <c r="C642" s="11"/>
      <c r="L642" s="11"/>
      <c r="M642" s="11"/>
      <c r="V642" s="11"/>
      <c r="W642" s="11"/>
    </row>
    <row r="643">
      <c r="B643" s="11"/>
      <c r="C643" s="11"/>
      <c r="L643" s="11"/>
      <c r="M643" s="11"/>
      <c r="V643" s="11"/>
      <c r="W643" s="11"/>
    </row>
    <row r="644">
      <c r="B644" s="11"/>
      <c r="C644" s="11"/>
      <c r="L644" s="11"/>
      <c r="M644" s="11"/>
      <c r="V644" s="11"/>
      <c r="W644" s="11"/>
    </row>
    <row r="645">
      <c r="B645" s="11"/>
      <c r="C645" s="11"/>
      <c r="L645" s="11"/>
      <c r="M645" s="11"/>
      <c r="V645" s="11"/>
      <c r="W645" s="11"/>
    </row>
    <row r="646">
      <c r="B646" s="11"/>
      <c r="C646" s="11"/>
      <c r="L646" s="11"/>
      <c r="M646" s="11"/>
      <c r="V646" s="11"/>
      <c r="W646" s="11"/>
    </row>
    <row r="647">
      <c r="B647" s="11"/>
      <c r="C647" s="11"/>
      <c r="L647" s="11"/>
      <c r="M647" s="11"/>
      <c r="V647" s="11"/>
      <c r="W647" s="11"/>
    </row>
    <row r="648">
      <c r="B648" s="11"/>
      <c r="C648" s="11"/>
      <c r="L648" s="11"/>
      <c r="M648" s="11"/>
      <c r="V648" s="11"/>
      <c r="W648" s="11"/>
    </row>
    <row r="649">
      <c r="B649" s="11"/>
      <c r="C649" s="11"/>
      <c r="L649" s="11"/>
      <c r="M649" s="11"/>
      <c r="V649" s="11"/>
      <c r="W649" s="11"/>
    </row>
    <row r="650">
      <c r="B650" s="11"/>
      <c r="C650" s="11"/>
      <c r="L650" s="11"/>
      <c r="M650" s="11"/>
      <c r="V650" s="11"/>
      <c r="W650" s="11"/>
    </row>
    <row r="651">
      <c r="B651" s="11"/>
      <c r="C651" s="11"/>
      <c r="L651" s="11"/>
      <c r="M651" s="11"/>
      <c r="V651" s="11"/>
      <c r="W651" s="11"/>
    </row>
    <row r="652">
      <c r="B652" s="11"/>
      <c r="C652" s="11"/>
      <c r="L652" s="11"/>
      <c r="M652" s="11"/>
      <c r="V652" s="11"/>
      <c r="W652" s="11"/>
    </row>
    <row r="653">
      <c r="B653" s="11"/>
      <c r="C653" s="11"/>
      <c r="L653" s="11"/>
      <c r="M653" s="11"/>
      <c r="V653" s="11"/>
      <c r="W653" s="11"/>
    </row>
    <row r="654">
      <c r="B654" s="11"/>
      <c r="C654" s="11"/>
      <c r="L654" s="11"/>
      <c r="M654" s="11"/>
      <c r="V654" s="11"/>
      <c r="W654" s="11"/>
    </row>
    <row r="655">
      <c r="B655" s="11"/>
      <c r="C655" s="11"/>
      <c r="L655" s="11"/>
      <c r="M655" s="11"/>
      <c r="V655" s="11"/>
      <c r="W655" s="11"/>
    </row>
    <row r="656">
      <c r="B656" s="11"/>
      <c r="C656" s="11"/>
      <c r="L656" s="11"/>
      <c r="M656" s="11"/>
      <c r="V656" s="11"/>
      <c r="W656" s="11"/>
    </row>
    <row r="657">
      <c r="B657" s="11"/>
      <c r="C657" s="11"/>
      <c r="L657" s="11"/>
      <c r="M657" s="11"/>
      <c r="V657" s="11"/>
      <c r="W657" s="11"/>
    </row>
    <row r="658">
      <c r="B658" s="11"/>
      <c r="C658" s="11"/>
      <c r="L658" s="11"/>
      <c r="M658" s="11"/>
      <c r="V658" s="11"/>
      <c r="W658" s="11"/>
    </row>
    <row r="659">
      <c r="B659" s="11"/>
      <c r="C659" s="11"/>
      <c r="L659" s="11"/>
      <c r="M659" s="11"/>
      <c r="V659" s="11"/>
      <c r="W659" s="11"/>
    </row>
    <row r="660">
      <c r="B660" s="11"/>
      <c r="C660" s="11"/>
      <c r="L660" s="11"/>
      <c r="M660" s="11"/>
      <c r="V660" s="11"/>
      <c r="W660" s="11"/>
    </row>
    <row r="661">
      <c r="B661" s="11"/>
      <c r="C661" s="11"/>
      <c r="L661" s="11"/>
      <c r="M661" s="11"/>
      <c r="V661" s="11"/>
      <c r="W661" s="11"/>
    </row>
    <row r="662">
      <c r="B662" s="11"/>
      <c r="C662" s="11"/>
      <c r="L662" s="11"/>
      <c r="M662" s="11"/>
      <c r="V662" s="11"/>
      <c r="W662" s="11"/>
    </row>
    <row r="663">
      <c r="B663" s="11"/>
      <c r="C663" s="11"/>
      <c r="L663" s="11"/>
      <c r="M663" s="11"/>
      <c r="V663" s="11"/>
      <c r="W663" s="11"/>
    </row>
    <row r="664">
      <c r="B664" s="11"/>
      <c r="C664" s="11"/>
      <c r="L664" s="11"/>
      <c r="M664" s="11"/>
      <c r="V664" s="11"/>
      <c r="W664" s="11"/>
    </row>
    <row r="665">
      <c r="B665" s="11"/>
      <c r="C665" s="11"/>
      <c r="L665" s="11"/>
      <c r="M665" s="11"/>
      <c r="V665" s="11"/>
      <c r="W665" s="11"/>
    </row>
    <row r="666">
      <c r="B666" s="11"/>
      <c r="C666" s="11"/>
      <c r="L666" s="11"/>
      <c r="M666" s="11"/>
      <c r="V666" s="11"/>
      <c r="W666" s="11"/>
    </row>
    <row r="667">
      <c r="B667" s="11"/>
      <c r="C667" s="11"/>
      <c r="L667" s="11"/>
      <c r="M667" s="11"/>
      <c r="V667" s="11"/>
      <c r="W667" s="11"/>
    </row>
    <row r="668">
      <c r="B668" s="11"/>
      <c r="C668" s="11"/>
      <c r="L668" s="11"/>
      <c r="M668" s="11"/>
      <c r="V668" s="11"/>
      <c r="W668" s="11"/>
    </row>
    <row r="669">
      <c r="B669" s="11"/>
      <c r="C669" s="11"/>
      <c r="L669" s="11"/>
      <c r="M669" s="11"/>
      <c r="V669" s="11"/>
      <c r="W669" s="11"/>
    </row>
    <row r="670">
      <c r="B670" s="11"/>
      <c r="C670" s="11"/>
      <c r="L670" s="11"/>
      <c r="M670" s="11"/>
      <c r="V670" s="11"/>
      <c r="W670" s="11"/>
    </row>
    <row r="671">
      <c r="B671" s="11"/>
      <c r="C671" s="11"/>
      <c r="L671" s="11"/>
      <c r="M671" s="11"/>
      <c r="V671" s="11"/>
      <c r="W671" s="11"/>
    </row>
    <row r="672">
      <c r="B672" s="11"/>
      <c r="C672" s="11"/>
      <c r="L672" s="11"/>
      <c r="M672" s="11"/>
      <c r="V672" s="11"/>
      <c r="W672" s="11"/>
    </row>
    <row r="673">
      <c r="B673" s="11"/>
      <c r="C673" s="11"/>
      <c r="L673" s="11"/>
      <c r="M673" s="11"/>
      <c r="V673" s="11"/>
      <c r="W673" s="11"/>
    </row>
    <row r="674">
      <c r="B674" s="11"/>
      <c r="C674" s="11"/>
      <c r="L674" s="11"/>
      <c r="M674" s="11"/>
      <c r="V674" s="11"/>
      <c r="W674" s="11"/>
    </row>
    <row r="675">
      <c r="B675" s="11"/>
      <c r="C675" s="11"/>
      <c r="L675" s="11"/>
      <c r="M675" s="11"/>
      <c r="V675" s="11"/>
      <c r="W675" s="11"/>
    </row>
    <row r="676">
      <c r="B676" s="11"/>
      <c r="C676" s="11"/>
      <c r="L676" s="11"/>
      <c r="M676" s="11"/>
      <c r="V676" s="11"/>
      <c r="W676" s="11"/>
    </row>
    <row r="677">
      <c r="B677" s="11"/>
      <c r="C677" s="11"/>
      <c r="L677" s="11"/>
      <c r="M677" s="11"/>
      <c r="V677" s="11"/>
      <c r="W677" s="11"/>
    </row>
    <row r="678">
      <c r="B678" s="11"/>
      <c r="C678" s="11"/>
      <c r="L678" s="11"/>
      <c r="M678" s="11"/>
      <c r="V678" s="11"/>
      <c r="W678" s="11"/>
    </row>
    <row r="679">
      <c r="B679" s="11"/>
      <c r="C679" s="11"/>
      <c r="L679" s="11"/>
      <c r="M679" s="11"/>
      <c r="V679" s="11"/>
      <c r="W679" s="11"/>
    </row>
    <row r="680">
      <c r="B680" s="11"/>
      <c r="C680" s="11"/>
      <c r="L680" s="11"/>
      <c r="M680" s="11"/>
      <c r="V680" s="11"/>
      <c r="W680" s="11"/>
    </row>
    <row r="681">
      <c r="B681" s="11"/>
      <c r="C681" s="11"/>
      <c r="L681" s="11"/>
      <c r="M681" s="11"/>
      <c r="V681" s="11"/>
      <c r="W681" s="11"/>
    </row>
    <row r="682">
      <c r="B682" s="11"/>
      <c r="C682" s="11"/>
      <c r="L682" s="11"/>
      <c r="M682" s="11"/>
      <c r="V682" s="11"/>
      <c r="W682" s="11"/>
    </row>
    <row r="683">
      <c r="B683" s="11"/>
      <c r="C683" s="11"/>
      <c r="L683" s="11"/>
      <c r="M683" s="11"/>
      <c r="V683" s="11"/>
      <c r="W683" s="11"/>
    </row>
    <row r="684">
      <c r="B684" s="11"/>
      <c r="C684" s="11"/>
      <c r="L684" s="11"/>
      <c r="M684" s="11"/>
      <c r="V684" s="11"/>
      <c r="W684" s="11"/>
    </row>
    <row r="685">
      <c r="B685" s="11"/>
      <c r="C685" s="11"/>
      <c r="L685" s="11"/>
      <c r="M685" s="11"/>
      <c r="V685" s="11"/>
      <c r="W685" s="11"/>
    </row>
    <row r="686">
      <c r="B686" s="11"/>
      <c r="C686" s="11"/>
      <c r="L686" s="11"/>
      <c r="M686" s="11"/>
      <c r="V686" s="11"/>
      <c r="W686" s="11"/>
    </row>
    <row r="687">
      <c r="B687" s="11"/>
      <c r="C687" s="11"/>
      <c r="L687" s="11"/>
      <c r="M687" s="11"/>
      <c r="V687" s="11"/>
      <c r="W687" s="11"/>
    </row>
    <row r="688">
      <c r="B688" s="11"/>
      <c r="C688" s="11"/>
      <c r="L688" s="11"/>
      <c r="M688" s="11"/>
      <c r="V688" s="11"/>
      <c r="W688" s="11"/>
    </row>
    <row r="689">
      <c r="B689" s="11"/>
      <c r="C689" s="11"/>
      <c r="L689" s="11"/>
      <c r="M689" s="11"/>
      <c r="V689" s="11"/>
      <c r="W689" s="11"/>
    </row>
    <row r="690">
      <c r="B690" s="11"/>
      <c r="C690" s="11"/>
      <c r="L690" s="11"/>
      <c r="M690" s="11"/>
      <c r="V690" s="11"/>
      <c r="W690" s="11"/>
    </row>
    <row r="691">
      <c r="B691" s="11"/>
      <c r="C691" s="11"/>
      <c r="L691" s="11"/>
      <c r="M691" s="11"/>
      <c r="V691" s="11"/>
      <c r="W691" s="11"/>
    </row>
    <row r="692">
      <c r="B692" s="11"/>
      <c r="C692" s="11"/>
      <c r="L692" s="11"/>
      <c r="M692" s="11"/>
      <c r="V692" s="11"/>
      <c r="W692" s="11"/>
    </row>
    <row r="693">
      <c r="B693" s="11"/>
      <c r="C693" s="11"/>
      <c r="L693" s="11"/>
      <c r="M693" s="11"/>
      <c r="V693" s="11"/>
      <c r="W693" s="11"/>
    </row>
    <row r="694">
      <c r="B694" s="11"/>
      <c r="C694" s="11"/>
      <c r="L694" s="11"/>
      <c r="M694" s="11"/>
      <c r="V694" s="11"/>
      <c r="W694" s="11"/>
    </row>
    <row r="695">
      <c r="B695" s="11"/>
      <c r="C695" s="11"/>
      <c r="L695" s="11"/>
      <c r="M695" s="11"/>
      <c r="V695" s="11"/>
      <c r="W695" s="11"/>
    </row>
    <row r="696">
      <c r="B696" s="11"/>
      <c r="C696" s="11"/>
      <c r="L696" s="11"/>
      <c r="M696" s="11"/>
      <c r="V696" s="11"/>
      <c r="W696" s="11"/>
    </row>
    <row r="697">
      <c r="B697" s="11"/>
      <c r="C697" s="11"/>
      <c r="L697" s="11"/>
      <c r="M697" s="11"/>
      <c r="V697" s="11"/>
      <c r="W697" s="11"/>
    </row>
    <row r="698">
      <c r="B698" s="11"/>
      <c r="C698" s="11"/>
      <c r="L698" s="11"/>
      <c r="M698" s="11"/>
      <c r="V698" s="11"/>
      <c r="W698" s="11"/>
    </row>
    <row r="699">
      <c r="B699" s="11"/>
      <c r="C699" s="11"/>
      <c r="L699" s="11"/>
      <c r="M699" s="11"/>
      <c r="V699" s="11"/>
      <c r="W699" s="11"/>
    </row>
    <row r="700">
      <c r="B700" s="11"/>
      <c r="C700" s="11"/>
      <c r="L700" s="11"/>
      <c r="M700" s="11"/>
      <c r="V700" s="11"/>
      <c r="W700" s="11"/>
    </row>
    <row r="701">
      <c r="B701" s="11"/>
      <c r="C701" s="11"/>
      <c r="L701" s="11"/>
      <c r="M701" s="11"/>
      <c r="V701" s="11"/>
      <c r="W701" s="11"/>
    </row>
    <row r="702">
      <c r="B702" s="11"/>
      <c r="C702" s="11"/>
      <c r="L702" s="11"/>
      <c r="M702" s="11"/>
      <c r="V702" s="11"/>
      <c r="W702" s="11"/>
    </row>
    <row r="703">
      <c r="B703" s="11"/>
      <c r="C703" s="11"/>
      <c r="L703" s="11"/>
      <c r="M703" s="11"/>
      <c r="V703" s="11"/>
      <c r="W703" s="11"/>
    </row>
    <row r="704">
      <c r="B704" s="11"/>
      <c r="C704" s="11"/>
      <c r="L704" s="11"/>
      <c r="M704" s="11"/>
      <c r="V704" s="11"/>
      <c r="W704" s="11"/>
    </row>
    <row r="705">
      <c r="B705" s="11"/>
      <c r="C705" s="11"/>
      <c r="L705" s="11"/>
      <c r="M705" s="11"/>
      <c r="V705" s="11"/>
      <c r="W705" s="11"/>
    </row>
    <row r="706">
      <c r="B706" s="11"/>
      <c r="C706" s="11"/>
      <c r="L706" s="11"/>
      <c r="M706" s="11"/>
      <c r="V706" s="11"/>
      <c r="W706" s="11"/>
    </row>
    <row r="707">
      <c r="B707" s="11"/>
      <c r="C707" s="11"/>
      <c r="L707" s="11"/>
      <c r="M707" s="11"/>
      <c r="V707" s="11"/>
      <c r="W707" s="11"/>
    </row>
    <row r="708">
      <c r="B708" s="11"/>
      <c r="C708" s="11"/>
      <c r="L708" s="11"/>
      <c r="M708" s="11"/>
      <c r="V708" s="11"/>
      <c r="W708" s="11"/>
    </row>
    <row r="709">
      <c r="B709" s="11"/>
      <c r="C709" s="11"/>
      <c r="L709" s="11"/>
      <c r="M709" s="11"/>
      <c r="V709" s="11"/>
      <c r="W709" s="11"/>
    </row>
    <row r="710">
      <c r="B710" s="11"/>
      <c r="C710" s="11"/>
      <c r="L710" s="11"/>
      <c r="M710" s="11"/>
      <c r="V710" s="11"/>
      <c r="W710" s="11"/>
    </row>
    <row r="711">
      <c r="B711" s="11"/>
      <c r="C711" s="11"/>
      <c r="L711" s="11"/>
      <c r="M711" s="11"/>
      <c r="V711" s="11"/>
      <c r="W711" s="11"/>
    </row>
    <row r="712">
      <c r="B712" s="11"/>
      <c r="C712" s="11"/>
      <c r="L712" s="11"/>
      <c r="M712" s="11"/>
      <c r="V712" s="11"/>
      <c r="W712" s="11"/>
    </row>
    <row r="713">
      <c r="B713" s="11"/>
      <c r="C713" s="11"/>
      <c r="L713" s="11"/>
      <c r="M713" s="11"/>
      <c r="V713" s="11"/>
      <c r="W713" s="11"/>
    </row>
    <row r="714">
      <c r="B714" s="11"/>
      <c r="C714" s="11"/>
      <c r="L714" s="11"/>
      <c r="M714" s="11"/>
      <c r="V714" s="11"/>
      <c r="W714" s="11"/>
    </row>
    <row r="715">
      <c r="B715" s="11"/>
      <c r="C715" s="11"/>
      <c r="L715" s="11"/>
      <c r="M715" s="11"/>
      <c r="V715" s="11"/>
      <c r="W715" s="11"/>
    </row>
    <row r="716">
      <c r="B716" s="11"/>
      <c r="C716" s="11"/>
      <c r="L716" s="11"/>
      <c r="M716" s="11"/>
      <c r="V716" s="11"/>
      <c r="W716" s="11"/>
    </row>
    <row r="717">
      <c r="B717" s="11"/>
      <c r="C717" s="11"/>
      <c r="L717" s="11"/>
      <c r="M717" s="11"/>
      <c r="V717" s="11"/>
      <c r="W717" s="11"/>
    </row>
    <row r="718">
      <c r="B718" s="11"/>
      <c r="C718" s="11"/>
      <c r="L718" s="11"/>
      <c r="M718" s="11"/>
      <c r="V718" s="11"/>
      <c r="W718" s="11"/>
    </row>
    <row r="719">
      <c r="B719" s="11"/>
      <c r="C719" s="11"/>
      <c r="L719" s="11"/>
      <c r="M719" s="11"/>
      <c r="V719" s="11"/>
      <c r="W719" s="11"/>
    </row>
    <row r="720">
      <c r="B720" s="11"/>
      <c r="C720" s="11"/>
      <c r="L720" s="11"/>
      <c r="M720" s="11"/>
      <c r="V720" s="11"/>
      <c r="W720" s="11"/>
    </row>
    <row r="721">
      <c r="B721" s="11"/>
      <c r="C721" s="11"/>
      <c r="L721" s="11"/>
      <c r="M721" s="11"/>
      <c r="V721" s="11"/>
      <c r="W721" s="11"/>
    </row>
    <row r="722">
      <c r="B722" s="11"/>
      <c r="C722" s="11"/>
      <c r="L722" s="11"/>
      <c r="M722" s="11"/>
      <c r="V722" s="11"/>
      <c r="W722" s="11"/>
    </row>
    <row r="723">
      <c r="B723" s="11"/>
      <c r="C723" s="11"/>
      <c r="L723" s="11"/>
      <c r="M723" s="11"/>
      <c r="V723" s="11"/>
      <c r="W723" s="11"/>
    </row>
    <row r="724">
      <c r="B724" s="11"/>
      <c r="C724" s="11"/>
      <c r="L724" s="11"/>
      <c r="M724" s="11"/>
      <c r="V724" s="11"/>
      <c r="W724" s="11"/>
    </row>
    <row r="725">
      <c r="B725" s="11"/>
      <c r="C725" s="11"/>
      <c r="L725" s="11"/>
      <c r="M725" s="11"/>
      <c r="V725" s="11"/>
      <c r="W725" s="11"/>
    </row>
    <row r="726">
      <c r="B726" s="11"/>
      <c r="C726" s="11"/>
      <c r="L726" s="11"/>
      <c r="M726" s="11"/>
      <c r="V726" s="11"/>
      <c r="W726" s="11"/>
    </row>
    <row r="727">
      <c r="B727" s="11"/>
      <c r="C727" s="11"/>
      <c r="L727" s="11"/>
      <c r="M727" s="11"/>
      <c r="V727" s="11"/>
      <c r="W727" s="11"/>
    </row>
    <row r="728">
      <c r="B728" s="11"/>
      <c r="C728" s="11"/>
      <c r="L728" s="11"/>
      <c r="M728" s="11"/>
      <c r="V728" s="11"/>
      <c r="W728" s="11"/>
    </row>
    <row r="729">
      <c r="B729" s="11"/>
      <c r="C729" s="11"/>
      <c r="L729" s="11"/>
      <c r="M729" s="11"/>
      <c r="V729" s="11"/>
      <c r="W729" s="11"/>
    </row>
    <row r="730">
      <c r="B730" s="11"/>
      <c r="C730" s="11"/>
      <c r="L730" s="11"/>
      <c r="M730" s="11"/>
      <c r="V730" s="11"/>
      <c r="W730" s="11"/>
    </row>
    <row r="731">
      <c r="B731" s="11"/>
      <c r="C731" s="11"/>
      <c r="L731" s="11"/>
      <c r="M731" s="11"/>
      <c r="V731" s="11"/>
      <c r="W731" s="11"/>
    </row>
    <row r="732">
      <c r="B732" s="11"/>
      <c r="C732" s="11"/>
      <c r="L732" s="11"/>
      <c r="M732" s="11"/>
      <c r="V732" s="11"/>
      <c r="W732" s="11"/>
    </row>
    <row r="733">
      <c r="B733" s="11"/>
      <c r="C733" s="11"/>
      <c r="L733" s="11"/>
      <c r="M733" s="11"/>
      <c r="V733" s="11"/>
      <c r="W733" s="11"/>
    </row>
    <row r="734">
      <c r="B734" s="11"/>
      <c r="C734" s="11"/>
      <c r="L734" s="11"/>
      <c r="M734" s="11"/>
      <c r="V734" s="11"/>
      <c r="W734" s="11"/>
    </row>
    <row r="735">
      <c r="B735" s="11"/>
      <c r="C735" s="11"/>
      <c r="L735" s="11"/>
      <c r="M735" s="11"/>
      <c r="V735" s="11"/>
      <c r="W735" s="11"/>
    </row>
    <row r="736">
      <c r="B736" s="11"/>
      <c r="C736" s="11"/>
      <c r="L736" s="11"/>
      <c r="M736" s="11"/>
      <c r="V736" s="11"/>
      <c r="W736" s="11"/>
    </row>
    <row r="737">
      <c r="B737" s="11"/>
      <c r="C737" s="11"/>
      <c r="L737" s="11"/>
      <c r="M737" s="11"/>
      <c r="V737" s="11"/>
      <c r="W737" s="11"/>
    </row>
    <row r="738">
      <c r="B738" s="11"/>
      <c r="C738" s="11"/>
      <c r="L738" s="11"/>
      <c r="M738" s="11"/>
      <c r="V738" s="11"/>
      <c r="W738" s="11"/>
    </row>
    <row r="739">
      <c r="B739" s="11"/>
      <c r="C739" s="11"/>
      <c r="L739" s="11"/>
      <c r="M739" s="11"/>
      <c r="V739" s="11"/>
      <c r="W739" s="11"/>
    </row>
    <row r="740">
      <c r="B740" s="11"/>
      <c r="C740" s="11"/>
      <c r="L740" s="11"/>
      <c r="M740" s="11"/>
      <c r="V740" s="11"/>
      <c r="W740" s="11"/>
    </row>
    <row r="741">
      <c r="B741" s="11"/>
      <c r="C741" s="11"/>
      <c r="L741" s="11"/>
      <c r="M741" s="11"/>
      <c r="V741" s="11"/>
      <c r="W741" s="11"/>
    </row>
    <row r="742">
      <c r="B742" s="11"/>
      <c r="C742" s="11"/>
      <c r="L742" s="11"/>
      <c r="M742" s="11"/>
      <c r="V742" s="11"/>
      <c r="W742" s="11"/>
    </row>
    <row r="743">
      <c r="B743" s="11"/>
      <c r="C743" s="11"/>
      <c r="L743" s="11"/>
      <c r="M743" s="11"/>
      <c r="V743" s="11"/>
      <c r="W743" s="11"/>
    </row>
    <row r="744">
      <c r="B744" s="11"/>
      <c r="C744" s="11"/>
      <c r="L744" s="11"/>
      <c r="M744" s="11"/>
      <c r="V744" s="11"/>
      <c r="W744" s="11"/>
    </row>
    <row r="745">
      <c r="B745" s="11"/>
      <c r="C745" s="11"/>
      <c r="L745" s="11"/>
      <c r="M745" s="11"/>
      <c r="V745" s="11"/>
      <c r="W745" s="11"/>
    </row>
    <row r="746">
      <c r="B746" s="11"/>
      <c r="C746" s="11"/>
      <c r="L746" s="11"/>
      <c r="M746" s="11"/>
      <c r="V746" s="11"/>
      <c r="W746" s="11"/>
    </row>
    <row r="747">
      <c r="B747" s="11"/>
      <c r="C747" s="11"/>
      <c r="L747" s="11"/>
      <c r="M747" s="11"/>
      <c r="V747" s="11"/>
      <c r="W747" s="11"/>
    </row>
    <row r="748">
      <c r="B748" s="11"/>
      <c r="C748" s="11"/>
      <c r="L748" s="11"/>
      <c r="M748" s="11"/>
      <c r="V748" s="11"/>
      <c r="W748" s="11"/>
    </row>
    <row r="749">
      <c r="B749" s="11"/>
      <c r="C749" s="11"/>
      <c r="L749" s="11"/>
      <c r="M749" s="11"/>
      <c r="V749" s="11"/>
      <c r="W749" s="11"/>
    </row>
    <row r="750">
      <c r="B750" s="11"/>
      <c r="C750" s="11"/>
      <c r="L750" s="11"/>
      <c r="M750" s="11"/>
      <c r="V750" s="11"/>
      <c r="W750" s="11"/>
    </row>
    <row r="751">
      <c r="B751" s="11"/>
      <c r="C751" s="11"/>
      <c r="L751" s="11"/>
      <c r="M751" s="11"/>
      <c r="V751" s="11"/>
      <c r="W751" s="11"/>
    </row>
    <row r="752">
      <c r="B752" s="11"/>
      <c r="C752" s="11"/>
      <c r="L752" s="11"/>
      <c r="M752" s="11"/>
      <c r="V752" s="11"/>
      <c r="W752" s="11"/>
    </row>
    <row r="753">
      <c r="B753" s="11"/>
      <c r="C753" s="11"/>
      <c r="L753" s="11"/>
      <c r="M753" s="11"/>
      <c r="V753" s="11"/>
      <c r="W753" s="11"/>
    </row>
    <row r="754">
      <c r="B754" s="11"/>
      <c r="C754" s="11"/>
      <c r="L754" s="11"/>
      <c r="M754" s="11"/>
      <c r="V754" s="11"/>
      <c r="W754" s="11"/>
    </row>
    <row r="755">
      <c r="B755" s="11"/>
      <c r="C755" s="11"/>
      <c r="L755" s="11"/>
      <c r="M755" s="11"/>
      <c r="V755" s="11"/>
      <c r="W755" s="11"/>
    </row>
    <row r="756">
      <c r="B756" s="11"/>
      <c r="C756" s="11"/>
      <c r="L756" s="11"/>
      <c r="M756" s="11"/>
      <c r="V756" s="11"/>
      <c r="W756" s="11"/>
    </row>
    <row r="757">
      <c r="B757" s="11"/>
      <c r="C757" s="11"/>
      <c r="L757" s="11"/>
      <c r="M757" s="11"/>
      <c r="V757" s="11"/>
      <c r="W757" s="11"/>
    </row>
    <row r="758">
      <c r="B758" s="11"/>
      <c r="C758" s="11"/>
      <c r="L758" s="11"/>
      <c r="M758" s="11"/>
      <c r="V758" s="11"/>
      <c r="W758" s="11"/>
    </row>
    <row r="759">
      <c r="B759" s="11"/>
      <c r="C759" s="11"/>
      <c r="L759" s="11"/>
      <c r="M759" s="11"/>
      <c r="V759" s="11"/>
      <c r="W759" s="11"/>
    </row>
    <row r="760">
      <c r="B760" s="11"/>
      <c r="C760" s="11"/>
      <c r="L760" s="11"/>
      <c r="M760" s="11"/>
      <c r="V760" s="11"/>
      <c r="W760" s="11"/>
    </row>
    <row r="761">
      <c r="B761" s="11"/>
      <c r="C761" s="11"/>
      <c r="L761" s="11"/>
      <c r="M761" s="11"/>
      <c r="V761" s="11"/>
      <c r="W761" s="11"/>
    </row>
    <row r="762">
      <c r="B762" s="11"/>
      <c r="C762" s="11"/>
      <c r="L762" s="11"/>
      <c r="M762" s="11"/>
      <c r="V762" s="11"/>
      <c r="W762" s="11"/>
    </row>
    <row r="763">
      <c r="B763" s="11"/>
      <c r="C763" s="11"/>
      <c r="L763" s="11"/>
      <c r="M763" s="11"/>
      <c r="V763" s="11"/>
      <c r="W763" s="11"/>
    </row>
    <row r="764">
      <c r="B764" s="11"/>
      <c r="C764" s="11"/>
      <c r="L764" s="11"/>
      <c r="M764" s="11"/>
      <c r="V764" s="11"/>
      <c r="W764" s="11"/>
    </row>
    <row r="765">
      <c r="B765" s="11"/>
      <c r="C765" s="11"/>
      <c r="L765" s="11"/>
      <c r="M765" s="11"/>
      <c r="V765" s="11"/>
      <c r="W765" s="11"/>
    </row>
    <row r="766">
      <c r="B766" s="11"/>
      <c r="C766" s="11"/>
      <c r="L766" s="11"/>
      <c r="M766" s="11"/>
      <c r="V766" s="11"/>
      <c r="W766" s="11"/>
    </row>
    <row r="767">
      <c r="B767" s="11"/>
      <c r="C767" s="11"/>
      <c r="L767" s="11"/>
      <c r="M767" s="11"/>
      <c r="V767" s="11"/>
      <c r="W767" s="11"/>
    </row>
    <row r="768">
      <c r="B768" s="11"/>
      <c r="C768" s="11"/>
      <c r="L768" s="11"/>
      <c r="M768" s="11"/>
      <c r="V768" s="11"/>
      <c r="W768" s="11"/>
    </row>
    <row r="769">
      <c r="B769" s="11"/>
      <c r="C769" s="11"/>
      <c r="L769" s="11"/>
      <c r="M769" s="11"/>
      <c r="V769" s="11"/>
      <c r="W769" s="11"/>
    </row>
    <row r="770">
      <c r="B770" s="11"/>
      <c r="C770" s="11"/>
      <c r="L770" s="11"/>
      <c r="M770" s="11"/>
      <c r="V770" s="11"/>
      <c r="W770" s="11"/>
    </row>
    <row r="771">
      <c r="B771" s="11"/>
      <c r="C771" s="11"/>
      <c r="L771" s="11"/>
      <c r="M771" s="11"/>
      <c r="V771" s="11"/>
      <c r="W771" s="11"/>
    </row>
    <row r="772">
      <c r="B772" s="11"/>
      <c r="C772" s="11"/>
      <c r="L772" s="11"/>
      <c r="M772" s="11"/>
      <c r="V772" s="11"/>
      <c r="W772" s="11"/>
    </row>
    <row r="773">
      <c r="B773" s="11"/>
      <c r="C773" s="11"/>
      <c r="L773" s="11"/>
      <c r="M773" s="11"/>
      <c r="V773" s="11"/>
      <c r="W773" s="11"/>
    </row>
    <row r="774">
      <c r="B774" s="11"/>
      <c r="C774" s="11"/>
      <c r="L774" s="11"/>
      <c r="M774" s="11"/>
      <c r="V774" s="11"/>
      <c r="W774" s="11"/>
    </row>
    <row r="775">
      <c r="B775" s="11"/>
      <c r="C775" s="11"/>
      <c r="L775" s="11"/>
      <c r="M775" s="11"/>
      <c r="V775" s="11"/>
      <c r="W775" s="11"/>
    </row>
    <row r="776">
      <c r="B776" s="11"/>
      <c r="C776" s="11"/>
      <c r="L776" s="11"/>
      <c r="M776" s="11"/>
      <c r="V776" s="11"/>
      <c r="W776" s="11"/>
    </row>
    <row r="777">
      <c r="B777" s="11"/>
      <c r="C777" s="11"/>
      <c r="L777" s="11"/>
      <c r="M777" s="11"/>
      <c r="V777" s="11"/>
      <c r="W777" s="11"/>
    </row>
    <row r="778">
      <c r="B778" s="11"/>
      <c r="C778" s="11"/>
      <c r="L778" s="11"/>
      <c r="M778" s="11"/>
      <c r="V778" s="11"/>
      <c r="W778" s="11"/>
    </row>
    <row r="779">
      <c r="B779" s="11"/>
      <c r="C779" s="11"/>
      <c r="L779" s="11"/>
      <c r="M779" s="11"/>
      <c r="V779" s="11"/>
      <c r="W779" s="11"/>
    </row>
    <row r="780">
      <c r="B780" s="11"/>
      <c r="C780" s="11"/>
      <c r="L780" s="11"/>
      <c r="M780" s="11"/>
      <c r="V780" s="11"/>
      <c r="W780" s="11"/>
    </row>
    <row r="781">
      <c r="B781" s="11"/>
      <c r="C781" s="11"/>
      <c r="L781" s="11"/>
      <c r="M781" s="11"/>
      <c r="V781" s="11"/>
      <c r="W781" s="11"/>
    </row>
    <row r="782">
      <c r="B782" s="11"/>
      <c r="C782" s="11"/>
      <c r="L782" s="11"/>
      <c r="M782" s="11"/>
      <c r="V782" s="11"/>
      <c r="W782" s="11"/>
    </row>
    <row r="783">
      <c r="B783" s="11"/>
      <c r="C783" s="11"/>
      <c r="L783" s="11"/>
      <c r="M783" s="11"/>
      <c r="V783" s="11"/>
      <c r="W783" s="11"/>
    </row>
    <row r="784">
      <c r="B784" s="11"/>
      <c r="C784" s="11"/>
      <c r="L784" s="11"/>
      <c r="M784" s="11"/>
      <c r="V784" s="11"/>
      <c r="W784" s="11"/>
    </row>
    <row r="785">
      <c r="B785" s="11"/>
      <c r="C785" s="11"/>
      <c r="L785" s="11"/>
      <c r="M785" s="11"/>
      <c r="V785" s="11"/>
      <c r="W785" s="11"/>
    </row>
    <row r="786">
      <c r="B786" s="11"/>
      <c r="C786" s="11"/>
      <c r="L786" s="11"/>
      <c r="M786" s="11"/>
      <c r="V786" s="11"/>
      <c r="W786" s="11"/>
    </row>
    <row r="787">
      <c r="B787" s="11"/>
      <c r="C787" s="11"/>
      <c r="L787" s="11"/>
      <c r="M787" s="11"/>
      <c r="V787" s="11"/>
      <c r="W787" s="11"/>
    </row>
    <row r="788">
      <c r="B788" s="11"/>
      <c r="C788" s="11"/>
      <c r="L788" s="11"/>
      <c r="M788" s="11"/>
      <c r="V788" s="11"/>
      <c r="W788" s="11"/>
    </row>
    <row r="789">
      <c r="B789" s="11"/>
      <c r="C789" s="11"/>
      <c r="L789" s="11"/>
      <c r="M789" s="11"/>
      <c r="V789" s="11"/>
      <c r="W789" s="11"/>
    </row>
    <row r="790">
      <c r="B790" s="11"/>
      <c r="C790" s="11"/>
      <c r="L790" s="11"/>
      <c r="M790" s="11"/>
      <c r="V790" s="11"/>
      <c r="W790" s="11"/>
    </row>
    <row r="791">
      <c r="B791" s="11"/>
      <c r="C791" s="11"/>
      <c r="L791" s="11"/>
      <c r="M791" s="11"/>
      <c r="V791" s="11"/>
      <c r="W791" s="11"/>
    </row>
    <row r="792">
      <c r="B792" s="11"/>
      <c r="C792" s="11"/>
      <c r="L792" s="11"/>
      <c r="M792" s="11"/>
      <c r="V792" s="11"/>
      <c r="W792" s="11"/>
    </row>
    <row r="793">
      <c r="B793" s="11"/>
      <c r="C793" s="11"/>
      <c r="L793" s="11"/>
      <c r="M793" s="11"/>
      <c r="V793" s="11"/>
      <c r="W793" s="11"/>
    </row>
    <row r="794">
      <c r="B794" s="11"/>
      <c r="C794" s="11"/>
      <c r="L794" s="11"/>
      <c r="M794" s="11"/>
      <c r="V794" s="11"/>
      <c r="W794" s="11"/>
    </row>
    <row r="795">
      <c r="B795" s="11"/>
      <c r="C795" s="11"/>
      <c r="L795" s="11"/>
      <c r="M795" s="11"/>
      <c r="V795" s="11"/>
      <c r="W795" s="11"/>
    </row>
    <row r="796">
      <c r="B796" s="11"/>
      <c r="C796" s="11"/>
      <c r="L796" s="11"/>
      <c r="M796" s="11"/>
      <c r="V796" s="11"/>
      <c r="W796" s="11"/>
    </row>
    <row r="797">
      <c r="B797" s="11"/>
      <c r="C797" s="11"/>
      <c r="L797" s="11"/>
      <c r="M797" s="11"/>
      <c r="V797" s="11"/>
      <c r="W797" s="11"/>
    </row>
    <row r="798">
      <c r="B798" s="11"/>
      <c r="C798" s="11"/>
      <c r="L798" s="11"/>
      <c r="M798" s="11"/>
      <c r="V798" s="11"/>
      <c r="W798" s="11"/>
    </row>
    <row r="799">
      <c r="B799" s="11"/>
      <c r="C799" s="11"/>
      <c r="L799" s="11"/>
      <c r="M799" s="11"/>
      <c r="V799" s="11"/>
      <c r="W799" s="11"/>
    </row>
    <row r="800">
      <c r="B800" s="11"/>
      <c r="C800" s="11"/>
      <c r="L800" s="11"/>
      <c r="M800" s="11"/>
      <c r="V800" s="11"/>
      <c r="W800" s="11"/>
    </row>
    <row r="801">
      <c r="B801" s="11"/>
      <c r="C801" s="11"/>
      <c r="L801" s="11"/>
      <c r="M801" s="11"/>
      <c r="V801" s="11"/>
      <c r="W801" s="11"/>
    </row>
    <row r="802">
      <c r="B802" s="11"/>
      <c r="C802" s="11"/>
      <c r="L802" s="11"/>
      <c r="M802" s="11"/>
      <c r="V802" s="11"/>
      <c r="W802" s="11"/>
    </row>
    <row r="803">
      <c r="B803" s="11"/>
      <c r="C803" s="11"/>
      <c r="L803" s="11"/>
      <c r="M803" s="11"/>
      <c r="V803" s="11"/>
      <c r="W803" s="11"/>
    </row>
    <row r="804">
      <c r="B804" s="11"/>
      <c r="C804" s="11"/>
      <c r="L804" s="11"/>
      <c r="M804" s="11"/>
      <c r="V804" s="11"/>
      <c r="W804" s="11"/>
    </row>
    <row r="805">
      <c r="B805" s="11"/>
      <c r="C805" s="11"/>
      <c r="L805" s="11"/>
      <c r="M805" s="11"/>
      <c r="V805" s="11"/>
      <c r="W805" s="11"/>
    </row>
    <row r="806">
      <c r="B806" s="11"/>
      <c r="C806" s="11"/>
      <c r="L806" s="11"/>
      <c r="M806" s="11"/>
      <c r="V806" s="11"/>
      <c r="W806" s="11"/>
    </row>
    <row r="807">
      <c r="B807" s="11"/>
      <c r="C807" s="11"/>
      <c r="L807" s="11"/>
      <c r="M807" s="11"/>
      <c r="V807" s="11"/>
      <c r="W807" s="11"/>
    </row>
    <row r="808">
      <c r="B808" s="11"/>
      <c r="C808" s="11"/>
      <c r="L808" s="11"/>
      <c r="M808" s="11"/>
      <c r="V808" s="11"/>
      <c r="W808" s="11"/>
    </row>
    <row r="809">
      <c r="B809" s="11"/>
      <c r="C809" s="11"/>
      <c r="L809" s="11"/>
      <c r="M809" s="11"/>
      <c r="V809" s="11"/>
      <c r="W809" s="11"/>
    </row>
    <row r="810">
      <c r="B810" s="11"/>
      <c r="C810" s="11"/>
      <c r="L810" s="11"/>
      <c r="M810" s="11"/>
      <c r="V810" s="11"/>
      <c r="W810" s="11"/>
    </row>
    <row r="811">
      <c r="B811" s="11"/>
      <c r="C811" s="11"/>
      <c r="L811" s="11"/>
      <c r="M811" s="11"/>
      <c r="V811" s="11"/>
      <c r="W811" s="11"/>
    </row>
    <row r="812">
      <c r="B812" s="11"/>
      <c r="C812" s="11"/>
      <c r="L812" s="11"/>
      <c r="M812" s="11"/>
      <c r="V812" s="11"/>
      <c r="W812" s="11"/>
    </row>
    <row r="813">
      <c r="B813" s="11"/>
      <c r="C813" s="11"/>
      <c r="L813" s="11"/>
      <c r="M813" s="11"/>
      <c r="V813" s="11"/>
      <c r="W813" s="11"/>
    </row>
    <row r="814">
      <c r="B814" s="11"/>
      <c r="C814" s="11"/>
      <c r="L814" s="11"/>
      <c r="M814" s="11"/>
      <c r="V814" s="11"/>
      <c r="W814" s="11"/>
    </row>
    <row r="815">
      <c r="B815" s="11"/>
      <c r="C815" s="11"/>
      <c r="L815" s="11"/>
      <c r="M815" s="11"/>
      <c r="V815" s="11"/>
      <c r="W815" s="11"/>
    </row>
    <row r="816">
      <c r="B816" s="11"/>
      <c r="C816" s="11"/>
      <c r="L816" s="11"/>
      <c r="M816" s="11"/>
      <c r="V816" s="11"/>
      <c r="W816" s="11"/>
    </row>
    <row r="817">
      <c r="B817" s="11"/>
      <c r="C817" s="11"/>
      <c r="L817" s="11"/>
      <c r="M817" s="11"/>
      <c r="V817" s="11"/>
      <c r="W817" s="11"/>
    </row>
    <row r="818">
      <c r="B818" s="11"/>
      <c r="C818" s="11"/>
      <c r="L818" s="11"/>
      <c r="M818" s="11"/>
      <c r="V818" s="11"/>
      <c r="W818" s="11"/>
    </row>
    <row r="819">
      <c r="B819" s="11"/>
      <c r="C819" s="11"/>
      <c r="L819" s="11"/>
      <c r="M819" s="11"/>
      <c r="V819" s="11"/>
      <c r="W819" s="11"/>
    </row>
    <row r="820">
      <c r="B820" s="11"/>
      <c r="C820" s="11"/>
      <c r="L820" s="11"/>
      <c r="M820" s="11"/>
      <c r="V820" s="11"/>
      <c r="W820" s="11"/>
    </row>
    <row r="821">
      <c r="B821" s="11"/>
      <c r="C821" s="11"/>
      <c r="L821" s="11"/>
      <c r="M821" s="11"/>
      <c r="V821" s="11"/>
      <c r="W821" s="11"/>
    </row>
    <row r="822">
      <c r="B822" s="11"/>
      <c r="C822" s="11"/>
      <c r="L822" s="11"/>
      <c r="M822" s="11"/>
      <c r="V822" s="11"/>
      <c r="W822" s="11"/>
    </row>
    <row r="823">
      <c r="B823" s="11"/>
      <c r="C823" s="11"/>
      <c r="L823" s="11"/>
      <c r="M823" s="11"/>
      <c r="V823" s="11"/>
      <c r="W823" s="11"/>
    </row>
    <row r="824">
      <c r="B824" s="11"/>
      <c r="C824" s="11"/>
      <c r="L824" s="11"/>
      <c r="M824" s="11"/>
      <c r="V824" s="11"/>
      <c r="W824" s="11"/>
    </row>
    <row r="825">
      <c r="B825" s="11"/>
      <c r="C825" s="11"/>
      <c r="L825" s="11"/>
      <c r="M825" s="11"/>
      <c r="V825" s="11"/>
      <c r="W825" s="11"/>
    </row>
    <row r="826">
      <c r="B826" s="11"/>
      <c r="C826" s="11"/>
      <c r="L826" s="11"/>
      <c r="M826" s="11"/>
      <c r="V826" s="11"/>
      <c r="W826" s="11"/>
    </row>
    <row r="827">
      <c r="B827" s="11"/>
      <c r="C827" s="11"/>
      <c r="L827" s="11"/>
      <c r="M827" s="11"/>
      <c r="V827" s="11"/>
      <c r="W827" s="11"/>
    </row>
    <row r="828">
      <c r="B828" s="11"/>
      <c r="C828" s="11"/>
      <c r="L828" s="11"/>
      <c r="M828" s="11"/>
      <c r="V828" s="11"/>
      <c r="W828" s="11"/>
    </row>
    <row r="829">
      <c r="B829" s="11"/>
      <c r="C829" s="11"/>
      <c r="L829" s="11"/>
      <c r="M829" s="11"/>
      <c r="V829" s="11"/>
      <c r="W829" s="11"/>
    </row>
    <row r="830">
      <c r="B830" s="11"/>
      <c r="C830" s="11"/>
      <c r="L830" s="11"/>
      <c r="M830" s="11"/>
      <c r="V830" s="11"/>
      <c r="W830" s="11"/>
    </row>
    <row r="831">
      <c r="B831" s="11"/>
      <c r="C831" s="11"/>
      <c r="L831" s="11"/>
      <c r="M831" s="11"/>
      <c r="V831" s="11"/>
      <c r="W831" s="11"/>
    </row>
    <row r="832">
      <c r="B832" s="11"/>
      <c r="C832" s="11"/>
      <c r="L832" s="11"/>
      <c r="M832" s="11"/>
      <c r="V832" s="11"/>
      <c r="W832" s="11"/>
    </row>
    <row r="833">
      <c r="B833" s="11"/>
      <c r="C833" s="11"/>
      <c r="L833" s="11"/>
      <c r="M833" s="11"/>
      <c r="V833" s="11"/>
      <c r="W833" s="11"/>
    </row>
    <row r="834">
      <c r="B834" s="11"/>
      <c r="C834" s="11"/>
      <c r="L834" s="11"/>
      <c r="M834" s="11"/>
      <c r="V834" s="11"/>
      <c r="W834" s="11"/>
    </row>
    <row r="835">
      <c r="B835" s="11"/>
      <c r="C835" s="11"/>
      <c r="L835" s="11"/>
      <c r="M835" s="11"/>
      <c r="V835" s="11"/>
      <c r="W835" s="11"/>
    </row>
    <row r="836">
      <c r="B836" s="11"/>
      <c r="C836" s="11"/>
      <c r="L836" s="11"/>
      <c r="M836" s="11"/>
      <c r="V836" s="11"/>
      <c r="W836" s="11"/>
    </row>
    <row r="837">
      <c r="B837" s="11"/>
      <c r="C837" s="11"/>
      <c r="L837" s="11"/>
      <c r="M837" s="11"/>
      <c r="V837" s="11"/>
      <c r="W837" s="11"/>
    </row>
    <row r="838">
      <c r="B838" s="11"/>
      <c r="C838" s="11"/>
      <c r="L838" s="11"/>
      <c r="M838" s="11"/>
      <c r="V838" s="11"/>
      <c r="W838" s="11"/>
    </row>
    <row r="839">
      <c r="B839" s="11"/>
      <c r="C839" s="11"/>
      <c r="L839" s="11"/>
      <c r="M839" s="11"/>
      <c r="V839" s="11"/>
      <c r="W839" s="11"/>
    </row>
    <row r="840">
      <c r="B840" s="11"/>
      <c r="C840" s="11"/>
      <c r="L840" s="11"/>
      <c r="M840" s="11"/>
      <c r="V840" s="11"/>
      <c r="W840" s="11"/>
    </row>
    <row r="841">
      <c r="B841" s="11"/>
      <c r="C841" s="11"/>
      <c r="L841" s="11"/>
      <c r="M841" s="11"/>
      <c r="V841" s="11"/>
      <c r="W841" s="11"/>
    </row>
    <row r="842">
      <c r="B842" s="11"/>
      <c r="C842" s="11"/>
      <c r="L842" s="11"/>
      <c r="M842" s="11"/>
      <c r="V842" s="11"/>
      <c r="W842" s="11"/>
    </row>
    <row r="843">
      <c r="B843" s="11"/>
      <c r="C843" s="11"/>
      <c r="L843" s="11"/>
      <c r="M843" s="11"/>
      <c r="V843" s="11"/>
      <c r="W843" s="11"/>
    </row>
    <row r="844">
      <c r="B844" s="11"/>
      <c r="C844" s="11"/>
      <c r="L844" s="11"/>
      <c r="M844" s="11"/>
      <c r="V844" s="11"/>
      <c r="W844" s="11"/>
    </row>
    <row r="845">
      <c r="B845" s="11"/>
      <c r="C845" s="11"/>
      <c r="L845" s="11"/>
      <c r="M845" s="11"/>
      <c r="V845" s="11"/>
      <c r="W845" s="11"/>
    </row>
    <row r="846">
      <c r="B846" s="11"/>
      <c r="C846" s="11"/>
      <c r="L846" s="11"/>
      <c r="M846" s="11"/>
      <c r="V846" s="11"/>
      <c r="W846" s="11"/>
    </row>
    <row r="847">
      <c r="B847" s="11"/>
      <c r="C847" s="11"/>
      <c r="L847" s="11"/>
      <c r="M847" s="11"/>
      <c r="V847" s="11"/>
      <c r="W847" s="11"/>
    </row>
    <row r="848">
      <c r="B848" s="11"/>
      <c r="C848" s="11"/>
      <c r="L848" s="11"/>
      <c r="M848" s="11"/>
      <c r="V848" s="11"/>
      <c r="W848" s="11"/>
    </row>
    <row r="849">
      <c r="B849" s="11"/>
      <c r="C849" s="11"/>
      <c r="L849" s="11"/>
      <c r="M849" s="11"/>
      <c r="V849" s="11"/>
      <c r="W849" s="11"/>
    </row>
    <row r="850">
      <c r="B850" s="11"/>
      <c r="C850" s="11"/>
      <c r="L850" s="11"/>
      <c r="M850" s="11"/>
      <c r="V850" s="11"/>
      <c r="W850" s="11"/>
    </row>
    <row r="851">
      <c r="B851" s="11"/>
      <c r="C851" s="11"/>
      <c r="L851" s="11"/>
      <c r="M851" s="11"/>
      <c r="V851" s="11"/>
      <c r="W851" s="11"/>
    </row>
    <row r="852">
      <c r="B852" s="11"/>
      <c r="C852" s="11"/>
      <c r="L852" s="11"/>
      <c r="M852" s="11"/>
      <c r="V852" s="11"/>
      <c r="W852" s="11"/>
    </row>
    <row r="853">
      <c r="B853" s="11"/>
      <c r="C853" s="11"/>
      <c r="L853" s="11"/>
      <c r="M853" s="11"/>
      <c r="V853" s="11"/>
      <c r="W853" s="11"/>
    </row>
    <row r="854">
      <c r="B854" s="11"/>
      <c r="C854" s="11"/>
      <c r="L854" s="11"/>
      <c r="M854" s="11"/>
      <c r="V854" s="11"/>
      <c r="W854" s="11"/>
    </row>
    <row r="855">
      <c r="B855" s="11"/>
      <c r="C855" s="11"/>
      <c r="L855" s="11"/>
      <c r="M855" s="11"/>
      <c r="V855" s="11"/>
      <c r="W855" s="11"/>
    </row>
    <row r="856">
      <c r="B856" s="11"/>
      <c r="C856" s="11"/>
      <c r="L856" s="11"/>
      <c r="M856" s="11"/>
      <c r="V856" s="11"/>
      <c r="W856" s="11"/>
    </row>
    <row r="857">
      <c r="B857" s="11"/>
      <c r="C857" s="11"/>
      <c r="L857" s="11"/>
      <c r="M857" s="11"/>
      <c r="V857" s="11"/>
      <c r="W857" s="11"/>
    </row>
    <row r="858">
      <c r="B858" s="11"/>
      <c r="C858" s="11"/>
      <c r="L858" s="11"/>
      <c r="M858" s="11"/>
      <c r="V858" s="11"/>
      <c r="W858" s="11"/>
    </row>
    <row r="859">
      <c r="B859" s="11"/>
      <c r="C859" s="11"/>
      <c r="L859" s="11"/>
      <c r="M859" s="11"/>
      <c r="V859" s="11"/>
      <c r="W859" s="11"/>
    </row>
    <row r="860">
      <c r="B860" s="11"/>
      <c r="C860" s="11"/>
      <c r="L860" s="11"/>
      <c r="M860" s="11"/>
      <c r="V860" s="11"/>
      <c r="W860" s="11"/>
    </row>
    <row r="861">
      <c r="B861" s="11"/>
      <c r="C861" s="11"/>
      <c r="L861" s="11"/>
      <c r="M861" s="11"/>
      <c r="V861" s="11"/>
      <c r="W861" s="11"/>
    </row>
    <row r="862">
      <c r="B862" s="11"/>
      <c r="C862" s="11"/>
      <c r="L862" s="11"/>
      <c r="M862" s="11"/>
      <c r="V862" s="11"/>
      <c r="W862" s="11"/>
    </row>
    <row r="863">
      <c r="B863" s="11"/>
      <c r="C863" s="11"/>
      <c r="L863" s="11"/>
      <c r="M863" s="11"/>
      <c r="V863" s="11"/>
      <c r="W863" s="11"/>
    </row>
    <row r="864">
      <c r="B864" s="11"/>
      <c r="C864" s="11"/>
      <c r="L864" s="11"/>
      <c r="M864" s="11"/>
      <c r="V864" s="11"/>
      <c r="W864" s="11"/>
    </row>
    <row r="865">
      <c r="B865" s="11"/>
      <c r="C865" s="11"/>
      <c r="L865" s="11"/>
      <c r="M865" s="11"/>
      <c r="V865" s="11"/>
      <c r="W865" s="11"/>
    </row>
    <row r="866">
      <c r="B866" s="11"/>
      <c r="C866" s="11"/>
      <c r="L866" s="11"/>
      <c r="M866" s="11"/>
      <c r="V866" s="11"/>
      <c r="W866" s="11"/>
    </row>
    <row r="867">
      <c r="B867" s="11"/>
      <c r="C867" s="11"/>
      <c r="L867" s="11"/>
      <c r="M867" s="11"/>
      <c r="V867" s="11"/>
      <c r="W867" s="11"/>
    </row>
    <row r="868">
      <c r="B868" s="11"/>
      <c r="C868" s="11"/>
      <c r="L868" s="11"/>
      <c r="M868" s="11"/>
      <c r="V868" s="11"/>
      <c r="W868" s="11"/>
    </row>
    <row r="869">
      <c r="B869" s="11"/>
      <c r="C869" s="11"/>
      <c r="L869" s="11"/>
      <c r="M869" s="11"/>
      <c r="V869" s="11"/>
      <c r="W869" s="11"/>
    </row>
    <row r="870">
      <c r="B870" s="11"/>
      <c r="C870" s="11"/>
      <c r="L870" s="11"/>
      <c r="M870" s="11"/>
      <c r="V870" s="11"/>
      <c r="W870" s="11"/>
    </row>
    <row r="871">
      <c r="B871" s="11"/>
      <c r="C871" s="11"/>
      <c r="L871" s="11"/>
      <c r="M871" s="11"/>
      <c r="V871" s="11"/>
      <c r="W871" s="11"/>
    </row>
    <row r="872">
      <c r="B872" s="11"/>
      <c r="C872" s="11"/>
      <c r="L872" s="11"/>
      <c r="M872" s="11"/>
      <c r="V872" s="11"/>
      <c r="W872" s="11"/>
    </row>
    <row r="873">
      <c r="B873" s="11"/>
      <c r="C873" s="11"/>
      <c r="L873" s="11"/>
      <c r="M873" s="11"/>
      <c r="V873" s="11"/>
      <c r="W873" s="11"/>
    </row>
    <row r="874">
      <c r="B874" s="11"/>
      <c r="C874" s="11"/>
      <c r="L874" s="11"/>
      <c r="M874" s="11"/>
      <c r="V874" s="11"/>
      <c r="W874" s="11"/>
    </row>
    <row r="875">
      <c r="B875" s="11"/>
      <c r="C875" s="11"/>
      <c r="L875" s="11"/>
      <c r="M875" s="11"/>
      <c r="V875" s="11"/>
      <c r="W875" s="11"/>
    </row>
    <row r="876">
      <c r="B876" s="11"/>
      <c r="C876" s="11"/>
      <c r="L876" s="11"/>
      <c r="M876" s="11"/>
      <c r="V876" s="11"/>
      <c r="W876" s="11"/>
    </row>
    <row r="877">
      <c r="B877" s="11"/>
      <c r="C877" s="11"/>
      <c r="L877" s="11"/>
      <c r="M877" s="11"/>
      <c r="V877" s="11"/>
      <c r="W877" s="11"/>
    </row>
    <row r="878">
      <c r="B878" s="11"/>
      <c r="C878" s="11"/>
      <c r="L878" s="11"/>
      <c r="M878" s="11"/>
      <c r="V878" s="11"/>
      <c r="W878" s="11"/>
    </row>
    <row r="879">
      <c r="B879" s="11"/>
      <c r="C879" s="11"/>
      <c r="L879" s="11"/>
      <c r="M879" s="11"/>
      <c r="V879" s="11"/>
      <c r="W879" s="11"/>
    </row>
    <row r="880">
      <c r="B880" s="11"/>
      <c r="C880" s="11"/>
      <c r="L880" s="11"/>
      <c r="M880" s="11"/>
      <c r="V880" s="11"/>
      <c r="W880" s="11"/>
    </row>
    <row r="881">
      <c r="B881" s="11"/>
      <c r="C881" s="11"/>
      <c r="L881" s="11"/>
      <c r="M881" s="11"/>
      <c r="V881" s="11"/>
      <c r="W881" s="11"/>
    </row>
    <row r="882">
      <c r="B882" s="11"/>
      <c r="C882" s="11"/>
      <c r="L882" s="11"/>
      <c r="M882" s="11"/>
      <c r="V882" s="11"/>
      <c r="W882" s="11"/>
    </row>
    <row r="883">
      <c r="B883" s="11"/>
      <c r="C883" s="11"/>
      <c r="L883" s="11"/>
      <c r="M883" s="11"/>
      <c r="V883" s="11"/>
      <c r="W883" s="11"/>
    </row>
    <row r="884">
      <c r="B884" s="11"/>
      <c r="C884" s="11"/>
      <c r="L884" s="11"/>
      <c r="M884" s="11"/>
      <c r="V884" s="11"/>
      <c r="W884" s="11"/>
    </row>
    <row r="885">
      <c r="B885" s="11"/>
      <c r="C885" s="11"/>
      <c r="L885" s="11"/>
      <c r="M885" s="11"/>
      <c r="V885" s="11"/>
      <c r="W885" s="11"/>
    </row>
    <row r="886">
      <c r="B886" s="11"/>
      <c r="C886" s="11"/>
      <c r="L886" s="11"/>
      <c r="M886" s="11"/>
      <c r="V886" s="11"/>
      <c r="W886" s="11"/>
    </row>
    <row r="887">
      <c r="B887" s="11"/>
      <c r="C887" s="11"/>
      <c r="L887" s="11"/>
      <c r="M887" s="11"/>
      <c r="V887" s="11"/>
      <c r="W887" s="11"/>
    </row>
    <row r="888">
      <c r="B888" s="11"/>
      <c r="C888" s="11"/>
      <c r="L888" s="11"/>
      <c r="M888" s="11"/>
      <c r="V888" s="11"/>
      <c r="W888" s="11"/>
    </row>
    <row r="889">
      <c r="B889" s="11"/>
      <c r="C889" s="11"/>
      <c r="L889" s="11"/>
      <c r="M889" s="11"/>
      <c r="V889" s="11"/>
      <c r="W889" s="11"/>
    </row>
    <row r="890">
      <c r="B890" s="11"/>
      <c r="C890" s="11"/>
      <c r="L890" s="11"/>
      <c r="M890" s="11"/>
      <c r="V890" s="11"/>
      <c r="W890" s="11"/>
    </row>
    <row r="891">
      <c r="B891" s="11"/>
      <c r="C891" s="11"/>
      <c r="L891" s="11"/>
      <c r="M891" s="11"/>
      <c r="V891" s="11"/>
      <c r="W891" s="11"/>
    </row>
    <row r="892">
      <c r="B892" s="11"/>
      <c r="C892" s="11"/>
      <c r="L892" s="11"/>
      <c r="M892" s="11"/>
      <c r="V892" s="11"/>
      <c r="W892" s="11"/>
    </row>
    <row r="893">
      <c r="B893" s="11"/>
      <c r="C893" s="11"/>
      <c r="L893" s="11"/>
      <c r="M893" s="11"/>
      <c r="V893" s="11"/>
      <c r="W893" s="11"/>
    </row>
    <row r="894">
      <c r="B894" s="11"/>
      <c r="C894" s="11"/>
      <c r="L894" s="11"/>
      <c r="M894" s="11"/>
      <c r="V894" s="11"/>
      <c r="W894" s="11"/>
    </row>
    <row r="895">
      <c r="B895" s="11"/>
      <c r="C895" s="11"/>
      <c r="L895" s="11"/>
      <c r="M895" s="11"/>
      <c r="V895" s="11"/>
      <c r="W895" s="11"/>
    </row>
    <row r="896">
      <c r="B896" s="11"/>
      <c r="C896" s="11"/>
      <c r="L896" s="11"/>
      <c r="M896" s="11"/>
      <c r="V896" s="11"/>
      <c r="W896" s="11"/>
    </row>
    <row r="897">
      <c r="B897" s="11"/>
      <c r="C897" s="11"/>
      <c r="L897" s="11"/>
      <c r="M897" s="11"/>
      <c r="V897" s="11"/>
      <c r="W897" s="11"/>
    </row>
    <row r="898">
      <c r="B898" s="11"/>
      <c r="C898" s="11"/>
      <c r="L898" s="11"/>
      <c r="M898" s="11"/>
      <c r="V898" s="11"/>
      <c r="W898" s="11"/>
    </row>
    <row r="899">
      <c r="B899" s="11"/>
      <c r="C899" s="11"/>
      <c r="L899" s="11"/>
      <c r="M899" s="11"/>
      <c r="V899" s="11"/>
      <c r="W899" s="11"/>
    </row>
    <row r="900">
      <c r="B900" s="11"/>
      <c r="C900" s="11"/>
      <c r="L900" s="11"/>
      <c r="M900" s="11"/>
      <c r="V900" s="11"/>
      <c r="W900" s="11"/>
    </row>
    <row r="901">
      <c r="B901" s="11"/>
      <c r="C901" s="11"/>
      <c r="L901" s="11"/>
      <c r="M901" s="11"/>
      <c r="V901" s="11"/>
      <c r="W901" s="11"/>
    </row>
    <row r="902">
      <c r="B902" s="11"/>
      <c r="C902" s="11"/>
      <c r="L902" s="11"/>
      <c r="M902" s="11"/>
      <c r="V902" s="11"/>
      <c r="W902" s="11"/>
    </row>
    <row r="903">
      <c r="B903" s="11"/>
      <c r="C903" s="11"/>
      <c r="L903" s="11"/>
      <c r="M903" s="11"/>
      <c r="V903" s="11"/>
      <c r="W903" s="11"/>
    </row>
    <row r="904">
      <c r="B904" s="11"/>
      <c r="C904" s="11"/>
      <c r="L904" s="11"/>
      <c r="M904" s="11"/>
      <c r="V904" s="11"/>
      <c r="W904" s="11"/>
    </row>
    <row r="905">
      <c r="B905" s="11"/>
      <c r="C905" s="11"/>
      <c r="L905" s="11"/>
      <c r="M905" s="11"/>
      <c r="V905" s="11"/>
      <c r="W905" s="11"/>
    </row>
    <row r="906">
      <c r="B906" s="11"/>
      <c r="C906" s="11"/>
      <c r="L906" s="11"/>
      <c r="M906" s="11"/>
      <c r="V906" s="11"/>
      <c r="W906" s="11"/>
    </row>
    <row r="907">
      <c r="B907" s="11"/>
      <c r="C907" s="11"/>
      <c r="L907" s="11"/>
      <c r="M907" s="11"/>
      <c r="V907" s="11"/>
      <c r="W907" s="11"/>
    </row>
    <row r="908">
      <c r="B908" s="11"/>
      <c r="C908" s="11"/>
      <c r="L908" s="11"/>
      <c r="M908" s="11"/>
      <c r="V908" s="11"/>
      <c r="W908" s="11"/>
    </row>
    <row r="909">
      <c r="B909" s="11"/>
      <c r="C909" s="11"/>
      <c r="L909" s="11"/>
      <c r="M909" s="11"/>
      <c r="V909" s="11"/>
      <c r="W909" s="11"/>
    </row>
    <row r="910">
      <c r="B910" s="11"/>
      <c r="C910" s="11"/>
      <c r="L910" s="11"/>
      <c r="M910" s="11"/>
      <c r="V910" s="11"/>
      <c r="W910" s="11"/>
    </row>
    <row r="911">
      <c r="B911" s="11"/>
      <c r="C911" s="11"/>
      <c r="L911" s="11"/>
      <c r="M911" s="11"/>
      <c r="V911" s="11"/>
      <c r="W911" s="11"/>
    </row>
    <row r="912">
      <c r="B912" s="11"/>
      <c r="C912" s="11"/>
      <c r="L912" s="11"/>
      <c r="M912" s="11"/>
      <c r="V912" s="11"/>
      <c r="W912" s="11"/>
    </row>
    <row r="913">
      <c r="B913" s="11"/>
      <c r="C913" s="11"/>
      <c r="L913" s="11"/>
      <c r="M913" s="11"/>
      <c r="V913" s="11"/>
      <c r="W913" s="11"/>
    </row>
    <row r="914">
      <c r="B914" s="11"/>
      <c r="C914" s="11"/>
      <c r="L914" s="11"/>
      <c r="M914" s="11"/>
      <c r="V914" s="11"/>
      <c r="W914" s="11"/>
    </row>
    <row r="915">
      <c r="B915" s="11"/>
      <c r="C915" s="11"/>
      <c r="L915" s="11"/>
      <c r="M915" s="11"/>
      <c r="V915" s="11"/>
      <c r="W915" s="11"/>
    </row>
    <row r="916">
      <c r="B916" s="11"/>
      <c r="C916" s="11"/>
      <c r="L916" s="11"/>
      <c r="M916" s="11"/>
      <c r="V916" s="11"/>
      <c r="W916" s="11"/>
    </row>
    <row r="917">
      <c r="B917" s="11"/>
      <c r="C917" s="11"/>
      <c r="L917" s="11"/>
      <c r="M917" s="11"/>
      <c r="V917" s="11"/>
      <c r="W917" s="11"/>
    </row>
    <row r="918">
      <c r="B918" s="11"/>
      <c r="C918" s="11"/>
      <c r="L918" s="11"/>
      <c r="M918" s="11"/>
      <c r="V918" s="11"/>
      <c r="W918" s="11"/>
    </row>
    <row r="919">
      <c r="B919" s="11"/>
      <c r="C919" s="11"/>
      <c r="L919" s="11"/>
      <c r="M919" s="11"/>
      <c r="V919" s="11"/>
      <c r="W919" s="11"/>
    </row>
    <row r="920">
      <c r="B920" s="11"/>
      <c r="C920" s="11"/>
      <c r="L920" s="11"/>
      <c r="M920" s="11"/>
      <c r="V920" s="11"/>
      <c r="W920" s="11"/>
    </row>
    <row r="921">
      <c r="B921" s="11"/>
      <c r="C921" s="11"/>
      <c r="L921" s="11"/>
      <c r="M921" s="11"/>
      <c r="V921" s="11"/>
      <c r="W921" s="11"/>
    </row>
    <row r="922">
      <c r="B922" s="11"/>
      <c r="C922" s="11"/>
      <c r="L922" s="11"/>
      <c r="M922" s="11"/>
      <c r="V922" s="11"/>
      <c r="W922" s="11"/>
    </row>
    <row r="923">
      <c r="B923" s="11"/>
      <c r="C923" s="11"/>
      <c r="L923" s="11"/>
      <c r="M923" s="11"/>
      <c r="V923" s="11"/>
      <c r="W923" s="11"/>
    </row>
    <row r="924">
      <c r="B924" s="11"/>
      <c r="C924" s="11"/>
      <c r="L924" s="11"/>
      <c r="M924" s="11"/>
      <c r="V924" s="11"/>
      <c r="W924" s="11"/>
    </row>
    <row r="925">
      <c r="B925" s="11"/>
      <c r="C925" s="11"/>
      <c r="L925" s="11"/>
      <c r="M925" s="11"/>
      <c r="V925" s="11"/>
      <c r="W925" s="11"/>
    </row>
    <row r="926">
      <c r="B926" s="11"/>
      <c r="C926" s="11"/>
      <c r="L926" s="11"/>
      <c r="M926" s="11"/>
      <c r="V926" s="11"/>
      <c r="W926" s="11"/>
    </row>
    <row r="927">
      <c r="B927" s="11"/>
      <c r="C927" s="11"/>
      <c r="L927" s="11"/>
      <c r="M927" s="11"/>
      <c r="V927" s="11"/>
      <c r="W927" s="11"/>
    </row>
    <row r="928">
      <c r="B928" s="11"/>
      <c r="C928" s="11"/>
      <c r="L928" s="11"/>
      <c r="M928" s="11"/>
      <c r="V928" s="11"/>
      <c r="W928" s="11"/>
    </row>
    <row r="929">
      <c r="B929" s="11"/>
      <c r="C929" s="11"/>
      <c r="L929" s="11"/>
      <c r="M929" s="11"/>
      <c r="V929" s="11"/>
      <c r="W929" s="11"/>
    </row>
    <row r="930">
      <c r="B930" s="11"/>
      <c r="C930" s="11"/>
      <c r="L930" s="11"/>
      <c r="M930" s="11"/>
      <c r="V930" s="11"/>
      <c r="W930" s="11"/>
    </row>
    <row r="931">
      <c r="B931" s="11"/>
      <c r="C931" s="11"/>
      <c r="L931" s="11"/>
      <c r="M931" s="11"/>
      <c r="V931" s="11"/>
      <c r="W931" s="11"/>
    </row>
    <row r="932">
      <c r="B932" s="11"/>
      <c r="C932" s="11"/>
      <c r="L932" s="11"/>
      <c r="M932" s="11"/>
      <c r="V932" s="11"/>
      <c r="W932" s="11"/>
    </row>
    <row r="933">
      <c r="B933" s="11"/>
      <c r="C933" s="11"/>
      <c r="L933" s="11"/>
      <c r="M933" s="11"/>
      <c r="V933" s="11"/>
      <c r="W933" s="11"/>
    </row>
    <row r="934">
      <c r="B934" s="11"/>
      <c r="C934" s="11"/>
      <c r="L934" s="11"/>
      <c r="M934" s="11"/>
      <c r="V934" s="11"/>
      <c r="W934" s="11"/>
    </row>
    <row r="935">
      <c r="B935" s="11"/>
      <c r="C935" s="11"/>
      <c r="L935" s="11"/>
      <c r="M935" s="11"/>
      <c r="V935" s="11"/>
      <c r="W935" s="11"/>
    </row>
    <row r="936">
      <c r="B936" s="11"/>
      <c r="C936" s="11"/>
      <c r="L936" s="11"/>
      <c r="M936" s="11"/>
      <c r="V936" s="11"/>
      <c r="W936" s="11"/>
    </row>
    <row r="937">
      <c r="B937" s="11"/>
      <c r="C937" s="11"/>
      <c r="L937" s="11"/>
      <c r="M937" s="11"/>
      <c r="V937" s="11"/>
      <c r="W937" s="11"/>
    </row>
    <row r="938">
      <c r="B938" s="11"/>
      <c r="C938" s="11"/>
      <c r="L938" s="11"/>
      <c r="M938" s="11"/>
      <c r="V938" s="11"/>
      <c r="W938" s="11"/>
    </row>
    <row r="939">
      <c r="B939" s="11"/>
      <c r="C939" s="11"/>
      <c r="L939" s="11"/>
      <c r="M939" s="11"/>
      <c r="V939" s="11"/>
      <c r="W939" s="11"/>
    </row>
    <row r="940">
      <c r="B940" s="11"/>
      <c r="C940" s="11"/>
      <c r="L940" s="11"/>
      <c r="M940" s="11"/>
      <c r="V940" s="11"/>
      <c r="W940" s="11"/>
    </row>
    <row r="941">
      <c r="B941" s="11"/>
      <c r="C941" s="11"/>
      <c r="L941" s="11"/>
      <c r="M941" s="11"/>
      <c r="V941" s="11"/>
      <c r="W941" s="11"/>
    </row>
    <row r="942">
      <c r="B942" s="11"/>
      <c r="C942" s="11"/>
      <c r="L942" s="11"/>
      <c r="M942" s="11"/>
      <c r="V942" s="11"/>
      <c r="W942" s="11"/>
    </row>
    <row r="943">
      <c r="B943" s="11"/>
      <c r="C943" s="11"/>
      <c r="L943" s="11"/>
      <c r="M943" s="11"/>
      <c r="V943" s="11"/>
      <c r="W943" s="11"/>
    </row>
    <row r="944">
      <c r="B944" s="11"/>
      <c r="C944" s="11"/>
      <c r="L944" s="11"/>
      <c r="M944" s="11"/>
      <c r="V944" s="11"/>
      <c r="W944" s="11"/>
    </row>
    <row r="945">
      <c r="B945" s="11"/>
      <c r="C945" s="11"/>
      <c r="L945" s="11"/>
      <c r="M945" s="11"/>
      <c r="V945" s="11"/>
      <c r="W945" s="11"/>
    </row>
    <row r="946">
      <c r="B946" s="11"/>
      <c r="C946" s="11"/>
      <c r="L946" s="11"/>
      <c r="M946" s="11"/>
      <c r="V946" s="11"/>
      <c r="W946" s="11"/>
    </row>
    <row r="947">
      <c r="B947" s="11"/>
      <c r="C947" s="11"/>
      <c r="L947" s="11"/>
      <c r="M947" s="11"/>
      <c r="V947" s="11"/>
      <c r="W947" s="11"/>
    </row>
    <row r="948">
      <c r="B948" s="11"/>
      <c r="C948" s="11"/>
      <c r="L948" s="11"/>
      <c r="M948" s="11"/>
      <c r="V948" s="11"/>
      <c r="W948" s="11"/>
    </row>
    <row r="949">
      <c r="B949" s="11"/>
      <c r="C949" s="11"/>
      <c r="L949" s="11"/>
      <c r="M949" s="11"/>
      <c r="V949" s="11"/>
      <c r="W949" s="11"/>
    </row>
    <row r="950">
      <c r="B950" s="11"/>
      <c r="C950" s="11"/>
      <c r="L950" s="11"/>
      <c r="M950" s="11"/>
      <c r="V950" s="11"/>
      <c r="W950" s="11"/>
    </row>
    <row r="951">
      <c r="B951" s="11"/>
      <c r="C951" s="11"/>
      <c r="L951" s="11"/>
      <c r="M951" s="11"/>
      <c r="V951" s="11"/>
      <c r="W951" s="11"/>
    </row>
    <row r="952">
      <c r="B952" s="11"/>
      <c r="C952" s="11"/>
      <c r="L952" s="11"/>
      <c r="M952" s="11"/>
      <c r="V952" s="11"/>
      <c r="W952" s="11"/>
    </row>
    <row r="953">
      <c r="B953" s="11"/>
      <c r="C953" s="11"/>
      <c r="L953" s="11"/>
      <c r="M953" s="11"/>
      <c r="V953" s="11"/>
      <c r="W953" s="11"/>
    </row>
    <row r="954">
      <c r="B954" s="11"/>
      <c r="C954" s="11"/>
      <c r="L954" s="11"/>
      <c r="M954" s="11"/>
      <c r="V954" s="11"/>
      <c r="W954" s="11"/>
    </row>
    <row r="955">
      <c r="B955" s="11"/>
      <c r="C955" s="11"/>
      <c r="L955" s="11"/>
      <c r="M955" s="11"/>
      <c r="V955" s="11"/>
      <c r="W955" s="11"/>
    </row>
    <row r="956">
      <c r="B956" s="11"/>
      <c r="C956" s="11"/>
      <c r="L956" s="11"/>
      <c r="M956" s="11"/>
      <c r="V956" s="11"/>
      <c r="W956" s="11"/>
    </row>
    <row r="957">
      <c r="B957" s="11"/>
      <c r="C957" s="11"/>
      <c r="L957" s="11"/>
      <c r="M957" s="11"/>
      <c r="V957" s="11"/>
      <c r="W957" s="11"/>
    </row>
    <row r="958">
      <c r="B958" s="11"/>
      <c r="C958" s="11"/>
      <c r="L958" s="11"/>
      <c r="M958" s="11"/>
      <c r="V958" s="11"/>
      <c r="W958" s="11"/>
    </row>
    <row r="959">
      <c r="B959" s="11"/>
      <c r="C959" s="11"/>
      <c r="L959" s="11"/>
      <c r="M959" s="11"/>
      <c r="V959" s="11"/>
      <c r="W959" s="11"/>
    </row>
    <row r="960">
      <c r="B960" s="11"/>
      <c r="C960" s="11"/>
      <c r="L960" s="11"/>
      <c r="M960" s="11"/>
      <c r="V960" s="11"/>
      <c r="W960" s="11"/>
    </row>
    <row r="961">
      <c r="B961" s="11"/>
      <c r="C961" s="11"/>
      <c r="L961" s="11"/>
      <c r="M961" s="11"/>
      <c r="V961" s="11"/>
      <c r="W961" s="11"/>
    </row>
    <row r="962">
      <c r="B962" s="11"/>
      <c r="C962" s="11"/>
      <c r="L962" s="11"/>
      <c r="M962" s="11"/>
      <c r="V962" s="11"/>
      <c r="W962" s="11"/>
    </row>
    <row r="963">
      <c r="B963" s="11"/>
      <c r="C963" s="11"/>
      <c r="L963" s="11"/>
      <c r="M963" s="11"/>
      <c r="V963" s="11"/>
      <c r="W963" s="11"/>
    </row>
    <row r="964">
      <c r="B964" s="11"/>
      <c r="C964" s="11"/>
      <c r="L964" s="11"/>
      <c r="M964" s="11"/>
      <c r="V964" s="11"/>
      <c r="W964" s="11"/>
    </row>
    <row r="965">
      <c r="B965" s="11"/>
      <c r="C965" s="11"/>
      <c r="L965" s="11"/>
      <c r="M965" s="11"/>
      <c r="V965" s="11"/>
      <c r="W965" s="11"/>
    </row>
    <row r="966">
      <c r="B966" s="11"/>
      <c r="C966" s="11"/>
      <c r="L966" s="11"/>
      <c r="M966" s="11"/>
      <c r="V966" s="11"/>
      <c r="W966" s="11"/>
    </row>
    <row r="967">
      <c r="B967" s="11"/>
      <c r="C967" s="11"/>
      <c r="L967" s="11"/>
      <c r="M967" s="11"/>
      <c r="V967" s="11"/>
      <c r="W967" s="11"/>
    </row>
    <row r="968">
      <c r="B968" s="11"/>
      <c r="C968" s="11"/>
      <c r="L968" s="11"/>
      <c r="M968" s="11"/>
      <c r="V968" s="11"/>
      <c r="W968" s="11"/>
    </row>
    <row r="969">
      <c r="B969" s="11"/>
      <c r="C969" s="11"/>
      <c r="L969" s="11"/>
      <c r="M969" s="11"/>
      <c r="V969" s="11"/>
      <c r="W969" s="11"/>
    </row>
    <row r="970">
      <c r="B970" s="11"/>
      <c r="C970" s="11"/>
      <c r="L970" s="11"/>
      <c r="M970" s="11"/>
      <c r="V970" s="11"/>
      <c r="W970" s="11"/>
    </row>
    <row r="971">
      <c r="B971" s="11"/>
      <c r="C971" s="11"/>
      <c r="L971" s="11"/>
      <c r="M971" s="11"/>
      <c r="V971" s="11"/>
      <c r="W971" s="11"/>
    </row>
    <row r="972">
      <c r="B972" s="11"/>
      <c r="C972" s="11"/>
      <c r="L972" s="11"/>
      <c r="M972" s="11"/>
      <c r="V972" s="11"/>
      <c r="W972" s="11"/>
    </row>
    <row r="973">
      <c r="B973" s="11"/>
      <c r="C973" s="11"/>
      <c r="L973" s="11"/>
      <c r="M973" s="11"/>
      <c r="V973" s="11"/>
      <c r="W973" s="11"/>
    </row>
    <row r="974">
      <c r="B974" s="11"/>
      <c r="C974" s="11"/>
      <c r="L974" s="11"/>
      <c r="M974" s="11"/>
      <c r="V974" s="11"/>
      <c r="W974" s="11"/>
    </row>
    <row r="975">
      <c r="B975" s="11"/>
      <c r="C975" s="11"/>
      <c r="L975" s="11"/>
      <c r="M975" s="11"/>
      <c r="V975" s="11"/>
      <c r="W975" s="11"/>
    </row>
    <row r="976">
      <c r="B976" s="11"/>
      <c r="C976" s="11"/>
      <c r="L976" s="11"/>
      <c r="M976" s="11"/>
      <c r="V976" s="11"/>
      <c r="W976" s="11"/>
    </row>
    <row r="977">
      <c r="B977" s="11"/>
      <c r="C977" s="11"/>
      <c r="L977" s="11"/>
      <c r="M977" s="11"/>
      <c r="V977" s="11"/>
      <c r="W977" s="11"/>
    </row>
    <row r="978">
      <c r="B978" s="11"/>
      <c r="C978" s="11"/>
      <c r="L978" s="11"/>
      <c r="M978" s="11"/>
      <c r="V978" s="11"/>
      <c r="W978" s="11"/>
    </row>
    <row r="979">
      <c r="B979" s="11"/>
      <c r="C979" s="11"/>
      <c r="L979" s="11"/>
      <c r="M979" s="11"/>
      <c r="V979" s="11"/>
      <c r="W979" s="11"/>
    </row>
    <row r="980">
      <c r="B980" s="11"/>
      <c r="C980" s="11"/>
      <c r="L980" s="11"/>
      <c r="M980" s="11"/>
      <c r="V980" s="11"/>
      <c r="W980" s="11"/>
    </row>
    <row r="981">
      <c r="B981" s="11"/>
      <c r="C981" s="11"/>
      <c r="L981" s="11"/>
      <c r="M981" s="11"/>
      <c r="V981" s="11"/>
      <c r="W981" s="11"/>
    </row>
    <row r="982">
      <c r="B982" s="11"/>
      <c r="C982" s="11"/>
      <c r="L982" s="11"/>
      <c r="M982" s="11"/>
      <c r="V982" s="11"/>
      <c r="W982" s="11"/>
    </row>
    <row r="983">
      <c r="B983" s="11"/>
      <c r="C983" s="11"/>
      <c r="L983" s="11"/>
      <c r="M983" s="11"/>
      <c r="V983" s="11"/>
      <c r="W983" s="11"/>
    </row>
    <row r="984">
      <c r="B984" s="11"/>
      <c r="C984" s="11"/>
      <c r="L984" s="11"/>
      <c r="M984" s="11"/>
      <c r="V984" s="11"/>
      <c r="W984" s="11"/>
    </row>
    <row r="985">
      <c r="B985" s="11"/>
      <c r="C985" s="11"/>
      <c r="L985" s="11"/>
      <c r="M985" s="11"/>
      <c r="V985" s="11"/>
      <c r="W985" s="11"/>
    </row>
    <row r="986">
      <c r="B986" s="11"/>
      <c r="C986" s="11"/>
      <c r="L986" s="11"/>
      <c r="M986" s="11"/>
      <c r="V986" s="11"/>
      <c r="W986" s="11"/>
    </row>
    <row r="987">
      <c r="B987" s="11"/>
      <c r="C987" s="11"/>
      <c r="L987" s="11"/>
      <c r="M987" s="11"/>
      <c r="V987" s="11"/>
      <c r="W987" s="11"/>
    </row>
    <row r="988">
      <c r="B988" s="11"/>
      <c r="C988" s="11"/>
      <c r="L988" s="11"/>
      <c r="M988" s="11"/>
      <c r="V988" s="11"/>
      <c r="W988" s="11"/>
    </row>
    <row r="989">
      <c r="B989" s="11"/>
      <c r="C989" s="11"/>
      <c r="L989" s="11"/>
      <c r="M989" s="11"/>
      <c r="V989" s="11"/>
      <c r="W989" s="11"/>
    </row>
    <row r="990">
      <c r="B990" s="11"/>
      <c r="C990" s="11"/>
      <c r="L990" s="11"/>
      <c r="M990" s="11"/>
      <c r="V990" s="11"/>
      <c r="W990" s="11"/>
    </row>
    <row r="991">
      <c r="B991" s="11"/>
      <c r="C991" s="11"/>
      <c r="L991" s="11"/>
      <c r="M991" s="11"/>
      <c r="V991" s="11"/>
      <c r="W991" s="11"/>
    </row>
    <row r="992">
      <c r="B992" s="11"/>
      <c r="C992" s="11"/>
      <c r="L992" s="11"/>
      <c r="M992" s="11"/>
      <c r="V992" s="11"/>
      <c r="W992" s="11"/>
    </row>
    <row r="993">
      <c r="B993" s="11"/>
      <c r="C993" s="11"/>
      <c r="L993" s="11"/>
      <c r="M993" s="11"/>
      <c r="V993" s="11"/>
      <c r="W993" s="11"/>
    </row>
    <row r="994">
      <c r="B994" s="11"/>
      <c r="C994" s="11"/>
      <c r="L994" s="11"/>
      <c r="M994" s="11"/>
      <c r="V994" s="11"/>
      <c r="W994" s="11"/>
    </row>
    <row r="995">
      <c r="B995" s="11"/>
      <c r="C995" s="11"/>
      <c r="L995" s="11"/>
      <c r="M995" s="11"/>
      <c r="V995" s="11"/>
      <c r="W995" s="11"/>
    </row>
    <row r="996">
      <c r="B996" s="11"/>
      <c r="C996" s="11"/>
      <c r="L996" s="11"/>
      <c r="M996" s="11"/>
      <c r="V996" s="11"/>
      <c r="W996" s="11"/>
    </row>
    <row r="997">
      <c r="B997" s="11"/>
      <c r="C997" s="11"/>
      <c r="L997" s="11"/>
      <c r="M997" s="11"/>
      <c r="V997" s="11"/>
      <c r="W997" s="11"/>
    </row>
    <row r="998">
      <c r="B998" s="11"/>
      <c r="C998" s="11"/>
      <c r="L998" s="11"/>
      <c r="M998" s="11"/>
      <c r="V998" s="11"/>
      <c r="W998" s="11"/>
    </row>
    <row r="999">
      <c r="B999" s="11"/>
      <c r="C999" s="11"/>
      <c r="L999" s="11"/>
      <c r="M999" s="11"/>
      <c r="V999" s="11"/>
      <c r="W999" s="11"/>
    </row>
    <row r="1000">
      <c r="B1000" s="11"/>
      <c r="C1000" s="11"/>
      <c r="L1000" s="11"/>
      <c r="M1000" s="11"/>
      <c r="V1000" s="11"/>
      <c r="W1000" s="11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100</v>
      </c>
      <c r="B1" s="1" t="s">
        <v>101</v>
      </c>
      <c r="C1" s="1" t="s">
        <v>102</v>
      </c>
    </row>
    <row r="2">
      <c r="A2" s="10" t="s">
        <v>3776</v>
      </c>
      <c r="B2" s="6">
        <v>2000.0</v>
      </c>
      <c r="C2" s="6">
        <v>-5.40528535842895</v>
      </c>
    </row>
    <row r="3">
      <c r="A3" s="10" t="s">
        <v>3778</v>
      </c>
      <c r="B3" s="6">
        <v>4000.0</v>
      </c>
      <c r="C3" s="6">
        <v>-5.83815288543701</v>
      </c>
    </row>
    <row r="4">
      <c r="A4" s="10" t="s">
        <v>3779</v>
      </c>
      <c r="B4" s="6">
        <v>6000.0</v>
      </c>
      <c r="C4" s="6">
        <v>-5.61530113220214</v>
      </c>
    </row>
    <row r="5">
      <c r="A5" s="10" t="s">
        <v>3780</v>
      </c>
      <c r="B5" s="6">
        <v>8000.0</v>
      </c>
      <c r="C5" s="6">
        <v>-4.74588584899902</v>
      </c>
    </row>
    <row r="6">
      <c r="A6" s="10" t="s">
        <v>3782</v>
      </c>
      <c r="B6" s="6">
        <v>10000.0</v>
      </c>
      <c r="C6" s="6">
        <v>-4.08875656127929</v>
      </c>
    </row>
    <row r="7">
      <c r="A7" s="10" t="s">
        <v>3783</v>
      </c>
      <c r="B7" s="6">
        <v>12000.0</v>
      </c>
      <c r="C7" s="6">
        <v>-3.44291496276855</v>
      </c>
    </row>
    <row r="8">
      <c r="A8" s="10" t="s">
        <v>3785</v>
      </c>
      <c r="B8" s="6">
        <v>14000.0</v>
      </c>
      <c r="C8" s="6">
        <v>-3.11647486686706</v>
      </c>
    </row>
    <row r="9">
      <c r="A9" s="10" t="s">
        <v>3786</v>
      </c>
      <c r="B9" s="6">
        <v>16000.0</v>
      </c>
      <c r="C9" s="6">
        <v>-2.76388621330261</v>
      </c>
    </row>
    <row r="10">
      <c r="A10" s="10" t="s">
        <v>3787</v>
      </c>
      <c r="B10" s="6">
        <v>18000.0</v>
      </c>
      <c r="C10" s="6">
        <v>-2.50529694557189</v>
      </c>
    </row>
    <row r="11">
      <c r="A11" s="10" t="s">
        <v>3788</v>
      </c>
      <c r="B11" s="6">
        <v>20000.0</v>
      </c>
      <c r="C11" s="6">
        <v>-1.93099391460418</v>
      </c>
    </row>
    <row r="12">
      <c r="A12" s="10" t="s">
        <v>3790</v>
      </c>
      <c r="B12" s="6">
        <v>22000.0</v>
      </c>
      <c r="C12" s="6">
        <v>-1.22704994678497</v>
      </c>
    </row>
    <row r="13">
      <c r="A13" s="10" t="s">
        <v>3791</v>
      </c>
      <c r="B13" s="6">
        <v>24000.0</v>
      </c>
      <c r="C13" s="6">
        <v>-0.447363346815109</v>
      </c>
    </row>
    <row r="14">
      <c r="A14" s="10" t="s">
        <v>3792</v>
      </c>
      <c r="B14" s="6">
        <v>26000.0</v>
      </c>
      <c r="C14" s="6">
        <v>0.231029033660888</v>
      </c>
    </row>
    <row r="15">
      <c r="A15" s="10" t="s">
        <v>3793</v>
      </c>
      <c r="B15" s="6">
        <v>28000.0</v>
      </c>
      <c r="C15" s="6">
        <v>0.579968512058258</v>
      </c>
    </row>
    <row r="16">
      <c r="A16" s="10" t="s">
        <v>3795</v>
      </c>
      <c r="B16" s="6">
        <v>30000.0</v>
      </c>
      <c r="C16" s="6">
        <v>0.884758234024047</v>
      </c>
    </row>
    <row r="17">
      <c r="A17" s="10" t="s">
        <v>3800</v>
      </c>
      <c r="B17" s="6">
        <v>32000.0</v>
      </c>
      <c r="C17" s="6">
        <v>1.14663934707641</v>
      </c>
    </row>
    <row r="18">
      <c r="A18" s="10" t="s">
        <v>3806</v>
      </c>
      <c r="B18" s="6">
        <v>34000.0</v>
      </c>
      <c r="C18" s="6">
        <v>1.41493713855743</v>
      </c>
    </row>
    <row r="19">
      <c r="A19" s="10" t="s">
        <v>3808</v>
      </c>
      <c r="B19" s="6">
        <v>36000.0</v>
      </c>
      <c r="C19" s="6">
        <v>1.57318484783172</v>
      </c>
    </row>
    <row r="20">
      <c r="A20" s="10" t="s">
        <v>3809</v>
      </c>
      <c r="B20" s="6">
        <v>38000.0</v>
      </c>
      <c r="C20" s="6">
        <v>1.74015653133392</v>
      </c>
    </row>
    <row r="21">
      <c r="A21" s="10" t="s">
        <v>3811</v>
      </c>
      <c r="B21" s="6">
        <v>40000.0</v>
      </c>
      <c r="C21" s="6">
        <v>1.880988240242</v>
      </c>
    </row>
    <row r="22">
      <c r="A22" s="10" t="s">
        <v>3812</v>
      </c>
      <c r="B22" s="6">
        <v>42000.0</v>
      </c>
      <c r="C22" s="6">
        <v>1.99021255970001</v>
      </c>
    </row>
    <row r="23">
      <c r="A23" s="10" t="s">
        <v>3827</v>
      </c>
      <c r="B23" s="6">
        <v>44000.0</v>
      </c>
      <c r="C23" s="6">
        <v>2.10756969451904</v>
      </c>
    </row>
    <row r="24">
      <c r="A24" s="10" t="s">
        <v>3828</v>
      </c>
      <c r="B24" s="6">
        <v>46000.0</v>
      </c>
      <c r="C24" s="6">
        <v>2.13044476509094</v>
      </c>
    </row>
    <row r="25">
      <c r="A25" s="10" t="s">
        <v>3830</v>
      </c>
      <c r="B25" s="6">
        <v>48000.0</v>
      </c>
      <c r="C25" s="6">
        <v>2.17041587829589</v>
      </c>
    </row>
    <row r="26">
      <c r="A26" s="10" t="s">
        <v>3831</v>
      </c>
      <c r="B26" s="6">
        <v>50000.0</v>
      </c>
      <c r="C26" s="6">
        <v>2.18465566635131</v>
      </c>
    </row>
    <row r="27">
      <c r="A27" s="10" t="s">
        <v>3832</v>
      </c>
      <c r="B27" s="6">
        <v>52000.0</v>
      </c>
      <c r="C27" s="6">
        <v>2.23040175437927</v>
      </c>
    </row>
    <row r="28">
      <c r="A28" s="10" t="s">
        <v>3833</v>
      </c>
      <c r="B28" s="6">
        <v>54000.0</v>
      </c>
      <c r="C28" s="6">
        <v>2.27625632286071</v>
      </c>
    </row>
    <row r="29">
      <c r="A29" s="10" t="s">
        <v>3835</v>
      </c>
      <c r="B29" s="6">
        <v>56000.0</v>
      </c>
      <c r="C29" s="6">
        <v>2.33750224113464</v>
      </c>
    </row>
    <row r="30">
      <c r="A30" s="10" t="s">
        <v>3836</v>
      </c>
      <c r="B30" s="6">
        <v>58000.0</v>
      </c>
      <c r="C30" s="6">
        <v>2.32924079895019</v>
      </c>
    </row>
    <row r="31">
      <c r="A31" s="10" t="s">
        <v>3837</v>
      </c>
      <c r="B31" s="6">
        <v>60000.0</v>
      </c>
      <c r="C31" s="6">
        <v>2.39512801170349</v>
      </c>
    </row>
    <row r="32">
      <c r="A32" s="10" t="s">
        <v>3839</v>
      </c>
      <c r="B32" s="6">
        <v>62000.0</v>
      </c>
      <c r="C32" s="6">
        <v>2.41228628158569</v>
      </c>
    </row>
    <row r="33">
      <c r="A33" s="10" t="s">
        <v>3840</v>
      </c>
      <c r="B33" s="6">
        <v>64000.0</v>
      </c>
      <c r="C33" s="6">
        <v>2.39062047004699</v>
      </c>
    </row>
    <row r="34">
      <c r="A34" s="10" t="s">
        <v>3841</v>
      </c>
      <c r="B34" s="6">
        <v>66000.0</v>
      </c>
      <c r="C34" s="6">
        <v>1.76486122608184</v>
      </c>
    </row>
    <row r="35">
      <c r="A35" s="10" t="s">
        <v>3842</v>
      </c>
      <c r="B35" s="6">
        <v>68000.0</v>
      </c>
      <c r="C35" s="6">
        <v>1.9036625623703</v>
      </c>
    </row>
    <row r="36">
      <c r="A36" s="10" t="s">
        <v>3844</v>
      </c>
      <c r="B36" s="6">
        <v>70000.0</v>
      </c>
      <c r="C36" s="6">
        <v>2.12287235260009</v>
      </c>
    </row>
    <row r="37">
      <c r="A37" s="10" t="s">
        <v>3845</v>
      </c>
      <c r="B37" s="6">
        <v>72000.0</v>
      </c>
      <c r="C37" s="6">
        <v>2.25280880928039</v>
      </c>
    </row>
    <row r="38">
      <c r="A38" s="10" t="s">
        <v>3847</v>
      </c>
      <c r="B38" s="6">
        <v>74000.0</v>
      </c>
      <c r="C38" s="6">
        <v>2.29092597961425</v>
      </c>
    </row>
    <row r="39">
      <c r="A39" s="10" t="s">
        <v>3848</v>
      </c>
      <c r="B39" s="6">
        <v>76000.0</v>
      </c>
      <c r="C39" s="6">
        <v>2.40632152557373</v>
      </c>
    </row>
    <row r="40">
      <c r="A40" s="10" t="s">
        <v>3849</v>
      </c>
      <c r="B40" s="6">
        <v>78000.0</v>
      </c>
      <c r="C40" s="6">
        <v>2.33878564834594</v>
      </c>
    </row>
    <row r="41">
      <c r="A41" s="10" t="s">
        <v>3850</v>
      </c>
      <c r="B41" s="6">
        <v>80000.0</v>
      </c>
      <c r="C41" s="6">
        <v>2.39739966392517</v>
      </c>
    </row>
    <row r="42">
      <c r="A42" s="10" t="s">
        <v>3852</v>
      </c>
      <c r="B42" s="6">
        <v>82000.0</v>
      </c>
      <c r="C42" s="6">
        <v>2.44985651969909</v>
      </c>
    </row>
    <row r="43">
      <c r="A43" s="10" t="s">
        <v>3853</v>
      </c>
      <c r="B43" s="6">
        <v>84000.0</v>
      </c>
      <c r="C43" s="6">
        <v>2.47757577896118</v>
      </c>
    </row>
    <row r="44">
      <c r="A44" s="10" t="s">
        <v>3855</v>
      </c>
      <c r="B44" s="6">
        <v>86000.0</v>
      </c>
      <c r="C44" s="6">
        <v>2.45172977447509</v>
      </c>
    </row>
    <row r="45">
      <c r="A45" s="10" t="s">
        <v>3856</v>
      </c>
      <c r="B45" s="6">
        <v>88000.0</v>
      </c>
      <c r="C45" s="6">
        <v>2.48129653930664</v>
      </c>
    </row>
    <row r="46">
      <c r="A46" s="10" t="s">
        <v>3857</v>
      </c>
      <c r="B46" s="6">
        <v>90000.0</v>
      </c>
      <c r="C46" s="6">
        <v>2.4058449268341</v>
      </c>
    </row>
    <row r="47">
      <c r="A47" s="10" t="s">
        <v>3859</v>
      </c>
      <c r="B47" s="6">
        <v>92000.0</v>
      </c>
      <c r="C47" s="6">
        <v>2.46386408805847</v>
      </c>
    </row>
    <row r="48">
      <c r="A48" s="10" t="s">
        <v>3860</v>
      </c>
      <c r="B48" s="6">
        <v>94000.0</v>
      </c>
      <c r="C48" s="6">
        <v>2.46315860748291</v>
      </c>
    </row>
    <row r="49">
      <c r="A49" s="10" t="s">
        <v>3861</v>
      </c>
      <c r="B49" s="6">
        <v>96000.0</v>
      </c>
      <c r="C49" s="6">
        <v>2.46214866638183</v>
      </c>
    </row>
    <row r="50">
      <c r="A50" s="10" t="s">
        <v>3863</v>
      </c>
      <c r="B50" s="6">
        <v>98000.0</v>
      </c>
      <c r="C50" s="6">
        <v>2.41203904151916</v>
      </c>
    </row>
    <row r="51">
      <c r="A51" s="10" t="s">
        <v>3864</v>
      </c>
      <c r="B51" s="6">
        <v>100000.0</v>
      </c>
      <c r="C51" s="6">
        <v>2.48561787605285</v>
      </c>
    </row>
    <row r="52">
      <c r="A52" s="10" t="s">
        <v>3865</v>
      </c>
      <c r="B52" s="6">
        <v>102000.0</v>
      </c>
      <c r="C52" s="6">
        <v>2.46199607849121</v>
      </c>
    </row>
    <row r="53">
      <c r="A53" s="10" t="s">
        <v>3866</v>
      </c>
      <c r="B53" s="6">
        <v>104000.0</v>
      </c>
      <c r="C53" s="6">
        <v>2.54817152023315</v>
      </c>
    </row>
    <row r="54">
      <c r="A54" s="10" t="s">
        <v>3868</v>
      </c>
      <c r="B54" s="6">
        <v>106000.0</v>
      </c>
      <c r="C54" s="6">
        <v>2.47215890884399</v>
      </c>
    </row>
    <row r="55">
      <c r="A55" s="10" t="s">
        <v>3869</v>
      </c>
      <c r="B55" s="6">
        <v>108000.0</v>
      </c>
      <c r="C55" s="6">
        <v>2.53579044342041</v>
      </c>
    </row>
    <row r="56">
      <c r="A56" s="10" t="s">
        <v>3870</v>
      </c>
      <c r="B56" s="6">
        <v>110000.0</v>
      </c>
      <c r="C56" s="6">
        <v>2.5001380443573</v>
      </c>
    </row>
    <row r="57">
      <c r="A57" s="10" t="s">
        <v>3871</v>
      </c>
      <c r="B57" s="6">
        <v>112000.0</v>
      </c>
      <c r="C57" s="6">
        <v>2.5040807723999</v>
      </c>
    </row>
    <row r="58">
      <c r="A58" s="10" t="s">
        <v>3872</v>
      </c>
      <c r="B58" s="6">
        <v>114000.0</v>
      </c>
      <c r="C58" s="6">
        <v>2.46551084518432</v>
      </c>
    </row>
    <row r="59">
      <c r="A59" s="10" t="s">
        <v>3873</v>
      </c>
      <c r="B59" s="6">
        <v>116000.0</v>
      </c>
      <c r="C59" s="6">
        <v>2.51038837432861</v>
      </c>
    </row>
    <row r="60">
      <c r="A60" s="10" t="s">
        <v>3874</v>
      </c>
      <c r="B60" s="6">
        <v>118000.0</v>
      </c>
      <c r="C60" s="6">
        <v>2.44113397598266</v>
      </c>
    </row>
    <row r="61">
      <c r="A61" s="10" t="s">
        <v>3876</v>
      </c>
      <c r="B61" s="6">
        <v>120000.0</v>
      </c>
      <c r="C61" s="6">
        <v>2.52535724639892</v>
      </c>
    </row>
    <row r="62">
      <c r="A62" s="10" t="s">
        <v>3877</v>
      </c>
      <c r="B62" s="6">
        <v>122000.0</v>
      </c>
      <c r="C62" s="6">
        <v>2.42306232452392</v>
      </c>
    </row>
    <row r="63">
      <c r="A63" s="10" t="s">
        <v>3878</v>
      </c>
      <c r="B63" s="6">
        <v>124000.0</v>
      </c>
      <c r="C63" s="6">
        <v>2.49982023239135</v>
      </c>
    </row>
    <row r="64">
      <c r="A64" s="10" t="s">
        <v>3879</v>
      </c>
      <c r="B64" s="6">
        <v>126000.0</v>
      </c>
      <c r="C64" s="6">
        <v>2.47398281097412</v>
      </c>
    </row>
    <row r="65">
      <c r="A65" s="10" t="s">
        <v>3881</v>
      </c>
      <c r="B65" s="6">
        <v>128000.0</v>
      </c>
      <c r="C65" s="6">
        <v>2.54480361938476</v>
      </c>
    </row>
    <row r="66">
      <c r="A66" s="10" t="s">
        <v>3882</v>
      </c>
      <c r="B66" s="6">
        <v>130000.0</v>
      </c>
      <c r="C66" s="6">
        <v>2.5112657546997</v>
      </c>
    </row>
    <row r="67">
      <c r="A67" s="10" t="s">
        <v>3883</v>
      </c>
      <c r="B67" s="6">
        <v>132000.0</v>
      </c>
      <c r="C67" s="6">
        <v>2.50954914093017</v>
      </c>
    </row>
    <row r="68">
      <c r="A68" s="10" t="s">
        <v>3885</v>
      </c>
      <c r="B68" s="6">
        <v>134000.0</v>
      </c>
      <c r="C68" s="6">
        <v>2.47784733772277</v>
      </c>
    </row>
    <row r="69">
      <c r="A69" s="10" t="s">
        <v>3886</v>
      </c>
      <c r="B69" s="6">
        <v>136000.0</v>
      </c>
      <c r="C69" s="6">
        <v>2.49766850471496</v>
      </c>
    </row>
    <row r="70">
      <c r="A70" s="10" t="s">
        <v>3887</v>
      </c>
      <c r="B70" s="6">
        <v>138000.0</v>
      </c>
      <c r="C70" s="6">
        <v>2.49296498298645</v>
      </c>
    </row>
    <row r="71">
      <c r="A71" s="10" t="s">
        <v>3889</v>
      </c>
      <c r="B71" s="6">
        <v>140000.0</v>
      </c>
      <c r="C71" s="6">
        <v>2.51503443717956</v>
      </c>
    </row>
    <row r="72">
      <c r="A72" s="10" t="s">
        <v>3890</v>
      </c>
      <c r="B72" s="6">
        <v>142000.0</v>
      </c>
      <c r="C72" s="6">
        <v>2.50917172431945</v>
      </c>
    </row>
    <row r="73">
      <c r="A73" s="10" t="s">
        <v>3891</v>
      </c>
      <c r="B73" s="6">
        <v>144000.0</v>
      </c>
      <c r="C73" s="6">
        <v>2.52699899673461</v>
      </c>
    </row>
    <row r="74">
      <c r="A74" s="10" t="s">
        <v>3893</v>
      </c>
      <c r="B74" s="6">
        <v>146000.0</v>
      </c>
      <c r="C74" s="6">
        <v>2.51791930198669</v>
      </c>
    </row>
    <row r="75">
      <c r="A75" s="10" t="s">
        <v>3894</v>
      </c>
      <c r="B75" s="6">
        <v>148000.0</v>
      </c>
      <c r="C75" s="6">
        <v>2.53953742980957</v>
      </c>
    </row>
    <row r="76">
      <c r="A76" s="10" t="s">
        <v>3895</v>
      </c>
      <c r="B76" s="6">
        <v>150000.0</v>
      </c>
      <c r="C76" s="6">
        <v>2.52135109901428</v>
      </c>
    </row>
    <row r="77">
      <c r="A77" s="10" t="s">
        <v>3896</v>
      </c>
      <c r="B77" s="6">
        <v>152000.0</v>
      </c>
      <c r="C77" s="6">
        <v>2.59095072746276</v>
      </c>
    </row>
    <row r="78">
      <c r="A78" s="10" t="s">
        <v>3898</v>
      </c>
      <c r="B78" s="6">
        <v>154000.0</v>
      </c>
      <c r="C78" s="6">
        <v>2.46343231201171</v>
      </c>
    </row>
    <row r="79">
      <c r="A79" s="10" t="s">
        <v>3899</v>
      </c>
      <c r="B79" s="6">
        <v>156000.0</v>
      </c>
      <c r="C79" s="6">
        <v>2.55526947975158</v>
      </c>
    </row>
    <row r="80">
      <c r="A80" s="10" t="s">
        <v>3900</v>
      </c>
      <c r="B80" s="6">
        <v>158000.0</v>
      </c>
      <c r="C80" s="6">
        <v>2.50373244285583</v>
      </c>
    </row>
    <row r="81">
      <c r="A81" s="10" t="s">
        <v>3901</v>
      </c>
      <c r="B81" s="6">
        <v>160000.0</v>
      </c>
      <c r="C81" s="6">
        <v>2.54631876945495</v>
      </c>
    </row>
    <row r="82">
      <c r="A82" s="10" t="s">
        <v>3903</v>
      </c>
      <c r="B82" s="6">
        <v>162000.0</v>
      </c>
      <c r="C82" s="6">
        <v>2.53433918952941</v>
      </c>
    </row>
    <row r="83">
      <c r="A83" s="10" t="s">
        <v>3904</v>
      </c>
      <c r="B83" s="6">
        <v>164000.0</v>
      </c>
      <c r="C83" s="6">
        <v>2.5006890296936</v>
      </c>
    </row>
    <row r="84">
      <c r="A84" s="10" t="s">
        <v>3905</v>
      </c>
      <c r="B84" s="6">
        <v>166000.0</v>
      </c>
      <c r="C84" s="6">
        <v>2.49398565292358</v>
      </c>
    </row>
    <row r="85">
      <c r="A85" s="10" t="s">
        <v>3907</v>
      </c>
      <c r="B85" s="6">
        <v>168000.0</v>
      </c>
      <c r="C85" s="6">
        <v>2.50544571876525</v>
      </c>
    </row>
    <row r="86">
      <c r="A86" s="10" t="s">
        <v>3908</v>
      </c>
      <c r="B86" s="6">
        <v>170000.0</v>
      </c>
      <c r="C86" s="6">
        <v>2.56471014022827</v>
      </c>
    </row>
    <row r="87">
      <c r="A87" s="10" t="s">
        <v>3909</v>
      </c>
      <c r="B87" s="6">
        <v>172000.0</v>
      </c>
      <c r="C87" s="6">
        <v>2.55836200714111</v>
      </c>
    </row>
    <row r="88">
      <c r="A88" s="10" t="s">
        <v>3911</v>
      </c>
      <c r="B88" s="6">
        <v>174000.0</v>
      </c>
      <c r="C88" s="6">
        <v>2.5331552028656</v>
      </c>
    </row>
    <row r="89">
      <c r="A89" s="10" t="s">
        <v>3912</v>
      </c>
      <c r="B89" s="6">
        <v>176000.0</v>
      </c>
      <c r="C89" s="6">
        <v>2.47423291206359</v>
      </c>
    </row>
    <row r="90">
      <c r="A90" s="10" t="s">
        <v>3914</v>
      </c>
      <c r="B90" s="6">
        <v>178000.0</v>
      </c>
      <c r="C90" s="6">
        <v>2.50169539451599</v>
      </c>
    </row>
    <row r="91">
      <c r="A91" s="10" t="s">
        <v>3915</v>
      </c>
      <c r="B91" s="6">
        <v>180000.0</v>
      </c>
      <c r="C91" s="6">
        <v>2.53301215171813</v>
      </c>
    </row>
    <row r="92">
      <c r="A92" s="10" t="s">
        <v>3916</v>
      </c>
      <c r="B92" s="6">
        <v>182000.0</v>
      </c>
      <c r="C92" s="6">
        <v>2.52345585823059</v>
      </c>
    </row>
    <row r="93">
      <c r="A93" s="10" t="s">
        <v>3917</v>
      </c>
      <c r="B93" s="6">
        <v>184000.0</v>
      </c>
      <c r="C93" s="6">
        <v>2.54935193061828</v>
      </c>
    </row>
    <row r="94">
      <c r="A94" s="10" t="s">
        <v>3919</v>
      </c>
      <c r="B94" s="6">
        <v>186000.0</v>
      </c>
      <c r="C94" s="6">
        <v>2.53372645378112</v>
      </c>
    </row>
    <row r="95">
      <c r="A95" s="10" t="s">
        <v>3920</v>
      </c>
      <c r="B95" s="6">
        <v>188000.0</v>
      </c>
      <c r="C95" s="6">
        <v>2.51120281219482</v>
      </c>
    </row>
    <row r="96">
      <c r="A96" s="10" t="s">
        <v>3921</v>
      </c>
      <c r="B96" s="6">
        <v>190000.0</v>
      </c>
      <c r="C96" s="6">
        <v>2.53207683563232</v>
      </c>
    </row>
    <row r="97">
      <c r="A97" s="10" t="s">
        <v>3922</v>
      </c>
      <c r="B97" s="6">
        <v>192000.0</v>
      </c>
      <c r="C97" s="6">
        <v>2.48902535438537</v>
      </c>
    </row>
    <row r="98">
      <c r="A98" s="10" t="s">
        <v>3924</v>
      </c>
      <c r="B98" s="6">
        <v>194000.0</v>
      </c>
      <c r="C98" s="6">
        <v>2.55379128456115</v>
      </c>
    </row>
    <row r="99">
      <c r="A99" s="10" t="s">
        <v>3925</v>
      </c>
      <c r="B99" s="6">
        <v>196000.0</v>
      </c>
      <c r="C99" s="6">
        <v>2.51118779182434</v>
      </c>
    </row>
    <row r="100">
      <c r="A100" s="10" t="s">
        <v>3926</v>
      </c>
      <c r="B100" s="6">
        <v>198000.0</v>
      </c>
      <c r="C100" s="6">
        <v>2.54270839691162</v>
      </c>
    </row>
    <row r="101">
      <c r="A101" s="10" t="s">
        <v>3927</v>
      </c>
      <c r="B101" s="6">
        <v>200000.0</v>
      </c>
      <c r="C101" s="6">
        <v>2.55689883232116</v>
      </c>
    </row>
    <row r="102">
      <c r="A102" s="10" t="s">
        <v>3929</v>
      </c>
      <c r="B102" s="6">
        <v>202000.0</v>
      </c>
      <c r="C102" s="6">
        <v>2.52132081985473</v>
      </c>
    </row>
    <row r="103">
      <c r="A103" s="10" t="s">
        <v>3930</v>
      </c>
      <c r="B103" s="6">
        <v>204000.0</v>
      </c>
      <c r="C103" s="6">
        <v>2.53125691413879</v>
      </c>
    </row>
    <row r="104">
      <c r="A104" s="10" t="s">
        <v>3931</v>
      </c>
      <c r="B104" s="6">
        <v>206000.0</v>
      </c>
      <c r="C104" s="6">
        <v>2.51311588287353</v>
      </c>
    </row>
    <row r="105">
      <c r="A105" s="10" t="s">
        <v>3933</v>
      </c>
      <c r="B105" s="6">
        <v>208000.0</v>
      </c>
      <c r="C105" s="6">
        <v>2.53449773788452</v>
      </c>
    </row>
    <row r="106">
      <c r="A106" s="10" t="s">
        <v>3934</v>
      </c>
      <c r="B106" s="6">
        <v>210000.0</v>
      </c>
      <c r="C106" s="6">
        <v>2.51546955108642</v>
      </c>
    </row>
    <row r="107">
      <c r="A107" s="10" t="s">
        <v>3935</v>
      </c>
      <c r="B107" s="6">
        <v>212000.0</v>
      </c>
      <c r="C107" s="6">
        <v>2.56920194625854</v>
      </c>
    </row>
    <row r="108">
      <c r="A108" s="10" t="s">
        <v>3937</v>
      </c>
      <c r="B108" s="6">
        <v>214000.0</v>
      </c>
      <c r="C108" s="6">
        <v>2.51026153564453</v>
      </c>
    </row>
    <row r="109">
      <c r="A109" s="10" t="s">
        <v>3938</v>
      </c>
      <c r="B109" s="6">
        <v>216000.0</v>
      </c>
      <c r="C109" s="6">
        <v>2.58315873146057</v>
      </c>
    </row>
    <row r="110">
      <c r="A110" s="10" t="s">
        <v>3939</v>
      </c>
      <c r="B110" s="6">
        <v>218000.0</v>
      </c>
      <c r="C110" s="6">
        <v>2.4676604270935</v>
      </c>
    </row>
    <row r="111">
      <c r="A111" s="10" t="s">
        <v>3940</v>
      </c>
      <c r="B111" s="6">
        <v>220000.0</v>
      </c>
      <c r="C111" s="6">
        <v>2.59003686904907</v>
      </c>
    </row>
    <row r="112">
      <c r="A112" s="10" t="s">
        <v>3942</v>
      </c>
      <c r="B112" s="6">
        <v>222000.0</v>
      </c>
      <c r="C112" s="6">
        <v>2.46443891525268</v>
      </c>
    </row>
    <row r="113">
      <c r="A113" s="10" t="s">
        <v>3943</v>
      </c>
      <c r="B113" s="6">
        <v>224000.0</v>
      </c>
      <c r="C113" s="6">
        <v>2.55575108528137</v>
      </c>
    </row>
    <row r="114">
      <c r="A114" s="10" t="s">
        <v>3944</v>
      </c>
      <c r="B114" s="6">
        <v>226000.0</v>
      </c>
      <c r="C114" s="6">
        <v>2.4824206829071</v>
      </c>
    </row>
    <row r="115">
      <c r="A115" s="10" t="s">
        <v>3946</v>
      </c>
      <c r="B115" s="6">
        <v>228000.0</v>
      </c>
      <c r="C115" s="6">
        <v>2.54258251190185</v>
      </c>
    </row>
    <row r="116">
      <c r="A116" s="10" t="s">
        <v>3947</v>
      </c>
      <c r="B116" s="6">
        <v>230000.0</v>
      </c>
      <c r="C116" s="6">
        <v>2.46450948715209</v>
      </c>
    </row>
    <row r="117">
      <c r="A117" s="10" t="s">
        <v>3948</v>
      </c>
      <c r="B117" s="6">
        <v>232000.0</v>
      </c>
      <c r="C117" s="6">
        <v>2.56281185150146</v>
      </c>
    </row>
    <row r="118">
      <c r="A118" s="10" t="s">
        <v>3949</v>
      </c>
      <c r="B118" s="6">
        <v>234000.0</v>
      </c>
      <c r="C118" s="6">
        <v>2.50726270675659</v>
      </c>
    </row>
    <row r="119">
      <c r="A119" s="10" t="s">
        <v>3951</v>
      </c>
      <c r="B119" s="6">
        <v>236000.0</v>
      </c>
      <c r="C119" s="6">
        <v>2.6176950931549</v>
      </c>
    </row>
    <row r="120">
      <c r="A120" s="10" t="s">
        <v>3952</v>
      </c>
      <c r="B120" s="6">
        <v>238000.0</v>
      </c>
      <c r="C120" s="6">
        <v>2.44380402565002</v>
      </c>
    </row>
    <row r="121">
      <c r="A121" s="10" t="s">
        <v>3954</v>
      </c>
      <c r="B121" s="6">
        <v>240000.0</v>
      </c>
      <c r="C121" s="6">
        <v>2.49341511726379</v>
      </c>
    </row>
    <row r="122">
      <c r="A122" s="10" t="s">
        <v>3955</v>
      </c>
      <c r="B122" s="6">
        <v>242000.0</v>
      </c>
      <c r="C122" s="6">
        <v>2.55550813674926</v>
      </c>
    </row>
    <row r="123">
      <c r="A123" s="10" t="s">
        <v>3956</v>
      </c>
      <c r="B123" s="6">
        <v>244000.0</v>
      </c>
      <c r="C123" s="6">
        <v>2.55895447731018</v>
      </c>
    </row>
    <row r="124">
      <c r="A124" s="10" t="s">
        <v>3957</v>
      </c>
      <c r="B124" s="6">
        <v>246000.0</v>
      </c>
      <c r="C124" s="6">
        <v>2.51893949508667</v>
      </c>
    </row>
    <row r="125">
      <c r="A125" s="10" t="s">
        <v>3959</v>
      </c>
      <c r="B125" s="6">
        <v>248000.0</v>
      </c>
      <c r="C125" s="6">
        <v>2.50501132011413</v>
      </c>
    </row>
    <row r="126">
      <c r="A126" s="10" t="s">
        <v>3960</v>
      </c>
      <c r="B126" s="6">
        <v>250000.0</v>
      </c>
      <c r="C126" s="6">
        <v>2.49183297157287</v>
      </c>
    </row>
    <row r="127">
      <c r="A127" s="10" t="s">
        <v>3961</v>
      </c>
      <c r="B127" s="6">
        <v>252000.0</v>
      </c>
      <c r="C127" s="6">
        <v>2.50530838966369</v>
      </c>
    </row>
    <row r="128">
      <c r="A128" s="10" t="s">
        <v>3962</v>
      </c>
      <c r="B128" s="6">
        <v>254000.0</v>
      </c>
      <c r="C128" s="6">
        <v>2.54024052619934</v>
      </c>
    </row>
    <row r="129">
      <c r="A129" s="10" t="s">
        <v>3964</v>
      </c>
      <c r="B129" s="6">
        <v>256000.0</v>
      </c>
      <c r="C129" s="6">
        <v>2.50765180587768</v>
      </c>
    </row>
    <row r="130">
      <c r="A130" s="10" t="s">
        <v>3965</v>
      </c>
      <c r="B130" s="6">
        <v>258000.0</v>
      </c>
      <c r="C130" s="6">
        <v>2.52470803260803</v>
      </c>
    </row>
    <row r="131">
      <c r="A131" s="10" t="s">
        <v>3966</v>
      </c>
      <c r="B131" s="6">
        <v>260000.0</v>
      </c>
      <c r="C131" s="6">
        <v>2.55885624885559</v>
      </c>
    </row>
    <row r="132">
      <c r="A132" s="10" t="s">
        <v>3967</v>
      </c>
      <c r="B132" s="6">
        <v>262000.0</v>
      </c>
      <c r="C132" s="6">
        <v>2.52781796455383</v>
      </c>
    </row>
    <row r="133">
      <c r="A133" s="10" t="s">
        <v>3969</v>
      </c>
      <c r="B133" s="6">
        <v>264000.0</v>
      </c>
      <c r="C133" s="6">
        <v>2.55032205581665</v>
      </c>
    </row>
    <row r="134">
      <c r="A134" s="10" t="s">
        <v>3970</v>
      </c>
      <c r="B134" s="6">
        <v>266000.0</v>
      </c>
      <c r="C134" s="6">
        <v>2.54927968978881</v>
      </c>
    </row>
    <row r="135">
      <c r="A135" s="10" t="s">
        <v>3971</v>
      </c>
      <c r="B135" s="6">
        <v>268000.0</v>
      </c>
      <c r="C135" s="6">
        <v>2.52864336967468</v>
      </c>
    </row>
    <row r="136">
      <c r="A136" s="10" t="s">
        <v>3972</v>
      </c>
      <c r="B136" s="6">
        <v>270000.0</v>
      </c>
      <c r="C136" s="6">
        <v>2.52916955947875</v>
      </c>
    </row>
    <row r="137">
      <c r="A137" s="10" t="s">
        <v>3974</v>
      </c>
      <c r="B137" s="6">
        <v>272000.0</v>
      </c>
      <c r="C137" s="6">
        <v>2.54787063598632</v>
      </c>
    </row>
    <row r="138">
      <c r="A138" s="10" t="s">
        <v>3975</v>
      </c>
      <c r="B138" s="6">
        <v>274000.0</v>
      </c>
      <c r="C138" s="6">
        <v>2.52899408340454</v>
      </c>
    </row>
    <row r="139">
      <c r="A139" s="10" t="s">
        <v>3976</v>
      </c>
      <c r="B139" s="6">
        <v>276000.0</v>
      </c>
      <c r="C139" s="6">
        <v>2.53603219985961</v>
      </c>
    </row>
    <row r="140">
      <c r="A140" s="10" t="s">
        <v>3977</v>
      </c>
      <c r="B140" s="6">
        <v>278000.0</v>
      </c>
      <c r="C140" s="6">
        <v>2.4873948097229</v>
      </c>
    </row>
    <row r="141">
      <c r="A141" s="10" t="s">
        <v>3979</v>
      </c>
      <c r="B141" s="6">
        <v>280000.0</v>
      </c>
      <c r="C141" s="6">
        <v>2.58980631828308</v>
      </c>
    </row>
    <row r="142">
      <c r="A142" s="10" t="s">
        <v>3980</v>
      </c>
      <c r="B142" s="6">
        <v>282000.0</v>
      </c>
      <c r="C142" s="6">
        <v>2.54733800888061</v>
      </c>
    </row>
    <row r="143">
      <c r="A143" s="10" t="s">
        <v>3981</v>
      </c>
      <c r="B143" s="6">
        <v>284000.0</v>
      </c>
      <c r="C143" s="6">
        <v>2.54041314125061</v>
      </c>
    </row>
    <row r="144">
      <c r="A144" s="10" t="s">
        <v>3982</v>
      </c>
      <c r="B144" s="6">
        <v>286000.0</v>
      </c>
      <c r="C144" s="6">
        <v>2.52839827537536</v>
      </c>
    </row>
    <row r="145">
      <c r="A145" s="10" t="s">
        <v>3984</v>
      </c>
      <c r="B145" s="6">
        <v>288000.0</v>
      </c>
      <c r="C145" s="6">
        <v>2.58910632133483</v>
      </c>
    </row>
    <row r="146">
      <c r="A146" s="10" t="s">
        <v>3985</v>
      </c>
      <c r="B146" s="6">
        <v>290000.0</v>
      </c>
      <c r="C146" s="6">
        <v>2.52336549758911</v>
      </c>
    </row>
    <row r="147">
      <c r="A147" s="10" t="s">
        <v>3986</v>
      </c>
      <c r="B147" s="6">
        <v>292000.0</v>
      </c>
      <c r="C147" s="6">
        <v>2.509037733078</v>
      </c>
    </row>
    <row r="148">
      <c r="A148" s="10" t="s">
        <v>3987</v>
      </c>
      <c r="B148" s="6">
        <v>294000.0</v>
      </c>
      <c r="C148" s="6">
        <v>2.46109294891357</v>
      </c>
    </row>
    <row r="149">
      <c r="A149" s="10" t="s">
        <v>3988</v>
      </c>
      <c r="B149" s="6">
        <v>296000.0</v>
      </c>
      <c r="C149" s="6">
        <v>2.56205296516418</v>
      </c>
    </row>
    <row r="150">
      <c r="A150" s="10" t="s">
        <v>3990</v>
      </c>
      <c r="B150" s="6">
        <v>298000.0</v>
      </c>
      <c r="C150" s="6">
        <v>2.53883600234985</v>
      </c>
    </row>
    <row r="151">
      <c r="A151" s="10" t="s">
        <v>3991</v>
      </c>
      <c r="B151" s="6">
        <v>300000.0</v>
      </c>
      <c r="C151" s="6">
        <v>2.58830952644348</v>
      </c>
    </row>
    <row r="152">
      <c r="A152" s="10" t="s">
        <v>3992</v>
      </c>
      <c r="B152" s="6">
        <v>302000.0</v>
      </c>
      <c r="C152" s="6">
        <v>2.54490494728088</v>
      </c>
    </row>
    <row r="153">
      <c r="A153" s="10" t="s">
        <v>3994</v>
      </c>
      <c r="B153" s="6">
        <v>304000.0</v>
      </c>
      <c r="C153" s="6">
        <v>2.57009196281433</v>
      </c>
    </row>
    <row r="154">
      <c r="A154" s="10" t="s">
        <v>3995</v>
      </c>
      <c r="B154" s="6">
        <v>306000.0</v>
      </c>
      <c r="C154" s="6">
        <v>2.54624938964843</v>
      </c>
    </row>
    <row r="155">
      <c r="A155" s="10" t="s">
        <v>3997</v>
      </c>
      <c r="B155" s="6">
        <v>308000.0</v>
      </c>
      <c r="C155" s="6">
        <v>2.57084083557128</v>
      </c>
    </row>
    <row r="156">
      <c r="A156" s="10" t="s">
        <v>3998</v>
      </c>
      <c r="B156" s="6">
        <v>310000.0</v>
      </c>
      <c r="C156" s="6">
        <v>2.54086756706237</v>
      </c>
    </row>
    <row r="157">
      <c r="A157" s="10" t="s">
        <v>3999</v>
      </c>
      <c r="B157" s="6">
        <v>312000.0</v>
      </c>
      <c r="C157" s="6">
        <v>2.4336130619049</v>
      </c>
    </row>
    <row r="158">
      <c r="A158" s="10" t="s">
        <v>4000</v>
      </c>
      <c r="B158" s="6">
        <v>314000.0</v>
      </c>
      <c r="C158" s="6">
        <v>2.4576997756958</v>
      </c>
    </row>
    <row r="159">
      <c r="A159" s="10" t="s">
        <v>4002</v>
      </c>
      <c r="B159" s="6">
        <v>316000.0</v>
      </c>
      <c r="C159" s="6">
        <v>2.52143383026123</v>
      </c>
    </row>
    <row r="160">
      <c r="A160" s="10" t="s">
        <v>4003</v>
      </c>
      <c r="B160" s="6">
        <v>318000.0</v>
      </c>
      <c r="C160" s="6">
        <v>2.48869705200195</v>
      </c>
    </row>
    <row r="161">
      <c r="A161" s="10" t="s">
        <v>4005</v>
      </c>
      <c r="B161" s="6">
        <v>320000.0</v>
      </c>
      <c r="C161" s="6">
        <v>2.54145789146423</v>
      </c>
    </row>
    <row r="162">
      <c r="A162" s="10" t="s">
        <v>4006</v>
      </c>
      <c r="B162" s="6">
        <v>322000.0</v>
      </c>
      <c r="C162" s="6">
        <v>2.57167768478393</v>
      </c>
    </row>
    <row r="163">
      <c r="A163" s="10" t="s">
        <v>4007</v>
      </c>
      <c r="B163" s="6">
        <v>324000.0</v>
      </c>
      <c r="C163" s="6">
        <v>2.57551288604736</v>
      </c>
    </row>
    <row r="164">
      <c r="A164" s="10" t="s">
        <v>4008</v>
      </c>
      <c r="B164" s="6">
        <v>326000.0</v>
      </c>
      <c r="C164" s="6">
        <v>2.51464819908142</v>
      </c>
    </row>
    <row r="165">
      <c r="A165" s="10" t="s">
        <v>4010</v>
      </c>
      <c r="B165" s="6">
        <v>328000.0</v>
      </c>
      <c r="C165" s="6">
        <v>2.52278017997741</v>
      </c>
    </row>
    <row r="166">
      <c r="A166" s="10" t="s">
        <v>4011</v>
      </c>
      <c r="B166" s="6">
        <v>330000.0</v>
      </c>
      <c r="C166" s="6">
        <v>2.5454134941101</v>
      </c>
    </row>
    <row r="167">
      <c r="A167" s="10" t="s">
        <v>4012</v>
      </c>
      <c r="B167" s="6">
        <v>332000.0</v>
      </c>
      <c r="C167" s="6">
        <v>2.5338430404663</v>
      </c>
    </row>
    <row r="168">
      <c r="A168" s="10" t="s">
        <v>4014</v>
      </c>
      <c r="B168" s="6">
        <v>334000.0</v>
      </c>
      <c r="C168" s="6">
        <v>2.54274082183837</v>
      </c>
    </row>
    <row r="169">
      <c r="A169" s="10" t="s">
        <v>4015</v>
      </c>
      <c r="B169" s="6">
        <v>336000.0</v>
      </c>
      <c r="C169" s="6">
        <v>2.47420573234558</v>
      </c>
    </row>
    <row r="170">
      <c r="A170" s="10" t="s">
        <v>4016</v>
      </c>
      <c r="B170" s="6">
        <v>338000.0</v>
      </c>
      <c r="C170" s="6">
        <v>2.53427600860595</v>
      </c>
    </row>
    <row r="171">
      <c r="A171" s="10" t="s">
        <v>4018</v>
      </c>
      <c r="B171" s="6">
        <v>340000.0</v>
      </c>
      <c r="C171" s="6">
        <v>2.50831151008605</v>
      </c>
    </row>
    <row r="172">
      <c r="A172" s="10" t="s">
        <v>4019</v>
      </c>
      <c r="B172" s="6">
        <v>342000.0</v>
      </c>
      <c r="C172" s="6">
        <v>2.55546045303344</v>
      </c>
    </row>
    <row r="173">
      <c r="A173" s="10" t="s">
        <v>4020</v>
      </c>
      <c r="B173" s="6">
        <v>344000.0</v>
      </c>
      <c r="C173" s="6">
        <v>2.53321075439453</v>
      </c>
    </row>
    <row r="174">
      <c r="A174" s="10" t="s">
        <v>4021</v>
      </c>
      <c r="B174" s="6">
        <v>346000.0</v>
      </c>
      <c r="C174" s="6">
        <v>2.56670880317688</v>
      </c>
    </row>
    <row r="175">
      <c r="A175" s="10" t="s">
        <v>4023</v>
      </c>
      <c r="B175" s="6">
        <v>348000.0</v>
      </c>
      <c r="C175" s="6">
        <v>2.54540681838989</v>
      </c>
    </row>
    <row r="176">
      <c r="A176" s="10" t="s">
        <v>4024</v>
      </c>
      <c r="B176" s="6">
        <v>350000.0</v>
      </c>
      <c r="C176" s="6">
        <v>2.56484079360961</v>
      </c>
    </row>
    <row r="177">
      <c r="A177" s="10" t="s">
        <v>4025</v>
      </c>
      <c r="B177" s="6">
        <v>352000.0</v>
      </c>
      <c r="C177" s="6">
        <v>2.53104209899902</v>
      </c>
    </row>
    <row r="178">
      <c r="A178" s="10" t="s">
        <v>4027</v>
      </c>
      <c r="B178" s="6">
        <v>354000.0</v>
      </c>
      <c r="C178" s="6">
        <v>2.52594947814941</v>
      </c>
    </row>
    <row r="179">
      <c r="A179" s="10" t="s">
        <v>4028</v>
      </c>
      <c r="B179" s="6">
        <v>356000.0</v>
      </c>
      <c r="C179" s="6">
        <v>2.52847909927368</v>
      </c>
    </row>
    <row r="180">
      <c r="A180" s="10" t="s">
        <v>4029</v>
      </c>
      <c r="B180" s="6">
        <v>358000.0</v>
      </c>
      <c r="C180" s="6">
        <v>2.3936161994934</v>
      </c>
    </row>
    <row r="181">
      <c r="A181" s="10" t="s">
        <v>4030</v>
      </c>
      <c r="B181" s="6">
        <v>360000.0</v>
      </c>
      <c r="C181" s="6">
        <v>2.4154577255249</v>
      </c>
    </row>
    <row r="182">
      <c r="A182" s="10" t="s">
        <v>4032</v>
      </c>
      <c r="B182" s="6">
        <v>362000.0</v>
      </c>
      <c r="C182" s="6">
        <v>2.4999930858612</v>
      </c>
    </row>
    <row r="183">
      <c r="A183" s="10" t="s">
        <v>4033</v>
      </c>
      <c r="B183" s="6">
        <v>364000.0</v>
      </c>
      <c r="C183" s="6">
        <v>2.5044469833374</v>
      </c>
    </row>
    <row r="184">
      <c r="A184" s="10" t="s">
        <v>4034</v>
      </c>
      <c r="B184" s="6">
        <v>366000.0</v>
      </c>
      <c r="C184" s="6">
        <v>2.53770756721496</v>
      </c>
    </row>
    <row r="185">
      <c r="A185" s="10" t="s">
        <v>4036</v>
      </c>
      <c r="B185" s="6">
        <v>368000.0</v>
      </c>
      <c r="C185" s="6">
        <v>2.56815934181213</v>
      </c>
    </row>
    <row r="186">
      <c r="A186" s="10" t="s">
        <v>4037</v>
      </c>
      <c r="B186" s="6">
        <v>370000.0</v>
      </c>
      <c r="C186" s="6">
        <v>2.5577585697174</v>
      </c>
    </row>
    <row r="187">
      <c r="A187" s="10" t="s">
        <v>4038</v>
      </c>
      <c r="B187" s="6">
        <v>372000.0</v>
      </c>
      <c r="C187" s="6">
        <v>2.52522563934326</v>
      </c>
    </row>
    <row r="188">
      <c r="A188" s="10" t="s">
        <v>4039</v>
      </c>
      <c r="B188" s="6">
        <v>374000.0</v>
      </c>
      <c r="C188" s="6">
        <v>2.53425979614257</v>
      </c>
    </row>
    <row r="189">
      <c r="A189" s="10" t="s">
        <v>4041</v>
      </c>
      <c r="B189" s="6">
        <v>376000.0</v>
      </c>
      <c r="C189" s="6">
        <v>2.58300995826721</v>
      </c>
    </row>
    <row r="190">
      <c r="A190" s="10" t="s">
        <v>4042</v>
      </c>
      <c r="B190" s="6">
        <v>378000.0</v>
      </c>
      <c r="C190" s="6">
        <v>2.58108401298522</v>
      </c>
    </row>
    <row r="191">
      <c r="A191" s="10" t="s">
        <v>4043</v>
      </c>
      <c r="B191" s="6">
        <v>380000.0</v>
      </c>
      <c r="C191" s="6">
        <v>2.53181362152099</v>
      </c>
    </row>
    <row r="192">
      <c r="A192" s="10" t="s">
        <v>4045</v>
      </c>
      <c r="B192" s="6">
        <v>382000.0</v>
      </c>
      <c r="C192" s="6">
        <v>2.53609657287597</v>
      </c>
    </row>
    <row r="193">
      <c r="A193" s="10" t="s">
        <v>4046</v>
      </c>
      <c r="B193" s="6">
        <v>384000.0</v>
      </c>
      <c r="C193" s="6">
        <v>2.51803064346313</v>
      </c>
    </row>
    <row r="194">
      <c r="A194" s="10" t="s">
        <v>4048</v>
      </c>
      <c r="B194" s="6">
        <v>386000.0</v>
      </c>
      <c r="C194" s="6">
        <v>2.53609752655029</v>
      </c>
    </row>
    <row r="195">
      <c r="A195" s="10" t="s">
        <v>4049</v>
      </c>
      <c r="B195" s="6">
        <v>388000.0</v>
      </c>
      <c r="C195" s="6">
        <v>2.49770021438598</v>
      </c>
    </row>
    <row r="196">
      <c r="A196" s="10" t="s">
        <v>4050</v>
      </c>
      <c r="B196" s="6">
        <v>390000.0</v>
      </c>
      <c r="C196" s="6">
        <v>2.5329954624176</v>
      </c>
    </row>
    <row r="197">
      <c r="A197" s="10" t="s">
        <v>4052</v>
      </c>
      <c r="B197" s="6">
        <v>392000.0</v>
      </c>
      <c r="C197" s="6">
        <v>2.52725005149841</v>
      </c>
    </row>
    <row r="198">
      <c r="A198" s="10" t="s">
        <v>4053</v>
      </c>
      <c r="B198" s="6">
        <v>394000.0</v>
      </c>
      <c r="C198" s="6">
        <v>2.51942539215087</v>
      </c>
    </row>
    <row r="199">
      <c r="A199" s="10" t="s">
        <v>4054</v>
      </c>
      <c r="B199" s="6">
        <v>396000.0</v>
      </c>
      <c r="C199" s="6">
        <v>2.523939371109</v>
      </c>
    </row>
    <row r="200">
      <c r="A200" s="10" t="s">
        <v>4056</v>
      </c>
      <c r="B200" s="6">
        <v>398000.0</v>
      </c>
      <c r="C200" s="6">
        <v>2.52607917785644</v>
      </c>
    </row>
    <row r="201">
      <c r="A201" s="10" t="s">
        <v>4057</v>
      </c>
      <c r="B201" s="6">
        <v>400000.0</v>
      </c>
      <c r="C201" s="6">
        <v>2.52415561676025</v>
      </c>
    </row>
    <row r="202">
      <c r="A202" s="10" t="s">
        <v>4058</v>
      </c>
      <c r="B202" s="6">
        <v>402000.0</v>
      </c>
      <c r="C202" s="6">
        <v>2.51862096786499</v>
      </c>
    </row>
    <row r="203">
      <c r="A203" s="10" t="s">
        <v>4059</v>
      </c>
      <c r="B203" s="6">
        <v>404000.0</v>
      </c>
      <c r="C203" s="6">
        <v>2.52991247177124</v>
      </c>
    </row>
    <row r="204">
      <c r="A204" s="10" t="s">
        <v>4061</v>
      </c>
      <c r="B204" s="6">
        <v>406000.0</v>
      </c>
      <c r="C204" s="6">
        <v>2.57637238502502</v>
      </c>
    </row>
    <row r="205">
      <c r="A205" s="10" t="s">
        <v>4062</v>
      </c>
      <c r="B205" s="6">
        <v>408000.0</v>
      </c>
      <c r="C205" s="6">
        <v>2.62340593338012</v>
      </c>
    </row>
    <row r="206">
      <c r="A206" s="10" t="s">
        <v>4064</v>
      </c>
      <c r="B206" s="6">
        <v>410000.0</v>
      </c>
      <c r="C206" s="6">
        <v>2.60748195648193</v>
      </c>
    </row>
    <row r="207">
      <c r="A207" s="10" t="s">
        <v>4065</v>
      </c>
      <c r="B207" s="6">
        <v>412000.0</v>
      </c>
      <c r="C207" s="6">
        <v>2.55306005477905</v>
      </c>
    </row>
    <row r="208">
      <c r="A208" s="10" t="s">
        <v>4066</v>
      </c>
      <c r="B208" s="6">
        <v>414000.0</v>
      </c>
      <c r="C208" s="6">
        <v>2.50523781776428</v>
      </c>
    </row>
    <row r="209">
      <c r="A209" s="10" t="s">
        <v>4068</v>
      </c>
      <c r="B209" s="6">
        <v>416000.0</v>
      </c>
      <c r="C209" s="6">
        <v>2.58264064788818</v>
      </c>
    </row>
    <row r="210">
      <c r="A210" s="10" t="s">
        <v>4069</v>
      </c>
      <c r="B210" s="6">
        <v>418000.0</v>
      </c>
      <c r="C210" s="6">
        <v>2.52539587020874</v>
      </c>
    </row>
    <row r="211">
      <c r="A211" s="10" t="s">
        <v>4070</v>
      </c>
      <c r="B211" s="6">
        <v>420000.0</v>
      </c>
      <c r="C211" s="6">
        <v>2.53687262535095</v>
      </c>
    </row>
    <row r="212">
      <c r="A212" s="10" t="s">
        <v>4072</v>
      </c>
      <c r="B212" s="6">
        <v>422000.0</v>
      </c>
      <c r="C212" s="6">
        <v>2.57426929473876</v>
      </c>
    </row>
    <row r="213">
      <c r="A213" s="10" t="s">
        <v>4073</v>
      </c>
      <c r="B213" s="6">
        <v>424000.0</v>
      </c>
      <c r="C213" s="6">
        <v>2.57603645324707</v>
      </c>
    </row>
    <row r="214">
      <c r="A214" s="10" t="s">
        <v>4074</v>
      </c>
      <c r="B214" s="6">
        <v>426000.0</v>
      </c>
      <c r="C214" s="6">
        <v>2.51156830787658</v>
      </c>
    </row>
    <row r="215">
      <c r="A215" s="10" t="s">
        <v>4075</v>
      </c>
      <c r="B215" s="6">
        <v>428000.0</v>
      </c>
      <c r="C215" s="6">
        <v>2.53337812423706</v>
      </c>
    </row>
    <row r="216">
      <c r="A216" s="10" t="s">
        <v>4077</v>
      </c>
      <c r="B216" s="6">
        <v>430000.0</v>
      </c>
      <c r="C216" s="6">
        <v>2.62137222290039</v>
      </c>
    </row>
    <row r="217">
      <c r="A217" s="10" t="s">
        <v>4078</v>
      </c>
      <c r="B217" s="6">
        <v>432000.0</v>
      </c>
      <c r="C217" s="6">
        <v>2.51539731025695</v>
      </c>
    </row>
    <row r="218">
      <c r="A218" s="10" t="s">
        <v>4079</v>
      </c>
      <c r="B218" s="6">
        <v>434000.0</v>
      </c>
      <c r="C218" s="6">
        <v>2.53204345703125</v>
      </c>
    </row>
    <row r="219">
      <c r="A219" s="10" t="s">
        <v>4080</v>
      </c>
      <c r="B219" s="6">
        <v>436000.0</v>
      </c>
      <c r="C219" s="6">
        <v>2.57125091552734</v>
      </c>
    </row>
    <row r="220">
      <c r="A220" s="10" t="s">
        <v>4082</v>
      </c>
      <c r="B220" s="6">
        <v>438000.0</v>
      </c>
      <c r="C220" s="6">
        <v>2.60956287384033</v>
      </c>
    </row>
    <row r="221">
      <c r="A221" s="10" t="s">
        <v>4083</v>
      </c>
      <c r="B221" s="6">
        <v>440000.0</v>
      </c>
      <c r="C221" s="6">
        <v>2.54054999351501</v>
      </c>
    </row>
    <row r="222">
      <c r="A222" s="10" t="s">
        <v>4084</v>
      </c>
      <c r="B222" s="6">
        <v>442000.0</v>
      </c>
      <c r="C222" s="6">
        <v>2.50625753402709</v>
      </c>
    </row>
    <row r="223">
      <c r="A223" s="10" t="s">
        <v>4085</v>
      </c>
      <c r="B223" s="6">
        <v>444000.0</v>
      </c>
      <c r="C223" s="6">
        <v>2.54583525657653</v>
      </c>
    </row>
    <row r="224">
      <c r="A224" s="10" t="s">
        <v>4087</v>
      </c>
      <c r="B224" s="6">
        <v>446000.0</v>
      </c>
      <c r="C224" s="6">
        <v>2.56314945220947</v>
      </c>
    </row>
    <row r="225">
      <c r="A225" s="10" t="s">
        <v>4088</v>
      </c>
      <c r="B225" s="6">
        <v>448000.0</v>
      </c>
      <c r="C225" s="6">
        <v>2.5671226978302</v>
      </c>
    </row>
    <row r="226">
      <c r="A226" s="10" t="s">
        <v>4090</v>
      </c>
      <c r="B226" s="6">
        <v>450000.0</v>
      </c>
      <c r="C226" s="6">
        <v>2.64514470100402</v>
      </c>
    </row>
    <row r="227">
      <c r="A227" s="10" t="s">
        <v>4091</v>
      </c>
      <c r="B227" s="6">
        <v>452000.0</v>
      </c>
      <c r="C227" s="6">
        <v>2.61472797393798</v>
      </c>
    </row>
    <row r="228">
      <c r="A228" s="10" t="s">
        <v>4092</v>
      </c>
      <c r="B228" s="6">
        <v>454000.0</v>
      </c>
      <c r="C228" s="6">
        <v>2.57454681396484</v>
      </c>
    </row>
    <row r="229">
      <c r="A229" s="10" t="s">
        <v>4094</v>
      </c>
      <c r="B229" s="6">
        <v>456000.0</v>
      </c>
      <c r="C229" s="6">
        <v>2.53863430023193</v>
      </c>
    </row>
    <row r="230">
      <c r="A230" s="10" t="s">
        <v>4095</v>
      </c>
      <c r="B230" s="6">
        <v>458000.0</v>
      </c>
      <c r="C230" s="6">
        <v>2.61005687713623</v>
      </c>
    </row>
    <row r="231">
      <c r="A231" s="10" t="s">
        <v>4096</v>
      </c>
      <c r="B231" s="6">
        <v>460000.0</v>
      </c>
      <c r="C231" s="6">
        <v>2.57039356231689</v>
      </c>
    </row>
    <row r="232">
      <c r="A232" s="10" t="s">
        <v>4098</v>
      </c>
      <c r="B232" s="6">
        <v>462000.0</v>
      </c>
      <c r="C232" s="6">
        <v>2.57092022895813</v>
      </c>
    </row>
    <row r="233">
      <c r="A233" s="10" t="s">
        <v>4099</v>
      </c>
      <c r="B233" s="6">
        <v>464000.0</v>
      </c>
      <c r="C233" s="6">
        <v>2.56366181373596</v>
      </c>
    </row>
    <row r="234">
      <c r="A234" s="10" t="s">
        <v>4100</v>
      </c>
      <c r="B234" s="6">
        <v>466000.0</v>
      </c>
      <c r="C234" s="6">
        <v>2.55441093444824</v>
      </c>
    </row>
    <row r="235">
      <c r="A235" s="10" t="s">
        <v>4102</v>
      </c>
      <c r="B235" s="6">
        <v>468000.0</v>
      </c>
      <c r="C235" s="6">
        <v>2.56827998161315</v>
      </c>
    </row>
    <row r="236">
      <c r="A236" s="10" t="s">
        <v>4103</v>
      </c>
      <c r="B236" s="6">
        <v>470000.0</v>
      </c>
      <c r="C236" s="6">
        <v>2.6292667388916</v>
      </c>
    </row>
    <row r="237">
      <c r="A237" s="10" t="s">
        <v>4105</v>
      </c>
      <c r="B237" s="6">
        <v>472000.0</v>
      </c>
      <c r="C237" s="6">
        <v>2.5427393913269</v>
      </c>
    </row>
    <row r="238">
      <c r="A238" s="10" t="s">
        <v>4106</v>
      </c>
      <c r="B238" s="6">
        <v>474000.0</v>
      </c>
      <c r="C238" s="6">
        <v>2.60540890693664</v>
      </c>
    </row>
    <row r="239">
      <c r="A239" s="10" t="s">
        <v>4107</v>
      </c>
      <c r="B239" s="6">
        <v>476000.0</v>
      </c>
      <c r="C239" s="6">
        <v>2.56305718421936</v>
      </c>
    </row>
    <row r="240">
      <c r="A240" s="10" t="s">
        <v>4108</v>
      </c>
      <c r="B240" s="6">
        <v>478000.0</v>
      </c>
      <c r="C240" s="6">
        <v>2.54385876655578</v>
      </c>
    </row>
    <row r="241">
      <c r="A241" s="10" t="s">
        <v>4109</v>
      </c>
      <c r="B241" s="6">
        <v>480000.0</v>
      </c>
      <c r="C241" s="6">
        <v>2.5799560546875</v>
      </c>
    </row>
    <row r="242">
      <c r="A242" s="10" t="s">
        <v>4110</v>
      </c>
      <c r="B242" s="6">
        <v>482000.0</v>
      </c>
      <c r="C242" s="6">
        <v>2.55732250213623</v>
      </c>
    </row>
    <row r="243">
      <c r="A243" s="10" t="s">
        <v>4111</v>
      </c>
      <c r="B243" s="6">
        <v>484000.0</v>
      </c>
      <c r="C243" s="6">
        <v>2.57023811340332</v>
      </c>
    </row>
    <row r="244">
      <c r="A244" s="10" t="s">
        <v>4113</v>
      </c>
      <c r="B244" s="6">
        <v>486000.0</v>
      </c>
      <c r="C244" s="6">
        <v>2.60305094718933</v>
      </c>
    </row>
    <row r="245">
      <c r="A245" s="10" t="s">
        <v>4114</v>
      </c>
      <c r="B245" s="6">
        <v>488000.0</v>
      </c>
      <c r="C245" s="6">
        <v>2.5254623889923</v>
      </c>
    </row>
    <row r="246">
      <c r="A246" s="10" t="s">
        <v>4115</v>
      </c>
      <c r="B246" s="6">
        <v>490000.0</v>
      </c>
      <c r="C246" s="6">
        <v>2.55145978927612</v>
      </c>
    </row>
    <row r="247">
      <c r="A247" s="10" t="s">
        <v>4116</v>
      </c>
      <c r="B247" s="6">
        <v>492000.0</v>
      </c>
      <c r="C247" s="6">
        <v>2.56626057624816</v>
      </c>
    </row>
    <row r="248">
      <c r="A248" s="10" t="s">
        <v>4118</v>
      </c>
      <c r="B248" s="6">
        <v>494000.0</v>
      </c>
      <c r="C248" s="6">
        <v>2.62626886367797</v>
      </c>
    </row>
    <row r="249">
      <c r="A249" s="10" t="s">
        <v>4119</v>
      </c>
      <c r="B249" s="6">
        <v>496000.0</v>
      </c>
      <c r="C249" s="6">
        <v>2.58338499069213</v>
      </c>
    </row>
    <row r="250">
      <c r="A250" s="10" t="s">
        <v>4121</v>
      </c>
      <c r="B250" s="6">
        <v>498000.0</v>
      </c>
      <c r="C250" s="6">
        <v>2.59284210205078</v>
      </c>
    </row>
    <row r="251">
      <c r="A251" s="10" t="s">
        <v>4122</v>
      </c>
      <c r="B251" s="6">
        <v>500000.0</v>
      </c>
      <c r="C251" s="6">
        <v>2.55823850631713</v>
      </c>
    </row>
    <row r="252">
      <c r="A252" s="10" t="s">
        <v>4123</v>
      </c>
      <c r="B252" s="6">
        <v>502000.0</v>
      </c>
      <c r="C252" s="6">
        <v>2.6003348827362</v>
      </c>
    </row>
    <row r="253">
      <c r="A253" s="10" t="s">
        <v>4125</v>
      </c>
      <c r="B253" s="6">
        <v>504000.0</v>
      </c>
      <c r="C253" s="6">
        <v>2.5534701347351</v>
      </c>
    </row>
    <row r="254">
      <c r="A254" s="10" t="s">
        <v>4126</v>
      </c>
      <c r="B254" s="6">
        <v>506000.0</v>
      </c>
      <c r="C254" s="6">
        <v>2.58719730377197</v>
      </c>
    </row>
    <row r="255">
      <c r="A255" s="10" t="s">
        <v>4127</v>
      </c>
      <c r="B255" s="6">
        <v>508000.0</v>
      </c>
      <c r="C255" s="6">
        <v>2.55854511260986</v>
      </c>
    </row>
    <row r="256">
      <c r="A256" s="10" t="s">
        <v>4128</v>
      </c>
      <c r="B256" s="6">
        <v>510000.0</v>
      </c>
      <c r="C256" s="6">
        <v>2.61125040054321</v>
      </c>
    </row>
    <row r="257">
      <c r="A257" s="10" t="s">
        <v>4130</v>
      </c>
      <c r="B257" s="6">
        <v>512000.0</v>
      </c>
      <c r="C257" s="6">
        <v>2.57357358932495</v>
      </c>
    </row>
    <row r="258">
      <c r="A258" s="10" t="s">
        <v>4131</v>
      </c>
      <c r="B258" s="6">
        <v>514000.0</v>
      </c>
      <c r="C258" s="6">
        <v>2.55094909667968</v>
      </c>
    </row>
    <row r="259">
      <c r="A259" s="10" t="s">
        <v>4132</v>
      </c>
      <c r="B259" s="6">
        <v>516000.0</v>
      </c>
      <c r="C259" s="6">
        <v>2.56875920295715</v>
      </c>
    </row>
    <row r="260">
      <c r="A260" s="10" t="s">
        <v>4133</v>
      </c>
      <c r="B260" s="6">
        <v>518000.0</v>
      </c>
      <c r="C260" s="6">
        <v>2.55175685882568</v>
      </c>
    </row>
    <row r="261">
      <c r="A261" s="10" t="s">
        <v>4135</v>
      </c>
      <c r="B261" s="6">
        <v>520000.0</v>
      </c>
      <c r="C261" s="6">
        <v>2.58429288864135</v>
      </c>
    </row>
    <row r="262">
      <c r="A262" s="10" t="s">
        <v>4136</v>
      </c>
      <c r="B262" s="6">
        <v>522000.0</v>
      </c>
      <c r="C262" s="6">
        <v>2.5267698764801</v>
      </c>
    </row>
    <row r="263">
      <c r="A263" s="10" t="s">
        <v>4137</v>
      </c>
      <c r="B263" s="6">
        <v>524000.0</v>
      </c>
      <c r="C263" s="6">
        <v>2.56809258460998</v>
      </c>
    </row>
    <row r="264">
      <c r="A264" s="10" t="s">
        <v>4138</v>
      </c>
      <c r="B264" s="6">
        <v>526000.0</v>
      </c>
      <c r="C264" s="6">
        <v>2.56035113334655</v>
      </c>
    </row>
    <row r="265">
      <c r="A265" s="10" t="s">
        <v>4140</v>
      </c>
      <c r="B265" s="6">
        <v>528000.0</v>
      </c>
      <c r="C265" s="6">
        <v>2.52481818199157</v>
      </c>
    </row>
    <row r="266">
      <c r="A266" s="10" t="s">
        <v>4141</v>
      </c>
      <c r="B266" s="6">
        <v>530000.0</v>
      </c>
      <c r="C266" s="6">
        <v>2.58015871047973</v>
      </c>
    </row>
    <row r="267">
      <c r="A267" s="10" t="s">
        <v>4142</v>
      </c>
      <c r="B267" s="6">
        <v>532000.0</v>
      </c>
      <c r="C267" s="6">
        <v>2.57832813262939</v>
      </c>
    </row>
    <row r="268">
      <c r="A268" s="10" t="s">
        <v>4143</v>
      </c>
      <c r="B268" s="6">
        <v>534000.0</v>
      </c>
      <c r="C268" s="6">
        <v>2.55749058723449</v>
      </c>
    </row>
    <row r="269">
      <c r="A269" s="10" t="s">
        <v>4145</v>
      </c>
      <c r="B269" s="6">
        <v>536000.0</v>
      </c>
      <c r="C269" s="6">
        <v>2.60128784179687</v>
      </c>
    </row>
    <row r="270">
      <c r="A270" s="10" t="s">
        <v>4146</v>
      </c>
      <c r="B270" s="6">
        <v>538000.0</v>
      </c>
      <c r="C270" s="6">
        <v>2.59111642837524</v>
      </c>
    </row>
    <row r="271">
      <c r="A271" s="10" t="s">
        <v>4147</v>
      </c>
      <c r="B271" s="6">
        <v>540000.0</v>
      </c>
      <c r="C271" s="6">
        <v>2.61789512634277</v>
      </c>
    </row>
    <row r="272">
      <c r="A272" s="10" t="s">
        <v>4149</v>
      </c>
      <c r="B272" s="6">
        <v>542000.0</v>
      </c>
      <c r="C272" s="6">
        <v>2.59135460853576</v>
      </c>
    </row>
    <row r="273">
      <c r="A273" s="10" t="s">
        <v>4150</v>
      </c>
      <c r="B273" s="6">
        <v>544000.0</v>
      </c>
      <c r="C273" s="6">
        <v>2.57575297355651</v>
      </c>
    </row>
    <row r="274">
      <c r="A274" s="10" t="s">
        <v>4151</v>
      </c>
      <c r="B274" s="6">
        <v>546000.0</v>
      </c>
      <c r="C274" s="6">
        <v>2.55884981155395</v>
      </c>
    </row>
    <row r="275">
      <c r="A275" s="10" t="s">
        <v>4153</v>
      </c>
      <c r="B275" s="6">
        <v>548000.0</v>
      </c>
      <c r="C275" s="6">
        <v>2.55284214019775</v>
      </c>
    </row>
    <row r="276">
      <c r="A276" s="10" t="s">
        <v>4154</v>
      </c>
      <c r="B276" s="6">
        <v>550000.0</v>
      </c>
      <c r="C276" s="6">
        <v>2.53954887390136</v>
      </c>
    </row>
    <row r="277">
      <c r="A277" s="10" t="s">
        <v>4155</v>
      </c>
      <c r="B277" s="6">
        <v>552000.0</v>
      </c>
      <c r="C277" s="6">
        <v>2.59615540504455</v>
      </c>
    </row>
    <row r="278">
      <c r="A278" s="10" t="s">
        <v>4156</v>
      </c>
      <c r="B278" s="6">
        <v>554000.0</v>
      </c>
      <c r="C278" s="6">
        <v>2.58225893974304</v>
      </c>
    </row>
    <row r="279">
      <c r="A279" s="10" t="s">
        <v>4158</v>
      </c>
      <c r="B279" s="6">
        <v>556000.0</v>
      </c>
      <c r="C279" s="6">
        <v>2.55785059928894</v>
      </c>
    </row>
    <row r="280">
      <c r="A280" s="10" t="s">
        <v>4159</v>
      </c>
      <c r="B280" s="6">
        <v>558000.0</v>
      </c>
      <c r="C280" s="6">
        <v>2.64025664329528</v>
      </c>
    </row>
    <row r="281">
      <c r="A281" s="10" t="s">
        <v>4161</v>
      </c>
      <c r="B281" s="6">
        <v>560000.0</v>
      </c>
      <c r="C281" s="6">
        <v>2.60335850715637</v>
      </c>
    </row>
    <row r="282">
      <c r="A282" s="10" t="s">
        <v>4162</v>
      </c>
      <c r="B282" s="6">
        <v>562000.0</v>
      </c>
      <c r="C282" s="6">
        <v>2.58815789222717</v>
      </c>
    </row>
    <row r="283">
      <c r="A283" s="10" t="s">
        <v>4163</v>
      </c>
      <c r="B283" s="6">
        <v>564000.0</v>
      </c>
      <c r="C283" s="6">
        <v>2.56622171401977</v>
      </c>
    </row>
    <row r="284">
      <c r="A284" s="10" t="s">
        <v>4165</v>
      </c>
      <c r="B284" s="6">
        <v>566000.0</v>
      </c>
      <c r="C284" s="6">
        <v>2.60027122497558</v>
      </c>
    </row>
    <row r="285">
      <c r="A285" s="10" t="s">
        <v>4166</v>
      </c>
      <c r="B285" s="6">
        <v>568000.0</v>
      </c>
      <c r="C285" s="6">
        <v>2.54547595977783</v>
      </c>
    </row>
    <row r="286">
      <c r="A286" s="10" t="s">
        <v>4167</v>
      </c>
      <c r="B286" s="6">
        <v>570000.0</v>
      </c>
      <c r="C286" s="6">
        <v>2.56034994125366</v>
      </c>
    </row>
    <row r="287">
      <c r="A287" s="10" t="s">
        <v>4169</v>
      </c>
      <c r="B287" s="6">
        <v>572000.0</v>
      </c>
      <c r="C287" s="6">
        <v>2.57759642601013</v>
      </c>
    </row>
    <row r="288">
      <c r="A288" s="10" t="s">
        <v>4170</v>
      </c>
      <c r="B288" s="6">
        <v>574000.0</v>
      </c>
      <c r="C288" s="6">
        <v>2.58313250541687</v>
      </c>
    </row>
    <row r="289">
      <c r="A289" s="10" t="s">
        <v>4172</v>
      </c>
      <c r="B289" s="6">
        <v>576000.0</v>
      </c>
      <c r="C289" s="6">
        <v>2.59757208824157</v>
      </c>
    </row>
    <row r="290">
      <c r="A290" s="10" t="s">
        <v>4174</v>
      </c>
      <c r="B290" s="6">
        <v>578000.0</v>
      </c>
      <c r="C290" s="6">
        <v>2.62696051597595</v>
      </c>
    </row>
    <row r="291">
      <c r="A291" s="10" t="s">
        <v>4175</v>
      </c>
      <c r="B291" s="6">
        <v>580000.0</v>
      </c>
      <c r="C291" s="6">
        <v>2.62208700180053</v>
      </c>
    </row>
    <row r="292">
      <c r="A292" s="10" t="s">
        <v>4176</v>
      </c>
      <c r="B292" s="6">
        <v>582000.0</v>
      </c>
      <c r="C292" s="6">
        <v>2.65115332603454</v>
      </c>
    </row>
    <row r="293">
      <c r="A293" s="10" t="s">
        <v>4177</v>
      </c>
      <c r="B293" s="6">
        <v>584000.0</v>
      </c>
      <c r="C293" s="6">
        <v>2.59903764724731</v>
      </c>
    </row>
    <row r="294">
      <c r="A294" s="10" t="s">
        <v>4178</v>
      </c>
      <c r="B294" s="6">
        <v>586000.0</v>
      </c>
      <c r="C294" s="6">
        <v>2.55880808830261</v>
      </c>
    </row>
    <row r="295">
      <c r="A295" s="10" t="s">
        <v>4179</v>
      </c>
      <c r="B295" s="6">
        <v>588000.0</v>
      </c>
      <c r="C295" s="6">
        <v>2.58070755004882</v>
      </c>
    </row>
    <row r="296">
      <c r="A296" s="10" t="s">
        <v>4180</v>
      </c>
      <c r="B296" s="6">
        <v>590000.0</v>
      </c>
      <c r="C296" s="6">
        <v>2.54194641113281</v>
      </c>
    </row>
    <row r="297">
      <c r="A297" s="10" t="s">
        <v>4182</v>
      </c>
      <c r="B297" s="6">
        <v>592000.0</v>
      </c>
      <c r="C297" s="6">
        <v>2.56960582733154</v>
      </c>
    </row>
    <row r="298">
      <c r="A298" s="10" t="s">
        <v>4183</v>
      </c>
      <c r="B298" s="6">
        <v>594000.0</v>
      </c>
      <c r="C298" s="6">
        <v>2.55190730094909</v>
      </c>
    </row>
    <row r="299">
      <c r="A299" s="10" t="s">
        <v>4184</v>
      </c>
      <c r="B299" s="6">
        <v>596000.0</v>
      </c>
      <c r="C299" s="6">
        <v>2.5644097328186</v>
      </c>
    </row>
    <row r="300">
      <c r="A300" s="10" t="s">
        <v>4186</v>
      </c>
      <c r="B300" s="6">
        <v>598000.0</v>
      </c>
      <c r="C300" s="6">
        <v>2.56830930709838</v>
      </c>
    </row>
    <row r="301">
      <c r="A301" s="10" t="s">
        <v>4187</v>
      </c>
      <c r="B301" s="6">
        <v>600000.0</v>
      </c>
      <c r="C301" s="6">
        <v>2.60486912727355</v>
      </c>
    </row>
    <row r="302">
      <c r="A302" s="10" t="s">
        <v>4190</v>
      </c>
      <c r="B302" s="6">
        <v>602000.0</v>
      </c>
      <c r="C302" s="6">
        <v>2.59369087219238</v>
      </c>
    </row>
    <row r="303">
      <c r="A303" s="10" t="s">
        <v>4191</v>
      </c>
      <c r="B303" s="6">
        <v>604000.0</v>
      </c>
      <c r="C303" s="6">
        <v>2.59925580024719</v>
      </c>
    </row>
    <row r="304">
      <c r="A304" s="10" t="s">
        <v>4192</v>
      </c>
      <c r="B304" s="6">
        <v>606000.0</v>
      </c>
      <c r="C304" s="6">
        <v>2.64461255073547</v>
      </c>
    </row>
    <row r="305">
      <c r="A305" s="10" t="s">
        <v>4194</v>
      </c>
      <c r="B305" s="6">
        <v>608000.0</v>
      </c>
      <c r="C305" s="6">
        <v>2.58254075050354</v>
      </c>
    </row>
    <row r="306">
      <c r="A306" s="10" t="s">
        <v>4195</v>
      </c>
      <c r="B306" s="6">
        <v>610000.0</v>
      </c>
      <c r="C306" s="6">
        <v>2.58626246452331</v>
      </c>
    </row>
    <row r="307">
      <c r="A307" s="10" t="s">
        <v>4196</v>
      </c>
      <c r="B307" s="6">
        <v>612000.0</v>
      </c>
      <c r="C307" s="6">
        <v>2.58826494216918</v>
      </c>
    </row>
    <row r="308">
      <c r="A308" s="10" t="s">
        <v>4198</v>
      </c>
      <c r="B308" s="6">
        <v>614000.0</v>
      </c>
      <c r="C308" s="6">
        <v>2.61343669891357</v>
      </c>
    </row>
    <row r="309">
      <c r="A309" s="10" t="s">
        <v>4199</v>
      </c>
      <c r="B309" s="6">
        <v>616000.0</v>
      </c>
      <c r="C309" s="6">
        <v>2.56973147392272</v>
      </c>
    </row>
    <row r="310">
      <c r="A310" s="10" t="s">
        <v>4200</v>
      </c>
      <c r="B310" s="6">
        <v>618000.0</v>
      </c>
      <c r="C310" s="6">
        <v>2.56801843643188</v>
      </c>
    </row>
    <row r="311">
      <c r="A311" s="10" t="s">
        <v>4201</v>
      </c>
      <c r="B311" s="6">
        <v>620000.0</v>
      </c>
      <c r="C311" s="6">
        <v>2.56548380851745</v>
      </c>
    </row>
    <row r="312">
      <c r="A312" s="10" t="s">
        <v>4203</v>
      </c>
      <c r="B312" s="6">
        <v>622000.0</v>
      </c>
      <c r="C312" s="6">
        <v>2.59396457672119</v>
      </c>
    </row>
    <row r="313">
      <c r="A313" s="10" t="s">
        <v>4204</v>
      </c>
      <c r="B313" s="6">
        <v>624000.0</v>
      </c>
      <c r="C313" s="6">
        <v>2.57702898979187</v>
      </c>
    </row>
    <row r="314">
      <c r="A314" s="10" t="s">
        <v>4205</v>
      </c>
      <c r="B314" s="6">
        <v>626000.0</v>
      </c>
      <c r="C314" s="6">
        <v>2.65018630027771</v>
      </c>
    </row>
    <row r="315">
      <c r="A315" s="10" t="s">
        <v>4206</v>
      </c>
      <c r="B315" s="6">
        <v>628000.0</v>
      </c>
      <c r="C315" s="6">
        <v>2.61410355567932</v>
      </c>
    </row>
    <row r="316">
      <c r="A316" s="10" t="s">
        <v>4208</v>
      </c>
      <c r="B316" s="6">
        <v>630000.0</v>
      </c>
      <c r="C316" s="6">
        <v>2.63780808448791</v>
      </c>
    </row>
    <row r="317">
      <c r="A317" s="10" t="s">
        <v>4209</v>
      </c>
      <c r="B317" s="6">
        <v>632000.0</v>
      </c>
      <c r="C317" s="6">
        <v>2.56420683860778</v>
      </c>
    </row>
    <row r="318">
      <c r="A318" s="10" t="s">
        <v>4210</v>
      </c>
      <c r="B318" s="6">
        <v>634000.0</v>
      </c>
      <c r="C318" s="6">
        <v>2.55457139015197</v>
      </c>
    </row>
    <row r="319">
      <c r="A319" s="10" t="s">
        <v>4212</v>
      </c>
      <c r="B319" s="6">
        <v>636000.0</v>
      </c>
      <c r="C319" s="6">
        <v>2.58195495605468</v>
      </c>
    </row>
    <row r="320">
      <c r="A320" s="10" t="s">
        <v>4213</v>
      </c>
      <c r="B320" s="6">
        <v>638000.0</v>
      </c>
      <c r="C320" s="6">
        <v>2.5483660697937</v>
      </c>
    </row>
    <row r="321">
      <c r="A321" s="10" t="s">
        <v>4214</v>
      </c>
      <c r="B321" s="6">
        <v>640000.0</v>
      </c>
      <c r="C321" s="6">
        <v>2.59586834907531</v>
      </c>
    </row>
    <row r="322">
      <c r="A322" s="10" t="s">
        <v>4216</v>
      </c>
      <c r="B322" s="6">
        <v>642000.0</v>
      </c>
      <c r="C322" s="6">
        <v>2.53940725326538</v>
      </c>
    </row>
    <row r="323">
      <c r="A323" s="10" t="s">
        <v>4217</v>
      </c>
      <c r="B323" s="6">
        <v>644000.0</v>
      </c>
      <c r="C323" s="6">
        <v>2.54443597793579</v>
      </c>
    </row>
    <row r="324">
      <c r="A324" s="10" t="s">
        <v>4219</v>
      </c>
      <c r="B324" s="6">
        <v>646000.0</v>
      </c>
      <c r="C324" s="6">
        <v>2.60074996948242</v>
      </c>
    </row>
    <row r="325">
      <c r="A325" s="10" t="s">
        <v>4220</v>
      </c>
      <c r="B325" s="6">
        <v>648000.0</v>
      </c>
      <c r="C325" s="6">
        <v>2.55382180213928</v>
      </c>
    </row>
    <row r="326">
      <c r="A326" s="10" t="s">
        <v>4221</v>
      </c>
      <c r="B326" s="6">
        <v>650000.0</v>
      </c>
      <c r="C326" s="6">
        <v>2.63640618324279</v>
      </c>
    </row>
    <row r="327">
      <c r="A327" s="10" t="s">
        <v>4222</v>
      </c>
      <c r="B327" s="6">
        <v>652000.0</v>
      </c>
      <c r="C327" s="6">
        <v>2.61039280891418</v>
      </c>
    </row>
    <row r="328">
      <c r="A328" s="10" t="s">
        <v>4224</v>
      </c>
      <c r="B328" s="6">
        <v>654000.0</v>
      </c>
      <c r="C328" s="6">
        <v>2.59772372245788</v>
      </c>
    </row>
    <row r="329">
      <c r="A329" s="10" t="s">
        <v>4225</v>
      </c>
      <c r="B329" s="6">
        <v>656000.0</v>
      </c>
      <c r="C329" s="6">
        <v>2.54464221000671</v>
      </c>
    </row>
    <row r="330">
      <c r="A330" s="10" t="s">
        <v>4226</v>
      </c>
      <c r="B330" s="6">
        <v>658000.0</v>
      </c>
      <c r="C330" s="6">
        <v>2.56147456169128</v>
      </c>
    </row>
    <row r="331">
      <c r="A331" s="10" t="s">
        <v>4228</v>
      </c>
      <c r="B331" s="6">
        <v>660000.0</v>
      </c>
      <c r="C331" s="6">
        <v>2.54270029067993</v>
      </c>
    </row>
    <row r="332">
      <c r="A332" s="10" t="s">
        <v>4229</v>
      </c>
      <c r="B332" s="6">
        <v>662000.0</v>
      </c>
      <c r="C332" s="6">
        <v>2.57364082336425</v>
      </c>
    </row>
    <row r="333">
      <c r="A333" s="10" t="s">
        <v>4230</v>
      </c>
      <c r="B333" s="6">
        <v>664000.0</v>
      </c>
      <c r="C333" s="6">
        <v>2.58483529090881</v>
      </c>
    </row>
    <row r="334">
      <c r="A334" s="10" t="s">
        <v>4232</v>
      </c>
      <c r="B334" s="6">
        <v>666000.0</v>
      </c>
      <c r="C334" s="6">
        <v>2.54737329483032</v>
      </c>
    </row>
    <row r="335">
      <c r="A335" s="10" t="s">
        <v>4234</v>
      </c>
      <c r="B335" s="6">
        <v>668000.0</v>
      </c>
      <c r="C335" s="6">
        <v>2.54193472862243</v>
      </c>
    </row>
    <row r="336">
      <c r="A336" s="10" t="s">
        <v>4235</v>
      </c>
      <c r="B336" s="6">
        <v>670000.0</v>
      </c>
      <c r="C336" s="6">
        <v>2.64415144920349</v>
      </c>
    </row>
    <row r="337">
      <c r="A337" s="10" t="s">
        <v>4236</v>
      </c>
      <c r="B337" s="6">
        <v>672000.0</v>
      </c>
      <c r="C337" s="6">
        <v>2.61545419692993</v>
      </c>
    </row>
    <row r="338">
      <c r="A338" s="10" t="s">
        <v>4238</v>
      </c>
      <c r="B338" s="6">
        <v>674000.0</v>
      </c>
      <c r="C338" s="6">
        <v>2.58221197128295</v>
      </c>
    </row>
    <row r="339">
      <c r="A339" s="10" t="s">
        <v>4239</v>
      </c>
      <c r="B339" s="6">
        <v>676000.0</v>
      </c>
      <c r="C339" s="6">
        <v>2.53013849258422</v>
      </c>
    </row>
    <row r="340">
      <c r="A340" s="10" t="s">
        <v>4240</v>
      </c>
      <c r="B340" s="6">
        <v>678000.0</v>
      </c>
      <c r="C340" s="6">
        <v>2.60640120506286</v>
      </c>
    </row>
    <row r="341">
      <c r="A341" s="10" t="s">
        <v>4242</v>
      </c>
      <c r="B341" s="6">
        <v>680000.0</v>
      </c>
      <c r="C341" s="6">
        <v>2.56857800483703</v>
      </c>
    </row>
    <row r="342">
      <c r="A342" s="10" t="s">
        <v>4243</v>
      </c>
      <c r="B342" s="6">
        <v>682000.0</v>
      </c>
      <c r="C342" s="6">
        <v>2.56032752990722</v>
      </c>
    </row>
    <row r="343">
      <c r="A343" s="10" t="s">
        <v>4244</v>
      </c>
      <c r="B343" s="6">
        <v>684000.0</v>
      </c>
      <c r="C343" s="6">
        <v>2.54232478141784</v>
      </c>
    </row>
    <row r="344">
      <c r="A344" s="10" t="s">
        <v>4246</v>
      </c>
      <c r="B344" s="6">
        <v>686000.0</v>
      </c>
      <c r="C344" s="6">
        <v>2.64293503761291</v>
      </c>
    </row>
    <row r="345">
      <c r="A345" s="10" t="s">
        <v>4247</v>
      </c>
      <c r="B345" s="6">
        <v>688000.0</v>
      </c>
      <c r="C345" s="6">
        <v>2.52940821647644</v>
      </c>
    </row>
    <row r="346">
      <c r="A346" s="10" t="s">
        <v>4248</v>
      </c>
      <c r="B346" s="6">
        <v>690000.0</v>
      </c>
      <c r="C346" s="6">
        <v>2.60543084144592</v>
      </c>
    </row>
    <row r="347">
      <c r="A347" s="10" t="s">
        <v>4250</v>
      </c>
      <c r="B347" s="6">
        <v>692000.0</v>
      </c>
      <c r="C347" s="6">
        <v>2.59962105751037</v>
      </c>
    </row>
    <row r="348">
      <c r="A348" s="10" t="s">
        <v>4251</v>
      </c>
      <c r="B348" s="6">
        <v>694000.0</v>
      </c>
      <c r="C348" s="6">
        <v>2.64795327186584</v>
      </c>
    </row>
    <row r="349">
      <c r="A349" s="10" t="s">
        <v>4252</v>
      </c>
      <c r="B349" s="6">
        <v>696000.0</v>
      </c>
      <c r="C349" s="6">
        <v>2.57174706459045</v>
      </c>
    </row>
    <row r="350">
      <c r="A350" s="10" t="s">
        <v>4253</v>
      </c>
      <c r="B350" s="6">
        <v>698000.0</v>
      </c>
      <c r="C350" s="6">
        <v>2.63056111335754</v>
      </c>
    </row>
    <row r="351">
      <c r="A351" s="10" t="s">
        <v>4254</v>
      </c>
      <c r="B351" s="6">
        <v>700000.0</v>
      </c>
      <c r="C351" s="6">
        <v>2.56502485275268</v>
      </c>
    </row>
    <row r="352">
      <c r="A352" s="10" t="s">
        <v>4255</v>
      </c>
      <c r="B352" s="6">
        <v>702000.0</v>
      </c>
      <c r="C352" s="6">
        <v>2.61648797988891</v>
      </c>
    </row>
    <row r="353">
      <c r="A353" s="10" t="s">
        <v>4256</v>
      </c>
      <c r="B353" s="6">
        <v>704000.0</v>
      </c>
      <c r="C353" s="6">
        <v>2.54670405387878</v>
      </c>
    </row>
    <row r="354">
      <c r="A354" s="10" t="s">
        <v>4257</v>
      </c>
      <c r="B354" s="6">
        <v>706000.0</v>
      </c>
      <c r="C354" s="6">
        <v>2.590256690979</v>
      </c>
    </row>
    <row r="355">
      <c r="A355" s="10" t="s">
        <v>4258</v>
      </c>
      <c r="B355" s="6">
        <v>708000.0</v>
      </c>
      <c r="C355" s="6">
        <v>2.41982865333557</v>
      </c>
    </row>
    <row r="356">
      <c r="A356" s="10" t="s">
        <v>4260</v>
      </c>
      <c r="B356" s="6">
        <v>710000.0</v>
      </c>
      <c r="C356" s="6">
        <v>2.58838295936584</v>
      </c>
    </row>
    <row r="357">
      <c r="A357" s="10" t="s">
        <v>4262</v>
      </c>
      <c r="B357" s="6">
        <v>712000.0</v>
      </c>
      <c r="C357" s="6">
        <v>2.59595561027526</v>
      </c>
    </row>
    <row r="358">
      <c r="A358" s="10" t="s">
        <v>4263</v>
      </c>
      <c r="B358" s="6">
        <v>714000.0</v>
      </c>
      <c r="C358" s="6">
        <v>2.59762334823608</v>
      </c>
    </row>
    <row r="359">
      <c r="A359" s="10" t="s">
        <v>4265</v>
      </c>
      <c r="B359" s="6">
        <v>716000.0</v>
      </c>
      <c r="C359" s="6">
        <v>2.59465193748474</v>
      </c>
    </row>
    <row r="360">
      <c r="A360" s="10" t="s">
        <v>4266</v>
      </c>
      <c r="B360" s="6">
        <v>718000.0</v>
      </c>
      <c r="C360" s="6">
        <v>2.60348463058471</v>
      </c>
    </row>
    <row r="361">
      <c r="A361" s="10" t="s">
        <v>4267</v>
      </c>
      <c r="B361" s="6">
        <v>720000.0</v>
      </c>
      <c r="C361" s="6">
        <v>2.57736110687255</v>
      </c>
    </row>
    <row r="362">
      <c r="A362" s="10" t="s">
        <v>4268</v>
      </c>
      <c r="B362" s="6">
        <v>722000.0</v>
      </c>
      <c r="C362" s="6">
        <v>2.60750555992126</v>
      </c>
    </row>
    <row r="363">
      <c r="A363" s="10" t="s">
        <v>4269</v>
      </c>
      <c r="B363" s="6">
        <v>724000.0</v>
      </c>
      <c r="C363" s="6">
        <v>2.54570794105529</v>
      </c>
    </row>
    <row r="364">
      <c r="A364" s="10" t="s">
        <v>4271</v>
      </c>
      <c r="B364" s="6">
        <v>726000.0</v>
      </c>
      <c r="C364" s="6">
        <v>2.5760850906372</v>
      </c>
    </row>
    <row r="365">
      <c r="A365" s="10" t="s">
        <v>4272</v>
      </c>
      <c r="B365" s="6">
        <v>728000.0</v>
      </c>
      <c r="C365" s="6">
        <v>2.56565642356872</v>
      </c>
    </row>
    <row r="366">
      <c r="A366" s="10" t="s">
        <v>4273</v>
      </c>
      <c r="B366" s="6">
        <v>730000.0</v>
      </c>
      <c r="C366" s="6">
        <v>2.5845022201538</v>
      </c>
    </row>
    <row r="367">
      <c r="A367" s="10" t="s">
        <v>4275</v>
      </c>
      <c r="B367" s="6">
        <v>732000.0</v>
      </c>
      <c r="C367" s="6">
        <v>2.55926752090454</v>
      </c>
    </row>
    <row r="368">
      <c r="A368" s="10" t="s">
        <v>4276</v>
      </c>
      <c r="B368" s="6">
        <v>734000.0</v>
      </c>
      <c r="C368" s="6">
        <v>2.59713339805603</v>
      </c>
    </row>
    <row r="369">
      <c r="A369" s="10" t="s">
        <v>4277</v>
      </c>
      <c r="B369" s="6">
        <v>736000.0</v>
      </c>
      <c r="C369" s="6">
        <v>2.60152292251586</v>
      </c>
    </row>
    <row r="370">
      <c r="A370" s="10" t="s">
        <v>4279</v>
      </c>
      <c r="B370" s="6">
        <v>738000.0</v>
      </c>
      <c r="C370" s="6">
        <v>2.60334396362304</v>
      </c>
    </row>
    <row r="371">
      <c r="A371" s="10" t="s">
        <v>4280</v>
      </c>
      <c r="B371" s="6">
        <v>740000.0</v>
      </c>
      <c r="C371" s="6">
        <v>2.55138087272644</v>
      </c>
    </row>
    <row r="372">
      <c r="A372" s="10" t="s">
        <v>4281</v>
      </c>
      <c r="B372" s="6">
        <v>742000.0</v>
      </c>
      <c r="C372" s="6">
        <v>2.53228616714477</v>
      </c>
    </row>
    <row r="373">
      <c r="A373" s="10" t="s">
        <v>4283</v>
      </c>
      <c r="B373" s="6">
        <v>744000.0</v>
      </c>
      <c r="C373" s="6">
        <v>2.52988219261169</v>
      </c>
    </row>
    <row r="374">
      <c r="A374" s="10" t="s">
        <v>4284</v>
      </c>
      <c r="B374" s="6">
        <v>746000.0</v>
      </c>
      <c r="C374" s="6">
        <v>2.53258061408996</v>
      </c>
    </row>
    <row r="375">
      <c r="A375" s="10" t="s">
        <v>4285</v>
      </c>
      <c r="B375" s="6">
        <v>748000.0</v>
      </c>
      <c r="C375" s="6">
        <v>2.53670239448547</v>
      </c>
    </row>
    <row r="376">
      <c r="A376" s="10" t="s">
        <v>4286</v>
      </c>
      <c r="B376" s="6">
        <v>750000.0</v>
      </c>
      <c r="C376" s="6">
        <v>2.59403610229492</v>
      </c>
    </row>
    <row r="377">
      <c r="B377" s="14"/>
      <c r="C377" s="14"/>
    </row>
    <row r="378">
      <c r="B378" s="14"/>
      <c r="C378" s="14"/>
    </row>
    <row r="379">
      <c r="B379" s="14"/>
      <c r="C379" s="14"/>
    </row>
    <row r="380">
      <c r="B380" s="14"/>
      <c r="C380" s="14"/>
    </row>
    <row r="381">
      <c r="B381" s="14"/>
      <c r="C381" s="14"/>
    </row>
    <row r="382">
      <c r="B382" s="14"/>
      <c r="C382" s="14"/>
    </row>
    <row r="383">
      <c r="B383" s="14"/>
      <c r="C383" s="14"/>
    </row>
    <row r="384">
      <c r="B384" s="14"/>
      <c r="C384" s="14"/>
    </row>
    <row r="385">
      <c r="B385" s="14"/>
      <c r="C385" s="14"/>
    </row>
    <row r="386">
      <c r="B386" s="14"/>
      <c r="C386" s="14"/>
    </row>
    <row r="387">
      <c r="B387" s="14"/>
      <c r="C387" s="14"/>
    </row>
    <row r="388">
      <c r="B388" s="14"/>
      <c r="C388" s="14"/>
    </row>
    <row r="389">
      <c r="B389" s="14"/>
      <c r="C389" s="14"/>
    </row>
    <row r="390">
      <c r="B390" s="14"/>
      <c r="C390" s="14"/>
    </row>
    <row r="391">
      <c r="B391" s="14"/>
      <c r="C391" s="14"/>
    </row>
    <row r="392">
      <c r="B392" s="14"/>
      <c r="C392" s="14"/>
    </row>
    <row r="393">
      <c r="B393" s="14"/>
      <c r="C393" s="14"/>
    </row>
    <row r="394">
      <c r="B394" s="14"/>
      <c r="C394" s="14"/>
    </row>
    <row r="395">
      <c r="B395" s="14"/>
      <c r="C395" s="14"/>
    </row>
    <row r="396">
      <c r="B396" s="14"/>
      <c r="C396" s="14"/>
    </row>
    <row r="397">
      <c r="B397" s="14"/>
      <c r="C397" s="14"/>
    </row>
    <row r="398">
      <c r="B398" s="14"/>
      <c r="C398" s="14"/>
    </row>
    <row r="399">
      <c r="B399" s="14"/>
      <c r="C399" s="14"/>
    </row>
    <row r="400">
      <c r="B400" s="14"/>
      <c r="C400" s="14"/>
    </row>
    <row r="401">
      <c r="B401" s="14"/>
      <c r="C401" s="14"/>
    </row>
    <row r="402">
      <c r="B402" s="14"/>
      <c r="C402" s="14"/>
    </row>
    <row r="403">
      <c r="B403" s="14"/>
      <c r="C403" s="14"/>
    </row>
    <row r="404">
      <c r="B404" s="14"/>
      <c r="C404" s="14"/>
    </row>
    <row r="405">
      <c r="B405" s="14"/>
      <c r="C405" s="14"/>
    </row>
    <row r="406">
      <c r="B406" s="14"/>
      <c r="C406" s="14"/>
    </row>
    <row r="407">
      <c r="B407" s="14"/>
      <c r="C407" s="14"/>
    </row>
    <row r="408">
      <c r="B408" s="14"/>
      <c r="C408" s="14"/>
    </row>
    <row r="409">
      <c r="B409" s="14"/>
      <c r="C409" s="14"/>
    </row>
    <row r="410">
      <c r="B410" s="14"/>
      <c r="C410" s="14"/>
    </row>
    <row r="411">
      <c r="B411" s="14"/>
      <c r="C411" s="14"/>
    </row>
    <row r="412">
      <c r="B412" s="14"/>
      <c r="C412" s="14"/>
    </row>
    <row r="413">
      <c r="B413" s="14"/>
      <c r="C413" s="14"/>
    </row>
    <row r="414">
      <c r="B414" s="14"/>
      <c r="C414" s="14"/>
    </row>
    <row r="415">
      <c r="B415" s="14"/>
      <c r="C415" s="14"/>
    </row>
    <row r="416">
      <c r="B416" s="14"/>
      <c r="C416" s="14"/>
    </row>
    <row r="417">
      <c r="B417" s="14"/>
      <c r="C417" s="14"/>
    </row>
    <row r="418">
      <c r="B418" s="14"/>
      <c r="C418" s="14"/>
    </row>
    <row r="419">
      <c r="B419" s="14"/>
      <c r="C419" s="14"/>
    </row>
    <row r="420">
      <c r="B420" s="14"/>
      <c r="C420" s="14"/>
    </row>
    <row r="421">
      <c r="B421" s="14"/>
      <c r="C421" s="14"/>
    </row>
    <row r="422">
      <c r="B422" s="14"/>
      <c r="C422" s="14"/>
    </row>
    <row r="423">
      <c r="B423" s="14"/>
      <c r="C423" s="14"/>
    </row>
    <row r="424">
      <c r="B424" s="14"/>
      <c r="C424" s="14"/>
    </row>
    <row r="425">
      <c r="B425" s="14"/>
      <c r="C425" s="14"/>
    </row>
    <row r="426">
      <c r="B426" s="14"/>
      <c r="C426" s="14"/>
    </row>
    <row r="427">
      <c r="B427" s="14"/>
      <c r="C427" s="14"/>
    </row>
    <row r="428">
      <c r="B428" s="14"/>
      <c r="C428" s="14"/>
    </row>
    <row r="429">
      <c r="B429" s="14"/>
      <c r="C429" s="14"/>
    </row>
    <row r="430">
      <c r="B430" s="14"/>
      <c r="C430" s="14"/>
    </row>
    <row r="431">
      <c r="B431" s="14"/>
      <c r="C431" s="14"/>
    </row>
    <row r="432">
      <c r="B432" s="14"/>
      <c r="C432" s="14"/>
    </row>
    <row r="433">
      <c r="B433" s="14"/>
      <c r="C433" s="14"/>
    </row>
    <row r="434">
      <c r="B434" s="14"/>
      <c r="C434" s="14"/>
    </row>
    <row r="435">
      <c r="B435" s="14"/>
      <c r="C435" s="14"/>
    </row>
    <row r="436">
      <c r="B436" s="14"/>
      <c r="C436" s="14"/>
    </row>
    <row r="437">
      <c r="B437" s="14"/>
      <c r="C437" s="14"/>
    </row>
    <row r="438">
      <c r="B438" s="14"/>
      <c r="C438" s="14"/>
    </row>
    <row r="439">
      <c r="B439" s="14"/>
      <c r="C439" s="14"/>
    </row>
    <row r="440">
      <c r="B440" s="14"/>
      <c r="C440" s="14"/>
    </row>
    <row r="441">
      <c r="B441" s="14"/>
      <c r="C441" s="14"/>
    </row>
    <row r="442">
      <c r="B442" s="14"/>
      <c r="C442" s="14"/>
    </row>
    <row r="443">
      <c r="B443" s="14"/>
      <c r="C443" s="14"/>
    </row>
    <row r="444">
      <c r="B444" s="14"/>
      <c r="C444" s="14"/>
    </row>
    <row r="445">
      <c r="B445" s="14"/>
      <c r="C445" s="14"/>
    </row>
    <row r="446">
      <c r="B446" s="14"/>
      <c r="C446" s="14"/>
    </row>
    <row r="447">
      <c r="B447" s="14"/>
      <c r="C447" s="14"/>
    </row>
    <row r="448">
      <c r="B448" s="14"/>
      <c r="C448" s="14"/>
    </row>
    <row r="449">
      <c r="B449" s="14"/>
      <c r="C449" s="14"/>
    </row>
    <row r="450">
      <c r="B450" s="14"/>
      <c r="C450" s="14"/>
    </row>
    <row r="451">
      <c r="B451" s="14"/>
      <c r="C451" s="14"/>
    </row>
    <row r="452">
      <c r="B452" s="14"/>
      <c r="C452" s="14"/>
    </row>
    <row r="453">
      <c r="B453" s="14"/>
      <c r="C453" s="14"/>
    </row>
    <row r="454">
      <c r="B454" s="14"/>
      <c r="C454" s="14"/>
    </row>
    <row r="455">
      <c r="B455" s="14"/>
      <c r="C455" s="14"/>
    </row>
    <row r="456">
      <c r="B456" s="14"/>
      <c r="C456" s="14"/>
    </row>
    <row r="457">
      <c r="B457" s="14"/>
      <c r="C457" s="14"/>
    </row>
    <row r="458">
      <c r="B458" s="14"/>
      <c r="C458" s="14"/>
    </row>
    <row r="459">
      <c r="B459" s="14"/>
      <c r="C459" s="14"/>
    </row>
    <row r="460">
      <c r="B460" s="14"/>
      <c r="C460" s="14"/>
    </row>
    <row r="461">
      <c r="B461" s="14"/>
      <c r="C461" s="14"/>
    </row>
    <row r="462">
      <c r="B462" s="14"/>
      <c r="C462" s="14"/>
    </row>
    <row r="463">
      <c r="B463" s="14"/>
      <c r="C463" s="14"/>
    </row>
    <row r="464">
      <c r="B464" s="14"/>
      <c r="C464" s="14"/>
    </row>
    <row r="465">
      <c r="B465" s="14"/>
      <c r="C465" s="14"/>
    </row>
    <row r="466">
      <c r="B466" s="14"/>
      <c r="C466" s="14"/>
    </row>
    <row r="467">
      <c r="B467" s="14"/>
      <c r="C467" s="14"/>
    </row>
    <row r="468">
      <c r="B468" s="14"/>
      <c r="C468" s="14"/>
    </row>
    <row r="469">
      <c r="B469" s="14"/>
      <c r="C469" s="14"/>
    </row>
    <row r="470">
      <c r="B470" s="14"/>
      <c r="C470" s="14"/>
    </row>
    <row r="471">
      <c r="B471" s="14"/>
      <c r="C471" s="14"/>
    </row>
    <row r="472">
      <c r="B472" s="14"/>
      <c r="C472" s="14"/>
    </row>
    <row r="473">
      <c r="B473" s="14"/>
      <c r="C473" s="14"/>
    </row>
    <row r="474">
      <c r="B474" s="14"/>
      <c r="C474" s="14"/>
    </row>
    <row r="475">
      <c r="B475" s="14"/>
      <c r="C475" s="14"/>
    </row>
    <row r="476">
      <c r="B476" s="14"/>
      <c r="C476" s="14"/>
    </row>
    <row r="477">
      <c r="B477" s="14"/>
      <c r="C477" s="14"/>
    </row>
    <row r="478">
      <c r="B478" s="14"/>
      <c r="C478" s="14"/>
    </row>
    <row r="479">
      <c r="B479" s="14"/>
      <c r="C479" s="14"/>
    </row>
    <row r="480">
      <c r="B480" s="14"/>
      <c r="C480" s="14"/>
    </row>
    <row r="481">
      <c r="B481" s="14"/>
      <c r="C481" s="14"/>
    </row>
    <row r="482">
      <c r="B482" s="14"/>
      <c r="C482" s="14"/>
    </row>
    <row r="483">
      <c r="B483" s="14"/>
      <c r="C483" s="14"/>
    </row>
    <row r="484">
      <c r="B484" s="14"/>
      <c r="C484" s="14"/>
    </row>
    <row r="485">
      <c r="B485" s="14"/>
      <c r="C485" s="14"/>
    </row>
    <row r="486">
      <c r="B486" s="14"/>
      <c r="C486" s="14"/>
    </row>
    <row r="487">
      <c r="B487" s="14"/>
      <c r="C487" s="14"/>
    </row>
    <row r="488">
      <c r="B488" s="14"/>
      <c r="C488" s="14"/>
    </row>
    <row r="489">
      <c r="B489" s="14"/>
      <c r="C489" s="14"/>
    </row>
    <row r="490">
      <c r="B490" s="14"/>
      <c r="C490" s="14"/>
    </row>
    <row r="491">
      <c r="B491" s="14"/>
      <c r="C491" s="14"/>
    </row>
    <row r="492">
      <c r="B492" s="14"/>
      <c r="C492" s="14"/>
    </row>
    <row r="493">
      <c r="B493" s="14"/>
      <c r="C493" s="14"/>
    </row>
    <row r="494">
      <c r="B494" s="14"/>
      <c r="C494" s="14"/>
    </row>
    <row r="495">
      <c r="B495" s="14"/>
      <c r="C495" s="14"/>
    </row>
    <row r="496">
      <c r="B496" s="14"/>
      <c r="C496" s="14"/>
    </row>
    <row r="497">
      <c r="B497" s="14"/>
      <c r="C497" s="14"/>
    </row>
    <row r="498">
      <c r="B498" s="14"/>
      <c r="C498" s="14"/>
    </row>
    <row r="499">
      <c r="B499" s="14"/>
      <c r="C499" s="14"/>
    </row>
    <row r="500">
      <c r="B500" s="14"/>
      <c r="C500" s="14"/>
    </row>
    <row r="501">
      <c r="B501" s="14"/>
      <c r="C501" s="14"/>
    </row>
    <row r="502">
      <c r="B502" s="14"/>
      <c r="C502" s="14"/>
      <c r="K502" s="15"/>
      <c r="L502" s="16"/>
      <c r="M502" s="17"/>
    </row>
    <row r="503">
      <c r="B503" s="14"/>
      <c r="C503" s="14"/>
    </row>
    <row r="504">
      <c r="B504" s="14"/>
      <c r="C504" s="14"/>
    </row>
    <row r="505">
      <c r="B505" s="14"/>
      <c r="C505" s="14"/>
    </row>
    <row r="506">
      <c r="B506" s="14"/>
      <c r="C506" s="14"/>
    </row>
    <row r="507">
      <c r="B507" s="14"/>
      <c r="C507" s="14"/>
    </row>
    <row r="508">
      <c r="B508" s="14"/>
      <c r="C508" s="14"/>
    </row>
    <row r="509">
      <c r="B509" s="14"/>
      <c r="C509" s="14"/>
    </row>
    <row r="510">
      <c r="B510" s="14"/>
      <c r="C510" s="14"/>
    </row>
    <row r="511">
      <c r="B511" s="14"/>
      <c r="C511" s="14"/>
    </row>
    <row r="512">
      <c r="B512" s="14"/>
      <c r="C512" s="14"/>
    </row>
    <row r="513">
      <c r="B513" s="14"/>
      <c r="C513" s="14"/>
    </row>
    <row r="514">
      <c r="B514" s="14"/>
      <c r="C514" s="14"/>
    </row>
    <row r="515">
      <c r="B515" s="14"/>
      <c r="C515" s="14"/>
    </row>
    <row r="516">
      <c r="B516" s="14"/>
      <c r="C516" s="14"/>
    </row>
    <row r="517">
      <c r="B517" s="14"/>
      <c r="C517" s="14"/>
    </row>
    <row r="518">
      <c r="B518" s="14"/>
      <c r="C518" s="14"/>
    </row>
    <row r="519">
      <c r="B519" s="14"/>
      <c r="C519" s="14"/>
    </row>
    <row r="520">
      <c r="B520" s="14"/>
      <c r="C520" s="14"/>
    </row>
    <row r="521">
      <c r="B521" s="14"/>
      <c r="C521" s="14"/>
    </row>
    <row r="522">
      <c r="B522" s="14"/>
      <c r="C522" s="14"/>
    </row>
    <row r="523">
      <c r="B523" s="14"/>
      <c r="C523" s="14"/>
    </row>
    <row r="524">
      <c r="B524" s="14"/>
      <c r="C524" s="14"/>
    </row>
    <row r="525">
      <c r="B525" s="14"/>
      <c r="C525" s="14"/>
    </row>
    <row r="526">
      <c r="B526" s="14"/>
      <c r="C526" s="14"/>
    </row>
    <row r="527">
      <c r="B527" s="14"/>
      <c r="C527" s="14"/>
    </row>
    <row r="528">
      <c r="B528" s="14"/>
      <c r="C528" s="14"/>
    </row>
    <row r="529">
      <c r="B529" s="14"/>
      <c r="C529" s="14"/>
    </row>
    <row r="530">
      <c r="B530" s="14"/>
      <c r="C530" s="14"/>
    </row>
    <row r="531">
      <c r="B531" s="14"/>
      <c r="C531" s="14"/>
    </row>
    <row r="532">
      <c r="B532" s="14"/>
      <c r="C532" s="14"/>
    </row>
    <row r="533">
      <c r="B533" s="14"/>
      <c r="C533" s="14"/>
    </row>
    <row r="534">
      <c r="B534" s="14"/>
      <c r="C534" s="14"/>
    </row>
    <row r="535">
      <c r="B535" s="14"/>
      <c r="C535" s="14"/>
    </row>
    <row r="536">
      <c r="B536" s="14"/>
      <c r="C536" s="14"/>
    </row>
    <row r="537">
      <c r="B537" s="14"/>
      <c r="C537" s="14"/>
    </row>
    <row r="538">
      <c r="B538" s="14"/>
      <c r="C538" s="14"/>
    </row>
    <row r="539">
      <c r="B539" s="14"/>
      <c r="C539" s="14"/>
    </row>
    <row r="540">
      <c r="B540" s="14"/>
      <c r="C540" s="14"/>
    </row>
    <row r="541">
      <c r="B541" s="14"/>
      <c r="C541" s="14"/>
    </row>
    <row r="542">
      <c r="B542" s="14"/>
      <c r="C542" s="14"/>
    </row>
    <row r="543">
      <c r="B543" s="14"/>
      <c r="C543" s="14"/>
    </row>
    <row r="544">
      <c r="B544" s="14"/>
      <c r="C544" s="14"/>
    </row>
    <row r="545">
      <c r="B545" s="14"/>
      <c r="C545" s="14"/>
    </row>
    <row r="546">
      <c r="B546" s="14"/>
      <c r="C546" s="14"/>
    </row>
    <row r="547">
      <c r="B547" s="14"/>
      <c r="C547" s="14"/>
    </row>
    <row r="548">
      <c r="B548" s="14"/>
      <c r="C548" s="14"/>
    </row>
    <row r="549">
      <c r="B549" s="14"/>
      <c r="C549" s="14"/>
    </row>
    <row r="550">
      <c r="B550" s="14"/>
      <c r="C550" s="14"/>
    </row>
    <row r="551">
      <c r="B551" s="14"/>
      <c r="C551" s="14"/>
    </row>
    <row r="552">
      <c r="B552" s="14"/>
      <c r="C552" s="14"/>
    </row>
    <row r="553">
      <c r="B553" s="14"/>
      <c r="C553" s="14"/>
    </row>
    <row r="554">
      <c r="B554" s="14"/>
      <c r="C554" s="14"/>
    </row>
    <row r="555">
      <c r="B555" s="14"/>
      <c r="C555" s="14"/>
    </row>
    <row r="556">
      <c r="B556" s="14"/>
      <c r="C556" s="14"/>
    </row>
    <row r="557">
      <c r="B557" s="14"/>
      <c r="C557" s="14"/>
    </row>
    <row r="558">
      <c r="B558" s="14"/>
      <c r="C558" s="14"/>
    </row>
    <row r="559">
      <c r="B559" s="14"/>
      <c r="C559" s="14"/>
    </row>
    <row r="560">
      <c r="B560" s="14"/>
      <c r="C560" s="14"/>
    </row>
    <row r="561">
      <c r="B561" s="14"/>
      <c r="C561" s="14"/>
    </row>
    <row r="562">
      <c r="B562" s="14"/>
      <c r="C562" s="14"/>
    </row>
    <row r="563">
      <c r="B563" s="14"/>
      <c r="C563" s="14"/>
    </row>
    <row r="564">
      <c r="B564" s="14"/>
      <c r="C564" s="14"/>
    </row>
    <row r="565">
      <c r="B565" s="14"/>
      <c r="C565" s="14"/>
    </row>
    <row r="566">
      <c r="B566" s="14"/>
      <c r="C566" s="14"/>
    </row>
    <row r="567">
      <c r="B567" s="14"/>
      <c r="C567" s="14"/>
    </row>
    <row r="568">
      <c r="B568" s="14"/>
      <c r="C568" s="14"/>
    </row>
    <row r="569">
      <c r="B569" s="14"/>
      <c r="C569" s="14"/>
    </row>
    <row r="570">
      <c r="B570" s="14"/>
      <c r="C570" s="14"/>
    </row>
    <row r="571">
      <c r="B571" s="14"/>
      <c r="C571" s="14"/>
    </row>
    <row r="572">
      <c r="B572" s="14"/>
      <c r="C572" s="14"/>
    </row>
    <row r="573">
      <c r="B573" s="14"/>
      <c r="C573" s="14"/>
    </row>
    <row r="574">
      <c r="B574" s="14"/>
      <c r="C574" s="14"/>
    </row>
    <row r="575">
      <c r="B575" s="14"/>
      <c r="C575" s="14"/>
    </row>
    <row r="576">
      <c r="B576" s="14"/>
      <c r="C576" s="14"/>
    </row>
    <row r="577">
      <c r="B577" s="14"/>
      <c r="C577" s="14"/>
    </row>
    <row r="578">
      <c r="B578" s="14"/>
      <c r="C578" s="14"/>
    </row>
    <row r="579">
      <c r="B579" s="14"/>
      <c r="C579" s="14"/>
    </row>
    <row r="580">
      <c r="B580" s="14"/>
      <c r="C580" s="14"/>
    </row>
    <row r="581">
      <c r="B581" s="14"/>
      <c r="C581" s="14"/>
    </row>
    <row r="582">
      <c r="B582" s="14"/>
      <c r="C582" s="14"/>
    </row>
    <row r="583">
      <c r="B583" s="14"/>
      <c r="C583" s="14"/>
    </row>
    <row r="584">
      <c r="B584" s="14"/>
      <c r="C584" s="14"/>
    </row>
    <row r="585">
      <c r="B585" s="14"/>
      <c r="C585" s="14"/>
    </row>
    <row r="586">
      <c r="B586" s="14"/>
      <c r="C586" s="14"/>
    </row>
    <row r="587">
      <c r="B587" s="14"/>
      <c r="C587" s="14"/>
    </row>
    <row r="588">
      <c r="B588" s="14"/>
      <c r="C588" s="14"/>
    </row>
    <row r="589">
      <c r="B589" s="14"/>
      <c r="C589" s="14"/>
    </row>
    <row r="590">
      <c r="B590" s="14"/>
      <c r="C590" s="14"/>
    </row>
    <row r="591">
      <c r="B591" s="14"/>
      <c r="C591" s="14"/>
    </row>
    <row r="592">
      <c r="B592" s="14"/>
      <c r="C592" s="14"/>
    </row>
    <row r="593">
      <c r="B593" s="14"/>
      <c r="C593" s="14"/>
    </row>
    <row r="594">
      <c r="B594" s="14"/>
      <c r="C594" s="14"/>
    </row>
    <row r="595">
      <c r="B595" s="14"/>
      <c r="C595" s="14"/>
    </row>
    <row r="596">
      <c r="B596" s="14"/>
      <c r="C596" s="14"/>
    </row>
    <row r="597">
      <c r="B597" s="14"/>
      <c r="C597" s="14"/>
    </row>
    <row r="598">
      <c r="B598" s="14"/>
      <c r="C598" s="14"/>
    </row>
    <row r="599">
      <c r="B599" s="14"/>
      <c r="C599" s="14"/>
    </row>
    <row r="600">
      <c r="B600" s="14"/>
      <c r="C600" s="14"/>
    </row>
    <row r="601">
      <c r="B601" s="14"/>
      <c r="C601" s="14"/>
    </row>
    <row r="602">
      <c r="B602" s="14"/>
      <c r="C602" s="14"/>
    </row>
    <row r="603">
      <c r="B603" s="14"/>
      <c r="C603" s="14"/>
    </row>
    <row r="604">
      <c r="B604" s="14"/>
      <c r="C604" s="14"/>
    </row>
    <row r="605">
      <c r="B605" s="14"/>
      <c r="C605" s="14"/>
    </row>
    <row r="606">
      <c r="B606" s="14"/>
      <c r="C606" s="14"/>
    </row>
    <row r="607">
      <c r="B607" s="14"/>
      <c r="C607" s="14"/>
    </row>
    <row r="608">
      <c r="B608" s="14"/>
      <c r="C608" s="14"/>
    </row>
    <row r="609">
      <c r="B609" s="14"/>
      <c r="C609" s="14"/>
    </row>
    <row r="610">
      <c r="B610" s="14"/>
      <c r="C610" s="14"/>
    </row>
    <row r="611">
      <c r="B611" s="14"/>
      <c r="C611" s="14"/>
    </row>
    <row r="612">
      <c r="B612" s="14"/>
      <c r="C612" s="14"/>
    </row>
    <row r="613">
      <c r="B613" s="14"/>
      <c r="C613" s="14"/>
    </row>
    <row r="614">
      <c r="B614" s="14"/>
      <c r="C614" s="14"/>
    </row>
    <row r="615">
      <c r="B615" s="14"/>
      <c r="C615" s="14"/>
    </row>
    <row r="616">
      <c r="B616" s="14"/>
      <c r="C616" s="14"/>
    </row>
    <row r="617">
      <c r="B617" s="14"/>
      <c r="C617" s="14"/>
    </row>
    <row r="618">
      <c r="B618" s="14"/>
      <c r="C618" s="14"/>
    </row>
    <row r="619">
      <c r="B619" s="14"/>
      <c r="C619" s="14"/>
    </row>
    <row r="620">
      <c r="B620" s="14"/>
      <c r="C620" s="14"/>
    </row>
    <row r="621">
      <c r="B621" s="14"/>
      <c r="C621" s="14"/>
    </row>
    <row r="622">
      <c r="B622" s="14"/>
      <c r="C622" s="14"/>
    </row>
    <row r="623">
      <c r="B623" s="14"/>
      <c r="C623" s="14"/>
    </row>
    <row r="624">
      <c r="B624" s="14"/>
      <c r="C624" s="14"/>
    </row>
    <row r="625">
      <c r="B625" s="14"/>
      <c r="C625" s="14"/>
    </row>
    <row r="626">
      <c r="B626" s="14"/>
      <c r="C626" s="14"/>
    </row>
    <row r="627">
      <c r="B627" s="14"/>
      <c r="C627" s="14"/>
    </row>
    <row r="628">
      <c r="B628" s="14"/>
      <c r="C628" s="14"/>
    </row>
    <row r="629">
      <c r="B629" s="14"/>
      <c r="C629" s="14"/>
    </row>
    <row r="630">
      <c r="B630" s="14"/>
      <c r="C630" s="14"/>
    </row>
    <row r="631">
      <c r="B631" s="14"/>
      <c r="C631" s="14"/>
    </row>
    <row r="632">
      <c r="B632" s="14"/>
      <c r="C632" s="14"/>
    </row>
    <row r="633">
      <c r="B633" s="14"/>
      <c r="C633" s="14"/>
    </row>
    <row r="634">
      <c r="B634" s="14"/>
      <c r="C634" s="14"/>
    </row>
    <row r="635">
      <c r="B635" s="14"/>
      <c r="C635" s="14"/>
    </row>
    <row r="636">
      <c r="B636" s="14"/>
      <c r="C636" s="14"/>
    </row>
    <row r="637">
      <c r="B637" s="14"/>
      <c r="C637" s="14"/>
    </row>
    <row r="638">
      <c r="B638" s="14"/>
      <c r="C638" s="14"/>
    </row>
    <row r="639">
      <c r="B639" s="14"/>
      <c r="C639" s="14"/>
    </row>
    <row r="640">
      <c r="B640" s="14"/>
      <c r="C640" s="14"/>
    </row>
    <row r="641">
      <c r="B641" s="14"/>
      <c r="C641" s="14"/>
    </row>
    <row r="642">
      <c r="B642" s="14"/>
      <c r="C642" s="14"/>
    </row>
    <row r="643">
      <c r="B643" s="14"/>
      <c r="C643" s="14"/>
    </row>
    <row r="644">
      <c r="B644" s="14"/>
      <c r="C644" s="14"/>
    </row>
    <row r="645">
      <c r="B645" s="14"/>
      <c r="C645" s="14"/>
    </row>
    <row r="646">
      <c r="B646" s="14"/>
      <c r="C646" s="14"/>
    </row>
    <row r="647">
      <c r="B647" s="14"/>
      <c r="C647" s="14"/>
    </row>
    <row r="648">
      <c r="B648" s="14"/>
      <c r="C648" s="14"/>
    </row>
    <row r="649">
      <c r="B649" s="14"/>
      <c r="C649" s="14"/>
    </row>
    <row r="650">
      <c r="B650" s="14"/>
      <c r="C650" s="14"/>
    </row>
    <row r="651">
      <c r="B651" s="14"/>
      <c r="C651" s="14"/>
    </row>
    <row r="652">
      <c r="B652" s="14"/>
      <c r="C652" s="14"/>
    </row>
    <row r="653">
      <c r="B653" s="14"/>
      <c r="C653" s="14"/>
    </row>
    <row r="654">
      <c r="B654" s="14"/>
      <c r="C654" s="14"/>
    </row>
    <row r="655">
      <c r="B655" s="14"/>
      <c r="C655" s="14"/>
    </row>
    <row r="656">
      <c r="B656" s="14"/>
      <c r="C656" s="14"/>
    </row>
    <row r="657">
      <c r="B657" s="14"/>
      <c r="C657" s="14"/>
    </row>
    <row r="658">
      <c r="B658" s="14"/>
      <c r="C658" s="14"/>
    </row>
    <row r="659">
      <c r="B659" s="14"/>
      <c r="C659" s="14"/>
    </row>
    <row r="660">
      <c r="B660" s="14"/>
      <c r="C660" s="14"/>
    </row>
    <row r="661">
      <c r="B661" s="14"/>
      <c r="C661" s="14"/>
    </row>
    <row r="662">
      <c r="B662" s="14"/>
      <c r="C662" s="14"/>
    </row>
    <row r="663">
      <c r="B663" s="14"/>
      <c r="C663" s="14"/>
    </row>
    <row r="664">
      <c r="B664" s="14"/>
      <c r="C664" s="14"/>
    </row>
    <row r="665">
      <c r="B665" s="14"/>
      <c r="C665" s="14"/>
    </row>
    <row r="666">
      <c r="B666" s="14"/>
      <c r="C666" s="14"/>
    </row>
    <row r="667">
      <c r="B667" s="14"/>
      <c r="C667" s="14"/>
    </row>
    <row r="668">
      <c r="B668" s="14"/>
      <c r="C668" s="14"/>
    </row>
    <row r="669">
      <c r="B669" s="14"/>
      <c r="C669" s="14"/>
    </row>
    <row r="670">
      <c r="B670" s="14"/>
      <c r="C670" s="14"/>
    </row>
    <row r="671">
      <c r="B671" s="14"/>
      <c r="C671" s="14"/>
    </row>
    <row r="672">
      <c r="B672" s="14"/>
      <c r="C672" s="14"/>
    </row>
    <row r="673">
      <c r="B673" s="14"/>
      <c r="C673" s="14"/>
    </row>
    <row r="674">
      <c r="B674" s="14"/>
      <c r="C674" s="14"/>
    </row>
    <row r="675">
      <c r="B675" s="14"/>
      <c r="C675" s="14"/>
    </row>
    <row r="676">
      <c r="B676" s="14"/>
      <c r="C676" s="14"/>
    </row>
    <row r="677">
      <c r="B677" s="14"/>
      <c r="C677" s="14"/>
    </row>
    <row r="678">
      <c r="B678" s="14"/>
      <c r="C678" s="14"/>
    </row>
    <row r="679">
      <c r="B679" s="14"/>
      <c r="C679" s="14"/>
    </row>
    <row r="680">
      <c r="B680" s="14"/>
      <c r="C680" s="14"/>
    </row>
    <row r="681">
      <c r="B681" s="14"/>
      <c r="C681" s="14"/>
    </row>
    <row r="682">
      <c r="B682" s="14"/>
      <c r="C682" s="14"/>
    </row>
    <row r="683">
      <c r="B683" s="14"/>
      <c r="C683" s="14"/>
    </row>
    <row r="684">
      <c r="B684" s="14"/>
      <c r="C684" s="14"/>
    </row>
    <row r="685">
      <c r="B685" s="14"/>
      <c r="C685" s="14"/>
    </row>
    <row r="686">
      <c r="B686" s="14"/>
      <c r="C686" s="14"/>
    </row>
    <row r="687">
      <c r="B687" s="14"/>
      <c r="C687" s="14"/>
    </row>
    <row r="688">
      <c r="B688" s="14"/>
      <c r="C688" s="14"/>
    </row>
    <row r="689">
      <c r="B689" s="14"/>
      <c r="C689" s="14"/>
    </row>
    <row r="690">
      <c r="B690" s="14"/>
      <c r="C690" s="14"/>
    </row>
    <row r="691">
      <c r="B691" s="14"/>
      <c r="C691" s="14"/>
    </row>
    <row r="692">
      <c r="B692" s="14"/>
      <c r="C692" s="14"/>
    </row>
    <row r="693">
      <c r="B693" s="14"/>
      <c r="C693" s="14"/>
    </row>
    <row r="694">
      <c r="B694" s="14"/>
      <c r="C694" s="14"/>
    </row>
    <row r="695">
      <c r="B695" s="14"/>
      <c r="C695" s="14"/>
    </row>
    <row r="696">
      <c r="B696" s="14"/>
      <c r="C696" s="14"/>
    </row>
    <row r="697">
      <c r="B697" s="14"/>
      <c r="C697" s="14"/>
    </row>
    <row r="698">
      <c r="B698" s="14"/>
      <c r="C698" s="14"/>
    </row>
    <row r="699">
      <c r="B699" s="14"/>
      <c r="C699" s="14"/>
    </row>
    <row r="700">
      <c r="B700" s="14"/>
      <c r="C700" s="14"/>
    </row>
    <row r="701">
      <c r="B701" s="14"/>
      <c r="C701" s="14"/>
    </row>
    <row r="702">
      <c r="B702" s="14"/>
      <c r="C702" s="14"/>
    </row>
    <row r="703">
      <c r="B703" s="14"/>
      <c r="C703" s="14"/>
    </row>
    <row r="704">
      <c r="B704" s="14"/>
      <c r="C704" s="14"/>
    </row>
    <row r="705">
      <c r="B705" s="14"/>
      <c r="C705" s="14"/>
    </row>
    <row r="706">
      <c r="B706" s="14"/>
      <c r="C706" s="14"/>
    </row>
    <row r="707">
      <c r="B707" s="14"/>
      <c r="C707" s="14"/>
    </row>
    <row r="708">
      <c r="B708" s="14"/>
      <c r="C708" s="14"/>
    </row>
    <row r="709">
      <c r="B709" s="14"/>
      <c r="C709" s="14"/>
    </row>
    <row r="710">
      <c r="B710" s="14"/>
      <c r="C710" s="14"/>
    </row>
    <row r="711">
      <c r="B711" s="14"/>
      <c r="C711" s="14"/>
    </row>
    <row r="712">
      <c r="B712" s="14"/>
      <c r="C712" s="14"/>
    </row>
    <row r="713">
      <c r="B713" s="14"/>
      <c r="C713" s="14"/>
    </row>
    <row r="714">
      <c r="B714" s="14"/>
      <c r="C714" s="14"/>
    </row>
    <row r="715">
      <c r="B715" s="14"/>
      <c r="C715" s="14"/>
    </row>
    <row r="716">
      <c r="B716" s="14"/>
      <c r="C716" s="14"/>
    </row>
    <row r="717">
      <c r="B717" s="14"/>
      <c r="C717" s="14"/>
    </row>
    <row r="718">
      <c r="B718" s="14"/>
      <c r="C718" s="14"/>
    </row>
    <row r="719">
      <c r="B719" s="14"/>
      <c r="C719" s="14"/>
    </row>
    <row r="720">
      <c r="B720" s="14"/>
      <c r="C720" s="14"/>
    </row>
    <row r="721">
      <c r="B721" s="14"/>
      <c r="C721" s="14"/>
    </row>
    <row r="722">
      <c r="B722" s="14"/>
      <c r="C722" s="14"/>
    </row>
    <row r="723">
      <c r="B723" s="14"/>
      <c r="C723" s="14"/>
    </row>
    <row r="724">
      <c r="B724" s="14"/>
      <c r="C724" s="14"/>
    </row>
    <row r="725">
      <c r="B725" s="14"/>
      <c r="C725" s="14"/>
    </row>
    <row r="726">
      <c r="B726" s="14"/>
      <c r="C726" s="14"/>
    </row>
    <row r="727">
      <c r="B727" s="14"/>
      <c r="C727" s="14"/>
    </row>
    <row r="728">
      <c r="B728" s="14"/>
      <c r="C728" s="14"/>
    </row>
    <row r="729">
      <c r="B729" s="14"/>
      <c r="C729" s="14"/>
    </row>
    <row r="730">
      <c r="B730" s="14"/>
      <c r="C730" s="14"/>
    </row>
    <row r="731">
      <c r="B731" s="14"/>
      <c r="C731" s="14"/>
    </row>
    <row r="732">
      <c r="B732" s="14"/>
      <c r="C732" s="14"/>
    </row>
    <row r="733">
      <c r="B733" s="14"/>
      <c r="C733" s="14"/>
    </row>
    <row r="734">
      <c r="B734" s="14"/>
      <c r="C734" s="14"/>
    </row>
    <row r="735">
      <c r="B735" s="14"/>
      <c r="C735" s="14"/>
    </row>
    <row r="736">
      <c r="B736" s="14"/>
      <c r="C736" s="14"/>
    </row>
    <row r="737">
      <c r="B737" s="14"/>
      <c r="C737" s="14"/>
    </row>
    <row r="738">
      <c r="B738" s="14"/>
      <c r="C738" s="14"/>
    </row>
    <row r="739">
      <c r="B739" s="14"/>
      <c r="C739" s="14"/>
    </row>
    <row r="740">
      <c r="B740" s="14"/>
      <c r="C740" s="14"/>
    </row>
    <row r="741">
      <c r="B741" s="14"/>
      <c r="C741" s="14"/>
    </row>
    <row r="742">
      <c r="B742" s="14"/>
      <c r="C742" s="14"/>
    </row>
    <row r="743">
      <c r="B743" s="14"/>
      <c r="C743" s="14"/>
    </row>
    <row r="744">
      <c r="B744" s="14"/>
      <c r="C744" s="14"/>
    </row>
    <row r="745">
      <c r="B745" s="14"/>
      <c r="C745" s="14"/>
    </row>
    <row r="746">
      <c r="B746" s="14"/>
      <c r="C746" s="14"/>
    </row>
    <row r="747">
      <c r="B747" s="14"/>
      <c r="C747" s="14"/>
    </row>
    <row r="748">
      <c r="B748" s="14"/>
      <c r="C748" s="14"/>
    </row>
    <row r="749">
      <c r="B749" s="14"/>
      <c r="C749" s="14"/>
    </row>
    <row r="750">
      <c r="B750" s="14"/>
      <c r="C750" s="14"/>
    </row>
    <row r="751">
      <c r="B751" s="14"/>
      <c r="C751" s="14"/>
    </row>
    <row r="752">
      <c r="B752" s="14"/>
      <c r="C752" s="14"/>
    </row>
    <row r="753">
      <c r="B753" s="14"/>
      <c r="C753" s="14"/>
    </row>
    <row r="754">
      <c r="B754" s="14"/>
      <c r="C754" s="14"/>
    </row>
    <row r="755">
      <c r="B755" s="14"/>
      <c r="C755" s="14"/>
    </row>
    <row r="756">
      <c r="B756" s="14"/>
      <c r="C756" s="14"/>
    </row>
    <row r="757">
      <c r="B757" s="14"/>
      <c r="C757" s="14"/>
    </row>
    <row r="758">
      <c r="B758" s="14"/>
      <c r="C758" s="14"/>
    </row>
    <row r="759">
      <c r="B759" s="14"/>
      <c r="C759" s="14"/>
    </row>
    <row r="760">
      <c r="B760" s="14"/>
      <c r="C760" s="14"/>
    </row>
    <row r="761">
      <c r="B761" s="14"/>
      <c r="C761" s="14"/>
    </row>
    <row r="762">
      <c r="B762" s="14"/>
      <c r="C762" s="14"/>
    </row>
    <row r="763">
      <c r="B763" s="14"/>
      <c r="C763" s="14"/>
    </row>
    <row r="764">
      <c r="B764" s="14"/>
      <c r="C764" s="14"/>
    </row>
    <row r="765">
      <c r="B765" s="14"/>
      <c r="C765" s="14"/>
    </row>
    <row r="766">
      <c r="B766" s="14"/>
      <c r="C766" s="14"/>
    </row>
    <row r="767">
      <c r="B767" s="14"/>
      <c r="C767" s="14"/>
    </row>
    <row r="768">
      <c r="B768" s="14"/>
      <c r="C768" s="14"/>
    </row>
    <row r="769">
      <c r="B769" s="14"/>
      <c r="C769" s="14"/>
    </row>
    <row r="770">
      <c r="B770" s="14"/>
      <c r="C770" s="14"/>
    </row>
    <row r="771">
      <c r="B771" s="14"/>
      <c r="C771" s="14"/>
    </row>
    <row r="772">
      <c r="B772" s="14"/>
      <c r="C772" s="14"/>
    </row>
    <row r="773">
      <c r="B773" s="14"/>
      <c r="C773" s="14"/>
    </row>
    <row r="774">
      <c r="B774" s="14"/>
      <c r="C774" s="14"/>
    </row>
    <row r="775">
      <c r="B775" s="14"/>
      <c r="C775" s="14"/>
    </row>
    <row r="776">
      <c r="B776" s="14"/>
      <c r="C776" s="14"/>
    </row>
    <row r="777">
      <c r="B777" s="14"/>
      <c r="C777" s="14"/>
    </row>
    <row r="778">
      <c r="B778" s="14"/>
      <c r="C778" s="14"/>
    </row>
    <row r="779">
      <c r="B779" s="14"/>
      <c r="C779" s="14"/>
    </row>
    <row r="780">
      <c r="B780" s="14"/>
      <c r="C780" s="14"/>
    </row>
    <row r="781">
      <c r="B781" s="14"/>
      <c r="C781" s="14"/>
    </row>
    <row r="782">
      <c r="B782" s="14"/>
      <c r="C782" s="14"/>
    </row>
    <row r="783">
      <c r="B783" s="14"/>
      <c r="C783" s="14"/>
    </row>
    <row r="784">
      <c r="B784" s="14"/>
      <c r="C784" s="14"/>
    </row>
    <row r="785">
      <c r="B785" s="14"/>
      <c r="C785" s="14"/>
    </row>
    <row r="786">
      <c r="B786" s="14"/>
      <c r="C786" s="14"/>
    </row>
    <row r="787">
      <c r="B787" s="14"/>
      <c r="C787" s="14"/>
    </row>
    <row r="788">
      <c r="B788" s="14"/>
      <c r="C788" s="14"/>
    </row>
    <row r="789">
      <c r="B789" s="14"/>
      <c r="C789" s="14"/>
    </row>
    <row r="790">
      <c r="B790" s="14"/>
      <c r="C790" s="14"/>
    </row>
    <row r="791">
      <c r="B791" s="14"/>
      <c r="C791" s="14"/>
    </row>
    <row r="792">
      <c r="B792" s="14"/>
      <c r="C792" s="14"/>
    </row>
    <row r="793">
      <c r="B793" s="14"/>
      <c r="C793" s="14"/>
    </row>
    <row r="794">
      <c r="B794" s="14"/>
      <c r="C794" s="14"/>
    </row>
    <row r="795">
      <c r="B795" s="14"/>
      <c r="C795" s="14"/>
    </row>
    <row r="796">
      <c r="B796" s="14"/>
      <c r="C796" s="14"/>
    </row>
    <row r="797">
      <c r="B797" s="14"/>
      <c r="C797" s="14"/>
    </row>
    <row r="798">
      <c r="B798" s="14"/>
      <c r="C798" s="14"/>
    </row>
    <row r="799">
      <c r="B799" s="14"/>
      <c r="C799" s="14"/>
    </row>
    <row r="800">
      <c r="B800" s="14"/>
      <c r="C800" s="14"/>
    </row>
    <row r="801">
      <c r="B801" s="14"/>
      <c r="C801" s="14"/>
    </row>
    <row r="802">
      <c r="B802" s="14"/>
      <c r="C802" s="14"/>
    </row>
    <row r="803">
      <c r="B803" s="14"/>
      <c r="C803" s="14"/>
    </row>
    <row r="804">
      <c r="B804" s="14"/>
      <c r="C804" s="14"/>
    </row>
    <row r="805">
      <c r="B805" s="14"/>
      <c r="C805" s="14"/>
    </row>
    <row r="806">
      <c r="B806" s="14"/>
      <c r="C806" s="14"/>
    </row>
    <row r="807">
      <c r="B807" s="14"/>
      <c r="C807" s="14"/>
    </row>
    <row r="808">
      <c r="B808" s="14"/>
      <c r="C808" s="14"/>
    </row>
    <row r="809">
      <c r="B809" s="14"/>
      <c r="C809" s="14"/>
    </row>
    <row r="810">
      <c r="B810" s="14"/>
      <c r="C810" s="14"/>
    </row>
    <row r="811">
      <c r="B811" s="14"/>
      <c r="C811" s="14"/>
    </row>
    <row r="812">
      <c r="B812" s="14"/>
      <c r="C812" s="14"/>
    </row>
    <row r="813">
      <c r="B813" s="14"/>
      <c r="C813" s="14"/>
    </row>
    <row r="814">
      <c r="B814" s="14"/>
      <c r="C814" s="14"/>
    </row>
    <row r="815">
      <c r="B815" s="14"/>
      <c r="C815" s="14"/>
    </row>
    <row r="816">
      <c r="B816" s="14"/>
      <c r="C816" s="14"/>
    </row>
    <row r="817">
      <c r="B817" s="14"/>
      <c r="C817" s="14"/>
    </row>
    <row r="818">
      <c r="B818" s="14"/>
      <c r="C818" s="14"/>
    </row>
    <row r="819">
      <c r="B819" s="14"/>
      <c r="C819" s="14"/>
    </row>
    <row r="820">
      <c r="B820" s="14"/>
      <c r="C820" s="14"/>
    </row>
    <row r="821">
      <c r="B821" s="14"/>
      <c r="C821" s="14"/>
    </row>
    <row r="822">
      <c r="B822" s="14"/>
      <c r="C822" s="14"/>
    </row>
    <row r="823">
      <c r="B823" s="14"/>
      <c r="C823" s="14"/>
    </row>
    <row r="824">
      <c r="B824" s="14"/>
      <c r="C824" s="14"/>
    </row>
    <row r="825">
      <c r="B825" s="14"/>
      <c r="C825" s="14"/>
    </row>
    <row r="826">
      <c r="B826" s="14"/>
      <c r="C826" s="14"/>
    </row>
    <row r="827">
      <c r="B827" s="14"/>
      <c r="C827" s="14"/>
    </row>
    <row r="828">
      <c r="B828" s="14"/>
      <c r="C828" s="14"/>
    </row>
    <row r="829">
      <c r="B829" s="14"/>
      <c r="C829" s="14"/>
    </row>
    <row r="830">
      <c r="B830" s="14"/>
      <c r="C830" s="14"/>
    </row>
    <row r="831">
      <c r="B831" s="14"/>
      <c r="C831" s="14"/>
    </row>
    <row r="832">
      <c r="B832" s="14"/>
      <c r="C832" s="14"/>
    </row>
    <row r="833">
      <c r="B833" s="14"/>
      <c r="C833" s="14"/>
    </row>
    <row r="834">
      <c r="B834" s="14"/>
      <c r="C834" s="14"/>
    </row>
    <row r="835">
      <c r="B835" s="14"/>
      <c r="C835" s="14"/>
    </row>
    <row r="836">
      <c r="B836" s="14"/>
      <c r="C836" s="14"/>
    </row>
    <row r="837">
      <c r="B837" s="14"/>
      <c r="C837" s="14"/>
    </row>
    <row r="838">
      <c r="B838" s="14"/>
      <c r="C838" s="14"/>
    </row>
    <row r="839">
      <c r="B839" s="14"/>
      <c r="C839" s="14"/>
    </row>
    <row r="840">
      <c r="B840" s="14"/>
      <c r="C840" s="14"/>
    </row>
    <row r="841">
      <c r="B841" s="14"/>
      <c r="C841" s="14"/>
    </row>
    <row r="842">
      <c r="B842" s="14"/>
      <c r="C842" s="14"/>
    </row>
    <row r="843">
      <c r="B843" s="14"/>
      <c r="C843" s="14"/>
    </row>
    <row r="844">
      <c r="B844" s="14"/>
      <c r="C844" s="14"/>
    </row>
    <row r="845">
      <c r="B845" s="14"/>
      <c r="C845" s="14"/>
    </row>
    <row r="846">
      <c r="B846" s="14"/>
      <c r="C846" s="14"/>
    </row>
    <row r="847">
      <c r="B847" s="14"/>
      <c r="C847" s="14"/>
    </row>
    <row r="848">
      <c r="B848" s="14"/>
      <c r="C848" s="14"/>
    </row>
    <row r="849">
      <c r="B849" s="14"/>
      <c r="C849" s="14"/>
    </row>
    <row r="850">
      <c r="B850" s="14"/>
      <c r="C850" s="14"/>
    </row>
    <row r="851">
      <c r="B851" s="14"/>
      <c r="C851" s="14"/>
    </row>
    <row r="852">
      <c r="B852" s="14"/>
      <c r="C852" s="14"/>
    </row>
    <row r="853">
      <c r="B853" s="14"/>
      <c r="C853" s="14"/>
    </row>
    <row r="854">
      <c r="B854" s="14"/>
      <c r="C854" s="14"/>
    </row>
    <row r="855">
      <c r="B855" s="14"/>
      <c r="C855" s="14"/>
    </row>
    <row r="856">
      <c r="B856" s="14"/>
      <c r="C856" s="14"/>
    </row>
    <row r="857">
      <c r="B857" s="14"/>
      <c r="C857" s="14"/>
    </row>
    <row r="858">
      <c r="B858" s="14"/>
      <c r="C858" s="14"/>
    </row>
    <row r="859">
      <c r="B859" s="14"/>
      <c r="C859" s="14"/>
    </row>
    <row r="860">
      <c r="B860" s="14"/>
      <c r="C860" s="14"/>
    </row>
    <row r="861">
      <c r="B861" s="14"/>
      <c r="C861" s="14"/>
    </row>
    <row r="862">
      <c r="B862" s="14"/>
      <c r="C862" s="14"/>
    </row>
    <row r="863">
      <c r="B863" s="14"/>
      <c r="C863" s="14"/>
    </row>
    <row r="864">
      <c r="B864" s="14"/>
      <c r="C864" s="14"/>
    </row>
    <row r="865">
      <c r="B865" s="14"/>
      <c r="C865" s="14"/>
    </row>
    <row r="866">
      <c r="B866" s="14"/>
      <c r="C866" s="14"/>
    </row>
    <row r="867">
      <c r="B867" s="14"/>
      <c r="C867" s="14"/>
    </row>
    <row r="868">
      <c r="B868" s="14"/>
      <c r="C868" s="14"/>
    </row>
    <row r="869">
      <c r="B869" s="14"/>
      <c r="C869" s="14"/>
    </row>
    <row r="870">
      <c r="B870" s="14"/>
      <c r="C870" s="14"/>
    </row>
    <row r="871">
      <c r="B871" s="14"/>
      <c r="C871" s="14"/>
    </row>
    <row r="872">
      <c r="B872" s="14"/>
      <c r="C872" s="14"/>
    </row>
    <row r="873">
      <c r="B873" s="14"/>
      <c r="C873" s="14"/>
    </row>
    <row r="874">
      <c r="B874" s="14"/>
      <c r="C874" s="14"/>
    </row>
    <row r="875">
      <c r="B875" s="14"/>
      <c r="C875" s="14"/>
    </row>
    <row r="876">
      <c r="B876" s="14"/>
      <c r="C876" s="14"/>
    </row>
    <row r="877">
      <c r="B877" s="14"/>
      <c r="C877" s="14"/>
    </row>
    <row r="878">
      <c r="B878" s="14"/>
      <c r="C878" s="14"/>
    </row>
    <row r="879">
      <c r="B879" s="14"/>
      <c r="C879" s="14"/>
    </row>
    <row r="880">
      <c r="B880" s="14"/>
      <c r="C880" s="14"/>
    </row>
    <row r="881">
      <c r="B881" s="14"/>
      <c r="C881" s="14"/>
    </row>
    <row r="882">
      <c r="B882" s="14"/>
      <c r="C882" s="14"/>
    </row>
    <row r="883">
      <c r="B883" s="14"/>
      <c r="C883" s="14"/>
    </row>
    <row r="884">
      <c r="B884" s="14"/>
      <c r="C884" s="14"/>
    </row>
    <row r="885">
      <c r="B885" s="14"/>
      <c r="C885" s="14"/>
    </row>
    <row r="886">
      <c r="B886" s="14"/>
      <c r="C886" s="14"/>
    </row>
    <row r="887">
      <c r="B887" s="14"/>
      <c r="C887" s="14"/>
    </row>
    <row r="888">
      <c r="B888" s="14"/>
      <c r="C888" s="14"/>
    </row>
    <row r="889">
      <c r="B889" s="14"/>
      <c r="C889" s="14"/>
    </row>
    <row r="890">
      <c r="B890" s="14"/>
      <c r="C890" s="14"/>
    </row>
    <row r="891">
      <c r="B891" s="14"/>
      <c r="C891" s="14"/>
    </row>
    <row r="892">
      <c r="B892" s="14"/>
      <c r="C892" s="14"/>
    </row>
    <row r="893">
      <c r="B893" s="14"/>
      <c r="C893" s="14"/>
    </row>
    <row r="894">
      <c r="B894" s="14"/>
      <c r="C894" s="14"/>
    </row>
    <row r="895">
      <c r="B895" s="14"/>
      <c r="C895" s="14"/>
    </row>
    <row r="896">
      <c r="B896" s="14"/>
      <c r="C896" s="14"/>
    </row>
    <row r="897">
      <c r="B897" s="14"/>
      <c r="C897" s="14"/>
    </row>
    <row r="898">
      <c r="B898" s="14"/>
      <c r="C898" s="14"/>
    </row>
    <row r="899">
      <c r="B899" s="14"/>
      <c r="C899" s="14"/>
    </row>
    <row r="900">
      <c r="B900" s="14"/>
      <c r="C900" s="14"/>
    </row>
    <row r="901">
      <c r="B901" s="14"/>
      <c r="C901" s="14"/>
    </row>
    <row r="902">
      <c r="B902" s="14"/>
      <c r="C902" s="14"/>
    </row>
    <row r="903">
      <c r="B903" s="14"/>
      <c r="C903" s="14"/>
    </row>
    <row r="904">
      <c r="B904" s="14"/>
      <c r="C904" s="14"/>
    </row>
    <row r="905">
      <c r="B905" s="14"/>
      <c r="C905" s="14"/>
    </row>
    <row r="906">
      <c r="B906" s="14"/>
      <c r="C906" s="14"/>
    </row>
    <row r="907">
      <c r="B907" s="14"/>
      <c r="C907" s="14"/>
    </row>
    <row r="908">
      <c r="B908" s="14"/>
      <c r="C908" s="14"/>
    </row>
    <row r="909">
      <c r="B909" s="14"/>
      <c r="C909" s="14"/>
    </row>
    <row r="910">
      <c r="B910" s="14"/>
      <c r="C910" s="14"/>
    </row>
    <row r="911">
      <c r="B911" s="14"/>
      <c r="C911" s="14"/>
    </row>
    <row r="912">
      <c r="B912" s="14"/>
      <c r="C912" s="14"/>
    </row>
    <row r="913">
      <c r="B913" s="14"/>
      <c r="C913" s="14"/>
    </row>
    <row r="914">
      <c r="B914" s="14"/>
      <c r="C914" s="14"/>
    </row>
    <row r="915">
      <c r="B915" s="14"/>
      <c r="C915" s="14"/>
    </row>
    <row r="916">
      <c r="B916" s="14"/>
      <c r="C916" s="14"/>
    </row>
    <row r="917">
      <c r="B917" s="14"/>
      <c r="C917" s="14"/>
    </row>
    <row r="918">
      <c r="B918" s="14"/>
      <c r="C918" s="14"/>
    </row>
    <row r="919">
      <c r="B919" s="14"/>
      <c r="C919" s="14"/>
    </row>
    <row r="920">
      <c r="B920" s="14"/>
      <c r="C920" s="14"/>
    </row>
    <row r="921">
      <c r="B921" s="14"/>
      <c r="C921" s="14"/>
    </row>
    <row r="922">
      <c r="B922" s="14"/>
      <c r="C922" s="14"/>
    </row>
    <row r="923">
      <c r="B923" s="14"/>
      <c r="C923" s="14"/>
    </row>
    <row r="924">
      <c r="B924" s="14"/>
      <c r="C924" s="14"/>
    </row>
    <row r="925">
      <c r="B925" s="14"/>
      <c r="C925" s="14"/>
    </row>
    <row r="926">
      <c r="B926" s="14"/>
      <c r="C926" s="14"/>
    </row>
    <row r="927">
      <c r="B927" s="14"/>
      <c r="C927" s="14"/>
    </row>
    <row r="928">
      <c r="B928" s="14"/>
      <c r="C928" s="14"/>
    </row>
    <row r="929">
      <c r="B929" s="14"/>
      <c r="C929" s="14"/>
    </row>
    <row r="930">
      <c r="B930" s="14"/>
      <c r="C930" s="14"/>
    </row>
    <row r="931">
      <c r="B931" s="14"/>
      <c r="C931" s="14"/>
    </row>
    <row r="932">
      <c r="B932" s="14"/>
      <c r="C932" s="14"/>
    </row>
    <row r="933">
      <c r="B933" s="14"/>
      <c r="C933" s="14"/>
    </row>
    <row r="934">
      <c r="B934" s="14"/>
      <c r="C934" s="14"/>
    </row>
    <row r="935">
      <c r="B935" s="14"/>
      <c r="C935" s="14"/>
    </row>
    <row r="936">
      <c r="B936" s="14"/>
      <c r="C936" s="14"/>
    </row>
    <row r="937">
      <c r="B937" s="14"/>
      <c r="C937" s="14"/>
    </row>
    <row r="938">
      <c r="B938" s="14"/>
      <c r="C938" s="14"/>
    </row>
    <row r="939">
      <c r="B939" s="14"/>
      <c r="C939" s="14"/>
    </row>
    <row r="940">
      <c r="B940" s="14"/>
      <c r="C940" s="14"/>
    </row>
    <row r="941">
      <c r="B941" s="14"/>
      <c r="C941" s="14"/>
    </row>
    <row r="942">
      <c r="B942" s="14"/>
      <c r="C942" s="14"/>
    </row>
    <row r="943">
      <c r="B943" s="14"/>
      <c r="C943" s="14"/>
    </row>
    <row r="944">
      <c r="B944" s="14"/>
      <c r="C944" s="14"/>
    </row>
    <row r="945">
      <c r="B945" s="14"/>
      <c r="C945" s="14"/>
    </row>
    <row r="946">
      <c r="B946" s="14"/>
      <c r="C946" s="14"/>
    </row>
    <row r="947">
      <c r="B947" s="14"/>
      <c r="C947" s="14"/>
    </row>
    <row r="948">
      <c r="B948" s="14"/>
      <c r="C948" s="14"/>
    </row>
    <row r="949">
      <c r="B949" s="14"/>
      <c r="C949" s="14"/>
    </row>
    <row r="950">
      <c r="B950" s="14"/>
      <c r="C950" s="14"/>
    </row>
    <row r="951">
      <c r="B951" s="14"/>
      <c r="C951" s="14"/>
    </row>
    <row r="952">
      <c r="B952" s="14"/>
      <c r="C952" s="14"/>
    </row>
    <row r="953">
      <c r="B953" s="14"/>
      <c r="C953" s="14"/>
    </row>
    <row r="954">
      <c r="B954" s="14"/>
      <c r="C954" s="14"/>
    </row>
    <row r="955">
      <c r="B955" s="14"/>
      <c r="C955" s="14"/>
    </row>
    <row r="956">
      <c r="B956" s="14"/>
      <c r="C956" s="14"/>
    </row>
    <row r="957">
      <c r="B957" s="14"/>
      <c r="C957" s="14"/>
    </row>
    <row r="958">
      <c r="B958" s="14"/>
      <c r="C958" s="14"/>
    </row>
    <row r="959">
      <c r="B959" s="14"/>
      <c r="C959" s="14"/>
    </row>
    <row r="960">
      <c r="B960" s="14"/>
      <c r="C960" s="14"/>
    </row>
    <row r="961">
      <c r="B961" s="14"/>
      <c r="C961" s="14"/>
    </row>
    <row r="962">
      <c r="B962" s="14"/>
      <c r="C962" s="14"/>
    </row>
    <row r="963">
      <c r="B963" s="14"/>
      <c r="C963" s="14"/>
    </row>
    <row r="964">
      <c r="B964" s="14"/>
      <c r="C964" s="14"/>
    </row>
    <row r="965">
      <c r="B965" s="14"/>
      <c r="C965" s="14"/>
    </row>
    <row r="966">
      <c r="B966" s="14"/>
      <c r="C966" s="14"/>
    </row>
    <row r="967">
      <c r="B967" s="14"/>
      <c r="C967" s="14"/>
    </row>
    <row r="968">
      <c r="B968" s="14"/>
      <c r="C968" s="14"/>
    </row>
    <row r="969">
      <c r="B969" s="14"/>
      <c r="C969" s="14"/>
    </row>
    <row r="970">
      <c r="B970" s="14"/>
      <c r="C970" s="14"/>
    </row>
    <row r="971">
      <c r="B971" s="14"/>
      <c r="C971" s="14"/>
    </row>
    <row r="972">
      <c r="B972" s="14"/>
      <c r="C972" s="14"/>
    </row>
    <row r="973">
      <c r="B973" s="14"/>
      <c r="C973" s="14"/>
    </row>
    <row r="974">
      <c r="B974" s="14"/>
      <c r="C974" s="14"/>
    </row>
    <row r="975">
      <c r="B975" s="14"/>
      <c r="C975" s="14"/>
    </row>
    <row r="976">
      <c r="B976" s="14"/>
      <c r="C976" s="14"/>
    </row>
    <row r="977">
      <c r="B977" s="14"/>
      <c r="C977" s="14"/>
    </row>
    <row r="978">
      <c r="B978" s="14"/>
      <c r="C978" s="14"/>
    </row>
    <row r="979">
      <c r="B979" s="14"/>
      <c r="C979" s="14"/>
    </row>
    <row r="980">
      <c r="B980" s="14"/>
      <c r="C980" s="14"/>
    </row>
    <row r="981">
      <c r="B981" s="14"/>
      <c r="C981" s="14"/>
    </row>
    <row r="982">
      <c r="B982" s="14"/>
      <c r="C982" s="14"/>
    </row>
    <row r="983">
      <c r="B983" s="14"/>
      <c r="C983" s="14"/>
    </row>
    <row r="984">
      <c r="B984" s="14"/>
      <c r="C984" s="14"/>
    </row>
    <row r="985">
      <c r="B985" s="14"/>
      <c r="C985" s="14"/>
    </row>
    <row r="986">
      <c r="B986" s="14"/>
      <c r="C986" s="14"/>
    </row>
    <row r="987">
      <c r="B987" s="14"/>
      <c r="C987" s="14"/>
    </row>
    <row r="988">
      <c r="B988" s="14"/>
      <c r="C988" s="14"/>
    </row>
    <row r="989">
      <c r="B989" s="14"/>
      <c r="C989" s="14"/>
    </row>
    <row r="990">
      <c r="B990" s="14"/>
      <c r="C990" s="14"/>
    </row>
    <row r="991">
      <c r="B991" s="14"/>
      <c r="C991" s="14"/>
    </row>
    <row r="992">
      <c r="B992" s="14"/>
      <c r="C992" s="14"/>
    </row>
    <row r="993">
      <c r="B993" s="14"/>
      <c r="C993" s="14"/>
    </row>
    <row r="994">
      <c r="B994" s="14"/>
      <c r="C994" s="14"/>
    </row>
    <row r="995">
      <c r="B995" s="14"/>
      <c r="C995" s="14"/>
    </row>
    <row r="996">
      <c r="B996" s="14"/>
      <c r="C996" s="14"/>
    </row>
    <row r="997">
      <c r="B997" s="14"/>
      <c r="C997" s="14"/>
    </row>
    <row r="998">
      <c r="B998" s="14"/>
      <c r="C998" s="14"/>
    </row>
    <row r="999">
      <c r="B999" s="14"/>
      <c r="C999" s="14"/>
    </row>
    <row r="1000">
      <c r="B1000" s="14"/>
      <c r="C1000" s="14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8" max="18" width="29.71"/>
    <col customWidth="1" min="32" max="32" width="44.29"/>
  </cols>
  <sheetData>
    <row r="1">
      <c r="A1" s="1" t="s">
        <v>100</v>
      </c>
      <c r="B1" s="1" t="s">
        <v>101</v>
      </c>
      <c r="C1" s="1" t="s">
        <v>101</v>
      </c>
      <c r="D1" s="1" t="s">
        <v>102</v>
      </c>
      <c r="E1" s="1" t="s">
        <v>164</v>
      </c>
      <c r="M1" s="1"/>
      <c r="N1" s="1"/>
      <c r="O1" s="1"/>
      <c r="P1" s="1" t="s">
        <v>100</v>
      </c>
      <c r="Q1" s="1" t="s">
        <v>101</v>
      </c>
      <c r="R1" s="1" t="s">
        <v>102</v>
      </c>
      <c r="S1" s="1" t="s">
        <v>4337</v>
      </c>
      <c r="AD1" s="1" t="s">
        <v>100</v>
      </c>
      <c r="AE1" s="1" t="s">
        <v>101</v>
      </c>
      <c r="AF1" s="1" t="s">
        <v>102</v>
      </c>
      <c r="AH1" s="1" t="s">
        <v>4338</v>
      </c>
    </row>
    <row r="2">
      <c r="A2" s="7">
        <v>1.58170635946036E15</v>
      </c>
      <c r="B2" s="1">
        <v>2000.0</v>
      </c>
      <c r="C2" s="1">
        <v>2000.0</v>
      </c>
      <c r="D2" s="7">
        <v>-5.38758516311645E15</v>
      </c>
      <c r="E2" s="2">
        <f t="shared" ref="E2:E154" si="1"> D2 / 1000000000000000</f>
        <v>-5.387585163</v>
      </c>
      <c r="M2" s="7"/>
      <c r="N2" s="7"/>
      <c r="O2" s="7"/>
      <c r="P2" s="7">
        <v>1.58170635946036E15</v>
      </c>
      <c r="Q2" s="1">
        <v>2000.0</v>
      </c>
      <c r="R2" s="7">
        <v>3.36722469329834E16</v>
      </c>
      <c r="S2" s="2">
        <f t="shared" ref="S2:S251" si="2">R2 / 10000000000000000</f>
        <v>3.367224693</v>
      </c>
      <c r="AD2" s="10" t="s">
        <v>4339</v>
      </c>
      <c r="AE2" s="1">
        <v>4000.0</v>
      </c>
      <c r="AF2" s="18">
        <v>1.28545558452606</v>
      </c>
    </row>
    <row r="3">
      <c r="A3" s="7">
        <v>1.58170643509385E15</v>
      </c>
      <c r="B3" s="1">
        <v>4000.0</v>
      </c>
      <c r="C3" s="1">
        <v>4000.0</v>
      </c>
      <c r="D3" s="7">
        <v>-5.25779485702514E15</v>
      </c>
      <c r="E3" s="2">
        <f t="shared" si="1"/>
        <v>-5.257794857</v>
      </c>
      <c r="M3" s="7"/>
      <c r="N3" s="7"/>
      <c r="O3" s="7"/>
      <c r="P3" s="7">
        <v>1.58170643509385E15</v>
      </c>
      <c r="Q3" s="1">
        <v>4000.0</v>
      </c>
      <c r="R3" s="7">
        <v>3.34963679313659E16</v>
      </c>
      <c r="S3" s="2">
        <f t="shared" si="2"/>
        <v>3.349636793</v>
      </c>
      <c r="AD3" s="10" t="s">
        <v>4340</v>
      </c>
      <c r="AE3" s="1">
        <v>6000.0</v>
      </c>
      <c r="AF3" s="18">
        <v>0.649605154991149</v>
      </c>
    </row>
    <row r="4">
      <c r="A4" s="7">
        <v>1.58170651363853E16</v>
      </c>
      <c r="B4" s="1">
        <v>6000.0</v>
      </c>
      <c r="C4" s="1">
        <v>6000.0</v>
      </c>
      <c r="D4" s="7">
        <v>-3.8357503414154E15</v>
      </c>
      <c r="E4" s="2">
        <f t="shared" si="1"/>
        <v>-3.835750341</v>
      </c>
      <c r="G4" s="8" t="s">
        <v>170</v>
      </c>
      <c r="M4" s="7"/>
      <c r="N4" s="7"/>
      <c r="O4" s="7"/>
      <c r="P4" s="7">
        <v>1.58170651363853E16</v>
      </c>
      <c r="Q4" s="1">
        <v>6000.0</v>
      </c>
      <c r="R4" s="7">
        <v>3.27852129936218E16</v>
      </c>
      <c r="S4" s="2">
        <f t="shared" si="2"/>
        <v>3.278521299</v>
      </c>
      <c r="AD4" s="10" t="s">
        <v>4341</v>
      </c>
      <c r="AE4" s="1">
        <v>8000.0</v>
      </c>
      <c r="AF4" s="18">
        <v>0.317450851202011</v>
      </c>
    </row>
    <row r="5">
      <c r="A5" s="7">
        <v>1.58170658979435E15</v>
      </c>
      <c r="B5" s="1">
        <v>8000.0</v>
      </c>
      <c r="C5" s="1">
        <v>8000.0</v>
      </c>
      <c r="D5" s="7">
        <v>-2.38074326515197E15</v>
      </c>
      <c r="E5" s="2">
        <f t="shared" si="1"/>
        <v>-2.380743265</v>
      </c>
      <c r="M5" s="7"/>
      <c r="N5" s="7"/>
      <c r="O5" s="7"/>
      <c r="P5" s="7">
        <v>1.58170658979435E15</v>
      </c>
      <c r="Q5" s="1">
        <v>8000.0</v>
      </c>
      <c r="R5" s="7">
        <v>3.1785123348236E16</v>
      </c>
      <c r="S5" s="2">
        <f t="shared" si="2"/>
        <v>3.178512335</v>
      </c>
      <c r="AD5" s="10" t="s">
        <v>4342</v>
      </c>
      <c r="AE5" s="1">
        <v>10000.0</v>
      </c>
      <c r="AF5" s="18">
        <v>0.281004190444946</v>
      </c>
    </row>
    <row r="6">
      <c r="A6" s="7">
        <v>1.58170666682463E16</v>
      </c>
      <c r="B6" s="1">
        <v>10000.0</v>
      </c>
      <c r="C6" s="1">
        <v>10000.0</v>
      </c>
      <c r="D6" s="7">
        <v>-9.76019740104675E14</v>
      </c>
      <c r="E6" s="2">
        <f t="shared" si="1"/>
        <v>-0.9760197401</v>
      </c>
      <c r="M6" s="7"/>
      <c r="N6" s="7"/>
      <c r="O6" s="7"/>
      <c r="P6" s="7">
        <v>1.58170666682463E16</v>
      </c>
      <c r="Q6" s="1">
        <v>10000.0</v>
      </c>
      <c r="R6" s="7">
        <v>3.03828597068786E16</v>
      </c>
      <c r="S6" s="2">
        <f t="shared" si="2"/>
        <v>3.038285971</v>
      </c>
      <c r="AD6" s="10" t="s">
        <v>4343</v>
      </c>
      <c r="AE6" s="1">
        <v>12000.0</v>
      </c>
      <c r="AF6" s="18">
        <v>0.257448107004165</v>
      </c>
    </row>
    <row r="7">
      <c r="A7" s="7">
        <v>1.58170674215315E16</v>
      </c>
      <c r="B7" s="1">
        <v>12000.0</v>
      </c>
      <c r="C7" s="1">
        <v>12000.0</v>
      </c>
      <c r="D7" s="7">
        <v>1.90556570887565E15</v>
      </c>
      <c r="E7" s="2">
        <f t="shared" si="1"/>
        <v>1.905565709</v>
      </c>
      <c r="M7" s="7"/>
      <c r="N7" s="7"/>
      <c r="O7" s="7"/>
      <c r="P7" s="7">
        <v>1.58170674215315E16</v>
      </c>
      <c r="Q7" s="1">
        <v>12000.0</v>
      </c>
      <c r="R7" s="7">
        <v>2.87953066825866E16</v>
      </c>
      <c r="S7" s="2">
        <f t="shared" si="2"/>
        <v>2.879530668</v>
      </c>
      <c r="AD7" s="10" t="s">
        <v>4344</v>
      </c>
      <c r="AE7" s="1">
        <v>14000.0</v>
      </c>
      <c r="AF7" s="18">
        <v>0.27184510231018</v>
      </c>
    </row>
    <row r="8">
      <c r="A8" s="7">
        <v>1.58170681872665E14</v>
      </c>
      <c r="B8" s="1">
        <v>14000.0</v>
      </c>
      <c r="C8" s="1">
        <v>14000.0</v>
      </c>
      <c r="D8" s="7">
        <v>1.00131022930145E15</v>
      </c>
      <c r="E8" s="2">
        <f t="shared" si="1"/>
        <v>1.001310229</v>
      </c>
      <c r="M8" s="7"/>
      <c r="N8" s="7"/>
      <c r="O8" s="7"/>
      <c r="P8" s="7">
        <v>1.58170681872665E14</v>
      </c>
      <c r="Q8" s="1">
        <v>14000.0</v>
      </c>
      <c r="R8" s="7">
        <v>2.71265530586242E16</v>
      </c>
      <c r="S8" s="2">
        <f t="shared" si="2"/>
        <v>2.712655306</v>
      </c>
      <c r="AD8" s="10" t="s">
        <v>4345</v>
      </c>
      <c r="AE8" s="1">
        <v>16000.0</v>
      </c>
      <c r="AF8" s="18">
        <v>0.295375376939773</v>
      </c>
    </row>
    <row r="9">
      <c r="A9" s="7">
        <v>1.58170689676532E16</v>
      </c>
      <c r="B9" s="1">
        <v>16000.0</v>
      </c>
      <c r="C9" s="1">
        <v>16000.0</v>
      </c>
      <c r="D9" s="7">
        <v>1.91525530815124E15</v>
      </c>
      <c r="E9" s="2">
        <f t="shared" si="1"/>
        <v>1.915255308</v>
      </c>
      <c r="M9" s="7"/>
      <c r="N9" s="7"/>
      <c r="O9" s="7"/>
      <c r="P9" s="7">
        <v>1.58170689676532E16</v>
      </c>
      <c r="Q9" s="1">
        <v>16000.0</v>
      </c>
      <c r="R9" s="7">
        <v>2.5847463607788E16</v>
      </c>
      <c r="S9" s="2">
        <f t="shared" si="2"/>
        <v>2.584746361</v>
      </c>
      <c r="AD9" s="10" t="s">
        <v>4346</v>
      </c>
      <c r="AE9" s="1">
        <v>18000.0</v>
      </c>
      <c r="AF9" s="18">
        <v>0.303391277790069</v>
      </c>
    </row>
    <row r="10">
      <c r="A10" s="7">
        <v>1.58170697511075E15</v>
      </c>
      <c r="B10" s="1">
        <v>18000.0</v>
      </c>
      <c r="C10" s="1">
        <v>18000.0</v>
      </c>
      <c r="D10" s="7">
        <v>2.36442351341247E15</v>
      </c>
      <c r="E10" s="2">
        <f t="shared" si="1"/>
        <v>2.364423513</v>
      </c>
      <c r="M10" s="7"/>
      <c r="N10" s="7"/>
      <c r="O10" s="7"/>
      <c r="P10" s="7">
        <v>1.58170697511075E15</v>
      </c>
      <c r="Q10" s="1">
        <v>18000.0</v>
      </c>
      <c r="R10" s="7">
        <v>2.5056881904602E16</v>
      </c>
      <c r="S10" s="2">
        <f t="shared" si="2"/>
        <v>2.50568819</v>
      </c>
      <c r="AD10" s="10" t="s">
        <v>4347</v>
      </c>
      <c r="AE10" s="1">
        <v>20000.0</v>
      </c>
      <c r="AF10" s="18">
        <v>0.253445565700531</v>
      </c>
    </row>
    <row r="11">
      <c r="A11" s="7">
        <v>1.58170705558518E16</v>
      </c>
      <c r="B11" s="1">
        <v>20000.0</v>
      </c>
      <c r="C11" s="1">
        <v>20000.0</v>
      </c>
      <c r="D11" s="7">
        <v>2.8271014690399E15</v>
      </c>
      <c r="E11" s="2">
        <f t="shared" si="1"/>
        <v>2.827101469</v>
      </c>
      <c r="M11" s="7"/>
      <c r="N11" s="7"/>
      <c r="O11" s="7"/>
      <c r="P11" s="7">
        <v>1.58170705558518E16</v>
      </c>
      <c r="Q11" s="1">
        <v>20000.0</v>
      </c>
      <c r="R11" s="7">
        <v>2.34869337081909E16</v>
      </c>
      <c r="S11" s="2">
        <f t="shared" si="2"/>
        <v>2.348693371</v>
      </c>
      <c r="AD11" s="10" t="s">
        <v>4348</v>
      </c>
      <c r="AE11" s="1">
        <v>22000.0</v>
      </c>
      <c r="AF11" s="18">
        <v>0.211430460214614</v>
      </c>
    </row>
    <row r="12">
      <c r="A12" s="7">
        <v>1.58170713405805E16</v>
      </c>
      <c r="B12" s="1">
        <v>22000.0</v>
      </c>
      <c r="C12" s="1">
        <v>22000.0</v>
      </c>
      <c r="D12" s="7">
        <v>3.0514166355133E15</v>
      </c>
      <c r="E12" s="2">
        <f t="shared" si="1"/>
        <v>3.051416636</v>
      </c>
      <c r="M12" s="7"/>
      <c r="N12" s="7"/>
      <c r="O12" s="7"/>
      <c r="P12" s="7">
        <v>1.58170713405805E16</v>
      </c>
      <c r="Q12" s="1">
        <v>22000.0</v>
      </c>
      <c r="R12" s="7">
        <v>2.35420942306518E16</v>
      </c>
      <c r="S12" s="2">
        <f t="shared" si="2"/>
        <v>2.354209423</v>
      </c>
      <c r="AD12" s="10" t="s">
        <v>4349</v>
      </c>
      <c r="AE12" s="1">
        <v>24000.0</v>
      </c>
      <c r="AF12" s="18">
        <v>0.168603092432022</v>
      </c>
    </row>
    <row r="13">
      <c r="A13" s="7">
        <v>1.58170721567022E15</v>
      </c>
      <c r="B13" s="1">
        <v>24000.0</v>
      </c>
      <c r="C13" s="1">
        <v>24000.0</v>
      </c>
      <c r="D13" s="7">
        <v>3.20473027229309E15</v>
      </c>
      <c r="E13" s="2">
        <f t="shared" si="1"/>
        <v>3.204730272</v>
      </c>
      <c r="M13" s="7"/>
      <c r="N13" s="7"/>
      <c r="O13" s="7"/>
      <c r="P13" s="7">
        <v>1.58170721567022E15</v>
      </c>
      <c r="Q13" s="1">
        <v>24000.0</v>
      </c>
      <c r="R13" s="7">
        <v>2.29788303375244E16</v>
      </c>
      <c r="S13" s="2">
        <f t="shared" si="2"/>
        <v>2.297883034</v>
      </c>
      <c r="AD13" s="10" t="s">
        <v>4350</v>
      </c>
      <c r="AE13" s="1">
        <v>26000.0</v>
      </c>
      <c r="AF13" s="18">
        <v>0.159630790352821</v>
      </c>
    </row>
    <row r="14">
      <c r="A14" s="7">
        <v>1.58170729479293E16</v>
      </c>
      <c r="B14" s="1">
        <v>26000.0</v>
      </c>
      <c r="C14" s="1">
        <v>26000.0</v>
      </c>
      <c r="D14" s="7">
        <v>3.49090075492858E15</v>
      </c>
      <c r="E14" s="2">
        <f t="shared" si="1"/>
        <v>3.490900755</v>
      </c>
      <c r="M14" s="7"/>
      <c r="N14" s="7"/>
      <c r="O14" s="7"/>
      <c r="P14" s="7">
        <v>1.58170729479293E16</v>
      </c>
      <c r="Q14" s="1">
        <v>26000.0</v>
      </c>
      <c r="R14" s="7">
        <v>2.22894382476806E16</v>
      </c>
      <c r="S14" s="2">
        <f t="shared" si="2"/>
        <v>2.228943825</v>
      </c>
      <c r="AD14" s="10" t="s">
        <v>4351</v>
      </c>
      <c r="AE14" s="1">
        <v>28000.0</v>
      </c>
      <c r="AF14" s="18">
        <v>0.158593237400054</v>
      </c>
    </row>
    <row r="15">
      <c r="A15" s="7">
        <v>1.58170737403046E16</v>
      </c>
      <c r="B15" s="1">
        <v>28000.0</v>
      </c>
      <c r="C15" s="1">
        <v>28000.0</v>
      </c>
      <c r="D15" s="7">
        <v>3.68634724617004E15</v>
      </c>
      <c r="E15" s="2">
        <f t="shared" si="1"/>
        <v>3.686347246</v>
      </c>
      <c r="M15" s="7"/>
      <c r="N15" s="7"/>
      <c r="O15" s="7"/>
      <c r="P15" s="7">
        <v>1.58170737403046E16</v>
      </c>
      <c r="Q15" s="1">
        <v>28000.0</v>
      </c>
      <c r="R15" s="7">
        <v>2.10239505767822E16</v>
      </c>
      <c r="S15" s="2">
        <f t="shared" si="2"/>
        <v>2.102395058</v>
      </c>
      <c r="AD15" s="10" t="s">
        <v>4352</v>
      </c>
      <c r="AE15" s="1">
        <v>30000.0</v>
      </c>
      <c r="AF15" s="18">
        <v>0.161214351654052</v>
      </c>
    </row>
    <row r="16">
      <c r="A16" s="7">
        <v>1.58170745698204E16</v>
      </c>
      <c r="B16" s="1">
        <v>30000.0</v>
      </c>
      <c r="C16" s="1">
        <v>30000.0</v>
      </c>
      <c r="D16" s="7">
        <v>3.95466566085815E15</v>
      </c>
      <c r="E16" s="2">
        <f t="shared" si="1"/>
        <v>3.954665661</v>
      </c>
      <c r="M16" s="7"/>
      <c r="N16" s="7"/>
      <c r="O16" s="7"/>
      <c r="P16" s="7">
        <v>1.58170745698204E16</v>
      </c>
      <c r="Q16" s="1">
        <v>30000.0</v>
      </c>
      <c r="R16" s="7">
        <v>2.11425423622131E16</v>
      </c>
      <c r="S16" s="2">
        <f t="shared" si="2"/>
        <v>2.114254236</v>
      </c>
      <c r="AD16" s="10" t="s">
        <v>4353</v>
      </c>
      <c r="AE16" s="1">
        <v>32000.0</v>
      </c>
      <c r="AF16" s="18">
        <v>0.150926738977432</v>
      </c>
    </row>
    <row r="17">
      <c r="A17" s="7">
        <v>1.58170753716099E16</v>
      </c>
      <c r="B17" s="1">
        <v>32000.0</v>
      </c>
      <c r="C17" s="1">
        <v>32000.0</v>
      </c>
      <c r="D17" s="7">
        <v>4.02012681961059E15</v>
      </c>
      <c r="E17" s="2">
        <f t="shared" si="1"/>
        <v>4.02012682</v>
      </c>
      <c r="M17" s="7"/>
      <c r="N17" s="7"/>
      <c r="O17" s="7"/>
      <c r="P17" s="7">
        <v>1.58170753716099E16</v>
      </c>
      <c r="Q17" s="1">
        <v>32000.0</v>
      </c>
      <c r="R17" s="7">
        <v>1.98919606208801E16</v>
      </c>
      <c r="S17" s="2">
        <f t="shared" si="2"/>
        <v>1.989196062</v>
      </c>
      <c r="AD17" s="10" t="s">
        <v>4354</v>
      </c>
      <c r="AE17" s="1">
        <v>34000.0</v>
      </c>
      <c r="AF17" s="18">
        <v>0.144755467772483</v>
      </c>
    </row>
    <row r="18">
      <c r="A18" s="7">
        <v>1.58170761746112E16</v>
      </c>
      <c r="B18" s="1">
        <v>34000.0</v>
      </c>
      <c r="C18" s="1">
        <v>34000.0</v>
      </c>
      <c r="D18" s="7">
        <v>4.12246036529541E15</v>
      </c>
      <c r="E18" s="2">
        <f t="shared" si="1"/>
        <v>4.122460365</v>
      </c>
      <c r="M18" s="7"/>
      <c r="N18" s="7"/>
      <c r="O18" s="7"/>
      <c r="P18" s="7">
        <v>1.58170761746112E16</v>
      </c>
      <c r="Q18" s="1">
        <v>34000.0</v>
      </c>
      <c r="R18" s="7">
        <v>2.07754302024841E16</v>
      </c>
      <c r="S18" s="2">
        <f t="shared" si="2"/>
        <v>2.07754302</v>
      </c>
      <c r="AD18" s="10" t="s">
        <v>4355</v>
      </c>
      <c r="AE18" s="1">
        <v>36000.0</v>
      </c>
      <c r="AF18" s="18">
        <v>0.144715070724487</v>
      </c>
    </row>
    <row r="19">
      <c r="A19" s="7">
        <v>1.5817077028222E15</v>
      </c>
      <c r="B19" s="1">
        <v>36000.0</v>
      </c>
      <c r="C19" s="1">
        <v>36000.0</v>
      </c>
      <c r="D19" s="7">
        <v>3.42937922477722E15</v>
      </c>
      <c r="E19" s="2">
        <f t="shared" si="1"/>
        <v>3.429379225</v>
      </c>
      <c r="M19" s="7"/>
      <c r="N19" s="7"/>
      <c r="O19" s="7"/>
      <c r="P19" s="7">
        <v>1.5817077028222E15</v>
      </c>
      <c r="Q19" s="1">
        <v>36000.0</v>
      </c>
      <c r="R19" s="7">
        <v>2.26327490806579E16</v>
      </c>
      <c r="S19" s="2">
        <f t="shared" si="2"/>
        <v>2.263274908</v>
      </c>
      <c r="AD19" s="10" t="s">
        <v>4356</v>
      </c>
      <c r="AE19" s="1">
        <v>38000.0</v>
      </c>
      <c r="AF19" s="18">
        <v>0.148439452052116</v>
      </c>
    </row>
    <row r="20">
      <c r="A20" s="7">
        <v>1.58170778434106E16</v>
      </c>
      <c r="B20" s="1">
        <v>38000.0</v>
      </c>
      <c r="C20" s="1">
        <v>38000.0</v>
      </c>
      <c r="D20" s="7">
        <v>3.53542113304138E15</v>
      </c>
      <c r="E20" s="2">
        <f t="shared" si="1"/>
        <v>3.535421133</v>
      </c>
      <c r="M20" s="7"/>
      <c r="N20" s="7"/>
      <c r="O20" s="7"/>
      <c r="P20" s="7">
        <v>1.58170778434106E16</v>
      </c>
      <c r="Q20" s="1">
        <v>38000.0</v>
      </c>
      <c r="R20" s="7">
        <v>2.18632698059082E16</v>
      </c>
      <c r="S20" s="2">
        <f t="shared" si="2"/>
        <v>2.186326981</v>
      </c>
      <c r="AD20" s="10" t="s">
        <v>4357</v>
      </c>
      <c r="AE20" s="1">
        <v>40000.0</v>
      </c>
      <c r="AF20" s="18">
        <v>0.157589673995971</v>
      </c>
    </row>
    <row r="21">
      <c r="A21" s="7">
        <v>1.58170786500756E16</v>
      </c>
      <c r="B21" s="1">
        <v>40000.0</v>
      </c>
      <c r="C21" s="1">
        <v>40000.0</v>
      </c>
      <c r="D21" s="7">
        <v>3.94922580718994E15</v>
      </c>
      <c r="E21" s="2">
        <f t="shared" si="1"/>
        <v>3.949225807</v>
      </c>
      <c r="M21" s="7"/>
      <c r="N21" s="7"/>
      <c r="O21" s="7"/>
      <c r="P21" s="7">
        <v>1.58170786500756E16</v>
      </c>
      <c r="Q21" s="1">
        <v>40000.0</v>
      </c>
      <c r="R21" s="7">
        <v>1.9853309392929E16</v>
      </c>
      <c r="S21" s="2">
        <f t="shared" si="2"/>
        <v>1.985330939</v>
      </c>
      <c r="AD21" s="10" t="s">
        <v>4358</v>
      </c>
      <c r="AE21" s="1">
        <v>42000.0</v>
      </c>
      <c r="AF21" s="18">
        <v>0.155068635940551</v>
      </c>
    </row>
    <row r="22">
      <c r="A22" s="7">
        <v>1.581707945446E16</v>
      </c>
      <c r="B22" s="1">
        <v>42000.0</v>
      </c>
      <c r="C22" s="1">
        <v>42000.0</v>
      </c>
      <c r="D22" s="7">
        <v>4.2462100982666E15</v>
      </c>
      <c r="E22" s="2">
        <f t="shared" si="1"/>
        <v>4.246210098</v>
      </c>
      <c r="M22" s="7"/>
      <c r="N22" s="7"/>
      <c r="O22" s="7"/>
      <c r="P22" s="7">
        <v>1.581707945446E16</v>
      </c>
      <c r="Q22" s="1">
        <v>42000.0</v>
      </c>
      <c r="R22" s="7">
        <v>1.94881963729858E16</v>
      </c>
      <c r="S22" s="2">
        <f t="shared" si="2"/>
        <v>1.948819637</v>
      </c>
      <c r="AD22" s="10" t="s">
        <v>4359</v>
      </c>
      <c r="AE22" s="1">
        <v>44000.0</v>
      </c>
      <c r="AF22" s="18">
        <v>0.151932492852211</v>
      </c>
    </row>
    <row r="23">
      <c r="A23" s="7">
        <v>1.58170802721259E16</v>
      </c>
      <c r="B23" s="1">
        <v>44000.0</v>
      </c>
      <c r="C23" s="1">
        <v>44000.0</v>
      </c>
      <c r="D23" s="7">
        <v>4.32863426208496E15</v>
      </c>
      <c r="E23" s="2">
        <f t="shared" si="1"/>
        <v>4.328634262</v>
      </c>
      <c r="M23" s="7"/>
      <c r="N23" s="7"/>
      <c r="O23" s="7"/>
      <c r="P23" s="7">
        <v>1.58170802721259E16</v>
      </c>
      <c r="Q23" s="1">
        <v>44000.0</v>
      </c>
      <c r="R23" s="7">
        <v>1.99919319152832E16</v>
      </c>
      <c r="S23" s="2">
        <f t="shared" si="2"/>
        <v>1.999193192</v>
      </c>
      <c r="AD23" s="10" t="s">
        <v>4360</v>
      </c>
      <c r="AE23" s="1">
        <v>46000.0</v>
      </c>
      <c r="AF23" s="18">
        <v>0.157856613397598</v>
      </c>
    </row>
    <row r="24">
      <c r="A24" s="7">
        <v>1.58170810696263E16</v>
      </c>
      <c r="B24" s="1">
        <v>46000.0</v>
      </c>
      <c r="C24" s="1">
        <v>46000.0</v>
      </c>
      <c r="D24" s="7">
        <v>4.23698234558105E15</v>
      </c>
      <c r="E24" s="2">
        <f t="shared" si="1"/>
        <v>4.236982346</v>
      </c>
      <c r="M24" s="7"/>
      <c r="N24" s="7"/>
      <c r="O24" s="7"/>
      <c r="P24" s="7">
        <v>1.58170810696263E16</v>
      </c>
      <c r="Q24" s="1">
        <v>46000.0</v>
      </c>
      <c r="R24" s="7">
        <v>1.9038141965866E16</v>
      </c>
      <c r="S24" s="2">
        <f t="shared" si="2"/>
        <v>1.903814197</v>
      </c>
      <c r="AD24" s="10" t="s">
        <v>4361</v>
      </c>
      <c r="AE24" s="1">
        <v>48000.0</v>
      </c>
      <c r="AF24" s="18">
        <v>0.14132335782051</v>
      </c>
    </row>
    <row r="25">
      <c r="A25" s="7">
        <v>1.58170818744108E16</v>
      </c>
      <c r="B25" s="1">
        <v>48000.0</v>
      </c>
      <c r="C25" s="1">
        <v>48000.0</v>
      </c>
      <c r="D25" s="7">
        <v>4.44215822219848E15</v>
      </c>
      <c r="E25" s="2">
        <f t="shared" si="1"/>
        <v>4.442158222</v>
      </c>
      <c r="M25" s="7"/>
      <c r="N25" s="7"/>
      <c r="O25" s="7"/>
      <c r="P25" s="7">
        <v>1.58170818744108E16</v>
      </c>
      <c r="Q25" s="1">
        <v>48000.0</v>
      </c>
      <c r="R25" s="7">
        <v>1.92519867420196E16</v>
      </c>
      <c r="S25" s="2">
        <f t="shared" si="2"/>
        <v>1.925198674</v>
      </c>
      <c r="AD25" s="10" t="s">
        <v>4362</v>
      </c>
      <c r="AE25" s="1">
        <v>50000.0</v>
      </c>
      <c r="AF25" s="18">
        <v>0.142226174473762</v>
      </c>
    </row>
    <row r="26">
      <c r="A26" s="7">
        <v>1.58170826943122E16</v>
      </c>
      <c r="B26" s="1">
        <v>50000.0</v>
      </c>
      <c r="C26" s="1">
        <v>50000.0</v>
      </c>
      <c r="D26" s="7">
        <v>4.53005981445312E15</v>
      </c>
      <c r="E26" s="2">
        <f t="shared" si="1"/>
        <v>4.530059814</v>
      </c>
      <c r="M26" s="7"/>
      <c r="N26" s="7"/>
      <c r="O26" s="7"/>
      <c r="P26" s="7">
        <v>1.58170826943122E16</v>
      </c>
      <c r="Q26" s="1">
        <v>50000.0</v>
      </c>
      <c r="R26" s="7">
        <v>1.84914588928222E16</v>
      </c>
      <c r="S26" s="2">
        <f t="shared" si="2"/>
        <v>1.849145889</v>
      </c>
      <c r="AD26" s="10" t="s">
        <v>4363</v>
      </c>
      <c r="AE26" s="1">
        <v>52000.0</v>
      </c>
      <c r="AF26" s="18">
        <v>0.142592415213584</v>
      </c>
    </row>
    <row r="27">
      <c r="A27" s="7">
        <v>1.58170834665448E16</v>
      </c>
      <c r="B27" s="1">
        <v>52000.0</v>
      </c>
      <c r="C27" s="1">
        <v>52000.0</v>
      </c>
      <c r="D27" s="7">
        <v>4.47153282165527E15</v>
      </c>
      <c r="E27" s="2">
        <f t="shared" si="1"/>
        <v>4.471532822</v>
      </c>
      <c r="M27" s="7"/>
      <c r="N27" s="7"/>
      <c r="O27" s="7"/>
      <c r="P27" s="7">
        <v>1.58170834665448E16</v>
      </c>
      <c r="Q27" s="1">
        <v>52000.0</v>
      </c>
      <c r="R27" s="7">
        <v>1.80387079715728E16</v>
      </c>
      <c r="S27" s="2">
        <f t="shared" si="2"/>
        <v>1.803870797</v>
      </c>
      <c r="AD27" s="10" t="s">
        <v>4364</v>
      </c>
      <c r="AE27" s="1">
        <v>54000.0</v>
      </c>
      <c r="AF27" s="18">
        <v>0.144334495067596</v>
      </c>
    </row>
    <row r="28">
      <c r="A28" s="7">
        <v>1.58170842624475E15</v>
      </c>
      <c r="B28" s="1">
        <v>54000.0</v>
      </c>
      <c r="C28" s="1">
        <v>54000.0</v>
      </c>
      <c r="D28" s="7" t="s">
        <v>172</v>
      </c>
      <c r="E28" s="2">
        <f t="shared" si="1"/>
        <v>4.299725056</v>
      </c>
      <c r="M28" s="7"/>
      <c r="N28" s="7"/>
      <c r="O28" s="7"/>
      <c r="P28" s="7">
        <v>1.58170842624475E15</v>
      </c>
      <c r="Q28" s="1">
        <v>54000.0</v>
      </c>
      <c r="R28" s="7">
        <v>1.89002799987792E16</v>
      </c>
      <c r="S28" s="2">
        <f t="shared" si="2"/>
        <v>1.890028</v>
      </c>
      <c r="AD28" s="10" t="s">
        <v>4365</v>
      </c>
      <c r="AE28" s="1">
        <v>56000.0</v>
      </c>
      <c r="AF28" s="18">
        <v>0.121066786348819</v>
      </c>
    </row>
    <row r="29">
      <c r="A29" s="7">
        <v>1.581708509863E16</v>
      </c>
      <c r="B29" s="1">
        <v>56000.0</v>
      </c>
      <c r="C29" s="1">
        <v>56000.0</v>
      </c>
      <c r="D29" s="7">
        <v>4.63676261901855E15</v>
      </c>
      <c r="E29" s="2">
        <f t="shared" si="1"/>
        <v>4.636762619</v>
      </c>
      <c r="M29" s="7"/>
      <c r="N29" s="7"/>
      <c r="O29" s="7"/>
      <c r="P29" s="7">
        <v>1.581708509863E16</v>
      </c>
      <c r="Q29" s="1">
        <v>56000.0</v>
      </c>
      <c r="R29" s="7">
        <v>1.74633479118347E16</v>
      </c>
      <c r="S29" s="2">
        <f t="shared" si="2"/>
        <v>1.746334791</v>
      </c>
      <c r="AD29" s="10" t="s">
        <v>4366</v>
      </c>
      <c r="AE29" s="1">
        <v>58000.0</v>
      </c>
      <c r="AF29" s="18">
        <v>0.119851022958755</v>
      </c>
    </row>
    <row r="30">
      <c r="A30" s="7">
        <v>1.58170859119293E16</v>
      </c>
      <c r="B30" s="1">
        <v>58000.0</v>
      </c>
      <c r="C30" s="1">
        <v>58000.0</v>
      </c>
      <c r="D30" s="7">
        <v>4.58379507064819E15</v>
      </c>
      <c r="E30" s="2">
        <f t="shared" si="1"/>
        <v>4.583795071</v>
      </c>
      <c r="M30" s="7"/>
      <c r="N30" s="7"/>
      <c r="O30" s="7"/>
      <c r="P30" s="7">
        <v>1.58170859119293E16</v>
      </c>
      <c r="Q30" s="1">
        <v>58000.0</v>
      </c>
      <c r="R30" s="7">
        <v>1.72590827941894E16</v>
      </c>
      <c r="S30" s="2">
        <f t="shared" si="2"/>
        <v>1.725908279</v>
      </c>
      <c r="AD30" s="10" t="s">
        <v>4367</v>
      </c>
      <c r="AE30" s="1">
        <v>60000.0</v>
      </c>
      <c r="AF30" s="18">
        <v>0.121008887887001</v>
      </c>
    </row>
    <row r="31">
      <c r="A31" s="7">
        <v>1.58170867366307E16</v>
      </c>
      <c r="B31" s="1">
        <v>60000.0</v>
      </c>
      <c r="C31" s="1">
        <v>60000.0</v>
      </c>
      <c r="D31" s="7">
        <v>4.62303209304809E15</v>
      </c>
      <c r="E31" s="2">
        <f t="shared" si="1"/>
        <v>4.623032093</v>
      </c>
      <c r="M31" s="7"/>
      <c r="N31" s="7"/>
      <c r="O31" s="7"/>
      <c r="P31" s="7">
        <v>1.58170867366307E16</v>
      </c>
      <c r="Q31" s="1">
        <v>60000.0</v>
      </c>
      <c r="R31" s="7">
        <v>1.7843861579895E16</v>
      </c>
      <c r="S31" s="2">
        <f t="shared" si="2"/>
        <v>1.784386158</v>
      </c>
      <c r="AD31" s="10" t="s">
        <v>4368</v>
      </c>
      <c r="AE31" s="1">
        <v>62000.0</v>
      </c>
      <c r="AF31" s="18">
        <v>0.126401141285896</v>
      </c>
    </row>
    <row r="32">
      <c r="A32" s="7">
        <v>1.58170875519535E16</v>
      </c>
      <c r="B32" s="1">
        <v>62000.0</v>
      </c>
      <c r="C32" s="1">
        <v>62000.0</v>
      </c>
      <c r="D32" s="7">
        <v>4.77024698257446E15</v>
      </c>
      <c r="E32" s="2">
        <f t="shared" si="1"/>
        <v>4.770246983</v>
      </c>
      <c r="M32" s="7"/>
      <c r="N32" s="7"/>
      <c r="O32" s="7"/>
      <c r="P32" s="7">
        <v>1.58170875519535E16</v>
      </c>
      <c r="Q32" s="1">
        <v>62000.0</v>
      </c>
      <c r="R32" s="7">
        <v>1.72260558605194E16</v>
      </c>
      <c r="S32" s="2">
        <f t="shared" si="2"/>
        <v>1.722605586</v>
      </c>
      <c r="AD32" s="10" t="s">
        <v>4369</v>
      </c>
      <c r="AE32" s="1">
        <v>64000.0</v>
      </c>
      <c r="AF32" s="18">
        <v>0.131255283951759</v>
      </c>
    </row>
    <row r="33">
      <c r="A33" s="7">
        <v>1.58170883470683E16</v>
      </c>
      <c r="B33" s="1">
        <v>64000.0</v>
      </c>
      <c r="C33" s="1">
        <v>64000.0</v>
      </c>
      <c r="D33" s="7">
        <v>4.79927968978881E15</v>
      </c>
      <c r="E33" s="2">
        <f t="shared" si="1"/>
        <v>4.79927969</v>
      </c>
      <c r="M33" s="7"/>
      <c r="N33" s="7"/>
      <c r="O33" s="7"/>
      <c r="P33" s="7">
        <v>1.58170883470683E16</v>
      </c>
      <c r="Q33" s="1">
        <v>64000.0</v>
      </c>
      <c r="R33" s="7">
        <v>1.59608101844787E16</v>
      </c>
      <c r="S33" s="2">
        <f t="shared" si="2"/>
        <v>1.596081018</v>
      </c>
      <c r="AD33" s="10" t="s">
        <v>4370</v>
      </c>
      <c r="AE33" s="1">
        <v>66000.0</v>
      </c>
      <c r="AF33" s="18">
        <v>0.134901210665702</v>
      </c>
    </row>
    <row r="34">
      <c r="A34" s="7">
        <v>1.58170891605979E16</v>
      </c>
      <c r="B34" s="1">
        <v>66000.0</v>
      </c>
      <c r="C34" s="1">
        <v>66000.0</v>
      </c>
      <c r="D34" s="7">
        <v>4.85413789749145E15</v>
      </c>
      <c r="E34" s="2">
        <f t="shared" si="1"/>
        <v>4.854137897</v>
      </c>
      <c r="M34" s="7"/>
      <c r="N34" s="7"/>
      <c r="O34" s="7"/>
      <c r="P34" s="7">
        <v>1.58170891605979E16</v>
      </c>
      <c r="Q34" s="1">
        <v>66000.0</v>
      </c>
      <c r="R34" s="7">
        <v>1.65767776966094E16</v>
      </c>
      <c r="S34" s="2">
        <f t="shared" si="2"/>
        <v>1.65767777</v>
      </c>
      <c r="AD34" s="10" t="s">
        <v>4371</v>
      </c>
      <c r="AE34" s="1">
        <v>68000.0</v>
      </c>
      <c r="AF34" s="18">
        <v>0.139438539743423</v>
      </c>
    </row>
    <row r="35">
      <c r="A35" s="7">
        <v>1.5817089987022E16</v>
      </c>
      <c r="B35" s="1">
        <v>68000.0</v>
      </c>
      <c r="C35" s="1">
        <v>68000.0</v>
      </c>
      <c r="D35" s="7">
        <v>4.83912849426269E15</v>
      </c>
      <c r="E35" s="2">
        <f t="shared" si="1"/>
        <v>4.839128494</v>
      </c>
      <c r="M35" s="7"/>
      <c r="N35" s="7"/>
      <c r="O35" s="7"/>
      <c r="P35" s="7">
        <v>1.5817089987022E16</v>
      </c>
      <c r="Q35" s="1">
        <v>68000.0</v>
      </c>
      <c r="R35" s="7">
        <v>1.60866737365722E16</v>
      </c>
      <c r="S35" s="2">
        <f t="shared" si="2"/>
        <v>1.608667374</v>
      </c>
      <c r="AD35" s="10" t="s">
        <v>4372</v>
      </c>
      <c r="AE35" s="1">
        <v>70000.0</v>
      </c>
      <c r="AF35" s="18">
        <v>0.119025707244873</v>
      </c>
    </row>
    <row r="36">
      <c r="A36" s="7">
        <v>1.5817090785789E16</v>
      </c>
      <c r="B36" s="1">
        <v>70000.0</v>
      </c>
      <c r="C36" s="1">
        <v>70000.0</v>
      </c>
      <c r="D36" s="7">
        <v>4.77872562408447E15</v>
      </c>
      <c r="E36" s="2">
        <f t="shared" si="1"/>
        <v>4.778725624</v>
      </c>
      <c r="M36" s="7"/>
      <c r="N36" s="7"/>
      <c r="O36" s="7"/>
      <c r="P36" s="7">
        <v>1.5817090785789E16</v>
      </c>
      <c r="Q36" s="1">
        <v>70000.0</v>
      </c>
      <c r="R36" s="7">
        <v>1.55958306789398E16</v>
      </c>
      <c r="S36" s="2">
        <f t="shared" si="2"/>
        <v>1.559583068</v>
      </c>
      <c r="AD36" s="10" t="s">
        <v>4373</v>
      </c>
      <c r="AE36" s="1">
        <v>72000.0</v>
      </c>
      <c r="AF36" s="18">
        <v>0.122334688901901</v>
      </c>
    </row>
    <row r="37">
      <c r="A37" s="7">
        <v>1.58170915796787E16</v>
      </c>
      <c r="B37" s="1">
        <v>72000.0</v>
      </c>
      <c r="C37" s="1">
        <v>72000.0</v>
      </c>
      <c r="D37" s="7">
        <v>4.91667890548706E15</v>
      </c>
      <c r="E37" s="2">
        <f t="shared" si="1"/>
        <v>4.916678905</v>
      </c>
      <c r="M37" s="7"/>
      <c r="N37" s="7"/>
      <c r="O37" s="7"/>
      <c r="P37" s="7">
        <v>1.58170915796787E16</v>
      </c>
      <c r="Q37" s="1">
        <v>72000.0</v>
      </c>
      <c r="R37" s="7">
        <v>1.61914217472076E16</v>
      </c>
      <c r="S37" s="2">
        <f t="shared" si="2"/>
        <v>1.619142175</v>
      </c>
      <c r="AD37" s="10" t="s">
        <v>4374</v>
      </c>
      <c r="AE37" s="1">
        <v>74000.0</v>
      </c>
      <c r="AF37" s="18">
        <v>0.150189250707626</v>
      </c>
    </row>
    <row r="38">
      <c r="A38" s="7">
        <v>1.58170923969384E16</v>
      </c>
      <c r="B38" s="1">
        <v>74000.0</v>
      </c>
      <c r="C38" s="1">
        <v>74000.0</v>
      </c>
      <c r="D38" s="7">
        <v>4.85658884048461E15</v>
      </c>
      <c r="E38" s="2">
        <f t="shared" si="1"/>
        <v>4.85658884</v>
      </c>
      <c r="M38" s="7"/>
      <c r="N38" s="7"/>
      <c r="O38" s="7"/>
      <c r="P38" s="7">
        <v>1.58170923969384E16</v>
      </c>
      <c r="Q38" s="1">
        <v>74000.0</v>
      </c>
      <c r="R38" s="7">
        <v>1.61662888526916E16</v>
      </c>
      <c r="S38" s="2">
        <f t="shared" si="2"/>
        <v>1.616628885</v>
      </c>
      <c r="AD38" s="10" t="s">
        <v>4375</v>
      </c>
      <c r="AE38" s="1">
        <v>76000.0</v>
      </c>
      <c r="AF38" s="18">
        <v>0.131965488195419</v>
      </c>
    </row>
    <row r="39">
      <c r="A39" s="7">
        <v>1.58170932047902E15</v>
      </c>
      <c r="B39" s="1">
        <v>76000.0</v>
      </c>
      <c r="C39" s="1">
        <v>76000.0</v>
      </c>
      <c r="D39" s="7">
        <v>4.90740728378295E15</v>
      </c>
      <c r="E39" s="2">
        <f t="shared" si="1"/>
        <v>4.907407284</v>
      </c>
      <c r="M39" s="7"/>
      <c r="N39" s="7"/>
      <c r="O39" s="7"/>
      <c r="P39" s="7">
        <v>1.58170932047902E15</v>
      </c>
      <c r="Q39" s="1">
        <v>76000.0</v>
      </c>
      <c r="R39" s="7">
        <v>1.55715787410736E16</v>
      </c>
      <c r="S39" s="2">
        <f t="shared" si="2"/>
        <v>1.557157874</v>
      </c>
      <c r="AD39" s="10" t="s">
        <v>4376</v>
      </c>
      <c r="AE39" s="1">
        <v>78000.0</v>
      </c>
      <c r="AF39" s="18">
        <v>0.109747007489204</v>
      </c>
    </row>
    <row r="40">
      <c r="A40" s="7">
        <v>1.58170940430696E16</v>
      </c>
      <c r="B40" s="1">
        <v>78000.0</v>
      </c>
      <c r="C40" s="1">
        <v>78000.0</v>
      </c>
      <c r="D40" s="7">
        <v>4.86228275299072E15</v>
      </c>
      <c r="E40" s="2">
        <f t="shared" si="1"/>
        <v>4.862282753</v>
      </c>
      <c r="M40" s="7"/>
      <c r="N40" s="7"/>
      <c r="O40" s="7"/>
      <c r="P40" s="7">
        <v>1.58170940430696E16</v>
      </c>
      <c r="Q40" s="1">
        <v>78000.0</v>
      </c>
      <c r="R40" s="7">
        <v>1.63178598880767E16</v>
      </c>
      <c r="S40" s="2">
        <f t="shared" si="2"/>
        <v>1.631785989</v>
      </c>
      <c r="AD40" s="10" t="s">
        <v>4377</v>
      </c>
      <c r="AE40" s="1">
        <v>80000.0</v>
      </c>
      <c r="AF40" s="18">
        <v>0.119277507066726</v>
      </c>
    </row>
    <row r="41">
      <c r="A41" s="7">
        <v>1.581709485443E16</v>
      </c>
      <c r="B41" s="1">
        <v>80000.0</v>
      </c>
      <c r="C41" s="1">
        <v>80000.0</v>
      </c>
      <c r="D41" s="7">
        <v>4.74644041061401E15</v>
      </c>
      <c r="E41" s="2">
        <f t="shared" si="1"/>
        <v>4.746440411</v>
      </c>
      <c r="M41" s="7"/>
      <c r="N41" s="7"/>
      <c r="O41" s="7"/>
      <c r="P41" s="7">
        <v>1.581709485443E16</v>
      </c>
      <c r="Q41" s="1">
        <v>80000.0</v>
      </c>
      <c r="R41" s="7">
        <v>1.64453041553497E16</v>
      </c>
      <c r="S41" s="2">
        <f t="shared" si="2"/>
        <v>1.644530416</v>
      </c>
      <c r="AD41" s="10" t="s">
        <v>4378</v>
      </c>
      <c r="AE41" s="1">
        <v>82000.0</v>
      </c>
      <c r="AF41" s="18">
        <v>0.114081218838691</v>
      </c>
    </row>
    <row r="42">
      <c r="A42" s="7">
        <v>1.58170956577125E15</v>
      </c>
      <c r="B42" s="1">
        <v>82000.0</v>
      </c>
      <c r="C42" s="1">
        <v>82000.0</v>
      </c>
      <c r="D42" s="7">
        <v>4.83081579208374E15</v>
      </c>
      <c r="E42" s="2">
        <f t="shared" si="1"/>
        <v>4.830815792</v>
      </c>
      <c r="M42" s="7"/>
      <c r="N42" s="7"/>
      <c r="O42" s="7"/>
      <c r="P42" s="7">
        <v>1.58170956577125E15</v>
      </c>
      <c r="Q42" s="1">
        <v>82000.0</v>
      </c>
      <c r="R42" s="7">
        <v>1.62155318260192E16</v>
      </c>
      <c r="S42" s="2">
        <f t="shared" si="2"/>
        <v>1.621553183</v>
      </c>
      <c r="AD42" s="10" t="s">
        <v>4379</v>
      </c>
      <c r="AE42" s="1">
        <v>84000.0</v>
      </c>
      <c r="AF42" s="18">
        <v>0.113458350300788</v>
      </c>
    </row>
    <row r="43">
      <c r="A43" s="7">
        <v>1.58170964792147E15</v>
      </c>
      <c r="B43" s="1">
        <v>84000.0</v>
      </c>
      <c r="C43" s="1">
        <v>84000.0</v>
      </c>
      <c r="D43" s="7">
        <v>4.9144287109375E15</v>
      </c>
      <c r="E43" s="2">
        <f t="shared" si="1"/>
        <v>4.914428711</v>
      </c>
      <c r="M43" s="7"/>
      <c r="N43" s="7"/>
      <c r="O43" s="7"/>
      <c r="P43" s="7">
        <v>1.58170964792147E15</v>
      </c>
      <c r="Q43" s="1">
        <v>84000.0</v>
      </c>
      <c r="R43" s="7">
        <v>1.7041893005371E16</v>
      </c>
      <c r="S43" s="2">
        <f t="shared" si="2"/>
        <v>1.704189301</v>
      </c>
      <c r="AD43" s="10" t="s">
        <v>4380</v>
      </c>
      <c r="AE43" s="1">
        <v>86000.0</v>
      </c>
      <c r="AF43" s="18">
        <v>0.131017684936523</v>
      </c>
    </row>
    <row r="44">
      <c r="A44" s="7">
        <v>1.58170973004745E16</v>
      </c>
      <c r="B44" s="1">
        <v>86000.0</v>
      </c>
      <c r="C44" s="1">
        <v>86000.0</v>
      </c>
      <c r="D44" s="7">
        <v>4.87401008605957E15</v>
      </c>
      <c r="E44" s="2">
        <f t="shared" si="1"/>
        <v>4.874010086</v>
      </c>
      <c r="M44" s="7"/>
      <c r="N44" s="7"/>
      <c r="O44" s="7"/>
      <c r="P44" s="7">
        <v>1.58170973004745E16</v>
      </c>
      <c r="Q44" s="1">
        <v>86000.0</v>
      </c>
      <c r="R44" s="7">
        <v>1.62582373619079E16</v>
      </c>
      <c r="S44" s="2">
        <f t="shared" si="2"/>
        <v>1.625823736</v>
      </c>
      <c r="AD44" s="10" t="s">
        <v>4381</v>
      </c>
      <c r="AE44" s="1">
        <v>88000.0</v>
      </c>
      <c r="AF44" s="18">
        <v>0.128240525722503</v>
      </c>
    </row>
    <row r="45">
      <c r="A45" s="7">
        <v>1.58170981288085E16</v>
      </c>
      <c r="B45" s="1">
        <v>88000.0</v>
      </c>
      <c r="C45" s="1">
        <v>88000.0</v>
      </c>
      <c r="D45" s="7">
        <v>4.70414638519287E15</v>
      </c>
      <c r="E45" s="2">
        <f t="shared" si="1"/>
        <v>4.704146385</v>
      </c>
      <c r="M45" s="7"/>
      <c r="N45" s="7"/>
      <c r="O45" s="7"/>
      <c r="P45" s="7">
        <v>1.58170981288085E16</v>
      </c>
      <c r="Q45" s="1">
        <v>88000.0</v>
      </c>
      <c r="R45" s="7">
        <v>1.58769631385803E16</v>
      </c>
      <c r="S45" s="2">
        <f t="shared" si="2"/>
        <v>1.587696314</v>
      </c>
      <c r="AD45" s="10" t="s">
        <v>4382</v>
      </c>
      <c r="AE45" s="1">
        <v>90000.0</v>
      </c>
      <c r="AF45" s="18">
        <v>0.14665313065052</v>
      </c>
    </row>
    <row r="46">
      <c r="A46" s="7">
        <v>1.58170989553996E16</v>
      </c>
      <c r="B46" s="1">
        <v>90000.0</v>
      </c>
      <c r="C46" s="1">
        <v>90000.0</v>
      </c>
      <c r="D46" s="7">
        <v>4.85248327255249E15</v>
      </c>
      <c r="E46" s="2">
        <f t="shared" si="1"/>
        <v>4.852483273</v>
      </c>
      <c r="M46" s="7"/>
      <c r="N46" s="7"/>
      <c r="O46" s="7"/>
      <c r="P46" s="7">
        <v>1.58170989553996E16</v>
      </c>
      <c r="Q46" s="1">
        <v>90000.0</v>
      </c>
      <c r="R46" s="7">
        <v>1.68314754962921E16</v>
      </c>
      <c r="S46" s="2">
        <f t="shared" si="2"/>
        <v>1.68314755</v>
      </c>
      <c r="AD46" s="10" t="s">
        <v>4383</v>
      </c>
      <c r="AE46" s="1">
        <v>92000.0</v>
      </c>
      <c r="AF46" s="18">
        <v>0.165870174765586</v>
      </c>
    </row>
    <row r="47">
      <c r="A47" s="7">
        <v>1.58170997655395E16</v>
      </c>
      <c r="B47" s="1">
        <v>92000.0</v>
      </c>
      <c r="C47" s="1">
        <v>92000.0</v>
      </c>
      <c r="D47" s="7">
        <v>4.8440089225769E15</v>
      </c>
      <c r="E47" s="2">
        <f t="shared" si="1"/>
        <v>4.844008923</v>
      </c>
      <c r="M47" s="7"/>
      <c r="N47" s="7"/>
      <c r="O47" s="7"/>
      <c r="P47" s="7">
        <v>1.58170997655395E16</v>
      </c>
      <c r="Q47" s="1">
        <v>92000.0</v>
      </c>
      <c r="R47" s="7">
        <v>1.66795361042022E16</v>
      </c>
      <c r="S47" s="2">
        <f t="shared" si="2"/>
        <v>1.66795361</v>
      </c>
      <c r="AD47" s="10" t="s">
        <v>4384</v>
      </c>
      <c r="AE47" s="1">
        <v>94000.0</v>
      </c>
      <c r="AF47" s="18">
        <v>0.106619842350482</v>
      </c>
    </row>
    <row r="48">
      <c r="A48" s="7">
        <v>1.58171005687888E16</v>
      </c>
      <c r="B48" s="1">
        <v>94000.0</v>
      </c>
      <c r="C48" s="1">
        <v>94000.0</v>
      </c>
      <c r="D48" s="7">
        <v>4.91634511947631E15</v>
      </c>
      <c r="E48" s="2">
        <f t="shared" si="1"/>
        <v>4.916345119</v>
      </c>
      <c r="M48" s="7"/>
      <c r="N48" s="7"/>
      <c r="O48" s="7"/>
      <c r="P48" s="7">
        <v>1.58171005687888E16</v>
      </c>
      <c r="Q48" s="1">
        <v>94000.0</v>
      </c>
      <c r="R48" s="7">
        <v>1.63174545764923E16</v>
      </c>
      <c r="S48" s="2">
        <f t="shared" si="2"/>
        <v>1.631745458</v>
      </c>
      <c r="AD48" s="10" t="s">
        <v>4385</v>
      </c>
      <c r="AE48" s="1">
        <v>96000.0</v>
      </c>
      <c r="AF48" s="18">
        <v>0.122705407440662</v>
      </c>
    </row>
    <row r="49">
      <c r="A49" s="7">
        <v>1.58171013898606E16</v>
      </c>
      <c r="B49" s="1">
        <v>96000.0</v>
      </c>
      <c r="C49" s="1">
        <v>96000.0</v>
      </c>
      <c r="D49" s="7">
        <v>4.88904047012329E15</v>
      </c>
      <c r="E49" s="2">
        <f t="shared" si="1"/>
        <v>4.88904047</v>
      </c>
      <c r="M49" s="7"/>
      <c r="N49" s="7"/>
      <c r="O49" s="7"/>
      <c r="P49" s="7">
        <v>1.58171013898606E16</v>
      </c>
      <c r="Q49" s="1">
        <v>96000.0</v>
      </c>
      <c r="R49" s="7">
        <v>1.66884756088256E16</v>
      </c>
      <c r="S49" s="2">
        <f t="shared" si="2"/>
        <v>1.668847561</v>
      </c>
      <c r="AD49" s="10" t="s">
        <v>4389</v>
      </c>
      <c r="AE49" s="1">
        <v>98000.0</v>
      </c>
      <c r="AF49" s="18">
        <v>0.133129060268402</v>
      </c>
    </row>
    <row r="50">
      <c r="A50" s="7">
        <v>1.58171022287673E16</v>
      </c>
      <c r="B50" s="1">
        <v>98000.0</v>
      </c>
      <c r="C50" s="1">
        <v>98000.0</v>
      </c>
      <c r="D50" s="7">
        <v>4.95392894744873E15</v>
      </c>
      <c r="E50" s="2">
        <f t="shared" si="1"/>
        <v>4.953928947</v>
      </c>
      <c r="M50" s="7"/>
      <c r="N50" s="7"/>
      <c r="O50" s="7"/>
      <c r="P50" s="7">
        <v>1.58171022287673E16</v>
      </c>
      <c r="Q50" s="1">
        <v>98000.0</v>
      </c>
      <c r="R50" s="7">
        <v>1.67764520645141E16</v>
      </c>
      <c r="S50" s="2">
        <f t="shared" si="2"/>
        <v>1.677645206</v>
      </c>
      <c r="AD50" s="10" t="s">
        <v>4391</v>
      </c>
      <c r="AE50" s="1">
        <v>100000.0</v>
      </c>
      <c r="AF50" s="18">
        <v>0.148525014519691</v>
      </c>
    </row>
    <row r="51">
      <c r="A51" s="7">
        <v>1.58171030399883E16</v>
      </c>
      <c r="B51" s="1">
        <v>100000.0</v>
      </c>
      <c r="C51" s="1">
        <v>100000.0</v>
      </c>
      <c r="D51" s="7">
        <v>4.92066621780395E15</v>
      </c>
      <c r="E51" s="2">
        <f t="shared" si="1"/>
        <v>4.920666218</v>
      </c>
      <c r="M51" s="7"/>
      <c r="N51" s="7"/>
      <c r="O51" s="7"/>
      <c r="P51" s="7">
        <v>1.58171030399883E16</v>
      </c>
      <c r="Q51" s="1">
        <v>100000.0</v>
      </c>
      <c r="R51" s="7">
        <v>1.73869633674621E16</v>
      </c>
      <c r="S51" s="2">
        <f t="shared" si="2"/>
        <v>1.738696337</v>
      </c>
      <c r="AD51" s="10" t="s">
        <v>4394</v>
      </c>
      <c r="AE51" s="1">
        <v>102000.0</v>
      </c>
      <c r="AF51" s="18">
        <v>0.129197090864181</v>
      </c>
    </row>
    <row r="52">
      <c r="A52" s="7">
        <v>1.58171038605318E16</v>
      </c>
      <c r="B52" s="1">
        <v>102000.0</v>
      </c>
      <c r="C52" s="1">
        <v>102000.0</v>
      </c>
      <c r="D52" s="7">
        <v>4.85010957717895E15</v>
      </c>
      <c r="E52" s="2">
        <f t="shared" si="1"/>
        <v>4.850109577</v>
      </c>
      <c r="M52" s="7"/>
      <c r="N52" s="7"/>
      <c r="O52" s="7"/>
      <c r="P52" s="7">
        <v>1.58171038605318E16</v>
      </c>
      <c r="Q52" s="1">
        <v>102000.0</v>
      </c>
      <c r="R52" s="7">
        <v>1.71498250961303E16</v>
      </c>
      <c r="S52" s="2">
        <f t="shared" si="2"/>
        <v>1.71498251</v>
      </c>
      <c r="AD52" s="10" t="s">
        <v>4397</v>
      </c>
      <c r="AE52" s="1">
        <v>104000.0</v>
      </c>
      <c r="AF52" s="18">
        <v>0.125204801559448</v>
      </c>
    </row>
    <row r="53">
      <c r="A53" s="7">
        <v>1.58171046742602E16</v>
      </c>
      <c r="B53" s="1">
        <v>104000.0</v>
      </c>
      <c r="C53" s="1">
        <v>104000.0</v>
      </c>
      <c r="D53" s="7">
        <v>4.72897863388061E15</v>
      </c>
      <c r="E53" s="2">
        <f t="shared" si="1"/>
        <v>4.728978634</v>
      </c>
      <c r="M53" s="7"/>
      <c r="N53" s="7"/>
      <c r="O53" s="7"/>
      <c r="P53" s="7">
        <v>1.58171046742602E16</v>
      </c>
      <c r="Q53" s="1">
        <v>104000.0</v>
      </c>
      <c r="R53" s="7">
        <v>1.628227353096E16</v>
      </c>
      <c r="S53" s="2">
        <f t="shared" si="2"/>
        <v>1.628227353</v>
      </c>
      <c r="AD53" s="10" t="s">
        <v>4400</v>
      </c>
      <c r="AE53" s="1">
        <v>106000.0</v>
      </c>
      <c r="AF53" s="18">
        <v>0.131710618734359</v>
      </c>
    </row>
    <row r="54">
      <c r="A54" s="7">
        <v>1.58171054938994E16</v>
      </c>
      <c r="B54" s="1">
        <v>106000.0</v>
      </c>
      <c r="C54" s="1">
        <v>106000.0</v>
      </c>
      <c r="D54" s="7">
        <v>4.85512638092041E15</v>
      </c>
      <c r="E54" s="2">
        <f t="shared" si="1"/>
        <v>4.855126381</v>
      </c>
      <c r="M54" s="7"/>
      <c r="N54" s="7"/>
      <c r="O54" s="7"/>
      <c r="P54" s="7">
        <v>1.58171054938994E16</v>
      </c>
      <c r="Q54" s="1">
        <v>106000.0</v>
      </c>
      <c r="R54" s="7">
        <v>1.68029952049255E16</v>
      </c>
      <c r="S54" s="2">
        <f t="shared" si="2"/>
        <v>1.68029952</v>
      </c>
      <c r="AD54" s="10" t="s">
        <v>4405</v>
      </c>
      <c r="AE54" s="1">
        <v>108000.0</v>
      </c>
      <c r="AF54" s="18">
        <v>0.126270577311515</v>
      </c>
    </row>
    <row r="55">
      <c r="A55" s="7">
        <v>1.58171063321447E16</v>
      </c>
      <c r="B55" s="1">
        <v>108000.0</v>
      </c>
      <c r="C55" s="1">
        <v>108000.0</v>
      </c>
      <c r="D55" s="7">
        <v>4.89388561248779E15</v>
      </c>
      <c r="E55" s="2">
        <f t="shared" si="1"/>
        <v>4.893885612</v>
      </c>
      <c r="M55" s="7"/>
      <c r="N55" s="7"/>
      <c r="O55" s="7"/>
      <c r="P55" s="7">
        <v>1.58171063321447E16</v>
      </c>
      <c r="Q55" s="1">
        <v>108000.0</v>
      </c>
      <c r="R55" s="7">
        <v>1.62288296222686E16</v>
      </c>
      <c r="S55" s="2">
        <f t="shared" si="2"/>
        <v>1.622882962</v>
      </c>
      <c r="AD55" s="10" t="s">
        <v>4408</v>
      </c>
      <c r="AE55" s="1">
        <v>110000.0</v>
      </c>
      <c r="AF55" s="18">
        <v>0.44554454088211</v>
      </c>
    </row>
    <row r="56">
      <c r="A56" s="7">
        <v>1.5817107152062E16</v>
      </c>
      <c r="B56" s="1">
        <v>110000.0</v>
      </c>
      <c r="C56" s="1">
        <v>110000.0</v>
      </c>
      <c r="D56" s="7">
        <v>4.87885189056396E15</v>
      </c>
      <c r="E56" s="2">
        <f t="shared" si="1"/>
        <v>4.878851891</v>
      </c>
      <c r="M56" s="7"/>
      <c r="N56" s="7"/>
      <c r="O56" s="7"/>
      <c r="P56" s="7">
        <v>1.5817107152062E16</v>
      </c>
      <c r="Q56" s="1">
        <v>110000.0</v>
      </c>
      <c r="R56" s="7">
        <v>1.57349836826324E16</v>
      </c>
      <c r="S56" s="2">
        <f t="shared" si="2"/>
        <v>1.573498368</v>
      </c>
      <c r="AD56" s="10" t="s">
        <v>4410</v>
      </c>
      <c r="AE56" s="1">
        <v>112000.0</v>
      </c>
      <c r="AF56" s="18">
        <v>0.313409447669982</v>
      </c>
    </row>
    <row r="57">
      <c r="A57" s="7">
        <v>1.58171079693921E16</v>
      </c>
      <c r="B57" s="1">
        <v>112000.0</v>
      </c>
      <c r="C57" s="1">
        <v>112000.0</v>
      </c>
      <c r="D57" s="7">
        <v>4.80815172195434E15</v>
      </c>
      <c r="E57" s="2">
        <f t="shared" si="1"/>
        <v>4.808151722</v>
      </c>
      <c r="M57" s="7"/>
      <c r="N57" s="7"/>
      <c r="O57" s="7"/>
      <c r="P57" s="7">
        <v>1.58171079693921E16</v>
      </c>
      <c r="Q57" s="1">
        <v>112000.0</v>
      </c>
      <c r="R57" s="7">
        <v>1.6851794719696E16</v>
      </c>
      <c r="S57" s="2">
        <f t="shared" si="2"/>
        <v>1.685179472</v>
      </c>
      <c r="AD57" s="10" t="s">
        <v>4414</v>
      </c>
      <c r="AE57" s="1">
        <v>114000.0</v>
      </c>
      <c r="AF57" s="18">
        <v>0.106461368501186</v>
      </c>
    </row>
    <row r="58">
      <c r="A58" s="7">
        <v>1.58171087805E16</v>
      </c>
      <c r="B58" s="1">
        <v>114000.0</v>
      </c>
      <c r="C58" s="1">
        <v>114000.0</v>
      </c>
      <c r="D58" s="7">
        <v>4.82512712478637E15</v>
      </c>
      <c r="E58" s="2">
        <f t="shared" si="1"/>
        <v>4.825127125</v>
      </c>
      <c r="M58" s="7"/>
      <c r="N58" s="7"/>
      <c r="O58" s="7"/>
      <c r="P58" s="7">
        <v>1.58171087805E16</v>
      </c>
      <c r="Q58" s="1">
        <v>114000.0</v>
      </c>
      <c r="R58" s="7">
        <v>1.66998553276062E16</v>
      </c>
      <c r="S58" s="2">
        <f t="shared" si="2"/>
        <v>1.669985533</v>
      </c>
      <c r="AD58" s="10" t="s">
        <v>4417</v>
      </c>
      <c r="AE58" s="1">
        <v>116000.0</v>
      </c>
      <c r="AF58" s="18">
        <v>0.123676478862762</v>
      </c>
    </row>
    <row r="59">
      <c r="A59" s="7">
        <v>1.58171095804181E16</v>
      </c>
      <c r="B59" s="1">
        <v>116000.0</v>
      </c>
      <c r="C59" s="1">
        <v>116000.0</v>
      </c>
      <c r="D59" s="7">
        <v>4.86735343933105E15</v>
      </c>
      <c r="E59" s="2">
        <f t="shared" si="1"/>
        <v>4.867353439</v>
      </c>
      <c r="M59" s="7"/>
      <c r="N59" s="7"/>
      <c r="O59" s="7"/>
      <c r="P59" s="7">
        <v>1.58171095804181E16</v>
      </c>
      <c r="Q59" s="1">
        <v>116000.0</v>
      </c>
      <c r="R59" s="7">
        <v>1.67912471294403E16</v>
      </c>
      <c r="S59" s="2">
        <f t="shared" si="2"/>
        <v>1.679124713</v>
      </c>
      <c r="AD59" s="10" t="s">
        <v>4420</v>
      </c>
      <c r="AE59" s="1">
        <v>118000.0</v>
      </c>
      <c r="AF59" s="18">
        <v>0.130065992474555</v>
      </c>
    </row>
    <row r="60">
      <c r="A60" s="7">
        <v>1.58171104274077E16</v>
      </c>
      <c r="B60" s="1">
        <v>118000.0</v>
      </c>
      <c r="C60" s="1">
        <v>118000.0</v>
      </c>
      <c r="D60" s="7">
        <v>4.85590457916259E15</v>
      </c>
      <c r="E60" s="2">
        <f t="shared" si="1"/>
        <v>4.855904579</v>
      </c>
      <c r="M60" s="7"/>
      <c r="N60" s="7"/>
      <c r="O60" s="7"/>
      <c r="P60" s="7">
        <v>1.58171104274077E16</v>
      </c>
      <c r="Q60" s="1">
        <v>118000.0</v>
      </c>
      <c r="R60" s="7">
        <v>1.70324528217315E16</v>
      </c>
      <c r="S60" s="2">
        <f t="shared" si="2"/>
        <v>1.703245282</v>
      </c>
      <c r="AD60" s="10" t="s">
        <v>4424</v>
      </c>
      <c r="AE60" s="1">
        <v>120000.0</v>
      </c>
      <c r="AF60" s="18">
        <v>0.111710213124752</v>
      </c>
    </row>
    <row r="61">
      <c r="A61" s="7">
        <v>1.5817111252509E15</v>
      </c>
      <c r="B61" s="1">
        <v>120000.0</v>
      </c>
      <c r="C61" s="1">
        <v>120000.0</v>
      </c>
      <c r="D61" s="7">
        <v>4.83152818679809E15</v>
      </c>
      <c r="E61" s="2">
        <f t="shared" si="1"/>
        <v>4.831528187</v>
      </c>
      <c r="M61" s="7"/>
      <c r="N61" s="7"/>
      <c r="O61" s="7"/>
      <c r="P61" s="7">
        <v>1.5817111252509E15</v>
      </c>
      <c r="Q61" s="1">
        <v>120000.0</v>
      </c>
      <c r="R61" s="7">
        <v>1.67261719703674E16</v>
      </c>
      <c r="S61" s="2">
        <f t="shared" si="2"/>
        <v>1.672617197</v>
      </c>
      <c r="AD61" s="10" t="s">
        <v>4427</v>
      </c>
      <c r="AE61" s="1">
        <v>122000.0</v>
      </c>
      <c r="AF61" s="18">
        <v>0.110270395874977</v>
      </c>
    </row>
    <row r="62">
      <c r="A62" s="7">
        <v>1.58171120709227E15</v>
      </c>
      <c r="B62" s="1">
        <v>122000.0</v>
      </c>
      <c r="C62" s="1">
        <v>122000.0</v>
      </c>
      <c r="D62" s="7">
        <v>3.10573744773864E15</v>
      </c>
      <c r="E62" s="2">
        <f t="shared" si="1"/>
        <v>3.105737448</v>
      </c>
      <c r="M62" s="7"/>
      <c r="N62" s="7"/>
      <c r="O62" s="7"/>
      <c r="P62" s="7">
        <v>1.58171120709227E15</v>
      </c>
      <c r="Q62" s="1">
        <v>122000.0</v>
      </c>
      <c r="R62" s="7">
        <v>1.71095955371856E16</v>
      </c>
      <c r="S62" s="2">
        <f t="shared" si="2"/>
        <v>1.710959554</v>
      </c>
      <c r="AD62" s="10" t="s">
        <v>4431</v>
      </c>
      <c r="AE62" s="1">
        <v>124000.0</v>
      </c>
      <c r="AF62" s="18">
        <v>0.113989353179931</v>
      </c>
    </row>
    <row r="63">
      <c r="A63" s="7">
        <v>1.58171128989917E16</v>
      </c>
      <c r="B63" s="1">
        <v>124000.0</v>
      </c>
      <c r="C63" s="1">
        <v>124000.0</v>
      </c>
      <c r="D63" s="7">
        <v>4.74946880340576E15</v>
      </c>
      <c r="E63" s="2">
        <f t="shared" si="1"/>
        <v>4.749468803</v>
      </c>
      <c r="M63" s="7"/>
      <c r="N63" s="7"/>
      <c r="O63" s="7"/>
      <c r="P63" s="7">
        <v>1.58171128989917E16</v>
      </c>
      <c r="Q63" s="1">
        <v>124000.0</v>
      </c>
      <c r="R63" s="7">
        <v>1.65795886516571E16</v>
      </c>
      <c r="S63" s="2">
        <f t="shared" si="2"/>
        <v>1.657958865</v>
      </c>
      <c r="AD63" s="10" t="s">
        <v>4434</v>
      </c>
      <c r="AE63" s="1">
        <v>126000.0</v>
      </c>
      <c r="AF63" s="18">
        <v>0.102181106805801</v>
      </c>
    </row>
    <row r="64">
      <c r="A64" s="7">
        <v>1.58171137021903E16</v>
      </c>
      <c r="B64" s="1">
        <v>126000.0</v>
      </c>
      <c r="C64" s="1">
        <v>126000.0</v>
      </c>
      <c r="D64" s="7">
        <v>4.83380556106567E15</v>
      </c>
      <c r="E64" s="2">
        <f t="shared" si="1"/>
        <v>4.833805561</v>
      </c>
      <c r="M64" s="7"/>
      <c r="N64" s="7"/>
      <c r="O64" s="7"/>
      <c r="P64" s="7">
        <v>1.58171137021903E16</v>
      </c>
      <c r="Q64" s="1">
        <v>126000.0</v>
      </c>
      <c r="R64" s="7">
        <v>1.5359342098236E16</v>
      </c>
      <c r="S64" s="2">
        <f t="shared" si="2"/>
        <v>1.53593421</v>
      </c>
      <c r="AD64" s="10" t="s">
        <v>4438</v>
      </c>
      <c r="AE64" s="1">
        <v>128000.0</v>
      </c>
      <c r="AF64" s="18">
        <v>0.101648181676864</v>
      </c>
    </row>
    <row r="65">
      <c r="A65" s="7">
        <v>1.58171145249359E16</v>
      </c>
      <c r="B65" s="1">
        <v>128000.0</v>
      </c>
      <c r="C65" s="1">
        <v>128000.0</v>
      </c>
      <c r="D65" s="7">
        <v>4.82762908935546E15</v>
      </c>
      <c r="E65" s="2">
        <f t="shared" si="1"/>
        <v>4.827629089</v>
      </c>
      <c r="M65" s="7"/>
      <c r="N65" s="7"/>
      <c r="O65" s="7"/>
      <c r="P65" s="7">
        <v>1.58171145249359E16</v>
      </c>
      <c r="Q65" s="1">
        <v>128000.0</v>
      </c>
      <c r="R65" s="7">
        <v>1.65583276748657E16</v>
      </c>
      <c r="S65" s="2">
        <f t="shared" si="2"/>
        <v>1.655832767</v>
      </c>
      <c r="AD65" s="10" t="s">
        <v>4441</v>
      </c>
      <c r="AE65" s="1">
        <v>130000.0</v>
      </c>
      <c r="AF65" s="18">
        <v>0.0885944664478302</v>
      </c>
    </row>
    <row r="66">
      <c r="A66" s="7">
        <v>1.58171153573231E16</v>
      </c>
      <c r="B66" s="1">
        <v>130000.0</v>
      </c>
      <c r="C66" s="1">
        <v>130000.0</v>
      </c>
      <c r="D66" s="7">
        <v>4.95012283325195E15</v>
      </c>
      <c r="E66" s="2">
        <f t="shared" si="1"/>
        <v>4.950122833</v>
      </c>
      <c r="M66" s="7"/>
      <c r="N66" s="7"/>
      <c r="O66" s="7"/>
      <c r="P66" s="7">
        <v>1.58171153573231E16</v>
      </c>
      <c r="Q66" s="1">
        <v>130000.0</v>
      </c>
      <c r="R66" s="7">
        <v>1.65234494209289E16</v>
      </c>
      <c r="S66" s="2">
        <f t="shared" si="2"/>
        <v>1.652344942</v>
      </c>
      <c r="AD66" s="10" t="s">
        <v>4444</v>
      </c>
      <c r="AE66" s="1">
        <v>132000.0</v>
      </c>
      <c r="AF66" s="18">
        <v>0.0845825746655464</v>
      </c>
    </row>
    <row r="67">
      <c r="A67" s="7">
        <v>1.58171161635812E15</v>
      </c>
      <c r="B67" s="1">
        <v>132000.0</v>
      </c>
      <c r="C67" s="1">
        <v>132000.0</v>
      </c>
      <c r="D67" s="7">
        <v>4.84833049774169E15</v>
      </c>
      <c r="E67" s="2">
        <f t="shared" si="1"/>
        <v>4.848330498</v>
      </c>
      <c r="M67" s="7"/>
      <c r="N67" s="7"/>
      <c r="O67" s="7"/>
      <c r="P67" s="7">
        <v>1.58171161635812E15</v>
      </c>
      <c r="Q67" s="1">
        <v>132000.0</v>
      </c>
      <c r="R67" s="7">
        <v>1.56110608577728E16</v>
      </c>
      <c r="S67" s="2">
        <f t="shared" si="2"/>
        <v>1.561106086</v>
      </c>
      <c r="AD67" s="10" t="s">
        <v>4448</v>
      </c>
      <c r="AE67" s="1">
        <v>134000.0</v>
      </c>
      <c r="AF67" s="18">
        <v>0.102001093327999</v>
      </c>
    </row>
    <row r="68">
      <c r="A68" s="7">
        <v>1.58171169597516E16</v>
      </c>
      <c r="B68" s="1">
        <v>134000.0</v>
      </c>
      <c r="C68" s="1">
        <v>134000.0</v>
      </c>
      <c r="D68" s="7">
        <v>4.84151172637939E15</v>
      </c>
      <c r="E68" s="2">
        <f t="shared" si="1"/>
        <v>4.841511726</v>
      </c>
      <c r="M68" s="7"/>
      <c r="N68" s="7"/>
      <c r="O68" s="7"/>
      <c r="P68" s="7">
        <v>1.58171169597516E16</v>
      </c>
      <c r="Q68" s="1">
        <v>134000.0</v>
      </c>
      <c r="R68" s="7">
        <v>1.59782004356384E16</v>
      </c>
      <c r="S68" s="2">
        <f t="shared" si="2"/>
        <v>1.597820044</v>
      </c>
      <c r="AD68" s="10" t="s">
        <v>4451</v>
      </c>
      <c r="AE68" s="1">
        <v>136000.0</v>
      </c>
      <c r="AF68" s="18">
        <v>0.09924878180027</v>
      </c>
    </row>
    <row r="69">
      <c r="A69" s="7">
        <v>1.58171177587463E16</v>
      </c>
      <c r="B69" s="1">
        <v>136000.0</v>
      </c>
      <c r="C69" s="1">
        <v>136000.0</v>
      </c>
      <c r="D69" s="7">
        <v>4.47504949569702E15</v>
      </c>
      <c r="E69" s="2">
        <f t="shared" si="1"/>
        <v>4.475049496</v>
      </c>
      <c r="M69" s="7"/>
      <c r="N69" s="7"/>
      <c r="O69" s="7"/>
      <c r="P69" s="7">
        <v>1.58171177587463E16</v>
      </c>
      <c r="Q69" s="1">
        <v>136000.0</v>
      </c>
      <c r="R69" s="7">
        <v>1.67668557167053E16</v>
      </c>
      <c r="S69" s="2">
        <f t="shared" si="2"/>
        <v>1.676685572</v>
      </c>
      <c r="AD69" s="10" t="s">
        <v>4454</v>
      </c>
      <c r="AE69" s="1">
        <v>138000.0</v>
      </c>
      <c r="AF69" s="18">
        <v>0.105356991291046</v>
      </c>
    </row>
    <row r="70">
      <c r="A70" s="7">
        <v>1.58171186153101E16</v>
      </c>
      <c r="B70" s="1">
        <v>138000.0</v>
      </c>
      <c r="C70" s="1">
        <v>138000.0</v>
      </c>
      <c r="D70" s="7">
        <v>4.94893407821655E15</v>
      </c>
      <c r="E70" s="2">
        <f t="shared" si="1"/>
        <v>4.948934078</v>
      </c>
      <c r="M70" s="7"/>
      <c r="N70" s="7"/>
      <c r="O70" s="7"/>
      <c r="P70" s="7">
        <v>1.58171186153101E16</v>
      </c>
      <c r="Q70" s="1">
        <v>138000.0</v>
      </c>
      <c r="R70" s="7">
        <v>1.66013753414154E16</v>
      </c>
      <c r="S70" s="2">
        <f t="shared" si="2"/>
        <v>1.660137534</v>
      </c>
      <c r="AD70" s="10" t="s">
        <v>4457</v>
      </c>
      <c r="AE70" s="1">
        <v>140000.0</v>
      </c>
      <c r="AF70" s="18">
        <v>0.0952359959483146</v>
      </c>
    </row>
    <row r="71">
      <c r="A71" s="7">
        <v>1.58171194762262E15</v>
      </c>
      <c r="B71" s="1">
        <v>140000.0</v>
      </c>
      <c r="C71" s="1">
        <v>140000.0</v>
      </c>
      <c r="D71" s="7">
        <v>4.95947217941284E15</v>
      </c>
      <c r="E71" s="2">
        <f t="shared" si="1"/>
        <v>4.959472179</v>
      </c>
      <c r="M71" s="7"/>
      <c r="N71" s="7"/>
      <c r="O71" s="7"/>
      <c r="P71" s="7">
        <v>1.58171194762262E15</v>
      </c>
      <c r="Q71" s="1">
        <v>140000.0</v>
      </c>
      <c r="R71" s="7">
        <v>1.61215364933013E16</v>
      </c>
      <c r="S71" s="2">
        <f t="shared" si="2"/>
        <v>1.612153649</v>
      </c>
      <c r="AD71" s="10" t="s">
        <v>4460</v>
      </c>
      <c r="AE71" s="1">
        <v>142000.0</v>
      </c>
      <c r="AF71" s="18">
        <v>0.096820943057537</v>
      </c>
    </row>
    <row r="72">
      <c r="A72" s="7">
        <v>1.58171203119341E15</v>
      </c>
      <c r="B72" s="1">
        <v>142000.0</v>
      </c>
      <c r="C72" s="1">
        <v>142000.0</v>
      </c>
      <c r="D72" s="7">
        <v>5.00532865524292E15</v>
      </c>
      <c r="E72" s="2">
        <f t="shared" si="1"/>
        <v>5.005328655</v>
      </c>
      <c r="M72" s="7"/>
      <c r="N72" s="7"/>
      <c r="O72" s="7"/>
      <c r="P72" s="7">
        <v>1.58171203119341E15</v>
      </c>
      <c r="Q72" s="1">
        <v>142000.0</v>
      </c>
      <c r="R72" s="7">
        <v>1.66525661945343E16</v>
      </c>
      <c r="S72" s="2">
        <f t="shared" si="2"/>
        <v>1.665256619</v>
      </c>
      <c r="AD72" s="10" t="s">
        <v>4464</v>
      </c>
      <c r="AE72" s="1">
        <v>144000.0</v>
      </c>
      <c r="AF72" s="18">
        <v>0.0939864814281463</v>
      </c>
    </row>
    <row r="73">
      <c r="A73" s="7">
        <v>1.58171211633246E15</v>
      </c>
      <c r="B73" s="1">
        <v>144000.0</v>
      </c>
      <c r="C73" s="1">
        <v>144000.0</v>
      </c>
      <c r="D73" s="7">
        <v>4.96735048294067E15</v>
      </c>
      <c r="E73" s="2">
        <f t="shared" si="1"/>
        <v>4.967350483</v>
      </c>
      <c r="M73" s="7"/>
      <c r="N73" s="7"/>
      <c r="O73" s="7"/>
      <c r="P73" s="7">
        <v>1.58171211633246E15</v>
      </c>
      <c r="Q73" s="1">
        <v>144000.0</v>
      </c>
      <c r="R73" s="7">
        <v>1.62967216968536E16</v>
      </c>
      <c r="S73" s="2">
        <f t="shared" si="2"/>
        <v>1.62967217</v>
      </c>
      <c r="AD73" s="10" t="s">
        <v>4467</v>
      </c>
      <c r="AE73" s="1">
        <v>146000.0</v>
      </c>
      <c r="AF73" s="18">
        <v>0.10243871808052</v>
      </c>
    </row>
    <row r="74">
      <c r="A74" s="7">
        <v>1.58171220054665E16</v>
      </c>
      <c r="B74" s="1">
        <v>146000.0</v>
      </c>
      <c r="C74" s="1">
        <v>146000.0</v>
      </c>
      <c r="D74" s="7">
        <v>5.00765991210937E15</v>
      </c>
      <c r="E74" s="2">
        <f t="shared" si="1"/>
        <v>5.007659912</v>
      </c>
      <c r="M74" s="7"/>
      <c r="N74" s="7"/>
      <c r="O74" s="7"/>
      <c r="P74" s="7">
        <v>1.58171220054665E16</v>
      </c>
      <c r="Q74" s="1">
        <v>146000.0</v>
      </c>
      <c r="R74" s="7">
        <v>1.60892689228057E16</v>
      </c>
      <c r="S74" s="2">
        <f t="shared" si="2"/>
        <v>1.608926892</v>
      </c>
      <c r="AD74" s="10" t="s">
        <v>4469</v>
      </c>
      <c r="AE74" s="1">
        <v>148000.0</v>
      </c>
      <c r="AF74" s="18">
        <v>0.0949768275022506</v>
      </c>
    </row>
    <row r="75">
      <c r="A75" s="7">
        <v>1.58171228478961E16</v>
      </c>
      <c r="B75" s="1">
        <v>148000.0</v>
      </c>
      <c r="C75" s="1">
        <v>148000.0</v>
      </c>
      <c r="D75" s="7">
        <v>4.9604754447937E15</v>
      </c>
      <c r="E75" s="2">
        <f t="shared" si="1"/>
        <v>4.960475445</v>
      </c>
      <c r="M75" s="7"/>
      <c r="N75" s="7"/>
      <c r="O75" s="7"/>
      <c r="P75" s="7">
        <v>1.58171228478961E16</v>
      </c>
      <c r="Q75" s="1">
        <v>148000.0</v>
      </c>
      <c r="R75" s="7">
        <v>1.66848874092102E16</v>
      </c>
      <c r="S75" s="2">
        <f t="shared" si="2"/>
        <v>1.668488741</v>
      </c>
      <c r="AD75" s="10" t="s">
        <v>4470</v>
      </c>
      <c r="AE75" s="1">
        <v>150000.0</v>
      </c>
      <c r="AF75" s="18">
        <v>0.106085032224655</v>
      </c>
    </row>
    <row r="76">
      <c r="A76" s="7">
        <v>1.5817123733938E13</v>
      </c>
      <c r="B76" s="1">
        <v>150000.0</v>
      </c>
      <c r="C76" s="1">
        <v>150000.0</v>
      </c>
      <c r="D76" s="7">
        <v>5.00686597824096E15</v>
      </c>
      <c r="E76" s="2">
        <f t="shared" si="1"/>
        <v>5.006865978</v>
      </c>
      <c r="M76" s="7"/>
      <c r="N76" s="7"/>
      <c r="O76" s="7"/>
      <c r="P76" s="7">
        <v>1.5817123733938E13</v>
      </c>
      <c r="Q76" s="1">
        <v>150000.0</v>
      </c>
      <c r="R76" s="7">
        <v>1.6336156129837E16</v>
      </c>
      <c r="S76" s="2">
        <f t="shared" si="2"/>
        <v>1.633615613</v>
      </c>
      <c r="AD76" s="10" t="s">
        <v>4471</v>
      </c>
      <c r="AE76" s="1">
        <v>152000.0</v>
      </c>
      <c r="AF76" s="18">
        <v>0.110021084547042</v>
      </c>
    </row>
    <row r="77">
      <c r="A77" s="7">
        <v>1.58171245545607E15</v>
      </c>
      <c r="B77" s="1">
        <v>152000.0</v>
      </c>
      <c r="C77" s="1">
        <v>152000.0</v>
      </c>
      <c r="D77" s="7">
        <v>5.08775043487548E15</v>
      </c>
      <c r="E77" s="2">
        <f t="shared" si="1"/>
        <v>5.087750435</v>
      </c>
      <c r="M77" s="7"/>
      <c r="N77" s="7"/>
      <c r="O77" s="7"/>
      <c r="P77" s="7">
        <v>1.58171245545607E15</v>
      </c>
      <c r="Q77" s="1">
        <v>152000.0</v>
      </c>
      <c r="R77" s="7">
        <v>1.60467851161956E16</v>
      </c>
      <c r="S77" s="2">
        <f t="shared" si="2"/>
        <v>1.604678512</v>
      </c>
      <c r="AD77" s="10" t="s">
        <v>4472</v>
      </c>
      <c r="AE77" s="1">
        <v>154000.0</v>
      </c>
      <c r="AF77" s="18">
        <v>0.0981221497058868</v>
      </c>
    </row>
    <row r="78">
      <c r="A78" s="7">
        <v>1.58171253781742E16</v>
      </c>
      <c r="B78" s="1">
        <v>154000.0</v>
      </c>
      <c r="C78" s="1">
        <v>154000.0</v>
      </c>
      <c r="D78" s="7">
        <v>4.97426605224609E15</v>
      </c>
      <c r="E78" s="2">
        <f t="shared" si="1"/>
        <v>4.974266052</v>
      </c>
      <c r="M78" s="7"/>
      <c r="N78" s="7"/>
      <c r="O78" s="7"/>
      <c r="P78" s="7">
        <v>1.58171253781742E16</v>
      </c>
      <c r="Q78" s="1">
        <v>154000.0</v>
      </c>
      <c r="R78" s="7">
        <v>1.60253477096557E16</v>
      </c>
      <c r="S78" s="2">
        <f t="shared" si="2"/>
        <v>1.602534771</v>
      </c>
      <c r="AD78" s="10" t="s">
        <v>4474</v>
      </c>
      <c r="AE78" s="1">
        <v>156000.0</v>
      </c>
      <c r="AF78" s="18">
        <v>0.0862800180912017</v>
      </c>
    </row>
    <row r="79">
      <c r="A79" s="7">
        <v>1.5817126218547E16</v>
      </c>
      <c r="B79" s="1">
        <v>156000.0</v>
      </c>
      <c r="C79" s="1">
        <v>156000.0</v>
      </c>
      <c r="D79" s="7">
        <v>5.04295110702514E15</v>
      </c>
      <c r="E79" s="2">
        <f t="shared" si="1"/>
        <v>5.042951107</v>
      </c>
      <c r="M79" s="7"/>
      <c r="N79" s="7"/>
      <c r="O79" s="7"/>
      <c r="P79" s="7">
        <v>1.5817126218547E16</v>
      </c>
      <c r="Q79" s="1">
        <v>156000.0</v>
      </c>
      <c r="R79" s="7">
        <v>1.56309115886688E16</v>
      </c>
      <c r="S79" s="2">
        <f t="shared" si="2"/>
        <v>1.563091159</v>
      </c>
      <c r="AD79" s="10" t="s">
        <v>4477</v>
      </c>
      <c r="AE79" s="1">
        <v>158000.0</v>
      </c>
      <c r="AF79" s="18">
        <v>0.0950988307595253</v>
      </c>
    </row>
    <row r="80">
      <c r="A80" s="7">
        <v>1.58171270787597E16</v>
      </c>
      <c r="B80" s="1">
        <v>158000.0</v>
      </c>
      <c r="C80" s="1">
        <v>158000.0</v>
      </c>
      <c r="D80" s="7">
        <v>5.12149953842163E15</v>
      </c>
      <c r="E80" s="2">
        <f t="shared" si="1"/>
        <v>5.121499538</v>
      </c>
      <c r="M80" s="7"/>
      <c r="N80" s="7"/>
      <c r="O80" s="7"/>
      <c r="P80" s="7">
        <v>1.58171270787597E16</v>
      </c>
      <c r="Q80" s="1">
        <v>158000.0</v>
      </c>
      <c r="R80" s="7">
        <v>1.57963514328002E16</v>
      </c>
      <c r="S80" s="2">
        <f t="shared" si="2"/>
        <v>1.579635143</v>
      </c>
      <c r="AD80" s="10" t="s">
        <v>4480</v>
      </c>
      <c r="AE80" s="1">
        <v>160000.0</v>
      </c>
      <c r="AF80" s="18">
        <v>0.0941250473260879</v>
      </c>
    </row>
    <row r="81">
      <c r="A81" s="7">
        <v>1.58171279336478E16</v>
      </c>
      <c r="B81" s="1">
        <v>160000.0</v>
      </c>
      <c r="C81" s="1">
        <v>160000.0</v>
      </c>
      <c r="D81" s="7">
        <v>5.10272789001464E15</v>
      </c>
      <c r="E81" s="2">
        <f t="shared" si="1"/>
        <v>5.10272789</v>
      </c>
      <c r="M81" s="7"/>
      <c r="N81" s="7"/>
      <c r="O81" s="7"/>
      <c r="P81" s="7">
        <v>1.58171279336478E16</v>
      </c>
      <c r="Q81" s="1">
        <v>160000.0</v>
      </c>
      <c r="R81" s="7">
        <v>1.57952511310577E16</v>
      </c>
      <c r="S81" s="2">
        <f t="shared" si="2"/>
        <v>1.579525113</v>
      </c>
      <c r="AD81" s="10" t="s">
        <v>4484</v>
      </c>
      <c r="AE81" s="1">
        <v>162000.0</v>
      </c>
      <c r="AF81" s="18">
        <v>0.0952275767922401</v>
      </c>
    </row>
    <row r="82">
      <c r="A82" s="7">
        <v>1.58171288363917E16</v>
      </c>
      <c r="B82" s="1">
        <v>162000.0</v>
      </c>
      <c r="C82" s="1">
        <v>162000.0</v>
      </c>
      <c r="D82" s="7">
        <v>5.04331922531127E15</v>
      </c>
      <c r="E82" s="2">
        <f t="shared" si="1"/>
        <v>5.043319225</v>
      </c>
      <c r="M82" s="7"/>
      <c r="N82" s="7"/>
      <c r="O82" s="7"/>
      <c r="P82" s="7">
        <v>1.58171288363917E16</v>
      </c>
      <c r="Q82" s="1">
        <v>162000.0</v>
      </c>
      <c r="R82" s="7">
        <v>1.62337982654571E16</v>
      </c>
      <c r="S82" s="2">
        <f t="shared" si="2"/>
        <v>1.623379827</v>
      </c>
      <c r="AD82" s="10" t="s">
        <v>4487</v>
      </c>
      <c r="AE82" s="1">
        <v>164000.0</v>
      </c>
      <c r="AF82" s="18">
        <v>0.0836697220802307</v>
      </c>
    </row>
    <row r="83">
      <c r="A83" s="7">
        <v>1.5817129965837E16</v>
      </c>
      <c r="B83" s="1">
        <v>164000.0</v>
      </c>
      <c r="C83" s="1">
        <v>164000.0</v>
      </c>
      <c r="D83" s="7">
        <v>5.0937852859497E15</v>
      </c>
      <c r="E83" s="2">
        <f t="shared" si="1"/>
        <v>5.093785286</v>
      </c>
      <c r="M83" s="7"/>
      <c r="N83" s="7"/>
      <c r="O83" s="7"/>
      <c r="P83" s="7">
        <v>1.5817129965837E16</v>
      </c>
      <c r="Q83" s="1">
        <v>164000.0</v>
      </c>
      <c r="R83" s="7">
        <v>1.59362065792083E16</v>
      </c>
      <c r="S83" s="2">
        <f t="shared" si="2"/>
        <v>1.593620658</v>
      </c>
      <c r="AD83" s="10" t="s">
        <v>4491</v>
      </c>
      <c r="AE83" s="1">
        <v>166000.0</v>
      </c>
      <c r="AF83" s="18">
        <v>0.0947419703006744</v>
      </c>
    </row>
    <row r="84">
      <c r="A84" s="7">
        <v>1.58171310990015E16</v>
      </c>
      <c r="B84" s="1">
        <v>166000.0</v>
      </c>
      <c r="C84" s="1">
        <v>166000.0</v>
      </c>
      <c r="D84" s="7">
        <v>5.11157989501953E15</v>
      </c>
      <c r="E84" s="2">
        <f t="shared" si="1"/>
        <v>5.111579895</v>
      </c>
      <c r="M84" s="7"/>
      <c r="N84" s="7"/>
      <c r="O84" s="7"/>
      <c r="P84" s="7">
        <v>1.58171310990015E16</v>
      </c>
      <c r="Q84" s="1">
        <v>166000.0</v>
      </c>
      <c r="R84" s="7">
        <v>1.63598906993865E16</v>
      </c>
      <c r="S84" s="2">
        <f t="shared" si="2"/>
        <v>1.63598907</v>
      </c>
      <c r="AD84" s="10" t="s">
        <v>4494</v>
      </c>
      <c r="AE84" s="1">
        <v>168000.0</v>
      </c>
      <c r="AF84" s="18">
        <v>0.0953337848186492</v>
      </c>
    </row>
    <row r="85">
      <c r="A85" s="7">
        <v>1.58171322206002E15</v>
      </c>
      <c r="B85" s="1">
        <v>168000.0</v>
      </c>
      <c r="C85" s="1">
        <v>168000.0</v>
      </c>
      <c r="D85" s="7">
        <v>4.73567504882812E15</v>
      </c>
      <c r="E85" s="2">
        <f t="shared" si="1"/>
        <v>4.735675049</v>
      </c>
      <c r="M85" s="7"/>
      <c r="N85" s="7"/>
      <c r="O85" s="7"/>
      <c r="P85" s="7">
        <v>1.58171322206002E15</v>
      </c>
      <c r="Q85" s="1">
        <v>168000.0</v>
      </c>
      <c r="R85" s="7">
        <v>1.67789757251739E16</v>
      </c>
      <c r="S85" s="2">
        <f t="shared" si="2"/>
        <v>1.677897573</v>
      </c>
      <c r="AD85" s="10" t="s">
        <v>4497</v>
      </c>
      <c r="AE85" s="1">
        <v>170000.0</v>
      </c>
      <c r="AF85" s="18">
        <v>0.321495652198791</v>
      </c>
    </row>
    <row r="86">
      <c r="A86" s="7">
        <v>1.58171332224432E16</v>
      </c>
      <c r="B86" s="1">
        <v>170000.0</v>
      </c>
      <c r="C86" s="1">
        <v>170000.0</v>
      </c>
      <c r="D86" s="7">
        <v>3.97076177597045E15</v>
      </c>
      <c r="E86" s="2">
        <f t="shared" si="1"/>
        <v>3.970761776</v>
      </c>
      <c r="M86" s="7"/>
      <c r="N86" s="7"/>
      <c r="O86" s="7"/>
      <c r="P86" s="7">
        <v>1.58171332224432E16</v>
      </c>
      <c r="Q86" s="1">
        <v>170000.0</v>
      </c>
      <c r="R86" s="7">
        <v>1.62997722625732E16</v>
      </c>
      <c r="S86" s="2">
        <f t="shared" si="2"/>
        <v>1.629977226</v>
      </c>
      <c r="AD86" s="10" t="s">
        <v>4500</v>
      </c>
      <c r="AE86" s="1">
        <v>172000.0</v>
      </c>
      <c r="AF86" s="18">
        <v>0.218612015247344</v>
      </c>
    </row>
    <row r="87">
      <c r="A87" s="7">
        <v>1.58171341536159E15</v>
      </c>
      <c r="B87" s="1">
        <v>172000.0</v>
      </c>
      <c r="C87" s="1">
        <v>172000.0</v>
      </c>
      <c r="D87" s="7">
        <v>4.3140037536621E15</v>
      </c>
      <c r="E87" s="2">
        <f t="shared" si="1"/>
        <v>4.314003754</v>
      </c>
      <c r="M87" s="7"/>
      <c r="N87" s="7"/>
      <c r="O87" s="7"/>
      <c r="P87" s="7">
        <v>1.58171341536159E15</v>
      </c>
      <c r="Q87" s="1">
        <v>172000.0</v>
      </c>
      <c r="R87" s="7">
        <v>1.62211573123931E16</v>
      </c>
      <c r="S87" s="2">
        <f t="shared" si="2"/>
        <v>1.622115731</v>
      </c>
      <c r="AD87" s="10" t="s">
        <v>4503</v>
      </c>
      <c r="AE87" s="1">
        <v>174000.0</v>
      </c>
      <c r="AF87" s="18">
        <v>0.0862680003046989</v>
      </c>
    </row>
    <row r="88">
      <c r="A88" s="7">
        <v>1.58171350548995E16</v>
      </c>
      <c r="B88" s="1">
        <v>174000.0</v>
      </c>
      <c r="C88" s="1">
        <v>174000.0</v>
      </c>
      <c r="D88" s="7">
        <v>4.81382970809936E15</v>
      </c>
      <c r="E88" s="2">
        <f t="shared" si="1"/>
        <v>4.813829708</v>
      </c>
      <c r="M88" s="7"/>
      <c r="N88" s="7"/>
      <c r="O88" s="7"/>
      <c r="P88" s="7">
        <v>1.58171350548995E16</v>
      </c>
      <c r="Q88" s="1">
        <v>174000.0</v>
      </c>
      <c r="R88" s="7">
        <v>1.62656509876251E16</v>
      </c>
      <c r="S88" s="2">
        <f t="shared" si="2"/>
        <v>1.626565099</v>
      </c>
      <c r="AD88" s="10" t="s">
        <v>4506</v>
      </c>
      <c r="AE88" s="1">
        <v>176000.0</v>
      </c>
      <c r="AF88" s="18">
        <v>0.0992361158132553</v>
      </c>
    </row>
    <row r="89">
      <c r="A89" s="7">
        <v>1.58171359604213E15</v>
      </c>
      <c r="B89" s="1">
        <v>176000.0</v>
      </c>
      <c r="C89" s="1">
        <v>176000.0</v>
      </c>
      <c r="D89" s="7">
        <v>4.98162260055542E15</v>
      </c>
      <c r="E89" s="2">
        <f t="shared" si="1"/>
        <v>4.981622601</v>
      </c>
      <c r="M89" s="7"/>
      <c r="N89" s="7"/>
      <c r="O89" s="7"/>
      <c r="P89" s="7">
        <v>1.58171359604213E15</v>
      </c>
      <c r="Q89" s="1">
        <v>176000.0</v>
      </c>
      <c r="R89" s="7">
        <v>1.63268637657165E16</v>
      </c>
      <c r="S89" s="2">
        <f t="shared" si="2"/>
        <v>1.632686377</v>
      </c>
      <c r="AD89" s="10" t="s">
        <v>4509</v>
      </c>
      <c r="AE89" s="1">
        <v>178000.0</v>
      </c>
      <c r="AF89" s="18">
        <v>0.0865707993507385</v>
      </c>
    </row>
    <row r="90">
      <c r="A90" s="7">
        <v>1.58171368878399E16</v>
      </c>
      <c r="B90" s="1">
        <v>178000.0</v>
      </c>
      <c r="C90" s="1">
        <v>178000.0</v>
      </c>
      <c r="D90" s="7">
        <v>5.02392196655273E15</v>
      </c>
      <c r="E90" s="2">
        <f t="shared" si="1"/>
        <v>5.023921967</v>
      </c>
      <c r="M90" s="7"/>
      <c r="N90" s="7"/>
      <c r="O90" s="7"/>
      <c r="P90" s="7">
        <v>1.58171368878399E16</v>
      </c>
      <c r="Q90" s="1">
        <v>178000.0</v>
      </c>
      <c r="R90" s="7">
        <v>1.6023952960968E16</v>
      </c>
      <c r="S90" s="2">
        <f t="shared" si="2"/>
        <v>1.602395296</v>
      </c>
      <c r="AD90" s="10" t="s">
        <v>4512</v>
      </c>
      <c r="AE90" s="1">
        <v>180000.0</v>
      </c>
      <c r="AF90" s="18">
        <v>0.088528111577034</v>
      </c>
    </row>
    <row r="91">
      <c r="A91" s="7">
        <v>1.58171378340284E16</v>
      </c>
      <c r="B91" s="1">
        <v>180000.0</v>
      </c>
      <c r="C91" s="1">
        <v>180000.0</v>
      </c>
      <c r="D91" s="7">
        <v>5.17124128341674E15</v>
      </c>
      <c r="E91" s="2">
        <f t="shared" si="1"/>
        <v>5.171241283</v>
      </c>
      <c r="M91" s="7"/>
      <c r="N91" s="7"/>
      <c r="O91" s="7"/>
      <c r="P91" s="7">
        <v>1.58171378340284E16</v>
      </c>
      <c r="Q91" s="1">
        <v>180000.0</v>
      </c>
      <c r="R91" s="7">
        <v>1.60761392116546E16</v>
      </c>
      <c r="S91" s="2">
        <f t="shared" si="2"/>
        <v>1.607613921</v>
      </c>
      <c r="AD91" s="10" t="s">
        <v>4516</v>
      </c>
      <c r="AE91" s="1">
        <v>182000.0</v>
      </c>
      <c r="AF91" s="18">
        <v>0.0875512063503265</v>
      </c>
    </row>
    <row r="92">
      <c r="A92" s="7">
        <v>1.58171388051773E16</v>
      </c>
      <c r="B92" s="1">
        <v>182000.0</v>
      </c>
      <c r="C92" s="1">
        <v>182000.0</v>
      </c>
      <c r="D92" s="7">
        <v>5.10341310501098E15</v>
      </c>
      <c r="E92" s="2">
        <f t="shared" si="1"/>
        <v>5.103413105</v>
      </c>
      <c r="M92" s="7"/>
      <c r="N92" s="7"/>
      <c r="O92" s="7"/>
      <c r="P92" s="7">
        <v>1.58171388051773E16</v>
      </c>
      <c r="Q92" s="1">
        <v>182000.0</v>
      </c>
      <c r="R92" s="7">
        <v>1.57277250289917E16</v>
      </c>
      <c r="S92" s="2">
        <f t="shared" si="2"/>
        <v>1.572772503</v>
      </c>
      <c r="AD92" s="10" t="s">
        <v>4519</v>
      </c>
      <c r="AE92" s="1">
        <v>184000.0</v>
      </c>
      <c r="AF92" s="18">
        <v>0.0944452583789825</v>
      </c>
    </row>
    <row r="93">
      <c r="A93" s="7">
        <v>1.58171397059835E16</v>
      </c>
      <c r="B93" s="1">
        <v>184000.0</v>
      </c>
      <c r="C93" s="1">
        <v>184000.0</v>
      </c>
      <c r="D93" s="7">
        <v>5.08428478240966E15</v>
      </c>
      <c r="E93" s="2">
        <f t="shared" si="1"/>
        <v>5.084284782</v>
      </c>
      <c r="M93" s="7"/>
      <c r="N93" s="7"/>
      <c r="O93" s="7"/>
      <c r="P93" s="7">
        <v>1.58171397059835E16</v>
      </c>
      <c r="Q93" s="1">
        <v>184000.0</v>
      </c>
      <c r="R93" s="7">
        <v>1.58353924751281E16</v>
      </c>
      <c r="S93" s="2">
        <f t="shared" si="2"/>
        <v>1.583539248</v>
      </c>
      <c r="AD93" s="10" t="s">
        <v>4522</v>
      </c>
      <c r="AE93" s="1">
        <v>186000.0</v>
      </c>
      <c r="AF93" s="18">
        <v>0.0982168912887573</v>
      </c>
    </row>
    <row r="94">
      <c r="A94" s="7">
        <v>1.58171406356351E16</v>
      </c>
      <c r="B94" s="1">
        <v>186000.0</v>
      </c>
      <c r="C94" s="1">
        <v>186000.0</v>
      </c>
      <c r="D94" s="7">
        <v>5.17940378189086E15</v>
      </c>
      <c r="E94" s="2">
        <f t="shared" si="1"/>
        <v>5.179403782</v>
      </c>
      <c r="M94" s="7"/>
      <c r="N94" s="7"/>
      <c r="O94" s="7"/>
      <c r="P94" s="7">
        <v>1.58171406356351E16</v>
      </c>
      <c r="Q94" s="1">
        <v>186000.0</v>
      </c>
      <c r="R94" s="7">
        <v>1.6229076385498E16</v>
      </c>
      <c r="S94" s="2">
        <f t="shared" si="2"/>
        <v>1.622907639</v>
      </c>
      <c r="AD94" s="10" t="s">
        <v>4525</v>
      </c>
      <c r="AE94" s="1">
        <v>188000.0</v>
      </c>
      <c r="AF94" s="18">
        <v>0.0941684693098068</v>
      </c>
    </row>
    <row r="95">
      <c r="A95" s="7">
        <v>1.58171417346997E15</v>
      </c>
      <c r="B95" s="1">
        <v>188000.0</v>
      </c>
      <c r="C95" s="1">
        <v>188000.0</v>
      </c>
      <c r="D95" s="7">
        <v>5.07713794708251E15</v>
      </c>
      <c r="E95" s="2">
        <f t="shared" si="1"/>
        <v>5.077137947</v>
      </c>
      <c r="M95" s="7"/>
      <c r="N95" s="7"/>
      <c r="O95" s="7"/>
      <c r="P95" s="7">
        <v>1.58171417346997E15</v>
      </c>
      <c r="Q95" s="1">
        <v>188000.0</v>
      </c>
      <c r="R95" s="7">
        <v>1.63144564628601E16</v>
      </c>
      <c r="S95" s="2">
        <f t="shared" si="2"/>
        <v>1.631445646</v>
      </c>
      <c r="AD95" s="10" t="s">
        <v>4528</v>
      </c>
      <c r="AE95" s="1">
        <v>190000.0</v>
      </c>
      <c r="AF95" s="18">
        <v>0.0855593383312225</v>
      </c>
    </row>
    <row r="96">
      <c r="A96" s="7">
        <v>1.58173123587157E16</v>
      </c>
      <c r="B96" s="1">
        <v>190156.0</v>
      </c>
      <c r="C96" s="1">
        <f t="shared" ref="C96:C250" si="3">B96 - 156</f>
        <v>190000</v>
      </c>
      <c r="D96" s="7">
        <v>5.4935336112976E15</v>
      </c>
      <c r="E96" s="2">
        <f t="shared" si="1"/>
        <v>5.493533611</v>
      </c>
      <c r="M96" s="7"/>
      <c r="N96" s="7"/>
      <c r="O96" s="7"/>
      <c r="P96" s="7">
        <v>1.58173123587157E16</v>
      </c>
      <c r="Q96" s="1">
        <v>190156.0</v>
      </c>
      <c r="R96" s="7">
        <v>1.68590438365936E16</v>
      </c>
      <c r="S96" s="2">
        <f t="shared" si="2"/>
        <v>1.685904384</v>
      </c>
      <c r="AD96" s="10" t="s">
        <v>4533</v>
      </c>
      <c r="AE96" s="1">
        <v>192000.0</v>
      </c>
      <c r="AF96" s="18">
        <v>0.107842706143856</v>
      </c>
    </row>
    <row r="97">
      <c r="A97" s="7">
        <v>1.58173131980495E15</v>
      </c>
      <c r="B97" s="1">
        <v>192156.0</v>
      </c>
      <c r="C97" s="1">
        <f t="shared" si="3"/>
        <v>192000</v>
      </c>
      <c r="D97" s="7">
        <v>5.14289855957031E15</v>
      </c>
      <c r="E97" s="2">
        <f t="shared" si="1"/>
        <v>5.14289856</v>
      </c>
      <c r="M97" s="7"/>
      <c r="N97" s="7"/>
      <c r="O97" s="7"/>
      <c r="P97" s="7">
        <v>1.58173131980495E15</v>
      </c>
      <c r="Q97" s="1">
        <v>192156.0</v>
      </c>
      <c r="R97" s="7">
        <v>1.74135994911193E16</v>
      </c>
      <c r="S97" s="2">
        <f t="shared" si="2"/>
        <v>1.741359949</v>
      </c>
      <c r="AD97" s="10" t="s">
        <v>4537</v>
      </c>
      <c r="AE97" s="1">
        <v>194000.0</v>
      </c>
      <c r="AF97" s="18">
        <v>0.104582734405994</v>
      </c>
    </row>
    <row r="98">
      <c r="A98" s="7">
        <v>1.58173140375734E15</v>
      </c>
      <c r="B98" s="1">
        <v>194156.0</v>
      </c>
      <c r="C98" s="1">
        <f t="shared" si="3"/>
        <v>194000</v>
      </c>
      <c r="D98" s="7">
        <v>5.14621829986572E15</v>
      </c>
      <c r="E98" s="2">
        <f t="shared" si="1"/>
        <v>5.1462183</v>
      </c>
      <c r="M98" s="7"/>
      <c r="N98" s="7"/>
      <c r="O98" s="7"/>
      <c r="P98" s="7">
        <v>1.58173140375734E15</v>
      </c>
      <c r="Q98" s="1">
        <v>194156.0</v>
      </c>
      <c r="R98" s="7">
        <v>1.6938818693161E16</v>
      </c>
      <c r="S98" s="2">
        <f t="shared" si="2"/>
        <v>1.693881869</v>
      </c>
      <c r="AD98" s="10" t="s">
        <v>4540</v>
      </c>
      <c r="AE98" s="1">
        <v>196000.0</v>
      </c>
      <c r="AF98" s="18">
        <v>0.108273580670356</v>
      </c>
    </row>
    <row r="99">
      <c r="A99" s="7">
        <v>1.58173148705392E16</v>
      </c>
      <c r="B99" s="1">
        <v>196156.0</v>
      </c>
      <c r="C99" s="1">
        <f t="shared" si="3"/>
        <v>196000</v>
      </c>
      <c r="D99" s="7">
        <v>5.14165925979614E15</v>
      </c>
      <c r="E99" s="2">
        <f t="shared" si="1"/>
        <v>5.14165926</v>
      </c>
      <c r="M99" s="7"/>
      <c r="N99" s="7"/>
      <c r="O99" s="7"/>
      <c r="P99" s="7">
        <v>1.58173148705392E16</v>
      </c>
      <c r="Q99" s="1">
        <v>196156.0</v>
      </c>
      <c r="R99" s="7">
        <v>1.61247050762176E16</v>
      </c>
      <c r="S99" s="2">
        <f t="shared" si="2"/>
        <v>1.612470508</v>
      </c>
      <c r="AD99" s="10" t="s">
        <v>4544</v>
      </c>
      <c r="AE99" s="1">
        <v>198000.0</v>
      </c>
      <c r="AF99" s="18">
        <v>0.0872783809900283</v>
      </c>
    </row>
    <row r="100">
      <c r="A100" s="7">
        <v>1.58173157315296E16</v>
      </c>
      <c r="B100" s="1">
        <v>198156.0</v>
      </c>
      <c r="C100" s="1">
        <f t="shared" si="3"/>
        <v>198000</v>
      </c>
      <c r="D100" s="7">
        <v>5.11182355880737E15</v>
      </c>
      <c r="E100" s="2">
        <f t="shared" si="1"/>
        <v>5.111823559</v>
      </c>
      <c r="M100" s="7"/>
      <c r="N100" s="7"/>
      <c r="O100" s="7"/>
      <c r="P100" s="7">
        <v>1.58173157315296E16</v>
      </c>
      <c r="Q100" s="1">
        <v>198156.0</v>
      </c>
      <c r="R100" s="7">
        <v>1.65180075168609E16</v>
      </c>
      <c r="S100" s="2">
        <f t="shared" si="2"/>
        <v>1.651800752</v>
      </c>
      <c r="AD100" s="10" t="s">
        <v>4547</v>
      </c>
      <c r="AE100" s="1">
        <v>200000.0</v>
      </c>
      <c r="AF100" s="18">
        <v>0.0907416120171547</v>
      </c>
    </row>
    <row r="101">
      <c r="A101" s="7">
        <v>1.58173165754326E15</v>
      </c>
      <c r="B101" s="1">
        <v>200156.0</v>
      </c>
      <c r="C101" s="1">
        <f t="shared" si="3"/>
        <v>200000</v>
      </c>
      <c r="D101" s="7">
        <v>5.16350603103637E15</v>
      </c>
      <c r="E101" s="2">
        <f t="shared" si="1"/>
        <v>5.163506031</v>
      </c>
      <c r="M101" s="7"/>
      <c r="N101" s="7"/>
      <c r="O101" s="7"/>
      <c r="P101" s="7">
        <v>1.58173165754326E15</v>
      </c>
      <c r="Q101" s="1">
        <v>200156.0</v>
      </c>
      <c r="R101" s="7">
        <v>1.62110328674316E16</v>
      </c>
      <c r="S101" s="2">
        <f t="shared" si="2"/>
        <v>1.621103287</v>
      </c>
      <c r="AD101" s="10" t="s">
        <v>4550</v>
      </c>
      <c r="AE101" s="1">
        <v>202000.0</v>
      </c>
      <c r="AF101" s="18">
        <v>0.10257238894701</v>
      </c>
    </row>
    <row r="102">
      <c r="A102" s="7">
        <v>1.58173174015586E16</v>
      </c>
      <c r="B102" s="1">
        <v>202156.0</v>
      </c>
      <c r="C102" s="1">
        <f t="shared" si="3"/>
        <v>202000</v>
      </c>
      <c r="D102" s="7">
        <v>5.05874729156494E15</v>
      </c>
      <c r="E102" s="2">
        <f t="shared" si="1"/>
        <v>5.058747292</v>
      </c>
      <c r="M102" s="7"/>
      <c r="N102" s="7"/>
      <c r="O102" s="7"/>
      <c r="P102" s="7">
        <v>1.58173174015586E16</v>
      </c>
      <c r="Q102" s="1">
        <v>202156.0</v>
      </c>
      <c r="R102" s="7">
        <v>1.59548926353454E16</v>
      </c>
      <c r="S102" s="2">
        <f t="shared" si="2"/>
        <v>1.595489264</v>
      </c>
      <c r="AD102" s="10" t="s">
        <v>4554</v>
      </c>
      <c r="AE102" s="1">
        <v>204000.0</v>
      </c>
      <c r="AF102" s="18">
        <v>0.0823011696338653</v>
      </c>
    </row>
    <row r="103">
      <c r="A103" s="7">
        <v>1.58173182571024E16</v>
      </c>
      <c r="B103" s="1">
        <v>204156.0</v>
      </c>
      <c r="C103" s="1">
        <f t="shared" si="3"/>
        <v>204000</v>
      </c>
      <c r="D103" s="7">
        <v>5.06381702423095E15</v>
      </c>
      <c r="E103" s="2">
        <f t="shared" si="1"/>
        <v>5.063817024</v>
      </c>
      <c r="M103" s="7"/>
      <c r="N103" s="7"/>
      <c r="O103" s="7"/>
      <c r="P103" s="7">
        <v>1.58173182571024E16</v>
      </c>
      <c r="Q103" s="1">
        <v>204156.0</v>
      </c>
      <c r="R103" s="7">
        <v>1.56674873828887E16</v>
      </c>
      <c r="S103" s="2">
        <f t="shared" si="2"/>
        <v>1.566748738</v>
      </c>
      <c r="AD103" s="10" t="s">
        <v>4557</v>
      </c>
      <c r="AE103" s="1">
        <v>206000.0</v>
      </c>
      <c r="AF103" s="18">
        <v>0.0780193880200386</v>
      </c>
    </row>
    <row r="104">
      <c r="A104" s="7">
        <v>1.58173191215522E16</v>
      </c>
      <c r="B104" s="1">
        <v>206156.0</v>
      </c>
      <c r="C104" s="1">
        <f t="shared" si="3"/>
        <v>206000</v>
      </c>
      <c r="D104" s="7">
        <v>5.12892866134643E15</v>
      </c>
      <c r="E104" s="2">
        <f t="shared" si="1"/>
        <v>5.128928661</v>
      </c>
      <c r="M104" s="7"/>
      <c r="N104" s="7"/>
      <c r="O104" s="7"/>
      <c r="P104" s="7">
        <v>1.58173191215522E16</v>
      </c>
      <c r="Q104" s="1">
        <v>206156.0</v>
      </c>
      <c r="R104" s="7">
        <v>1.57031238079071E16</v>
      </c>
      <c r="S104" s="2">
        <f t="shared" si="2"/>
        <v>1.570312381</v>
      </c>
      <c r="AD104" s="10" t="s">
        <v>4561</v>
      </c>
      <c r="AE104" s="1">
        <v>208000.0</v>
      </c>
      <c r="AF104" s="18">
        <v>0.0842269659042358</v>
      </c>
    </row>
    <row r="105">
      <c r="A105" s="7">
        <v>1.58173199637885E16</v>
      </c>
      <c r="B105" s="1">
        <v>208156.0</v>
      </c>
      <c r="C105" s="1">
        <f t="shared" si="3"/>
        <v>208000</v>
      </c>
      <c r="D105" s="7">
        <v>5.08800935745239E15</v>
      </c>
      <c r="E105" s="2">
        <f t="shared" si="1"/>
        <v>5.088009357</v>
      </c>
      <c r="M105" s="7"/>
      <c r="N105" s="7"/>
      <c r="O105" s="7"/>
      <c r="P105" s="7">
        <v>1.58173199637885E16</v>
      </c>
      <c r="Q105" s="1">
        <v>208156.0</v>
      </c>
      <c r="R105" s="7">
        <v>1.5424165725708E16</v>
      </c>
      <c r="S105" s="2">
        <f t="shared" si="2"/>
        <v>1.542416573</v>
      </c>
      <c r="AD105" s="10" t="s">
        <v>4565</v>
      </c>
      <c r="AE105" s="1">
        <v>210000.0</v>
      </c>
      <c r="AF105" s="18">
        <v>0.117696985602378</v>
      </c>
    </row>
    <row r="106">
      <c r="A106" s="7">
        <v>1.5817320799918E16</v>
      </c>
      <c r="B106" s="1">
        <v>210156.0</v>
      </c>
      <c r="C106" s="1">
        <f t="shared" si="3"/>
        <v>210000</v>
      </c>
      <c r="D106" s="7">
        <v>5.10246324539184E15</v>
      </c>
      <c r="E106" s="2">
        <f t="shared" si="1"/>
        <v>5.102463245</v>
      </c>
      <c r="M106" s="7"/>
      <c r="N106" s="7"/>
      <c r="O106" s="7"/>
      <c r="P106" s="7">
        <v>1.5817320799918E16</v>
      </c>
      <c r="Q106" s="1">
        <v>210156.0</v>
      </c>
      <c r="R106" s="7">
        <v>1.53389692306518E16</v>
      </c>
      <c r="S106" s="2">
        <f t="shared" si="2"/>
        <v>1.533896923</v>
      </c>
      <c r="AD106" s="10" t="s">
        <v>4568</v>
      </c>
      <c r="AE106" s="1">
        <v>212000.0</v>
      </c>
      <c r="AF106" s="18">
        <v>0.101143077015876</v>
      </c>
    </row>
    <row r="107">
      <c r="A107" s="7">
        <v>1.58173216284378E16</v>
      </c>
      <c r="B107" s="1">
        <v>212156.0</v>
      </c>
      <c r="C107" s="1">
        <f t="shared" si="3"/>
        <v>212000</v>
      </c>
      <c r="D107" s="7">
        <v>5.09807538986206E15</v>
      </c>
      <c r="E107" s="2">
        <f t="shared" si="1"/>
        <v>5.09807539</v>
      </c>
      <c r="M107" s="7"/>
      <c r="N107" s="7"/>
      <c r="O107" s="7"/>
      <c r="P107" s="7">
        <v>1.58173216284378E16</v>
      </c>
      <c r="Q107" s="1">
        <v>212156.0</v>
      </c>
      <c r="R107" s="7">
        <v>1.52097725868225E16</v>
      </c>
      <c r="S107" s="2">
        <f t="shared" si="2"/>
        <v>1.520977259</v>
      </c>
      <c r="AD107" s="10" t="s">
        <v>4571</v>
      </c>
      <c r="AE107" s="1">
        <v>214000.0</v>
      </c>
      <c r="AF107" s="18">
        <v>0.0885990038514137</v>
      </c>
    </row>
    <row r="108">
      <c r="A108" s="7">
        <v>1.58173224547047E15</v>
      </c>
      <c r="B108" s="1">
        <v>214156.0</v>
      </c>
      <c r="C108" s="1">
        <f t="shared" si="3"/>
        <v>214000</v>
      </c>
      <c r="D108" s="7">
        <v>5.1020164489746E15</v>
      </c>
      <c r="E108" s="2">
        <f t="shared" si="1"/>
        <v>5.102016449</v>
      </c>
      <c r="M108" s="7"/>
      <c r="N108" s="7"/>
      <c r="O108" s="7"/>
      <c r="P108" s="7">
        <v>1.58173224547047E15</v>
      </c>
      <c r="Q108" s="1">
        <v>214156.0</v>
      </c>
      <c r="R108" s="7">
        <v>1.5575737953186E16</v>
      </c>
      <c r="S108" s="2">
        <f t="shared" si="2"/>
        <v>1.557573795</v>
      </c>
      <c r="AD108" s="10" t="s">
        <v>4574</v>
      </c>
      <c r="AE108" s="1">
        <v>216000.0</v>
      </c>
      <c r="AF108" s="18">
        <v>0.0953288972377777</v>
      </c>
    </row>
    <row r="109">
      <c r="A109" s="7">
        <v>1.58173233062622E15</v>
      </c>
      <c r="B109" s="1">
        <v>216156.0</v>
      </c>
      <c r="C109" s="1">
        <f t="shared" si="3"/>
        <v>216000</v>
      </c>
      <c r="D109" s="7">
        <v>5.14987897872924E15</v>
      </c>
      <c r="E109" s="2">
        <f t="shared" si="1"/>
        <v>5.149878979</v>
      </c>
      <c r="M109" s="7"/>
      <c r="N109" s="7"/>
      <c r="O109" s="7"/>
      <c r="P109" s="7">
        <v>1.58173233062622E15</v>
      </c>
      <c r="Q109" s="1">
        <v>216156.0</v>
      </c>
      <c r="R109" s="7">
        <v>1.60305476188659E16</v>
      </c>
      <c r="S109" s="2">
        <f t="shared" si="2"/>
        <v>1.603054762</v>
      </c>
      <c r="AD109" s="10" t="s">
        <v>4575</v>
      </c>
      <c r="AE109" s="1">
        <v>218000.0</v>
      </c>
      <c r="AF109" s="18">
        <v>0.0946530625224113</v>
      </c>
    </row>
    <row r="110">
      <c r="A110" s="7">
        <v>1.5817324144547E16</v>
      </c>
      <c r="B110" s="1">
        <v>218156.0</v>
      </c>
      <c r="C110" s="1">
        <f t="shared" si="3"/>
        <v>218000</v>
      </c>
      <c r="D110" s="7">
        <v>5.07737207412719E15</v>
      </c>
      <c r="E110" s="2">
        <f t="shared" si="1"/>
        <v>5.077372074</v>
      </c>
      <c r="M110" s="7"/>
      <c r="N110" s="7"/>
      <c r="O110" s="7"/>
      <c r="P110" s="7">
        <v>1.5817324144547E16</v>
      </c>
      <c r="Q110" s="1">
        <v>218156.0</v>
      </c>
      <c r="R110" s="7">
        <v>1.60667252540588E16</v>
      </c>
      <c r="S110" s="2">
        <f t="shared" si="2"/>
        <v>1.606672525</v>
      </c>
      <c r="AD110" s="10" t="s">
        <v>4576</v>
      </c>
      <c r="AE110" s="1">
        <v>220000.0</v>
      </c>
      <c r="AF110" s="18">
        <v>0.0900048688054084</v>
      </c>
    </row>
    <row r="111">
      <c r="A111" s="7">
        <v>1.58173249671479E16</v>
      </c>
      <c r="B111" s="1">
        <v>220156.0</v>
      </c>
      <c r="C111" s="1">
        <f t="shared" si="3"/>
        <v>220000</v>
      </c>
      <c r="D111" s="7">
        <v>5.10399532318115E15</v>
      </c>
      <c r="E111" s="2">
        <f t="shared" si="1"/>
        <v>5.103995323</v>
      </c>
      <c r="M111" s="7"/>
      <c r="N111" s="7"/>
      <c r="O111" s="7"/>
      <c r="P111" s="7">
        <v>1.58173249671479E16</v>
      </c>
      <c r="Q111" s="1">
        <v>220156.0</v>
      </c>
      <c r="R111" s="7">
        <v>1.53873646259307E16</v>
      </c>
      <c r="S111" s="2">
        <f t="shared" si="2"/>
        <v>1.538736463</v>
      </c>
      <c r="AD111" s="10" t="s">
        <v>4578</v>
      </c>
      <c r="AE111" s="1">
        <v>222000.0</v>
      </c>
      <c r="AF111" s="18">
        <v>0.0998217910528183</v>
      </c>
    </row>
    <row r="112">
      <c r="A112" s="7">
        <v>1.5817325789446E16</v>
      </c>
      <c r="B112" s="1">
        <v>222156.0</v>
      </c>
      <c r="C112" s="1">
        <f t="shared" si="3"/>
        <v>222000</v>
      </c>
      <c r="D112" s="7">
        <v>5.06933975219726E15</v>
      </c>
      <c r="E112" s="2">
        <f t="shared" si="1"/>
        <v>5.069339752</v>
      </c>
      <c r="M112" s="7"/>
      <c r="N112" s="7"/>
      <c r="O112" s="7"/>
      <c r="P112" s="7">
        <v>1.5817325789446E16</v>
      </c>
      <c r="Q112" s="1">
        <v>222156.0</v>
      </c>
      <c r="R112" s="7">
        <v>1.63319671154022E16</v>
      </c>
      <c r="S112" s="2">
        <f t="shared" si="2"/>
        <v>1.633196712</v>
      </c>
      <c r="AD112" s="10" t="s">
        <v>4581</v>
      </c>
      <c r="AE112" s="1">
        <v>224000.0</v>
      </c>
      <c r="AF112" s="18">
        <v>0.104682639241218</v>
      </c>
    </row>
    <row r="113">
      <c r="A113" s="7">
        <v>1.58173266262849E16</v>
      </c>
      <c r="B113" s="1">
        <v>224156.0</v>
      </c>
      <c r="C113" s="1">
        <f t="shared" si="3"/>
        <v>224000</v>
      </c>
      <c r="D113" s="7">
        <v>5.05281925201416E15</v>
      </c>
      <c r="E113" s="2">
        <f t="shared" si="1"/>
        <v>5.052819252</v>
      </c>
      <c r="M113" s="7"/>
      <c r="N113" s="7"/>
      <c r="O113" s="7"/>
      <c r="P113" s="7">
        <v>1.58173266262849E16</v>
      </c>
      <c r="Q113" s="1">
        <v>224156.0</v>
      </c>
      <c r="R113" s="7">
        <v>1.64426362514495E16</v>
      </c>
      <c r="S113" s="2">
        <f t="shared" si="2"/>
        <v>1.644263625</v>
      </c>
      <c r="AD113" s="10" t="s">
        <v>4584</v>
      </c>
      <c r="AE113" s="1">
        <v>226000.0</v>
      </c>
      <c r="AF113" s="18">
        <v>0.0854227542877197</v>
      </c>
    </row>
    <row r="114">
      <c r="A114" s="7">
        <v>1.58173274604753E16</v>
      </c>
      <c r="B114" s="1">
        <v>226156.0</v>
      </c>
      <c r="C114" s="1">
        <f t="shared" si="3"/>
        <v>226000</v>
      </c>
      <c r="D114" s="7">
        <v>4.98608684539794E15</v>
      </c>
      <c r="E114" s="2">
        <f t="shared" si="1"/>
        <v>4.986086845</v>
      </c>
      <c r="M114" s="7"/>
      <c r="N114" s="7"/>
      <c r="O114" s="7"/>
      <c r="P114" s="7">
        <v>1.58173274604753E16</v>
      </c>
      <c r="Q114" s="1">
        <v>226156.0</v>
      </c>
      <c r="R114" s="7">
        <v>1.60020112991333E16</v>
      </c>
      <c r="S114" s="2">
        <f t="shared" si="2"/>
        <v>1.60020113</v>
      </c>
      <c r="AD114" s="10" t="s">
        <v>4588</v>
      </c>
      <c r="AE114" s="1">
        <v>228000.0</v>
      </c>
      <c r="AF114" s="18">
        <v>0.0905206575989723</v>
      </c>
    </row>
    <row r="115">
      <c r="A115" s="7">
        <v>1.58173283143539E16</v>
      </c>
      <c r="B115" s="1">
        <v>228156.0</v>
      </c>
      <c r="C115" s="1">
        <f t="shared" si="3"/>
        <v>228000</v>
      </c>
      <c r="D115" s="7">
        <v>5.10994052886962E15</v>
      </c>
      <c r="E115" s="2">
        <f t="shared" si="1"/>
        <v>5.109940529</v>
      </c>
      <c r="M115" s="7"/>
      <c r="N115" s="7"/>
      <c r="O115" s="7"/>
      <c r="P115" s="7">
        <v>1.58173283143539E16</v>
      </c>
      <c r="Q115" s="1">
        <v>228156.0</v>
      </c>
      <c r="R115" s="7">
        <v>1.58818113803863E16</v>
      </c>
      <c r="S115" s="2">
        <f t="shared" si="2"/>
        <v>1.588181138</v>
      </c>
      <c r="AD115" s="10" t="s">
        <v>4591</v>
      </c>
      <c r="AE115" s="1">
        <v>230000.0</v>
      </c>
      <c r="AF115" s="18">
        <v>0.0922487527132034</v>
      </c>
    </row>
    <row r="116">
      <c r="A116" s="7">
        <v>1.5817329140728E16</v>
      </c>
      <c r="B116" s="1">
        <v>230156.0</v>
      </c>
      <c r="C116" s="1">
        <f t="shared" si="3"/>
        <v>230000</v>
      </c>
      <c r="D116" s="7">
        <v>5.07432651519775E15</v>
      </c>
      <c r="E116" s="2">
        <f t="shared" si="1"/>
        <v>5.074326515</v>
      </c>
      <c r="M116" s="7"/>
      <c r="N116" s="7"/>
      <c r="O116" s="7"/>
      <c r="P116" s="7">
        <v>1.5817329140728E16</v>
      </c>
      <c r="Q116" s="1">
        <v>230156.0</v>
      </c>
      <c r="R116" s="7">
        <v>1.56824028491973E16</v>
      </c>
      <c r="S116" s="2">
        <f t="shared" si="2"/>
        <v>1.568240285</v>
      </c>
      <c r="AD116" s="10" t="s">
        <v>4594</v>
      </c>
      <c r="AE116" s="1">
        <v>232000.0</v>
      </c>
      <c r="AF116" s="18">
        <v>0.096597671508789</v>
      </c>
    </row>
    <row r="117">
      <c r="A117" s="7">
        <v>1.58173299571333E16</v>
      </c>
      <c r="B117" s="1">
        <v>232156.0</v>
      </c>
      <c r="C117" s="1">
        <f t="shared" si="3"/>
        <v>232000</v>
      </c>
      <c r="D117" s="7">
        <v>5.03462934494018E15</v>
      </c>
      <c r="E117" s="2">
        <f t="shared" si="1"/>
        <v>5.034629345</v>
      </c>
      <c r="M117" s="7"/>
      <c r="N117" s="7"/>
      <c r="O117" s="7"/>
      <c r="P117" s="7">
        <v>1.58173299571333E16</v>
      </c>
      <c r="Q117" s="1">
        <v>232156.0</v>
      </c>
      <c r="R117" s="7">
        <v>1.56512665748596E16</v>
      </c>
      <c r="S117" s="2">
        <f t="shared" si="2"/>
        <v>1.565126657</v>
      </c>
      <c r="AD117" s="10" t="s">
        <v>4597</v>
      </c>
      <c r="AE117" s="1">
        <v>234000.0</v>
      </c>
      <c r="AF117" s="18">
        <v>0.0896017849445343</v>
      </c>
    </row>
    <row r="118">
      <c r="A118" s="7">
        <v>1.58173307925325E16</v>
      </c>
      <c r="B118" s="1">
        <v>234156.0</v>
      </c>
      <c r="C118" s="1">
        <f t="shared" si="3"/>
        <v>234000</v>
      </c>
      <c r="D118" s="7">
        <v>5.0597538948059E15</v>
      </c>
      <c r="E118" s="2">
        <f t="shared" si="1"/>
        <v>5.059753895</v>
      </c>
      <c r="M118" s="7"/>
      <c r="N118" s="7"/>
      <c r="O118" s="7"/>
      <c r="P118" s="7">
        <v>1.58173307925325E16</v>
      </c>
      <c r="Q118" s="1">
        <v>234156.0</v>
      </c>
      <c r="R118" s="7">
        <v>1.59229588508605E16</v>
      </c>
      <c r="S118" s="2">
        <f t="shared" si="2"/>
        <v>1.592295885</v>
      </c>
      <c r="AD118" s="10" t="s">
        <v>4601</v>
      </c>
      <c r="AE118" s="1">
        <v>236000.0</v>
      </c>
      <c r="AF118" s="18">
        <v>0.0886610597372055</v>
      </c>
    </row>
    <row r="119">
      <c r="A119" s="7">
        <v>1.5817331640529E16</v>
      </c>
      <c r="B119" s="1">
        <v>236156.0</v>
      </c>
      <c r="C119" s="1">
        <f t="shared" si="3"/>
        <v>236000</v>
      </c>
      <c r="D119" s="7">
        <v>5.14971590042114E15</v>
      </c>
      <c r="E119" s="2">
        <f t="shared" si="1"/>
        <v>5.1497159</v>
      </c>
      <c r="M119" s="7"/>
      <c r="N119" s="7"/>
      <c r="O119" s="7"/>
      <c r="P119" s="7">
        <v>1.5817331640529E16</v>
      </c>
      <c r="Q119" s="1">
        <v>236156.0</v>
      </c>
      <c r="R119" s="7">
        <v>1.50907325744628E16</v>
      </c>
      <c r="S119" s="2">
        <f t="shared" si="2"/>
        <v>1.509073257</v>
      </c>
      <c r="AD119" s="10" t="s">
        <v>4604</v>
      </c>
      <c r="AE119" s="1">
        <v>238000.0</v>
      </c>
      <c r="AF119" s="18">
        <v>0.0784435719251632</v>
      </c>
    </row>
    <row r="120">
      <c r="A120" s="7">
        <v>1.58173324673852E16</v>
      </c>
      <c r="B120" s="1">
        <v>238156.0</v>
      </c>
      <c r="C120" s="1">
        <f t="shared" si="3"/>
        <v>238000</v>
      </c>
      <c r="D120" s="7">
        <v>5.09310722351074E15</v>
      </c>
      <c r="E120" s="2">
        <f t="shared" si="1"/>
        <v>5.093107224</v>
      </c>
      <c r="M120" s="7"/>
      <c r="N120" s="7"/>
      <c r="O120" s="7"/>
      <c r="P120" s="7">
        <v>1.58173324673852E16</v>
      </c>
      <c r="Q120" s="1">
        <v>238156.0</v>
      </c>
      <c r="R120" s="7">
        <v>1.55026292800903E16</v>
      </c>
      <c r="S120" s="2">
        <f t="shared" si="2"/>
        <v>1.550262928</v>
      </c>
      <c r="AD120" s="10" t="s">
        <v>4608</v>
      </c>
      <c r="AE120" s="1">
        <v>240000.0</v>
      </c>
      <c r="AF120" s="18">
        <v>0.0854618400335311</v>
      </c>
    </row>
    <row r="121">
      <c r="A121" s="7">
        <v>1.58173333062566E16</v>
      </c>
      <c r="B121" s="1">
        <v>240156.0</v>
      </c>
      <c r="C121" s="1">
        <f t="shared" si="3"/>
        <v>240000</v>
      </c>
      <c r="D121" s="7">
        <v>5.08464908599853E15</v>
      </c>
      <c r="E121" s="2">
        <f t="shared" si="1"/>
        <v>5.084649086</v>
      </c>
      <c r="M121" s="7"/>
      <c r="N121" s="7"/>
      <c r="O121" s="7"/>
      <c r="P121" s="7">
        <v>1.58173333062566E16</v>
      </c>
      <c r="Q121" s="1">
        <v>240156.0</v>
      </c>
      <c r="R121" s="7">
        <v>1.56427359580993E16</v>
      </c>
      <c r="S121" s="2">
        <f t="shared" si="2"/>
        <v>1.564273596</v>
      </c>
      <c r="AD121" s="10" t="s">
        <v>4611</v>
      </c>
      <c r="AE121" s="1">
        <v>242000.0</v>
      </c>
      <c r="AF121" s="18">
        <v>0.0883067548274993</v>
      </c>
    </row>
    <row r="122">
      <c r="A122" s="7">
        <v>1.58173341389408E16</v>
      </c>
      <c r="B122" s="1">
        <v>242156.0</v>
      </c>
      <c r="C122" s="1">
        <f t="shared" si="3"/>
        <v>242000</v>
      </c>
      <c r="D122" s="7">
        <v>5.16695117950439E15</v>
      </c>
      <c r="E122" s="2">
        <f t="shared" si="1"/>
        <v>5.16695118</v>
      </c>
      <c r="M122" s="7"/>
      <c r="N122" s="7"/>
      <c r="O122" s="7"/>
      <c r="P122" s="7">
        <v>1.58173341389408E16</v>
      </c>
      <c r="Q122" s="1">
        <v>242156.0</v>
      </c>
      <c r="R122" s="7">
        <v>1.55216872692108E16</v>
      </c>
      <c r="S122" s="2">
        <f t="shared" si="2"/>
        <v>1.552168727</v>
      </c>
      <c r="AD122" s="10" t="s">
        <v>4614</v>
      </c>
      <c r="AE122" s="1">
        <v>244000.0</v>
      </c>
      <c r="AF122" s="18">
        <v>0.0957962125539779</v>
      </c>
    </row>
    <row r="123">
      <c r="A123" s="7">
        <v>1.58173349650516E16</v>
      </c>
      <c r="B123" s="1">
        <v>244156.0</v>
      </c>
      <c r="C123" s="1">
        <f t="shared" si="3"/>
        <v>244000</v>
      </c>
      <c r="D123" s="7">
        <v>5.12354373931884E15</v>
      </c>
      <c r="E123" s="2">
        <f t="shared" si="1"/>
        <v>5.123543739</v>
      </c>
      <c r="M123" s="7"/>
      <c r="N123" s="7"/>
      <c r="O123" s="7"/>
      <c r="P123" s="7">
        <v>1.58173349650516E16</v>
      </c>
      <c r="Q123" s="1">
        <v>244156.0</v>
      </c>
      <c r="R123" s="7">
        <v>1.50848364830017E16</v>
      </c>
      <c r="S123" s="2">
        <f t="shared" si="2"/>
        <v>1.508483648</v>
      </c>
      <c r="AD123" s="10" t="s">
        <v>4618</v>
      </c>
      <c r="AE123" s="1">
        <v>246000.0</v>
      </c>
      <c r="AF123" s="18">
        <v>0.0953874886035919</v>
      </c>
    </row>
    <row r="124">
      <c r="A124" s="7">
        <v>1.58173358054441E16</v>
      </c>
      <c r="B124" s="1">
        <v>246156.0</v>
      </c>
      <c r="C124" s="1">
        <f t="shared" si="3"/>
        <v>246000</v>
      </c>
      <c r="D124" s="7">
        <v>5.12860441207885E15</v>
      </c>
      <c r="E124" s="2">
        <f t="shared" si="1"/>
        <v>5.128604412</v>
      </c>
      <c r="M124" s="7"/>
      <c r="N124" s="7"/>
      <c r="O124" s="7"/>
      <c r="P124" s="7">
        <v>1.58173358054441E16</v>
      </c>
      <c r="Q124" s="1">
        <v>246156.0</v>
      </c>
      <c r="R124" s="7">
        <v>1.59981513023376E16</v>
      </c>
      <c r="S124" s="2">
        <f t="shared" si="2"/>
        <v>1.59981513</v>
      </c>
      <c r="AD124" s="10" t="s">
        <v>4621</v>
      </c>
      <c r="AE124" s="1">
        <v>248000.0</v>
      </c>
      <c r="AF124" s="18">
        <v>0.0991279482841491</v>
      </c>
    </row>
    <row r="125">
      <c r="A125" s="7">
        <v>1.58173366685008E16</v>
      </c>
      <c r="B125" s="1">
        <v>248156.0</v>
      </c>
      <c r="C125" s="1">
        <f t="shared" si="3"/>
        <v>248000</v>
      </c>
      <c r="D125" s="7">
        <v>5.12590789794921E15</v>
      </c>
      <c r="E125" s="2">
        <f t="shared" si="1"/>
        <v>5.125907898</v>
      </c>
      <c r="M125" s="7"/>
      <c r="N125" s="7"/>
      <c r="O125" s="7"/>
      <c r="P125" s="7">
        <v>1.58173366685008E16</v>
      </c>
      <c r="Q125" s="1">
        <v>248156.0</v>
      </c>
      <c r="R125" s="7">
        <v>1.56410825252532E16</v>
      </c>
      <c r="S125" s="2">
        <f t="shared" si="2"/>
        <v>1.564108253</v>
      </c>
      <c r="AD125" s="10" t="s">
        <v>4624</v>
      </c>
      <c r="AE125" s="1">
        <v>250000.0</v>
      </c>
      <c r="AF125" s="18">
        <v>0.0914195477962493</v>
      </c>
    </row>
    <row r="126">
      <c r="A126" s="7">
        <v>1.58173374881047E16</v>
      </c>
      <c r="B126" s="1">
        <v>250156.0</v>
      </c>
      <c r="C126" s="1">
        <f t="shared" si="3"/>
        <v>250000</v>
      </c>
      <c r="D126" s="7">
        <v>5.13413000106811E15</v>
      </c>
      <c r="E126" s="2">
        <f t="shared" si="1"/>
        <v>5.134130001</v>
      </c>
      <c r="M126" s="7"/>
      <c r="N126" s="7"/>
      <c r="O126" s="7"/>
      <c r="P126" s="7">
        <v>1.58173374881047E16</v>
      </c>
      <c r="Q126" s="1">
        <v>250156.0</v>
      </c>
      <c r="R126" s="7">
        <v>1.56531310081481E16</v>
      </c>
      <c r="S126" s="2">
        <f t="shared" si="2"/>
        <v>1.565313101</v>
      </c>
      <c r="AD126" s="10" t="s">
        <v>4628</v>
      </c>
      <c r="AE126" s="1">
        <v>252000.0</v>
      </c>
      <c r="AF126" s="18">
        <v>0.0871074050664901</v>
      </c>
    </row>
    <row r="127">
      <c r="A127" s="7">
        <v>1.58173383266406E16</v>
      </c>
      <c r="B127" s="1">
        <v>252156.0</v>
      </c>
      <c r="C127" s="1">
        <f t="shared" si="3"/>
        <v>252000</v>
      </c>
      <c r="D127" s="7">
        <v>5.11232948303222E15</v>
      </c>
      <c r="E127" s="2">
        <f t="shared" si="1"/>
        <v>5.112329483</v>
      </c>
      <c r="M127" s="7"/>
      <c r="N127" s="7"/>
      <c r="O127" s="7"/>
      <c r="P127" s="7">
        <v>1.58173383266406E16</v>
      </c>
      <c r="Q127" s="1">
        <v>252156.0</v>
      </c>
      <c r="R127" s="7">
        <v>1.57728552818298E16</v>
      </c>
      <c r="S127" s="2">
        <f t="shared" si="2"/>
        <v>1.577285528</v>
      </c>
      <c r="AD127" s="10" t="s">
        <v>4631</v>
      </c>
      <c r="AE127" s="1">
        <v>254000.0</v>
      </c>
      <c r="AF127" s="18">
        <v>0.0751942321658134</v>
      </c>
    </row>
    <row r="128">
      <c r="A128" s="7">
        <v>1.58173391653702E16</v>
      </c>
      <c r="B128" s="1">
        <v>254156.0</v>
      </c>
      <c r="C128" s="1">
        <f t="shared" si="3"/>
        <v>254000</v>
      </c>
      <c r="D128" s="7">
        <v>5.15468835830688E15</v>
      </c>
      <c r="E128" s="2">
        <f t="shared" si="1"/>
        <v>5.154688358</v>
      </c>
      <c r="M128" s="7"/>
      <c r="N128" s="7"/>
      <c r="O128" s="7"/>
      <c r="P128" s="7">
        <v>1.58173391653702E16</v>
      </c>
      <c r="Q128" s="1">
        <v>254156.0</v>
      </c>
      <c r="R128" s="7">
        <v>1.548583984375E16</v>
      </c>
      <c r="S128" s="2">
        <f t="shared" si="2"/>
        <v>1.548583984</v>
      </c>
      <c r="AD128" s="10" t="s">
        <v>4634</v>
      </c>
      <c r="AE128" s="1">
        <v>256000.0</v>
      </c>
      <c r="AF128" s="18">
        <v>0.0762344300746917</v>
      </c>
    </row>
    <row r="129">
      <c r="A129" s="7">
        <v>1.58173399766646E16</v>
      </c>
      <c r="B129" s="1">
        <v>256156.0</v>
      </c>
      <c r="C129" s="1">
        <f t="shared" si="3"/>
        <v>256000</v>
      </c>
      <c r="D129" s="7">
        <v>5.0818862915039E15</v>
      </c>
      <c r="E129" s="2">
        <f t="shared" si="1"/>
        <v>5.081886292</v>
      </c>
      <c r="M129" s="7"/>
      <c r="N129" s="7"/>
      <c r="O129" s="7"/>
      <c r="P129" s="7">
        <v>1.58173399766646E16</v>
      </c>
      <c r="Q129" s="1">
        <v>256156.0</v>
      </c>
      <c r="R129" s="7">
        <v>1.48875927925109E16</v>
      </c>
      <c r="S129" s="2">
        <f t="shared" si="2"/>
        <v>1.488759279</v>
      </c>
      <c r="AD129" s="10" t="s">
        <v>4637</v>
      </c>
      <c r="AE129" s="1">
        <v>258000.0</v>
      </c>
      <c r="AF129" s="18">
        <v>0.0837589800357818</v>
      </c>
    </row>
    <row r="130">
      <c r="A130" s="7">
        <v>1.58173408379739E16</v>
      </c>
      <c r="B130" s="1">
        <v>258156.0</v>
      </c>
      <c r="C130" s="1">
        <f t="shared" si="3"/>
        <v>258000</v>
      </c>
      <c r="D130" s="7">
        <v>5.1014380455017E15</v>
      </c>
      <c r="E130" s="2">
        <f t="shared" si="1"/>
        <v>5.101438046</v>
      </c>
      <c r="M130" s="7"/>
      <c r="N130" s="7"/>
      <c r="O130" s="7"/>
      <c r="P130" s="7">
        <v>1.58173408379739E16</v>
      </c>
      <c r="Q130" s="1">
        <v>258156.0</v>
      </c>
      <c r="R130" s="7">
        <v>1.4971957206726E16</v>
      </c>
      <c r="S130" s="2">
        <f t="shared" si="2"/>
        <v>1.497195721</v>
      </c>
      <c r="AD130" s="10" t="s">
        <v>4641</v>
      </c>
      <c r="AE130" s="1">
        <v>260000.0</v>
      </c>
      <c r="AF130" s="18">
        <v>0.0827299803495407</v>
      </c>
    </row>
    <row r="131">
      <c r="A131" s="7">
        <v>1.58173416609353E16</v>
      </c>
      <c r="B131" s="1">
        <v>260156.0</v>
      </c>
      <c r="C131" s="1">
        <f t="shared" si="3"/>
        <v>260000</v>
      </c>
      <c r="D131" s="7">
        <v>5.12977504730224E15</v>
      </c>
      <c r="E131" s="2">
        <f t="shared" si="1"/>
        <v>5.129775047</v>
      </c>
      <c r="M131" s="7"/>
      <c r="N131" s="7"/>
      <c r="O131" s="7"/>
      <c r="P131" s="7">
        <v>1.58173416609353E16</v>
      </c>
      <c r="Q131" s="1">
        <v>260156.0</v>
      </c>
      <c r="R131" s="7">
        <v>1.50127637386322E16</v>
      </c>
      <c r="S131" s="2">
        <f t="shared" si="2"/>
        <v>1.501276374</v>
      </c>
      <c r="AD131" s="10" t="s">
        <v>4644</v>
      </c>
      <c r="AE131" s="1">
        <v>262000.0</v>
      </c>
      <c r="AF131" s="18">
        <v>0.077786348760128</v>
      </c>
    </row>
    <row r="132">
      <c r="A132" s="7">
        <v>1.58173424814906E16</v>
      </c>
      <c r="B132" s="1">
        <v>262156.0</v>
      </c>
      <c r="C132" s="1">
        <f t="shared" si="3"/>
        <v>262000</v>
      </c>
      <c r="D132" s="7">
        <v>5.15173149108886E15</v>
      </c>
      <c r="E132" s="2">
        <f t="shared" si="1"/>
        <v>5.151731491</v>
      </c>
      <c r="M132" s="7"/>
      <c r="N132" s="7"/>
      <c r="O132" s="7"/>
      <c r="P132" s="7">
        <v>1.58173424814906E16</v>
      </c>
      <c r="Q132" s="1">
        <v>262156.0</v>
      </c>
      <c r="R132" s="7">
        <v>1.48052382469177E16</v>
      </c>
      <c r="S132" s="2">
        <f t="shared" si="2"/>
        <v>1.480523825</v>
      </c>
      <c r="AD132" s="10" t="s">
        <v>4647</v>
      </c>
      <c r="AE132" s="1">
        <v>264000.0</v>
      </c>
      <c r="AF132" s="18">
        <v>0.0700492560863494</v>
      </c>
    </row>
    <row r="133">
      <c r="A133" s="7">
        <v>1.58173433113495E16</v>
      </c>
      <c r="B133" s="1">
        <v>264156.0</v>
      </c>
      <c r="C133" s="1">
        <f t="shared" si="3"/>
        <v>264000</v>
      </c>
      <c r="D133" s="7">
        <v>5.14177465438842E15</v>
      </c>
      <c r="E133" s="2">
        <f t="shared" si="1"/>
        <v>5.141774654</v>
      </c>
      <c r="M133" s="7"/>
      <c r="N133" s="7"/>
      <c r="O133" s="7"/>
      <c r="P133" s="7">
        <v>1.58173433113495E16</v>
      </c>
      <c r="Q133" s="1">
        <v>264156.0</v>
      </c>
      <c r="R133" s="7">
        <v>1.5144248008728E16</v>
      </c>
      <c r="S133" s="2">
        <f t="shared" si="2"/>
        <v>1.514424801</v>
      </c>
      <c r="AD133" s="10" t="s">
        <v>4651</v>
      </c>
      <c r="AE133" s="1">
        <v>266000.0</v>
      </c>
      <c r="AF133" s="18">
        <v>0.074231706559658</v>
      </c>
    </row>
    <row r="134">
      <c r="A134" s="7">
        <v>1.58173441446297E16</v>
      </c>
      <c r="B134" s="1">
        <v>266156.0</v>
      </c>
      <c r="C134" s="1">
        <f t="shared" si="3"/>
        <v>266000</v>
      </c>
      <c r="D134" s="7">
        <v>5.17464780807495E15</v>
      </c>
      <c r="E134" s="2">
        <f t="shared" si="1"/>
        <v>5.174647808</v>
      </c>
      <c r="M134" s="7"/>
      <c r="N134" s="7"/>
      <c r="O134" s="7"/>
      <c r="P134" s="7">
        <v>1.58173441446297E16</v>
      </c>
      <c r="Q134" s="1">
        <v>266156.0</v>
      </c>
      <c r="R134" s="7">
        <v>1.48755955696105E16</v>
      </c>
      <c r="S134" s="2">
        <f t="shared" si="2"/>
        <v>1.487559557</v>
      </c>
      <c r="AD134" s="10" t="s">
        <v>4654</v>
      </c>
      <c r="AE134" s="1">
        <v>268000.0</v>
      </c>
      <c r="AF134" s="18">
        <v>0.0832504481077194</v>
      </c>
    </row>
    <row r="135">
      <c r="A135" s="7">
        <v>1.58173450063683E15</v>
      </c>
      <c r="B135" s="1">
        <v>268156.0</v>
      </c>
      <c r="C135" s="1">
        <f t="shared" si="3"/>
        <v>268000</v>
      </c>
      <c r="D135" s="7">
        <v>5.11713361740112E15</v>
      </c>
      <c r="E135" s="2">
        <f t="shared" si="1"/>
        <v>5.117133617</v>
      </c>
      <c r="M135" s="7"/>
      <c r="N135" s="7"/>
      <c r="O135" s="7"/>
      <c r="P135" s="7">
        <v>1.58173450063683E15</v>
      </c>
      <c r="Q135" s="1">
        <v>268156.0</v>
      </c>
      <c r="R135" s="7">
        <v>1.43614518642425E16</v>
      </c>
      <c r="S135" s="2">
        <f t="shared" si="2"/>
        <v>1.436145186</v>
      </c>
      <c r="AD135" s="10" t="s">
        <v>4658</v>
      </c>
      <c r="AE135" s="1">
        <v>270000.0</v>
      </c>
      <c r="AF135" s="18">
        <v>0.0685479715466499</v>
      </c>
    </row>
    <row r="136">
      <c r="A136" s="7">
        <v>1.5817345841267E16</v>
      </c>
      <c r="B136" s="1">
        <v>270156.0</v>
      </c>
      <c r="C136" s="1">
        <f t="shared" si="3"/>
        <v>270000</v>
      </c>
      <c r="D136" s="7">
        <v>5.13031959533691E15</v>
      </c>
      <c r="E136" s="2">
        <f t="shared" si="1"/>
        <v>5.130319595</v>
      </c>
      <c r="M136" s="7"/>
      <c r="N136" s="7"/>
      <c r="O136" s="7"/>
      <c r="P136" s="7">
        <v>1.5817345841267E16</v>
      </c>
      <c r="Q136" s="1">
        <v>270156.0</v>
      </c>
      <c r="R136" s="7">
        <v>1.47930669784545E16</v>
      </c>
      <c r="S136" s="2">
        <f t="shared" si="2"/>
        <v>1.479306698</v>
      </c>
      <c r="AD136" s="10" t="s">
        <v>4662</v>
      </c>
      <c r="AE136" s="1">
        <v>272000.0</v>
      </c>
      <c r="AF136" s="18">
        <v>0.0832282751798629</v>
      </c>
    </row>
    <row r="137">
      <c r="A137" s="7">
        <v>1.5817346678471E15</v>
      </c>
      <c r="B137" s="1">
        <v>272156.0</v>
      </c>
      <c r="C137" s="1">
        <f t="shared" si="3"/>
        <v>272000</v>
      </c>
      <c r="D137" s="7">
        <v>5.20202875137329E15</v>
      </c>
      <c r="E137" s="2">
        <f t="shared" si="1"/>
        <v>5.202028751</v>
      </c>
      <c r="M137" s="7"/>
      <c r="N137" s="7"/>
      <c r="O137" s="7"/>
      <c r="P137" s="7">
        <v>1.5817346678471E15</v>
      </c>
      <c r="Q137" s="1">
        <v>272156.0</v>
      </c>
      <c r="R137" s="7">
        <v>1.46696269512176E16</v>
      </c>
      <c r="S137" s="2">
        <f t="shared" si="2"/>
        <v>1.466962695</v>
      </c>
      <c r="AD137" s="10" t="s">
        <v>4665</v>
      </c>
      <c r="AE137" s="1">
        <v>274000.0</v>
      </c>
      <c r="AF137" s="18">
        <v>0.0856936872005462</v>
      </c>
    </row>
    <row r="138">
      <c r="A138" s="7">
        <v>1.58173475039606E15</v>
      </c>
      <c r="B138" s="1">
        <v>274156.0</v>
      </c>
      <c r="C138" s="1">
        <f t="shared" si="3"/>
        <v>274000</v>
      </c>
      <c r="D138" s="7">
        <v>5.17553520202636E15</v>
      </c>
      <c r="E138" s="2">
        <f t="shared" si="1"/>
        <v>5.175535202</v>
      </c>
      <c r="M138" s="7"/>
      <c r="N138" s="7"/>
      <c r="O138" s="7"/>
      <c r="P138" s="7">
        <v>1.58173475039606E15</v>
      </c>
      <c r="Q138" s="1">
        <v>274156.0</v>
      </c>
      <c r="R138" s="7">
        <v>1.46026802062988E16</v>
      </c>
      <c r="S138" s="2">
        <f t="shared" si="2"/>
        <v>1.460268021</v>
      </c>
      <c r="AD138" s="10" t="s">
        <v>4669</v>
      </c>
      <c r="AE138" s="1">
        <v>276000.0</v>
      </c>
      <c r="AF138" s="18">
        <v>0.0930157154798507</v>
      </c>
    </row>
    <row r="139">
      <c r="A139" s="7">
        <v>1.58173483481182E15</v>
      </c>
      <c r="B139" s="1">
        <v>276156.0</v>
      </c>
      <c r="C139" s="1">
        <f t="shared" si="3"/>
        <v>276000</v>
      </c>
      <c r="D139" s="7">
        <v>5.18835639953613E15</v>
      </c>
      <c r="E139" s="2">
        <f t="shared" si="1"/>
        <v>5.1883564</v>
      </c>
      <c r="M139" s="7"/>
      <c r="N139" s="7"/>
      <c r="O139" s="7"/>
      <c r="P139" s="7">
        <v>1.58173483481182E15</v>
      </c>
      <c r="Q139" s="1">
        <v>276156.0</v>
      </c>
      <c r="R139" s="7">
        <v>1.51644265651702E16</v>
      </c>
      <c r="S139" s="2">
        <f t="shared" si="2"/>
        <v>1.516442657</v>
      </c>
      <c r="AD139" s="10" t="s">
        <v>4672</v>
      </c>
      <c r="AE139" s="1">
        <v>278000.0</v>
      </c>
      <c r="AF139" s="18">
        <v>0.088086262345314</v>
      </c>
    </row>
    <row r="140">
      <c r="A140" s="7">
        <v>1.58173492225585E16</v>
      </c>
      <c r="B140" s="1">
        <v>278156.0</v>
      </c>
      <c r="C140" s="1">
        <f t="shared" si="3"/>
        <v>278000</v>
      </c>
      <c r="D140" s="7">
        <v>5.13299846649169E15</v>
      </c>
      <c r="E140" s="2">
        <f t="shared" si="1"/>
        <v>5.132998466</v>
      </c>
      <c r="M140" s="7"/>
      <c r="N140" s="7"/>
      <c r="O140" s="7"/>
      <c r="P140" s="7">
        <v>1.58173492225585E16</v>
      </c>
      <c r="Q140" s="1">
        <v>278156.0</v>
      </c>
      <c r="R140" s="7">
        <v>1.51086711883544E16</v>
      </c>
      <c r="S140" s="2">
        <f t="shared" si="2"/>
        <v>1.510867119</v>
      </c>
      <c r="AD140" s="10" t="s">
        <v>4674</v>
      </c>
      <c r="AE140" s="1">
        <v>280000.0</v>
      </c>
      <c r="AF140" s="18">
        <v>0.0801519900560379</v>
      </c>
    </row>
    <row r="141">
      <c r="A141" s="7">
        <v>1.58173500477327E16</v>
      </c>
      <c r="B141" s="1">
        <v>280156.0</v>
      </c>
      <c r="C141" s="1">
        <f t="shared" si="3"/>
        <v>280000</v>
      </c>
      <c r="D141" s="7">
        <v>5.19872713088989E15</v>
      </c>
      <c r="E141" s="2">
        <f t="shared" si="1"/>
        <v>5.198727131</v>
      </c>
      <c r="M141" s="7"/>
      <c r="N141" s="7"/>
      <c r="O141" s="7"/>
      <c r="P141" s="7">
        <v>1.58173500477327E16</v>
      </c>
      <c r="Q141" s="1">
        <v>280156.0</v>
      </c>
      <c r="R141" s="7">
        <v>1.48175394535064E16</v>
      </c>
      <c r="S141" s="2">
        <f t="shared" si="2"/>
        <v>1.481753945</v>
      </c>
      <c r="AD141" s="10" t="s">
        <v>4677</v>
      </c>
      <c r="AE141" s="1">
        <v>282000.0</v>
      </c>
      <c r="AF141" s="18">
        <v>0.084558367729187</v>
      </c>
    </row>
    <row r="142">
      <c r="A142" s="7">
        <v>1.58173508970957E16</v>
      </c>
      <c r="B142" s="1">
        <v>282156.0</v>
      </c>
      <c r="C142" s="1">
        <f t="shared" si="3"/>
        <v>282000</v>
      </c>
      <c r="D142" s="7">
        <v>5.20897245407104E15</v>
      </c>
      <c r="E142" s="2">
        <f t="shared" si="1"/>
        <v>5.208972454</v>
      </c>
      <c r="M142" s="7"/>
      <c r="N142" s="7"/>
      <c r="O142" s="7"/>
      <c r="P142" s="7">
        <v>1.58173508970957E16</v>
      </c>
      <c r="Q142" s="1">
        <v>282156.0</v>
      </c>
      <c r="R142" s="7">
        <v>1.49441182613372E16</v>
      </c>
      <c r="S142" s="2">
        <f t="shared" si="2"/>
        <v>1.494411826</v>
      </c>
      <c r="AD142" s="10" t="s">
        <v>4680</v>
      </c>
      <c r="AE142" s="1">
        <v>284000.0</v>
      </c>
      <c r="AF142" s="18">
        <v>0.108064115047454</v>
      </c>
    </row>
    <row r="143">
      <c r="A143" s="7">
        <v>1.58173517290957E16</v>
      </c>
      <c r="B143" s="1">
        <v>284156.0</v>
      </c>
      <c r="C143" s="1">
        <f t="shared" si="3"/>
        <v>284000</v>
      </c>
      <c r="D143" s="7">
        <v>5.21688175201416E15</v>
      </c>
      <c r="E143" s="2">
        <f t="shared" si="1"/>
        <v>5.216881752</v>
      </c>
      <c r="M143" s="7"/>
      <c r="N143" s="7"/>
      <c r="O143" s="7"/>
      <c r="P143" s="7">
        <v>1.58173517290957E16</v>
      </c>
      <c r="Q143" s="1">
        <v>284156.0</v>
      </c>
      <c r="R143" s="7">
        <v>1.43820548057556E16</v>
      </c>
      <c r="S143" s="2">
        <f t="shared" si="2"/>
        <v>1.438205481</v>
      </c>
      <c r="AD143" s="10" t="s">
        <v>4683</v>
      </c>
      <c r="AE143" s="1">
        <v>286000.0</v>
      </c>
      <c r="AF143" s="18">
        <v>0.0770285576581955</v>
      </c>
    </row>
    <row r="144">
      <c r="A144" s="7">
        <v>1.58173525560973E16</v>
      </c>
      <c r="B144" s="1">
        <v>286156.0</v>
      </c>
      <c r="C144" s="1">
        <f t="shared" si="3"/>
        <v>286000</v>
      </c>
      <c r="D144" s="7">
        <v>5.25296688079834E15</v>
      </c>
      <c r="E144" s="2">
        <f t="shared" si="1"/>
        <v>5.252966881</v>
      </c>
      <c r="M144" s="7"/>
      <c r="N144" s="7"/>
      <c r="O144" s="7"/>
      <c r="P144" s="7">
        <v>1.58173525560973E16</v>
      </c>
      <c r="Q144" s="1">
        <v>286156.0</v>
      </c>
      <c r="R144" s="7">
        <v>1.43044638633728E16</v>
      </c>
      <c r="S144" s="2">
        <f t="shared" si="2"/>
        <v>1.430446386</v>
      </c>
      <c r="AD144" s="10" t="s">
        <v>4686</v>
      </c>
      <c r="AE144" s="1">
        <v>288000.0</v>
      </c>
      <c r="AF144" s="18">
        <v>0.0756642594933509</v>
      </c>
    </row>
    <row r="145">
      <c r="A145" s="7">
        <v>1.58173534279647E16</v>
      </c>
      <c r="B145" s="1">
        <v>288156.0</v>
      </c>
      <c r="C145" s="1">
        <f t="shared" si="3"/>
        <v>288000</v>
      </c>
      <c r="D145" s="7">
        <v>5.25228786468505E15</v>
      </c>
      <c r="E145" s="2">
        <f t="shared" si="1"/>
        <v>5.252287865</v>
      </c>
      <c r="M145" s="7"/>
      <c r="N145" s="7"/>
      <c r="O145" s="7"/>
      <c r="P145" s="7">
        <v>1.58173534279647E16</v>
      </c>
      <c r="Q145" s="1">
        <v>288156.0</v>
      </c>
      <c r="R145" s="7">
        <v>1.47438919544219E16</v>
      </c>
      <c r="S145" s="2">
        <f t="shared" si="2"/>
        <v>1.474389195</v>
      </c>
      <c r="AD145" s="10" t="s">
        <v>4689</v>
      </c>
      <c r="AE145" s="1">
        <v>290000.0</v>
      </c>
      <c r="AF145" s="18">
        <v>0.0817174613475799</v>
      </c>
    </row>
    <row r="146">
      <c r="A146" s="7">
        <v>1.58173542544836E16</v>
      </c>
      <c r="B146" s="1">
        <v>290156.0</v>
      </c>
      <c r="C146" s="1">
        <f t="shared" si="3"/>
        <v>290000</v>
      </c>
      <c r="D146" s="7">
        <v>5.23191690444946E15</v>
      </c>
      <c r="E146" s="2">
        <f t="shared" si="1"/>
        <v>5.231916904</v>
      </c>
      <c r="M146" s="7"/>
      <c r="N146" s="7"/>
      <c r="O146" s="7"/>
      <c r="P146" s="7">
        <v>1.58173542544836E16</v>
      </c>
      <c r="Q146" s="1">
        <v>290156.0</v>
      </c>
      <c r="R146" s="7">
        <v>1.43993878364562E16</v>
      </c>
      <c r="S146" s="2">
        <f t="shared" si="2"/>
        <v>1.439938784</v>
      </c>
      <c r="AD146" s="10" t="s">
        <v>4692</v>
      </c>
      <c r="AE146" s="1">
        <v>292000.0</v>
      </c>
      <c r="AF146" s="18">
        <v>0.0878579765558242</v>
      </c>
    </row>
    <row r="147">
      <c r="A147" s="7">
        <v>1.58173550879849E16</v>
      </c>
      <c r="B147" s="1">
        <v>292156.0</v>
      </c>
      <c r="C147" s="1">
        <f t="shared" si="3"/>
        <v>292000</v>
      </c>
      <c r="D147" s="7">
        <v>5.27738857269287E15</v>
      </c>
      <c r="E147" s="2">
        <f t="shared" si="1"/>
        <v>5.277388573</v>
      </c>
      <c r="M147" s="7"/>
      <c r="N147" s="7"/>
      <c r="O147" s="7"/>
      <c r="P147" s="7">
        <v>1.58173550879849E16</v>
      </c>
      <c r="Q147" s="1">
        <v>292156.0</v>
      </c>
      <c r="R147" s="7">
        <v>1.44223749637603E16</v>
      </c>
      <c r="S147" s="2">
        <f t="shared" si="2"/>
        <v>1.442237496</v>
      </c>
      <c r="AD147" s="10" t="s">
        <v>4696</v>
      </c>
      <c r="AE147" s="1">
        <v>294000.0</v>
      </c>
      <c r="AF147" s="18">
        <v>0.0784173160791397</v>
      </c>
    </row>
    <row r="148">
      <c r="A148" s="7">
        <v>1.5817355943818E16</v>
      </c>
      <c r="B148" s="1">
        <v>294156.0</v>
      </c>
      <c r="C148" s="1">
        <f t="shared" si="3"/>
        <v>294000</v>
      </c>
      <c r="D148" s="7">
        <v>5.22550821304321E15</v>
      </c>
      <c r="E148" s="2">
        <f t="shared" si="1"/>
        <v>5.225508213</v>
      </c>
      <c r="M148" s="7"/>
      <c r="N148" s="7"/>
      <c r="O148" s="7"/>
      <c r="P148" s="7">
        <v>1.5817355943818E16</v>
      </c>
      <c r="Q148" s="1">
        <v>294156.0</v>
      </c>
      <c r="R148" s="7">
        <v>1.47821652889251E16</v>
      </c>
      <c r="S148" s="2">
        <f t="shared" si="2"/>
        <v>1.478216529</v>
      </c>
      <c r="AD148" s="10" t="s">
        <v>4700</v>
      </c>
      <c r="AE148" s="1">
        <v>296000.0</v>
      </c>
      <c r="AF148" s="18">
        <v>0.0853495076298713</v>
      </c>
    </row>
    <row r="149">
      <c r="A149" s="7">
        <v>1.58173567773474E16</v>
      </c>
      <c r="B149" s="1">
        <v>296156.0</v>
      </c>
      <c r="C149" s="1">
        <f t="shared" si="3"/>
        <v>296000</v>
      </c>
      <c r="D149" s="7">
        <v>5.19050931930542E15</v>
      </c>
      <c r="E149" s="2">
        <f t="shared" si="1"/>
        <v>5.190509319</v>
      </c>
      <c r="M149" s="7"/>
      <c r="N149" s="7"/>
      <c r="O149" s="7"/>
      <c r="P149" s="7">
        <v>1.58173567773474E16</v>
      </c>
      <c r="Q149" s="1">
        <v>296156.0</v>
      </c>
      <c r="R149" s="7">
        <v>1.40331816673278E16</v>
      </c>
      <c r="S149" s="2">
        <f t="shared" si="2"/>
        <v>1.403318167</v>
      </c>
      <c r="AD149" s="10" t="s">
        <v>4703</v>
      </c>
      <c r="AE149" s="1">
        <v>298000.0</v>
      </c>
      <c r="AF149" s="18">
        <v>0.0801568031311035</v>
      </c>
    </row>
    <row r="150">
      <c r="A150" s="7">
        <v>1.58173576422738E16</v>
      </c>
      <c r="B150" s="1">
        <v>298156.0</v>
      </c>
      <c r="C150" s="1">
        <f t="shared" si="3"/>
        <v>298000</v>
      </c>
      <c r="D150" s="7">
        <v>5.26792573928833E15</v>
      </c>
      <c r="E150" s="2">
        <f t="shared" si="1"/>
        <v>5.267925739</v>
      </c>
      <c r="M150" s="7"/>
      <c r="N150" s="7"/>
      <c r="O150" s="7"/>
      <c r="P150" s="7">
        <v>1.58173576422738E16</v>
      </c>
      <c r="Q150" s="1">
        <v>298156.0</v>
      </c>
      <c r="R150" s="7">
        <v>1.46283257007598E16</v>
      </c>
      <c r="S150" s="2">
        <f t="shared" si="2"/>
        <v>1.46283257</v>
      </c>
      <c r="AD150" s="10" t="s">
        <v>4707</v>
      </c>
      <c r="AE150" s="1">
        <v>300000.0</v>
      </c>
      <c r="AF150" s="18">
        <v>0.0721851289272308</v>
      </c>
    </row>
    <row r="151">
      <c r="A151" s="7">
        <v>1.58173584915991E16</v>
      </c>
      <c r="B151" s="1">
        <v>300156.0</v>
      </c>
      <c r="C151" s="1">
        <f t="shared" si="3"/>
        <v>300000</v>
      </c>
      <c r="D151" s="7">
        <v>5.25684595108032E15</v>
      </c>
      <c r="E151" s="2">
        <f t="shared" si="1"/>
        <v>5.256845951</v>
      </c>
      <c r="M151" s="7"/>
      <c r="N151" s="7"/>
      <c r="O151" s="7"/>
      <c r="P151" s="7">
        <v>1.58173584915991E16</v>
      </c>
      <c r="Q151" s="1">
        <v>300156.0</v>
      </c>
      <c r="R151" s="7">
        <v>1.49067282676696E16</v>
      </c>
      <c r="S151" s="2">
        <f t="shared" si="2"/>
        <v>1.490672827</v>
      </c>
      <c r="AD151" s="10" t="s">
        <v>4711</v>
      </c>
      <c r="AE151" s="1">
        <v>302000.0</v>
      </c>
      <c r="AF151" s="18">
        <v>0.0841012671589851</v>
      </c>
    </row>
    <row r="152">
      <c r="A152" s="7">
        <v>1.58173593202546E16</v>
      </c>
      <c r="B152" s="1">
        <v>302156.0</v>
      </c>
      <c r="C152" s="1">
        <f t="shared" si="3"/>
        <v>302000</v>
      </c>
      <c r="D152" s="7">
        <v>5.24986839294433E15</v>
      </c>
      <c r="E152" s="2">
        <f t="shared" si="1"/>
        <v>5.249868393</v>
      </c>
      <c r="M152" s="7"/>
      <c r="N152" s="7"/>
      <c r="O152" s="7"/>
      <c r="P152" s="7">
        <v>1.58173593202546E16</v>
      </c>
      <c r="Q152" s="1">
        <v>302156.0</v>
      </c>
      <c r="R152" s="7">
        <v>1.43263506889343E16</v>
      </c>
      <c r="S152" s="2">
        <f t="shared" si="2"/>
        <v>1.432635069</v>
      </c>
      <c r="AD152" s="10" t="s">
        <v>4715</v>
      </c>
      <c r="AE152" s="1">
        <v>304000.0</v>
      </c>
      <c r="AF152" s="18">
        <v>0.0863023996353149</v>
      </c>
    </row>
    <row r="153">
      <c r="A153" s="7">
        <v>1.58173601620328E16</v>
      </c>
      <c r="B153" s="1">
        <v>304156.0</v>
      </c>
      <c r="C153" s="1">
        <f t="shared" si="3"/>
        <v>304000</v>
      </c>
      <c r="D153" s="7">
        <v>5.24055576324462E15</v>
      </c>
      <c r="E153" s="2">
        <f t="shared" si="1"/>
        <v>5.240555763</v>
      </c>
      <c r="M153" s="7"/>
      <c r="N153" s="7"/>
      <c r="O153" s="7"/>
      <c r="P153" s="7">
        <v>1.58173601620328E16</v>
      </c>
      <c r="Q153" s="1">
        <v>304156.0</v>
      </c>
      <c r="R153" s="7">
        <v>1.52084422111511E16</v>
      </c>
      <c r="S153" s="2">
        <f t="shared" si="2"/>
        <v>1.520844221</v>
      </c>
      <c r="AD153" s="10" t="s">
        <v>4719</v>
      </c>
      <c r="AE153" s="1">
        <v>306000.0</v>
      </c>
      <c r="AF153" s="18">
        <v>0.0733312219381332</v>
      </c>
    </row>
    <row r="154">
      <c r="A154" s="7">
        <v>1.58173609869221E16</v>
      </c>
      <c r="B154" s="1">
        <v>306156.0</v>
      </c>
      <c r="C154" s="1">
        <f t="shared" si="3"/>
        <v>306000</v>
      </c>
      <c r="D154" s="7">
        <v>4.94093704223632E15</v>
      </c>
      <c r="E154" s="2">
        <f t="shared" si="1"/>
        <v>4.940937042</v>
      </c>
      <c r="M154" s="7"/>
      <c r="N154" s="7"/>
      <c r="O154" s="7"/>
      <c r="P154" s="7">
        <v>1.58173609869221E16</v>
      </c>
      <c r="Q154" s="1">
        <v>306156.0</v>
      </c>
      <c r="R154" s="7">
        <v>1.54412925243377E16</v>
      </c>
      <c r="S154" s="2">
        <f t="shared" si="2"/>
        <v>1.544129252</v>
      </c>
      <c r="AE154" s="11"/>
      <c r="AF154" s="19"/>
    </row>
    <row r="155">
      <c r="A155" s="7">
        <v>1.58173618351475E16</v>
      </c>
      <c r="B155" s="1">
        <v>308156.0</v>
      </c>
      <c r="C155" s="1">
        <f t="shared" si="3"/>
        <v>308000</v>
      </c>
      <c r="D155" s="7">
        <v>5.00712203979492E15</v>
      </c>
      <c r="M155" s="7"/>
      <c r="N155" s="7"/>
      <c r="O155" s="7"/>
      <c r="P155" s="7">
        <v>1.58173618351475E16</v>
      </c>
      <c r="Q155" s="1">
        <v>308156.0</v>
      </c>
      <c r="R155" s="7">
        <v>1.49930834770202E16</v>
      </c>
      <c r="S155" s="2">
        <f t="shared" si="2"/>
        <v>1.499308348</v>
      </c>
      <c r="AE155" s="11"/>
      <c r="AF155" s="19"/>
    </row>
    <row r="156">
      <c r="A156" s="7">
        <v>1.58173626530928E16</v>
      </c>
      <c r="B156" s="1">
        <v>310156.0</v>
      </c>
      <c r="C156" s="1">
        <f t="shared" si="3"/>
        <v>310000</v>
      </c>
      <c r="D156" s="7">
        <v>5.13867712020874E14</v>
      </c>
      <c r="M156" s="7"/>
      <c r="N156" s="7"/>
      <c r="O156" s="7"/>
      <c r="P156" s="7">
        <v>1.58173626530928E16</v>
      </c>
      <c r="Q156" s="1">
        <v>310156.0</v>
      </c>
      <c r="R156" s="7">
        <v>1.51782655715942E16</v>
      </c>
      <c r="S156" s="2">
        <f t="shared" si="2"/>
        <v>1.517826557</v>
      </c>
      <c r="AE156" s="11"/>
      <c r="AF156" s="19"/>
    </row>
    <row r="157">
      <c r="A157" s="7">
        <v>1.58173634857206E16</v>
      </c>
      <c r="B157" s="1">
        <v>312156.0</v>
      </c>
      <c r="C157" s="1">
        <f t="shared" si="3"/>
        <v>312000</v>
      </c>
      <c r="D157" s="7">
        <v>5.11636972427368E15</v>
      </c>
      <c r="M157" s="7"/>
      <c r="N157" s="7"/>
      <c r="O157" s="7"/>
      <c r="P157" s="7">
        <v>1.58173634857206E16</v>
      </c>
      <c r="Q157" s="1">
        <v>312156.0</v>
      </c>
      <c r="R157" s="7">
        <v>1.5331425666809E16</v>
      </c>
      <c r="S157" s="2">
        <f t="shared" si="2"/>
        <v>1.533142567</v>
      </c>
      <c r="AE157" s="11"/>
      <c r="AF157" s="19"/>
    </row>
    <row r="158">
      <c r="A158" s="7">
        <v>1.58173643168009E16</v>
      </c>
      <c r="B158" s="1">
        <v>314156.0</v>
      </c>
      <c r="C158" s="1">
        <f t="shared" si="3"/>
        <v>314000</v>
      </c>
      <c r="D158" s="7">
        <v>5.25713920593261E15</v>
      </c>
      <c r="M158" s="7"/>
      <c r="N158" s="7"/>
      <c r="O158" s="7"/>
      <c r="P158" s="7">
        <v>1.58173643168009E16</v>
      </c>
      <c r="Q158" s="1">
        <v>314156.0</v>
      </c>
      <c r="R158" s="7">
        <v>1.50210702419281E16</v>
      </c>
      <c r="S158" s="2">
        <f t="shared" si="2"/>
        <v>1.502107024</v>
      </c>
      <c r="AE158" s="11"/>
      <c r="AF158" s="19">
        <f> MIN(AF2, AF153)</f>
        <v>0.07333122194</v>
      </c>
    </row>
    <row r="159">
      <c r="A159" s="7">
        <v>1.58173651423306E15</v>
      </c>
      <c r="B159" s="1">
        <v>316156.0</v>
      </c>
      <c r="C159" s="1">
        <f t="shared" si="3"/>
        <v>316000</v>
      </c>
      <c r="D159" s="7">
        <v>5.1924033164978E15</v>
      </c>
      <c r="M159" s="7"/>
      <c r="N159" s="7"/>
      <c r="O159" s="7"/>
      <c r="P159" s="7">
        <v>1.58173651423306E15</v>
      </c>
      <c r="Q159" s="1">
        <v>316156.0</v>
      </c>
      <c r="R159" s="7">
        <v>1.52049243450164E16</v>
      </c>
      <c r="S159" s="2">
        <f t="shared" si="2"/>
        <v>1.520492435</v>
      </c>
      <c r="AE159" s="11"/>
      <c r="AF159" s="19"/>
    </row>
    <row r="160">
      <c r="A160" s="7">
        <v>1.58173660145925E15</v>
      </c>
      <c r="B160" s="1">
        <v>318156.0</v>
      </c>
      <c r="C160" s="1">
        <f t="shared" si="3"/>
        <v>318000</v>
      </c>
      <c r="D160" s="7">
        <v>5.22949790954589E15</v>
      </c>
      <c r="M160" s="7"/>
      <c r="N160" s="7"/>
      <c r="O160" s="7"/>
      <c r="P160" s="7">
        <v>1.58173660145925E15</v>
      </c>
      <c r="Q160" s="1">
        <v>318156.0</v>
      </c>
      <c r="R160" s="7">
        <v>1.5030802488327E16</v>
      </c>
      <c r="S160" s="2">
        <f t="shared" si="2"/>
        <v>1.503080249</v>
      </c>
      <c r="AE160" s="11"/>
      <c r="AF160" s="19"/>
    </row>
    <row r="161">
      <c r="A161" s="7">
        <v>1.58173668431222E16</v>
      </c>
      <c r="B161" s="1">
        <v>320156.0</v>
      </c>
      <c r="C161" s="1">
        <f t="shared" si="3"/>
        <v>320000</v>
      </c>
      <c r="D161" s="7">
        <v>5.16260242462158E15</v>
      </c>
      <c r="M161" s="7"/>
      <c r="N161" s="7"/>
      <c r="O161" s="7"/>
      <c r="P161" s="7">
        <v>1.58173668431222E16</v>
      </c>
      <c r="Q161" s="1">
        <v>320156.0</v>
      </c>
      <c r="R161" s="7">
        <v>1.49645614624023E16</v>
      </c>
      <c r="S161" s="2">
        <f t="shared" si="2"/>
        <v>1.496456146</v>
      </c>
      <c r="AE161" s="11"/>
      <c r="AF161" s="19"/>
    </row>
    <row r="162">
      <c r="A162" s="7">
        <v>1.58173676640912E15</v>
      </c>
      <c r="B162" s="1">
        <v>322156.0</v>
      </c>
      <c r="C162" s="1">
        <f t="shared" si="3"/>
        <v>322000</v>
      </c>
      <c r="D162" s="7">
        <v>5.21720743179321E15</v>
      </c>
      <c r="M162" s="7"/>
      <c r="N162" s="7"/>
      <c r="O162" s="7"/>
      <c r="P162" s="7">
        <v>1.58173676640912E15</v>
      </c>
      <c r="Q162" s="1">
        <v>322156.0</v>
      </c>
      <c r="R162" s="7">
        <v>1.50930571556091E16</v>
      </c>
      <c r="S162" s="2">
        <f t="shared" si="2"/>
        <v>1.509305716</v>
      </c>
      <c r="AE162" s="11"/>
      <c r="AF162" s="19"/>
    </row>
    <row r="163">
      <c r="A163" s="7">
        <v>1.58173685032522E16</v>
      </c>
      <c r="B163" s="1">
        <v>324156.0</v>
      </c>
      <c r="C163" s="1">
        <f t="shared" si="3"/>
        <v>324000</v>
      </c>
      <c r="D163" s="7">
        <v>5.20153331756591E15</v>
      </c>
      <c r="M163" s="7"/>
      <c r="N163" s="7"/>
      <c r="O163" s="7"/>
      <c r="P163" s="7">
        <v>1.58173685032522E16</v>
      </c>
      <c r="Q163" s="1">
        <v>324156.0</v>
      </c>
      <c r="R163" s="7">
        <v>1.53026413917541E16</v>
      </c>
      <c r="S163" s="2">
        <f t="shared" si="2"/>
        <v>1.530264139</v>
      </c>
      <c r="AE163" s="11"/>
      <c r="AF163" s="19"/>
    </row>
    <row r="164">
      <c r="A164" s="7">
        <v>1.58173693353436E16</v>
      </c>
      <c r="B164" s="1">
        <v>326156.0</v>
      </c>
      <c r="C164" s="1">
        <f t="shared" si="3"/>
        <v>326000</v>
      </c>
      <c r="D164" s="7">
        <v>5.21760416030883E15</v>
      </c>
      <c r="M164" s="7"/>
      <c r="N164" s="7"/>
      <c r="O164" s="7"/>
      <c r="P164" s="7">
        <v>1.58173693353436E16</v>
      </c>
      <c r="Q164" s="1">
        <v>326156.0</v>
      </c>
      <c r="R164" s="7">
        <v>1.47929525375366E16</v>
      </c>
      <c r="S164" s="2">
        <f t="shared" si="2"/>
        <v>1.479295254</v>
      </c>
      <c r="AE164" s="11"/>
      <c r="AF164" s="19"/>
    </row>
    <row r="165">
      <c r="A165" s="7">
        <v>1.581737017537E16</v>
      </c>
      <c r="B165" s="1">
        <v>328156.0</v>
      </c>
      <c r="C165" s="1">
        <f t="shared" si="3"/>
        <v>328000</v>
      </c>
      <c r="D165" s="7">
        <v>5.2584028244018496E16</v>
      </c>
      <c r="M165" s="7"/>
      <c r="N165" s="7"/>
      <c r="O165" s="7"/>
      <c r="P165" s="7">
        <v>1.581737017537E16</v>
      </c>
      <c r="Q165" s="1">
        <v>328156.0</v>
      </c>
      <c r="R165" s="7">
        <v>1.44832479953765E16</v>
      </c>
      <c r="S165" s="2">
        <f t="shared" si="2"/>
        <v>1.4483248</v>
      </c>
      <c r="AE165" s="11"/>
      <c r="AF165" s="19"/>
    </row>
    <row r="166">
      <c r="A166" s="7">
        <v>1.58173710312994E15</v>
      </c>
      <c r="B166" s="1">
        <v>330156.0</v>
      </c>
      <c r="C166" s="1">
        <f t="shared" si="3"/>
        <v>330000</v>
      </c>
      <c r="D166" s="7">
        <v>5.21239614486694E15</v>
      </c>
      <c r="M166" s="7"/>
      <c r="N166" s="7"/>
      <c r="O166" s="7"/>
      <c r="P166" s="7">
        <v>1.58173710312994E15</v>
      </c>
      <c r="Q166" s="1">
        <v>330156.0</v>
      </c>
      <c r="R166" s="7">
        <v>1.49754691123962E16</v>
      </c>
      <c r="S166" s="2">
        <f t="shared" si="2"/>
        <v>1.497546911</v>
      </c>
      <c r="AE166" s="11"/>
      <c r="AF166" s="19"/>
    </row>
    <row r="167">
      <c r="A167" s="7">
        <v>1.58173718572774E16</v>
      </c>
      <c r="B167" s="1">
        <v>332156.0</v>
      </c>
      <c r="C167" s="1">
        <f t="shared" si="3"/>
        <v>332000</v>
      </c>
      <c r="D167" s="7">
        <v>5.26972293853759E15</v>
      </c>
      <c r="M167" s="7"/>
      <c r="N167" s="7"/>
      <c r="O167" s="7"/>
      <c r="P167" s="7">
        <v>1.58173718572774E16</v>
      </c>
      <c r="Q167" s="1">
        <v>332156.0</v>
      </c>
      <c r="R167" s="7">
        <v>1.45670807361602E16</v>
      </c>
      <c r="S167" s="2">
        <f t="shared" si="2"/>
        <v>1.456708074</v>
      </c>
      <c r="AE167" s="11"/>
      <c r="AF167" s="19"/>
    </row>
    <row r="168">
      <c r="A168" s="7">
        <v>1.58173726805689E16</v>
      </c>
      <c r="B168" s="1">
        <v>334156.0</v>
      </c>
      <c r="C168" s="1">
        <f t="shared" si="3"/>
        <v>334000</v>
      </c>
      <c r="D168" s="7">
        <v>5.23158740997314E16</v>
      </c>
      <c r="M168" s="7"/>
      <c r="N168" s="7"/>
      <c r="O168" s="7"/>
      <c r="P168" s="7">
        <v>1.58173726805689E16</v>
      </c>
      <c r="Q168" s="1">
        <v>334156.0</v>
      </c>
      <c r="R168" s="7">
        <v>1.41522359848022E16</v>
      </c>
      <c r="S168" s="2">
        <f t="shared" si="2"/>
        <v>1.415223598</v>
      </c>
      <c r="AE168" s="11"/>
      <c r="AF168" s="19"/>
    </row>
    <row r="169">
      <c r="A169" s="7">
        <v>1.58173735121988E16</v>
      </c>
      <c r="B169" s="1">
        <v>336156.0</v>
      </c>
      <c r="C169" s="1">
        <f t="shared" si="3"/>
        <v>336000</v>
      </c>
      <c r="D169" s="7">
        <v>5.29129743576049E15</v>
      </c>
      <c r="M169" s="7"/>
      <c r="N169" s="7"/>
      <c r="O169" s="7"/>
      <c r="P169" s="7">
        <v>1.58173735121988E16</v>
      </c>
      <c r="Q169" s="1">
        <v>336156.0</v>
      </c>
      <c r="R169" s="7">
        <v>1.45581436157226E16</v>
      </c>
      <c r="S169" s="2">
        <f t="shared" si="2"/>
        <v>1.455814362</v>
      </c>
      <c r="AE169" s="11"/>
      <c r="AF169" s="19"/>
    </row>
    <row r="170">
      <c r="A170" s="7">
        <v>1.58173743526489E16</v>
      </c>
      <c r="B170" s="1">
        <v>338156.0</v>
      </c>
      <c r="C170" s="1">
        <f t="shared" si="3"/>
        <v>338000</v>
      </c>
      <c r="D170" s="7">
        <v>5.24763441085815E15</v>
      </c>
      <c r="M170" s="7"/>
      <c r="N170" s="7"/>
      <c r="O170" s="7"/>
      <c r="P170" s="7">
        <v>1.58173743526489E16</v>
      </c>
      <c r="Q170" s="1">
        <v>338156.0</v>
      </c>
      <c r="R170" s="7">
        <v>1.4512196779251E16</v>
      </c>
      <c r="S170" s="2">
        <f t="shared" si="2"/>
        <v>1.451219678</v>
      </c>
      <c r="AE170" s="11"/>
      <c r="AF170" s="19"/>
    </row>
    <row r="171">
      <c r="A171" s="7">
        <v>1.5817375198317E16</v>
      </c>
      <c r="B171" s="1">
        <v>340156.0</v>
      </c>
      <c r="C171" s="1">
        <f t="shared" si="3"/>
        <v>340000</v>
      </c>
      <c r="D171" s="7">
        <v>5.2599945068359296E16</v>
      </c>
      <c r="M171" s="7"/>
      <c r="N171" s="7"/>
      <c r="O171" s="7"/>
      <c r="P171" s="7">
        <v>1.5817375198317E16</v>
      </c>
      <c r="Q171" s="1">
        <v>340156.0</v>
      </c>
      <c r="R171" s="7">
        <v>1.40893864631652E16</v>
      </c>
      <c r="S171" s="2">
        <f t="shared" si="2"/>
        <v>1.408938646</v>
      </c>
      <c r="AE171" s="11"/>
      <c r="AF171" s="19"/>
    </row>
    <row r="172">
      <c r="A172" s="7">
        <v>1.58173760394665E16</v>
      </c>
      <c r="B172" s="1">
        <v>342156.0</v>
      </c>
      <c r="C172" s="1">
        <f t="shared" si="3"/>
        <v>342000</v>
      </c>
      <c r="D172" s="7">
        <v>5.29541015625E11</v>
      </c>
      <c r="M172" s="7"/>
      <c r="N172" s="7"/>
      <c r="O172" s="7"/>
      <c r="P172" s="7">
        <v>1.58173760394665E16</v>
      </c>
      <c r="Q172" s="1">
        <v>342156.0</v>
      </c>
      <c r="R172" s="7">
        <v>1.42532753944396E16</v>
      </c>
      <c r="S172" s="2">
        <f t="shared" si="2"/>
        <v>1.425327539</v>
      </c>
      <c r="AE172" s="11"/>
      <c r="AF172" s="19"/>
    </row>
    <row r="173">
      <c r="A173" s="7">
        <v>1.58173768664967E15</v>
      </c>
      <c r="B173" s="1">
        <v>344156.0</v>
      </c>
      <c r="C173" s="1">
        <f t="shared" si="3"/>
        <v>344000</v>
      </c>
      <c r="D173" s="7">
        <v>5.2271089553833E15</v>
      </c>
      <c r="M173" s="7"/>
      <c r="N173" s="7"/>
      <c r="O173" s="7"/>
      <c r="P173" s="7">
        <v>1.58173768664967E15</v>
      </c>
      <c r="Q173" s="1">
        <v>344156.0</v>
      </c>
      <c r="R173" s="7">
        <v>1.36980128288269E16</v>
      </c>
      <c r="S173" s="2">
        <f t="shared" si="2"/>
        <v>1.369801283</v>
      </c>
      <c r="AE173" s="11"/>
      <c r="AF173" s="19"/>
    </row>
    <row r="174">
      <c r="A174" s="7">
        <v>1.58173776887866E16</v>
      </c>
      <c r="B174" s="1">
        <v>346156.0</v>
      </c>
      <c r="C174" s="1">
        <f t="shared" si="3"/>
        <v>346000</v>
      </c>
      <c r="D174" s="7">
        <v>5.32116270065307E15</v>
      </c>
      <c r="M174" s="7"/>
      <c r="N174" s="7"/>
      <c r="O174" s="7"/>
      <c r="P174" s="7">
        <v>1.58173776887866E16</v>
      </c>
      <c r="Q174" s="1">
        <v>346156.0</v>
      </c>
      <c r="R174" s="7">
        <v>1.35220098495483E16</v>
      </c>
      <c r="S174" s="2">
        <f t="shared" si="2"/>
        <v>1.352200985</v>
      </c>
      <c r="AE174" s="11"/>
      <c r="AF174" s="19"/>
    </row>
    <row r="175">
      <c r="A175" s="7">
        <v>1.58173785434777E16</v>
      </c>
      <c r="B175" s="1">
        <v>348156.0</v>
      </c>
      <c r="C175" s="1">
        <f t="shared" si="3"/>
        <v>348000</v>
      </c>
      <c r="D175" s="7">
        <v>5.33332538604736E15</v>
      </c>
      <c r="M175" s="7"/>
      <c r="N175" s="7"/>
      <c r="O175" s="7"/>
      <c r="P175" s="7">
        <v>1.58173785434777E16</v>
      </c>
      <c r="Q175" s="1">
        <v>348156.0</v>
      </c>
      <c r="R175" s="7">
        <v>1.40239346027374E16</v>
      </c>
      <c r="S175" s="2">
        <f t="shared" si="2"/>
        <v>1.40239346</v>
      </c>
      <c r="AE175" s="11"/>
      <c r="AF175" s="19"/>
    </row>
    <row r="176">
      <c r="A176" s="7">
        <v>1.58173793768282E16</v>
      </c>
      <c r="B176" s="1">
        <v>350156.0</v>
      </c>
      <c r="C176" s="1">
        <f t="shared" si="3"/>
        <v>350000</v>
      </c>
      <c r="D176" s="7">
        <v>5.20026922225952E16</v>
      </c>
      <c r="M176" s="7"/>
      <c r="N176" s="7"/>
      <c r="O176" s="7"/>
      <c r="P176" s="7">
        <v>1.58173793768282E16</v>
      </c>
      <c r="Q176" s="1">
        <v>350156.0</v>
      </c>
      <c r="R176" s="7">
        <v>1.4014298915863E16</v>
      </c>
      <c r="S176" s="2">
        <f t="shared" si="2"/>
        <v>1.401429892</v>
      </c>
      <c r="AE176" s="11"/>
      <c r="AF176" s="19"/>
    </row>
    <row r="177">
      <c r="A177" s="7">
        <v>1.5817380195038E15</v>
      </c>
      <c r="B177" s="1">
        <v>352156.0</v>
      </c>
      <c r="C177" s="1">
        <f t="shared" si="3"/>
        <v>352000</v>
      </c>
      <c r="D177" s="7">
        <v>5.20972108840942E15</v>
      </c>
      <c r="M177" s="7"/>
      <c r="N177" s="7"/>
      <c r="O177" s="7"/>
      <c r="P177" s="7">
        <v>1.5817380195038E15</v>
      </c>
      <c r="Q177" s="1">
        <v>352156.0</v>
      </c>
      <c r="R177" s="7">
        <v>1.40429806709289E16</v>
      </c>
      <c r="S177" s="2">
        <f t="shared" si="2"/>
        <v>1.404298067</v>
      </c>
      <c r="AE177" s="11"/>
      <c r="AF177" s="19"/>
    </row>
    <row r="178">
      <c r="A178" s="7">
        <v>1.58173810248146E16</v>
      </c>
      <c r="B178" s="1">
        <v>354156.0</v>
      </c>
      <c r="C178" s="1">
        <f t="shared" si="3"/>
        <v>354000</v>
      </c>
      <c r="D178" s="7">
        <v>5.21295166015625E14</v>
      </c>
      <c r="M178" s="7"/>
      <c r="N178" s="7"/>
      <c r="O178" s="7"/>
      <c r="P178" s="7">
        <v>1.58173810248146E16</v>
      </c>
      <c r="Q178" s="1">
        <v>354156.0</v>
      </c>
      <c r="R178" s="7">
        <v>1.42566049098968E16</v>
      </c>
      <c r="S178" s="2">
        <f t="shared" si="2"/>
        <v>1.425660491</v>
      </c>
      <c r="AE178" s="11"/>
      <c r="AF178" s="19"/>
    </row>
    <row r="179">
      <c r="A179" s="7">
        <v>1.58173818554144E15</v>
      </c>
      <c r="B179" s="1">
        <v>356156.0</v>
      </c>
      <c r="C179" s="1">
        <f t="shared" si="3"/>
        <v>356000</v>
      </c>
      <c r="D179" s="7">
        <v>5.31484270095825E15</v>
      </c>
      <c r="M179" s="7"/>
      <c r="N179" s="7"/>
      <c r="O179" s="7"/>
      <c r="P179" s="7">
        <v>1.58173818554144E15</v>
      </c>
      <c r="Q179" s="1">
        <v>356156.0</v>
      </c>
      <c r="R179" s="7">
        <v>1.39466989040374E16</v>
      </c>
      <c r="S179" s="2">
        <f t="shared" si="2"/>
        <v>1.39466989</v>
      </c>
      <c r="AE179" s="11"/>
      <c r="AF179" s="19"/>
    </row>
    <row r="180">
      <c r="A180" s="7">
        <v>1.58173826847891E16</v>
      </c>
      <c r="B180" s="1">
        <v>358156.0</v>
      </c>
      <c r="C180" s="1">
        <f t="shared" si="3"/>
        <v>358000</v>
      </c>
      <c r="D180" s="7">
        <v>5.2978925704956E16</v>
      </c>
      <c r="M180" s="7"/>
      <c r="N180" s="7"/>
      <c r="O180" s="7"/>
      <c r="P180" s="7">
        <v>1.58173826847891E16</v>
      </c>
      <c r="Q180" s="1">
        <v>358156.0</v>
      </c>
      <c r="R180" s="7">
        <v>1.40541136264801E16</v>
      </c>
      <c r="S180" s="2">
        <f t="shared" si="2"/>
        <v>1.405411363</v>
      </c>
      <c r="AE180" s="11"/>
      <c r="AF180" s="19"/>
    </row>
    <row r="181">
      <c r="A181" s="7">
        <v>1.58173835335972E16</v>
      </c>
      <c r="B181" s="1">
        <v>360156.0</v>
      </c>
      <c r="C181" s="1">
        <f t="shared" si="3"/>
        <v>360000</v>
      </c>
      <c r="D181" s="7">
        <v>5.26293182373046E15</v>
      </c>
      <c r="M181" s="7"/>
      <c r="N181" s="7"/>
      <c r="O181" s="7"/>
      <c r="P181" s="7">
        <v>1.58173835335972E16</v>
      </c>
      <c r="Q181" s="1">
        <v>360156.0</v>
      </c>
      <c r="R181" s="7">
        <v>1.41057276725769E16</v>
      </c>
      <c r="S181" s="2">
        <f t="shared" si="2"/>
        <v>1.410572767</v>
      </c>
      <c r="AE181" s="11"/>
      <c r="AF181" s="19"/>
    </row>
    <row r="182">
      <c r="A182" s="7">
        <v>1.58173843653035E16</v>
      </c>
      <c r="B182" s="1">
        <v>362156.0</v>
      </c>
      <c r="C182" s="1">
        <f t="shared" si="3"/>
        <v>362000</v>
      </c>
      <c r="D182" s="7">
        <v>5.27877187728881E15</v>
      </c>
      <c r="M182" s="7"/>
      <c r="N182" s="7"/>
      <c r="O182" s="7"/>
      <c r="P182" s="7">
        <v>1.58173843653035E16</v>
      </c>
      <c r="Q182" s="1">
        <v>362156.0</v>
      </c>
      <c r="R182" s="7">
        <v>1.39457035064697E16</v>
      </c>
      <c r="S182" s="2">
        <f t="shared" si="2"/>
        <v>1.394570351</v>
      </c>
      <c r="AE182" s="11"/>
      <c r="AF182" s="19"/>
    </row>
    <row r="183">
      <c r="A183" s="7">
        <v>1.58173851929572E16</v>
      </c>
      <c r="B183" s="1">
        <v>364156.0</v>
      </c>
      <c r="C183" s="1">
        <f t="shared" si="3"/>
        <v>364000</v>
      </c>
      <c r="D183" s="7">
        <v>5.27820825576782E15</v>
      </c>
      <c r="M183" s="7"/>
      <c r="N183" s="7"/>
      <c r="O183" s="7"/>
      <c r="P183" s="7">
        <v>1.58173851929572E16</v>
      </c>
      <c r="Q183" s="1">
        <v>364156.0</v>
      </c>
      <c r="R183" s="7">
        <v>1.39444696903228E16</v>
      </c>
      <c r="S183" s="2">
        <f t="shared" si="2"/>
        <v>1.394446969</v>
      </c>
      <c r="AE183" s="11"/>
      <c r="AF183" s="19"/>
    </row>
    <row r="184">
      <c r="A184" s="7">
        <v>1.58173860284852E15</v>
      </c>
      <c r="B184" s="1">
        <v>366156.0</v>
      </c>
      <c r="C184" s="1">
        <f t="shared" si="3"/>
        <v>366000</v>
      </c>
      <c r="D184" s="7">
        <v>5.30702972412109E15</v>
      </c>
      <c r="M184" s="7"/>
      <c r="N184" s="7"/>
      <c r="O184" s="7"/>
      <c r="P184" s="7">
        <v>1.58173860284852E15</v>
      </c>
      <c r="Q184" s="1">
        <v>366156.0</v>
      </c>
      <c r="R184" s="7">
        <v>1.45587837696075E16</v>
      </c>
      <c r="S184" s="2">
        <f t="shared" si="2"/>
        <v>1.455878377</v>
      </c>
      <c r="AE184" s="11"/>
      <c r="AF184" s="19"/>
    </row>
    <row r="185">
      <c r="A185" s="7">
        <v>1.58173868679343E16</v>
      </c>
      <c r="B185" s="1">
        <v>368156.0</v>
      </c>
      <c r="C185" s="1">
        <f t="shared" si="3"/>
        <v>368000</v>
      </c>
      <c r="D185" s="7">
        <v>5.2777681350708E15</v>
      </c>
      <c r="M185" s="7"/>
      <c r="N185" s="7"/>
      <c r="O185" s="7"/>
      <c r="P185" s="7">
        <v>1.58173868679343E16</v>
      </c>
      <c r="Q185" s="1">
        <v>368156.0</v>
      </c>
      <c r="R185" s="7">
        <v>1.38790452480316E16</v>
      </c>
      <c r="S185" s="2">
        <f t="shared" si="2"/>
        <v>1.387904525</v>
      </c>
      <c r="AE185" s="11"/>
      <c r="AF185" s="19"/>
    </row>
    <row r="186">
      <c r="A186" s="7">
        <v>1.58173877053245E16</v>
      </c>
      <c r="B186" s="1">
        <v>370156.0</v>
      </c>
      <c r="C186" s="1">
        <f t="shared" si="3"/>
        <v>370000</v>
      </c>
      <c r="D186" s="7">
        <v>5.31742525100708E14</v>
      </c>
      <c r="M186" s="7"/>
      <c r="N186" s="7"/>
      <c r="O186" s="7"/>
      <c r="P186" s="7">
        <v>1.58173877053245E16</v>
      </c>
      <c r="Q186" s="1">
        <v>370156.0</v>
      </c>
      <c r="R186" s="7">
        <v>1.40210163593292E16</v>
      </c>
      <c r="S186" s="2">
        <f t="shared" si="2"/>
        <v>1.402101636</v>
      </c>
      <c r="AE186" s="11"/>
      <c r="AF186" s="19"/>
    </row>
    <row r="187">
      <c r="A187" s="7">
        <v>1.58173885385818E16</v>
      </c>
      <c r="B187" s="1">
        <v>372156.0</v>
      </c>
      <c r="C187" s="1">
        <f t="shared" si="3"/>
        <v>372000</v>
      </c>
      <c r="D187" s="7">
        <v>5.30237531661987E15</v>
      </c>
      <c r="M187" s="7"/>
      <c r="N187" s="7"/>
      <c r="O187" s="7"/>
      <c r="P187" s="7">
        <v>1.58173885385818E16</v>
      </c>
      <c r="Q187" s="1">
        <v>372156.0</v>
      </c>
      <c r="R187" s="7">
        <v>1.40987372398376E16</v>
      </c>
      <c r="S187" s="2">
        <f t="shared" si="2"/>
        <v>1.409873724</v>
      </c>
      <c r="AE187" s="11"/>
      <c r="AF187" s="19"/>
    </row>
    <row r="188">
      <c r="A188" s="7">
        <v>1.58173893670663E16</v>
      </c>
      <c r="B188" s="1">
        <v>374156.0</v>
      </c>
      <c r="C188" s="1">
        <f t="shared" si="3"/>
        <v>374000</v>
      </c>
      <c r="D188" s="7">
        <v>5.32999086380004E15</v>
      </c>
      <c r="M188" s="7"/>
      <c r="N188" s="7"/>
      <c r="O188" s="7"/>
      <c r="P188" s="7">
        <v>1.58173893670663E16</v>
      </c>
      <c r="Q188" s="1">
        <v>374156.0</v>
      </c>
      <c r="R188" s="7">
        <v>1.37063884735107E16</v>
      </c>
      <c r="S188" s="2">
        <f t="shared" si="2"/>
        <v>1.370638847</v>
      </c>
      <c r="AE188" s="11"/>
      <c r="AF188" s="19"/>
    </row>
    <row r="189">
      <c r="A189" s="7">
        <v>1.58173901968149E16</v>
      </c>
      <c r="B189" s="1">
        <v>376156.0</v>
      </c>
      <c r="C189" s="1">
        <f t="shared" si="3"/>
        <v>376000</v>
      </c>
      <c r="D189" s="7">
        <v>5.31746912002563E15</v>
      </c>
      <c r="M189" s="7"/>
      <c r="N189" s="7"/>
      <c r="O189" s="7"/>
      <c r="P189" s="7">
        <v>1.58173901968149E16</v>
      </c>
      <c r="Q189" s="1">
        <v>376156.0</v>
      </c>
      <c r="R189" s="7">
        <v>1.37457859516143E16</v>
      </c>
      <c r="S189" s="2">
        <f t="shared" si="2"/>
        <v>1.374578595</v>
      </c>
      <c r="AE189" s="11"/>
      <c r="AF189" s="19"/>
    </row>
    <row r="190">
      <c r="A190" s="7">
        <v>1.58173910398323E16</v>
      </c>
      <c r="B190" s="1">
        <v>378156.0</v>
      </c>
      <c r="C190" s="1">
        <f t="shared" si="3"/>
        <v>378000</v>
      </c>
      <c r="D190" s="7">
        <v>5.35578393936157E15</v>
      </c>
      <c r="M190" s="7"/>
      <c r="N190" s="7"/>
      <c r="O190" s="7"/>
      <c r="P190" s="7">
        <v>1.58173910398323E16</v>
      </c>
      <c r="Q190" s="1">
        <v>378156.0</v>
      </c>
      <c r="R190" s="7">
        <v>1.36882233619689E16</v>
      </c>
      <c r="S190" s="2">
        <f t="shared" si="2"/>
        <v>1.368822336</v>
      </c>
      <c r="AE190" s="11"/>
      <c r="AF190" s="19"/>
    </row>
    <row r="191">
      <c r="A191" s="7">
        <v>1.58173918553616E15</v>
      </c>
      <c r="B191" s="1">
        <v>380156.0</v>
      </c>
      <c r="C191" s="1">
        <f t="shared" si="3"/>
        <v>380000</v>
      </c>
      <c r="D191" s="7">
        <v>5.30544281005859E15</v>
      </c>
      <c r="M191" s="7"/>
      <c r="N191" s="7"/>
      <c r="O191" s="7"/>
      <c r="P191" s="7">
        <v>1.58173918553616E15</v>
      </c>
      <c r="Q191" s="1">
        <v>380156.0</v>
      </c>
      <c r="R191" s="7">
        <v>1.33231842517852E16</v>
      </c>
      <c r="S191" s="2">
        <f t="shared" si="2"/>
        <v>1.332318425</v>
      </c>
      <c r="AE191" s="11"/>
      <c r="AF191" s="19"/>
    </row>
    <row r="192">
      <c r="A192" s="7">
        <v>1.58173927002915E15</v>
      </c>
      <c r="B192" s="1">
        <v>382156.0</v>
      </c>
      <c r="C192" s="1">
        <f t="shared" si="3"/>
        <v>382000</v>
      </c>
      <c r="D192" s="7">
        <v>5.28636598587036E15</v>
      </c>
      <c r="M192" s="7"/>
      <c r="N192" s="7"/>
      <c r="O192" s="7"/>
      <c r="P192" s="7">
        <v>1.58173927002915E15</v>
      </c>
      <c r="Q192" s="1">
        <v>382156.0</v>
      </c>
      <c r="R192" s="7">
        <v>1.33691000938415E16</v>
      </c>
      <c r="S192" s="2">
        <f t="shared" si="2"/>
        <v>1.336910009</v>
      </c>
      <c r="AE192" s="11"/>
      <c r="AF192" s="19"/>
    </row>
    <row r="193">
      <c r="A193" s="7">
        <v>1.58173935379515E15</v>
      </c>
      <c r="B193" s="1">
        <v>384156.0</v>
      </c>
      <c r="C193" s="1">
        <f t="shared" si="3"/>
        <v>384000</v>
      </c>
      <c r="D193" s="7">
        <v>5.29971694946289E15</v>
      </c>
      <c r="M193" s="7"/>
      <c r="N193" s="7"/>
      <c r="O193" s="7"/>
      <c r="P193" s="7">
        <v>1.58173935379515E15</v>
      </c>
      <c r="Q193" s="1">
        <v>384156.0</v>
      </c>
      <c r="R193" s="7">
        <v>1.33925282955169E16</v>
      </c>
      <c r="S193" s="2">
        <f t="shared" si="2"/>
        <v>1.33925283</v>
      </c>
      <c r="AE193" s="11"/>
      <c r="AF193" s="19"/>
    </row>
    <row r="194">
      <c r="A194" s="7">
        <v>1.58173943572531E16</v>
      </c>
      <c r="B194" s="1">
        <v>386156.0</v>
      </c>
      <c r="C194" s="1">
        <f t="shared" si="3"/>
        <v>386000</v>
      </c>
      <c r="D194" s="7">
        <v>5.32767057418823E15</v>
      </c>
      <c r="M194" s="7"/>
      <c r="N194" s="7"/>
      <c r="O194" s="7"/>
      <c r="P194" s="7">
        <v>1.58173943572531E16</v>
      </c>
      <c r="Q194" s="1">
        <v>386156.0</v>
      </c>
      <c r="R194" s="7">
        <v>1.28503191471099E16</v>
      </c>
      <c r="S194" s="2">
        <f t="shared" si="2"/>
        <v>1.285031915</v>
      </c>
      <c r="AE194" s="11"/>
      <c r="AF194" s="19"/>
    </row>
    <row r="195">
      <c r="A195" s="7">
        <v>1.58173951872719E16</v>
      </c>
      <c r="B195" s="1">
        <v>388156.0</v>
      </c>
      <c r="C195" s="1">
        <f t="shared" si="3"/>
        <v>388000</v>
      </c>
      <c r="D195" s="7">
        <v>5.33699464797973E15</v>
      </c>
      <c r="M195" s="7"/>
      <c r="N195" s="7"/>
      <c r="O195" s="7"/>
      <c r="P195" s="7">
        <v>1.58173951872719E16</v>
      </c>
      <c r="Q195" s="1">
        <v>388156.0</v>
      </c>
      <c r="R195" s="7">
        <v>1.32166266441345E16</v>
      </c>
      <c r="S195" s="2">
        <f t="shared" si="2"/>
        <v>1.321662664</v>
      </c>
      <c r="AE195" s="11"/>
      <c r="AF195" s="19"/>
    </row>
    <row r="196">
      <c r="A196" s="7">
        <v>1.58173960314603E16</v>
      </c>
      <c r="B196" s="1">
        <v>390156.0</v>
      </c>
      <c r="C196" s="1">
        <f t="shared" si="3"/>
        <v>390000</v>
      </c>
      <c r="D196" s="7">
        <v>5.36346817016601E15</v>
      </c>
      <c r="M196" s="7"/>
      <c r="N196" s="7"/>
      <c r="O196" s="7"/>
      <c r="P196" s="7">
        <v>1.58173960314603E16</v>
      </c>
      <c r="Q196" s="1">
        <v>390156.0</v>
      </c>
      <c r="R196" s="7">
        <v>1.34272480010986E16</v>
      </c>
      <c r="S196" s="2">
        <f t="shared" si="2"/>
        <v>1.3427248</v>
      </c>
      <c r="AE196" s="11"/>
      <c r="AF196" s="19"/>
    </row>
    <row r="197">
      <c r="A197" s="7">
        <v>1.58173968798794E16</v>
      </c>
      <c r="B197" s="1">
        <v>392156.0</v>
      </c>
      <c r="C197" s="1">
        <f t="shared" si="3"/>
        <v>392000</v>
      </c>
      <c r="D197" s="7">
        <v>5.32268238067626E16</v>
      </c>
      <c r="M197" s="7"/>
      <c r="N197" s="7"/>
      <c r="O197" s="7"/>
      <c r="P197" s="7">
        <v>1.58173968798794E16</v>
      </c>
      <c r="Q197" s="1">
        <v>392156.0</v>
      </c>
      <c r="R197" s="7">
        <v>1.30296242237091E16</v>
      </c>
      <c r="S197" s="2">
        <f t="shared" si="2"/>
        <v>1.302962422</v>
      </c>
      <c r="AE197" s="11"/>
      <c r="AF197" s="19"/>
    </row>
    <row r="198">
      <c r="A198" s="7">
        <v>1.581739770349E16</v>
      </c>
      <c r="B198" s="1">
        <v>394156.0</v>
      </c>
      <c r="C198" s="1">
        <f t="shared" si="3"/>
        <v>394000</v>
      </c>
      <c r="D198" s="7">
        <v>5.33073329925537E15</v>
      </c>
      <c r="M198" s="7"/>
      <c r="N198" s="7"/>
      <c r="O198" s="7"/>
      <c r="P198" s="7">
        <v>1.581739770349E16</v>
      </c>
      <c r="Q198" s="1">
        <v>394156.0</v>
      </c>
      <c r="R198" s="7">
        <v>1.36365270614624E16</v>
      </c>
      <c r="S198" s="2">
        <f t="shared" si="2"/>
        <v>1.363652706</v>
      </c>
      <c r="AE198" s="11"/>
      <c r="AF198" s="19"/>
    </row>
    <row r="199">
      <c r="A199" s="7">
        <v>1.58173985490016E16</v>
      </c>
      <c r="B199" s="1">
        <v>396156.0</v>
      </c>
      <c r="C199" s="1">
        <f t="shared" si="3"/>
        <v>396000</v>
      </c>
      <c r="D199" s="7">
        <v>5.31825065612793E14</v>
      </c>
      <c r="M199" s="7"/>
      <c r="N199" s="7"/>
      <c r="O199" s="7"/>
      <c r="P199" s="7">
        <v>1.58173985490016E16</v>
      </c>
      <c r="Q199" s="1">
        <v>396156.0</v>
      </c>
      <c r="R199" s="7">
        <v>1.35196411609649E16</v>
      </c>
      <c r="S199" s="2">
        <f t="shared" si="2"/>
        <v>1.351964116</v>
      </c>
      <c r="AE199" s="11"/>
      <c r="AF199" s="19"/>
    </row>
    <row r="200">
      <c r="A200" s="7">
        <v>1.58173993801546E16</v>
      </c>
      <c r="B200" s="1">
        <v>398156.0</v>
      </c>
      <c r="C200" s="1">
        <f t="shared" si="3"/>
        <v>398000</v>
      </c>
      <c r="D200" s="7">
        <v>5.28401565551757E15</v>
      </c>
      <c r="M200" s="7"/>
      <c r="N200" s="7"/>
      <c r="O200" s="7"/>
      <c r="P200" s="7">
        <v>1.58173993801546E16</v>
      </c>
      <c r="Q200" s="1">
        <v>398156.0</v>
      </c>
      <c r="R200" s="7">
        <v>1.29707586765289E16</v>
      </c>
      <c r="S200" s="2">
        <f t="shared" si="2"/>
        <v>1.297075868</v>
      </c>
      <c r="AE200" s="11"/>
      <c r="AF200" s="19"/>
    </row>
    <row r="201">
      <c r="A201" s="7">
        <v>1.58174002281881E16</v>
      </c>
      <c r="B201" s="1">
        <v>400156.0</v>
      </c>
      <c r="C201" s="1">
        <f t="shared" si="3"/>
        <v>400000</v>
      </c>
      <c r="D201" s="7">
        <v>5.35733222961425E15</v>
      </c>
      <c r="M201" s="7"/>
      <c r="N201" s="7"/>
      <c r="O201" s="7"/>
      <c r="P201" s="7">
        <v>1.58174002281881E16</v>
      </c>
      <c r="Q201" s="1">
        <v>400156.0</v>
      </c>
      <c r="R201" s="7">
        <v>1.3531140089035E16</v>
      </c>
      <c r="S201" s="2">
        <f t="shared" si="2"/>
        <v>1.353114009</v>
      </c>
      <c r="AE201" s="11"/>
      <c r="AF201" s="19"/>
    </row>
    <row r="202">
      <c r="A202" s="7">
        <v>1.58174010849882E16</v>
      </c>
      <c r="B202" s="1">
        <v>402156.0</v>
      </c>
      <c r="C202" s="1">
        <f t="shared" si="3"/>
        <v>402000</v>
      </c>
      <c r="D202" s="7">
        <v>5.34204149246215E15</v>
      </c>
      <c r="M202" s="7"/>
      <c r="N202" s="7"/>
      <c r="O202" s="7"/>
      <c r="P202" s="7">
        <v>1.58174010849882E16</v>
      </c>
      <c r="Q202" s="1">
        <v>402156.0</v>
      </c>
      <c r="R202" s="7">
        <v>1.34907138347625E16</v>
      </c>
      <c r="S202" s="2">
        <f t="shared" si="2"/>
        <v>1.349071383</v>
      </c>
      <c r="AE202" s="11"/>
      <c r="AF202" s="19"/>
    </row>
    <row r="203">
      <c r="A203" s="7">
        <v>1.58174019057122E15</v>
      </c>
      <c r="B203" s="1">
        <v>404156.0</v>
      </c>
      <c r="C203" s="1">
        <f t="shared" si="3"/>
        <v>404000</v>
      </c>
      <c r="D203" s="7">
        <v>5.33040523529052E15</v>
      </c>
      <c r="M203" s="7"/>
      <c r="N203" s="7"/>
      <c r="O203" s="7"/>
      <c r="P203" s="7">
        <v>1.58174019057122E15</v>
      </c>
      <c r="Q203" s="1">
        <v>404156.0</v>
      </c>
      <c r="R203" s="7">
        <v>1.29760551452636E16</v>
      </c>
      <c r="S203" s="2">
        <f t="shared" si="2"/>
        <v>1.297605515</v>
      </c>
      <c r="AE203" s="11"/>
      <c r="AF203" s="19"/>
    </row>
    <row r="204">
      <c r="A204" s="7">
        <v>1.58174027360477E16</v>
      </c>
      <c r="B204" s="1">
        <v>406156.0</v>
      </c>
      <c r="C204" s="1">
        <f t="shared" si="3"/>
        <v>406000</v>
      </c>
      <c r="D204" s="7">
        <v>5.30220174789428E15</v>
      </c>
      <c r="M204" s="7"/>
      <c r="N204" s="7"/>
      <c r="O204" s="7"/>
      <c r="P204" s="7">
        <v>1.58174027360477E16</v>
      </c>
      <c r="Q204" s="1">
        <v>406156.0</v>
      </c>
      <c r="R204" s="7">
        <v>1.36204016208648E16</v>
      </c>
      <c r="S204" s="2">
        <f t="shared" si="2"/>
        <v>1.362040162</v>
      </c>
      <c r="AE204" s="11"/>
      <c r="AF204" s="19"/>
    </row>
    <row r="205">
      <c r="A205" s="7">
        <v>1.58174035795488E16</v>
      </c>
      <c r="B205" s="1">
        <v>408156.0</v>
      </c>
      <c r="C205" s="1">
        <f t="shared" si="3"/>
        <v>408000</v>
      </c>
      <c r="D205" s="7">
        <v>5.24731540679931E15</v>
      </c>
      <c r="M205" s="7"/>
      <c r="N205" s="7"/>
      <c r="O205" s="7"/>
      <c r="P205" s="7">
        <v>1.58174035795488E16</v>
      </c>
      <c r="Q205" s="1">
        <v>408156.0</v>
      </c>
      <c r="R205" s="7">
        <v>1.31298851966857E16</v>
      </c>
      <c r="S205" s="2">
        <f t="shared" si="2"/>
        <v>1.31298852</v>
      </c>
      <c r="AE205" s="11"/>
      <c r="AF205" s="19"/>
    </row>
    <row r="206">
      <c r="A206" s="7">
        <v>1.58174043992129E16</v>
      </c>
      <c r="B206" s="1">
        <v>410156.0</v>
      </c>
      <c r="C206" s="1">
        <f t="shared" si="3"/>
        <v>410000</v>
      </c>
      <c r="D206" s="7">
        <v>5.29798316955566E15</v>
      </c>
      <c r="M206" s="7"/>
      <c r="N206" s="7"/>
      <c r="O206" s="7"/>
      <c r="P206" s="7">
        <v>1.58174043992129E16</v>
      </c>
      <c r="Q206" s="1">
        <v>410156.0</v>
      </c>
      <c r="R206" s="7">
        <v>1.25503098964691E16</v>
      </c>
      <c r="S206" s="2">
        <f t="shared" si="2"/>
        <v>1.25503099</v>
      </c>
      <c r="AE206" s="11"/>
      <c r="AF206" s="19"/>
    </row>
    <row r="207">
      <c r="A207" s="7">
        <v>1.58174052570884E16</v>
      </c>
      <c r="B207" s="1">
        <v>412156.0</v>
      </c>
      <c r="C207" s="1">
        <f t="shared" si="3"/>
        <v>412000</v>
      </c>
      <c r="D207" s="7">
        <v>5.36711406707763E15</v>
      </c>
      <c r="M207" s="7"/>
      <c r="N207" s="7"/>
      <c r="O207" s="7"/>
      <c r="P207" s="7">
        <v>1.58174052570884E16</v>
      </c>
      <c r="Q207" s="1">
        <v>412156.0</v>
      </c>
      <c r="R207" s="7">
        <v>1.29095959663391E16</v>
      </c>
      <c r="S207" s="2">
        <f t="shared" si="2"/>
        <v>1.290959597</v>
      </c>
      <c r="AE207" s="11"/>
      <c r="AF207" s="19"/>
    </row>
    <row r="208">
      <c r="A208" s="7">
        <v>1.5817406094607E16</v>
      </c>
      <c r="B208" s="1">
        <v>414156.0</v>
      </c>
      <c r="C208" s="1">
        <f t="shared" si="3"/>
        <v>414000</v>
      </c>
      <c r="D208" s="7">
        <v>5.36364459991455E15</v>
      </c>
      <c r="M208" s="7"/>
      <c r="N208" s="7"/>
      <c r="O208" s="7"/>
      <c r="P208" s="7">
        <v>1.5817406094607E16</v>
      </c>
      <c r="Q208" s="1">
        <v>414156.0</v>
      </c>
      <c r="R208" s="7">
        <v>1.28740191459655E16</v>
      </c>
      <c r="S208" s="2">
        <f t="shared" si="2"/>
        <v>1.287401915</v>
      </c>
      <c r="AE208" s="11"/>
      <c r="AF208" s="19"/>
    </row>
    <row r="209">
      <c r="A209" s="7">
        <v>1.58174069276174E16</v>
      </c>
      <c r="B209" s="1">
        <v>416156.0</v>
      </c>
      <c r="C209" s="1">
        <f t="shared" si="3"/>
        <v>416000</v>
      </c>
      <c r="D209" s="7">
        <v>5.33581113815307E15</v>
      </c>
      <c r="M209" s="7"/>
      <c r="N209" s="7"/>
      <c r="O209" s="7"/>
      <c r="P209" s="7">
        <v>1.58174069276174E16</v>
      </c>
      <c r="Q209" s="1">
        <v>416156.0</v>
      </c>
      <c r="R209" s="7">
        <v>1.24267756938934E16</v>
      </c>
      <c r="S209" s="2">
        <f t="shared" si="2"/>
        <v>1.242677569</v>
      </c>
      <c r="AE209" s="11"/>
      <c r="AF209" s="19"/>
    </row>
    <row r="210">
      <c r="A210" s="7">
        <v>1.58174077759675E16</v>
      </c>
      <c r="B210" s="1">
        <v>418156.0</v>
      </c>
      <c r="C210" s="1">
        <f t="shared" si="3"/>
        <v>418000</v>
      </c>
      <c r="D210" s="7">
        <v>5.3788890838623E15</v>
      </c>
      <c r="M210" s="7"/>
      <c r="N210" s="7"/>
      <c r="O210" s="7"/>
      <c r="P210" s="7">
        <v>1.58174077759675E16</v>
      </c>
      <c r="Q210" s="1">
        <v>418156.0</v>
      </c>
      <c r="R210" s="7">
        <v>1.30934596061706E16</v>
      </c>
      <c r="S210" s="2">
        <f t="shared" si="2"/>
        <v>1.309345961</v>
      </c>
      <c r="AE210" s="11"/>
      <c r="AF210" s="19"/>
    </row>
    <row r="211">
      <c r="A211" s="7">
        <v>1.58174086009257E16</v>
      </c>
      <c r="B211" s="1">
        <v>420156.0</v>
      </c>
      <c r="C211" s="1">
        <f t="shared" si="3"/>
        <v>420000</v>
      </c>
      <c r="D211" s="7">
        <v>5.34356689453125E14</v>
      </c>
      <c r="M211" s="7"/>
      <c r="N211" s="7"/>
      <c r="O211" s="7"/>
      <c r="P211" s="7">
        <v>1.58174086009257E16</v>
      </c>
      <c r="Q211" s="1">
        <v>420156.0</v>
      </c>
      <c r="R211" s="7">
        <v>1.27123534679412E16</v>
      </c>
      <c r="S211" s="2">
        <f t="shared" si="2"/>
        <v>1.271235347</v>
      </c>
      <c r="AE211" s="11"/>
      <c r="AF211" s="19"/>
    </row>
    <row r="212">
      <c r="A212" s="7">
        <v>1.58174094541557E16</v>
      </c>
      <c r="B212" s="1">
        <v>422156.0</v>
      </c>
      <c r="C212" s="1">
        <f t="shared" si="3"/>
        <v>422000</v>
      </c>
      <c r="D212" s="7">
        <v>5.37908411026001E14</v>
      </c>
      <c r="M212" s="7"/>
      <c r="N212" s="7"/>
      <c r="O212" s="7"/>
      <c r="P212" s="7">
        <v>1.58174094541557E16</v>
      </c>
      <c r="Q212" s="1">
        <v>422156.0</v>
      </c>
      <c r="R212" s="7">
        <v>1.29651486873626E16</v>
      </c>
      <c r="S212" s="2">
        <f t="shared" si="2"/>
        <v>1.296514869</v>
      </c>
      <c r="AE212" s="11"/>
      <c r="AF212" s="19"/>
    </row>
    <row r="213">
      <c r="A213" s="7">
        <v>1.58174102810499E15</v>
      </c>
      <c r="B213" s="1">
        <v>424156.0</v>
      </c>
      <c r="C213" s="1">
        <f t="shared" si="3"/>
        <v>424000</v>
      </c>
      <c r="D213" s="7">
        <v>5.3226933479309E15</v>
      </c>
      <c r="M213" s="7"/>
      <c r="N213" s="7"/>
      <c r="O213" s="7"/>
      <c r="P213" s="7">
        <v>1.58174102810499E15</v>
      </c>
      <c r="Q213" s="1">
        <v>424156.0</v>
      </c>
      <c r="R213" s="7">
        <v>1.31876456737518E16</v>
      </c>
      <c r="S213" s="2">
        <f t="shared" si="2"/>
        <v>1.318764567</v>
      </c>
      <c r="AE213" s="11"/>
      <c r="AF213" s="19"/>
    </row>
    <row r="214">
      <c r="A214" s="7">
        <v>1.58174111116048E16</v>
      </c>
      <c r="B214" s="1">
        <v>426156.0</v>
      </c>
      <c r="C214" s="1">
        <f t="shared" si="3"/>
        <v>426000</v>
      </c>
      <c r="D214" s="7">
        <v>5.34891128540039E15</v>
      </c>
      <c r="M214" s="7"/>
      <c r="N214" s="7"/>
      <c r="O214" s="7"/>
      <c r="P214" s="7">
        <v>1.58174111116048E16</v>
      </c>
      <c r="Q214" s="1">
        <v>426156.0</v>
      </c>
      <c r="R214" s="7">
        <v>1.234832406044E16</v>
      </c>
      <c r="S214" s="2">
        <f t="shared" si="2"/>
        <v>1.234832406</v>
      </c>
      <c r="AE214" s="11"/>
      <c r="AF214" s="19"/>
    </row>
    <row r="215">
      <c r="A215" s="7">
        <v>1.58174119587175E16</v>
      </c>
      <c r="B215" s="1">
        <v>428156.0</v>
      </c>
      <c r="C215" s="1">
        <f t="shared" si="3"/>
        <v>428000</v>
      </c>
      <c r="D215" s="7">
        <v>5.36430835723876E16</v>
      </c>
      <c r="M215" s="7"/>
      <c r="N215" s="7"/>
      <c r="O215" s="7"/>
      <c r="P215" s="7">
        <v>1.58174119587175E16</v>
      </c>
      <c r="Q215" s="1">
        <v>428156.0</v>
      </c>
      <c r="R215" s="7">
        <v>1.25907301902771E16</v>
      </c>
      <c r="S215" s="2">
        <f t="shared" si="2"/>
        <v>1.259073019</v>
      </c>
      <c r="AE215" s="11"/>
      <c r="AF215" s="19"/>
    </row>
    <row r="216">
      <c r="A216" s="7">
        <v>1.58174127931403E16</v>
      </c>
      <c r="B216" s="1">
        <v>430156.0</v>
      </c>
      <c r="C216" s="1">
        <f t="shared" si="3"/>
        <v>430000</v>
      </c>
      <c r="D216" s="7">
        <v>5.35206317901611E15</v>
      </c>
      <c r="M216" s="7"/>
      <c r="N216" s="7"/>
      <c r="O216" s="7"/>
      <c r="P216" s="7">
        <v>1.58174127931403E16</v>
      </c>
      <c r="Q216" s="1">
        <v>430156.0</v>
      </c>
      <c r="R216" s="7">
        <v>1.26306283473968E16</v>
      </c>
      <c r="S216" s="2">
        <f t="shared" si="2"/>
        <v>1.263062835</v>
      </c>
      <c r="AE216" s="11"/>
      <c r="AF216" s="19"/>
    </row>
    <row r="217">
      <c r="A217" s="7">
        <v>1.5817413636984E16</v>
      </c>
      <c r="B217" s="1">
        <v>432156.0</v>
      </c>
      <c r="C217" s="1">
        <f t="shared" si="3"/>
        <v>432000</v>
      </c>
      <c r="D217" s="7">
        <v>5.35461378097534E15</v>
      </c>
      <c r="M217" s="7"/>
      <c r="N217" s="7"/>
      <c r="O217" s="7"/>
      <c r="P217" s="7">
        <v>1.5817413636984E16</v>
      </c>
      <c r="Q217" s="1">
        <v>432156.0</v>
      </c>
      <c r="R217" s="7">
        <v>1.25287759304046E16</v>
      </c>
      <c r="S217" s="2">
        <f t="shared" si="2"/>
        <v>1.252877593</v>
      </c>
      <c r="AE217" s="11"/>
      <c r="AF217" s="19"/>
    </row>
    <row r="218">
      <c r="A218" s="7">
        <v>1.5817414466285E16</v>
      </c>
      <c r="B218" s="1">
        <v>434156.0</v>
      </c>
      <c r="C218" s="1">
        <f t="shared" si="3"/>
        <v>434000</v>
      </c>
      <c r="D218" s="7">
        <v>5.38364076614379E15</v>
      </c>
      <c r="M218" s="7"/>
      <c r="N218" s="7"/>
      <c r="O218" s="7"/>
      <c r="P218" s="7">
        <v>1.5817414466285E16</v>
      </c>
      <c r="Q218" s="1">
        <v>434156.0</v>
      </c>
      <c r="R218" s="7">
        <v>1.30579686164855E16</v>
      </c>
      <c r="S218" s="2">
        <f t="shared" si="2"/>
        <v>1.305796862</v>
      </c>
      <c r="AE218" s="11"/>
      <c r="AF218" s="19"/>
    </row>
    <row r="219">
      <c r="A219" s="7">
        <v>1.58174153026008E16</v>
      </c>
      <c r="B219" s="1">
        <v>436156.0</v>
      </c>
      <c r="C219" s="1">
        <f t="shared" si="3"/>
        <v>436000</v>
      </c>
      <c r="D219" s="7">
        <v>5.39634466171264E16</v>
      </c>
      <c r="M219" s="7"/>
      <c r="N219" s="7"/>
      <c r="O219" s="7"/>
      <c r="P219" s="7">
        <v>1.58174153026008E16</v>
      </c>
      <c r="Q219" s="1">
        <v>436156.0</v>
      </c>
      <c r="R219" s="7">
        <v>1.29406487941741E16</v>
      </c>
      <c r="S219" s="2">
        <f t="shared" si="2"/>
        <v>1.294064879</v>
      </c>
      <c r="AE219" s="11"/>
      <c r="AF219" s="19"/>
    </row>
    <row r="220">
      <c r="A220" s="7">
        <v>1.58174161284578E16</v>
      </c>
      <c r="B220" s="1">
        <v>438156.0</v>
      </c>
      <c r="C220" s="1">
        <f t="shared" si="3"/>
        <v>438000</v>
      </c>
      <c r="D220" s="7">
        <v>5.29440927505493E15</v>
      </c>
      <c r="M220" s="7"/>
      <c r="N220" s="7"/>
      <c r="O220" s="7"/>
      <c r="P220" s="7">
        <v>1.58174161284578E16</v>
      </c>
      <c r="Q220" s="1">
        <v>438156.0</v>
      </c>
      <c r="R220" s="7">
        <v>1.23139798641204E16</v>
      </c>
      <c r="S220" s="2">
        <f t="shared" si="2"/>
        <v>1.231397986</v>
      </c>
      <c r="AE220" s="11"/>
      <c r="AF220" s="19"/>
    </row>
    <row r="221">
      <c r="A221" s="7">
        <v>1.58174169695738E16</v>
      </c>
      <c r="B221" s="1">
        <v>440156.0</v>
      </c>
      <c r="C221" s="1">
        <f t="shared" si="3"/>
        <v>440000</v>
      </c>
      <c r="D221" s="7">
        <v>5.3178558349609296E16</v>
      </c>
      <c r="M221" s="7"/>
      <c r="N221" s="7"/>
      <c r="O221" s="7"/>
      <c r="P221" s="7">
        <v>1.58174169695738E16</v>
      </c>
      <c r="Q221" s="1">
        <v>440156.0</v>
      </c>
      <c r="R221" s="7">
        <v>1.31347358226776E16</v>
      </c>
      <c r="S221" s="2">
        <f t="shared" si="2"/>
        <v>1.313473582</v>
      </c>
      <c r="AE221" s="11"/>
      <c r="AF221" s="19"/>
    </row>
    <row r="222">
      <c r="A222" s="7">
        <v>1.58174178239417E15</v>
      </c>
      <c r="B222" s="1">
        <v>442156.0</v>
      </c>
      <c r="C222" s="1">
        <f t="shared" si="3"/>
        <v>442000</v>
      </c>
      <c r="D222" s="7">
        <v>5.3112506866455E15</v>
      </c>
      <c r="M222" s="7"/>
      <c r="N222" s="7"/>
      <c r="O222" s="7"/>
      <c r="P222" s="7">
        <v>1.58174178239417E15</v>
      </c>
      <c r="Q222" s="1">
        <v>442156.0</v>
      </c>
      <c r="R222" s="7">
        <v>1.28775310516357E16</v>
      </c>
      <c r="S222" s="2">
        <f t="shared" si="2"/>
        <v>1.287753105</v>
      </c>
      <c r="AE222" s="11"/>
      <c r="AF222" s="19"/>
    </row>
    <row r="223">
      <c r="A223" s="7">
        <v>1.58174186438445E16</v>
      </c>
      <c r="B223" s="1">
        <v>444156.0</v>
      </c>
      <c r="C223" s="1">
        <f t="shared" si="3"/>
        <v>444000</v>
      </c>
      <c r="D223" s="7">
        <v>5.31576538085937E15</v>
      </c>
      <c r="M223" s="7"/>
      <c r="N223" s="7"/>
      <c r="O223" s="7"/>
      <c r="P223" s="7">
        <v>1.58174186438445E16</v>
      </c>
      <c r="Q223" s="1">
        <v>444156.0</v>
      </c>
      <c r="R223" s="7">
        <v>1.23293828964233E16</v>
      </c>
      <c r="S223" s="2">
        <f t="shared" si="2"/>
        <v>1.23293829</v>
      </c>
      <c r="AE223" s="11"/>
      <c r="AF223" s="19"/>
    </row>
    <row r="224">
      <c r="A224" s="7">
        <v>1.58174194822835E16</v>
      </c>
      <c r="B224" s="1">
        <v>446156.0</v>
      </c>
      <c r="C224" s="1">
        <f t="shared" si="3"/>
        <v>446000</v>
      </c>
      <c r="D224" s="7">
        <v>5.33011054992675E15</v>
      </c>
      <c r="M224" s="7"/>
      <c r="N224" s="7"/>
      <c r="O224" s="7"/>
      <c r="P224" s="7">
        <v>1.58174194822835E16</v>
      </c>
      <c r="Q224" s="1">
        <v>446156.0</v>
      </c>
      <c r="R224" s="7">
        <v>1.27369856834411E16</v>
      </c>
      <c r="S224" s="2">
        <f t="shared" si="2"/>
        <v>1.273698568</v>
      </c>
      <c r="AE224" s="11"/>
      <c r="AF224" s="19"/>
    </row>
    <row r="225">
      <c r="A225" s="7">
        <v>1.5817420328111E16</v>
      </c>
      <c r="B225" s="1">
        <v>448156.0</v>
      </c>
      <c r="C225" s="1">
        <f t="shared" si="3"/>
        <v>448000</v>
      </c>
      <c r="D225" s="7">
        <v>5.35334157943725E15</v>
      </c>
      <c r="M225" s="7"/>
      <c r="N225" s="7"/>
      <c r="O225" s="7"/>
      <c r="P225" s="7">
        <v>1.5817420328111E16</v>
      </c>
      <c r="Q225" s="1">
        <v>448156.0</v>
      </c>
      <c r="R225" s="7">
        <v>1.23949670791625E16</v>
      </c>
      <c r="S225" s="2">
        <f t="shared" si="2"/>
        <v>1.239496708</v>
      </c>
      <c r="AE225" s="11"/>
      <c r="AF225" s="19"/>
    </row>
    <row r="226">
      <c r="A226" s="7">
        <v>1.58174211801516E15</v>
      </c>
      <c r="B226" s="1">
        <v>450156.0</v>
      </c>
      <c r="C226" s="1">
        <f t="shared" si="3"/>
        <v>450000</v>
      </c>
      <c r="D226" s="7">
        <v>5.32946586608886E15</v>
      </c>
      <c r="M226" s="7"/>
      <c r="N226" s="7"/>
      <c r="O226" s="7"/>
      <c r="P226" s="7">
        <v>1.58174211801516E15</v>
      </c>
      <c r="Q226" s="1">
        <v>450156.0</v>
      </c>
      <c r="R226" s="7">
        <v>1.19037163257598E16</v>
      </c>
      <c r="S226" s="2">
        <f t="shared" si="2"/>
        <v>1.190371633</v>
      </c>
      <c r="AE226" s="11"/>
      <c r="AF226" s="19"/>
    </row>
    <row r="227">
      <c r="A227" s="7">
        <v>1.58174220220118E16</v>
      </c>
      <c r="B227" s="1">
        <v>452156.0</v>
      </c>
      <c r="C227" s="1">
        <f t="shared" si="3"/>
        <v>452000</v>
      </c>
      <c r="D227" s="7">
        <v>5.3972954750061E16</v>
      </c>
      <c r="M227" s="7"/>
      <c r="N227" s="7"/>
      <c r="O227" s="7"/>
      <c r="P227" s="7">
        <v>1.58174220220118E16</v>
      </c>
      <c r="Q227" s="1">
        <v>452156.0</v>
      </c>
      <c r="R227" s="7">
        <v>1.26185142993927E16</v>
      </c>
      <c r="S227" s="2">
        <f t="shared" si="2"/>
        <v>1.26185143</v>
      </c>
      <c r="AE227" s="11"/>
      <c r="AF227" s="19"/>
    </row>
    <row r="228">
      <c r="A228" s="7">
        <v>1.58174228560709E15</v>
      </c>
      <c r="B228" s="1">
        <v>454156.0</v>
      </c>
      <c r="C228" s="1">
        <f t="shared" si="3"/>
        <v>454000</v>
      </c>
      <c r="D228" s="7">
        <v>5.3634009361267E15</v>
      </c>
      <c r="M228" s="7"/>
      <c r="N228" s="7"/>
      <c r="O228" s="7"/>
      <c r="P228" s="7">
        <v>1.58174228560709E15</v>
      </c>
      <c r="Q228" s="1">
        <v>454156.0</v>
      </c>
      <c r="R228" s="7">
        <v>1.22571921348571E16</v>
      </c>
      <c r="S228" s="2">
        <f t="shared" si="2"/>
        <v>1.225719213</v>
      </c>
      <c r="AE228" s="11"/>
      <c r="AF228" s="19"/>
    </row>
    <row r="229">
      <c r="A229" s="7">
        <v>1.58174236934471E16</v>
      </c>
      <c r="B229" s="1">
        <v>456156.0</v>
      </c>
      <c r="C229" s="1">
        <f t="shared" si="3"/>
        <v>456000</v>
      </c>
      <c r="D229" s="7">
        <v>5.40304613113403E15</v>
      </c>
      <c r="M229" s="7"/>
      <c r="N229" s="7"/>
      <c r="O229" s="7"/>
      <c r="P229" s="7">
        <v>1.58174236934471E16</v>
      </c>
      <c r="Q229" s="1">
        <v>456156.0</v>
      </c>
      <c r="R229" s="7">
        <v>1.25600910186767E16</v>
      </c>
      <c r="S229" s="2">
        <f t="shared" si="2"/>
        <v>1.256009102</v>
      </c>
      <c r="AE229" s="11"/>
      <c r="AF229" s="19"/>
    </row>
    <row r="230">
      <c r="A230" s="7">
        <v>1.58174245288813E16</v>
      </c>
      <c r="B230" s="1">
        <v>458156.0</v>
      </c>
      <c r="C230" s="1">
        <f t="shared" si="3"/>
        <v>458000</v>
      </c>
      <c r="D230" s="7">
        <v>5.378915309906E15</v>
      </c>
      <c r="M230" s="7"/>
      <c r="N230" s="7"/>
      <c r="O230" s="7"/>
      <c r="P230" s="7">
        <v>1.58174245288813E16</v>
      </c>
      <c r="Q230" s="1">
        <v>458156.0</v>
      </c>
      <c r="R230" s="7">
        <v>1.26091611385345E16</v>
      </c>
      <c r="S230" s="2">
        <f t="shared" si="2"/>
        <v>1.260916114</v>
      </c>
      <c r="AE230" s="11"/>
      <c r="AF230" s="19"/>
    </row>
    <row r="231">
      <c r="A231" s="7">
        <v>1.58174253784001E16</v>
      </c>
      <c r="B231" s="1">
        <v>460156.0</v>
      </c>
      <c r="C231" s="1">
        <f t="shared" si="3"/>
        <v>460000</v>
      </c>
      <c r="D231" s="7">
        <v>5.3390326499938896E16</v>
      </c>
      <c r="M231" s="7"/>
      <c r="N231" s="7"/>
      <c r="O231" s="7"/>
      <c r="P231" s="7">
        <v>1.58174253784001E16</v>
      </c>
      <c r="Q231" s="1">
        <v>460156.0</v>
      </c>
      <c r="R231" s="7">
        <v>1.24385237693786E16</v>
      </c>
      <c r="S231" s="2">
        <f t="shared" si="2"/>
        <v>1.243852377</v>
      </c>
      <c r="AE231" s="11"/>
      <c r="AF231" s="19"/>
    </row>
    <row r="232">
      <c r="A232" s="7">
        <v>1.5817426209329E16</v>
      </c>
      <c r="B232" s="1">
        <v>462156.0</v>
      </c>
      <c r="C232" s="1">
        <f t="shared" si="3"/>
        <v>462000</v>
      </c>
      <c r="D232" s="7">
        <v>5.38244152069091E15</v>
      </c>
      <c r="M232" s="7"/>
      <c r="N232" s="7"/>
      <c r="O232" s="7"/>
      <c r="P232" s="7">
        <v>1.5817426209329E16</v>
      </c>
      <c r="Q232" s="1">
        <v>462156.0</v>
      </c>
      <c r="R232" s="7">
        <v>1.23899829387664E16</v>
      </c>
      <c r="S232" s="2">
        <f t="shared" si="2"/>
        <v>1.238998294</v>
      </c>
      <c r="AE232" s="11"/>
      <c r="AF232" s="19"/>
    </row>
    <row r="233">
      <c r="A233" s="7">
        <v>1.581742705698E16</v>
      </c>
      <c r="B233" s="1">
        <v>464156.0</v>
      </c>
      <c r="C233" s="1">
        <f t="shared" si="3"/>
        <v>464000</v>
      </c>
      <c r="D233" s="7">
        <v>5.41336393356323E15</v>
      </c>
      <c r="M233" s="7"/>
      <c r="N233" s="7"/>
      <c r="O233" s="7"/>
      <c r="P233" s="7">
        <v>1.581742705698E16</v>
      </c>
      <c r="Q233" s="1">
        <v>464156.0</v>
      </c>
      <c r="R233" s="7">
        <v>1.19715785980224E16</v>
      </c>
      <c r="S233" s="2">
        <f t="shared" si="2"/>
        <v>1.19715786</v>
      </c>
      <c r="AE233" s="11"/>
      <c r="AF233" s="19"/>
    </row>
    <row r="234">
      <c r="A234" s="7">
        <v>1.5817427874779E15</v>
      </c>
      <c r="B234" s="1">
        <v>466156.0</v>
      </c>
      <c r="C234" s="1">
        <f t="shared" si="3"/>
        <v>466000</v>
      </c>
      <c r="D234" s="7">
        <v>5.34996891021728E15</v>
      </c>
      <c r="M234" s="7"/>
      <c r="N234" s="7"/>
      <c r="O234" s="7"/>
      <c r="P234" s="7">
        <v>1.5817427874779E15</v>
      </c>
      <c r="Q234" s="1">
        <v>466156.0</v>
      </c>
      <c r="R234" s="7">
        <v>1.165975689888E16</v>
      </c>
      <c r="S234" s="2">
        <f t="shared" si="2"/>
        <v>1.16597569</v>
      </c>
      <c r="AE234" s="11"/>
      <c r="AF234" s="19"/>
    </row>
    <row r="235">
      <c r="A235" s="7">
        <v>1.58174287238389E16</v>
      </c>
      <c r="B235" s="1">
        <v>468156.0</v>
      </c>
      <c r="C235" s="1">
        <f t="shared" si="3"/>
        <v>468000</v>
      </c>
      <c r="D235" s="7">
        <v>5.33679103851318E15</v>
      </c>
      <c r="M235" s="7"/>
      <c r="N235" s="7"/>
      <c r="O235" s="7"/>
      <c r="P235" s="7">
        <v>1.58174287238389E16</v>
      </c>
      <c r="Q235" s="1">
        <v>468156.0</v>
      </c>
      <c r="R235" s="7">
        <v>1.23657143115997E16</v>
      </c>
      <c r="S235" s="2">
        <f t="shared" si="2"/>
        <v>1.236571431</v>
      </c>
      <c r="AE235" s="11"/>
      <c r="AF235" s="19"/>
    </row>
    <row r="236">
      <c r="A236" s="7">
        <v>1.58174295821506E16</v>
      </c>
      <c r="B236" s="1">
        <v>470156.0</v>
      </c>
      <c r="C236" s="1">
        <f t="shared" si="3"/>
        <v>470000</v>
      </c>
      <c r="D236" s="7">
        <v>5.38644695281982E15</v>
      </c>
      <c r="M236" s="7"/>
      <c r="N236" s="7"/>
      <c r="O236" s="7"/>
      <c r="P236" s="7">
        <v>1.58174295821506E16</v>
      </c>
      <c r="Q236" s="1">
        <v>470156.0</v>
      </c>
      <c r="R236" s="7">
        <v>1.21118938922882E16</v>
      </c>
      <c r="S236" s="2">
        <f t="shared" si="2"/>
        <v>1.211189389</v>
      </c>
      <c r="AE236" s="11"/>
      <c r="AF236" s="19"/>
    </row>
    <row r="237">
      <c r="A237" s="7">
        <v>1.58174304056896E16</v>
      </c>
      <c r="B237" s="1">
        <v>472156.0</v>
      </c>
      <c r="C237" s="1">
        <f t="shared" si="3"/>
        <v>472000</v>
      </c>
      <c r="D237" s="7">
        <v>5.41467761993408E15</v>
      </c>
      <c r="M237" s="7"/>
      <c r="N237" s="7"/>
      <c r="O237" s="7"/>
      <c r="P237" s="7">
        <v>1.58174304056896E16</v>
      </c>
      <c r="Q237" s="1">
        <v>472156.0</v>
      </c>
      <c r="R237" s="7">
        <v>1.14306104183197E16</v>
      </c>
      <c r="S237" s="2">
        <f t="shared" si="2"/>
        <v>1.143061042</v>
      </c>
      <c r="AE237" s="11"/>
      <c r="AF237" s="19"/>
    </row>
    <row r="238">
      <c r="A238" s="7">
        <v>1.58174312446179E16</v>
      </c>
      <c r="B238" s="1">
        <v>474156.0</v>
      </c>
      <c r="C238" s="1">
        <f t="shared" si="3"/>
        <v>474000</v>
      </c>
      <c r="D238" s="7">
        <v>5.36453819274902E15</v>
      </c>
      <c r="M238" s="7"/>
      <c r="N238" s="7"/>
      <c r="O238" s="7"/>
      <c r="P238" s="7">
        <v>1.58174312446179E16</v>
      </c>
      <c r="Q238" s="1">
        <v>474156.0</v>
      </c>
      <c r="R238" s="7">
        <v>1.25451064109802E16</v>
      </c>
      <c r="S238" s="2">
        <f t="shared" si="2"/>
        <v>1.254510641</v>
      </c>
      <c r="AE238" s="11"/>
      <c r="AF238" s="19"/>
    </row>
    <row r="239">
      <c r="A239" s="7">
        <v>1.58174320803925E16</v>
      </c>
      <c r="B239" s="1">
        <v>476156.0</v>
      </c>
      <c r="C239" s="1">
        <f t="shared" si="3"/>
        <v>476000</v>
      </c>
      <c r="D239" s="7">
        <v>5.38808250427246E15</v>
      </c>
      <c r="M239" s="7"/>
      <c r="N239" s="7"/>
      <c r="O239" s="7"/>
      <c r="P239" s="7">
        <v>1.58174320803925E16</v>
      </c>
      <c r="Q239" s="1">
        <v>476156.0</v>
      </c>
      <c r="R239" s="7">
        <v>1.19123935699462E16</v>
      </c>
      <c r="S239" s="2">
        <f t="shared" si="2"/>
        <v>1.191239357</v>
      </c>
      <c r="AE239" s="11"/>
      <c r="AF239" s="19"/>
    </row>
    <row r="240">
      <c r="A240" s="7">
        <v>1.58174329177971E16</v>
      </c>
      <c r="B240" s="1">
        <v>478156.0</v>
      </c>
      <c r="C240" s="1">
        <f t="shared" si="3"/>
        <v>478000</v>
      </c>
      <c r="D240" s="7">
        <v>5.35929536819458E14</v>
      </c>
      <c r="M240" s="7"/>
      <c r="N240" s="7"/>
      <c r="O240" s="7"/>
      <c r="P240" s="7">
        <v>1.58174329177971E16</v>
      </c>
      <c r="Q240" s="1">
        <v>478156.0</v>
      </c>
      <c r="R240" s="7">
        <v>1.18052291870117E16</v>
      </c>
      <c r="S240" s="2">
        <f t="shared" si="2"/>
        <v>1.180522919</v>
      </c>
      <c r="AE240" s="11"/>
      <c r="AF240" s="19"/>
    </row>
    <row r="241">
      <c r="A241" s="7">
        <v>1.58174337792769E16</v>
      </c>
      <c r="B241" s="1">
        <v>480156.0</v>
      </c>
      <c r="C241" s="1">
        <f t="shared" si="3"/>
        <v>480000</v>
      </c>
      <c r="D241" s="7">
        <v>5.39223861694335E15</v>
      </c>
      <c r="M241" s="7"/>
      <c r="N241" s="7"/>
      <c r="O241" s="7"/>
      <c r="P241" s="7">
        <v>1.58174337792769E16</v>
      </c>
      <c r="Q241" s="1">
        <v>480156.0</v>
      </c>
      <c r="R241" s="7">
        <v>1.24418485164642E16</v>
      </c>
      <c r="S241" s="2">
        <f t="shared" si="2"/>
        <v>1.244184852</v>
      </c>
      <c r="AE241" s="11"/>
      <c r="AF241" s="19"/>
    </row>
    <row r="242">
      <c r="A242" s="7">
        <v>1.58174346107693E16</v>
      </c>
      <c r="B242" s="1">
        <v>482156.0</v>
      </c>
      <c r="C242" s="1">
        <f t="shared" si="3"/>
        <v>482000</v>
      </c>
      <c r="D242" s="7">
        <v>5.37481880187988E15</v>
      </c>
      <c r="M242" s="7"/>
      <c r="N242" s="7"/>
      <c r="O242" s="7"/>
      <c r="P242" s="7">
        <v>1.58174346107693E16</v>
      </c>
      <c r="Q242" s="1">
        <v>482156.0</v>
      </c>
      <c r="R242" s="7">
        <v>1.17644846439361E16</v>
      </c>
      <c r="S242" s="2">
        <f t="shared" si="2"/>
        <v>1.176448464</v>
      </c>
      <c r="AE242" s="11"/>
      <c r="AF242" s="19"/>
    </row>
    <row r="243">
      <c r="A243" s="7">
        <v>1.58174354407202E16</v>
      </c>
      <c r="B243" s="1">
        <v>484156.0</v>
      </c>
      <c r="C243" s="1">
        <f t="shared" si="3"/>
        <v>484000</v>
      </c>
      <c r="D243" s="7">
        <v>5.35926628112793E14</v>
      </c>
      <c r="M243" s="7"/>
      <c r="N243" s="7"/>
      <c r="O243" s="7"/>
      <c r="P243" s="7">
        <v>1.58174354407202E16</v>
      </c>
      <c r="Q243" s="1">
        <v>484156.0</v>
      </c>
      <c r="R243" s="7">
        <v>1.21434307098388E16</v>
      </c>
      <c r="S243" s="2">
        <f t="shared" si="2"/>
        <v>1.214343071</v>
      </c>
      <c r="AE243" s="11"/>
      <c r="AF243" s="19"/>
    </row>
    <row r="244">
      <c r="A244" s="7">
        <v>1.58174362837502E15</v>
      </c>
      <c r="B244" s="1">
        <v>486156.0</v>
      </c>
      <c r="C244" s="1">
        <f t="shared" si="3"/>
        <v>486000</v>
      </c>
      <c r="D244" s="7">
        <v>5.35035514831543E14</v>
      </c>
      <c r="M244" s="7"/>
      <c r="N244" s="7"/>
      <c r="O244" s="7"/>
      <c r="P244" s="7">
        <v>1.58174362837502E15</v>
      </c>
      <c r="Q244" s="1">
        <v>486156.0</v>
      </c>
      <c r="R244" s="7">
        <v>1.21069025993347E16</v>
      </c>
      <c r="S244" s="2">
        <f t="shared" si="2"/>
        <v>1.21069026</v>
      </c>
      <c r="AE244" s="11"/>
      <c r="AF244" s="19"/>
    </row>
    <row r="245">
      <c r="A245" s="7">
        <v>1.58174371145566E16</v>
      </c>
      <c r="B245" s="1">
        <v>488156.0</v>
      </c>
      <c r="C245" s="1">
        <f t="shared" si="3"/>
        <v>488000</v>
      </c>
      <c r="D245" s="7">
        <v>5.39209985733032E15</v>
      </c>
      <c r="M245" s="7"/>
      <c r="N245" s="7"/>
      <c r="O245" s="7"/>
      <c r="P245" s="7">
        <v>1.58174371145566E16</v>
      </c>
      <c r="Q245" s="1">
        <v>488156.0</v>
      </c>
      <c r="R245" s="7">
        <v>1.14918744564056E16</v>
      </c>
      <c r="S245" s="2">
        <f t="shared" si="2"/>
        <v>1.149187446</v>
      </c>
      <c r="AE245" s="11"/>
      <c r="AF245" s="19"/>
    </row>
    <row r="246">
      <c r="A246" s="7">
        <v>1.5817437959746E16</v>
      </c>
      <c r="B246" s="1">
        <v>490156.0</v>
      </c>
      <c r="C246" s="1">
        <f t="shared" si="3"/>
        <v>490000</v>
      </c>
      <c r="D246" s="7">
        <v>5.39920473098754E15</v>
      </c>
      <c r="M246" s="7"/>
      <c r="N246" s="7"/>
      <c r="O246" s="7"/>
      <c r="P246" s="7">
        <v>1.5817437959746E16</v>
      </c>
      <c r="Q246" s="1">
        <v>490156.0</v>
      </c>
      <c r="R246" s="7">
        <v>1.16649782657623E16</v>
      </c>
      <c r="S246" s="2">
        <f t="shared" si="2"/>
        <v>1.166497827</v>
      </c>
      <c r="AE246" s="11"/>
      <c r="AF246" s="19"/>
    </row>
    <row r="247">
      <c r="A247" s="7">
        <v>1.58174388088417E14</v>
      </c>
      <c r="B247" s="1">
        <v>492156.0</v>
      </c>
      <c r="C247" s="1">
        <f t="shared" si="3"/>
        <v>492000</v>
      </c>
      <c r="D247" s="7">
        <v>5.46307134628295E15</v>
      </c>
      <c r="M247" s="7"/>
      <c r="N247" s="7"/>
      <c r="O247" s="7"/>
      <c r="P247" s="7">
        <v>1.58174388088417E14</v>
      </c>
      <c r="Q247" s="1">
        <v>492156.0</v>
      </c>
      <c r="R247" s="7">
        <v>1.14736688137054E16</v>
      </c>
      <c r="S247" s="2">
        <f t="shared" si="2"/>
        <v>1.147366881</v>
      </c>
      <c r="AE247" s="11"/>
      <c r="AF247" s="19"/>
    </row>
    <row r="248">
      <c r="A248" s="7">
        <v>1.58174396397153E16</v>
      </c>
      <c r="B248" s="1">
        <v>494156.0</v>
      </c>
      <c r="C248" s="1">
        <f t="shared" si="3"/>
        <v>494000</v>
      </c>
      <c r="D248" s="7">
        <v>5.38784980773925E15</v>
      </c>
      <c r="M248" s="7"/>
      <c r="N248" s="7"/>
      <c r="O248" s="7"/>
      <c r="P248" s="7">
        <v>1.58174396397153E16</v>
      </c>
      <c r="Q248" s="1">
        <v>494156.0</v>
      </c>
      <c r="R248" s="7">
        <v>1.12389695644378E16</v>
      </c>
      <c r="S248" s="2">
        <f t="shared" si="2"/>
        <v>1.123896956</v>
      </c>
      <c r="AE248" s="11"/>
      <c r="AF248" s="19"/>
    </row>
    <row r="249">
      <c r="A249" s="7">
        <v>1.58174404800981E16</v>
      </c>
      <c r="B249" s="1">
        <v>496156.0</v>
      </c>
      <c r="C249" s="1">
        <f t="shared" si="3"/>
        <v>496000</v>
      </c>
      <c r="D249" s="7">
        <v>5.41747522354126E14</v>
      </c>
      <c r="M249" s="7"/>
      <c r="N249" s="7"/>
      <c r="O249" s="7"/>
      <c r="P249" s="7">
        <v>1.58174404800981E16</v>
      </c>
      <c r="Q249" s="1">
        <v>496156.0</v>
      </c>
      <c r="R249" s="7">
        <v>1.17628395557403E16</v>
      </c>
      <c r="S249" s="2">
        <f t="shared" si="2"/>
        <v>1.176283956</v>
      </c>
      <c r="AE249" s="11"/>
      <c r="AF249" s="19"/>
    </row>
    <row r="250">
      <c r="A250" s="7">
        <v>1.58174413214258E16</v>
      </c>
      <c r="B250" s="1">
        <v>498156.0</v>
      </c>
      <c r="C250" s="1">
        <f t="shared" si="3"/>
        <v>498000</v>
      </c>
      <c r="D250" s="7">
        <v>5.38368082046508E15</v>
      </c>
      <c r="M250" s="7"/>
      <c r="N250" s="7"/>
      <c r="O250" s="7"/>
      <c r="P250" s="7">
        <v>1.58174413214258E16</v>
      </c>
      <c r="Q250" s="1">
        <v>498156.0</v>
      </c>
      <c r="R250" s="7">
        <v>1.13743553638458E16</v>
      </c>
      <c r="S250" s="2">
        <f t="shared" si="2"/>
        <v>1.137435536</v>
      </c>
      <c r="AE250" s="11"/>
      <c r="AF250" s="19"/>
    </row>
    <row r="251">
      <c r="M251" s="7"/>
      <c r="N251" s="7"/>
      <c r="O251" s="7"/>
      <c r="P251" s="7">
        <v>1.58174413214258E16</v>
      </c>
      <c r="Q251" s="1">
        <v>508156.0</v>
      </c>
      <c r="R251" s="7">
        <v>1.12743553638458E16</v>
      </c>
      <c r="S251" s="2">
        <f t="shared" si="2"/>
        <v>1.127435536</v>
      </c>
      <c r="AE251" s="11"/>
      <c r="AF251" s="19"/>
    </row>
    <row r="252">
      <c r="AE252" s="11"/>
      <c r="AF252" s="19"/>
    </row>
    <row r="253">
      <c r="AE253" s="11"/>
      <c r="AF253" s="19"/>
    </row>
    <row r="254">
      <c r="S254" s="11">
        <f> MIN(S2, S251)</f>
        <v>1.127435536</v>
      </c>
      <c r="AE254" s="11"/>
      <c r="AF254" s="19"/>
    </row>
    <row r="255">
      <c r="AE255" s="11"/>
      <c r="AF255" s="19"/>
    </row>
    <row r="256">
      <c r="AE256" s="11"/>
      <c r="AF256" s="19"/>
    </row>
    <row r="257">
      <c r="AE257" s="11"/>
      <c r="AF257" s="19"/>
    </row>
    <row r="258">
      <c r="AE258" s="11"/>
      <c r="AF258" s="19"/>
    </row>
    <row r="259">
      <c r="AE259" s="11"/>
      <c r="AF259" s="19"/>
    </row>
    <row r="260">
      <c r="AE260" s="11"/>
      <c r="AF260" s="19"/>
    </row>
    <row r="261">
      <c r="AE261" s="11"/>
      <c r="AF261" s="19"/>
    </row>
    <row r="262">
      <c r="AE262" s="11"/>
      <c r="AF262" s="19"/>
    </row>
    <row r="263">
      <c r="AE263" s="11"/>
      <c r="AF263" s="19"/>
    </row>
    <row r="264">
      <c r="AE264" s="11"/>
      <c r="AF264" s="19"/>
    </row>
    <row r="265">
      <c r="AE265" s="11"/>
      <c r="AF265" s="19"/>
    </row>
    <row r="266">
      <c r="AE266" s="11"/>
      <c r="AF266" s="19"/>
    </row>
    <row r="267">
      <c r="AE267" s="11"/>
      <c r="AF267" s="19"/>
    </row>
    <row r="268">
      <c r="AE268" s="11"/>
      <c r="AF268" s="19"/>
    </row>
    <row r="269">
      <c r="AE269" s="11"/>
      <c r="AF269" s="19"/>
    </row>
    <row r="270">
      <c r="AE270" s="11"/>
      <c r="AF270" s="19"/>
    </row>
    <row r="271">
      <c r="AE271" s="11"/>
      <c r="AF271" s="19"/>
    </row>
    <row r="272">
      <c r="AE272" s="11"/>
      <c r="AF272" s="19"/>
    </row>
    <row r="273">
      <c r="AE273" s="11"/>
      <c r="AF273" s="19"/>
    </row>
    <row r="274">
      <c r="AE274" s="11"/>
      <c r="AF274" s="19"/>
    </row>
    <row r="275">
      <c r="AE275" s="11"/>
      <c r="AF275" s="19"/>
    </row>
    <row r="276">
      <c r="AE276" s="11"/>
      <c r="AF276" s="19"/>
    </row>
    <row r="277">
      <c r="AE277" s="11"/>
      <c r="AF277" s="19"/>
    </row>
    <row r="278">
      <c r="AE278" s="11"/>
      <c r="AF278" s="19"/>
    </row>
    <row r="279">
      <c r="AE279" s="11"/>
      <c r="AF279" s="19"/>
    </row>
    <row r="280">
      <c r="AE280" s="11"/>
      <c r="AF280" s="19"/>
    </row>
    <row r="281">
      <c r="AE281" s="11"/>
      <c r="AF281" s="19"/>
    </row>
    <row r="282">
      <c r="AE282" s="11"/>
      <c r="AF282" s="19"/>
    </row>
    <row r="283">
      <c r="AE283" s="11"/>
      <c r="AF283" s="19"/>
    </row>
    <row r="284">
      <c r="AE284" s="11"/>
      <c r="AF284" s="19"/>
    </row>
    <row r="285">
      <c r="AE285" s="11"/>
      <c r="AF285" s="19"/>
    </row>
    <row r="286">
      <c r="AE286" s="11"/>
      <c r="AF286" s="19"/>
    </row>
    <row r="287">
      <c r="AE287" s="11"/>
      <c r="AF287" s="19"/>
    </row>
    <row r="288">
      <c r="AE288" s="11"/>
      <c r="AF288" s="19"/>
    </row>
    <row r="289">
      <c r="AE289" s="11"/>
      <c r="AF289" s="19"/>
    </row>
    <row r="290">
      <c r="AE290" s="11"/>
      <c r="AF290" s="19"/>
    </row>
    <row r="291">
      <c r="AE291" s="11"/>
      <c r="AF291" s="19"/>
    </row>
    <row r="292">
      <c r="AE292" s="11"/>
      <c r="AF292" s="19"/>
    </row>
    <row r="293">
      <c r="AE293" s="11"/>
      <c r="AF293" s="19"/>
    </row>
    <row r="294">
      <c r="AE294" s="11"/>
      <c r="AF294" s="19"/>
    </row>
    <row r="295">
      <c r="AE295" s="11"/>
      <c r="AF295" s="19"/>
    </row>
    <row r="296">
      <c r="AE296" s="11"/>
      <c r="AF296" s="19"/>
    </row>
    <row r="297">
      <c r="AE297" s="11"/>
      <c r="AF297" s="19"/>
    </row>
    <row r="298">
      <c r="AE298" s="11"/>
      <c r="AF298" s="19"/>
    </row>
    <row r="299">
      <c r="AE299" s="11"/>
      <c r="AF299" s="19"/>
    </row>
    <row r="300">
      <c r="AE300" s="11"/>
      <c r="AF300" s="19"/>
    </row>
    <row r="301">
      <c r="AE301" s="11"/>
      <c r="AF301" s="19"/>
    </row>
    <row r="302">
      <c r="AE302" s="11"/>
      <c r="AF302" s="19"/>
    </row>
    <row r="303">
      <c r="AE303" s="11"/>
      <c r="AF303" s="19"/>
    </row>
    <row r="304">
      <c r="AE304" s="11"/>
      <c r="AF304" s="19"/>
    </row>
    <row r="305">
      <c r="AE305" s="11"/>
      <c r="AF305" s="19"/>
    </row>
    <row r="306">
      <c r="AE306" s="11"/>
      <c r="AF306" s="19"/>
    </row>
    <row r="307">
      <c r="AE307" s="11"/>
      <c r="AF307" s="19"/>
    </row>
    <row r="308">
      <c r="AE308" s="11"/>
      <c r="AF308" s="19"/>
    </row>
    <row r="309">
      <c r="AE309" s="11"/>
      <c r="AF309" s="19"/>
    </row>
    <row r="310">
      <c r="AE310" s="11"/>
      <c r="AF310" s="19"/>
    </row>
    <row r="311">
      <c r="AE311" s="11"/>
      <c r="AF311" s="19"/>
    </row>
    <row r="312">
      <c r="AE312" s="11"/>
      <c r="AF312" s="19"/>
    </row>
    <row r="313">
      <c r="AE313" s="11"/>
      <c r="AF313" s="19"/>
    </row>
    <row r="314">
      <c r="AE314" s="11"/>
      <c r="AF314" s="19"/>
    </row>
    <row r="315">
      <c r="AE315" s="11"/>
      <c r="AF315" s="19"/>
    </row>
    <row r="316">
      <c r="AE316" s="11"/>
      <c r="AF316" s="19"/>
    </row>
    <row r="317">
      <c r="AE317" s="11"/>
      <c r="AF317" s="19"/>
    </row>
    <row r="318">
      <c r="AE318" s="11"/>
      <c r="AF318" s="19"/>
    </row>
    <row r="319">
      <c r="AE319" s="11"/>
      <c r="AF319" s="19"/>
    </row>
    <row r="320">
      <c r="AE320" s="11"/>
      <c r="AF320" s="19"/>
    </row>
    <row r="321">
      <c r="AE321" s="11"/>
      <c r="AF321" s="19"/>
    </row>
    <row r="322">
      <c r="AE322" s="11"/>
      <c r="AF322" s="19"/>
    </row>
    <row r="323">
      <c r="AE323" s="11"/>
      <c r="AF323" s="19"/>
    </row>
    <row r="324">
      <c r="AE324" s="11"/>
      <c r="AF324" s="19"/>
    </row>
    <row r="325">
      <c r="AE325" s="11"/>
      <c r="AF325" s="19"/>
    </row>
    <row r="326">
      <c r="AE326" s="11"/>
      <c r="AF326" s="19"/>
    </row>
    <row r="327">
      <c r="AE327" s="11"/>
      <c r="AF327" s="19"/>
    </row>
    <row r="328">
      <c r="AE328" s="11"/>
      <c r="AF328" s="19"/>
    </row>
    <row r="329">
      <c r="AE329" s="11"/>
      <c r="AF329" s="19"/>
    </row>
    <row r="330">
      <c r="AE330" s="11"/>
      <c r="AF330" s="19"/>
    </row>
    <row r="331">
      <c r="AE331" s="11"/>
      <c r="AF331" s="19"/>
    </row>
    <row r="332">
      <c r="AE332" s="11"/>
      <c r="AF332" s="19"/>
    </row>
    <row r="333">
      <c r="AE333" s="11"/>
      <c r="AF333" s="19"/>
    </row>
    <row r="334">
      <c r="AE334" s="11"/>
      <c r="AF334" s="19"/>
    </row>
    <row r="335">
      <c r="AE335" s="11"/>
      <c r="AF335" s="19"/>
    </row>
    <row r="336">
      <c r="AE336" s="11"/>
      <c r="AF336" s="19"/>
    </row>
    <row r="337">
      <c r="AE337" s="11"/>
      <c r="AF337" s="19"/>
    </row>
    <row r="338">
      <c r="AE338" s="11"/>
      <c r="AF338" s="19"/>
    </row>
    <row r="339">
      <c r="AE339" s="11"/>
      <c r="AF339" s="19"/>
    </row>
    <row r="340">
      <c r="AE340" s="11"/>
      <c r="AF340" s="19"/>
    </row>
    <row r="341">
      <c r="AE341" s="11"/>
      <c r="AF341" s="19"/>
    </row>
    <row r="342">
      <c r="AE342" s="11"/>
      <c r="AF342" s="19"/>
    </row>
    <row r="343">
      <c r="AE343" s="11"/>
      <c r="AF343" s="19"/>
    </row>
    <row r="344">
      <c r="AE344" s="11"/>
      <c r="AF344" s="19"/>
    </row>
    <row r="345">
      <c r="AE345" s="11"/>
      <c r="AF345" s="19"/>
    </row>
    <row r="346">
      <c r="AE346" s="11"/>
      <c r="AF346" s="19"/>
    </row>
    <row r="347">
      <c r="AE347" s="11"/>
      <c r="AF347" s="19"/>
    </row>
    <row r="348">
      <c r="AE348" s="11"/>
      <c r="AF348" s="19"/>
    </row>
    <row r="349">
      <c r="AE349" s="11"/>
      <c r="AF349" s="19"/>
    </row>
    <row r="350">
      <c r="AE350" s="11"/>
      <c r="AF350" s="19"/>
    </row>
    <row r="351">
      <c r="AE351" s="11"/>
      <c r="AF351" s="19"/>
    </row>
    <row r="352">
      <c r="AE352" s="11"/>
      <c r="AF352" s="19"/>
    </row>
    <row r="353">
      <c r="AE353" s="11"/>
      <c r="AF353" s="19"/>
    </row>
    <row r="354">
      <c r="AE354" s="11"/>
      <c r="AF354" s="19"/>
    </row>
    <row r="355">
      <c r="AE355" s="11"/>
      <c r="AF355" s="19"/>
    </row>
    <row r="356">
      <c r="AE356" s="11"/>
      <c r="AF356" s="19"/>
    </row>
    <row r="357">
      <c r="AE357" s="11"/>
      <c r="AF357" s="19"/>
    </row>
    <row r="358">
      <c r="AE358" s="11"/>
      <c r="AF358" s="19"/>
    </row>
    <row r="359">
      <c r="AE359" s="11"/>
      <c r="AF359" s="19"/>
    </row>
    <row r="360">
      <c r="AE360" s="11"/>
      <c r="AF360" s="19"/>
    </row>
    <row r="361">
      <c r="AE361" s="11"/>
      <c r="AF361" s="19"/>
    </row>
    <row r="362">
      <c r="AE362" s="11"/>
      <c r="AF362" s="19"/>
    </row>
    <row r="363">
      <c r="AE363" s="11"/>
      <c r="AF363" s="19"/>
    </row>
    <row r="364">
      <c r="AE364" s="11"/>
      <c r="AF364" s="19"/>
    </row>
    <row r="365">
      <c r="AE365" s="11"/>
      <c r="AF365" s="19"/>
    </row>
    <row r="366">
      <c r="AE366" s="11"/>
      <c r="AF366" s="19"/>
    </row>
    <row r="367">
      <c r="AE367" s="11"/>
      <c r="AF367" s="19"/>
    </row>
    <row r="368">
      <c r="AE368" s="11"/>
      <c r="AF368" s="19"/>
    </row>
    <row r="369">
      <c r="AE369" s="11"/>
      <c r="AF369" s="19"/>
    </row>
    <row r="370">
      <c r="AE370" s="11"/>
      <c r="AF370" s="19"/>
    </row>
    <row r="371">
      <c r="AE371" s="11"/>
      <c r="AF371" s="19"/>
    </row>
    <row r="372">
      <c r="AE372" s="11"/>
      <c r="AF372" s="19"/>
    </row>
    <row r="373">
      <c r="AE373" s="11"/>
      <c r="AF373" s="19"/>
    </row>
    <row r="374">
      <c r="AE374" s="11"/>
      <c r="AF374" s="19"/>
    </row>
    <row r="375">
      <c r="AE375" s="11"/>
      <c r="AF375" s="19"/>
    </row>
    <row r="376">
      <c r="AE376" s="11"/>
      <c r="AF376" s="19"/>
    </row>
    <row r="377">
      <c r="AE377" s="11"/>
      <c r="AF377" s="19"/>
    </row>
    <row r="378">
      <c r="AE378" s="11"/>
      <c r="AF378" s="19"/>
    </row>
    <row r="379">
      <c r="AE379" s="11"/>
      <c r="AF379" s="19"/>
    </row>
    <row r="380">
      <c r="AE380" s="11"/>
      <c r="AF380" s="19"/>
    </row>
    <row r="381">
      <c r="AE381" s="11"/>
      <c r="AF381" s="19"/>
    </row>
    <row r="382">
      <c r="AE382" s="11"/>
      <c r="AF382" s="19"/>
    </row>
    <row r="383">
      <c r="AE383" s="11"/>
      <c r="AF383" s="19"/>
    </row>
    <row r="384">
      <c r="AE384" s="11"/>
      <c r="AF384" s="19"/>
    </row>
    <row r="385">
      <c r="AE385" s="11"/>
      <c r="AF385" s="19"/>
    </row>
    <row r="386">
      <c r="AE386" s="11"/>
      <c r="AF386" s="19"/>
    </row>
    <row r="387">
      <c r="AE387" s="11"/>
      <c r="AF387" s="19"/>
    </row>
    <row r="388">
      <c r="AE388" s="11"/>
      <c r="AF388" s="19"/>
    </row>
    <row r="389">
      <c r="AE389" s="11"/>
      <c r="AF389" s="19"/>
    </row>
    <row r="390">
      <c r="AE390" s="11"/>
      <c r="AF390" s="19"/>
    </row>
    <row r="391">
      <c r="AE391" s="11"/>
      <c r="AF391" s="19"/>
    </row>
    <row r="392">
      <c r="AE392" s="11"/>
      <c r="AF392" s="19"/>
    </row>
    <row r="393">
      <c r="AE393" s="11"/>
      <c r="AF393" s="19"/>
    </row>
    <row r="394">
      <c r="AE394" s="11"/>
      <c r="AF394" s="19"/>
    </row>
    <row r="395">
      <c r="AE395" s="11"/>
      <c r="AF395" s="19"/>
    </row>
    <row r="396">
      <c r="AE396" s="11"/>
      <c r="AF396" s="19"/>
    </row>
    <row r="397">
      <c r="AE397" s="11"/>
      <c r="AF397" s="19"/>
    </row>
    <row r="398">
      <c r="AE398" s="11"/>
      <c r="AF398" s="19"/>
    </row>
    <row r="399">
      <c r="AE399" s="11"/>
      <c r="AF399" s="19"/>
    </row>
    <row r="400">
      <c r="AE400" s="11"/>
      <c r="AF400" s="19"/>
    </row>
    <row r="401">
      <c r="AE401" s="11"/>
      <c r="AF401" s="19"/>
    </row>
    <row r="402">
      <c r="AE402" s="11"/>
      <c r="AF402" s="19"/>
    </row>
    <row r="403">
      <c r="AE403" s="11"/>
      <c r="AF403" s="19"/>
    </row>
    <row r="404">
      <c r="AE404" s="11"/>
      <c r="AF404" s="19"/>
    </row>
    <row r="405">
      <c r="AE405" s="11"/>
      <c r="AF405" s="19"/>
    </row>
    <row r="406">
      <c r="AE406" s="11"/>
      <c r="AF406" s="19"/>
    </row>
    <row r="407">
      <c r="AE407" s="11"/>
      <c r="AF407" s="19"/>
    </row>
    <row r="408">
      <c r="AE408" s="11"/>
      <c r="AF408" s="19"/>
    </row>
    <row r="409">
      <c r="AE409" s="11"/>
      <c r="AF409" s="19"/>
    </row>
    <row r="410">
      <c r="AE410" s="11"/>
      <c r="AF410" s="19"/>
    </row>
    <row r="411">
      <c r="AE411" s="11"/>
      <c r="AF411" s="19"/>
    </row>
    <row r="412">
      <c r="AE412" s="11"/>
      <c r="AF412" s="19"/>
    </row>
    <row r="413">
      <c r="AE413" s="11"/>
      <c r="AF413" s="19"/>
    </row>
    <row r="414">
      <c r="AE414" s="11"/>
      <c r="AF414" s="19"/>
    </row>
    <row r="415">
      <c r="AE415" s="11"/>
      <c r="AF415" s="19"/>
    </row>
    <row r="416">
      <c r="AE416" s="11"/>
      <c r="AF416" s="19"/>
    </row>
    <row r="417">
      <c r="AE417" s="11"/>
      <c r="AF417" s="19"/>
    </row>
    <row r="418">
      <c r="AE418" s="11"/>
      <c r="AF418" s="19"/>
    </row>
    <row r="419">
      <c r="AE419" s="11"/>
      <c r="AF419" s="19"/>
    </row>
    <row r="420">
      <c r="AE420" s="11"/>
      <c r="AF420" s="19"/>
    </row>
    <row r="421">
      <c r="AE421" s="11"/>
      <c r="AF421" s="19"/>
    </row>
    <row r="422">
      <c r="AE422" s="11"/>
      <c r="AF422" s="19"/>
    </row>
    <row r="423">
      <c r="AE423" s="11"/>
      <c r="AF423" s="19"/>
    </row>
    <row r="424">
      <c r="AE424" s="11"/>
      <c r="AF424" s="19"/>
    </row>
    <row r="425">
      <c r="AE425" s="11"/>
      <c r="AF425" s="19"/>
    </row>
    <row r="426">
      <c r="AE426" s="11"/>
      <c r="AF426" s="19"/>
    </row>
    <row r="427">
      <c r="AE427" s="11"/>
      <c r="AF427" s="19"/>
    </row>
    <row r="428">
      <c r="AE428" s="11"/>
      <c r="AF428" s="19"/>
    </row>
    <row r="429">
      <c r="AE429" s="11"/>
      <c r="AF429" s="19"/>
    </row>
    <row r="430">
      <c r="AE430" s="11"/>
      <c r="AF430" s="19"/>
    </row>
    <row r="431">
      <c r="AE431" s="11"/>
      <c r="AF431" s="19"/>
    </row>
    <row r="432">
      <c r="AE432" s="11"/>
      <c r="AF432" s="19"/>
    </row>
    <row r="433">
      <c r="AE433" s="11"/>
      <c r="AF433" s="19"/>
    </row>
    <row r="434">
      <c r="AE434" s="11"/>
      <c r="AF434" s="19"/>
    </row>
    <row r="435">
      <c r="AE435" s="11"/>
      <c r="AF435" s="19"/>
    </row>
    <row r="436">
      <c r="AE436" s="11"/>
      <c r="AF436" s="19"/>
    </row>
    <row r="437">
      <c r="AE437" s="11"/>
      <c r="AF437" s="19"/>
    </row>
    <row r="438">
      <c r="AE438" s="11"/>
      <c r="AF438" s="19"/>
    </row>
    <row r="439">
      <c r="AE439" s="11"/>
      <c r="AF439" s="19"/>
    </row>
    <row r="440">
      <c r="AE440" s="11"/>
      <c r="AF440" s="19"/>
    </row>
    <row r="441">
      <c r="AE441" s="11"/>
      <c r="AF441" s="19"/>
    </row>
    <row r="442">
      <c r="AE442" s="11"/>
      <c r="AF442" s="19"/>
    </row>
    <row r="443">
      <c r="AE443" s="11"/>
      <c r="AF443" s="19"/>
    </row>
    <row r="444">
      <c r="AE444" s="11"/>
      <c r="AF444" s="19"/>
    </row>
    <row r="445">
      <c r="AE445" s="11"/>
      <c r="AF445" s="19"/>
    </row>
    <row r="446">
      <c r="AE446" s="11"/>
      <c r="AF446" s="19"/>
    </row>
    <row r="447">
      <c r="AE447" s="11"/>
      <c r="AF447" s="19"/>
    </row>
    <row r="448">
      <c r="AE448" s="11"/>
      <c r="AF448" s="19"/>
    </row>
    <row r="449">
      <c r="AE449" s="11"/>
      <c r="AF449" s="19"/>
    </row>
    <row r="450">
      <c r="AE450" s="11"/>
      <c r="AF450" s="19"/>
    </row>
    <row r="451">
      <c r="AE451" s="11"/>
      <c r="AF451" s="19"/>
    </row>
    <row r="452">
      <c r="AE452" s="11"/>
      <c r="AF452" s="19"/>
    </row>
    <row r="453">
      <c r="AE453" s="11"/>
      <c r="AF453" s="19"/>
    </row>
    <row r="454">
      <c r="AE454" s="11"/>
      <c r="AF454" s="19"/>
    </row>
    <row r="455">
      <c r="AE455" s="11"/>
      <c r="AF455" s="19"/>
    </row>
    <row r="456">
      <c r="AE456" s="11"/>
      <c r="AF456" s="19"/>
    </row>
    <row r="457">
      <c r="AE457" s="11"/>
      <c r="AF457" s="19"/>
    </row>
    <row r="458">
      <c r="AE458" s="11"/>
      <c r="AF458" s="19"/>
    </row>
    <row r="459">
      <c r="AE459" s="11"/>
      <c r="AF459" s="19"/>
    </row>
    <row r="460">
      <c r="AE460" s="11"/>
      <c r="AF460" s="19"/>
    </row>
    <row r="461">
      <c r="AE461" s="11"/>
      <c r="AF461" s="19"/>
    </row>
    <row r="462">
      <c r="AE462" s="11"/>
      <c r="AF462" s="19"/>
    </row>
    <row r="463">
      <c r="AE463" s="11"/>
      <c r="AF463" s="19"/>
    </row>
    <row r="464">
      <c r="AE464" s="11"/>
      <c r="AF464" s="19"/>
    </row>
    <row r="465">
      <c r="AE465" s="11"/>
      <c r="AF465" s="19"/>
    </row>
    <row r="466">
      <c r="AE466" s="11"/>
      <c r="AF466" s="19"/>
    </row>
    <row r="467">
      <c r="AE467" s="11"/>
      <c r="AF467" s="19"/>
    </row>
    <row r="468">
      <c r="AE468" s="11"/>
      <c r="AF468" s="19"/>
    </row>
    <row r="469">
      <c r="AE469" s="11"/>
      <c r="AF469" s="19"/>
    </row>
    <row r="470">
      <c r="AE470" s="11"/>
      <c r="AF470" s="19"/>
    </row>
    <row r="471">
      <c r="AE471" s="11"/>
      <c r="AF471" s="19"/>
    </row>
    <row r="472">
      <c r="AE472" s="11"/>
      <c r="AF472" s="19"/>
    </row>
    <row r="473">
      <c r="AE473" s="11"/>
      <c r="AF473" s="19"/>
    </row>
    <row r="474">
      <c r="AE474" s="11"/>
      <c r="AF474" s="19"/>
    </row>
    <row r="475">
      <c r="AE475" s="11"/>
      <c r="AF475" s="19"/>
    </row>
    <row r="476">
      <c r="AE476" s="11"/>
      <c r="AF476" s="19"/>
    </row>
    <row r="477">
      <c r="AE477" s="11"/>
      <c r="AF477" s="19"/>
    </row>
    <row r="478">
      <c r="AE478" s="11"/>
      <c r="AF478" s="19"/>
    </row>
    <row r="479">
      <c r="AE479" s="11"/>
      <c r="AF479" s="19"/>
    </row>
    <row r="480">
      <c r="AE480" s="11"/>
      <c r="AF480" s="19"/>
    </row>
    <row r="481">
      <c r="AE481" s="11"/>
      <c r="AF481" s="19"/>
    </row>
    <row r="482">
      <c r="AE482" s="11"/>
      <c r="AF482" s="19"/>
    </row>
    <row r="483">
      <c r="AE483" s="11"/>
      <c r="AF483" s="19"/>
    </row>
    <row r="484">
      <c r="AE484" s="11"/>
      <c r="AF484" s="19"/>
    </row>
    <row r="485">
      <c r="AE485" s="11"/>
      <c r="AF485" s="19"/>
    </row>
    <row r="486">
      <c r="AE486" s="11"/>
      <c r="AF486" s="19"/>
    </row>
    <row r="487">
      <c r="AE487" s="11"/>
      <c r="AF487" s="19"/>
    </row>
    <row r="488">
      <c r="AE488" s="11"/>
      <c r="AF488" s="19"/>
    </row>
    <row r="489">
      <c r="AE489" s="11"/>
      <c r="AF489" s="19"/>
    </row>
    <row r="490">
      <c r="AE490" s="11"/>
      <c r="AF490" s="19"/>
    </row>
    <row r="491">
      <c r="AE491" s="11"/>
      <c r="AF491" s="19"/>
    </row>
    <row r="492">
      <c r="AE492" s="11"/>
      <c r="AF492" s="19"/>
    </row>
    <row r="493">
      <c r="AE493" s="11"/>
      <c r="AF493" s="19"/>
    </row>
    <row r="494">
      <c r="AE494" s="11"/>
      <c r="AF494" s="19"/>
    </row>
    <row r="495">
      <c r="AE495" s="11"/>
      <c r="AF495" s="19"/>
    </row>
    <row r="496">
      <c r="AE496" s="11"/>
      <c r="AF496" s="19"/>
    </row>
    <row r="497">
      <c r="AE497" s="11"/>
      <c r="AF497" s="19"/>
    </row>
    <row r="498">
      <c r="AE498" s="11"/>
      <c r="AF498" s="19"/>
    </row>
    <row r="499">
      <c r="AE499" s="11"/>
      <c r="AF499" s="19"/>
    </row>
    <row r="500">
      <c r="AE500" s="11"/>
      <c r="AF500" s="19"/>
    </row>
    <row r="501">
      <c r="AE501" s="11"/>
      <c r="AF501" s="19"/>
    </row>
    <row r="502">
      <c r="AE502" s="11"/>
      <c r="AF502" s="19"/>
    </row>
    <row r="503">
      <c r="AE503" s="11"/>
      <c r="AF503" s="19"/>
    </row>
    <row r="504">
      <c r="AE504" s="11"/>
      <c r="AF504" s="19"/>
    </row>
    <row r="505">
      <c r="AE505" s="11"/>
      <c r="AF505" s="19"/>
    </row>
    <row r="506">
      <c r="AE506" s="11"/>
      <c r="AF506" s="19"/>
    </row>
    <row r="507">
      <c r="AE507" s="11"/>
      <c r="AF507" s="19"/>
    </row>
    <row r="508">
      <c r="AE508" s="11"/>
      <c r="AF508" s="19"/>
    </row>
    <row r="509">
      <c r="AE509" s="11"/>
      <c r="AF509" s="19"/>
    </row>
    <row r="510">
      <c r="AE510" s="11"/>
      <c r="AF510" s="19"/>
    </row>
    <row r="511">
      <c r="AE511" s="11"/>
      <c r="AF511" s="19"/>
    </row>
    <row r="512">
      <c r="AE512" s="11"/>
      <c r="AF512" s="19"/>
    </row>
    <row r="513">
      <c r="AE513" s="11"/>
      <c r="AF513" s="19"/>
    </row>
    <row r="514">
      <c r="AE514" s="11"/>
      <c r="AF514" s="19"/>
    </row>
    <row r="515">
      <c r="AE515" s="11"/>
      <c r="AF515" s="19"/>
    </row>
    <row r="516">
      <c r="AE516" s="11"/>
      <c r="AF516" s="19"/>
    </row>
    <row r="517">
      <c r="AE517" s="11"/>
      <c r="AF517" s="19"/>
    </row>
    <row r="518">
      <c r="AE518" s="11"/>
      <c r="AF518" s="19"/>
    </row>
    <row r="519">
      <c r="AE519" s="11"/>
      <c r="AF519" s="19"/>
    </row>
    <row r="520">
      <c r="AE520" s="11"/>
      <c r="AF520" s="19"/>
    </row>
    <row r="521">
      <c r="AE521" s="11"/>
      <c r="AF521" s="19"/>
    </row>
    <row r="522">
      <c r="AE522" s="11"/>
      <c r="AF522" s="19"/>
    </row>
    <row r="523">
      <c r="AE523" s="11"/>
      <c r="AF523" s="19"/>
    </row>
    <row r="524">
      <c r="AE524" s="11"/>
      <c r="AF524" s="19"/>
    </row>
    <row r="525">
      <c r="AE525" s="11"/>
      <c r="AF525" s="19"/>
    </row>
    <row r="526">
      <c r="AE526" s="11"/>
      <c r="AF526" s="19"/>
    </row>
    <row r="527">
      <c r="AE527" s="11"/>
      <c r="AF527" s="19"/>
    </row>
    <row r="528">
      <c r="AE528" s="11"/>
      <c r="AF528" s="19"/>
    </row>
    <row r="529">
      <c r="AE529" s="11"/>
      <c r="AF529" s="19"/>
    </row>
    <row r="530">
      <c r="AE530" s="11"/>
      <c r="AF530" s="19"/>
    </row>
    <row r="531">
      <c r="AE531" s="11"/>
      <c r="AF531" s="19"/>
    </row>
    <row r="532">
      <c r="AE532" s="11"/>
      <c r="AF532" s="19"/>
    </row>
    <row r="533">
      <c r="AE533" s="11"/>
      <c r="AF533" s="19"/>
    </row>
    <row r="534">
      <c r="AE534" s="11"/>
      <c r="AF534" s="19"/>
    </row>
    <row r="535">
      <c r="AE535" s="11"/>
      <c r="AF535" s="19"/>
    </row>
    <row r="536">
      <c r="AE536" s="11"/>
      <c r="AF536" s="19"/>
    </row>
    <row r="537">
      <c r="AE537" s="11"/>
      <c r="AF537" s="19"/>
    </row>
    <row r="538">
      <c r="AE538" s="11"/>
      <c r="AF538" s="19"/>
    </row>
    <row r="539">
      <c r="AE539" s="11"/>
      <c r="AF539" s="19"/>
    </row>
    <row r="540">
      <c r="AE540" s="11"/>
      <c r="AF540" s="19"/>
    </row>
    <row r="541">
      <c r="AE541" s="11"/>
      <c r="AF541" s="19"/>
    </row>
    <row r="542">
      <c r="AE542" s="11"/>
      <c r="AF542" s="19"/>
    </row>
    <row r="543">
      <c r="AE543" s="11"/>
      <c r="AF543" s="19"/>
    </row>
    <row r="544">
      <c r="AE544" s="11"/>
      <c r="AF544" s="19"/>
    </row>
    <row r="545">
      <c r="AE545" s="11"/>
      <c r="AF545" s="19"/>
    </row>
    <row r="546">
      <c r="AE546" s="11"/>
      <c r="AF546" s="19"/>
    </row>
    <row r="547">
      <c r="AE547" s="11"/>
      <c r="AF547" s="19"/>
    </row>
    <row r="548">
      <c r="AE548" s="11"/>
      <c r="AF548" s="19"/>
    </row>
    <row r="549">
      <c r="AE549" s="11"/>
      <c r="AF549" s="19"/>
    </row>
    <row r="550">
      <c r="AE550" s="11"/>
      <c r="AF550" s="19"/>
    </row>
    <row r="551">
      <c r="AE551" s="11"/>
      <c r="AF551" s="19"/>
    </row>
    <row r="552">
      <c r="AE552" s="11"/>
      <c r="AF552" s="19"/>
    </row>
    <row r="553">
      <c r="AE553" s="11"/>
      <c r="AF553" s="19"/>
    </row>
    <row r="554">
      <c r="AE554" s="11"/>
      <c r="AF554" s="19"/>
    </row>
    <row r="555">
      <c r="AE555" s="11"/>
      <c r="AF555" s="19"/>
    </row>
    <row r="556">
      <c r="AE556" s="11"/>
      <c r="AF556" s="19"/>
    </row>
    <row r="557">
      <c r="AE557" s="11"/>
      <c r="AF557" s="19"/>
    </row>
    <row r="558">
      <c r="AE558" s="11"/>
      <c r="AF558" s="19"/>
    </row>
    <row r="559">
      <c r="AE559" s="11"/>
      <c r="AF559" s="19"/>
    </row>
    <row r="560">
      <c r="AE560" s="11"/>
      <c r="AF560" s="19"/>
    </row>
    <row r="561">
      <c r="AE561" s="11"/>
      <c r="AF561" s="19"/>
    </row>
    <row r="562">
      <c r="AE562" s="11"/>
      <c r="AF562" s="19"/>
    </row>
    <row r="563">
      <c r="AE563" s="11"/>
      <c r="AF563" s="19"/>
    </row>
    <row r="564">
      <c r="AE564" s="11"/>
      <c r="AF564" s="19"/>
    </row>
    <row r="565">
      <c r="AE565" s="11"/>
      <c r="AF565" s="19"/>
    </row>
    <row r="566">
      <c r="AE566" s="11"/>
      <c r="AF566" s="19"/>
    </row>
    <row r="567">
      <c r="AE567" s="11"/>
      <c r="AF567" s="19"/>
    </row>
    <row r="568">
      <c r="AE568" s="11"/>
      <c r="AF568" s="19"/>
    </row>
    <row r="569">
      <c r="AE569" s="11"/>
      <c r="AF569" s="19"/>
    </row>
    <row r="570">
      <c r="AE570" s="11"/>
      <c r="AF570" s="19"/>
    </row>
    <row r="571">
      <c r="AE571" s="11"/>
      <c r="AF571" s="19"/>
    </row>
    <row r="572">
      <c r="AE572" s="11"/>
      <c r="AF572" s="19"/>
    </row>
    <row r="573">
      <c r="AE573" s="11"/>
      <c r="AF573" s="19"/>
    </row>
    <row r="574">
      <c r="AE574" s="11"/>
      <c r="AF574" s="19"/>
    </row>
    <row r="575">
      <c r="AE575" s="11"/>
      <c r="AF575" s="19"/>
    </row>
    <row r="576">
      <c r="AE576" s="11"/>
      <c r="AF576" s="19"/>
    </row>
    <row r="577">
      <c r="AE577" s="11"/>
      <c r="AF577" s="19"/>
    </row>
    <row r="578">
      <c r="AE578" s="11"/>
      <c r="AF578" s="19"/>
    </row>
    <row r="579">
      <c r="AE579" s="11"/>
      <c r="AF579" s="19"/>
    </row>
    <row r="580">
      <c r="AE580" s="11"/>
      <c r="AF580" s="19"/>
    </row>
    <row r="581">
      <c r="AE581" s="11"/>
      <c r="AF581" s="19"/>
    </row>
    <row r="582">
      <c r="AE582" s="11"/>
      <c r="AF582" s="19"/>
    </row>
    <row r="583">
      <c r="AE583" s="11"/>
      <c r="AF583" s="19"/>
    </row>
    <row r="584">
      <c r="AE584" s="11"/>
      <c r="AF584" s="19"/>
    </row>
    <row r="585">
      <c r="AE585" s="11"/>
      <c r="AF585" s="19"/>
    </row>
    <row r="586">
      <c r="AE586" s="11"/>
      <c r="AF586" s="19"/>
    </row>
    <row r="587">
      <c r="AE587" s="11"/>
      <c r="AF587" s="19"/>
    </row>
    <row r="588">
      <c r="AE588" s="11"/>
      <c r="AF588" s="19"/>
    </row>
    <row r="589">
      <c r="AE589" s="11"/>
      <c r="AF589" s="19"/>
    </row>
    <row r="590">
      <c r="AE590" s="11"/>
      <c r="AF590" s="19"/>
    </row>
    <row r="591">
      <c r="AE591" s="11"/>
      <c r="AF591" s="19"/>
    </row>
    <row r="592">
      <c r="AE592" s="11"/>
      <c r="AF592" s="19"/>
    </row>
    <row r="593">
      <c r="AE593" s="11"/>
      <c r="AF593" s="19"/>
    </row>
    <row r="594">
      <c r="AE594" s="11"/>
      <c r="AF594" s="19"/>
    </row>
    <row r="595">
      <c r="AE595" s="11"/>
      <c r="AF595" s="19"/>
    </row>
    <row r="596">
      <c r="AE596" s="11"/>
      <c r="AF596" s="19"/>
    </row>
    <row r="597">
      <c r="AE597" s="11"/>
      <c r="AF597" s="19"/>
    </row>
    <row r="598">
      <c r="AE598" s="11"/>
      <c r="AF598" s="19"/>
    </row>
    <row r="599">
      <c r="AE599" s="11"/>
      <c r="AF599" s="19"/>
    </row>
    <row r="600">
      <c r="AE600" s="11"/>
      <c r="AF600" s="19"/>
    </row>
    <row r="601">
      <c r="AE601" s="11"/>
      <c r="AF601" s="19"/>
    </row>
    <row r="602">
      <c r="AE602" s="11"/>
      <c r="AF602" s="19"/>
    </row>
    <row r="603">
      <c r="AE603" s="11"/>
      <c r="AF603" s="19"/>
    </row>
    <row r="604">
      <c r="AE604" s="11"/>
      <c r="AF604" s="19"/>
    </row>
    <row r="605">
      <c r="AE605" s="11"/>
      <c r="AF605" s="19"/>
    </row>
    <row r="606">
      <c r="AE606" s="11"/>
      <c r="AF606" s="19"/>
    </row>
    <row r="607">
      <c r="AE607" s="11"/>
      <c r="AF607" s="19"/>
    </row>
    <row r="608">
      <c r="AE608" s="11"/>
      <c r="AF608" s="19"/>
    </row>
    <row r="609">
      <c r="AE609" s="11"/>
      <c r="AF609" s="19"/>
    </row>
    <row r="610">
      <c r="AE610" s="11"/>
      <c r="AF610" s="19"/>
    </row>
    <row r="611">
      <c r="AE611" s="11"/>
      <c r="AF611" s="19"/>
    </row>
    <row r="612">
      <c r="AE612" s="11"/>
      <c r="AF612" s="19"/>
    </row>
    <row r="613">
      <c r="AE613" s="11"/>
      <c r="AF613" s="19"/>
    </row>
    <row r="614">
      <c r="AE614" s="11"/>
      <c r="AF614" s="19"/>
    </row>
    <row r="615">
      <c r="AE615" s="11"/>
      <c r="AF615" s="19"/>
    </row>
    <row r="616">
      <c r="AE616" s="11"/>
      <c r="AF616" s="19"/>
    </row>
    <row r="617">
      <c r="AE617" s="11"/>
      <c r="AF617" s="19"/>
    </row>
    <row r="618">
      <c r="AE618" s="11"/>
      <c r="AF618" s="19"/>
    </row>
    <row r="619">
      <c r="AE619" s="11"/>
      <c r="AF619" s="19"/>
    </row>
    <row r="620">
      <c r="AE620" s="11"/>
      <c r="AF620" s="19"/>
    </row>
    <row r="621">
      <c r="AE621" s="11"/>
      <c r="AF621" s="19"/>
    </row>
    <row r="622">
      <c r="AE622" s="11"/>
      <c r="AF622" s="19"/>
    </row>
    <row r="623">
      <c r="AE623" s="11"/>
      <c r="AF623" s="19"/>
    </row>
    <row r="624">
      <c r="AE624" s="11"/>
      <c r="AF624" s="19"/>
    </row>
    <row r="625">
      <c r="AE625" s="11"/>
      <c r="AF625" s="19"/>
    </row>
    <row r="626">
      <c r="AE626" s="11"/>
      <c r="AF626" s="19"/>
    </row>
    <row r="627">
      <c r="AE627" s="11"/>
      <c r="AF627" s="19"/>
    </row>
    <row r="628">
      <c r="AE628" s="11"/>
      <c r="AF628" s="19"/>
    </row>
    <row r="629">
      <c r="AE629" s="11"/>
      <c r="AF629" s="19"/>
    </row>
    <row r="630">
      <c r="AE630" s="11"/>
      <c r="AF630" s="19"/>
    </row>
    <row r="631">
      <c r="AE631" s="11"/>
      <c r="AF631" s="19"/>
    </row>
    <row r="632">
      <c r="AE632" s="11"/>
      <c r="AF632" s="19"/>
    </row>
    <row r="633">
      <c r="AE633" s="11"/>
      <c r="AF633" s="19"/>
    </row>
    <row r="634">
      <c r="AE634" s="11"/>
      <c r="AF634" s="19"/>
    </row>
    <row r="635">
      <c r="AE635" s="11"/>
      <c r="AF635" s="19"/>
    </row>
    <row r="636">
      <c r="AE636" s="11"/>
      <c r="AF636" s="19"/>
    </row>
    <row r="637">
      <c r="AE637" s="11"/>
      <c r="AF637" s="19"/>
    </row>
    <row r="638">
      <c r="AE638" s="11"/>
      <c r="AF638" s="19"/>
    </row>
    <row r="639">
      <c r="AE639" s="11"/>
      <c r="AF639" s="19"/>
    </row>
    <row r="640">
      <c r="AE640" s="11"/>
      <c r="AF640" s="19"/>
    </row>
    <row r="641">
      <c r="AE641" s="11"/>
      <c r="AF641" s="19"/>
    </row>
    <row r="642">
      <c r="AE642" s="11"/>
      <c r="AF642" s="19"/>
    </row>
    <row r="643">
      <c r="AE643" s="11"/>
      <c r="AF643" s="19"/>
    </row>
    <row r="644">
      <c r="AE644" s="11"/>
      <c r="AF644" s="19"/>
    </row>
    <row r="645">
      <c r="AE645" s="11"/>
      <c r="AF645" s="19"/>
    </row>
    <row r="646">
      <c r="AE646" s="11"/>
      <c r="AF646" s="19"/>
    </row>
    <row r="647">
      <c r="AE647" s="11"/>
      <c r="AF647" s="19"/>
    </row>
    <row r="648">
      <c r="AE648" s="11"/>
      <c r="AF648" s="19"/>
    </row>
    <row r="649">
      <c r="AE649" s="11"/>
      <c r="AF649" s="19"/>
    </row>
    <row r="650">
      <c r="AE650" s="11"/>
      <c r="AF650" s="19"/>
    </row>
    <row r="651">
      <c r="AE651" s="11"/>
      <c r="AF651" s="19"/>
    </row>
    <row r="652">
      <c r="AE652" s="11"/>
      <c r="AF652" s="19"/>
    </row>
    <row r="653">
      <c r="AE653" s="11"/>
      <c r="AF653" s="19"/>
    </row>
    <row r="654">
      <c r="AE654" s="11"/>
      <c r="AF654" s="19"/>
    </row>
    <row r="655">
      <c r="AE655" s="11"/>
      <c r="AF655" s="19"/>
    </row>
    <row r="656">
      <c r="AE656" s="11"/>
      <c r="AF656" s="19"/>
    </row>
    <row r="657">
      <c r="AE657" s="11"/>
      <c r="AF657" s="19"/>
    </row>
    <row r="658">
      <c r="AE658" s="11"/>
      <c r="AF658" s="19"/>
    </row>
    <row r="659">
      <c r="AE659" s="11"/>
      <c r="AF659" s="19"/>
    </row>
    <row r="660">
      <c r="AE660" s="11"/>
      <c r="AF660" s="19"/>
    </row>
    <row r="661">
      <c r="AE661" s="11"/>
      <c r="AF661" s="19"/>
    </row>
    <row r="662">
      <c r="AE662" s="11"/>
      <c r="AF662" s="19"/>
    </row>
    <row r="663">
      <c r="AE663" s="11"/>
      <c r="AF663" s="19"/>
    </row>
    <row r="664">
      <c r="AE664" s="11"/>
      <c r="AF664" s="19"/>
    </row>
    <row r="665">
      <c r="AE665" s="11"/>
      <c r="AF665" s="19"/>
    </row>
    <row r="666">
      <c r="AE666" s="11"/>
      <c r="AF666" s="19"/>
    </row>
    <row r="667">
      <c r="AE667" s="11"/>
      <c r="AF667" s="19"/>
    </row>
    <row r="668">
      <c r="AE668" s="11"/>
      <c r="AF668" s="19"/>
    </row>
    <row r="669">
      <c r="AE669" s="11"/>
      <c r="AF669" s="19"/>
    </row>
    <row r="670">
      <c r="AE670" s="11"/>
      <c r="AF670" s="19"/>
    </row>
    <row r="671">
      <c r="AE671" s="11"/>
      <c r="AF671" s="19"/>
    </row>
    <row r="672">
      <c r="AE672" s="11"/>
      <c r="AF672" s="19"/>
    </row>
    <row r="673">
      <c r="AE673" s="11"/>
      <c r="AF673" s="19"/>
    </row>
    <row r="674">
      <c r="AE674" s="11"/>
      <c r="AF674" s="19"/>
    </row>
    <row r="675">
      <c r="AE675" s="11"/>
      <c r="AF675" s="19"/>
    </row>
    <row r="676">
      <c r="AE676" s="11"/>
      <c r="AF676" s="19"/>
    </row>
    <row r="677">
      <c r="AE677" s="11"/>
      <c r="AF677" s="19"/>
    </row>
    <row r="678">
      <c r="AE678" s="11"/>
      <c r="AF678" s="19"/>
    </row>
    <row r="679">
      <c r="AE679" s="11"/>
      <c r="AF679" s="19"/>
    </row>
    <row r="680">
      <c r="AE680" s="11"/>
      <c r="AF680" s="19"/>
    </row>
    <row r="681">
      <c r="AE681" s="11"/>
      <c r="AF681" s="19"/>
    </row>
    <row r="682">
      <c r="AE682" s="11"/>
      <c r="AF682" s="19"/>
    </row>
    <row r="683">
      <c r="AE683" s="11"/>
      <c r="AF683" s="19"/>
    </row>
    <row r="684">
      <c r="AE684" s="11"/>
      <c r="AF684" s="19"/>
    </row>
    <row r="685">
      <c r="AE685" s="11"/>
      <c r="AF685" s="19"/>
    </row>
    <row r="686">
      <c r="AE686" s="11"/>
      <c r="AF686" s="19"/>
    </row>
    <row r="687">
      <c r="AE687" s="11"/>
      <c r="AF687" s="19"/>
    </row>
    <row r="688">
      <c r="AE688" s="11"/>
      <c r="AF688" s="19"/>
    </row>
    <row r="689">
      <c r="AE689" s="11"/>
      <c r="AF689" s="19"/>
    </row>
    <row r="690">
      <c r="AE690" s="11"/>
      <c r="AF690" s="19"/>
    </row>
    <row r="691">
      <c r="AE691" s="11"/>
      <c r="AF691" s="19"/>
    </row>
    <row r="692">
      <c r="AE692" s="11"/>
      <c r="AF692" s="19"/>
    </row>
    <row r="693">
      <c r="AE693" s="11"/>
      <c r="AF693" s="19"/>
    </row>
    <row r="694">
      <c r="AE694" s="11"/>
      <c r="AF694" s="19"/>
    </row>
    <row r="695">
      <c r="AE695" s="11"/>
      <c r="AF695" s="19"/>
    </row>
    <row r="696">
      <c r="AE696" s="11"/>
      <c r="AF696" s="19"/>
    </row>
    <row r="697">
      <c r="AE697" s="11"/>
      <c r="AF697" s="19"/>
    </row>
    <row r="698">
      <c r="AE698" s="11"/>
      <c r="AF698" s="19"/>
    </row>
    <row r="699">
      <c r="AE699" s="11"/>
      <c r="AF699" s="19"/>
    </row>
    <row r="700">
      <c r="AE700" s="11"/>
      <c r="AF700" s="19"/>
    </row>
    <row r="701">
      <c r="AE701" s="11"/>
      <c r="AF701" s="19"/>
    </row>
    <row r="702">
      <c r="AE702" s="11"/>
      <c r="AF702" s="19"/>
    </row>
    <row r="703">
      <c r="AE703" s="11"/>
      <c r="AF703" s="19"/>
    </row>
    <row r="704">
      <c r="AE704" s="11"/>
      <c r="AF704" s="19"/>
    </row>
    <row r="705">
      <c r="AE705" s="11"/>
      <c r="AF705" s="19"/>
    </row>
    <row r="706">
      <c r="AE706" s="11"/>
      <c r="AF706" s="19"/>
    </row>
    <row r="707">
      <c r="AE707" s="11"/>
      <c r="AF707" s="19"/>
    </row>
    <row r="708">
      <c r="AE708" s="11"/>
      <c r="AF708" s="19"/>
    </row>
    <row r="709">
      <c r="AE709" s="11"/>
      <c r="AF709" s="19"/>
    </row>
    <row r="710">
      <c r="AE710" s="11"/>
      <c r="AF710" s="19"/>
    </row>
    <row r="711">
      <c r="AE711" s="11"/>
      <c r="AF711" s="19"/>
    </row>
    <row r="712">
      <c r="AE712" s="11"/>
      <c r="AF712" s="19"/>
    </row>
    <row r="713">
      <c r="AE713" s="11"/>
      <c r="AF713" s="19"/>
    </row>
    <row r="714">
      <c r="AE714" s="11"/>
      <c r="AF714" s="19"/>
    </row>
    <row r="715">
      <c r="AE715" s="11"/>
      <c r="AF715" s="19"/>
    </row>
    <row r="716">
      <c r="AE716" s="11"/>
      <c r="AF716" s="19"/>
    </row>
    <row r="717">
      <c r="AE717" s="11"/>
      <c r="AF717" s="19"/>
    </row>
    <row r="718">
      <c r="AE718" s="11"/>
      <c r="AF718" s="19"/>
    </row>
    <row r="719">
      <c r="AE719" s="11"/>
      <c r="AF719" s="19"/>
    </row>
    <row r="720">
      <c r="AE720" s="11"/>
      <c r="AF720" s="19"/>
    </row>
    <row r="721">
      <c r="AE721" s="11"/>
      <c r="AF721" s="19"/>
    </row>
    <row r="722">
      <c r="AE722" s="11"/>
      <c r="AF722" s="19"/>
    </row>
    <row r="723">
      <c r="AE723" s="11"/>
      <c r="AF723" s="19"/>
    </row>
    <row r="724">
      <c r="AE724" s="11"/>
      <c r="AF724" s="19"/>
    </row>
    <row r="725">
      <c r="AE725" s="11"/>
      <c r="AF725" s="19"/>
    </row>
    <row r="726">
      <c r="AE726" s="11"/>
      <c r="AF726" s="19"/>
    </row>
    <row r="727">
      <c r="AE727" s="11"/>
      <c r="AF727" s="19"/>
    </row>
    <row r="728">
      <c r="AE728" s="11"/>
      <c r="AF728" s="19"/>
    </row>
    <row r="729">
      <c r="AE729" s="11"/>
      <c r="AF729" s="19"/>
    </row>
    <row r="730">
      <c r="AE730" s="11"/>
      <c r="AF730" s="19"/>
    </row>
    <row r="731">
      <c r="AE731" s="11"/>
      <c r="AF731" s="19"/>
    </row>
    <row r="732">
      <c r="AE732" s="11"/>
      <c r="AF732" s="19"/>
    </row>
    <row r="733">
      <c r="AE733" s="11"/>
      <c r="AF733" s="19"/>
    </row>
    <row r="734">
      <c r="AE734" s="11"/>
      <c r="AF734" s="19"/>
    </row>
    <row r="735">
      <c r="AE735" s="11"/>
      <c r="AF735" s="19"/>
    </row>
    <row r="736">
      <c r="AE736" s="11"/>
      <c r="AF736" s="19"/>
    </row>
    <row r="737">
      <c r="AE737" s="11"/>
      <c r="AF737" s="19"/>
    </row>
    <row r="738">
      <c r="AE738" s="11"/>
      <c r="AF738" s="19"/>
    </row>
    <row r="739">
      <c r="AE739" s="11"/>
      <c r="AF739" s="19"/>
    </row>
    <row r="740">
      <c r="AE740" s="11"/>
      <c r="AF740" s="19"/>
    </row>
    <row r="741">
      <c r="AE741" s="11"/>
      <c r="AF741" s="19"/>
    </row>
    <row r="742">
      <c r="AE742" s="11"/>
      <c r="AF742" s="19"/>
    </row>
    <row r="743">
      <c r="AE743" s="11"/>
      <c r="AF743" s="19"/>
    </row>
    <row r="744">
      <c r="AE744" s="11"/>
      <c r="AF744" s="19"/>
    </row>
    <row r="745">
      <c r="AE745" s="11"/>
      <c r="AF745" s="19"/>
    </row>
    <row r="746">
      <c r="AE746" s="11"/>
      <c r="AF746" s="19"/>
    </row>
    <row r="747">
      <c r="AE747" s="11"/>
      <c r="AF747" s="19"/>
    </row>
    <row r="748">
      <c r="AE748" s="11"/>
      <c r="AF748" s="19"/>
    </row>
    <row r="749">
      <c r="AE749" s="11"/>
      <c r="AF749" s="19"/>
    </row>
    <row r="750">
      <c r="AE750" s="11"/>
      <c r="AF750" s="19"/>
    </row>
    <row r="751">
      <c r="AE751" s="11"/>
      <c r="AF751" s="19"/>
    </row>
    <row r="752">
      <c r="AE752" s="11"/>
      <c r="AF752" s="19"/>
    </row>
    <row r="753">
      <c r="AE753" s="11"/>
      <c r="AF753" s="19"/>
    </row>
    <row r="754">
      <c r="AE754" s="11"/>
      <c r="AF754" s="19"/>
    </row>
    <row r="755">
      <c r="AE755" s="11"/>
      <c r="AF755" s="19"/>
    </row>
    <row r="756">
      <c r="AE756" s="11"/>
      <c r="AF756" s="19"/>
    </row>
    <row r="757">
      <c r="AE757" s="11"/>
      <c r="AF757" s="19"/>
    </row>
    <row r="758">
      <c r="AE758" s="11"/>
      <c r="AF758" s="19"/>
    </row>
    <row r="759">
      <c r="AE759" s="11"/>
      <c r="AF759" s="19"/>
    </row>
    <row r="760">
      <c r="AE760" s="11"/>
      <c r="AF760" s="19"/>
    </row>
    <row r="761">
      <c r="AE761" s="11"/>
      <c r="AF761" s="19"/>
    </row>
    <row r="762">
      <c r="AE762" s="11"/>
      <c r="AF762" s="19"/>
    </row>
    <row r="763">
      <c r="AE763" s="11"/>
      <c r="AF763" s="19"/>
    </row>
    <row r="764">
      <c r="AE764" s="11"/>
      <c r="AF764" s="19"/>
    </row>
    <row r="765">
      <c r="AE765" s="11"/>
      <c r="AF765" s="19"/>
    </row>
    <row r="766">
      <c r="AE766" s="11"/>
      <c r="AF766" s="19"/>
    </row>
    <row r="767">
      <c r="AE767" s="11"/>
      <c r="AF767" s="19"/>
    </row>
    <row r="768">
      <c r="AE768" s="11"/>
      <c r="AF768" s="19"/>
    </row>
    <row r="769">
      <c r="AE769" s="11"/>
      <c r="AF769" s="19"/>
    </row>
    <row r="770">
      <c r="AE770" s="11"/>
      <c r="AF770" s="19"/>
    </row>
    <row r="771">
      <c r="AE771" s="11"/>
      <c r="AF771" s="19"/>
    </row>
    <row r="772">
      <c r="AE772" s="11"/>
      <c r="AF772" s="19"/>
    </row>
    <row r="773">
      <c r="AE773" s="11"/>
      <c r="AF773" s="19"/>
    </row>
    <row r="774">
      <c r="AE774" s="11"/>
      <c r="AF774" s="19"/>
    </row>
    <row r="775">
      <c r="AE775" s="11"/>
      <c r="AF775" s="19"/>
    </row>
    <row r="776">
      <c r="AE776" s="11"/>
      <c r="AF776" s="19"/>
    </row>
    <row r="777">
      <c r="AE777" s="11"/>
      <c r="AF777" s="19"/>
    </row>
    <row r="778">
      <c r="AE778" s="11"/>
      <c r="AF778" s="19"/>
    </row>
    <row r="779">
      <c r="AE779" s="11"/>
      <c r="AF779" s="19"/>
    </row>
    <row r="780">
      <c r="AE780" s="11"/>
      <c r="AF780" s="19"/>
    </row>
    <row r="781">
      <c r="AE781" s="11"/>
      <c r="AF781" s="19"/>
    </row>
    <row r="782">
      <c r="AE782" s="11"/>
      <c r="AF782" s="19"/>
    </row>
    <row r="783">
      <c r="AE783" s="11"/>
      <c r="AF783" s="19"/>
    </row>
    <row r="784">
      <c r="AE784" s="11"/>
      <c r="AF784" s="19"/>
    </row>
    <row r="785">
      <c r="AE785" s="11"/>
      <c r="AF785" s="19"/>
    </row>
    <row r="786">
      <c r="AE786" s="11"/>
      <c r="AF786" s="19"/>
    </row>
    <row r="787">
      <c r="AE787" s="11"/>
      <c r="AF787" s="19"/>
    </row>
    <row r="788">
      <c r="AE788" s="11"/>
      <c r="AF788" s="19"/>
    </row>
    <row r="789">
      <c r="AE789" s="11"/>
      <c r="AF789" s="19"/>
    </row>
    <row r="790">
      <c r="AE790" s="11"/>
      <c r="AF790" s="19"/>
    </row>
    <row r="791">
      <c r="AE791" s="11"/>
      <c r="AF791" s="19"/>
    </row>
    <row r="792">
      <c r="AE792" s="11"/>
      <c r="AF792" s="19"/>
    </row>
    <row r="793">
      <c r="AE793" s="11"/>
      <c r="AF793" s="19"/>
    </row>
    <row r="794">
      <c r="AE794" s="11"/>
      <c r="AF794" s="19"/>
    </row>
    <row r="795">
      <c r="AE795" s="11"/>
      <c r="AF795" s="19"/>
    </row>
    <row r="796">
      <c r="AE796" s="11"/>
      <c r="AF796" s="19"/>
    </row>
    <row r="797">
      <c r="AE797" s="11"/>
      <c r="AF797" s="19"/>
    </row>
    <row r="798">
      <c r="AE798" s="11"/>
      <c r="AF798" s="19"/>
    </row>
    <row r="799">
      <c r="AE799" s="11"/>
      <c r="AF799" s="19"/>
    </row>
    <row r="800">
      <c r="AE800" s="11"/>
      <c r="AF800" s="19"/>
    </row>
    <row r="801">
      <c r="AE801" s="11"/>
      <c r="AF801" s="19"/>
    </row>
    <row r="802">
      <c r="AE802" s="11"/>
      <c r="AF802" s="19"/>
    </row>
    <row r="803">
      <c r="AE803" s="11"/>
      <c r="AF803" s="19"/>
    </row>
    <row r="804">
      <c r="AE804" s="11"/>
      <c r="AF804" s="19"/>
    </row>
    <row r="805">
      <c r="AE805" s="11"/>
      <c r="AF805" s="19"/>
    </row>
    <row r="806">
      <c r="AE806" s="11"/>
      <c r="AF806" s="19"/>
    </row>
    <row r="807">
      <c r="AE807" s="11"/>
      <c r="AF807" s="19"/>
    </row>
    <row r="808">
      <c r="AE808" s="11"/>
      <c r="AF808" s="19"/>
    </row>
    <row r="809">
      <c r="AE809" s="11"/>
      <c r="AF809" s="19"/>
    </row>
    <row r="810">
      <c r="AE810" s="11"/>
      <c r="AF810" s="19"/>
    </row>
    <row r="811">
      <c r="AE811" s="11"/>
      <c r="AF811" s="19"/>
    </row>
    <row r="812">
      <c r="AE812" s="11"/>
      <c r="AF812" s="19"/>
    </row>
    <row r="813">
      <c r="AE813" s="11"/>
      <c r="AF813" s="19"/>
    </row>
    <row r="814">
      <c r="AE814" s="11"/>
      <c r="AF814" s="19"/>
    </row>
    <row r="815">
      <c r="AE815" s="11"/>
      <c r="AF815" s="19"/>
    </row>
    <row r="816">
      <c r="AE816" s="11"/>
      <c r="AF816" s="19"/>
    </row>
    <row r="817">
      <c r="AE817" s="11"/>
      <c r="AF817" s="19"/>
    </row>
    <row r="818">
      <c r="AE818" s="11"/>
      <c r="AF818" s="19"/>
    </row>
    <row r="819">
      <c r="AE819" s="11"/>
      <c r="AF819" s="19"/>
    </row>
    <row r="820">
      <c r="AE820" s="11"/>
      <c r="AF820" s="19"/>
    </row>
    <row r="821">
      <c r="AE821" s="11"/>
      <c r="AF821" s="19"/>
    </row>
    <row r="822">
      <c r="AE822" s="11"/>
      <c r="AF822" s="19"/>
    </row>
    <row r="823">
      <c r="AE823" s="11"/>
      <c r="AF823" s="19"/>
    </row>
    <row r="824">
      <c r="AE824" s="11"/>
      <c r="AF824" s="19"/>
    </row>
    <row r="825">
      <c r="AE825" s="11"/>
      <c r="AF825" s="19"/>
    </row>
    <row r="826">
      <c r="AE826" s="11"/>
      <c r="AF826" s="19"/>
    </row>
    <row r="827">
      <c r="AE827" s="11"/>
      <c r="AF827" s="19"/>
    </row>
    <row r="828">
      <c r="AE828" s="11"/>
      <c r="AF828" s="19"/>
    </row>
    <row r="829">
      <c r="AE829" s="11"/>
      <c r="AF829" s="19"/>
    </row>
    <row r="830">
      <c r="AE830" s="11"/>
      <c r="AF830" s="19"/>
    </row>
    <row r="831">
      <c r="AE831" s="11"/>
      <c r="AF831" s="19"/>
    </row>
    <row r="832">
      <c r="AE832" s="11"/>
      <c r="AF832" s="19"/>
    </row>
    <row r="833">
      <c r="AE833" s="11"/>
      <c r="AF833" s="19"/>
    </row>
    <row r="834">
      <c r="AE834" s="11"/>
      <c r="AF834" s="19"/>
    </row>
    <row r="835">
      <c r="AE835" s="11"/>
      <c r="AF835" s="19"/>
    </row>
    <row r="836">
      <c r="AE836" s="11"/>
      <c r="AF836" s="19"/>
    </row>
    <row r="837">
      <c r="AE837" s="11"/>
      <c r="AF837" s="19"/>
    </row>
    <row r="838">
      <c r="AE838" s="11"/>
      <c r="AF838" s="19"/>
    </row>
    <row r="839">
      <c r="AE839" s="11"/>
      <c r="AF839" s="19"/>
    </row>
    <row r="840">
      <c r="AE840" s="11"/>
      <c r="AF840" s="19"/>
    </row>
    <row r="841">
      <c r="AE841" s="11"/>
      <c r="AF841" s="19"/>
    </row>
    <row r="842">
      <c r="AE842" s="11"/>
      <c r="AF842" s="19"/>
    </row>
    <row r="843">
      <c r="AE843" s="11"/>
      <c r="AF843" s="19"/>
    </row>
    <row r="844">
      <c r="AE844" s="11"/>
      <c r="AF844" s="19"/>
    </row>
    <row r="845">
      <c r="AE845" s="11"/>
      <c r="AF845" s="19"/>
    </row>
    <row r="846">
      <c r="AE846" s="11"/>
      <c r="AF846" s="19"/>
    </row>
    <row r="847">
      <c r="AE847" s="11"/>
      <c r="AF847" s="19"/>
    </row>
    <row r="848">
      <c r="AE848" s="11"/>
      <c r="AF848" s="19"/>
    </row>
    <row r="849">
      <c r="AE849" s="11"/>
      <c r="AF849" s="19"/>
    </row>
    <row r="850">
      <c r="AE850" s="11"/>
      <c r="AF850" s="19"/>
    </row>
    <row r="851">
      <c r="AE851" s="11"/>
      <c r="AF851" s="19"/>
    </row>
    <row r="852">
      <c r="AE852" s="11"/>
      <c r="AF852" s="19"/>
    </row>
    <row r="853">
      <c r="AE853" s="11"/>
      <c r="AF853" s="19"/>
    </row>
    <row r="854">
      <c r="AE854" s="11"/>
      <c r="AF854" s="19"/>
    </row>
    <row r="855">
      <c r="AE855" s="11"/>
      <c r="AF855" s="19"/>
    </row>
    <row r="856">
      <c r="AE856" s="11"/>
      <c r="AF856" s="19"/>
    </row>
    <row r="857">
      <c r="AE857" s="11"/>
      <c r="AF857" s="19"/>
    </row>
    <row r="858">
      <c r="AE858" s="11"/>
      <c r="AF858" s="19"/>
    </row>
    <row r="859">
      <c r="AE859" s="11"/>
      <c r="AF859" s="19"/>
    </row>
    <row r="860">
      <c r="AE860" s="11"/>
      <c r="AF860" s="19"/>
    </row>
    <row r="861">
      <c r="AE861" s="11"/>
      <c r="AF861" s="19"/>
    </row>
    <row r="862">
      <c r="AE862" s="11"/>
      <c r="AF862" s="19"/>
    </row>
    <row r="863">
      <c r="AE863" s="11"/>
      <c r="AF863" s="19"/>
    </row>
    <row r="864">
      <c r="AE864" s="11"/>
      <c r="AF864" s="19"/>
    </row>
    <row r="865">
      <c r="AE865" s="11"/>
      <c r="AF865" s="19"/>
    </row>
    <row r="866">
      <c r="AE866" s="11"/>
      <c r="AF866" s="19"/>
    </row>
    <row r="867">
      <c r="AE867" s="11"/>
      <c r="AF867" s="19"/>
    </row>
    <row r="868">
      <c r="AE868" s="11"/>
      <c r="AF868" s="19"/>
    </row>
    <row r="869">
      <c r="AE869" s="11"/>
      <c r="AF869" s="19"/>
    </row>
    <row r="870">
      <c r="AE870" s="11"/>
      <c r="AF870" s="19"/>
    </row>
    <row r="871">
      <c r="AE871" s="11"/>
      <c r="AF871" s="19"/>
    </row>
    <row r="872">
      <c r="AE872" s="11"/>
      <c r="AF872" s="19"/>
    </row>
    <row r="873">
      <c r="AE873" s="11"/>
      <c r="AF873" s="19"/>
    </row>
    <row r="874">
      <c r="AE874" s="11"/>
      <c r="AF874" s="19"/>
    </row>
    <row r="875">
      <c r="AE875" s="11"/>
      <c r="AF875" s="19"/>
    </row>
    <row r="876">
      <c r="AE876" s="11"/>
      <c r="AF876" s="19"/>
    </row>
    <row r="877">
      <c r="AE877" s="11"/>
      <c r="AF877" s="19"/>
    </row>
    <row r="878">
      <c r="AE878" s="11"/>
      <c r="AF878" s="19"/>
    </row>
    <row r="879">
      <c r="AE879" s="11"/>
      <c r="AF879" s="19"/>
    </row>
    <row r="880">
      <c r="AE880" s="11"/>
      <c r="AF880" s="19"/>
    </row>
    <row r="881">
      <c r="AE881" s="11"/>
      <c r="AF881" s="19"/>
    </row>
    <row r="882">
      <c r="AE882" s="11"/>
      <c r="AF882" s="19"/>
    </row>
    <row r="883">
      <c r="AE883" s="11"/>
      <c r="AF883" s="19"/>
    </row>
    <row r="884">
      <c r="AE884" s="11"/>
      <c r="AF884" s="19"/>
    </row>
    <row r="885">
      <c r="AE885" s="11"/>
      <c r="AF885" s="19"/>
    </row>
    <row r="886">
      <c r="AE886" s="11"/>
      <c r="AF886" s="19"/>
    </row>
    <row r="887">
      <c r="AE887" s="11"/>
      <c r="AF887" s="19"/>
    </row>
    <row r="888">
      <c r="AE888" s="11"/>
      <c r="AF888" s="19"/>
    </row>
    <row r="889">
      <c r="AE889" s="11"/>
      <c r="AF889" s="19"/>
    </row>
    <row r="890">
      <c r="AE890" s="11"/>
      <c r="AF890" s="19"/>
    </row>
    <row r="891">
      <c r="AE891" s="11"/>
      <c r="AF891" s="19"/>
    </row>
    <row r="892">
      <c r="AE892" s="11"/>
      <c r="AF892" s="19"/>
    </row>
    <row r="893">
      <c r="AE893" s="11"/>
      <c r="AF893" s="19"/>
    </row>
    <row r="894">
      <c r="AE894" s="11"/>
      <c r="AF894" s="19"/>
    </row>
    <row r="895">
      <c r="AE895" s="11"/>
      <c r="AF895" s="19"/>
    </row>
    <row r="896">
      <c r="AE896" s="11"/>
      <c r="AF896" s="19"/>
    </row>
    <row r="897">
      <c r="AE897" s="11"/>
      <c r="AF897" s="19"/>
    </row>
    <row r="898">
      <c r="AE898" s="11"/>
      <c r="AF898" s="19"/>
    </row>
    <row r="899">
      <c r="AE899" s="11"/>
      <c r="AF899" s="19"/>
    </row>
    <row r="900">
      <c r="AE900" s="11"/>
      <c r="AF900" s="19"/>
    </row>
    <row r="901">
      <c r="AE901" s="11"/>
      <c r="AF901" s="19"/>
    </row>
    <row r="902">
      <c r="AE902" s="11"/>
      <c r="AF902" s="19"/>
    </row>
    <row r="903">
      <c r="AE903" s="11"/>
      <c r="AF903" s="19"/>
    </row>
    <row r="904">
      <c r="AE904" s="11"/>
      <c r="AF904" s="19"/>
    </row>
    <row r="905">
      <c r="AE905" s="11"/>
      <c r="AF905" s="19"/>
    </row>
    <row r="906">
      <c r="AE906" s="11"/>
      <c r="AF906" s="19"/>
    </row>
    <row r="907">
      <c r="AE907" s="11"/>
      <c r="AF907" s="19"/>
    </row>
    <row r="908">
      <c r="AE908" s="11"/>
      <c r="AF908" s="19"/>
    </row>
    <row r="909">
      <c r="AE909" s="11"/>
      <c r="AF909" s="19"/>
    </row>
    <row r="910">
      <c r="AE910" s="11"/>
      <c r="AF910" s="19"/>
    </row>
    <row r="911">
      <c r="AE911" s="11"/>
      <c r="AF911" s="19"/>
    </row>
    <row r="912">
      <c r="AE912" s="11"/>
      <c r="AF912" s="19"/>
    </row>
    <row r="913">
      <c r="AE913" s="11"/>
      <c r="AF913" s="19"/>
    </row>
    <row r="914">
      <c r="AE914" s="11"/>
      <c r="AF914" s="19"/>
    </row>
    <row r="915">
      <c r="AE915" s="11"/>
      <c r="AF915" s="19"/>
    </row>
    <row r="916">
      <c r="AE916" s="11"/>
      <c r="AF916" s="19"/>
    </row>
    <row r="917">
      <c r="AE917" s="11"/>
      <c r="AF917" s="19"/>
    </row>
    <row r="918">
      <c r="AE918" s="11"/>
      <c r="AF918" s="19"/>
    </row>
    <row r="919">
      <c r="AE919" s="11"/>
      <c r="AF919" s="19"/>
    </row>
    <row r="920">
      <c r="AE920" s="11"/>
      <c r="AF920" s="19"/>
    </row>
    <row r="921">
      <c r="AE921" s="11"/>
      <c r="AF921" s="19"/>
    </row>
    <row r="922">
      <c r="AE922" s="11"/>
      <c r="AF922" s="19"/>
    </row>
    <row r="923">
      <c r="AE923" s="11"/>
      <c r="AF923" s="19"/>
    </row>
    <row r="924">
      <c r="AE924" s="11"/>
      <c r="AF924" s="19"/>
    </row>
    <row r="925">
      <c r="AE925" s="11"/>
      <c r="AF925" s="19"/>
    </row>
    <row r="926">
      <c r="AE926" s="11"/>
      <c r="AF926" s="19"/>
    </row>
    <row r="927">
      <c r="AE927" s="11"/>
      <c r="AF927" s="19"/>
    </row>
    <row r="928">
      <c r="AE928" s="11"/>
      <c r="AF928" s="19"/>
    </row>
    <row r="929">
      <c r="AE929" s="11"/>
      <c r="AF929" s="19"/>
    </row>
    <row r="930">
      <c r="AE930" s="11"/>
      <c r="AF930" s="19"/>
    </row>
    <row r="931">
      <c r="AE931" s="11"/>
      <c r="AF931" s="19"/>
    </row>
    <row r="932">
      <c r="AE932" s="11"/>
      <c r="AF932" s="19"/>
    </row>
    <row r="933">
      <c r="AE933" s="11"/>
      <c r="AF933" s="19"/>
    </row>
    <row r="934">
      <c r="AE934" s="11"/>
      <c r="AF934" s="19"/>
    </row>
    <row r="935">
      <c r="AE935" s="11"/>
      <c r="AF935" s="19"/>
    </row>
    <row r="936">
      <c r="AE936" s="11"/>
      <c r="AF936" s="19"/>
    </row>
    <row r="937">
      <c r="AE937" s="11"/>
      <c r="AF937" s="19"/>
    </row>
    <row r="938">
      <c r="AE938" s="11"/>
      <c r="AF938" s="19"/>
    </row>
    <row r="939">
      <c r="AE939" s="11"/>
      <c r="AF939" s="19"/>
    </row>
    <row r="940">
      <c r="AE940" s="11"/>
      <c r="AF940" s="19"/>
    </row>
    <row r="941">
      <c r="AE941" s="11"/>
      <c r="AF941" s="19"/>
    </row>
    <row r="942">
      <c r="AE942" s="11"/>
      <c r="AF942" s="19"/>
    </row>
    <row r="943">
      <c r="AE943" s="11"/>
      <c r="AF943" s="19"/>
    </row>
    <row r="944">
      <c r="AE944" s="11"/>
      <c r="AF944" s="19"/>
    </row>
    <row r="945">
      <c r="AE945" s="11"/>
      <c r="AF945" s="19"/>
    </row>
    <row r="946">
      <c r="AE946" s="11"/>
      <c r="AF946" s="19"/>
    </row>
    <row r="947">
      <c r="AE947" s="11"/>
      <c r="AF947" s="19"/>
    </row>
    <row r="948">
      <c r="AE948" s="11"/>
      <c r="AF948" s="19"/>
    </row>
    <row r="949">
      <c r="AE949" s="11"/>
      <c r="AF949" s="19"/>
    </row>
    <row r="950">
      <c r="AE950" s="11"/>
      <c r="AF950" s="19"/>
    </row>
    <row r="951">
      <c r="AE951" s="11"/>
      <c r="AF951" s="19"/>
    </row>
    <row r="952">
      <c r="AE952" s="11"/>
      <c r="AF952" s="19"/>
    </row>
    <row r="953">
      <c r="AE953" s="11"/>
      <c r="AF953" s="19"/>
    </row>
    <row r="954">
      <c r="AE954" s="11"/>
      <c r="AF954" s="19"/>
    </row>
    <row r="955">
      <c r="AE955" s="11"/>
      <c r="AF955" s="19"/>
    </row>
    <row r="956">
      <c r="AE956" s="11"/>
      <c r="AF956" s="19"/>
    </row>
    <row r="957">
      <c r="AE957" s="11"/>
      <c r="AF957" s="19"/>
    </row>
    <row r="958">
      <c r="AE958" s="11"/>
      <c r="AF958" s="19"/>
    </row>
    <row r="959">
      <c r="AE959" s="11"/>
      <c r="AF959" s="19"/>
    </row>
    <row r="960">
      <c r="AE960" s="11"/>
      <c r="AF960" s="19"/>
    </row>
    <row r="961">
      <c r="AE961" s="11"/>
      <c r="AF961" s="19"/>
    </row>
    <row r="962">
      <c r="AE962" s="11"/>
      <c r="AF962" s="19"/>
    </row>
    <row r="963">
      <c r="AE963" s="11"/>
      <c r="AF963" s="19"/>
    </row>
    <row r="964">
      <c r="AE964" s="11"/>
      <c r="AF964" s="19"/>
    </row>
    <row r="965">
      <c r="AE965" s="11"/>
      <c r="AF965" s="19"/>
    </row>
    <row r="966">
      <c r="AE966" s="11"/>
      <c r="AF966" s="19"/>
    </row>
    <row r="967">
      <c r="AE967" s="11"/>
      <c r="AF967" s="19"/>
    </row>
    <row r="968">
      <c r="AE968" s="11"/>
      <c r="AF968" s="19"/>
    </row>
    <row r="969">
      <c r="AE969" s="11"/>
      <c r="AF969" s="19"/>
    </row>
    <row r="970">
      <c r="AE970" s="11"/>
      <c r="AF970" s="19"/>
    </row>
    <row r="971">
      <c r="AE971" s="11"/>
      <c r="AF971" s="19"/>
    </row>
    <row r="972">
      <c r="AE972" s="11"/>
      <c r="AF972" s="19"/>
    </row>
    <row r="973">
      <c r="AE973" s="11"/>
      <c r="AF973" s="19"/>
    </row>
    <row r="974">
      <c r="AE974" s="11"/>
      <c r="AF974" s="19"/>
    </row>
    <row r="975">
      <c r="AE975" s="11"/>
      <c r="AF975" s="19"/>
    </row>
    <row r="976">
      <c r="AE976" s="11"/>
      <c r="AF976" s="19"/>
    </row>
    <row r="977">
      <c r="AE977" s="11"/>
      <c r="AF977" s="19"/>
    </row>
    <row r="978">
      <c r="AE978" s="11"/>
      <c r="AF978" s="19"/>
    </row>
    <row r="979">
      <c r="AE979" s="11"/>
      <c r="AF979" s="19"/>
    </row>
    <row r="980">
      <c r="AE980" s="11"/>
      <c r="AF980" s="19"/>
    </row>
    <row r="981">
      <c r="AE981" s="11"/>
      <c r="AF981" s="19"/>
    </row>
    <row r="982">
      <c r="AE982" s="11"/>
      <c r="AF982" s="19"/>
    </row>
    <row r="983">
      <c r="AE983" s="11"/>
      <c r="AF983" s="19"/>
    </row>
    <row r="984">
      <c r="AE984" s="11"/>
      <c r="AF984" s="19"/>
    </row>
    <row r="985">
      <c r="AE985" s="11"/>
      <c r="AF985" s="19"/>
    </row>
    <row r="986">
      <c r="AE986" s="11"/>
      <c r="AF986" s="19"/>
    </row>
    <row r="987">
      <c r="AE987" s="11"/>
      <c r="AF987" s="19"/>
    </row>
    <row r="988">
      <c r="AE988" s="11"/>
      <c r="AF988" s="19"/>
    </row>
    <row r="989">
      <c r="AE989" s="11"/>
      <c r="AF989" s="19"/>
    </row>
    <row r="990">
      <c r="AE990" s="11"/>
      <c r="AF990" s="19"/>
    </row>
    <row r="991">
      <c r="AE991" s="11"/>
      <c r="AF991" s="19"/>
    </row>
    <row r="992">
      <c r="AE992" s="11"/>
      <c r="AF992" s="19"/>
    </row>
    <row r="993">
      <c r="AE993" s="11"/>
      <c r="AF993" s="19"/>
    </row>
    <row r="994">
      <c r="AE994" s="11"/>
      <c r="AF994" s="19"/>
    </row>
    <row r="995">
      <c r="AE995" s="11"/>
      <c r="AF995" s="19"/>
    </row>
    <row r="996">
      <c r="AE996" s="11"/>
      <c r="AF996" s="19"/>
    </row>
    <row r="997">
      <c r="AE997" s="11"/>
      <c r="AF997" s="19"/>
    </row>
    <row r="998">
      <c r="AE998" s="11"/>
      <c r="AF998" s="19"/>
    </row>
    <row r="999">
      <c r="AE999" s="11"/>
      <c r="AF999" s="19"/>
    </row>
    <row r="1000">
      <c r="AE1000" s="11"/>
      <c r="AF1000" s="19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100</v>
      </c>
      <c r="B1" s="1" t="s">
        <v>101</v>
      </c>
      <c r="C1" s="1" t="s">
        <v>102</v>
      </c>
      <c r="K1" s="1" t="s">
        <v>100</v>
      </c>
      <c r="L1" s="1" t="s">
        <v>101</v>
      </c>
      <c r="M1" s="1" t="s">
        <v>102</v>
      </c>
      <c r="U1" s="1" t="s">
        <v>100</v>
      </c>
      <c r="V1" s="1" t="s">
        <v>101</v>
      </c>
      <c r="W1" s="1" t="s">
        <v>102</v>
      </c>
    </row>
    <row r="2">
      <c r="A2" s="10" t="s">
        <v>4386</v>
      </c>
      <c r="B2" s="1">
        <v>2000.0</v>
      </c>
      <c r="C2" s="1">
        <v>-5.2819013595581</v>
      </c>
      <c r="K2" s="10" t="s">
        <v>4387</v>
      </c>
      <c r="L2" s="1">
        <v>2000.0</v>
      </c>
      <c r="M2" s="1">
        <v>1.73641810417175</v>
      </c>
      <c r="U2" s="10" t="s">
        <v>4386</v>
      </c>
      <c r="V2" s="1">
        <v>2000.0</v>
      </c>
      <c r="W2" s="1">
        <v>3.3672022819519</v>
      </c>
    </row>
    <row r="3">
      <c r="A3" s="10" t="s">
        <v>4388</v>
      </c>
      <c r="B3" s="1">
        <v>4000.0</v>
      </c>
      <c r="C3" s="1">
        <v>-5.50071334838867</v>
      </c>
      <c r="K3" s="10" t="s">
        <v>4388</v>
      </c>
      <c r="L3" s="1">
        <v>4000.0</v>
      </c>
      <c r="M3" s="1">
        <v>0.994969129562377</v>
      </c>
      <c r="U3" s="10" t="s">
        <v>4388</v>
      </c>
      <c r="V3" s="1">
        <v>4000.0</v>
      </c>
      <c r="W3" s="1">
        <v>3.35230040550231</v>
      </c>
    </row>
    <row r="4">
      <c r="A4" s="10" t="s">
        <v>4390</v>
      </c>
      <c r="B4" s="1">
        <v>6000.0</v>
      </c>
      <c r="C4" s="1">
        <v>-4.7366828918457</v>
      </c>
      <c r="K4" s="10" t="s">
        <v>4390</v>
      </c>
      <c r="L4" s="1">
        <v>6000.0</v>
      </c>
      <c r="M4" s="1">
        <v>0.620326697826385</v>
      </c>
      <c r="U4" s="10" t="s">
        <v>4390</v>
      </c>
      <c r="V4" s="1">
        <v>6000.0</v>
      </c>
      <c r="W4" s="1">
        <v>3.31204390525817</v>
      </c>
    </row>
    <row r="5">
      <c r="A5" s="10" t="s">
        <v>4392</v>
      </c>
      <c r="B5" s="1">
        <v>8000.0</v>
      </c>
      <c r="C5" s="1">
        <v>-3.86376881599426</v>
      </c>
      <c r="K5" s="10" t="s">
        <v>4392</v>
      </c>
      <c r="L5" s="1">
        <v>8000.0</v>
      </c>
      <c r="M5" s="1">
        <v>0.423917889595031</v>
      </c>
      <c r="U5" s="10" t="s">
        <v>4392</v>
      </c>
      <c r="V5" s="1">
        <v>8000.0</v>
      </c>
      <c r="W5" s="1">
        <v>3.25394988059997</v>
      </c>
    </row>
    <row r="6">
      <c r="A6" s="10" t="s">
        <v>4393</v>
      </c>
      <c r="B6" s="1">
        <v>10000.0</v>
      </c>
      <c r="C6" s="1">
        <v>-2.85546851158142</v>
      </c>
      <c r="K6" s="10" t="s">
        <v>4393</v>
      </c>
      <c r="L6" s="1">
        <v>10000.0</v>
      </c>
      <c r="M6" s="1">
        <v>0.290471702814102</v>
      </c>
      <c r="U6" s="10" t="s">
        <v>4393</v>
      </c>
      <c r="V6" s="1">
        <v>10000.0</v>
      </c>
      <c r="W6" s="1">
        <v>3.17475461959838</v>
      </c>
    </row>
    <row r="7">
      <c r="A7" s="10" t="s">
        <v>4395</v>
      </c>
      <c r="B7" s="1">
        <v>12000.0</v>
      </c>
      <c r="C7" s="1">
        <v>-1.77072310447692</v>
      </c>
      <c r="K7" s="10" t="s">
        <v>4395</v>
      </c>
      <c r="L7" s="1">
        <v>12000.0</v>
      </c>
      <c r="M7" s="1">
        <v>0.221222713589668</v>
      </c>
      <c r="U7" s="10" t="s">
        <v>4395</v>
      </c>
      <c r="V7" s="1">
        <v>12000.0</v>
      </c>
      <c r="W7" s="1">
        <v>3.09189391136169</v>
      </c>
    </row>
    <row r="8">
      <c r="A8" s="10" t="s">
        <v>4396</v>
      </c>
      <c r="B8" s="1">
        <v>14000.0</v>
      </c>
      <c r="C8" s="1">
        <v>-0.753290891647338</v>
      </c>
      <c r="K8" s="10" t="s">
        <v>4396</v>
      </c>
      <c r="L8" s="1">
        <v>14000.0</v>
      </c>
      <c r="M8" s="1">
        <v>0.21100041270256</v>
      </c>
      <c r="U8" s="10" t="s">
        <v>4396</v>
      </c>
      <c r="V8" s="1">
        <v>14000.0</v>
      </c>
      <c r="W8" s="1">
        <v>2.96503281593322</v>
      </c>
    </row>
    <row r="9">
      <c r="A9" s="10" t="s">
        <v>4398</v>
      </c>
      <c r="B9" s="1">
        <v>16000.0</v>
      </c>
      <c r="C9" s="1">
        <v>0.241390600800514</v>
      </c>
      <c r="K9" s="10" t="s">
        <v>4398</v>
      </c>
      <c r="L9" s="1">
        <v>16000.0</v>
      </c>
      <c r="M9" s="1">
        <v>0.190243616700172</v>
      </c>
      <c r="U9" s="10" t="s">
        <v>4398</v>
      </c>
      <c r="V9" s="1">
        <v>16000.0</v>
      </c>
      <c r="W9" s="1">
        <v>2.81385731697082</v>
      </c>
    </row>
    <row r="10">
      <c r="A10" s="10" t="s">
        <v>4399</v>
      </c>
      <c r="B10" s="1">
        <v>18000.0</v>
      </c>
      <c r="C10" s="1">
        <v>1.23037958145141</v>
      </c>
      <c r="K10" s="10" t="s">
        <v>4399</v>
      </c>
      <c r="L10" s="1">
        <v>18000.0</v>
      </c>
      <c r="M10" s="1">
        <v>0.197803989052772</v>
      </c>
      <c r="U10" s="10" t="s">
        <v>4399</v>
      </c>
      <c r="V10" s="1">
        <v>18000.0</v>
      </c>
      <c r="W10" s="1">
        <v>2.65178871154785</v>
      </c>
    </row>
    <row r="11">
      <c r="A11" s="10" t="s">
        <v>4401</v>
      </c>
      <c r="B11" s="1">
        <v>20000.0</v>
      </c>
      <c r="C11" s="1">
        <v>1.98813045024871</v>
      </c>
      <c r="K11" s="10" t="s">
        <v>4401</v>
      </c>
      <c r="L11" s="1">
        <v>20000.0</v>
      </c>
      <c r="M11" s="1">
        <v>0.189927384257316</v>
      </c>
      <c r="U11" s="10" t="s">
        <v>4401</v>
      </c>
      <c r="V11" s="1">
        <v>20000.0</v>
      </c>
      <c r="W11" s="1">
        <v>2.50883507728576</v>
      </c>
    </row>
    <row r="12">
      <c r="A12" s="10" t="s">
        <v>4402</v>
      </c>
      <c r="B12" s="1">
        <v>22000.0</v>
      </c>
      <c r="C12" s="1">
        <v>2.56694054603576</v>
      </c>
      <c r="K12" s="10" t="s">
        <v>4402</v>
      </c>
      <c r="L12" s="1">
        <v>22000.0</v>
      </c>
      <c r="M12" s="1">
        <v>0.179510653018951</v>
      </c>
      <c r="U12" s="10" t="s">
        <v>4402</v>
      </c>
      <c r="V12" s="1">
        <v>22000.0</v>
      </c>
      <c r="W12" s="1">
        <v>2.37061238288879</v>
      </c>
    </row>
    <row r="13">
      <c r="A13" s="10" t="s">
        <v>4403</v>
      </c>
      <c r="B13" s="1">
        <v>24000.0</v>
      </c>
      <c r="C13" s="1">
        <v>3.14557433128356</v>
      </c>
      <c r="K13" s="10" t="s">
        <v>4403</v>
      </c>
      <c r="L13" s="1">
        <v>24000.0</v>
      </c>
      <c r="M13" s="1">
        <v>0.167074784636497</v>
      </c>
      <c r="U13" s="10" t="s">
        <v>4403</v>
      </c>
      <c r="V13" s="1">
        <v>24000.0</v>
      </c>
      <c r="W13" s="1">
        <v>2.24247121810913</v>
      </c>
    </row>
    <row r="14">
      <c r="A14" s="10" t="s">
        <v>4404</v>
      </c>
      <c r="B14" s="1">
        <v>26000.0</v>
      </c>
      <c r="C14" s="1">
        <v>3.3402976989746</v>
      </c>
      <c r="K14" s="10" t="s">
        <v>4404</v>
      </c>
      <c r="L14" s="1">
        <v>26000.0</v>
      </c>
      <c r="M14" s="1">
        <v>0.142811104655265</v>
      </c>
      <c r="U14" s="10" t="s">
        <v>4404</v>
      </c>
      <c r="V14" s="1">
        <v>26000.0</v>
      </c>
      <c r="W14" s="1">
        <v>2.03534483909606</v>
      </c>
    </row>
    <row r="15">
      <c r="A15" s="10" t="s">
        <v>4406</v>
      </c>
      <c r="B15" s="1">
        <v>28000.0</v>
      </c>
      <c r="C15" s="1">
        <v>3.63660955429077</v>
      </c>
      <c r="K15" s="10" t="s">
        <v>4406</v>
      </c>
      <c r="L15" s="1">
        <v>28000.0</v>
      </c>
      <c r="M15" s="1">
        <v>0.0974901914596557</v>
      </c>
      <c r="U15" s="10" t="s">
        <v>4406</v>
      </c>
      <c r="V15" s="1">
        <v>28000.0</v>
      </c>
      <c r="W15" s="1">
        <v>1.99229419231414</v>
      </c>
    </row>
    <row r="16">
      <c r="A16" s="10" t="s">
        <v>4407</v>
      </c>
      <c r="B16" s="1">
        <v>30000.0</v>
      </c>
      <c r="C16" s="1">
        <v>3.88707327842712</v>
      </c>
      <c r="K16" s="10" t="s">
        <v>4407</v>
      </c>
      <c r="L16" s="1">
        <v>30000.0</v>
      </c>
      <c r="M16" s="1">
        <v>0.0778093412518501</v>
      </c>
      <c r="U16" s="10" t="s">
        <v>4407</v>
      </c>
      <c r="V16" s="1">
        <v>30000.0</v>
      </c>
      <c r="W16" s="1">
        <v>1.85550129413604</v>
      </c>
    </row>
    <row r="17">
      <c r="A17" s="10" t="s">
        <v>4409</v>
      </c>
      <c r="B17" s="1">
        <v>32000.0</v>
      </c>
      <c r="C17" s="1">
        <v>4.05614805221557</v>
      </c>
      <c r="K17" s="10" t="s">
        <v>4409</v>
      </c>
      <c r="L17" s="1">
        <v>32000.0</v>
      </c>
      <c r="M17" s="1">
        <v>0.0524000711739063</v>
      </c>
      <c r="U17" s="10" t="s">
        <v>4409</v>
      </c>
      <c r="V17" s="1">
        <v>32000.0</v>
      </c>
      <c r="W17" s="1">
        <v>1.75089108943939</v>
      </c>
    </row>
    <row r="18">
      <c r="A18" s="10" t="s">
        <v>4411</v>
      </c>
      <c r="B18" s="1">
        <v>34000.0</v>
      </c>
      <c r="C18" s="1">
        <v>4.21517705917358</v>
      </c>
      <c r="K18" s="10" t="s">
        <v>4411</v>
      </c>
      <c r="L18" s="1">
        <v>34000.0</v>
      </c>
      <c r="M18" s="1">
        <v>0.0595496445894241</v>
      </c>
      <c r="U18" s="10" t="s">
        <v>4411</v>
      </c>
      <c r="V18" s="1">
        <v>34000.0</v>
      </c>
      <c r="W18" s="1">
        <v>1.78155028820037</v>
      </c>
    </row>
    <row r="19">
      <c r="A19" s="10" t="s">
        <v>4412</v>
      </c>
      <c r="B19" s="1">
        <v>36000.0</v>
      </c>
      <c r="C19" s="1">
        <v>4.4255347251892</v>
      </c>
      <c r="K19" s="10" t="s">
        <v>4412</v>
      </c>
      <c r="L19" s="1">
        <v>36000.0</v>
      </c>
      <c r="M19" s="1">
        <v>0.0483412891626358</v>
      </c>
      <c r="U19" s="10" t="s">
        <v>4412</v>
      </c>
      <c r="V19" s="1">
        <v>36000.0</v>
      </c>
      <c r="W19" s="1">
        <v>1.60202896595001</v>
      </c>
    </row>
    <row r="20">
      <c r="A20" s="10" t="s">
        <v>4413</v>
      </c>
      <c r="B20" s="1">
        <v>38000.0</v>
      </c>
      <c r="C20" s="1">
        <v>4.43404006958007</v>
      </c>
      <c r="K20" s="10" t="s">
        <v>4413</v>
      </c>
      <c r="L20" s="1">
        <v>38000.0</v>
      </c>
      <c r="M20" s="1">
        <v>0.051844198256731</v>
      </c>
      <c r="U20" s="10" t="s">
        <v>4413</v>
      </c>
      <c r="V20" s="1">
        <v>38000.0</v>
      </c>
      <c r="W20" s="1">
        <v>1.5480318069458</v>
      </c>
    </row>
    <row r="21">
      <c r="A21" s="10" t="s">
        <v>4415</v>
      </c>
      <c r="B21" s="1">
        <v>40000.0</v>
      </c>
      <c r="C21" s="1">
        <v>4.53176116943359</v>
      </c>
      <c r="K21" s="10" t="s">
        <v>4415</v>
      </c>
      <c r="L21" s="1">
        <v>40000.0</v>
      </c>
      <c r="M21" s="1">
        <v>0.0563540048897266</v>
      </c>
      <c r="U21" s="10" t="s">
        <v>4415</v>
      </c>
      <c r="V21" s="1">
        <v>40000.0</v>
      </c>
      <c r="W21" s="1">
        <v>1.56912958621978</v>
      </c>
    </row>
    <row r="22">
      <c r="A22" s="10" t="s">
        <v>4416</v>
      </c>
      <c r="B22" s="1">
        <v>42000.0</v>
      </c>
      <c r="C22" s="1">
        <v>4.59879159927368</v>
      </c>
      <c r="K22" s="10" t="s">
        <v>4416</v>
      </c>
      <c r="L22" s="1">
        <v>42000.0</v>
      </c>
      <c r="M22" s="1">
        <v>0.0494028218090534</v>
      </c>
      <c r="U22" s="10" t="s">
        <v>4416</v>
      </c>
      <c r="V22" s="1">
        <v>42000.0</v>
      </c>
      <c r="W22" s="1">
        <v>1.45680379867553</v>
      </c>
    </row>
    <row r="23">
      <c r="A23" s="10" t="s">
        <v>4418</v>
      </c>
      <c r="B23" s="1">
        <v>44000.0</v>
      </c>
      <c r="C23" s="1">
        <v>4.62370347976684</v>
      </c>
      <c r="K23" s="10" t="s">
        <v>4418</v>
      </c>
      <c r="L23" s="1">
        <v>44000.0</v>
      </c>
      <c r="M23" s="1">
        <v>0.053453505039215</v>
      </c>
      <c r="U23" s="10" t="s">
        <v>4418</v>
      </c>
      <c r="V23" s="1">
        <v>44000.0</v>
      </c>
      <c r="W23" s="1">
        <v>1.38261890411376</v>
      </c>
    </row>
    <row r="24">
      <c r="A24" s="10" t="s">
        <v>4419</v>
      </c>
      <c r="B24" s="1">
        <v>46000.0</v>
      </c>
      <c r="C24" s="1">
        <v>4.73111772537231</v>
      </c>
      <c r="K24" s="10" t="s">
        <v>4419</v>
      </c>
      <c r="L24" s="1">
        <v>46000.0</v>
      </c>
      <c r="M24" s="1">
        <v>0.0509635806083679</v>
      </c>
      <c r="U24" s="10" t="s">
        <v>4419</v>
      </c>
      <c r="V24" s="1">
        <v>46000.0</v>
      </c>
      <c r="W24" s="1">
        <v>1.43073499202728</v>
      </c>
    </row>
    <row r="25">
      <c r="A25" s="10" t="s">
        <v>4421</v>
      </c>
      <c r="B25" s="1">
        <v>48000.0</v>
      </c>
      <c r="C25" s="1">
        <v>4.71475505828857</v>
      </c>
      <c r="K25" s="10" t="s">
        <v>4421</v>
      </c>
      <c r="L25" s="1">
        <v>48000.0</v>
      </c>
      <c r="M25" s="1">
        <v>0.0588636100292205</v>
      </c>
      <c r="U25" s="10" t="s">
        <v>4421</v>
      </c>
      <c r="V25" s="1">
        <v>48000.0</v>
      </c>
      <c r="W25" s="1">
        <v>1.36201417446136</v>
      </c>
    </row>
    <row r="26">
      <c r="A26" s="10" t="s">
        <v>4422</v>
      </c>
      <c r="B26" s="1">
        <v>50000.0</v>
      </c>
      <c r="C26" s="1">
        <v>4.73228311538696</v>
      </c>
      <c r="K26" s="10" t="s">
        <v>4422</v>
      </c>
      <c r="L26" s="1">
        <v>50000.0</v>
      </c>
      <c r="M26" s="1">
        <v>0.0597172565758228</v>
      </c>
      <c r="U26" s="10" t="s">
        <v>4422</v>
      </c>
      <c r="V26" s="1">
        <v>50000.0</v>
      </c>
      <c r="W26" s="1">
        <v>1.29481554031372</v>
      </c>
    </row>
    <row r="27">
      <c r="A27" s="10" t="s">
        <v>4423</v>
      </c>
      <c r="B27" s="1">
        <v>52000.0</v>
      </c>
      <c r="C27" s="1">
        <v>4.7085313796997</v>
      </c>
      <c r="K27" s="10" t="s">
        <v>4423</v>
      </c>
      <c r="L27" s="1">
        <v>52000.0</v>
      </c>
      <c r="M27" s="1">
        <v>0.0635067671537399</v>
      </c>
      <c r="U27" s="10" t="s">
        <v>4423</v>
      </c>
      <c r="V27" s="1">
        <v>52000.0</v>
      </c>
      <c r="W27" s="1">
        <v>1.31416022777557</v>
      </c>
    </row>
    <row r="28">
      <c r="A28" s="10" t="s">
        <v>4425</v>
      </c>
      <c r="B28" s="1">
        <v>54000.0</v>
      </c>
      <c r="C28" s="1">
        <v>4.83386278152465</v>
      </c>
      <c r="K28" s="10" t="s">
        <v>4425</v>
      </c>
      <c r="L28" s="1">
        <v>54000.0</v>
      </c>
      <c r="M28" s="1">
        <v>0.0570416450500488</v>
      </c>
      <c r="U28" s="10" t="s">
        <v>4425</v>
      </c>
      <c r="V28" s="1">
        <v>54000.0</v>
      </c>
      <c r="W28" s="1">
        <v>1.30933725833892</v>
      </c>
    </row>
    <row r="29">
      <c r="A29" s="10" t="s">
        <v>4426</v>
      </c>
      <c r="B29" s="1">
        <v>56000.0</v>
      </c>
      <c r="C29" s="1">
        <v>4.79695510864257</v>
      </c>
      <c r="K29" s="10" t="s">
        <v>4426</v>
      </c>
      <c r="L29" s="1">
        <v>56000.0</v>
      </c>
      <c r="M29" s="1">
        <v>0.0775522217154502</v>
      </c>
      <c r="U29" s="10" t="s">
        <v>4426</v>
      </c>
      <c r="V29" s="1">
        <v>56000.0</v>
      </c>
      <c r="W29" s="1">
        <v>1.23521089553833</v>
      </c>
    </row>
    <row r="30">
      <c r="A30" s="10" t="s">
        <v>4428</v>
      </c>
      <c r="B30" s="1">
        <v>58000.0</v>
      </c>
      <c r="C30" s="1">
        <v>4.87162113189697</v>
      </c>
      <c r="K30" s="10" t="s">
        <v>4428</v>
      </c>
      <c r="L30" s="1">
        <v>58000.0</v>
      </c>
      <c r="M30" s="1">
        <v>0.0670098438858985</v>
      </c>
      <c r="U30" s="10" t="s">
        <v>4428</v>
      </c>
      <c r="V30" s="1">
        <v>58000.0</v>
      </c>
      <c r="W30" s="1">
        <v>1.22856390476226</v>
      </c>
    </row>
    <row r="31">
      <c r="A31" s="10" t="s">
        <v>4429</v>
      </c>
      <c r="B31" s="1">
        <v>60000.0</v>
      </c>
      <c r="C31" s="1">
        <v>4.87934112548828</v>
      </c>
      <c r="K31" s="10" t="s">
        <v>4429</v>
      </c>
      <c r="L31" s="1">
        <v>60000.0</v>
      </c>
      <c r="M31" s="1">
        <v>0.0650286972522735</v>
      </c>
      <c r="U31" s="10" t="s">
        <v>4429</v>
      </c>
      <c r="V31" s="1">
        <v>60000.0</v>
      </c>
      <c r="W31" s="1">
        <v>1.17507946491241</v>
      </c>
    </row>
    <row r="32">
      <c r="A32" s="10" t="s">
        <v>4430</v>
      </c>
      <c r="B32" s="1">
        <v>62000.0</v>
      </c>
      <c r="C32" s="1">
        <v>4.87046813964843</v>
      </c>
      <c r="K32" s="10" t="s">
        <v>4430</v>
      </c>
      <c r="L32" s="1">
        <v>62000.0</v>
      </c>
      <c r="M32" s="1">
        <v>0.0756798908114433</v>
      </c>
      <c r="U32" s="10" t="s">
        <v>4430</v>
      </c>
      <c r="V32" s="1">
        <v>62000.0</v>
      </c>
      <c r="W32" s="1">
        <v>1.13150906562805</v>
      </c>
    </row>
    <row r="33">
      <c r="A33" s="10" t="s">
        <v>4432</v>
      </c>
      <c r="B33" s="1">
        <v>64000.0</v>
      </c>
      <c r="C33" s="1">
        <v>4.9357419013977</v>
      </c>
      <c r="K33" s="10" t="s">
        <v>4432</v>
      </c>
      <c r="L33" s="1">
        <v>64000.0</v>
      </c>
      <c r="M33" s="1">
        <v>0.08099365234375</v>
      </c>
      <c r="U33" s="10" t="s">
        <v>4432</v>
      </c>
      <c r="V33" s="1">
        <v>64000.0</v>
      </c>
      <c r="W33" s="1">
        <v>1.20449018478393</v>
      </c>
    </row>
    <row r="34">
      <c r="A34" s="10" t="s">
        <v>4433</v>
      </c>
      <c r="B34" s="1">
        <v>66000.0</v>
      </c>
      <c r="C34" s="1">
        <v>4.96608161926269</v>
      </c>
      <c r="K34" s="10" t="s">
        <v>4433</v>
      </c>
      <c r="L34" s="1">
        <v>66000.0</v>
      </c>
      <c r="M34" s="1">
        <v>0.081251785159111</v>
      </c>
      <c r="U34" s="10" t="s">
        <v>4433</v>
      </c>
      <c r="V34" s="1">
        <v>66000.0</v>
      </c>
      <c r="W34" s="1">
        <v>1.14724135398864</v>
      </c>
    </row>
    <row r="35">
      <c r="A35" s="10" t="s">
        <v>4435</v>
      </c>
      <c r="B35" s="1">
        <v>68000.0</v>
      </c>
      <c r="C35" s="1">
        <v>4.90394210815429</v>
      </c>
      <c r="K35" s="10" t="s">
        <v>4435</v>
      </c>
      <c r="L35" s="1">
        <v>68000.0</v>
      </c>
      <c r="M35" s="1">
        <v>0.0810787081718444</v>
      </c>
      <c r="U35" s="10" t="s">
        <v>4435</v>
      </c>
      <c r="V35" s="1">
        <v>68000.0</v>
      </c>
      <c r="W35" s="1">
        <v>1.07625520229339</v>
      </c>
    </row>
    <row r="36">
      <c r="A36" s="10" t="s">
        <v>4436</v>
      </c>
      <c r="B36" s="1">
        <v>70000.0</v>
      </c>
      <c r="C36" s="1">
        <v>4.96940660476684</v>
      </c>
      <c r="K36" s="10" t="s">
        <v>4436</v>
      </c>
      <c r="L36" s="1">
        <v>70000.0</v>
      </c>
      <c r="M36" s="1">
        <v>0.0709129273891449</v>
      </c>
      <c r="U36" s="10" t="s">
        <v>4436</v>
      </c>
      <c r="V36" s="1">
        <v>70000.0</v>
      </c>
      <c r="W36" s="1">
        <v>1.18696427345275</v>
      </c>
    </row>
    <row r="37">
      <c r="A37" s="10" t="s">
        <v>4437</v>
      </c>
      <c r="B37" s="1">
        <v>72000.0</v>
      </c>
      <c r="C37" s="1">
        <v>4.97177362442016</v>
      </c>
      <c r="K37" s="10" t="s">
        <v>4437</v>
      </c>
      <c r="L37" s="1">
        <v>72000.0</v>
      </c>
      <c r="M37" s="1">
        <v>0.0798509642481803</v>
      </c>
      <c r="U37" s="10" t="s">
        <v>4437</v>
      </c>
      <c r="V37" s="1">
        <v>72000.0</v>
      </c>
      <c r="W37" s="1">
        <v>1.09709572792053</v>
      </c>
    </row>
    <row r="38">
      <c r="A38" s="10" t="s">
        <v>4439</v>
      </c>
      <c r="B38" s="1">
        <v>74000.0</v>
      </c>
      <c r="C38" s="1">
        <v>4.9591097831726</v>
      </c>
      <c r="K38" s="10" t="s">
        <v>4439</v>
      </c>
      <c r="L38" s="1">
        <v>74000.0</v>
      </c>
      <c r="M38" s="1">
        <v>0.0746336206793785</v>
      </c>
      <c r="U38" s="10" t="s">
        <v>4439</v>
      </c>
      <c r="V38" s="1">
        <v>74000.0</v>
      </c>
      <c r="W38" s="1">
        <v>1.07746839523315</v>
      </c>
    </row>
    <row r="39">
      <c r="A39" s="10" t="s">
        <v>4440</v>
      </c>
      <c r="B39" s="1">
        <v>76000.0</v>
      </c>
      <c r="C39" s="1">
        <v>4.91489028930664</v>
      </c>
      <c r="K39" s="10" t="s">
        <v>4440</v>
      </c>
      <c r="L39" s="1">
        <v>76000.0</v>
      </c>
      <c r="M39" s="1">
        <v>0.078679084777832</v>
      </c>
      <c r="U39" s="10" t="s">
        <v>4440</v>
      </c>
      <c r="V39" s="1">
        <v>76000.0</v>
      </c>
      <c r="W39" s="1">
        <v>1.13150537014007</v>
      </c>
    </row>
    <row r="40">
      <c r="A40" s="10" t="s">
        <v>4442</v>
      </c>
      <c r="B40" s="1">
        <v>78000.0</v>
      </c>
      <c r="C40" s="1">
        <v>4.94795799255371</v>
      </c>
      <c r="K40" s="10" t="s">
        <v>4442</v>
      </c>
      <c r="L40" s="1">
        <v>78000.0</v>
      </c>
      <c r="M40" s="1">
        <v>0.0891398563981056</v>
      </c>
      <c r="U40" s="10" t="s">
        <v>4442</v>
      </c>
      <c r="V40" s="1">
        <v>78000.0</v>
      </c>
      <c r="W40" s="1">
        <v>1.05742704868316</v>
      </c>
    </row>
    <row r="41">
      <c r="A41" s="10" t="s">
        <v>4443</v>
      </c>
      <c r="B41" s="1">
        <v>80000.0</v>
      </c>
      <c r="C41" s="1">
        <v>5.02505493164062</v>
      </c>
      <c r="K41" s="10" t="s">
        <v>4443</v>
      </c>
      <c r="L41" s="1">
        <v>80000.0</v>
      </c>
      <c r="M41" s="1">
        <v>0.0792623162269592</v>
      </c>
      <c r="U41" s="10" t="s">
        <v>4443</v>
      </c>
      <c r="V41" s="1">
        <v>80000.0</v>
      </c>
      <c r="W41" s="1">
        <v>1.03250539302825</v>
      </c>
    </row>
    <row r="42">
      <c r="A42" s="10" t="s">
        <v>4445</v>
      </c>
      <c r="B42" s="1">
        <v>82000.0</v>
      </c>
      <c r="C42" s="1">
        <v>5.0156192779541</v>
      </c>
      <c r="K42" s="10" t="s">
        <v>4445</v>
      </c>
      <c r="L42" s="1">
        <v>82000.0</v>
      </c>
      <c r="M42" s="1">
        <v>0.0918488726019859</v>
      </c>
      <c r="U42" s="10" t="s">
        <v>4445</v>
      </c>
      <c r="V42" s="1">
        <v>82000.0</v>
      </c>
      <c r="W42" s="1">
        <v>1.11799681186676</v>
      </c>
    </row>
    <row r="43">
      <c r="A43" s="10" t="s">
        <v>4446</v>
      </c>
      <c r="B43" s="1">
        <v>84000.0</v>
      </c>
      <c r="C43" s="1">
        <v>5.06841945648193</v>
      </c>
      <c r="K43" s="10" t="s">
        <v>4446</v>
      </c>
      <c r="L43" s="1">
        <v>84000.0</v>
      </c>
      <c r="M43" s="1">
        <v>0.0993914008140564</v>
      </c>
      <c r="U43" s="10" t="s">
        <v>4446</v>
      </c>
      <c r="V43" s="1">
        <v>84000.0</v>
      </c>
      <c r="W43" s="1">
        <v>1.04741442203521</v>
      </c>
    </row>
    <row r="44">
      <c r="A44" s="10" t="s">
        <v>4447</v>
      </c>
      <c r="B44" s="1">
        <v>86000.0</v>
      </c>
      <c r="C44" s="1">
        <v>5.10739183425903</v>
      </c>
      <c r="K44" s="10" t="s">
        <v>4447</v>
      </c>
      <c r="L44" s="1">
        <v>86000.0</v>
      </c>
      <c r="M44" s="1">
        <v>0.0926925092935562</v>
      </c>
      <c r="U44" s="10" t="s">
        <v>4447</v>
      </c>
      <c r="V44" s="1">
        <v>86000.0</v>
      </c>
      <c r="W44" s="1">
        <v>0.999596059322357</v>
      </c>
    </row>
    <row r="45">
      <c r="A45" s="10" t="s">
        <v>4449</v>
      </c>
      <c r="B45" s="1">
        <v>88000.0</v>
      </c>
      <c r="C45" s="1">
        <v>5.09596872329711</v>
      </c>
      <c r="K45" s="10" t="s">
        <v>4449</v>
      </c>
      <c r="L45" s="1">
        <v>88000.0</v>
      </c>
      <c r="M45" s="1">
        <v>0.0836930349469184</v>
      </c>
      <c r="U45" s="10" t="s">
        <v>4449</v>
      </c>
      <c r="V45" s="1">
        <v>88000.0</v>
      </c>
      <c r="W45" s="1">
        <v>1.0510082244873</v>
      </c>
    </row>
    <row r="46">
      <c r="A46" s="10" t="s">
        <v>4450</v>
      </c>
      <c r="B46" s="1">
        <v>90000.0</v>
      </c>
      <c r="C46" s="1">
        <v>5.0311050415039</v>
      </c>
      <c r="K46" s="10" t="s">
        <v>4450</v>
      </c>
      <c r="L46" s="1">
        <v>90000.0</v>
      </c>
      <c r="M46" s="1">
        <v>0.0866986885666847</v>
      </c>
      <c r="U46" s="10" t="s">
        <v>4450</v>
      </c>
      <c r="V46" s="1">
        <v>90000.0</v>
      </c>
      <c r="W46" s="1">
        <v>0.972069084644317</v>
      </c>
    </row>
    <row r="47">
      <c r="A47" s="10" t="s">
        <v>4452</v>
      </c>
      <c r="B47" s="1">
        <v>92000.0</v>
      </c>
      <c r="C47" s="1">
        <v>5.05509662628173</v>
      </c>
      <c r="K47" s="10" t="s">
        <v>4452</v>
      </c>
      <c r="L47" s="1">
        <v>92000.0</v>
      </c>
      <c r="M47" s="1">
        <v>0.0909590348601341</v>
      </c>
      <c r="U47" s="10" t="s">
        <v>4452</v>
      </c>
      <c r="V47" s="1">
        <v>92000.0</v>
      </c>
      <c r="W47" s="1">
        <v>0.947232663631439</v>
      </c>
    </row>
    <row r="48">
      <c r="A48" s="10" t="s">
        <v>4453</v>
      </c>
      <c r="B48" s="1">
        <v>94000.0</v>
      </c>
      <c r="C48" s="1">
        <v>5.11840200424194</v>
      </c>
      <c r="K48" s="10" t="s">
        <v>4453</v>
      </c>
      <c r="L48" s="1">
        <v>94000.0</v>
      </c>
      <c r="M48" s="1">
        <v>0.0961045026779174</v>
      </c>
      <c r="U48" s="10" t="s">
        <v>4453</v>
      </c>
      <c r="V48" s="1">
        <v>94000.0</v>
      </c>
      <c r="W48" s="1">
        <v>1.02099311351776</v>
      </c>
    </row>
    <row r="49">
      <c r="A49" s="10" t="s">
        <v>4455</v>
      </c>
      <c r="B49" s="1">
        <v>96000.0</v>
      </c>
      <c r="C49" s="1">
        <v>5.09678792953491</v>
      </c>
      <c r="K49" s="10" t="s">
        <v>4455</v>
      </c>
      <c r="L49" s="1">
        <v>96000.0</v>
      </c>
      <c r="M49" s="1">
        <v>0.0944097861647605</v>
      </c>
      <c r="U49" s="10" t="s">
        <v>4455</v>
      </c>
      <c r="V49" s="1">
        <v>96000.0</v>
      </c>
      <c r="W49" s="1">
        <v>0.95777690410614</v>
      </c>
    </row>
    <row r="50">
      <c r="A50" s="10" t="s">
        <v>4456</v>
      </c>
      <c r="B50" s="1">
        <v>98000.0</v>
      </c>
      <c r="C50" s="1">
        <v>5.13331317901611</v>
      </c>
      <c r="K50" s="10" t="s">
        <v>4456</v>
      </c>
      <c r="L50" s="1">
        <v>98000.0</v>
      </c>
      <c r="M50" s="1">
        <v>0.0940395519137382</v>
      </c>
      <c r="U50" s="10" t="s">
        <v>4456</v>
      </c>
      <c r="V50" s="1">
        <v>98000.0</v>
      </c>
      <c r="W50" s="1">
        <v>0.955836534500122</v>
      </c>
    </row>
    <row r="51">
      <c r="A51" s="10" t="s">
        <v>4458</v>
      </c>
      <c r="B51" s="1">
        <v>100000.0</v>
      </c>
      <c r="C51" s="1">
        <v>5.12051725387573</v>
      </c>
      <c r="K51" s="10" t="s">
        <v>4458</v>
      </c>
      <c r="L51" s="1">
        <v>100000.0</v>
      </c>
      <c r="M51" s="1">
        <v>0.0942803621292114</v>
      </c>
      <c r="U51" s="10" t="s">
        <v>4458</v>
      </c>
      <c r="V51" s="1">
        <v>100000.0</v>
      </c>
      <c r="W51" s="1">
        <v>1.00400400161743</v>
      </c>
    </row>
    <row r="52">
      <c r="A52" s="10" t="s">
        <v>4459</v>
      </c>
      <c r="B52" s="1">
        <v>102000.0</v>
      </c>
      <c r="C52" s="1">
        <v>5.12675523757934</v>
      </c>
      <c r="K52" s="10" t="s">
        <v>4459</v>
      </c>
      <c r="L52" s="1">
        <v>102000.0</v>
      </c>
      <c r="M52" s="1">
        <v>0.0890694633126258</v>
      </c>
      <c r="U52" s="10" t="s">
        <v>4459</v>
      </c>
      <c r="V52" s="1">
        <v>102000.0</v>
      </c>
      <c r="W52" s="1">
        <v>0.963046073913574</v>
      </c>
    </row>
    <row r="53">
      <c r="A53" s="10" t="s">
        <v>4461</v>
      </c>
      <c r="B53" s="1">
        <v>104000.0</v>
      </c>
      <c r="C53" s="1">
        <v>5.12281942367553</v>
      </c>
      <c r="K53" s="10" t="s">
        <v>4461</v>
      </c>
      <c r="L53" s="1">
        <v>104000.0</v>
      </c>
      <c r="M53" s="1">
        <v>0.089551918208599</v>
      </c>
      <c r="U53" s="10" t="s">
        <v>4461</v>
      </c>
      <c r="V53" s="1">
        <v>104000.0</v>
      </c>
      <c r="W53" s="1">
        <v>0.979366958141326</v>
      </c>
    </row>
    <row r="54">
      <c r="A54" s="10" t="s">
        <v>4462</v>
      </c>
      <c r="B54" s="1">
        <v>106000.0</v>
      </c>
      <c r="C54" s="1">
        <v>5.14598894119262</v>
      </c>
      <c r="K54" s="10" t="s">
        <v>4462</v>
      </c>
      <c r="L54" s="1">
        <v>106000.0</v>
      </c>
      <c r="M54" s="1">
        <v>0.0909035503864288</v>
      </c>
      <c r="U54" s="10" t="s">
        <v>4462</v>
      </c>
      <c r="V54" s="1">
        <v>106000.0</v>
      </c>
      <c r="W54" s="1">
        <v>1.00262665748596</v>
      </c>
    </row>
    <row r="55">
      <c r="A55" s="10" t="s">
        <v>4463</v>
      </c>
      <c r="B55" s="1">
        <v>108000.0</v>
      </c>
      <c r="C55" s="1">
        <v>5.07936239242553</v>
      </c>
      <c r="K55" s="10" t="s">
        <v>4463</v>
      </c>
      <c r="L55" s="1">
        <v>108000.0</v>
      </c>
      <c r="M55" s="1">
        <v>0.0916880145668983</v>
      </c>
      <c r="U55" s="10" t="s">
        <v>4463</v>
      </c>
      <c r="V55" s="1">
        <v>108000.0</v>
      </c>
      <c r="W55" s="1">
        <v>0.983570635318756</v>
      </c>
    </row>
    <row r="56">
      <c r="A56" s="10" t="s">
        <v>4465</v>
      </c>
      <c r="B56" s="1">
        <v>110000.0</v>
      </c>
      <c r="C56" s="1">
        <v>5.14046287536621</v>
      </c>
      <c r="K56" s="10" t="s">
        <v>4465</v>
      </c>
      <c r="L56" s="1">
        <v>110000.0</v>
      </c>
      <c r="M56" s="1">
        <v>0.0867981016635894</v>
      </c>
      <c r="U56" s="10" t="s">
        <v>4465</v>
      </c>
      <c r="V56" s="1">
        <v>110000.0</v>
      </c>
      <c r="W56" s="1">
        <v>0.976422011852264</v>
      </c>
    </row>
    <row r="57">
      <c r="A57" s="10" t="s">
        <v>4466</v>
      </c>
      <c r="B57" s="1">
        <v>112000.0</v>
      </c>
      <c r="C57" s="1">
        <v>5.13716459274292</v>
      </c>
      <c r="K57" s="10" t="s">
        <v>4466</v>
      </c>
      <c r="L57" s="1">
        <v>112000.0</v>
      </c>
      <c r="M57" s="1">
        <v>0.0831573158502578</v>
      </c>
      <c r="U57" s="10" t="s">
        <v>4466</v>
      </c>
      <c r="V57" s="1">
        <v>112000.0</v>
      </c>
      <c r="W57" s="1">
        <v>0.995655715465545</v>
      </c>
    </row>
    <row r="58">
      <c r="A58" s="10" t="s">
        <v>4468</v>
      </c>
      <c r="B58" s="1">
        <v>114000.0</v>
      </c>
      <c r="C58" s="1">
        <v>5.08114862442016</v>
      </c>
      <c r="K58" s="10" t="s">
        <v>4468</v>
      </c>
      <c r="L58" s="1">
        <v>114000.0</v>
      </c>
      <c r="M58" s="1">
        <v>0.0806135162711143</v>
      </c>
      <c r="U58" s="10" t="s">
        <v>4468</v>
      </c>
      <c r="V58" s="1">
        <v>114000.0</v>
      </c>
      <c r="W58" s="1">
        <v>0.950859129428863</v>
      </c>
    </row>
    <row r="59">
      <c r="A59" s="10" t="s">
        <v>4473</v>
      </c>
      <c r="B59" s="1">
        <v>116000.0</v>
      </c>
      <c r="C59" s="1">
        <v>4.67055654525756</v>
      </c>
      <c r="K59" s="10" t="s">
        <v>4473</v>
      </c>
      <c r="L59" s="1">
        <v>116000.0</v>
      </c>
      <c r="M59" s="1">
        <v>0.0921807736158371</v>
      </c>
      <c r="U59" s="10" t="s">
        <v>4473</v>
      </c>
      <c r="V59" s="1">
        <v>116000.0</v>
      </c>
      <c r="W59" s="1">
        <v>0.987958967685699</v>
      </c>
    </row>
    <row r="60">
      <c r="A60" s="10" t="s">
        <v>4475</v>
      </c>
      <c r="B60" s="1">
        <v>118000.0</v>
      </c>
      <c r="C60" s="1">
        <v>4.04914617538452</v>
      </c>
      <c r="K60" s="10" t="s">
        <v>4475</v>
      </c>
      <c r="L60" s="1">
        <v>118000.0</v>
      </c>
      <c r="M60" s="1">
        <v>0.0733252689242363</v>
      </c>
      <c r="U60" s="10" t="s">
        <v>4475</v>
      </c>
      <c r="V60" s="1">
        <v>118000.0</v>
      </c>
      <c r="W60" s="1">
        <v>0.954004645347595</v>
      </c>
    </row>
    <row r="61">
      <c r="A61" s="10" t="s">
        <v>4476</v>
      </c>
      <c r="B61" s="1">
        <v>120000.0</v>
      </c>
      <c r="C61" s="1">
        <v>4.18912744522094</v>
      </c>
      <c r="K61" s="10" t="s">
        <v>4476</v>
      </c>
      <c r="L61" s="1">
        <v>120000.0</v>
      </c>
      <c r="M61" s="1">
        <v>0.0720224007964134</v>
      </c>
      <c r="U61" s="10" t="s">
        <v>4476</v>
      </c>
      <c r="V61" s="1">
        <v>120000.0</v>
      </c>
      <c r="W61" s="1">
        <v>0.900759398937225</v>
      </c>
    </row>
    <row r="62">
      <c r="A62" s="10" t="s">
        <v>4478</v>
      </c>
      <c r="B62" s="1">
        <v>122000.0</v>
      </c>
      <c r="C62" s="1">
        <v>4.36618328094482</v>
      </c>
      <c r="K62" s="10" t="s">
        <v>4478</v>
      </c>
      <c r="L62" s="1">
        <v>122000.0</v>
      </c>
      <c r="M62" s="1">
        <v>0.0683729574084281</v>
      </c>
      <c r="U62" s="10" t="s">
        <v>4478</v>
      </c>
      <c r="V62" s="1">
        <v>122000.0</v>
      </c>
      <c r="W62" s="1">
        <v>0.972297191619873</v>
      </c>
    </row>
    <row r="63">
      <c r="A63" s="10" t="s">
        <v>4479</v>
      </c>
      <c r="B63" s="1">
        <v>124000.0</v>
      </c>
      <c r="C63" s="1">
        <v>4.35764837265014</v>
      </c>
      <c r="K63" s="10" t="s">
        <v>4479</v>
      </c>
      <c r="L63" s="1">
        <v>124000.0</v>
      </c>
      <c r="M63" s="1">
        <v>0.0679039135575294</v>
      </c>
      <c r="U63" s="10" t="s">
        <v>4479</v>
      </c>
      <c r="V63" s="1">
        <v>124000.0</v>
      </c>
      <c r="W63" s="1">
        <v>0.969496965408325</v>
      </c>
    </row>
    <row r="64">
      <c r="A64" s="10" t="s">
        <v>4481</v>
      </c>
      <c r="B64" s="1">
        <v>126000.0</v>
      </c>
      <c r="C64" s="1">
        <v>4.50153017044067</v>
      </c>
      <c r="K64" s="10" t="s">
        <v>4481</v>
      </c>
      <c r="L64" s="1">
        <v>126000.0</v>
      </c>
      <c r="M64" s="1">
        <v>0.0696525201201438</v>
      </c>
      <c r="U64" s="10" t="s">
        <v>4481</v>
      </c>
      <c r="V64" s="1">
        <v>126000.0</v>
      </c>
      <c r="W64" s="1">
        <v>0.874078631401062</v>
      </c>
    </row>
    <row r="65">
      <c r="A65" s="10" t="s">
        <v>4482</v>
      </c>
      <c r="B65" s="1">
        <v>128000.0</v>
      </c>
      <c r="C65" s="1">
        <v>4.63032817840576</v>
      </c>
      <c r="K65" s="10" t="s">
        <v>4482</v>
      </c>
      <c r="L65" s="1">
        <v>128000.0</v>
      </c>
      <c r="M65" s="1">
        <v>0.071061372756958</v>
      </c>
      <c r="U65" s="10" t="s">
        <v>4482</v>
      </c>
      <c r="V65" s="1">
        <v>128000.0</v>
      </c>
      <c r="W65" s="1">
        <v>0.954194247722625</v>
      </c>
    </row>
    <row r="66">
      <c r="A66" s="10" t="s">
        <v>4483</v>
      </c>
      <c r="B66" s="1">
        <v>130000.0</v>
      </c>
      <c r="C66" s="1">
        <v>4.66143751144409</v>
      </c>
      <c r="K66" s="10" t="s">
        <v>4483</v>
      </c>
      <c r="L66" s="1">
        <v>130000.0</v>
      </c>
      <c r="M66" s="1">
        <v>0.0731773376464843</v>
      </c>
      <c r="U66" s="10" t="s">
        <v>4483</v>
      </c>
      <c r="V66" s="1">
        <v>130000.0</v>
      </c>
      <c r="W66" s="1">
        <v>0.907371580600738</v>
      </c>
    </row>
    <row r="67">
      <c r="A67" s="10" t="s">
        <v>4485</v>
      </c>
      <c r="B67" s="1">
        <v>132000.0</v>
      </c>
      <c r="C67" s="1">
        <v>4.76423692703247</v>
      </c>
      <c r="K67" s="10" t="s">
        <v>4485</v>
      </c>
      <c r="L67" s="1">
        <v>132000.0</v>
      </c>
      <c r="M67" s="1">
        <v>0.0776569694280624</v>
      </c>
      <c r="U67" s="10" t="s">
        <v>4485</v>
      </c>
      <c r="V67" s="1">
        <v>132000.0</v>
      </c>
      <c r="W67" s="1">
        <v>0.85659635066986</v>
      </c>
    </row>
    <row r="68">
      <c r="A68" s="10" t="s">
        <v>4486</v>
      </c>
      <c r="B68" s="1">
        <v>134000.0</v>
      </c>
      <c r="C68" s="1">
        <v>4.81472396850585</v>
      </c>
      <c r="K68" s="10" t="s">
        <v>4486</v>
      </c>
      <c r="L68" s="1">
        <v>134000.0</v>
      </c>
      <c r="M68" s="1">
        <v>0.0763755068182945</v>
      </c>
      <c r="U68" s="10" t="s">
        <v>4486</v>
      </c>
      <c r="V68" s="1">
        <v>134000.0</v>
      </c>
      <c r="W68" s="1">
        <v>0.946528017520904</v>
      </c>
    </row>
    <row r="69">
      <c r="A69" s="10" t="s">
        <v>4488</v>
      </c>
      <c r="B69" s="1">
        <v>136000.0</v>
      </c>
      <c r="C69" s="1">
        <v>4.89033842086792</v>
      </c>
      <c r="K69" s="10" t="s">
        <v>4488</v>
      </c>
      <c r="L69" s="1">
        <v>136000.0</v>
      </c>
      <c r="M69" s="1">
        <v>0.0837010219693183</v>
      </c>
      <c r="U69" s="10" t="s">
        <v>4488</v>
      </c>
      <c r="V69" s="1">
        <v>136000.0</v>
      </c>
      <c r="W69" s="1">
        <v>0.861878395080566</v>
      </c>
    </row>
    <row r="70">
      <c r="A70" s="10" t="s">
        <v>4489</v>
      </c>
      <c r="B70" s="1">
        <v>138000.0</v>
      </c>
      <c r="C70" s="1">
        <v>4.90674924850463</v>
      </c>
      <c r="K70" s="10" t="s">
        <v>4489</v>
      </c>
      <c r="L70" s="1">
        <v>138000.0</v>
      </c>
      <c r="M70" s="1">
        <v>0.0904106125235557</v>
      </c>
      <c r="U70" s="10" t="s">
        <v>4489</v>
      </c>
      <c r="V70" s="1">
        <v>138000.0</v>
      </c>
      <c r="W70" s="1">
        <v>0.843950927257537</v>
      </c>
    </row>
    <row r="71">
      <c r="A71" s="10" t="s">
        <v>4490</v>
      </c>
      <c r="B71" s="1">
        <v>140000.0</v>
      </c>
      <c r="C71" s="1">
        <v>4.97690629959106</v>
      </c>
      <c r="K71" s="10" t="s">
        <v>4490</v>
      </c>
      <c r="L71" s="1">
        <v>140000.0</v>
      </c>
      <c r="M71" s="1">
        <v>0.0840849503874778</v>
      </c>
      <c r="U71" s="10" t="s">
        <v>4490</v>
      </c>
      <c r="V71" s="1">
        <v>140000.0</v>
      </c>
      <c r="W71" s="1">
        <v>0.89377224445343</v>
      </c>
    </row>
    <row r="72">
      <c r="A72" s="10" t="s">
        <v>4492</v>
      </c>
      <c r="B72" s="1">
        <v>142000.0</v>
      </c>
      <c r="C72" s="1">
        <v>5.03059196472168</v>
      </c>
      <c r="K72" s="10" t="s">
        <v>4492</v>
      </c>
      <c r="L72" s="1">
        <v>142000.0</v>
      </c>
      <c r="M72" s="1">
        <v>0.078575886785984</v>
      </c>
      <c r="U72" s="10" t="s">
        <v>4492</v>
      </c>
      <c r="V72" s="1">
        <v>142000.0</v>
      </c>
      <c r="W72" s="1">
        <v>0.905161023139953</v>
      </c>
    </row>
    <row r="73">
      <c r="A73" s="10" t="s">
        <v>4493</v>
      </c>
      <c r="B73" s="1">
        <v>144000.0</v>
      </c>
      <c r="C73" s="1">
        <v>5.00461530685424</v>
      </c>
      <c r="K73" s="10" t="s">
        <v>4493</v>
      </c>
      <c r="L73" s="1">
        <v>144000.0</v>
      </c>
      <c r="M73" s="1">
        <v>0.0863421782851219</v>
      </c>
      <c r="U73" s="10" t="s">
        <v>4493</v>
      </c>
      <c r="V73" s="1">
        <v>144000.0</v>
      </c>
      <c r="W73" s="1">
        <v>0.849498510360717</v>
      </c>
    </row>
    <row r="74">
      <c r="A74" s="10" t="s">
        <v>4495</v>
      </c>
      <c r="B74" s="1">
        <v>146000.0</v>
      </c>
      <c r="C74" s="1">
        <v>5.06785106658935</v>
      </c>
      <c r="K74" s="10" t="s">
        <v>4495</v>
      </c>
      <c r="L74" s="1">
        <v>146000.0</v>
      </c>
      <c r="M74" s="1">
        <v>0.0823052525520324</v>
      </c>
      <c r="U74" s="10" t="s">
        <v>4495</v>
      </c>
      <c r="V74" s="1">
        <v>146000.0</v>
      </c>
      <c r="W74" s="1">
        <v>0.914719462394714</v>
      </c>
    </row>
    <row r="75">
      <c r="A75" s="10" t="s">
        <v>4496</v>
      </c>
      <c r="B75" s="1">
        <v>148000.0</v>
      </c>
      <c r="C75" s="1">
        <v>5.10806226730346</v>
      </c>
      <c r="K75" s="10" t="s">
        <v>4496</v>
      </c>
      <c r="L75" s="1">
        <v>148000.0</v>
      </c>
      <c r="M75" s="1">
        <v>0.0826336666941642</v>
      </c>
      <c r="U75" s="10" t="s">
        <v>4496</v>
      </c>
      <c r="V75" s="1">
        <v>148000.0</v>
      </c>
      <c r="W75" s="1">
        <v>0.868750214576721</v>
      </c>
    </row>
    <row r="76">
      <c r="A76" s="10" t="s">
        <v>4498</v>
      </c>
      <c r="B76" s="1">
        <v>150000.0</v>
      </c>
      <c r="C76" s="1">
        <v>5.1149787902832</v>
      </c>
      <c r="K76" s="10" t="s">
        <v>4498</v>
      </c>
      <c r="L76" s="1">
        <v>150000.0</v>
      </c>
      <c r="M76" s="1">
        <v>0.0757728144526481</v>
      </c>
      <c r="U76" s="10" t="s">
        <v>4498</v>
      </c>
      <c r="V76" s="1">
        <v>150000.0</v>
      </c>
      <c r="W76" s="1">
        <v>0.833029508590698</v>
      </c>
    </row>
    <row r="77">
      <c r="A77" s="10" t="s">
        <v>4499</v>
      </c>
      <c r="B77" s="1">
        <v>152000.0</v>
      </c>
      <c r="C77" s="1">
        <v>5.15001583099365</v>
      </c>
      <c r="K77" s="10" t="s">
        <v>4499</v>
      </c>
      <c r="L77" s="1">
        <v>152000.0</v>
      </c>
      <c r="M77" s="1">
        <v>0.0886489152908325</v>
      </c>
      <c r="U77" s="10" t="s">
        <v>4499</v>
      </c>
      <c r="V77" s="1">
        <v>152000.0</v>
      </c>
      <c r="W77" s="1">
        <v>0.875268459320068</v>
      </c>
    </row>
    <row r="78">
      <c r="A78" s="10" t="s">
        <v>4501</v>
      </c>
      <c r="B78" s="1">
        <v>154000.0</v>
      </c>
      <c r="C78" s="1">
        <v>5.08960533142089</v>
      </c>
      <c r="K78" s="10" t="s">
        <v>4501</v>
      </c>
      <c r="L78" s="1">
        <v>154000.0</v>
      </c>
      <c r="M78" s="1">
        <v>0.0891688838601112</v>
      </c>
      <c r="U78" s="10" t="s">
        <v>4501</v>
      </c>
      <c r="V78" s="1">
        <v>154000.0</v>
      </c>
      <c r="W78" s="1">
        <v>0.882850348949432</v>
      </c>
    </row>
    <row r="79">
      <c r="A79" s="10" t="s">
        <v>4502</v>
      </c>
      <c r="B79" s="1">
        <v>156000.0</v>
      </c>
      <c r="C79" s="1">
        <v>5.1601595878601</v>
      </c>
      <c r="K79" s="10" t="s">
        <v>4502</v>
      </c>
      <c r="L79" s="1">
        <v>156000.0</v>
      </c>
      <c r="M79" s="1">
        <v>0.0901991575956344</v>
      </c>
      <c r="U79" s="10" t="s">
        <v>4502</v>
      </c>
      <c r="V79" s="1">
        <v>156000.0</v>
      </c>
      <c r="W79" s="1">
        <v>0.834982335567474</v>
      </c>
    </row>
    <row r="80">
      <c r="A80" s="10" t="s">
        <v>4504</v>
      </c>
      <c r="B80" s="1">
        <v>158000.0</v>
      </c>
      <c r="C80" s="1">
        <v>5.17600584030151</v>
      </c>
      <c r="K80" s="10" t="s">
        <v>4504</v>
      </c>
      <c r="L80" s="1">
        <v>158000.0</v>
      </c>
      <c r="M80" s="1">
        <v>0.0868485197424888</v>
      </c>
      <c r="U80" s="10" t="s">
        <v>4504</v>
      </c>
      <c r="V80" s="1">
        <v>158000.0</v>
      </c>
      <c r="W80" s="1">
        <v>0.934484302997589</v>
      </c>
    </row>
    <row r="81">
      <c r="A81" s="10" t="s">
        <v>4505</v>
      </c>
      <c r="B81" s="1">
        <v>160000.0</v>
      </c>
      <c r="C81" s="1">
        <v>5.18791341781616</v>
      </c>
      <c r="K81" s="10" t="s">
        <v>4505</v>
      </c>
      <c r="L81" s="1">
        <v>160000.0</v>
      </c>
      <c r="M81" s="1">
        <v>0.0862060561776161</v>
      </c>
      <c r="U81" s="10" t="s">
        <v>4505</v>
      </c>
      <c r="V81" s="1">
        <v>160000.0</v>
      </c>
      <c r="W81" s="1">
        <v>0.850648403167724</v>
      </c>
    </row>
    <row r="82">
      <c r="A82" s="10" t="s">
        <v>4507</v>
      </c>
      <c r="B82" s="1">
        <v>162000.0</v>
      </c>
      <c r="C82" s="1">
        <v>5.17546224594116</v>
      </c>
      <c r="K82" s="10" t="s">
        <v>4507</v>
      </c>
      <c r="L82" s="1">
        <v>162000.0</v>
      </c>
      <c r="M82" s="1">
        <v>0.0780922472476959</v>
      </c>
      <c r="U82" s="10" t="s">
        <v>4507</v>
      </c>
      <c r="V82" s="1">
        <v>162000.0</v>
      </c>
      <c r="W82" s="1">
        <v>0.829370856285095</v>
      </c>
    </row>
    <row r="83">
      <c r="A83" s="10" t="s">
        <v>4508</v>
      </c>
      <c r="B83" s="1">
        <v>164000.0</v>
      </c>
      <c r="C83" s="1">
        <v>5.20064449310302</v>
      </c>
      <c r="K83" s="10" t="s">
        <v>4508</v>
      </c>
      <c r="L83" s="1">
        <v>164000.0</v>
      </c>
      <c r="M83" s="1">
        <v>0.0809156894683837</v>
      </c>
      <c r="U83" s="10" t="s">
        <v>4508</v>
      </c>
      <c r="V83" s="1">
        <v>164000.0</v>
      </c>
      <c r="W83" s="1">
        <v>0.919632315635681</v>
      </c>
    </row>
    <row r="84">
      <c r="A84" s="10" t="s">
        <v>4510</v>
      </c>
      <c r="B84" s="1">
        <v>166000.0</v>
      </c>
      <c r="C84" s="1">
        <v>5.17962265014648</v>
      </c>
      <c r="K84" s="10" t="s">
        <v>4510</v>
      </c>
      <c r="L84" s="1">
        <v>166000.0</v>
      </c>
      <c r="M84" s="1">
        <v>0.0834630206227302</v>
      </c>
      <c r="U84" s="10" t="s">
        <v>4510</v>
      </c>
      <c r="V84" s="1">
        <v>166000.0</v>
      </c>
      <c r="W84" s="1">
        <v>0.851738095283508</v>
      </c>
    </row>
    <row r="85">
      <c r="A85" s="10" t="s">
        <v>4511</v>
      </c>
      <c r="B85" s="1">
        <v>168000.0</v>
      </c>
      <c r="C85" s="1">
        <v>5.11958122253418</v>
      </c>
      <c r="K85" s="10" t="s">
        <v>4511</v>
      </c>
      <c r="L85" s="1">
        <v>168000.0</v>
      </c>
      <c r="M85" s="1">
        <v>0.0810692682862281</v>
      </c>
      <c r="U85" s="10" t="s">
        <v>4511</v>
      </c>
      <c r="V85" s="1">
        <v>168000.0</v>
      </c>
      <c r="W85" s="1">
        <v>0.827036619186401</v>
      </c>
    </row>
    <row r="86">
      <c r="A86" s="10" t="s">
        <v>4513</v>
      </c>
      <c r="B86" s="1">
        <v>170000.0</v>
      </c>
      <c r="C86" s="1">
        <v>5.11141920089721</v>
      </c>
      <c r="K86" s="10" t="s">
        <v>4513</v>
      </c>
      <c r="L86" s="1">
        <v>170000.0</v>
      </c>
      <c r="M86" s="1">
        <v>0.0810155570507049</v>
      </c>
      <c r="U86" s="10" t="s">
        <v>4513</v>
      </c>
      <c r="V86" s="1">
        <v>170000.0</v>
      </c>
      <c r="W86" s="1">
        <v>0.885192394256591</v>
      </c>
    </row>
    <row r="87">
      <c r="A87" s="10" t="s">
        <v>4514</v>
      </c>
      <c r="B87" s="1">
        <v>172000.0</v>
      </c>
      <c r="C87" s="1">
        <v>5.15069484710693</v>
      </c>
      <c r="K87" s="10" t="s">
        <v>4514</v>
      </c>
      <c r="L87" s="1">
        <v>172000.0</v>
      </c>
      <c r="M87" s="1">
        <v>0.0813185274600982</v>
      </c>
      <c r="U87" s="10" t="s">
        <v>4514</v>
      </c>
      <c r="V87" s="1">
        <v>172000.0</v>
      </c>
      <c r="W87" s="1">
        <v>0.867211639881134</v>
      </c>
    </row>
    <row r="88">
      <c r="A88" s="10" t="s">
        <v>4515</v>
      </c>
      <c r="B88" s="1">
        <v>174000.0</v>
      </c>
      <c r="C88" s="1">
        <v>5.08076286315918</v>
      </c>
      <c r="K88" s="10" t="s">
        <v>4515</v>
      </c>
      <c r="L88" s="1">
        <v>174000.0</v>
      </c>
      <c r="M88" s="1">
        <v>0.082396849989891</v>
      </c>
      <c r="U88" s="10" t="s">
        <v>4515</v>
      </c>
      <c r="V88" s="1">
        <v>174000.0</v>
      </c>
      <c r="W88" s="1">
        <v>0.821597516536712</v>
      </c>
    </row>
    <row r="89">
      <c r="A89" s="10" t="s">
        <v>4517</v>
      </c>
      <c r="B89" s="1">
        <v>176000.0</v>
      </c>
      <c r="C89" s="1">
        <v>5.15847969055175</v>
      </c>
      <c r="K89" s="10" t="s">
        <v>4517</v>
      </c>
      <c r="L89" s="1">
        <v>176000.0</v>
      </c>
      <c r="M89" s="1">
        <v>0.077232077717781</v>
      </c>
      <c r="U89" s="10" t="s">
        <v>4517</v>
      </c>
      <c r="V89" s="1">
        <v>176000.0</v>
      </c>
      <c r="W89" s="1">
        <v>0.896494209766387</v>
      </c>
    </row>
    <row r="90">
      <c r="A90" s="10" t="s">
        <v>4518</v>
      </c>
      <c r="B90" s="1">
        <v>178000.0</v>
      </c>
      <c r="C90" s="1">
        <v>5.13578367233276</v>
      </c>
      <c r="K90" s="10" t="s">
        <v>4518</v>
      </c>
      <c r="L90" s="1">
        <v>178000.0</v>
      </c>
      <c r="M90" s="1">
        <v>0.0808283686637878</v>
      </c>
      <c r="U90" s="10" t="s">
        <v>4518</v>
      </c>
      <c r="V90" s="1">
        <v>178000.0</v>
      </c>
      <c r="W90" s="1">
        <v>0.855714082717895</v>
      </c>
    </row>
    <row r="91">
      <c r="A91" s="10" t="s">
        <v>4520</v>
      </c>
      <c r="B91" s="1">
        <v>180000.0</v>
      </c>
      <c r="C91" s="1">
        <v>5.11677074432373</v>
      </c>
      <c r="K91" s="10" t="s">
        <v>4520</v>
      </c>
      <c r="L91" s="1">
        <v>180000.0</v>
      </c>
      <c r="M91" s="1">
        <v>0.0795894935727119</v>
      </c>
      <c r="U91" s="10" t="s">
        <v>4520</v>
      </c>
      <c r="V91" s="1">
        <v>180000.0</v>
      </c>
      <c r="W91" s="1">
        <v>0.856178760528564</v>
      </c>
    </row>
    <row r="92">
      <c r="A92" s="10" t="s">
        <v>4521</v>
      </c>
      <c r="B92" s="1">
        <v>182000.0</v>
      </c>
      <c r="C92" s="1">
        <v>5.14646339416503</v>
      </c>
      <c r="K92" s="10" t="s">
        <v>4521</v>
      </c>
      <c r="L92" s="1">
        <v>182000.0</v>
      </c>
      <c r="M92" s="1">
        <v>0.08046206086874</v>
      </c>
      <c r="U92" s="10" t="s">
        <v>4521</v>
      </c>
      <c r="V92" s="1">
        <v>182000.0</v>
      </c>
      <c r="W92" s="1">
        <v>0.919511497020721</v>
      </c>
    </row>
    <row r="93">
      <c r="A93" s="10" t="s">
        <v>4523</v>
      </c>
      <c r="B93" s="1">
        <v>184000.0</v>
      </c>
      <c r="C93" s="1">
        <v>5.18878364562988</v>
      </c>
      <c r="K93" s="10" t="s">
        <v>4523</v>
      </c>
      <c r="L93" s="1">
        <v>184000.0</v>
      </c>
      <c r="M93" s="1">
        <v>0.0727724283933639</v>
      </c>
      <c r="U93" s="10" t="s">
        <v>4523</v>
      </c>
      <c r="V93" s="1">
        <v>184000.0</v>
      </c>
      <c r="W93" s="1">
        <v>0.871834337711334</v>
      </c>
    </row>
    <row r="94">
      <c r="A94" s="10" t="s">
        <v>4524</v>
      </c>
      <c r="B94" s="1">
        <v>186000.0</v>
      </c>
      <c r="C94" s="1">
        <v>5.13285255432128</v>
      </c>
      <c r="K94" s="10" t="s">
        <v>4524</v>
      </c>
      <c r="L94" s="1">
        <v>186000.0</v>
      </c>
      <c r="M94" s="1">
        <v>0.0789687111973762</v>
      </c>
      <c r="U94" s="10" t="s">
        <v>4524</v>
      </c>
      <c r="V94" s="1">
        <v>186000.0</v>
      </c>
      <c r="W94" s="1">
        <v>0.835196256637573</v>
      </c>
    </row>
    <row r="95">
      <c r="A95" s="10" t="s">
        <v>4526</v>
      </c>
      <c r="B95" s="1">
        <v>188000.0</v>
      </c>
      <c r="C95" s="1">
        <v>5.1278018951416</v>
      </c>
      <c r="K95" s="10" t="s">
        <v>4526</v>
      </c>
      <c r="L95" s="1">
        <v>188000.0</v>
      </c>
      <c r="M95" s="1">
        <v>0.0785296708345413</v>
      </c>
      <c r="U95" s="10" t="s">
        <v>4526</v>
      </c>
      <c r="V95" s="1">
        <v>188000.0</v>
      </c>
      <c r="W95" s="1">
        <v>0.919899880886077</v>
      </c>
    </row>
    <row r="96">
      <c r="A96" s="10" t="s">
        <v>4527</v>
      </c>
      <c r="B96" s="1">
        <v>190000.0</v>
      </c>
      <c r="C96" s="1">
        <v>5.0694580078125</v>
      </c>
      <c r="K96" s="10" t="s">
        <v>4527</v>
      </c>
      <c r="L96" s="1">
        <v>190000.0</v>
      </c>
      <c r="M96" s="1">
        <v>0.0714299008250236</v>
      </c>
      <c r="U96" s="10" t="s">
        <v>4527</v>
      </c>
      <c r="V96" s="1">
        <v>190000.0</v>
      </c>
      <c r="W96" s="1">
        <v>0.852644443511962</v>
      </c>
    </row>
    <row r="97">
      <c r="A97" s="10" t="s">
        <v>4529</v>
      </c>
      <c r="B97" s="1">
        <v>192000.0</v>
      </c>
      <c r="C97" s="1">
        <v>5.16718816757202</v>
      </c>
      <c r="K97" s="10" t="s">
        <v>4529</v>
      </c>
      <c r="L97" s="1">
        <v>192000.0</v>
      </c>
      <c r="M97" s="1">
        <v>0.0739537253975868</v>
      </c>
      <c r="U97" s="10" t="s">
        <v>4529</v>
      </c>
      <c r="V97" s="1">
        <v>192000.0</v>
      </c>
      <c r="W97" s="1">
        <v>0.810168325901031</v>
      </c>
    </row>
    <row r="98">
      <c r="A98" s="10" t="s">
        <v>4530</v>
      </c>
      <c r="B98" s="1">
        <v>194000.0</v>
      </c>
      <c r="C98" s="1">
        <v>5.17789649963378</v>
      </c>
      <c r="K98" s="10" t="s">
        <v>4530</v>
      </c>
      <c r="L98" s="1">
        <v>194000.0</v>
      </c>
      <c r="M98" s="1">
        <v>0.0750874876976013</v>
      </c>
      <c r="U98" s="10" t="s">
        <v>4530</v>
      </c>
      <c r="V98" s="1">
        <v>194000.0</v>
      </c>
      <c r="W98" s="1">
        <v>0.918499171733856</v>
      </c>
    </row>
    <row r="99">
      <c r="A99" s="10" t="s">
        <v>4531</v>
      </c>
      <c r="B99" s="1">
        <v>196000.0</v>
      </c>
      <c r="C99" s="1">
        <v>5.12231683731079</v>
      </c>
      <c r="K99" s="10" t="s">
        <v>4531</v>
      </c>
      <c r="L99" s="1">
        <v>196000.0</v>
      </c>
      <c r="M99" s="1">
        <v>0.0782480761408805</v>
      </c>
      <c r="U99" s="10" t="s">
        <v>4531</v>
      </c>
      <c r="V99" s="1">
        <v>196000.0</v>
      </c>
      <c r="W99" s="1">
        <v>0.824203431606292</v>
      </c>
    </row>
    <row r="100">
      <c r="A100" s="10" t="s">
        <v>4532</v>
      </c>
      <c r="B100" s="1">
        <v>198000.0</v>
      </c>
      <c r="C100" s="1">
        <v>5.17335367202758</v>
      </c>
      <c r="K100" s="10" t="s">
        <v>4532</v>
      </c>
      <c r="L100" s="1">
        <v>198000.0</v>
      </c>
      <c r="M100" s="1">
        <v>0.0711227357387542</v>
      </c>
      <c r="U100" s="10" t="s">
        <v>4532</v>
      </c>
      <c r="V100" s="1">
        <v>198000.0</v>
      </c>
      <c r="W100" s="1">
        <v>0.798800408840179</v>
      </c>
    </row>
    <row r="101">
      <c r="A101" s="10" t="s">
        <v>4534</v>
      </c>
      <c r="B101" s="1">
        <v>200000.0</v>
      </c>
      <c r="C101" s="1">
        <v>5.20029687881469</v>
      </c>
      <c r="K101" s="10" t="s">
        <v>4534</v>
      </c>
      <c r="L101" s="1">
        <v>200000.0</v>
      </c>
      <c r="M101" s="1">
        <v>0.0802357196807861</v>
      </c>
      <c r="U101" s="10" t="s">
        <v>4534</v>
      </c>
      <c r="V101" s="1">
        <v>200000.0</v>
      </c>
      <c r="W101" s="1">
        <v>0.870157718658447</v>
      </c>
    </row>
    <row r="102">
      <c r="A102" s="10" t="s">
        <v>4535</v>
      </c>
      <c r="B102" s="1">
        <v>202000.0</v>
      </c>
      <c r="C102" s="1">
        <v>5.20809698104858</v>
      </c>
      <c r="K102" s="10" t="s">
        <v>4535</v>
      </c>
      <c r="L102" s="1">
        <v>202000.0</v>
      </c>
      <c r="M102" s="1">
        <v>0.0762044861912727</v>
      </c>
      <c r="U102" s="10" t="s">
        <v>4535</v>
      </c>
      <c r="V102" s="1">
        <v>202000.0</v>
      </c>
      <c r="W102" s="1">
        <v>0.806561350822448</v>
      </c>
    </row>
    <row r="103">
      <c r="A103" s="10" t="s">
        <v>4536</v>
      </c>
      <c r="B103" s="1">
        <v>204000.0</v>
      </c>
      <c r="C103" s="1">
        <v>5.18232583999633</v>
      </c>
      <c r="K103" s="10" t="s">
        <v>4536</v>
      </c>
      <c r="L103" s="1">
        <v>204000.0</v>
      </c>
      <c r="M103" s="1">
        <v>0.0724080502986908</v>
      </c>
      <c r="U103" s="10" t="s">
        <v>4536</v>
      </c>
      <c r="V103" s="1">
        <v>204000.0</v>
      </c>
      <c r="W103" s="1">
        <v>0.787122666835784</v>
      </c>
    </row>
    <row r="104">
      <c r="A104" s="10" t="s">
        <v>4538</v>
      </c>
      <c r="B104" s="1">
        <v>206000.0</v>
      </c>
      <c r="C104" s="1">
        <v>5.2083420753479</v>
      </c>
      <c r="K104" s="10" t="s">
        <v>4538</v>
      </c>
      <c r="L104" s="1">
        <v>206000.0</v>
      </c>
      <c r="M104" s="1">
        <v>0.0721197351813316</v>
      </c>
      <c r="U104" s="10" t="s">
        <v>4538</v>
      </c>
      <c r="V104" s="1">
        <v>206000.0</v>
      </c>
      <c r="W104" s="1">
        <v>0.893927812576294</v>
      </c>
    </row>
    <row r="105">
      <c r="A105" s="10" t="s">
        <v>4539</v>
      </c>
      <c r="B105" s="1">
        <v>208000.0</v>
      </c>
      <c r="C105" s="1">
        <v>5.21078968048095</v>
      </c>
      <c r="K105" s="10" t="s">
        <v>4539</v>
      </c>
      <c r="L105" s="1">
        <v>208000.0</v>
      </c>
      <c r="M105" s="1">
        <v>0.0690114125609397</v>
      </c>
      <c r="U105" s="10" t="s">
        <v>4539</v>
      </c>
      <c r="V105" s="1">
        <v>208000.0</v>
      </c>
      <c r="W105" s="1">
        <v>0.806265890598297</v>
      </c>
    </row>
    <row r="106">
      <c r="A106" s="10" t="s">
        <v>4541</v>
      </c>
      <c r="B106" s="1">
        <v>210000.0</v>
      </c>
      <c r="C106" s="1">
        <v>5.23420715332031</v>
      </c>
      <c r="K106" s="10" t="s">
        <v>4541</v>
      </c>
      <c r="L106" s="1">
        <v>210000.0</v>
      </c>
      <c r="M106" s="1">
        <v>0.0794054940342903</v>
      </c>
      <c r="U106" s="10" t="s">
        <v>4541</v>
      </c>
      <c r="V106" s="1">
        <v>210000.0</v>
      </c>
      <c r="W106" s="1">
        <v>0.774233639240264</v>
      </c>
    </row>
    <row r="107">
      <c r="A107" s="10" t="s">
        <v>4542</v>
      </c>
      <c r="B107" s="1">
        <v>212000.0</v>
      </c>
      <c r="C107" s="1">
        <v>5.20427322387695</v>
      </c>
      <c r="K107" s="10" t="s">
        <v>4542</v>
      </c>
      <c r="L107" s="1">
        <v>212000.0</v>
      </c>
      <c r="M107" s="1">
        <v>0.0732354447245597</v>
      </c>
      <c r="U107" s="10" t="s">
        <v>4542</v>
      </c>
      <c r="V107" s="1">
        <v>212000.0</v>
      </c>
      <c r="W107" s="1">
        <v>0.88161963224411</v>
      </c>
    </row>
    <row r="108">
      <c r="A108" s="10" t="s">
        <v>4543</v>
      </c>
      <c r="B108" s="1">
        <v>214000.0</v>
      </c>
      <c r="C108" s="1">
        <v>5.18061161041259</v>
      </c>
      <c r="K108" s="10" t="s">
        <v>4543</v>
      </c>
      <c r="L108" s="1">
        <v>214000.0</v>
      </c>
      <c r="M108" s="1">
        <v>0.0744979530572891</v>
      </c>
      <c r="U108" s="10" t="s">
        <v>4543</v>
      </c>
      <c r="V108" s="1">
        <v>214000.0</v>
      </c>
      <c r="W108" s="1">
        <v>0.81534719467163</v>
      </c>
    </row>
    <row r="109">
      <c r="A109" s="10" t="s">
        <v>4545</v>
      </c>
      <c r="B109" s="1">
        <v>216000.0</v>
      </c>
      <c r="C109" s="1">
        <v>5.17400121688842</v>
      </c>
      <c r="K109" s="10" t="s">
        <v>4545</v>
      </c>
      <c r="L109" s="1">
        <v>216000.0</v>
      </c>
      <c r="M109" s="1">
        <v>0.0683562383055687</v>
      </c>
      <c r="U109" s="10" t="s">
        <v>4545</v>
      </c>
      <c r="V109" s="1">
        <v>216000.0</v>
      </c>
      <c r="W109" s="1">
        <v>0.75500863790512</v>
      </c>
    </row>
    <row r="110">
      <c r="A110" s="10" t="s">
        <v>4546</v>
      </c>
      <c r="B110" s="1">
        <v>218000.0</v>
      </c>
      <c r="C110" s="1">
        <v>5.16907978057861</v>
      </c>
      <c r="K110" s="10" t="s">
        <v>4546</v>
      </c>
      <c r="L110" s="1">
        <v>218000.0</v>
      </c>
      <c r="M110" s="1">
        <v>0.070164680480957</v>
      </c>
      <c r="U110" s="10" t="s">
        <v>4546</v>
      </c>
      <c r="V110" s="1">
        <v>218000.0</v>
      </c>
      <c r="W110" s="1">
        <v>0.862087845802307</v>
      </c>
    </row>
    <row r="111">
      <c r="A111" s="10" t="s">
        <v>4548</v>
      </c>
      <c r="B111" s="1">
        <v>220000.0</v>
      </c>
      <c r="C111" s="1">
        <v>5.22184944152832</v>
      </c>
      <c r="K111" s="10" t="s">
        <v>4548</v>
      </c>
      <c r="L111" s="1">
        <v>220000.0</v>
      </c>
      <c r="M111" s="1">
        <v>0.0655600354075431</v>
      </c>
      <c r="U111" s="10" t="s">
        <v>4548</v>
      </c>
      <c r="V111" s="1">
        <v>220000.0</v>
      </c>
      <c r="W111" s="1">
        <v>0.770800709724426</v>
      </c>
    </row>
    <row r="112">
      <c r="A112" s="10" t="s">
        <v>4549</v>
      </c>
      <c r="B112" s="1">
        <v>222000.0</v>
      </c>
      <c r="C112" s="1">
        <v>5.17755413055419</v>
      </c>
      <c r="K112" s="10" t="s">
        <v>4549</v>
      </c>
      <c r="L112" s="1">
        <v>222000.0</v>
      </c>
      <c r="M112" s="1">
        <v>0.0680850148200988</v>
      </c>
      <c r="U112" s="10" t="s">
        <v>4549</v>
      </c>
      <c r="V112" s="1">
        <v>222000.0</v>
      </c>
      <c r="W112" s="1">
        <v>0.757459640502929</v>
      </c>
    </row>
    <row r="113">
      <c r="A113" s="10" t="s">
        <v>4551</v>
      </c>
      <c r="B113" s="1">
        <v>224000.0</v>
      </c>
      <c r="C113" s="1">
        <v>5.17354297637939</v>
      </c>
      <c r="K113" s="10" t="s">
        <v>4551</v>
      </c>
      <c r="L113" s="1">
        <v>224000.0</v>
      </c>
      <c r="M113" s="1">
        <v>0.068446584045887</v>
      </c>
      <c r="U113" s="10" t="s">
        <v>4551</v>
      </c>
      <c r="V113" s="1">
        <v>224000.0</v>
      </c>
      <c r="W113" s="1">
        <v>0.868086457252502</v>
      </c>
    </row>
    <row r="114">
      <c r="A114" s="10" t="s">
        <v>4552</v>
      </c>
      <c r="B114" s="1">
        <v>226000.0</v>
      </c>
      <c r="C114" s="1">
        <v>5.19893217086792</v>
      </c>
      <c r="K114" s="10" t="s">
        <v>4552</v>
      </c>
      <c r="L114" s="1">
        <v>226000.0</v>
      </c>
      <c r="M114" s="1">
        <v>0.0655650720000267</v>
      </c>
      <c r="U114" s="10" t="s">
        <v>4552</v>
      </c>
      <c r="V114" s="1">
        <v>226000.0</v>
      </c>
      <c r="W114" s="1">
        <v>0.785734593868255</v>
      </c>
    </row>
    <row r="115">
      <c r="A115" s="10" t="s">
        <v>4553</v>
      </c>
      <c r="B115" s="1">
        <v>228000.0</v>
      </c>
      <c r="C115" s="1">
        <v>5.14140462875366</v>
      </c>
      <c r="K115" s="10" t="s">
        <v>4553</v>
      </c>
      <c r="L115" s="1">
        <v>228000.0</v>
      </c>
      <c r="M115" s="1">
        <v>0.070720374584198</v>
      </c>
      <c r="U115" s="10" t="s">
        <v>4553</v>
      </c>
      <c r="V115" s="1">
        <v>228000.0</v>
      </c>
      <c r="W115" s="1">
        <v>0.741354644298553</v>
      </c>
    </row>
    <row r="116">
      <c r="A116" s="10" t="s">
        <v>4555</v>
      </c>
      <c r="B116" s="1">
        <v>230000.0</v>
      </c>
      <c r="C116" s="1">
        <v>5.14598751068115</v>
      </c>
      <c r="K116" s="10" t="s">
        <v>4555</v>
      </c>
      <c r="L116" s="1">
        <v>230000.0</v>
      </c>
      <c r="M116" s="1">
        <v>0.0642140731215477</v>
      </c>
      <c r="U116" s="10" t="s">
        <v>4555</v>
      </c>
      <c r="V116" s="1">
        <v>230000.0</v>
      </c>
      <c r="W116" s="1">
        <v>0.84722501039505</v>
      </c>
    </row>
    <row r="117">
      <c r="A117" s="10" t="s">
        <v>4556</v>
      </c>
      <c r="B117" s="1">
        <v>232000.0</v>
      </c>
      <c r="C117" s="1">
        <v>5.15963411331176</v>
      </c>
      <c r="K117" s="10" t="s">
        <v>4556</v>
      </c>
      <c r="L117" s="1">
        <v>232000.0</v>
      </c>
      <c r="M117" s="1">
        <v>0.0640014261007309</v>
      </c>
      <c r="U117" s="10" t="s">
        <v>4556</v>
      </c>
      <c r="V117" s="1">
        <v>232000.0</v>
      </c>
      <c r="W117" s="1">
        <v>0.781071960926055</v>
      </c>
    </row>
    <row r="118">
      <c r="A118" s="10" t="s">
        <v>4558</v>
      </c>
      <c r="B118" s="1">
        <v>234000.0</v>
      </c>
      <c r="C118" s="1">
        <v>5.18425798416137</v>
      </c>
      <c r="K118" s="10" t="s">
        <v>4558</v>
      </c>
      <c r="L118" s="1">
        <v>234000.0</v>
      </c>
      <c r="M118" s="1">
        <v>0.0658431127667427</v>
      </c>
      <c r="U118" s="10" t="s">
        <v>4558</v>
      </c>
      <c r="V118" s="1">
        <v>234000.0</v>
      </c>
      <c r="W118" s="1">
        <v>0.757031798362731</v>
      </c>
    </row>
    <row r="119">
      <c r="A119" s="10" t="s">
        <v>4559</v>
      </c>
      <c r="B119" s="1">
        <v>236000.0</v>
      </c>
      <c r="C119" s="1">
        <v>5.19083976745605</v>
      </c>
      <c r="K119" s="10" t="s">
        <v>4559</v>
      </c>
      <c r="L119" s="1">
        <v>236000.0</v>
      </c>
      <c r="M119" s="1">
        <v>0.0687761753797531</v>
      </c>
      <c r="U119" s="10" t="s">
        <v>4559</v>
      </c>
      <c r="V119" s="1">
        <v>236000.0</v>
      </c>
      <c r="W119" s="1">
        <v>0.853065907955169</v>
      </c>
    </row>
    <row r="120">
      <c r="A120" s="10" t="s">
        <v>4560</v>
      </c>
      <c r="B120" s="1">
        <v>238000.0</v>
      </c>
      <c r="C120" s="1">
        <v>5.17473697662353</v>
      </c>
      <c r="K120" s="10" t="s">
        <v>4560</v>
      </c>
      <c r="L120" s="1">
        <v>238000.0</v>
      </c>
      <c r="M120" s="1">
        <v>0.0643464624881744</v>
      </c>
      <c r="U120" s="10" t="s">
        <v>4560</v>
      </c>
      <c r="V120" s="1">
        <v>238000.0</v>
      </c>
      <c r="W120" s="1">
        <v>0.760272502899169</v>
      </c>
    </row>
    <row r="121">
      <c r="A121" s="10" t="s">
        <v>4562</v>
      </c>
      <c r="B121" s="1">
        <v>240000.0</v>
      </c>
      <c r="C121" s="1">
        <v>5.17333793640136</v>
      </c>
      <c r="K121" s="10" t="s">
        <v>4562</v>
      </c>
      <c r="L121" s="1">
        <v>240000.0</v>
      </c>
      <c r="M121" s="1">
        <v>0.0622574090957641</v>
      </c>
      <c r="U121" s="10" t="s">
        <v>4562</v>
      </c>
      <c r="V121" s="1">
        <v>240000.0</v>
      </c>
      <c r="W121" s="1">
        <v>0.77366304397583</v>
      </c>
    </row>
    <row r="122">
      <c r="A122" s="10" t="s">
        <v>4563</v>
      </c>
      <c r="B122" s="1">
        <v>242000.0</v>
      </c>
      <c r="C122" s="1">
        <v>5.20131111145019</v>
      </c>
      <c r="K122" s="10" t="s">
        <v>4563</v>
      </c>
      <c r="L122" s="1">
        <v>242000.0</v>
      </c>
      <c r="M122" s="1">
        <v>0.0705770552158355</v>
      </c>
      <c r="U122" s="10" t="s">
        <v>4563</v>
      </c>
      <c r="V122" s="1">
        <v>242000.0</v>
      </c>
      <c r="W122" s="1">
        <v>0.836573958396911</v>
      </c>
    </row>
    <row r="123">
      <c r="A123" s="10" t="s">
        <v>4564</v>
      </c>
      <c r="B123" s="1">
        <v>244000.0</v>
      </c>
      <c r="C123" s="1">
        <v>5.14895296096801</v>
      </c>
      <c r="K123" s="10" t="s">
        <v>4564</v>
      </c>
      <c r="L123" s="1">
        <v>244000.0</v>
      </c>
      <c r="M123" s="1">
        <v>0.0718415454030036</v>
      </c>
      <c r="U123" s="10" t="s">
        <v>4564</v>
      </c>
      <c r="V123" s="1">
        <v>244000.0</v>
      </c>
      <c r="W123" s="1">
        <v>0.791564881801605</v>
      </c>
    </row>
    <row r="124">
      <c r="A124" s="10" t="s">
        <v>4566</v>
      </c>
      <c r="B124" s="1">
        <v>246000.0</v>
      </c>
      <c r="C124" s="1">
        <v>5.17789363861084</v>
      </c>
      <c r="K124" s="10" t="s">
        <v>4566</v>
      </c>
      <c r="L124" s="1">
        <v>246000.0</v>
      </c>
      <c r="M124" s="1">
        <v>0.0727244317531585</v>
      </c>
      <c r="U124" s="10" t="s">
        <v>4566</v>
      </c>
      <c r="V124" s="1">
        <v>246000.0</v>
      </c>
      <c r="W124" s="1">
        <v>0.755506932735443</v>
      </c>
    </row>
    <row r="125">
      <c r="A125" s="10" t="s">
        <v>4567</v>
      </c>
      <c r="B125" s="1">
        <v>248000.0</v>
      </c>
      <c r="C125" s="1">
        <v>5.23450422286987</v>
      </c>
      <c r="K125" s="10" t="s">
        <v>4567</v>
      </c>
      <c r="L125" s="1">
        <v>248000.0</v>
      </c>
      <c r="M125" s="1">
        <v>0.0552282966673374</v>
      </c>
      <c r="U125" s="10" t="s">
        <v>4567</v>
      </c>
      <c r="V125" s="1">
        <v>248000.0</v>
      </c>
      <c r="W125" s="1">
        <v>0.820250391960144</v>
      </c>
    </row>
    <row r="126">
      <c r="A126" s="10" t="s">
        <v>4569</v>
      </c>
      <c r="B126" s="1">
        <v>250000.0</v>
      </c>
      <c r="C126" s="1">
        <v>5.16059017181396</v>
      </c>
      <c r="K126" s="10" t="s">
        <v>4569</v>
      </c>
      <c r="L126" s="1">
        <v>250000.0</v>
      </c>
      <c r="M126" s="1">
        <v>0.0727340504527092</v>
      </c>
      <c r="U126" s="10" t="s">
        <v>4569</v>
      </c>
      <c r="V126" s="1">
        <v>250000.0</v>
      </c>
      <c r="W126" s="1">
        <v>0.76332801580429</v>
      </c>
    </row>
    <row r="127">
      <c r="A127" s="10" t="s">
        <v>4570</v>
      </c>
      <c r="B127" s="1">
        <v>252000.0</v>
      </c>
      <c r="C127" s="1">
        <v>5.20193767547607</v>
      </c>
      <c r="K127" s="10" t="s">
        <v>4570</v>
      </c>
      <c r="L127" s="1">
        <v>252000.0</v>
      </c>
      <c r="M127" s="1">
        <v>0.0692813694477081</v>
      </c>
      <c r="U127" s="10" t="s">
        <v>4570</v>
      </c>
      <c r="V127" s="1">
        <v>252000.0</v>
      </c>
      <c r="W127" s="1">
        <v>0.831214070320129</v>
      </c>
    </row>
    <row r="128">
      <c r="A128" s="10" t="s">
        <v>4572</v>
      </c>
      <c r="B128" s="1">
        <v>254000.0</v>
      </c>
      <c r="C128" s="1">
        <v>5.22214317321777</v>
      </c>
      <c r="K128" s="10" t="s">
        <v>4572</v>
      </c>
      <c r="L128" s="1">
        <v>254000.0</v>
      </c>
      <c r="M128" s="1">
        <v>0.0701963230967521</v>
      </c>
      <c r="U128" s="10" t="s">
        <v>4572</v>
      </c>
      <c r="V128" s="1">
        <v>254000.0</v>
      </c>
      <c r="W128" s="1">
        <v>0.841620624065399</v>
      </c>
    </row>
    <row r="129">
      <c r="A129" s="10" t="s">
        <v>4573</v>
      </c>
      <c r="B129" s="1">
        <v>256000.0</v>
      </c>
      <c r="C129" s="1">
        <v>5.17461013793945</v>
      </c>
      <c r="K129" s="10" t="s">
        <v>4573</v>
      </c>
      <c r="L129" s="1">
        <v>256000.0</v>
      </c>
      <c r="M129" s="1">
        <v>0.0668783262372016</v>
      </c>
      <c r="U129" s="10" t="s">
        <v>4573</v>
      </c>
      <c r="V129" s="1">
        <v>256000.0</v>
      </c>
      <c r="W129" s="1">
        <v>0.784802436828613</v>
      </c>
    </row>
    <row r="130">
      <c r="A130" s="10" t="s">
        <v>4577</v>
      </c>
      <c r="B130" s="1">
        <v>258000.0</v>
      </c>
      <c r="C130" s="1">
        <v>5.18078136444091</v>
      </c>
      <c r="K130" s="10" t="s">
        <v>4577</v>
      </c>
      <c r="L130" s="1">
        <v>258000.0</v>
      </c>
      <c r="M130" s="1">
        <v>0.0642156526446342</v>
      </c>
      <c r="U130" s="10" t="s">
        <v>4577</v>
      </c>
      <c r="V130" s="1">
        <v>258000.0</v>
      </c>
      <c r="W130" s="1">
        <v>0.881863951683044</v>
      </c>
    </row>
    <row r="131">
      <c r="A131" s="10" t="s">
        <v>4579</v>
      </c>
      <c r="B131" s="1">
        <v>260000.0</v>
      </c>
      <c r="C131" s="1">
        <v>5.28965711593627</v>
      </c>
      <c r="K131" s="10" t="s">
        <v>4579</v>
      </c>
      <c r="L131" s="1">
        <v>260000.0</v>
      </c>
      <c r="M131" s="1">
        <v>0.0714692249894142</v>
      </c>
      <c r="U131" s="10" t="s">
        <v>4579</v>
      </c>
      <c r="V131" s="1">
        <v>260000.0</v>
      </c>
      <c r="W131" s="1">
        <v>0.812829136848449</v>
      </c>
    </row>
    <row r="132">
      <c r="A132" s="10" t="s">
        <v>4580</v>
      </c>
      <c r="B132" s="1">
        <v>262000.0</v>
      </c>
      <c r="C132" s="1">
        <v>5.21684455871582</v>
      </c>
      <c r="K132" s="10" t="s">
        <v>4580</v>
      </c>
      <c r="L132" s="1">
        <v>262000.0</v>
      </c>
      <c r="M132" s="1">
        <v>0.0656656324863433</v>
      </c>
      <c r="U132" s="10" t="s">
        <v>4580</v>
      </c>
      <c r="V132" s="1">
        <v>262000.0</v>
      </c>
      <c r="W132" s="1">
        <v>0.769670188426971</v>
      </c>
    </row>
    <row r="133">
      <c r="A133" s="10" t="s">
        <v>4582</v>
      </c>
      <c r="B133" s="1">
        <v>264000.0</v>
      </c>
      <c r="C133" s="1">
        <v>5.23248577117919</v>
      </c>
      <c r="K133" s="10" t="s">
        <v>4582</v>
      </c>
      <c r="L133" s="1">
        <v>264000.0</v>
      </c>
      <c r="M133" s="1">
        <v>0.0676504373550415</v>
      </c>
      <c r="U133" s="10" t="s">
        <v>4582</v>
      </c>
      <c r="V133" s="1">
        <v>264000.0</v>
      </c>
      <c r="W133" s="1">
        <v>0.853856444358825</v>
      </c>
    </row>
    <row r="134">
      <c r="A134" s="10" t="s">
        <v>4583</v>
      </c>
      <c r="B134" s="1">
        <v>266000.0</v>
      </c>
      <c r="C134" s="1">
        <v>5.23372888565063</v>
      </c>
      <c r="K134" s="10" t="s">
        <v>4583</v>
      </c>
      <c r="L134" s="1">
        <v>266000.0</v>
      </c>
      <c r="M134" s="1">
        <v>0.0734540596604347</v>
      </c>
      <c r="U134" s="10" t="s">
        <v>4583</v>
      </c>
      <c r="V134" s="1">
        <v>266000.0</v>
      </c>
      <c r="W134" s="1">
        <v>0.804152846336364</v>
      </c>
    </row>
    <row r="135">
      <c r="A135" s="10" t="s">
        <v>4585</v>
      </c>
      <c r="B135" s="1">
        <v>268000.0</v>
      </c>
      <c r="C135" s="1">
        <v>5.21142578125</v>
      </c>
      <c r="K135" s="10" t="s">
        <v>4585</v>
      </c>
      <c r="L135" s="1">
        <v>268000.0</v>
      </c>
      <c r="M135" s="1">
        <v>0.0678866505622863</v>
      </c>
      <c r="U135" s="10" t="s">
        <v>4585</v>
      </c>
      <c r="V135" s="1">
        <v>268000.0</v>
      </c>
      <c r="W135" s="1">
        <v>0.77134746313095</v>
      </c>
    </row>
    <row r="136">
      <c r="A136" s="10" t="s">
        <v>4586</v>
      </c>
      <c r="B136" s="1">
        <v>270000.0</v>
      </c>
      <c r="C136" s="1">
        <v>5.26162099838256</v>
      </c>
      <c r="K136" s="10" t="s">
        <v>4586</v>
      </c>
      <c r="L136" s="1">
        <v>270000.0</v>
      </c>
      <c r="M136" s="1">
        <v>0.0638571605086326</v>
      </c>
      <c r="U136" s="10" t="s">
        <v>4586</v>
      </c>
      <c r="V136" s="1">
        <v>270000.0</v>
      </c>
      <c r="W136" s="1">
        <v>0.844413697719574</v>
      </c>
    </row>
    <row r="137">
      <c r="A137" s="10" t="s">
        <v>4587</v>
      </c>
      <c r="B137" s="1">
        <v>272000.0</v>
      </c>
      <c r="C137" s="1">
        <v>5.2441816329956</v>
      </c>
      <c r="K137" s="10" t="s">
        <v>4587</v>
      </c>
      <c r="L137" s="1">
        <v>272000.0</v>
      </c>
      <c r="M137" s="1">
        <v>0.0714334324002265</v>
      </c>
      <c r="U137" s="10" t="s">
        <v>4587</v>
      </c>
      <c r="V137" s="1">
        <v>272000.0</v>
      </c>
      <c r="W137" s="1">
        <v>0.776672303676605</v>
      </c>
    </row>
    <row r="138">
      <c r="A138" s="10" t="s">
        <v>4589</v>
      </c>
      <c r="B138" s="1">
        <v>274000.0</v>
      </c>
      <c r="C138" s="1">
        <v>5.21780443191528</v>
      </c>
      <c r="K138" s="10" t="s">
        <v>4589</v>
      </c>
      <c r="L138" s="1">
        <v>274000.0</v>
      </c>
      <c r="M138" s="1">
        <v>0.0704151913523674</v>
      </c>
      <c r="U138" s="10" t="s">
        <v>4589</v>
      </c>
      <c r="V138" s="1">
        <v>274000.0</v>
      </c>
      <c r="W138" s="1">
        <v>0.746264815330505</v>
      </c>
    </row>
    <row r="139">
      <c r="A139" s="10" t="s">
        <v>4590</v>
      </c>
      <c r="B139" s="1">
        <v>276000.0</v>
      </c>
      <c r="C139" s="1">
        <v>5.20712423324585</v>
      </c>
      <c r="K139" s="10" t="s">
        <v>4590</v>
      </c>
      <c r="L139" s="1">
        <v>276000.0</v>
      </c>
      <c r="M139" s="1">
        <v>0.0679275542497634</v>
      </c>
      <c r="U139" s="10" t="s">
        <v>4590</v>
      </c>
      <c r="V139" s="1">
        <v>276000.0</v>
      </c>
      <c r="W139" s="1">
        <v>0.848513603210449</v>
      </c>
    </row>
    <row r="140">
      <c r="A140" s="10" t="s">
        <v>4592</v>
      </c>
      <c r="B140" s="1">
        <v>278000.0</v>
      </c>
      <c r="C140" s="1">
        <v>5.21019458770751</v>
      </c>
      <c r="K140" s="10" t="s">
        <v>4592</v>
      </c>
      <c r="L140" s="1">
        <v>278000.0</v>
      </c>
      <c r="M140" s="1">
        <v>0.076236754655838</v>
      </c>
      <c r="U140" s="10" t="s">
        <v>4592</v>
      </c>
      <c r="V140" s="1">
        <v>278000.0</v>
      </c>
      <c r="W140" s="1">
        <v>0.739198744297027</v>
      </c>
    </row>
    <row r="141">
      <c r="A141" s="10" t="s">
        <v>4593</v>
      </c>
      <c r="B141" s="1">
        <v>280000.0</v>
      </c>
      <c r="C141" s="1">
        <v>5.23612928390502</v>
      </c>
      <c r="K141" s="10" t="s">
        <v>4593</v>
      </c>
      <c r="L141" s="1">
        <v>280000.0</v>
      </c>
      <c r="M141" s="1">
        <v>0.068707451224327</v>
      </c>
      <c r="U141" s="10" t="s">
        <v>4593</v>
      </c>
      <c r="V141" s="1">
        <v>280000.0</v>
      </c>
      <c r="W141" s="1">
        <v>0.732311725616455</v>
      </c>
    </row>
    <row r="142">
      <c r="A142" s="10" t="s">
        <v>4595</v>
      </c>
      <c r="B142" s="1">
        <v>282000.0</v>
      </c>
      <c r="C142" s="1">
        <v>5.25595664978027</v>
      </c>
      <c r="K142" s="10" t="s">
        <v>4595</v>
      </c>
      <c r="L142" s="1">
        <v>282000.0</v>
      </c>
      <c r="M142" s="1">
        <v>0.06592757999897</v>
      </c>
      <c r="U142" s="10" t="s">
        <v>4595</v>
      </c>
      <c r="V142" s="1">
        <v>282000.0</v>
      </c>
      <c r="W142" s="1">
        <v>0.820809304714202</v>
      </c>
    </row>
    <row r="143">
      <c r="A143" s="10" t="s">
        <v>4596</v>
      </c>
      <c r="B143" s="1">
        <v>284000.0</v>
      </c>
      <c r="C143" s="1">
        <v>5.24906921386718</v>
      </c>
      <c r="K143" s="10" t="s">
        <v>4596</v>
      </c>
      <c r="L143" s="1">
        <v>284000.0</v>
      </c>
      <c r="M143" s="1">
        <v>0.060945451259613</v>
      </c>
      <c r="U143" s="10" t="s">
        <v>4596</v>
      </c>
      <c r="V143" s="1">
        <v>284000.0</v>
      </c>
      <c r="W143" s="1">
        <v>0.744808375835418</v>
      </c>
    </row>
    <row r="144">
      <c r="A144" s="10" t="s">
        <v>4598</v>
      </c>
      <c r="B144" s="1">
        <v>286000.0</v>
      </c>
      <c r="C144" s="1">
        <v>5.21701669692993</v>
      </c>
      <c r="K144" s="10" t="s">
        <v>4598</v>
      </c>
      <c r="L144" s="1">
        <v>286000.0</v>
      </c>
      <c r="M144" s="1">
        <v>0.0629715844988823</v>
      </c>
      <c r="U144" s="10" t="s">
        <v>4598</v>
      </c>
      <c r="V144" s="1">
        <v>286000.0</v>
      </c>
      <c r="W144" s="1">
        <v>0.735224723815918</v>
      </c>
    </row>
    <row r="145">
      <c r="A145" s="10" t="s">
        <v>4599</v>
      </c>
      <c r="B145" s="1">
        <v>288000.0</v>
      </c>
      <c r="C145" s="1">
        <v>5.24152326583862</v>
      </c>
      <c r="K145" s="10" t="s">
        <v>4599</v>
      </c>
      <c r="L145" s="1">
        <v>288000.0</v>
      </c>
      <c r="M145" s="1">
        <v>0.061056088656187</v>
      </c>
      <c r="U145" s="10" t="s">
        <v>4599</v>
      </c>
      <c r="V145" s="1">
        <v>288000.0</v>
      </c>
      <c r="W145" s="1">
        <v>0.846223533153533</v>
      </c>
    </row>
    <row r="146">
      <c r="A146" s="10" t="s">
        <v>4600</v>
      </c>
      <c r="B146" s="1">
        <v>290000.0</v>
      </c>
      <c r="C146" s="1">
        <v>5.23917484283447</v>
      </c>
      <c r="K146" s="10" t="s">
        <v>4600</v>
      </c>
      <c r="L146" s="1">
        <v>290000.0</v>
      </c>
      <c r="M146" s="1">
        <v>0.0603871196508407</v>
      </c>
      <c r="U146" s="10" t="s">
        <v>4600</v>
      </c>
      <c r="V146" s="1">
        <v>290000.0</v>
      </c>
      <c r="W146" s="1">
        <v>0.731125235557556</v>
      </c>
    </row>
    <row r="147">
      <c r="A147" s="10" t="s">
        <v>4602</v>
      </c>
      <c r="B147" s="1">
        <v>292000.0</v>
      </c>
      <c r="C147" s="1">
        <v>5.20245170593261</v>
      </c>
      <c r="K147" s="10" t="s">
        <v>4602</v>
      </c>
      <c r="L147" s="1">
        <v>292000.0</v>
      </c>
      <c r="M147" s="1">
        <v>0.0610088407993316</v>
      </c>
      <c r="U147" s="10" t="s">
        <v>4602</v>
      </c>
      <c r="V147" s="1">
        <v>292000.0</v>
      </c>
      <c r="W147" s="1">
        <v>0.730525255203247</v>
      </c>
    </row>
    <row r="148">
      <c r="A148" s="10" t="s">
        <v>4603</v>
      </c>
      <c r="B148" s="1">
        <v>294000.0</v>
      </c>
      <c r="C148" s="1">
        <v>5.22423887252807</v>
      </c>
      <c r="K148" s="10" t="s">
        <v>4603</v>
      </c>
      <c r="L148" s="1">
        <v>294000.0</v>
      </c>
      <c r="M148" s="1">
        <v>0.0627368316054344</v>
      </c>
      <c r="U148" s="10" t="s">
        <v>4603</v>
      </c>
      <c r="V148" s="1">
        <v>294000.0</v>
      </c>
      <c r="W148" s="1">
        <v>0.828861236572265</v>
      </c>
    </row>
    <row r="149">
      <c r="A149" s="10" t="s">
        <v>4605</v>
      </c>
      <c r="B149" s="1">
        <v>296000.0</v>
      </c>
      <c r="C149" s="1">
        <v>5.19629955291748</v>
      </c>
      <c r="K149" s="10" t="s">
        <v>4605</v>
      </c>
      <c r="L149" s="1">
        <v>296000.0</v>
      </c>
      <c r="M149" s="1">
        <v>0.0617070458829402</v>
      </c>
      <c r="U149" s="10" t="s">
        <v>4605</v>
      </c>
      <c r="V149" s="1">
        <v>296000.0</v>
      </c>
      <c r="W149" s="1">
        <v>0.730011403560638</v>
      </c>
    </row>
    <row r="150">
      <c r="A150" s="10" t="s">
        <v>4606</v>
      </c>
      <c r="B150" s="1">
        <v>298000.0</v>
      </c>
      <c r="C150" s="1">
        <v>5.25371694564819</v>
      </c>
      <c r="K150" s="10" t="s">
        <v>4606</v>
      </c>
      <c r="L150" s="1">
        <v>298000.0</v>
      </c>
      <c r="M150" s="1">
        <v>0.062857836484909</v>
      </c>
      <c r="U150" s="10" t="s">
        <v>4606</v>
      </c>
      <c r="V150" s="1">
        <v>298000.0</v>
      </c>
      <c r="W150" s="1">
        <v>0.727746069431304</v>
      </c>
    </row>
    <row r="151">
      <c r="A151" s="10" t="s">
        <v>4607</v>
      </c>
      <c r="B151" s="1">
        <v>300000.0</v>
      </c>
      <c r="C151" s="1">
        <v>5.21056365966796</v>
      </c>
      <c r="K151" s="10" t="s">
        <v>4607</v>
      </c>
      <c r="L151" s="1">
        <v>300000.0</v>
      </c>
      <c r="M151" s="1">
        <v>0.0619013905525207</v>
      </c>
      <c r="U151" s="10" t="s">
        <v>4607</v>
      </c>
      <c r="V151" s="1">
        <v>300000.0</v>
      </c>
      <c r="W151" s="1">
        <v>0.824131667613983</v>
      </c>
    </row>
    <row r="152">
      <c r="A152" s="10" t="s">
        <v>4609</v>
      </c>
      <c r="B152" s="1">
        <v>302000.0</v>
      </c>
      <c r="C152" s="1">
        <v>5.2401328086853</v>
      </c>
      <c r="K152" s="10" t="s">
        <v>4609</v>
      </c>
      <c r="L152" s="1">
        <v>302000.0</v>
      </c>
      <c r="M152" s="1">
        <v>0.0621488690376281</v>
      </c>
      <c r="U152" s="10" t="s">
        <v>4609</v>
      </c>
      <c r="V152" s="1">
        <v>302000.0</v>
      </c>
      <c r="W152" s="1">
        <v>0.735197067260742</v>
      </c>
    </row>
    <row r="153">
      <c r="A153" s="10" t="s">
        <v>4610</v>
      </c>
      <c r="B153" s="1">
        <v>304000.0</v>
      </c>
      <c r="C153" s="1">
        <v>5.20615816116333</v>
      </c>
      <c r="K153" s="10" t="s">
        <v>4610</v>
      </c>
      <c r="L153" s="1">
        <v>304000.0</v>
      </c>
      <c r="M153" s="1">
        <v>0.0583711750805377</v>
      </c>
      <c r="U153" s="10" t="s">
        <v>4610</v>
      </c>
      <c r="V153" s="1">
        <v>304000.0</v>
      </c>
      <c r="W153" s="1">
        <v>0.740540027618408</v>
      </c>
    </row>
    <row r="154">
      <c r="A154" s="10" t="s">
        <v>4612</v>
      </c>
      <c r="B154" s="1">
        <v>306000.0</v>
      </c>
      <c r="C154" s="1">
        <v>5.23607301712036</v>
      </c>
      <c r="K154" s="10" t="s">
        <v>4612</v>
      </c>
      <c r="L154" s="1">
        <v>306000.0</v>
      </c>
      <c r="M154" s="1">
        <v>0.0628041848540306</v>
      </c>
      <c r="U154" s="10" t="s">
        <v>4612</v>
      </c>
      <c r="V154" s="1">
        <v>306000.0</v>
      </c>
      <c r="W154" s="1">
        <v>0.802106738090515</v>
      </c>
    </row>
    <row r="155">
      <c r="A155" s="10" t="s">
        <v>4613</v>
      </c>
      <c r="B155" s="1">
        <v>308000.0</v>
      </c>
      <c r="C155" s="1">
        <v>5.22504901885986</v>
      </c>
      <c r="K155" s="10" t="s">
        <v>4613</v>
      </c>
      <c r="L155" s="1">
        <v>308000.0</v>
      </c>
      <c r="M155" s="1">
        <v>0.0644638985395431</v>
      </c>
      <c r="U155" s="10" t="s">
        <v>4613</v>
      </c>
      <c r="V155" s="1">
        <v>308000.0</v>
      </c>
      <c r="W155" s="1">
        <v>0.714494049549102</v>
      </c>
    </row>
    <row r="156">
      <c r="A156" s="10" t="s">
        <v>4615</v>
      </c>
      <c r="B156" s="1">
        <v>310000.0</v>
      </c>
      <c r="C156" s="1">
        <v>5.25603914260864</v>
      </c>
      <c r="K156" s="10" t="s">
        <v>4615</v>
      </c>
      <c r="L156" s="1">
        <v>310000.0</v>
      </c>
      <c r="M156" s="1">
        <v>0.0620179772377014</v>
      </c>
      <c r="U156" s="10" t="s">
        <v>4615</v>
      </c>
      <c r="V156" s="1">
        <v>310000.0</v>
      </c>
      <c r="W156" s="1">
        <v>0.777878522872924</v>
      </c>
    </row>
    <row r="157">
      <c r="A157" s="10" t="s">
        <v>4616</v>
      </c>
      <c r="B157" s="1">
        <v>312000.0</v>
      </c>
      <c r="C157" s="1">
        <v>5.28134536743164</v>
      </c>
      <c r="K157" s="10" t="s">
        <v>4616</v>
      </c>
      <c r="L157" s="1">
        <v>312000.0</v>
      </c>
      <c r="M157" s="1">
        <v>0.0662337467074394</v>
      </c>
      <c r="U157" s="10" t="s">
        <v>4616</v>
      </c>
      <c r="V157" s="1">
        <v>312000.0</v>
      </c>
      <c r="W157" s="1">
        <v>0.805441558361053</v>
      </c>
    </row>
    <row r="158">
      <c r="A158" s="10" t="s">
        <v>4617</v>
      </c>
      <c r="B158" s="1">
        <v>314000.0</v>
      </c>
      <c r="C158" s="1">
        <v>5.24970531463623</v>
      </c>
      <c r="K158" s="10" t="s">
        <v>4617</v>
      </c>
      <c r="L158" s="1">
        <v>314000.0</v>
      </c>
      <c r="M158" s="1">
        <v>0.0715623274445533</v>
      </c>
      <c r="U158" s="10" t="s">
        <v>4617</v>
      </c>
      <c r="V158" s="1">
        <v>314000.0</v>
      </c>
      <c r="W158" s="1">
        <v>0.755176723003387</v>
      </c>
    </row>
    <row r="159">
      <c r="A159" s="10" t="s">
        <v>4619</v>
      </c>
      <c r="B159" s="1">
        <v>316000.0</v>
      </c>
      <c r="C159" s="1">
        <v>5.26596212387085</v>
      </c>
      <c r="K159" s="10" t="s">
        <v>4619</v>
      </c>
      <c r="L159" s="1">
        <v>316000.0</v>
      </c>
      <c r="M159" s="1">
        <v>0.0622966103255748</v>
      </c>
      <c r="U159" s="10" t="s">
        <v>4619</v>
      </c>
      <c r="V159" s="1">
        <v>316000.0</v>
      </c>
      <c r="W159" s="1">
        <v>0.803946614265441</v>
      </c>
    </row>
    <row r="160">
      <c r="A160" s="10" t="s">
        <v>4620</v>
      </c>
      <c r="B160" s="1">
        <v>318000.0</v>
      </c>
      <c r="C160" s="1">
        <v>5.2617506980896</v>
      </c>
      <c r="K160" s="10" t="s">
        <v>4620</v>
      </c>
      <c r="L160" s="1">
        <v>318000.0</v>
      </c>
      <c r="M160" s="1">
        <v>0.063534177839756</v>
      </c>
      <c r="U160" s="10" t="s">
        <v>4620</v>
      </c>
      <c r="V160" s="1">
        <v>318000.0</v>
      </c>
      <c r="W160" s="1">
        <v>0.798366904258728</v>
      </c>
    </row>
    <row r="161">
      <c r="A161" s="10" t="s">
        <v>4622</v>
      </c>
      <c r="B161" s="1">
        <v>320000.0</v>
      </c>
      <c r="C161" s="1">
        <v>5.19071722030639</v>
      </c>
      <c r="K161" s="10" t="s">
        <v>4622</v>
      </c>
      <c r="L161" s="1">
        <v>320000.0</v>
      </c>
      <c r="M161" s="1">
        <v>0.0664588212966919</v>
      </c>
      <c r="U161" s="10" t="s">
        <v>4622</v>
      </c>
      <c r="V161" s="1">
        <v>320000.0</v>
      </c>
      <c r="W161" s="1">
        <v>0.759100198745727</v>
      </c>
    </row>
    <row r="162">
      <c r="A162" s="10" t="s">
        <v>4623</v>
      </c>
      <c r="B162" s="1">
        <v>322000.0</v>
      </c>
      <c r="C162" s="1">
        <v>5.26021099090576</v>
      </c>
      <c r="K162" s="10" t="s">
        <v>4623</v>
      </c>
      <c r="L162" s="1">
        <v>322000.0</v>
      </c>
      <c r="M162" s="1">
        <v>0.0630139261484146</v>
      </c>
      <c r="U162" s="10" t="s">
        <v>4623</v>
      </c>
      <c r="V162" s="1">
        <v>322000.0</v>
      </c>
      <c r="W162" s="1">
        <v>0.790987074375152</v>
      </c>
    </row>
    <row r="163">
      <c r="A163" s="10" t="s">
        <v>4625</v>
      </c>
      <c r="B163" s="1">
        <v>324000.0</v>
      </c>
      <c r="C163" s="1">
        <v>5.25149297714233</v>
      </c>
      <c r="K163" s="10" t="s">
        <v>4625</v>
      </c>
      <c r="L163" s="1">
        <v>324000.0</v>
      </c>
      <c r="M163" s="1">
        <v>0.0607991404831409</v>
      </c>
      <c r="U163" s="10" t="s">
        <v>4625</v>
      </c>
      <c r="V163" s="1">
        <v>324000.0</v>
      </c>
      <c r="W163" s="1">
        <v>0.790654778480529</v>
      </c>
    </row>
    <row r="164">
      <c r="A164" s="10" t="s">
        <v>4626</v>
      </c>
      <c r="B164" s="1">
        <v>326000.0</v>
      </c>
      <c r="C164" s="1">
        <v>5.25515842437744</v>
      </c>
      <c r="K164" s="10" t="s">
        <v>4626</v>
      </c>
      <c r="L164" s="1">
        <v>326000.0</v>
      </c>
      <c r="M164" s="1">
        <v>0.0633352696895599</v>
      </c>
      <c r="U164" s="10" t="s">
        <v>4626</v>
      </c>
      <c r="V164" s="1">
        <v>326000.0</v>
      </c>
      <c r="W164" s="1">
        <v>0.747173190116882</v>
      </c>
    </row>
    <row r="165">
      <c r="A165" s="10" t="s">
        <v>4627</v>
      </c>
      <c r="B165" s="1">
        <v>328000.0</v>
      </c>
      <c r="C165" s="1">
        <v>5.23584127426147</v>
      </c>
      <c r="K165" s="10" t="s">
        <v>4627</v>
      </c>
      <c r="L165" s="1">
        <v>328000.0</v>
      </c>
      <c r="M165" s="1">
        <v>0.0573856532573699</v>
      </c>
      <c r="U165" s="10" t="s">
        <v>4627</v>
      </c>
      <c r="V165" s="1">
        <v>328000.0</v>
      </c>
      <c r="W165" s="1">
        <v>0.770146369934082</v>
      </c>
    </row>
    <row r="166">
      <c r="A166" s="10" t="s">
        <v>4629</v>
      </c>
      <c r="B166" s="1">
        <v>330000.0</v>
      </c>
      <c r="C166" s="1">
        <v>5.25231122970581</v>
      </c>
      <c r="K166" s="10" t="s">
        <v>4629</v>
      </c>
      <c r="L166" s="1">
        <v>330000.0</v>
      </c>
      <c r="M166" s="1">
        <v>0.0602245442569255</v>
      </c>
      <c r="U166" s="10" t="s">
        <v>4629</v>
      </c>
      <c r="V166" s="1">
        <v>330000.0</v>
      </c>
      <c r="W166" s="1">
        <v>0.801946103572845</v>
      </c>
    </row>
    <row r="167">
      <c r="A167" s="10" t="s">
        <v>4630</v>
      </c>
      <c r="B167" s="1">
        <v>332000.0</v>
      </c>
      <c r="C167" s="1">
        <v>5.15924358367919</v>
      </c>
      <c r="K167" s="10" t="s">
        <v>4630</v>
      </c>
      <c r="L167" s="1">
        <v>332000.0</v>
      </c>
      <c r="M167" s="1">
        <v>0.0587503053247928</v>
      </c>
      <c r="U167" s="10" t="s">
        <v>4630</v>
      </c>
      <c r="V167" s="1">
        <v>332000.0</v>
      </c>
      <c r="W167" s="1">
        <v>0.719227015972137</v>
      </c>
    </row>
    <row r="168">
      <c r="A168" s="10" t="s">
        <v>4632</v>
      </c>
      <c r="B168" s="1">
        <v>334000.0</v>
      </c>
      <c r="C168" s="1">
        <v>5.24027156829834</v>
      </c>
      <c r="K168" s="10" t="s">
        <v>4632</v>
      </c>
      <c r="L168" s="1">
        <v>334000.0</v>
      </c>
      <c r="M168" s="1">
        <v>0.0584391467273235</v>
      </c>
      <c r="U168" s="10" t="s">
        <v>4632</v>
      </c>
      <c r="V168" s="1">
        <v>334000.0</v>
      </c>
      <c r="W168" s="1">
        <v>0.817906379699707</v>
      </c>
    </row>
    <row r="169">
      <c r="A169" s="10" t="s">
        <v>4633</v>
      </c>
      <c r="B169" s="1">
        <v>336000.0</v>
      </c>
      <c r="C169" s="1">
        <v>5.24883031845092</v>
      </c>
      <c r="K169" s="10" t="s">
        <v>4633</v>
      </c>
      <c r="L169" s="1">
        <v>336000.0</v>
      </c>
      <c r="M169" s="1">
        <v>0.0572591722011566</v>
      </c>
      <c r="U169" s="10" t="s">
        <v>4633</v>
      </c>
      <c r="V169" s="1">
        <v>336000.0</v>
      </c>
      <c r="W169" s="1">
        <v>0.752661228179931</v>
      </c>
    </row>
    <row r="170">
      <c r="A170" s="10" t="s">
        <v>4635</v>
      </c>
      <c r="B170" s="1">
        <v>338000.0</v>
      </c>
      <c r="C170" s="1">
        <v>5.2334017753601</v>
      </c>
      <c r="K170" s="10" t="s">
        <v>4635</v>
      </c>
      <c r="L170" s="1">
        <v>338000.0</v>
      </c>
      <c r="M170" s="1">
        <v>0.0559998601675033</v>
      </c>
      <c r="U170" s="10" t="s">
        <v>4635</v>
      </c>
      <c r="V170" s="1">
        <v>338000.0</v>
      </c>
      <c r="W170" s="1">
        <v>0.751970410346984</v>
      </c>
    </row>
    <row r="171">
      <c r="A171" s="10" t="s">
        <v>4636</v>
      </c>
      <c r="B171" s="1">
        <v>340000.0</v>
      </c>
      <c r="C171" s="1">
        <v>5.2184419631958</v>
      </c>
      <c r="K171" s="10" t="s">
        <v>4636</v>
      </c>
      <c r="L171" s="1">
        <v>340000.0</v>
      </c>
      <c r="M171" s="1">
        <v>0.0566468648612499</v>
      </c>
      <c r="U171" s="10" t="s">
        <v>4636</v>
      </c>
      <c r="V171" s="1">
        <v>340000.0</v>
      </c>
      <c r="W171" s="1">
        <v>0.817666172981262</v>
      </c>
    </row>
    <row r="172">
      <c r="A172" s="10" t="s">
        <v>4638</v>
      </c>
      <c r="B172" s="1">
        <v>342000.0</v>
      </c>
      <c r="C172" s="1">
        <v>5.25072288513183</v>
      </c>
      <c r="K172" s="10" t="s">
        <v>4638</v>
      </c>
      <c r="L172" s="1">
        <v>342000.0</v>
      </c>
      <c r="M172" s="1">
        <v>0.0597804225981235</v>
      </c>
      <c r="U172" s="10" t="s">
        <v>4638</v>
      </c>
      <c r="V172" s="1">
        <v>342000.0</v>
      </c>
      <c r="W172" s="1">
        <v>0.742338776588439</v>
      </c>
    </row>
    <row r="173">
      <c r="A173" s="10" t="s">
        <v>4639</v>
      </c>
      <c r="B173" s="1">
        <v>344000.0</v>
      </c>
      <c r="C173" s="1">
        <v>5.22764539718627</v>
      </c>
      <c r="K173" s="10" t="s">
        <v>4639</v>
      </c>
      <c r="L173" s="1">
        <v>344000.0</v>
      </c>
      <c r="M173" s="1">
        <v>0.0597428306937217</v>
      </c>
      <c r="U173" s="10" t="s">
        <v>4639</v>
      </c>
      <c r="V173" s="1">
        <v>344000.0</v>
      </c>
      <c r="W173" s="1">
        <v>0.734270274639129</v>
      </c>
    </row>
    <row r="174">
      <c r="A174" s="10" t="s">
        <v>4640</v>
      </c>
      <c r="B174" s="1">
        <v>346000.0</v>
      </c>
      <c r="C174" s="1">
        <v>5.25238037109375</v>
      </c>
      <c r="K174" s="10" t="s">
        <v>4640</v>
      </c>
      <c r="L174" s="1">
        <v>346000.0</v>
      </c>
      <c r="M174" s="1">
        <v>0.0559090189635753</v>
      </c>
      <c r="U174" s="10" t="s">
        <v>4640</v>
      </c>
      <c r="V174" s="1">
        <v>346000.0</v>
      </c>
      <c r="W174" s="1">
        <v>0.82256931066513</v>
      </c>
    </row>
    <row r="175">
      <c r="A175" s="10" t="s">
        <v>4642</v>
      </c>
      <c r="B175" s="1">
        <v>348000.0</v>
      </c>
      <c r="C175" s="1">
        <v>5.21022844314575</v>
      </c>
      <c r="K175" s="10" t="s">
        <v>4642</v>
      </c>
      <c r="L175" s="1">
        <v>348000.0</v>
      </c>
      <c r="M175" s="1">
        <v>0.0594048835337162</v>
      </c>
      <c r="U175" s="10" t="s">
        <v>4642</v>
      </c>
      <c r="V175" s="1">
        <v>348000.0</v>
      </c>
      <c r="W175" s="1">
        <v>0.749343156814575</v>
      </c>
    </row>
    <row r="176">
      <c r="A176" s="10" t="s">
        <v>4643</v>
      </c>
      <c r="B176" s="1">
        <v>350000.0</v>
      </c>
      <c r="C176" s="1">
        <v>5.22239971160888</v>
      </c>
      <c r="K176" s="10" t="s">
        <v>4643</v>
      </c>
      <c r="L176" s="1">
        <v>350000.0</v>
      </c>
      <c r="M176" s="1">
        <v>0.0596426241099834</v>
      </c>
      <c r="U176" s="10" t="s">
        <v>4643</v>
      </c>
      <c r="V176" s="1">
        <v>350000.0</v>
      </c>
      <c r="W176" s="1">
        <v>0.706541001796722</v>
      </c>
    </row>
    <row r="177">
      <c r="A177" s="10" t="s">
        <v>4645</v>
      </c>
      <c r="B177" s="1">
        <v>352000.0</v>
      </c>
      <c r="C177" s="1">
        <v>5.2484745979309</v>
      </c>
      <c r="K177" s="10" t="s">
        <v>4645</v>
      </c>
      <c r="L177" s="1">
        <v>352000.0</v>
      </c>
      <c r="M177" s="1">
        <v>0.0523215644061565</v>
      </c>
      <c r="U177" s="10" t="s">
        <v>4645</v>
      </c>
      <c r="V177" s="1">
        <v>352000.0</v>
      </c>
      <c r="W177" s="1">
        <v>0.822266042232513</v>
      </c>
    </row>
    <row r="178">
      <c r="A178" s="10" t="s">
        <v>4646</v>
      </c>
      <c r="B178" s="1">
        <v>354000.0</v>
      </c>
      <c r="C178" s="1">
        <v>5.20317316055297</v>
      </c>
      <c r="K178" s="10" t="s">
        <v>4646</v>
      </c>
      <c r="L178" s="1">
        <v>354000.0</v>
      </c>
      <c r="M178" s="1">
        <v>0.0523596405982971</v>
      </c>
      <c r="U178" s="10" t="s">
        <v>4646</v>
      </c>
      <c r="V178" s="1">
        <v>354000.0</v>
      </c>
      <c r="W178" s="1">
        <v>0.744615852832794</v>
      </c>
    </row>
    <row r="179">
      <c r="A179" s="10" t="s">
        <v>4648</v>
      </c>
      <c r="B179" s="1">
        <v>356000.0</v>
      </c>
      <c r="C179" s="1">
        <v>5.27461624145507</v>
      </c>
      <c r="K179" s="10" t="s">
        <v>4648</v>
      </c>
      <c r="L179" s="1">
        <v>356000.0</v>
      </c>
      <c r="M179" s="1">
        <v>0.061284702271223</v>
      </c>
      <c r="U179" s="10" t="s">
        <v>4648</v>
      </c>
      <c r="V179" s="1">
        <v>356000.0</v>
      </c>
      <c r="W179" s="1">
        <v>0.723599970340728</v>
      </c>
    </row>
    <row r="180">
      <c r="A180" s="10" t="s">
        <v>4649</v>
      </c>
      <c r="B180" s="1">
        <v>358000.0</v>
      </c>
      <c r="C180" s="1">
        <v>5.25009489059448</v>
      </c>
      <c r="K180" s="10" t="s">
        <v>4649</v>
      </c>
      <c r="L180" s="1">
        <v>358000.0</v>
      </c>
      <c r="M180" s="1">
        <v>0.0585098266601562</v>
      </c>
      <c r="U180" s="10" t="s">
        <v>4649</v>
      </c>
      <c r="V180" s="1">
        <v>358000.0</v>
      </c>
      <c r="W180" s="1">
        <v>0.832112431526184</v>
      </c>
    </row>
    <row r="181">
      <c r="A181" s="10" t="s">
        <v>4650</v>
      </c>
      <c r="B181" s="1">
        <v>360000.0</v>
      </c>
      <c r="C181" s="1">
        <v>5.25832271575927</v>
      </c>
      <c r="K181" s="10" t="s">
        <v>4650</v>
      </c>
      <c r="L181" s="1">
        <v>360000.0</v>
      </c>
      <c r="M181" s="1">
        <v>0.0564542599022388</v>
      </c>
      <c r="U181" s="10" t="s">
        <v>4650</v>
      </c>
      <c r="V181" s="1">
        <v>360000.0</v>
      </c>
      <c r="W181" s="1">
        <v>0.750992894172668</v>
      </c>
    </row>
    <row r="182">
      <c r="A182" s="10" t="s">
        <v>4652</v>
      </c>
      <c r="B182" s="1">
        <v>362000.0</v>
      </c>
      <c r="C182" s="1">
        <v>5.26019382476806</v>
      </c>
      <c r="K182" s="10" t="s">
        <v>4652</v>
      </c>
      <c r="L182" s="1">
        <v>362000.0</v>
      </c>
      <c r="M182" s="1">
        <v>0.0660468712449073</v>
      </c>
      <c r="U182" s="10" t="s">
        <v>4652</v>
      </c>
      <c r="V182" s="1">
        <v>362000.0</v>
      </c>
      <c r="W182" s="1">
        <v>0.740733325481414</v>
      </c>
    </row>
    <row r="183">
      <c r="A183" s="10" t="s">
        <v>4653</v>
      </c>
      <c r="B183" s="1">
        <v>364000.0</v>
      </c>
      <c r="C183" s="1">
        <v>5.27200984954834</v>
      </c>
      <c r="K183" s="10" t="s">
        <v>4653</v>
      </c>
      <c r="L183" s="1">
        <v>364000.0</v>
      </c>
      <c r="M183" s="1">
        <v>0.057176724076271</v>
      </c>
      <c r="U183" s="10" t="s">
        <v>4653</v>
      </c>
      <c r="V183" s="1">
        <v>364000.0</v>
      </c>
      <c r="W183" s="1">
        <v>0.855210661888122</v>
      </c>
    </row>
    <row r="184">
      <c r="A184" s="10" t="s">
        <v>4655</v>
      </c>
      <c r="B184" s="1">
        <v>366000.0</v>
      </c>
      <c r="C184" s="1">
        <v>5.25202798843383</v>
      </c>
      <c r="K184" s="10" t="s">
        <v>4655</v>
      </c>
      <c r="L184" s="1">
        <v>366000.0</v>
      </c>
      <c r="M184" s="1">
        <v>0.0561937987804412</v>
      </c>
      <c r="U184" s="10" t="s">
        <v>4655</v>
      </c>
      <c r="V184" s="1">
        <v>366000.0</v>
      </c>
      <c r="W184" s="1">
        <v>0.766676187515258</v>
      </c>
    </row>
    <row r="185">
      <c r="A185" s="10" t="s">
        <v>4656</v>
      </c>
      <c r="B185" s="1">
        <v>368000.0</v>
      </c>
      <c r="C185" s="1">
        <v>5.18506240844726</v>
      </c>
      <c r="K185" s="10" t="s">
        <v>4656</v>
      </c>
      <c r="L185" s="1">
        <v>368000.0</v>
      </c>
      <c r="M185" s="1">
        <v>0.0602357238531112</v>
      </c>
      <c r="U185" s="10" t="s">
        <v>4656</v>
      </c>
      <c r="V185" s="1">
        <v>368000.0</v>
      </c>
      <c r="W185" s="1">
        <v>0.802081108093261</v>
      </c>
    </row>
    <row r="186">
      <c r="A186" s="10" t="s">
        <v>4657</v>
      </c>
      <c r="B186" s="1">
        <v>370000.0</v>
      </c>
      <c r="C186" s="1">
        <v>3.82239818572998</v>
      </c>
      <c r="K186" s="10" t="s">
        <v>4657</v>
      </c>
      <c r="L186" s="1">
        <v>370000.0</v>
      </c>
      <c r="M186" s="1">
        <v>0.199399173259735</v>
      </c>
      <c r="U186" s="10" t="s">
        <v>4657</v>
      </c>
      <c r="V186" s="1">
        <v>370000.0</v>
      </c>
      <c r="W186" s="1">
        <v>0.918557584285736</v>
      </c>
    </row>
    <row r="187">
      <c r="A187" s="10" t="s">
        <v>4659</v>
      </c>
      <c r="B187" s="1">
        <v>372000.0</v>
      </c>
      <c r="C187" s="1">
        <v>4.97056150436401</v>
      </c>
      <c r="K187" s="10" t="s">
        <v>4659</v>
      </c>
      <c r="L187" s="1">
        <v>372000.0</v>
      </c>
      <c r="M187" s="1">
        <v>0.172326132655143</v>
      </c>
      <c r="U187" s="10" t="s">
        <v>4659</v>
      </c>
      <c r="V187" s="1">
        <v>372000.0</v>
      </c>
      <c r="W187" s="1">
        <v>0.763938665390014</v>
      </c>
    </row>
    <row r="188">
      <c r="A188" s="10" t="s">
        <v>4660</v>
      </c>
      <c r="B188" s="1">
        <v>374000.0</v>
      </c>
      <c r="C188" s="1">
        <v>5.2105655670166</v>
      </c>
      <c r="K188" s="10" t="s">
        <v>4660</v>
      </c>
      <c r="L188" s="1">
        <v>374000.0</v>
      </c>
      <c r="M188" s="1">
        <v>0.0600205659866333</v>
      </c>
      <c r="U188" s="10" t="s">
        <v>4660</v>
      </c>
      <c r="V188" s="1">
        <v>374000.0</v>
      </c>
      <c r="W188" s="1">
        <v>0.745525181293487</v>
      </c>
    </row>
    <row r="189">
      <c r="A189" s="10" t="s">
        <v>4661</v>
      </c>
      <c r="B189" s="1">
        <v>376000.0</v>
      </c>
      <c r="C189" s="1">
        <v>5.23326158523559</v>
      </c>
      <c r="K189" s="10" t="s">
        <v>4661</v>
      </c>
      <c r="L189" s="1">
        <v>376000.0</v>
      </c>
      <c r="M189" s="1">
        <v>0.0577307902276515</v>
      </c>
      <c r="U189" s="10" t="s">
        <v>4661</v>
      </c>
      <c r="V189" s="1">
        <v>376000.0</v>
      </c>
      <c r="W189" s="1">
        <v>0.765725135803222</v>
      </c>
    </row>
    <row r="190">
      <c r="A190" s="10" t="s">
        <v>4663</v>
      </c>
      <c r="B190" s="1">
        <v>378000.0</v>
      </c>
      <c r="C190" s="1">
        <v>5.23955345153808</v>
      </c>
      <c r="K190" s="10" t="s">
        <v>4663</v>
      </c>
      <c r="L190" s="1">
        <v>378000.0</v>
      </c>
      <c r="M190" s="1">
        <v>0.0617340020835399</v>
      </c>
      <c r="U190" s="10" t="s">
        <v>4663</v>
      </c>
      <c r="V190" s="1">
        <v>378000.0</v>
      </c>
      <c r="W190" s="1">
        <v>0.778369784355163</v>
      </c>
    </row>
    <row r="191">
      <c r="A191" s="10" t="s">
        <v>4664</v>
      </c>
      <c r="B191" s="1">
        <v>380000.0</v>
      </c>
      <c r="C191" s="1">
        <v>5.23723697662353</v>
      </c>
      <c r="K191" s="10" t="s">
        <v>4664</v>
      </c>
      <c r="L191" s="1">
        <v>380000.0</v>
      </c>
      <c r="M191" s="1">
        <v>0.0595075748860836</v>
      </c>
      <c r="U191" s="10" t="s">
        <v>4664</v>
      </c>
      <c r="V191" s="1">
        <v>380000.0</v>
      </c>
      <c r="W191" s="1">
        <v>0.715793907642364</v>
      </c>
    </row>
    <row r="192">
      <c r="A192" s="10" t="s">
        <v>4666</v>
      </c>
      <c r="B192" s="1">
        <v>382000.0</v>
      </c>
      <c r="C192" s="1">
        <v>5.28880500793457</v>
      </c>
      <c r="K192" s="10" t="s">
        <v>4666</v>
      </c>
      <c r="L192" s="1">
        <v>382000.0</v>
      </c>
      <c r="M192" s="1">
        <v>0.0572043247520923</v>
      </c>
      <c r="U192" s="10" t="s">
        <v>4666</v>
      </c>
      <c r="V192" s="1">
        <v>382000.0</v>
      </c>
      <c r="W192" s="1">
        <v>0.759020268917083</v>
      </c>
    </row>
    <row r="193">
      <c r="A193" s="10" t="s">
        <v>4667</v>
      </c>
      <c r="B193" s="1">
        <v>384000.0</v>
      </c>
      <c r="C193" s="1">
        <v>5.32742834091186</v>
      </c>
      <c r="K193" s="10" t="s">
        <v>4667</v>
      </c>
      <c r="L193" s="1">
        <v>384000.0</v>
      </c>
      <c r="M193" s="1">
        <v>0.0563061647117137</v>
      </c>
      <c r="U193" s="10" t="s">
        <v>4667</v>
      </c>
      <c r="V193" s="1">
        <v>384000.0</v>
      </c>
      <c r="W193" s="1">
        <v>0.759559333324432</v>
      </c>
    </row>
    <row r="194">
      <c r="A194" s="10" t="s">
        <v>4668</v>
      </c>
      <c r="B194" s="1">
        <v>386000.0</v>
      </c>
      <c r="C194" s="1">
        <v>5.24200582504272</v>
      </c>
      <c r="K194" s="10" t="s">
        <v>4668</v>
      </c>
      <c r="L194" s="1">
        <v>386000.0</v>
      </c>
      <c r="M194" s="1">
        <v>0.0567969195544719</v>
      </c>
      <c r="U194" s="10" t="s">
        <v>4668</v>
      </c>
      <c r="V194" s="1">
        <v>386000.0</v>
      </c>
      <c r="W194" s="1">
        <v>0.707159996032714</v>
      </c>
    </row>
    <row r="195">
      <c r="A195" s="10" t="s">
        <v>4670</v>
      </c>
      <c r="B195" s="1">
        <v>388000.0</v>
      </c>
      <c r="C195" s="1">
        <v>5.27296161651611</v>
      </c>
      <c r="K195" s="10" t="s">
        <v>4670</v>
      </c>
      <c r="L195" s="1">
        <v>388000.0</v>
      </c>
      <c r="M195" s="1">
        <v>0.058407474309206</v>
      </c>
      <c r="U195" s="10" t="s">
        <v>4670</v>
      </c>
      <c r="V195" s="1">
        <v>388000.0</v>
      </c>
      <c r="W195" s="1">
        <v>0.763100028038024</v>
      </c>
    </row>
    <row r="196">
      <c r="A196" s="10" t="s">
        <v>4671</v>
      </c>
      <c r="B196" s="1">
        <v>390000.0</v>
      </c>
      <c r="C196" s="1">
        <v>5.30096817016601</v>
      </c>
      <c r="K196" s="10" t="s">
        <v>4671</v>
      </c>
      <c r="L196" s="1">
        <v>390000.0</v>
      </c>
      <c r="M196" s="1">
        <v>0.0590636916458606</v>
      </c>
      <c r="U196" s="10" t="s">
        <v>4671</v>
      </c>
      <c r="V196" s="1">
        <v>390000.0</v>
      </c>
      <c r="W196" s="1">
        <v>0.756511807441711</v>
      </c>
    </row>
    <row r="197">
      <c r="A197" s="10" t="s">
        <v>4673</v>
      </c>
      <c r="B197" s="1">
        <v>392000.0</v>
      </c>
      <c r="C197" s="1">
        <v>5.24124956130981</v>
      </c>
      <c r="K197" s="10" t="s">
        <v>4673</v>
      </c>
      <c r="L197" s="1">
        <v>392000.0</v>
      </c>
      <c r="M197" s="1">
        <v>0.0617180950939655</v>
      </c>
      <c r="U197" s="10" t="s">
        <v>4673</v>
      </c>
      <c r="V197" s="1">
        <v>392000.0</v>
      </c>
      <c r="W197" s="1">
        <v>0.725025177001953</v>
      </c>
    </row>
    <row r="198">
      <c r="A198" s="10" t="s">
        <v>4675</v>
      </c>
      <c r="B198" s="1">
        <v>394000.0</v>
      </c>
      <c r="C198" s="1">
        <v>5.30110216140747</v>
      </c>
      <c r="K198" s="10" t="s">
        <v>4675</v>
      </c>
      <c r="L198" s="1">
        <v>394000.0</v>
      </c>
      <c r="M198" s="1">
        <v>0.0571234337985515</v>
      </c>
      <c r="U198" s="10" t="s">
        <v>4675</v>
      </c>
      <c r="V198" s="1">
        <v>394000.0</v>
      </c>
      <c r="W198" s="1">
        <v>0.751359224319458</v>
      </c>
    </row>
    <row r="199">
      <c r="A199" s="10" t="s">
        <v>4676</v>
      </c>
      <c r="B199" s="1">
        <v>396000.0</v>
      </c>
      <c r="C199" s="1">
        <v>5.29076528549194</v>
      </c>
      <c r="K199" s="10" t="s">
        <v>4676</v>
      </c>
      <c r="L199" s="1">
        <v>396000.0</v>
      </c>
      <c r="M199" s="1">
        <v>0.057806521654129</v>
      </c>
      <c r="U199" s="10" t="s">
        <v>4676</v>
      </c>
      <c r="V199" s="1">
        <v>396000.0</v>
      </c>
      <c r="W199" s="1">
        <v>0.765450298786163</v>
      </c>
    </row>
    <row r="200">
      <c r="A200" s="10" t="s">
        <v>4678</v>
      </c>
      <c r="B200" s="1">
        <v>398000.0</v>
      </c>
      <c r="C200" s="1">
        <v>5.29306554794311</v>
      </c>
      <c r="K200" s="10" t="s">
        <v>4678</v>
      </c>
      <c r="L200" s="1">
        <v>398000.0</v>
      </c>
      <c r="M200" s="1">
        <v>0.0544587671756744</v>
      </c>
      <c r="U200" s="10" t="s">
        <v>4678</v>
      </c>
      <c r="V200" s="1">
        <v>398000.0</v>
      </c>
      <c r="W200" s="1">
        <v>0.735194742679596</v>
      </c>
    </row>
    <row r="201">
      <c r="A201" s="10" t="s">
        <v>4679</v>
      </c>
      <c r="B201" s="1">
        <v>400000.0</v>
      </c>
      <c r="C201" s="1">
        <v>5.25835275650024</v>
      </c>
      <c r="K201" s="10" t="s">
        <v>4679</v>
      </c>
      <c r="L201" s="1">
        <v>400000.0</v>
      </c>
      <c r="M201" s="1">
        <v>0.0556362122297287</v>
      </c>
      <c r="U201" s="10" t="s">
        <v>4679</v>
      </c>
      <c r="V201" s="1">
        <v>400000.0</v>
      </c>
      <c r="W201" s="1">
        <v>0.809600532054901</v>
      </c>
    </row>
    <row r="202">
      <c r="A202" s="10" t="s">
        <v>4681</v>
      </c>
      <c r="B202" s="1">
        <v>402000.0</v>
      </c>
      <c r="C202" s="1">
        <v>5.32944583892822</v>
      </c>
      <c r="K202" s="10" t="s">
        <v>4681</v>
      </c>
      <c r="L202" s="1">
        <v>402000.0</v>
      </c>
      <c r="M202" s="1">
        <v>0.0544463396072387</v>
      </c>
      <c r="U202" s="10" t="s">
        <v>4681</v>
      </c>
      <c r="V202" s="1">
        <v>402000.0</v>
      </c>
      <c r="W202" s="1">
        <v>0.745845556259155</v>
      </c>
    </row>
    <row r="203">
      <c r="A203" s="10" t="s">
        <v>4682</v>
      </c>
      <c r="B203" s="1">
        <v>404000.0</v>
      </c>
      <c r="C203" s="1">
        <v>5.26653051376342</v>
      </c>
      <c r="K203" s="10" t="s">
        <v>4682</v>
      </c>
      <c r="L203" s="1">
        <v>404000.0</v>
      </c>
      <c r="M203" s="1">
        <v>0.0522546656429767</v>
      </c>
      <c r="U203" s="10" t="s">
        <v>4682</v>
      </c>
      <c r="V203" s="1">
        <v>404000.0</v>
      </c>
      <c r="W203" s="1">
        <v>0.720101058483123</v>
      </c>
    </row>
    <row r="204">
      <c r="A204" s="10" t="s">
        <v>4684</v>
      </c>
      <c r="B204" s="1">
        <v>406000.0</v>
      </c>
      <c r="C204" s="1">
        <v>5.27293920516967</v>
      </c>
      <c r="K204" s="10" t="s">
        <v>4684</v>
      </c>
      <c r="L204" s="1">
        <v>406000.0</v>
      </c>
      <c r="M204" s="1">
        <v>0.0568039268255233</v>
      </c>
      <c r="U204" s="10" t="s">
        <v>4684</v>
      </c>
      <c r="V204" s="1">
        <v>406000.0</v>
      </c>
      <c r="W204" s="1">
        <v>0.821924090385437</v>
      </c>
    </row>
    <row r="205">
      <c r="A205" s="10" t="s">
        <v>4685</v>
      </c>
      <c r="B205" s="1">
        <v>408000.0</v>
      </c>
      <c r="C205" s="1">
        <v>5.30273294448852</v>
      </c>
      <c r="K205" s="10" t="s">
        <v>4685</v>
      </c>
      <c r="L205" s="1">
        <v>408000.0</v>
      </c>
      <c r="M205" s="1">
        <v>0.0540781617164611</v>
      </c>
      <c r="U205" s="10" t="s">
        <v>4685</v>
      </c>
      <c r="V205" s="1">
        <v>408000.0</v>
      </c>
      <c r="W205" s="1">
        <v>0.741193056106567</v>
      </c>
    </row>
    <row r="206">
      <c r="A206" s="10" t="s">
        <v>4687</v>
      </c>
      <c r="B206" s="1">
        <v>410000.0</v>
      </c>
      <c r="C206" s="1">
        <v>5.25901794433593</v>
      </c>
      <c r="K206" s="10" t="s">
        <v>4687</v>
      </c>
      <c r="L206" s="1">
        <v>410000.0</v>
      </c>
      <c r="M206" s="1">
        <v>0.0579847507178783</v>
      </c>
      <c r="U206" s="10" t="s">
        <v>4687</v>
      </c>
      <c r="V206" s="1">
        <v>410000.0</v>
      </c>
      <c r="W206" s="1">
        <v>0.731184124946594</v>
      </c>
    </row>
    <row r="207">
      <c r="A207" s="10" t="s">
        <v>4688</v>
      </c>
      <c r="B207" s="1">
        <v>412000.0</v>
      </c>
      <c r="C207" s="1">
        <v>5.23564195632934</v>
      </c>
      <c r="K207" s="10" t="s">
        <v>4688</v>
      </c>
      <c r="L207" s="1">
        <v>412000.0</v>
      </c>
      <c r="M207" s="1">
        <v>0.0575211457908153</v>
      </c>
      <c r="U207" s="10" t="s">
        <v>4688</v>
      </c>
      <c r="V207" s="1">
        <v>412000.0</v>
      </c>
      <c r="W207" s="1">
        <v>0.799698948860168</v>
      </c>
    </row>
    <row r="208">
      <c r="A208" s="10" t="s">
        <v>4690</v>
      </c>
      <c r="B208" s="1">
        <v>414000.0</v>
      </c>
      <c r="C208" s="1">
        <v>5.28697919845581</v>
      </c>
      <c r="K208" s="10" t="s">
        <v>4690</v>
      </c>
      <c r="L208" s="1">
        <v>414000.0</v>
      </c>
      <c r="M208" s="1">
        <v>0.0528627224266529</v>
      </c>
      <c r="U208" s="10" t="s">
        <v>4690</v>
      </c>
      <c r="V208" s="1">
        <v>414000.0</v>
      </c>
      <c r="W208" s="1">
        <v>0.730508804321289</v>
      </c>
    </row>
    <row r="209">
      <c r="A209" s="10" t="s">
        <v>4691</v>
      </c>
      <c r="B209" s="1">
        <v>416000.0</v>
      </c>
      <c r="C209" s="1">
        <v>5.23828792572021</v>
      </c>
      <c r="K209" s="10" t="s">
        <v>4691</v>
      </c>
      <c r="L209" s="1">
        <v>416000.0</v>
      </c>
      <c r="M209" s="1">
        <v>0.0559820532798767</v>
      </c>
      <c r="U209" s="10" t="s">
        <v>4691</v>
      </c>
      <c r="V209" s="1">
        <v>416000.0</v>
      </c>
      <c r="W209" s="1">
        <v>0.71365875005722</v>
      </c>
    </row>
    <row r="210">
      <c r="A210" s="10" t="s">
        <v>4693</v>
      </c>
      <c r="B210" s="1">
        <v>418000.0</v>
      </c>
      <c r="C210" s="1">
        <v>5.28053998947143</v>
      </c>
      <c r="K210" s="10" t="s">
        <v>4693</v>
      </c>
      <c r="L210" s="1">
        <v>418000.0</v>
      </c>
      <c r="M210" s="1">
        <v>0.0540394075214862</v>
      </c>
      <c r="U210" s="10" t="s">
        <v>4693</v>
      </c>
      <c r="V210" s="1">
        <v>418000.0</v>
      </c>
      <c r="W210" s="1">
        <v>0.792035520076751</v>
      </c>
    </row>
    <row r="211">
      <c r="A211" s="10" t="s">
        <v>4694</v>
      </c>
      <c r="B211" s="1">
        <v>420000.0</v>
      </c>
      <c r="C211" s="1">
        <v>5.33837413787841</v>
      </c>
      <c r="K211" s="10" t="s">
        <v>4694</v>
      </c>
      <c r="L211" s="1">
        <v>420000.0</v>
      </c>
      <c r="M211" s="1">
        <v>0.0556431524455547</v>
      </c>
      <c r="U211" s="10" t="s">
        <v>4694</v>
      </c>
      <c r="V211" s="1">
        <v>420000.0</v>
      </c>
      <c r="W211" s="1">
        <v>0.720273911952972</v>
      </c>
    </row>
    <row r="212">
      <c r="A212" s="10" t="s">
        <v>4695</v>
      </c>
      <c r="B212" s="1">
        <v>422000.0</v>
      </c>
      <c r="C212" s="1">
        <v>5.2938904762268</v>
      </c>
      <c r="K212" s="10" t="s">
        <v>4695</v>
      </c>
      <c r="L212" s="1">
        <v>422000.0</v>
      </c>
      <c r="M212" s="1">
        <v>0.049596156924963</v>
      </c>
      <c r="U212" s="10" t="s">
        <v>4695</v>
      </c>
      <c r="V212" s="1">
        <v>422000.0</v>
      </c>
      <c r="W212" s="1">
        <v>0.713697075843811</v>
      </c>
    </row>
    <row r="213">
      <c r="A213" s="10" t="s">
        <v>4697</v>
      </c>
      <c r="B213" s="1">
        <v>424000.0</v>
      </c>
      <c r="C213" s="1">
        <v>5.28764486312866</v>
      </c>
      <c r="K213" s="10" t="s">
        <v>4697</v>
      </c>
      <c r="L213" s="1">
        <v>424000.0</v>
      </c>
      <c r="M213" s="1">
        <v>0.0527396500110626</v>
      </c>
      <c r="U213" s="10" t="s">
        <v>4697</v>
      </c>
      <c r="V213" s="1">
        <v>424000.0</v>
      </c>
      <c r="W213" s="1">
        <v>0.803006708621978</v>
      </c>
    </row>
    <row r="214">
      <c r="A214" s="10" t="s">
        <v>4698</v>
      </c>
      <c r="B214" s="1">
        <v>426000.0</v>
      </c>
      <c r="C214" s="1">
        <v>5.30784702301025</v>
      </c>
      <c r="K214" s="10" t="s">
        <v>4698</v>
      </c>
      <c r="L214" s="1">
        <v>426000.0</v>
      </c>
      <c r="M214" s="1">
        <v>0.0550963580608367</v>
      </c>
      <c r="U214" s="10" t="s">
        <v>4698</v>
      </c>
      <c r="V214" s="1">
        <v>426000.0</v>
      </c>
      <c r="W214" s="1">
        <v>0.723115801811218</v>
      </c>
    </row>
    <row r="215">
      <c r="A215" s="10" t="s">
        <v>4699</v>
      </c>
      <c r="B215" s="1">
        <v>428000.0</v>
      </c>
      <c r="C215" s="1">
        <v>5.30267715454101</v>
      </c>
      <c r="K215" s="10" t="s">
        <v>4699</v>
      </c>
      <c r="L215" s="1">
        <v>428000.0</v>
      </c>
      <c r="M215" s="1">
        <v>0.0530620627105236</v>
      </c>
      <c r="U215" s="10" t="s">
        <v>4699</v>
      </c>
      <c r="V215" s="1">
        <v>428000.0</v>
      </c>
      <c r="W215" s="1">
        <v>0.739142298698425</v>
      </c>
    </row>
    <row r="216">
      <c r="A216" s="10" t="s">
        <v>4701</v>
      </c>
      <c r="B216" s="1">
        <v>430000.0</v>
      </c>
      <c r="C216" s="1">
        <v>5.31728506088256</v>
      </c>
      <c r="K216" s="10" t="s">
        <v>4701</v>
      </c>
      <c r="L216" s="1">
        <v>430000.0</v>
      </c>
      <c r="M216" s="1">
        <v>0.0530757755041122</v>
      </c>
      <c r="U216" s="10" t="s">
        <v>4701</v>
      </c>
      <c r="V216" s="1">
        <v>430000.0</v>
      </c>
      <c r="W216" s="1">
        <v>0.787840843200683</v>
      </c>
    </row>
    <row r="217">
      <c r="A217" s="10" t="s">
        <v>4702</v>
      </c>
      <c r="B217" s="1">
        <v>432000.0</v>
      </c>
      <c r="C217" s="1">
        <v>5.29253339767456</v>
      </c>
      <c r="K217" s="10" t="s">
        <v>4702</v>
      </c>
      <c r="L217" s="1">
        <v>432000.0</v>
      </c>
      <c r="M217" s="1">
        <v>0.0567559301853179</v>
      </c>
      <c r="U217" s="10" t="s">
        <v>4702</v>
      </c>
      <c r="V217" s="1">
        <v>432000.0</v>
      </c>
      <c r="W217" s="1">
        <v>0.730140209197998</v>
      </c>
    </row>
    <row r="218">
      <c r="A218" s="10" t="s">
        <v>4704</v>
      </c>
      <c r="B218" s="1">
        <v>434000.0</v>
      </c>
      <c r="C218" s="1">
        <v>5.2846302986145</v>
      </c>
      <c r="K218" s="10" t="s">
        <v>4704</v>
      </c>
      <c r="L218" s="1">
        <v>434000.0</v>
      </c>
      <c r="M218" s="1">
        <v>0.0542726628482341</v>
      </c>
      <c r="U218" s="10" t="s">
        <v>4704</v>
      </c>
      <c r="V218" s="1">
        <v>434000.0</v>
      </c>
      <c r="W218" s="1">
        <v>0.757635772228241</v>
      </c>
    </row>
    <row r="219">
      <c r="A219" s="10" t="s">
        <v>4705</v>
      </c>
      <c r="B219" s="1">
        <v>436000.0</v>
      </c>
      <c r="C219" s="1">
        <v>5.28359127044677</v>
      </c>
      <c r="K219" s="10" t="s">
        <v>4705</v>
      </c>
      <c r="L219" s="1">
        <v>436000.0</v>
      </c>
      <c r="M219" s="1">
        <v>0.0544642619788646</v>
      </c>
      <c r="U219" s="10" t="s">
        <v>4705</v>
      </c>
      <c r="V219" s="1">
        <v>436000.0</v>
      </c>
      <c r="W219" s="1">
        <v>0.793601512908935</v>
      </c>
    </row>
    <row r="220">
      <c r="A220" s="10" t="s">
        <v>4706</v>
      </c>
      <c r="B220" s="1">
        <v>438000.0</v>
      </c>
      <c r="C220" s="1">
        <v>5.25497007369995</v>
      </c>
      <c r="K220" s="10" t="s">
        <v>4706</v>
      </c>
      <c r="L220" s="1">
        <v>438000.0</v>
      </c>
      <c r="M220" s="1">
        <v>0.0530466474592685</v>
      </c>
      <c r="U220" s="10" t="s">
        <v>4706</v>
      </c>
      <c r="V220" s="1">
        <v>438000.0</v>
      </c>
      <c r="W220" s="1">
        <v>0.725716471672058</v>
      </c>
    </row>
    <row r="221">
      <c r="A221" s="10" t="s">
        <v>4708</v>
      </c>
      <c r="B221" s="1">
        <v>440000.0</v>
      </c>
      <c r="C221" s="1">
        <v>5.31524896621704</v>
      </c>
      <c r="K221" s="10" t="s">
        <v>4708</v>
      </c>
      <c r="L221" s="1">
        <v>440000.0</v>
      </c>
      <c r="M221" s="1">
        <v>0.0587556026875972</v>
      </c>
      <c r="U221" s="10" t="s">
        <v>4708</v>
      </c>
      <c r="V221" s="1">
        <v>440000.0</v>
      </c>
      <c r="W221" s="1">
        <v>0.790078580379486</v>
      </c>
    </row>
    <row r="222">
      <c r="A222" s="10" t="s">
        <v>4709</v>
      </c>
      <c r="B222" s="1">
        <v>442000.0</v>
      </c>
      <c r="C222" s="1">
        <v>5.31853866577148</v>
      </c>
      <c r="K222" s="10" t="s">
        <v>4709</v>
      </c>
      <c r="L222" s="1">
        <v>442000.0</v>
      </c>
      <c r="M222" s="1">
        <v>0.0531702823936939</v>
      </c>
      <c r="U222" s="10" t="s">
        <v>4709</v>
      </c>
      <c r="V222" s="1">
        <v>442000.0</v>
      </c>
      <c r="W222" s="1">
        <v>0.787650942802429</v>
      </c>
    </row>
    <row r="223">
      <c r="A223" s="10" t="s">
        <v>4710</v>
      </c>
      <c r="B223" s="1">
        <v>444000.0</v>
      </c>
      <c r="C223" s="1">
        <v>5.21761274337768</v>
      </c>
      <c r="K223" s="10" t="s">
        <v>4710</v>
      </c>
      <c r="L223" s="1">
        <v>444000.0</v>
      </c>
      <c r="M223" s="1">
        <v>0.0559548139572143</v>
      </c>
      <c r="U223" s="10" t="s">
        <v>4710</v>
      </c>
      <c r="V223" s="1">
        <v>444000.0</v>
      </c>
      <c r="W223" s="1">
        <v>0.729134380817413</v>
      </c>
    </row>
    <row r="224">
      <c r="A224" s="10" t="s">
        <v>4712</v>
      </c>
      <c r="B224" s="1">
        <v>446000.0</v>
      </c>
      <c r="C224" s="1">
        <v>5.254976272583</v>
      </c>
      <c r="K224" s="10" t="s">
        <v>4712</v>
      </c>
      <c r="L224" s="1">
        <v>446000.0</v>
      </c>
      <c r="M224" s="1">
        <v>0.0582167617976665</v>
      </c>
      <c r="U224" s="10" t="s">
        <v>4712</v>
      </c>
      <c r="V224" s="1">
        <v>446000.0</v>
      </c>
      <c r="W224" s="1">
        <v>0.814083993434906</v>
      </c>
    </row>
    <row r="225">
      <c r="A225" s="10" t="s">
        <v>4713</v>
      </c>
      <c r="B225" s="1">
        <v>448000.0</v>
      </c>
      <c r="C225" s="1">
        <v>5.30085515975952</v>
      </c>
      <c r="K225" s="10" t="s">
        <v>4713</v>
      </c>
      <c r="L225" s="1">
        <v>448000.0</v>
      </c>
      <c r="M225" s="1">
        <v>0.0518184900283813</v>
      </c>
      <c r="U225" s="10" t="s">
        <v>4713</v>
      </c>
      <c r="V225" s="1">
        <v>448000.0</v>
      </c>
      <c r="W225" s="1">
        <v>0.783251643180847</v>
      </c>
    </row>
    <row r="226">
      <c r="A226" s="10" t="s">
        <v>4714</v>
      </c>
      <c r="B226" s="1">
        <v>450000.0</v>
      </c>
      <c r="C226" s="1">
        <v>5.2759575843811</v>
      </c>
      <c r="K226" s="10" t="s">
        <v>4714</v>
      </c>
      <c r="L226" s="1">
        <v>450000.0</v>
      </c>
      <c r="M226" s="1">
        <v>0.0528182722628116</v>
      </c>
      <c r="U226" s="10" t="s">
        <v>4714</v>
      </c>
      <c r="V226" s="1">
        <v>450000.0</v>
      </c>
      <c r="W226" s="1">
        <v>0.738968431949615</v>
      </c>
    </row>
    <row r="227">
      <c r="A227" s="10" t="s">
        <v>4716</v>
      </c>
      <c r="B227" s="1">
        <v>452000.0</v>
      </c>
      <c r="C227" s="1">
        <v>5.3016185760498</v>
      </c>
      <c r="K227" s="10" t="s">
        <v>4716</v>
      </c>
      <c r="L227" s="1">
        <v>452000.0</v>
      </c>
      <c r="M227" s="1">
        <v>0.0550948157906532</v>
      </c>
      <c r="U227" s="10" t="s">
        <v>4716</v>
      </c>
      <c r="V227" s="1">
        <v>452000.0</v>
      </c>
      <c r="W227" s="1">
        <v>0.823515355587005</v>
      </c>
    </row>
    <row r="228">
      <c r="A228" s="10" t="s">
        <v>4717</v>
      </c>
      <c r="B228" s="1">
        <v>454000.0</v>
      </c>
      <c r="C228" s="1">
        <v>5.30358982086181</v>
      </c>
      <c r="K228" s="10" t="s">
        <v>4717</v>
      </c>
      <c r="L228" s="1">
        <v>454000.0</v>
      </c>
      <c r="M228" s="1">
        <v>0.0539852492511272</v>
      </c>
      <c r="U228" s="10" t="s">
        <v>4717</v>
      </c>
      <c r="V228" s="1">
        <v>454000.0</v>
      </c>
      <c r="W228" s="1">
        <v>0.746237814426422</v>
      </c>
    </row>
    <row r="229">
      <c r="A229" s="10" t="s">
        <v>4718</v>
      </c>
      <c r="B229" s="1">
        <v>456000.0</v>
      </c>
      <c r="C229" s="1">
        <v>5.24153566360473</v>
      </c>
      <c r="K229" s="10" t="s">
        <v>4718</v>
      </c>
      <c r="L229" s="1">
        <v>456000.0</v>
      </c>
      <c r="M229" s="1">
        <v>0.0583688877522945</v>
      </c>
      <c r="U229" s="10" t="s">
        <v>4718</v>
      </c>
      <c r="V229" s="1">
        <v>456000.0</v>
      </c>
      <c r="W229" s="1">
        <v>0.715004801750183</v>
      </c>
    </row>
    <row r="230">
      <c r="A230" s="10" t="s">
        <v>4720</v>
      </c>
      <c r="B230" s="1">
        <v>458000.0</v>
      </c>
      <c r="C230" s="1">
        <v>5.23689079284668</v>
      </c>
      <c r="K230" s="10" t="s">
        <v>4720</v>
      </c>
      <c r="L230" s="1">
        <v>458000.0</v>
      </c>
      <c r="M230" s="1">
        <v>0.0536522269248962</v>
      </c>
      <c r="U230" s="10" t="s">
        <v>4720</v>
      </c>
      <c r="V230" s="1">
        <v>458000.0</v>
      </c>
      <c r="W230" s="1">
        <v>0.82563179731369</v>
      </c>
    </row>
    <row r="231">
      <c r="A231" s="10" t="s">
        <v>4721</v>
      </c>
      <c r="B231" s="1">
        <v>460000.0</v>
      </c>
      <c r="C231" s="1">
        <v>5.30820274353027</v>
      </c>
      <c r="K231" s="10" t="s">
        <v>4721</v>
      </c>
      <c r="L231" s="1">
        <v>460000.0</v>
      </c>
      <c r="M231" s="1">
        <v>0.0582639388740062</v>
      </c>
      <c r="U231" s="10" t="s">
        <v>4721</v>
      </c>
      <c r="V231" s="1">
        <v>460000.0</v>
      </c>
      <c r="W231" s="1">
        <v>0.748030722141265</v>
      </c>
    </row>
    <row r="232">
      <c r="A232" s="10" t="s">
        <v>4722</v>
      </c>
      <c r="B232" s="1">
        <v>462000.0</v>
      </c>
      <c r="C232" s="1">
        <v>5.27707910537719</v>
      </c>
      <c r="K232" s="10" t="s">
        <v>4722</v>
      </c>
      <c r="L232" s="1">
        <v>462000.0</v>
      </c>
      <c r="M232" s="1">
        <v>0.0538630113005638</v>
      </c>
      <c r="U232" s="10" t="s">
        <v>4722</v>
      </c>
      <c r="V232" s="1">
        <v>462000.0</v>
      </c>
      <c r="W232" s="1">
        <v>0.709237933158874</v>
      </c>
    </row>
    <row r="233">
      <c r="A233" s="10" t="s">
        <v>4723</v>
      </c>
      <c r="B233" s="1">
        <v>464000.0</v>
      </c>
      <c r="C233" s="1">
        <v>5.30562877655029</v>
      </c>
      <c r="K233" s="10" t="s">
        <v>4723</v>
      </c>
      <c r="L233" s="1">
        <v>464000.0</v>
      </c>
      <c r="M233" s="1">
        <v>0.0541539192199707</v>
      </c>
      <c r="U233" s="10" t="s">
        <v>4723</v>
      </c>
      <c r="V233" s="1">
        <v>464000.0</v>
      </c>
      <c r="W233" s="1">
        <v>0.810319900512695</v>
      </c>
    </row>
    <row r="234">
      <c r="A234" s="10" t="s">
        <v>4724</v>
      </c>
      <c r="B234" s="1">
        <v>466000.0</v>
      </c>
      <c r="C234" s="1">
        <v>5.28926706314086</v>
      </c>
      <c r="K234" s="10" t="s">
        <v>4724</v>
      </c>
      <c r="L234" s="1">
        <v>466000.0</v>
      </c>
      <c r="M234" s="1">
        <v>0.0549727044999599</v>
      </c>
      <c r="U234" s="10" t="s">
        <v>4724</v>
      </c>
      <c r="V234" s="1">
        <v>466000.0</v>
      </c>
      <c r="W234" s="1">
        <v>0.714350581169128</v>
      </c>
    </row>
    <row r="235">
      <c r="A235" s="10" t="s">
        <v>4725</v>
      </c>
      <c r="B235" s="1">
        <v>468000.0</v>
      </c>
      <c r="C235" s="1">
        <v>5.27614641189575</v>
      </c>
      <c r="K235" s="10" t="s">
        <v>4725</v>
      </c>
      <c r="L235" s="1">
        <v>468000.0</v>
      </c>
      <c r="M235" s="1">
        <v>0.0587127767503261</v>
      </c>
      <c r="U235" s="10" t="s">
        <v>4725</v>
      </c>
      <c r="V235" s="1">
        <v>468000.0</v>
      </c>
      <c r="W235" s="1">
        <v>0.73022973537445</v>
      </c>
    </row>
    <row r="236">
      <c r="A236" s="10" t="s">
        <v>4726</v>
      </c>
      <c r="B236" s="1">
        <v>470000.0</v>
      </c>
      <c r="C236" s="1">
        <v>5.24115753173828</v>
      </c>
      <c r="K236" s="10" t="s">
        <v>4726</v>
      </c>
      <c r="L236" s="1">
        <v>470000.0</v>
      </c>
      <c r="M236" s="1">
        <v>0.0552302598953247</v>
      </c>
      <c r="U236" s="10" t="s">
        <v>4726</v>
      </c>
      <c r="V236" s="1">
        <v>470000.0</v>
      </c>
      <c r="W236" s="1">
        <v>0.757082045078277</v>
      </c>
    </row>
    <row r="237">
      <c r="A237" s="10" t="s">
        <v>4727</v>
      </c>
      <c r="B237" s="1">
        <v>472000.0</v>
      </c>
      <c r="C237" s="1">
        <v>5.28369951248168</v>
      </c>
      <c r="K237" s="10" t="s">
        <v>4727</v>
      </c>
      <c r="L237" s="1">
        <v>472000.0</v>
      </c>
      <c r="M237" s="1">
        <v>0.0543262511491775</v>
      </c>
      <c r="U237" s="10" t="s">
        <v>4727</v>
      </c>
      <c r="V237" s="1">
        <v>472000.0</v>
      </c>
      <c r="W237" s="1">
        <v>0.699223279953002</v>
      </c>
    </row>
    <row r="238">
      <c r="A238" s="10" t="s">
        <v>4728</v>
      </c>
      <c r="B238" s="1">
        <v>474000.0</v>
      </c>
      <c r="C238" s="1">
        <v>5.3058123588562</v>
      </c>
      <c r="K238" s="10" t="s">
        <v>4728</v>
      </c>
      <c r="L238" s="1">
        <v>474000.0</v>
      </c>
      <c r="M238" s="1">
        <v>0.0525424070656299</v>
      </c>
      <c r="U238" s="10" t="s">
        <v>4728</v>
      </c>
      <c r="V238" s="1">
        <v>474000.0</v>
      </c>
      <c r="W238" s="1">
        <v>0.777577221393585</v>
      </c>
    </row>
    <row r="239">
      <c r="A239" s="10" t="s">
        <v>4729</v>
      </c>
      <c r="B239" s="1">
        <v>476000.0</v>
      </c>
      <c r="C239" s="1">
        <v>5.26005268096923</v>
      </c>
      <c r="K239" s="10" t="s">
        <v>4729</v>
      </c>
      <c r="L239" s="1">
        <v>476000.0</v>
      </c>
      <c r="M239" s="1">
        <v>0.0559656433761119</v>
      </c>
      <c r="U239" s="10" t="s">
        <v>4729</v>
      </c>
      <c r="V239" s="1">
        <v>476000.0</v>
      </c>
      <c r="W239" s="1">
        <v>0.73178094625473</v>
      </c>
    </row>
    <row r="240">
      <c r="A240" s="10" t="s">
        <v>4730</v>
      </c>
      <c r="B240" s="1">
        <v>478000.0</v>
      </c>
      <c r="C240" s="1">
        <v>5.24787712097168</v>
      </c>
      <c r="K240" s="10" t="s">
        <v>4730</v>
      </c>
      <c r="L240" s="1">
        <v>478000.0</v>
      </c>
      <c r="M240" s="1">
        <v>0.0592868141829967</v>
      </c>
      <c r="U240" s="10" t="s">
        <v>4730</v>
      </c>
      <c r="V240" s="1">
        <v>478000.0</v>
      </c>
      <c r="W240" s="1">
        <v>0.668381810188293</v>
      </c>
    </row>
    <row r="241">
      <c r="A241" s="10" t="s">
        <v>4731</v>
      </c>
      <c r="B241" s="1">
        <v>480000.0</v>
      </c>
      <c r="C241" s="1">
        <v>5.30496740341186</v>
      </c>
      <c r="K241" s="10" t="s">
        <v>4731</v>
      </c>
      <c r="L241" s="1">
        <v>480000.0</v>
      </c>
      <c r="M241" s="1">
        <v>0.0536909252405166</v>
      </c>
      <c r="U241" s="10" t="s">
        <v>4731</v>
      </c>
      <c r="V241" s="1">
        <v>480000.0</v>
      </c>
      <c r="W241" s="1">
        <v>0.799790680408477</v>
      </c>
    </row>
    <row r="242">
      <c r="A242" s="10" t="s">
        <v>4732</v>
      </c>
      <c r="B242" s="1">
        <v>482000.0</v>
      </c>
      <c r="C242" s="1">
        <v>5.3337025642395</v>
      </c>
      <c r="K242" s="10" t="s">
        <v>4732</v>
      </c>
      <c r="L242" s="1">
        <v>482000.0</v>
      </c>
      <c r="M242" s="1">
        <v>0.049765333533287</v>
      </c>
      <c r="U242" s="10" t="s">
        <v>4732</v>
      </c>
      <c r="V242" s="1">
        <v>482000.0</v>
      </c>
      <c r="W242" s="1">
        <v>0.705312490463256</v>
      </c>
    </row>
    <row r="243">
      <c r="A243" s="10" t="s">
        <v>4733</v>
      </c>
      <c r="B243" s="1">
        <v>484000.0</v>
      </c>
      <c r="C243" s="1">
        <v>5.27341794967651</v>
      </c>
      <c r="K243" s="10" t="s">
        <v>4733</v>
      </c>
      <c r="L243" s="1">
        <v>484000.0</v>
      </c>
      <c r="M243" s="1">
        <v>0.0494464747607708</v>
      </c>
      <c r="U243" s="10" t="s">
        <v>4733</v>
      </c>
      <c r="V243" s="1">
        <v>484000.0</v>
      </c>
      <c r="W243" s="1">
        <v>0.684449672698974</v>
      </c>
    </row>
    <row r="244">
      <c r="A244" s="10" t="s">
        <v>4734</v>
      </c>
      <c r="B244" s="1">
        <v>486000.0</v>
      </c>
      <c r="C244" s="1">
        <v>5.25667142868042</v>
      </c>
      <c r="K244" s="10" t="s">
        <v>4734</v>
      </c>
      <c r="L244" s="1">
        <v>486000.0</v>
      </c>
      <c r="M244" s="1">
        <v>0.0545963197946548</v>
      </c>
      <c r="U244" s="10" t="s">
        <v>4734</v>
      </c>
      <c r="V244" s="1">
        <v>486000.0</v>
      </c>
      <c r="W244" s="1">
        <v>0.791833758354187</v>
      </c>
    </row>
    <row r="245">
      <c r="A245" s="10" t="s">
        <v>4735</v>
      </c>
      <c r="B245" s="1">
        <v>488000.0</v>
      </c>
      <c r="C245" s="1">
        <v>5.25974225997924</v>
      </c>
      <c r="K245" s="10" t="s">
        <v>4735</v>
      </c>
      <c r="L245" s="1">
        <v>488000.0</v>
      </c>
      <c r="M245" s="1">
        <v>0.057394441217184</v>
      </c>
      <c r="U245" s="10" t="s">
        <v>4735</v>
      </c>
      <c r="V245" s="1">
        <v>488000.0</v>
      </c>
      <c r="W245" s="1">
        <v>0.720483362674713</v>
      </c>
    </row>
    <row r="246">
      <c r="A246" s="10" t="s">
        <v>4736</v>
      </c>
      <c r="B246" s="1">
        <v>490000.0</v>
      </c>
      <c r="C246" s="1">
        <v>5.27624416351318</v>
      </c>
      <c r="K246" s="10" t="s">
        <v>4736</v>
      </c>
      <c r="L246" s="1">
        <v>490000.0</v>
      </c>
      <c r="M246" s="1">
        <v>0.0542146377265453</v>
      </c>
      <c r="U246" s="10" t="s">
        <v>4736</v>
      </c>
      <c r="V246" s="1">
        <v>490000.0</v>
      </c>
      <c r="W246" s="1">
        <v>0.686941266059875</v>
      </c>
    </row>
    <row r="247">
      <c r="A247" s="10" t="s">
        <v>4737</v>
      </c>
      <c r="B247" s="1">
        <v>492000.0</v>
      </c>
      <c r="C247" s="1">
        <v>5.28026533126831</v>
      </c>
      <c r="K247" s="10" t="s">
        <v>4737</v>
      </c>
      <c r="L247" s="1">
        <v>492000.0</v>
      </c>
      <c r="M247" s="1">
        <v>0.0511650890111923</v>
      </c>
      <c r="U247" s="10" t="s">
        <v>4737</v>
      </c>
      <c r="V247" s="1">
        <v>492000.0</v>
      </c>
      <c r="W247" s="1">
        <v>0.781860649585723</v>
      </c>
    </row>
    <row r="248">
      <c r="A248" s="10" t="s">
        <v>4738</v>
      </c>
      <c r="B248" s="1">
        <v>494000.0</v>
      </c>
      <c r="C248" s="1">
        <v>5.25067329406738</v>
      </c>
      <c r="K248" s="10" t="s">
        <v>4738</v>
      </c>
      <c r="L248" s="1">
        <v>494000.0</v>
      </c>
      <c r="M248" s="1">
        <v>0.0571751408278942</v>
      </c>
      <c r="U248" s="10" t="s">
        <v>4738</v>
      </c>
      <c r="V248" s="1">
        <v>494000.0</v>
      </c>
      <c r="W248" s="1">
        <v>0.725316226482391</v>
      </c>
    </row>
    <row r="249">
      <c r="A249" s="10" t="s">
        <v>4739</v>
      </c>
      <c r="B249" s="1">
        <v>496000.0</v>
      </c>
      <c r="C249" s="1">
        <v>5.24521780014038</v>
      </c>
      <c r="K249" s="10" t="s">
        <v>4739</v>
      </c>
      <c r="L249" s="1">
        <v>496000.0</v>
      </c>
      <c r="M249" s="1">
        <v>0.0560591332614421</v>
      </c>
      <c r="U249" s="10" t="s">
        <v>4739</v>
      </c>
      <c r="V249" s="1">
        <v>496000.0</v>
      </c>
      <c r="W249" s="1">
        <v>0.72814655303955</v>
      </c>
    </row>
    <row r="250">
      <c r="A250" s="10" t="s">
        <v>4740</v>
      </c>
      <c r="B250" s="1">
        <v>498000.0</v>
      </c>
      <c r="C250" s="1">
        <v>5.29576158523559</v>
      </c>
      <c r="K250" s="10" t="s">
        <v>4740</v>
      </c>
      <c r="L250" s="1">
        <v>498000.0</v>
      </c>
      <c r="M250" s="1">
        <v>0.0525815300643444</v>
      </c>
      <c r="U250" s="10" t="s">
        <v>4740</v>
      </c>
      <c r="V250" s="1">
        <v>498000.0</v>
      </c>
      <c r="W250" s="1">
        <v>0.775534212589263</v>
      </c>
    </row>
    <row r="251">
      <c r="A251" s="10" t="s">
        <v>4741</v>
      </c>
      <c r="B251" s="1">
        <v>500000.0</v>
      </c>
      <c r="C251" s="1">
        <v>5.29396247863769</v>
      </c>
      <c r="K251" s="10" t="s">
        <v>4741</v>
      </c>
      <c r="L251" s="1">
        <v>500000.0</v>
      </c>
      <c r="M251" s="1">
        <v>0.0514395982027053</v>
      </c>
      <c r="U251" s="10" t="s">
        <v>4741</v>
      </c>
      <c r="V251" s="1">
        <v>500000.0</v>
      </c>
      <c r="W251" s="1">
        <v>0.698046684265136</v>
      </c>
    </row>
    <row r="252">
      <c r="A252" s="10" t="s">
        <v>4742</v>
      </c>
      <c r="B252" s="1">
        <v>502000.0</v>
      </c>
      <c r="C252" s="1">
        <v>5.27490329742431</v>
      </c>
      <c r="K252" s="10" t="s">
        <v>4742</v>
      </c>
      <c r="L252" s="1">
        <v>502000.0</v>
      </c>
      <c r="M252" s="1">
        <v>0.0527297966182231</v>
      </c>
      <c r="U252" s="10" t="s">
        <v>4742</v>
      </c>
      <c r="V252" s="1">
        <v>502000.0</v>
      </c>
      <c r="W252" s="1">
        <v>0.73324030637741</v>
      </c>
    </row>
    <row r="253">
      <c r="A253" s="10" t="s">
        <v>4743</v>
      </c>
      <c r="B253" s="1">
        <v>504000.0</v>
      </c>
      <c r="C253" s="1">
        <v>5.28800392150878</v>
      </c>
      <c r="K253" s="10" t="s">
        <v>4743</v>
      </c>
      <c r="L253" s="1">
        <v>504000.0</v>
      </c>
      <c r="M253" s="1">
        <v>0.0521290600299835</v>
      </c>
      <c r="U253" s="10" t="s">
        <v>4743</v>
      </c>
      <c r="V253" s="1">
        <v>504000.0</v>
      </c>
      <c r="W253" s="1">
        <v>0.731779515743255</v>
      </c>
    </row>
    <row r="254">
      <c r="A254" s="10" t="s">
        <v>4744</v>
      </c>
      <c r="B254" s="1">
        <v>506000.0</v>
      </c>
      <c r="C254" s="1">
        <v>5.25050592422485</v>
      </c>
      <c r="K254" s="10" t="s">
        <v>4744</v>
      </c>
      <c r="L254" s="1">
        <v>506000.0</v>
      </c>
      <c r="M254" s="1">
        <v>0.0489187948405742</v>
      </c>
      <c r="U254" s="10" t="s">
        <v>4744</v>
      </c>
      <c r="V254" s="1">
        <v>506000.0</v>
      </c>
      <c r="W254" s="1">
        <v>0.693798303604126</v>
      </c>
    </row>
    <row r="255">
      <c r="A255" s="10" t="s">
        <v>4745</v>
      </c>
      <c r="B255" s="1">
        <v>508000.0</v>
      </c>
      <c r="C255" s="1">
        <v>5.34137344360351</v>
      </c>
      <c r="K255" s="10" t="s">
        <v>4745</v>
      </c>
      <c r="L255" s="1">
        <v>508000.0</v>
      </c>
      <c r="M255" s="1">
        <v>0.0525832511484622</v>
      </c>
      <c r="U255" s="10" t="s">
        <v>4745</v>
      </c>
      <c r="V255" s="1">
        <v>508000.0</v>
      </c>
      <c r="W255" s="1">
        <v>0.801877081394195</v>
      </c>
    </row>
    <row r="256">
      <c r="A256" s="10" t="s">
        <v>4746</v>
      </c>
      <c r="B256" s="1">
        <v>510000.0</v>
      </c>
      <c r="C256" s="1">
        <v>5.3228793144226</v>
      </c>
      <c r="K256" s="10" t="s">
        <v>4746</v>
      </c>
      <c r="L256" s="1">
        <v>510000.0</v>
      </c>
      <c r="M256" s="1">
        <v>0.0527545511722564</v>
      </c>
      <c r="U256" s="10" t="s">
        <v>4746</v>
      </c>
      <c r="V256" s="1">
        <v>510000.0</v>
      </c>
      <c r="W256" s="1">
        <v>0.729832172393798</v>
      </c>
    </row>
    <row r="257">
      <c r="A257" s="10" t="s">
        <v>4747</v>
      </c>
      <c r="B257" s="1">
        <v>512000.0</v>
      </c>
      <c r="C257" s="1">
        <v>5.26155376434326</v>
      </c>
      <c r="K257" s="10" t="s">
        <v>4747</v>
      </c>
      <c r="L257" s="1">
        <v>512000.0</v>
      </c>
      <c r="M257" s="1">
        <v>0.050165195018053</v>
      </c>
      <c r="U257" s="10" t="s">
        <v>4747</v>
      </c>
      <c r="V257" s="1">
        <v>512000.0</v>
      </c>
      <c r="W257" s="1">
        <v>0.705713868141174</v>
      </c>
    </row>
    <row r="258">
      <c r="A258" s="10" t="s">
        <v>4748</v>
      </c>
      <c r="B258" s="1">
        <v>514000.0</v>
      </c>
      <c r="C258" s="1">
        <v>5.28570079803466</v>
      </c>
      <c r="K258" s="10" t="s">
        <v>4748</v>
      </c>
      <c r="L258" s="1">
        <v>514000.0</v>
      </c>
      <c r="M258" s="1">
        <v>0.05430543795228</v>
      </c>
      <c r="U258" s="10" t="s">
        <v>4748</v>
      </c>
      <c r="V258" s="1">
        <v>514000.0</v>
      </c>
      <c r="W258" s="1">
        <v>0.795164823532104</v>
      </c>
    </row>
    <row r="259">
      <c r="A259" s="10" t="s">
        <v>4749</v>
      </c>
      <c r="B259" s="1">
        <v>516000.0</v>
      </c>
      <c r="C259" s="1">
        <v>5.27546167373657</v>
      </c>
      <c r="K259" s="10" t="s">
        <v>4749</v>
      </c>
      <c r="L259" s="1">
        <v>516000.0</v>
      </c>
      <c r="M259" s="1">
        <v>0.0513525009155273</v>
      </c>
      <c r="U259" s="10" t="s">
        <v>4749</v>
      </c>
      <c r="V259" s="1">
        <v>516000.0</v>
      </c>
      <c r="W259" s="1">
        <v>0.729130983352661</v>
      </c>
    </row>
    <row r="260">
      <c r="A260" s="10" t="s">
        <v>4750</v>
      </c>
      <c r="B260" s="1">
        <v>518000.0</v>
      </c>
      <c r="C260" s="1">
        <v>5.26067113876342</v>
      </c>
      <c r="K260" s="10" t="s">
        <v>4750</v>
      </c>
      <c r="L260" s="1">
        <v>518000.0</v>
      </c>
      <c r="M260" s="1">
        <v>0.0530862547457218</v>
      </c>
      <c r="U260" s="10" t="s">
        <v>4750</v>
      </c>
      <c r="V260" s="1">
        <v>518000.0</v>
      </c>
      <c r="W260" s="1">
        <v>0.697542905807495</v>
      </c>
    </row>
    <row r="261">
      <c r="A261" s="10" t="s">
        <v>4751</v>
      </c>
      <c r="B261" s="1">
        <v>520000.0</v>
      </c>
      <c r="C261" s="1">
        <v>5.32340764999389</v>
      </c>
      <c r="K261" s="10" t="s">
        <v>4751</v>
      </c>
      <c r="L261" s="1">
        <v>520000.0</v>
      </c>
      <c r="M261" s="1">
        <v>0.0537312515079975</v>
      </c>
      <c r="U261" s="10" t="s">
        <v>4751</v>
      </c>
      <c r="V261" s="1">
        <v>520000.0</v>
      </c>
      <c r="W261" s="1">
        <v>0.809461772441864</v>
      </c>
    </row>
    <row r="262">
      <c r="A262" s="10" t="s">
        <v>4752</v>
      </c>
      <c r="B262" s="1">
        <v>522000.0</v>
      </c>
      <c r="C262" s="1">
        <v>5.34949874877929</v>
      </c>
      <c r="K262" s="10" t="s">
        <v>4752</v>
      </c>
      <c r="L262" s="1">
        <v>522000.0</v>
      </c>
      <c r="M262" s="1">
        <v>0.0571344792842865</v>
      </c>
      <c r="U262" s="10" t="s">
        <v>4752</v>
      </c>
      <c r="V262" s="1">
        <v>522000.0</v>
      </c>
      <c r="W262" s="1">
        <v>0.730174481868743</v>
      </c>
    </row>
    <row r="263">
      <c r="A263" s="10" t="s">
        <v>4753</v>
      </c>
      <c r="B263" s="1">
        <v>524000.0</v>
      </c>
      <c r="C263" s="1">
        <v>5.27112913131713</v>
      </c>
      <c r="K263" s="10" t="s">
        <v>4753</v>
      </c>
      <c r="L263" s="1">
        <v>524000.0</v>
      </c>
      <c r="M263" s="1">
        <v>0.0506079196929931</v>
      </c>
      <c r="U263" s="10" t="s">
        <v>4753</v>
      </c>
      <c r="V263" s="1">
        <v>524000.0</v>
      </c>
      <c r="W263" s="1">
        <v>0.708787500858306</v>
      </c>
    </row>
    <row r="264">
      <c r="A264" s="10" t="s">
        <v>4754</v>
      </c>
      <c r="B264" s="1">
        <v>526000.0</v>
      </c>
      <c r="C264" s="1">
        <v>5.3061556816101</v>
      </c>
      <c r="K264" s="10" t="s">
        <v>4754</v>
      </c>
      <c r="L264" s="1">
        <v>526000.0</v>
      </c>
      <c r="M264" s="1">
        <v>0.0487969405949115</v>
      </c>
      <c r="U264" s="10" t="s">
        <v>4754</v>
      </c>
      <c r="V264" s="1">
        <v>526000.0</v>
      </c>
      <c r="W264" s="1">
        <v>0.793512523174285</v>
      </c>
    </row>
    <row r="265">
      <c r="A265" s="10" t="s">
        <v>4755</v>
      </c>
      <c r="B265" s="1">
        <v>528000.0</v>
      </c>
      <c r="C265" s="1">
        <v>5.32987070083618</v>
      </c>
      <c r="K265" s="10" t="s">
        <v>4755</v>
      </c>
      <c r="L265" s="1">
        <v>528000.0</v>
      </c>
      <c r="M265" s="1">
        <v>0.0505489259958267</v>
      </c>
      <c r="U265" s="10" t="s">
        <v>4755</v>
      </c>
      <c r="V265" s="1">
        <v>528000.0</v>
      </c>
      <c r="W265" s="1">
        <v>0.728833615779876</v>
      </c>
    </row>
    <row r="266">
      <c r="A266" s="10" t="s">
        <v>4756</v>
      </c>
      <c r="B266" s="1">
        <v>530000.0</v>
      </c>
      <c r="C266" s="1">
        <v>5.27217769622802</v>
      </c>
      <c r="K266" s="10" t="s">
        <v>4756</v>
      </c>
      <c r="L266" s="1">
        <v>530000.0</v>
      </c>
      <c r="M266" s="1">
        <v>0.0577405355870723</v>
      </c>
      <c r="U266" s="10" t="s">
        <v>4756</v>
      </c>
      <c r="V266" s="1">
        <v>530000.0</v>
      </c>
      <c r="W266" s="1">
        <v>0.709442973136901</v>
      </c>
    </row>
    <row r="267">
      <c r="A267" s="10" t="s">
        <v>4757</v>
      </c>
      <c r="B267" s="1">
        <v>532000.0</v>
      </c>
      <c r="C267" s="1">
        <v>5.29314947128295</v>
      </c>
      <c r="K267" s="10" t="s">
        <v>4757</v>
      </c>
      <c r="L267" s="1">
        <v>532000.0</v>
      </c>
      <c r="M267" s="1">
        <v>0.0479388423264026</v>
      </c>
      <c r="U267" s="10" t="s">
        <v>4757</v>
      </c>
      <c r="V267" s="1">
        <v>532000.0</v>
      </c>
      <c r="W267" s="1">
        <v>0.788059949874877</v>
      </c>
    </row>
    <row r="268">
      <c r="A268" s="10" t="s">
        <v>4758</v>
      </c>
      <c r="B268" s="1">
        <v>534000.0</v>
      </c>
      <c r="C268" s="1">
        <v>5.26139020919799</v>
      </c>
      <c r="K268" s="10" t="s">
        <v>4758</v>
      </c>
      <c r="L268" s="1">
        <v>534000.0</v>
      </c>
      <c r="M268" s="1">
        <v>0.0505339615046978</v>
      </c>
      <c r="U268" s="10" t="s">
        <v>4758</v>
      </c>
      <c r="V268" s="1">
        <v>534000.0</v>
      </c>
      <c r="W268" s="1">
        <v>0.728780686855316</v>
      </c>
    </row>
    <row r="269">
      <c r="A269" s="10" t="s">
        <v>4759</v>
      </c>
      <c r="B269" s="1">
        <v>536000.0</v>
      </c>
      <c r="C269" s="1">
        <v>5.28837728500366</v>
      </c>
      <c r="K269" s="10" t="s">
        <v>4759</v>
      </c>
      <c r="L269" s="1">
        <v>536000.0</v>
      </c>
      <c r="M269" s="1">
        <v>0.0526708289980888</v>
      </c>
      <c r="U269" s="10" t="s">
        <v>4759</v>
      </c>
      <c r="V269" s="1">
        <v>536000.0</v>
      </c>
      <c r="W269" s="1">
        <v>0.753883361816406</v>
      </c>
    </row>
    <row r="270">
      <c r="A270" s="10" t="s">
        <v>4760</v>
      </c>
      <c r="B270" s="1">
        <v>538000.0</v>
      </c>
      <c r="C270" s="1">
        <v>5.31501674652099</v>
      </c>
      <c r="K270" s="10" t="s">
        <v>4760</v>
      </c>
      <c r="L270" s="1">
        <v>538000.0</v>
      </c>
      <c r="M270" s="1">
        <v>0.0462534017860889</v>
      </c>
      <c r="U270" s="10" t="s">
        <v>4760</v>
      </c>
      <c r="V270" s="1">
        <v>538000.0</v>
      </c>
      <c r="W270" s="1">
        <v>0.771315217018127</v>
      </c>
    </row>
    <row r="271">
      <c r="A271" s="10" t="s">
        <v>4761</v>
      </c>
      <c r="B271" s="1">
        <v>540000.0</v>
      </c>
      <c r="C271" s="1">
        <v>5.31107187271118</v>
      </c>
      <c r="K271" s="10" t="s">
        <v>4761</v>
      </c>
      <c r="L271" s="1">
        <v>540000.0</v>
      </c>
      <c r="M271" s="1">
        <v>0.0449739098548889</v>
      </c>
      <c r="U271" s="10" t="s">
        <v>4761</v>
      </c>
      <c r="V271" s="1">
        <v>540000.0</v>
      </c>
      <c r="W271" s="1">
        <v>0.713586151599884</v>
      </c>
    </row>
    <row r="272">
      <c r="A272" s="10" t="s">
        <v>4762</v>
      </c>
      <c r="B272" s="1">
        <v>542000.0</v>
      </c>
      <c r="C272" s="1">
        <v>5.265962600708</v>
      </c>
      <c r="K272" s="10" t="s">
        <v>4762</v>
      </c>
      <c r="L272" s="1">
        <v>542000.0</v>
      </c>
      <c r="M272" s="1">
        <v>0.0508835203945636</v>
      </c>
      <c r="U272" s="10" t="s">
        <v>4762</v>
      </c>
      <c r="V272" s="1">
        <v>542000.0</v>
      </c>
      <c r="W272" s="1">
        <v>0.776726961135864</v>
      </c>
    </row>
    <row r="273">
      <c r="A273" s="10" t="s">
        <v>4763</v>
      </c>
      <c r="B273" s="1">
        <v>544000.0</v>
      </c>
      <c r="C273" s="1">
        <v>5.26826286315918</v>
      </c>
      <c r="K273" s="10" t="s">
        <v>4763</v>
      </c>
      <c r="L273" s="1">
        <v>544000.0</v>
      </c>
      <c r="M273" s="1">
        <v>0.0540218390524387</v>
      </c>
      <c r="U273" s="10" t="s">
        <v>4763</v>
      </c>
      <c r="V273" s="1">
        <v>544000.0</v>
      </c>
      <c r="W273" s="1">
        <v>0.757250785827636</v>
      </c>
    </row>
    <row r="274">
      <c r="A274" s="10" t="s">
        <v>4764</v>
      </c>
      <c r="B274" s="1">
        <v>546000.0</v>
      </c>
      <c r="C274" s="1">
        <v>5.27690935134887</v>
      </c>
      <c r="K274" s="10" t="s">
        <v>4764</v>
      </c>
      <c r="L274" s="1">
        <v>546000.0</v>
      </c>
      <c r="M274" s="1">
        <v>0.0478831268846988</v>
      </c>
      <c r="U274" s="10" t="s">
        <v>4764</v>
      </c>
      <c r="V274" s="1">
        <v>546000.0</v>
      </c>
      <c r="W274" s="1">
        <v>0.702569246292114</v>
      </c>
    </row>
    <row r="275">
      <c r="A275" s="10" t="s">
        <v>4765</v>
      </c>
      <c r="B275" s="1">
        <v>548000.0</v>
      </c>
      <c r="C275" s="1">
        <v>5.27523517608642</v>
      </c>
      <c r="K275" s="10" t="s">
        <v>4765</v>
      </c>
      <c r="L275" s="1">
        <v>548000.0</v>
      </c>
      <c r="M275" s="1">
        <v>0.049962043762207</v>
      </c>
      <c r="U275" s="10" t="s">
        <v>4765</v>
      </c>
      <c r="V275" s="1">
        <v>548000.0</v>
      </c>
      <c r="W275" s="1">
        <v>0.802078783512115</v>
      </c>
    </row>
    <row r="276">
      <c r="A276" s="10" t="s">
        <v>4766</v>
      </c>
      <c r="B276" s="1">
        <v>550000.0</v>
      </c>
      <c r="C276" s="1">
        <v>5.28037309646606</v>
      </c>
      <c r="K276" s="10" t="s">
        <v>4766</v>
      </c>
      <c r="L276" s="1">
        <v>550000.0</v>
      </c>
      <c r="M276" s="1">
        <v>0.0540739893913269</v>
      </c>
      <c r="U276" s="10" t="s">
        <v>4766</v>
      </c>
      <c r="V276" s="1">
        <v>550000.0</v>
      </c>
      <c r="W276" s="1">
        <v>0.725296378135681</v>
      </c>
    </row>
    <row r="277">
      <c r="A277" s="10" t="s">
        <v>4767</v>
      </c>
      <c r="B277" s="1">
        <v>552000.0</v>
      </c>
      <c r="C277" s="1">
        <v>5.28424453735351</v>
      </c>
      <c r="K277" s="10" t="s">
        <v>4767</v>
      </c>
      <c r="L277" s="1">
        <v>552000.0</v>
      </c>
      <c r="M277" s="1">
        <v>0.04906902089715</v>
      </c>
      <c r="U277" s="10" t="s">
        <v>4767</v>
      </c>
      <c r="V277" s="1">
        <v>552000.0</v>
      </c>
      <c r="W277" s="1">
        <v>0.715127646923065</v>
      </c>
    </row>
    <row r="278">
      <c r="A278" s="10" t="s">
        <v>4768</v>
      </c>
      <c r="B278" s="1">
        <v>554000.0</v>
      </c>
      <c r="C278" s="1">
        <v>5.29115152359008</v>
      </c>
      <c r="K278" s="10" t="s">
        <v>4768</v>
      </c>
      <c r="L278" s="1">
        <v>554000.0</v>
      </c>
      <c r="M278" s="1">
        <v>0.0490189790725708</v>
      </c>
      <c r="U278" s="10" t="s">
        <v>4768</v>
      </c>
      <c r="V278" s="1">
        <v>554000.0</v>
      </c>
      <c r="W278" s="1">
        <v>0.806212902069091</v>
      </c>
    </row>
    <row r="279">
      <c r="A279" s="10" t="s">
        <v>4769</v>
      </c>
      <c r="B279" s="1">
        <v>556000.0</v>
      </c>
      <c r="C279" s="1">
        <v>5.28648900985717</v>
      </c>
      <c r="K279" s="10" t="s">
        <v>4769</v>
      </c>
      <c r="L279" s="1">
        <v>556000.0</v>
      </c>
      <c r="M279" s="1">
        <v>0.0487490594387054</v>
      </c>
      <c r="U279" s="10" t="s">
        <v>4769</v>
      </c>
      <c r="V279" s="1">
        <v>556000.0</v>
      </c>
      <c r="W279" s="1">
        <v>0.744391858577728</v>
      </c>
    </row>
    <row r="280">
      <c r="A280" s="10" t="s">
        <v>4770</v>
      </c>
      <c r="B280" s="1">
        <v>558000.0</v>
      </c>
      <c r="C280" s="1">
        <v>5.24655485153198</v>
      </c>
      <c r="K280" s="10" t="s">
        <v>4770</v>
      </c>
      <c r="L280" s="1">
        <v>558000.0</v>
      </c>
      <c r="M280" s="1">
        <v>0.0549817271530628</v>
      </c>
      <c r="U280" s="10" t="s">
        <v>4770</v>
      </c>
      <c r="V280" s="1">
        <v>558000.0</v>
      </c>
      <c r="W280" s="1">
        <v>0.716192960739135</v>
      </c>
    </row>
    <row r="281">
      <c r="A281" s="10" t="s">
        <v>4771</v>
      </c>
      <c r="B281" s="1">
        <v>560000.0</v>
      </c>
      <c r="C281" s="1">
        <v>5.24282073974609</v>
      </c>
      <c r="K281" s="10" t="s">
        <v>4771</v>
      </c>
      <c r="L281" s="1">
        <v>560000.0</v>
      </c>
      <c r="M281" s="1">
        <v>0.0472751557826995</v>
      </c>
      <c r="U281" s="10" t="s">
        <v>4771</v>
      </c>
      <c r="V281" s="1">
        <v>560000.0</v>
      </c>
      <c r="W281" s="1">
        <v>0.79631507396698</v>
      </c>
    </row>
    <row r="282">
      <c r="A282" s="10" t="s">
        <v>4772</v>
      </c>
      <c r="B282" s="1">
        <v>562000.0</v>
      </c>
      <c r="C282" s="1">
        <v>5.27437496185302</v>
      </c>
      <c r="K282" s="10" t="s">
        <v>4772</v>
      </c>
      <c r="L282" s="1">
        <v>562000.0</v>
      </c>
      <c r="M282" s="1">
        <v>0.052103653550148</v>
      </c>
      <c r="U282" s="10" t="s">
        <v>4772</v>
      </c>
      <c r="V282" s="1">
        <v>562000.0</v>
      </c>
      <c r="W282" s="1">
        <v>0.709143996238708</v>
      </c>
    </row>
    <row r="283">
      <c r="A283" s="10" t="s">
        <v>4773</v>
      </c>
      <c r="B283" s="1">
        <v>564000.0</v>
      </c>
      <c r="C283" s="1">
        <v>5.28970766067504</v>
      </c>
      <c r="K283" s="10" t="s">
        <v>4773</v>
      </c>
      <c r="L283" s="1">
        <v>564000.0</v>
      </c>
      <c r="M283" s="1">
        <v>0.0513180345296859</v>
      </c>
      <c r="U283" s="10" t="s">
        <v>4773</v>
      </c>
      <c r="V283" s="1">
        <v>564000.0</v>
      </c>
      <c r="W283" s="1">
        <v>0.69824194908142</v>
      </c>
    </row>
    <row r="284">
      <c r="A284" s="10" t="s">
        <v>4774</v>
      </c>
      <c r="B284" s="1">
        <v>566000.0</v>
      </c>
      <c r="C284" s="1">
        <v>5.26733112335205</v>
      </c>
      <c r="K284" s="10" t="s">
        <v>4774</v>
      </c>
      <c r="L284" s="1">
        <v>566000.0</v>
      </c>
      <c r="M284" s="1">
        <v>0.0515925139188766</v>
      </c>
      <c r="U284" s="10" t="s">
        <v>4774</v>
      </c>
      <c r="V284" s="1">
        <v>566000.0</v>
      </c>
      <c r="W284" s="1">
        <v>0.758504390716552</v>
      </c>
    </row>
    <row r="285">
      <c r="A285" s="10" t="s">
        <v>4775</v>
      </c>
      <c r="B285" s="1">
        <v>568000.0</v>
      </c>
      <c r="C285" s="1">
        <v>5.2833514213562</v>
      </c>
      <c r="K285" s="10" t="s">
        <v>4775</v>
      </c>
      <c r="L285" s="1">
        <v>568000.0</v>
      </c>
      <c r="M285" s="1">
        <v>0.0418828725814819</v>
      </c>
      <c r="U285" s="10" t="s">
        <v>4775</v>
      </c>
      <c r="V285" s="1">
        <v>568000.0</v>
      </c>
      <c r="W285" s="1">
        <v>0.712324261665344</v>
      </c>
    </row>
    <row r="286">
      <c r="A286" s="10" t="s">
        <v>4776</v>
      </c>
      <c r="B286" s="1">
        <v>570000.0</v>
      </c>
      <c r="C286" s="1">
        <v>5.32156324386596</v>
      </c>
      <c r="K286" s="10" t="s">
        <v>4776</v>
      </c>
      <c r="L286" s="1">
        <v>570000.0</v>
      </c>
      <c r="M286" s="1">
        <v>0.0488938391208648</v>
      </c>
      <c r="U286" s="10" t="s">
        <v>4776</v>
      </c>
      <c r="V286" s="1">
        <v>570000.0</v>
      </c>
      <c r="W286" s="1">
        <v>0.725451707839965</v>
      </c>
    </row>
    <row r="287">
      <c r="A287" s="10" t="s">
        <v>4777</v>
      </c>
      <c r="B287" s="1">
        <v>572000.0</v>
      </c>
      <c r="C287" s="1">
        <v>5.31306934356689</v>
      </c>
      <c r="K287" s="10" t="s">
        <v>4777</v>
      </c>
      <c r="L287" s="1">
        <v>572000.0</v>
      </c>
      <c r="M287" s="1">
        <v>0.0491435527801513</v>
      </c>
      <c r="U287" s="10" t="s">
        <v>4777</v>
      </c>
      <c r="V287" s="1">
        <v>572000.0</v>
      </c>
      <c r="W287" s="1">
        <v>0.772054195404052</v>
      </c>
    </row>
    <row r="288">
      <c r="A288" s="10" t="s">
        <v>4778</v>
      </c>
      <c r="B288" s="1">
        <v>574000.0</v>
      </c>
      <c r="C288" s="1">
        <v>5.29713106155395</v>
      </c>
      <c r="K288" s="10" t="s">
        <v>4778</v>
      </c>
      <c r="L288" s="1">
        <v>574000.0</v>
      </c>
      <c r="M288" s="1">
        <v>0.046013094484806</v>
      </c>
      <c r="U288" s="10" t="s">
        <v>4778</v>
      </c>
      <c r="V288" s="1">
        <v>574000.0</v>
      </c>
      <c r="W288" s="1">
        <v>0.711574256420135</v>
      </c>
    </row>
    <row r="289">
      <c r="A289" s="10" t="s">
        <v>4779</v>
      </c>
      <c r="B289" s="1">
        <v>576000.0</v>
      </c>
      <c r="C289" s="1">
        <v>5.28496551513671</v>
      </c>
      <c r="K289" s="10" t="s">
        <v>4779</v>
      </c>
      <c r="L289" s="1">
        <v>576000.0</v>
      </c>
      <c r="M289" s="1">
        <v>0.0516453385353088</v>
      </c>
      <c r="U289" s="10" t="s">
        <v>4779</v>
      </c>
      <c r="V289" s="1">
        <v>576000.0</v>
      </c>
      <c r="W289" s="1">
        <v>0.796579301357269</v>
      </c>
    </row>
    <row r="290">
      <c r="A290" s="10" t="s">
        <v>4780</v>
      </c>
      <c r="B290" s="1">
        <v>578000.0</v>
      </c>
      <c r="C290" s="1">
        <v>5.31608057022094</v>
      </c>
      <c r="K290" s="10" t="s">
        <v>4780</v>
      </c>
      <c r="L290" s="1">
        <v>578000.0</v>
      </c>
      <c r="M290" s="1">
        <v>0.0477845631539821</v>
      </c>
      <c r="U290" s="10" t="s">
        <v>4780</v>
      </c>
      <c r="V290" s="1">
        <v>578000.0</v>
      </c>
      <c r="W290" s="1">
        <v>0.735829472541809</v>
      </c>
    </row>
    <row r="291">
      <c r="A291" s="10" t="s">
        <v>4781</v>
      </c>
      <c r="B291" s="1">
        <v>580000.0</v>
      </c>
      <c r="C291" s="1">
        <v>5.28924894332885</v>
      </c>
      <c r="K291" s="10" t="s">
        <v>4781</v>
      </c>
      <c r="L291" s="1">
        <v>580000.0</v>
      </c>
      <c r="M291" s="1">
        <v>0.0463711507618427</v>
      </c>
      <c r="U291" s="10" t="s">
        <v>4781</v>
      </c>
      <c r="V291" s="1">
        <v>580000.0</v>
      </c>
      <c r="W291" s="1">
        <v>0.711949408054351</v>
      </c>
    </row>
    <row r="292">
      <c r="A292" s="10" t="s">
        <v>4782</v>
      </c>
      <c r="B292" s="1">
        <v>582000.0</v>
      </c>
      <c r="C292" s="1">
        <v>5.32017660140991</v>
      </c>
      <c r="K292" s="10" t="s">
        <v>4782</v>
      </c>
      <c r="L292" s="1">
        <v>582000.0</v>
      </c>
      <c r="M292" s="1">
        <v>0.0464334897696971</v>
      </c>
      <c r="U292" s="10" t="s">
        <v>4782</v>
      </c>
      <c r="V292" s="1">
        <v>582000.0</v>
      </c>
      <c r="W292" s="1">
        <v>0.77942943572998</v>
      </c>
    </row>
    <row r="293">
      <c r="A293" s="10" t="s">
        <v>4783</v>
      </c>
      <c r="B293" s="1">
        <v>584000.0</v>
      </c>
      <c r="C293" s="1">
        <v>5.36580467224121</v>
      </c>
      <c r="K293" s="10" t="s">
        <v>4783</v>
      </c>
      <c r="L293" s="1">
        <v>584000.0</v>
      </c>
      <c r="M293" s="1">
        <v>0.0518686547875404</v>
      </c>
      <c r="U293" s="10" t="s">
        <v>4783</v>
      </c>
      <c r="V293" s="1">
        <v>584000.0</v>
      </c>
      <c r="W293" s="1">
        <v>0.735457599163055</v>
      </c>
    </row>
    <row r="294">
      <c r="A294" s="10" t="s">
        <v>4784</v>
      </c>
      <c r="B294" s="1">
        <v>586000.0</v>
      </c>
      <c r="C294" s="1">
        <v>5.26899290084838</v>
      </c>
      <c r="K294" s="10" t="s">
        <v>4784</v>
      </c>
      <c r="L294" s="1">
        <v>586000.0</v>
      </c>
      <c r="M294" s="1">
        <v>0.0523801930248737</v>
      </c>
      <c r="U294" s="10" t="s">
        <v>4784</v>
      </c>
      <c r="V294" s="1">
        <v>586000.0</v>
      </c>
      <c r="W294" s="1">
        <v>0.729812383651733</v>
      </c>
    </row>
    <row r="295">
      <c r="A295" s="10" t="s">
        <v>4785</v>
      </c>
      <c r="B295" s="1">
        <v>588000.0</v>
      </c>
      <c r="C295" s="1">
        <v>5.32616662979126</v>
      </c>
      <c r="K295" s="10" t="s">
        <v>4785</v>
      </c>
      <c r="L295" s="1">
        <v>588000.0</v>
      </c>
      <c r="M295" s="1">
        <v>0.051120102405548</v>
      </c>
      <c r="U295" s="10" t="s">
        <v>4785</v>
      </c>
      <c r="V295" s="1">
        <v>588000.0</v>
      </c>
      <c r="W295" s="1">
        <v>0.77868914604187</v>
      </c>
    </row>
    <row r="296">
      <c r="A296" s="10" t="s">
        <v>4786</v>
      </c>
      <c r="B296" s="1">
        <v>590000.0</v>
      </c>
      <c r="C296" s="1">
        <v>5.34685134887695</v>
      </c>
      <c r="K296" s="10" t="s">
        <v>4786</v>
      </c>
      <c r="L296" s="1">
        <v>590000.0</v>
      </c>
      <c r="M296" s="1">
        <v>0.0487122200429439</v>
      </c>
      <c r="U296" s="10" t="s">
        <v>4786</v>
      </c>
      <c r="V296" s="1">
        <v>590000.0</v>
      </c>
      <c r="W296" s="1">
        <v>0.74463552236557</v>
      </c>
    </row>
    <row r="297">
      <c r="A297" s="10" t="s">
        <v>4787</v>
      </c>
      <c r="B297" s="1">
        <v>592000.0</v>
      </c>
      <c r="C297" s="1">
        <v>5.2818374633789</v>
      </c>
      <c r="K297" s="10" t="s">
        <v>4787</v>
      </c>
      <c r="L297" s="1">
        <v>592000.0</v>
      </c>
      <c r="M297" s="1">
        <v>0.0482188314199447</v>
      </c>
      <c r="U297" s="10" t="s">
        <v>4787</v>
      </c>
      <c r="V297" s="1">
        <v>592000.0</v>
      </c>
      <c r="W297" s="1">
        <v>0.709985315799713</v>
      </c>
    </row>
    <row r="298">
      <c r="A298" s="10" t="s">
        <v>4788</v>
      </c>
      <c r="B298" s="1">
        <v>594000.0</v>
      </c>
      <c r="C298" s="1">
        <v>5.30646133422851</v>
      </c>
      <c r="K298" s="10" t="s">
        <v>4788</v>
      </c>
      <c r="L298" s="1">
        <v>594000.0</v>
      </c>
      <c r="M298" s="1">
        <v>0.0472746565937995</v>
      </c>
      <c r="U298" s="10" t="s">
        <v>4788</v>
      </c>
      <c r="V298" s="1">
        <v>594000.0</v>
      </c>
      <c r="W298" s="1">
        <v>0.741905689239502</v>
      </c>
    </row>
    <row r="299">
      <c r="A299" s="10" t="s">
        <v>4789</v>
      </c>
      <c r="B299" s="1">
        <v>596000.0</v>
      </c>
      <c r="C299" s="1">
        <v>5.36623430252075</v>
      </c>
      <c r="K299" s="10" t="s">
        <v>4789</v>
      </c>
      <c r="L299" s="1">
        <v>596000.0</v>
      </c>
      <c r="M299" s="1">
        <v>0.0470494292676448</v>
      </c>
      <c r="U299" s="10" t="s">
        <v>4789</v>
      </c>
      <c r="V299" s="1">
        <v>596000.0</v>
      </c>
      <c r="W299" s="1">
        <v>0.72880208492279</v>
      </c>
    </row>
    <row r="300">
      <c r="A300" s="10" t="s">
        <v>4790</v>
      </c>
      <c r="B300" s="1">
        <v>598000.0</v>
      </c>
      <c r="C300" s="1">
        <v>5.36770629882812</v>
      </c>
      <c r="K300" s="10" t="s">
        <v>4790</v>
      </c>
      <c r="L300" s="1">
        <v>598000.0</v>
      </c>
      <c r="M300" s="1">
        <v>0.0483654104173183</v>
      </c>
      <c r="U300" s="10" t="s">
        <v>4790</v>
      </c>
      <c r="V300" s="1">
        <v>598000.0</v>
      </c>
      <c r="W300" s="1">
        <v>0.679293572902679</v>
      </c>
    </row>
    <row r="301">
      <c r="A301" s="10" t="s">
        <v>4791</v>
      </c>
      <c r="B301" s="1">
        <v>600000.0</v>
      </c>
      <c r="C301" s="1">
        <v>5.29575538635253</v>
      </c>
      <c r="K301" s="10" t="s">
        <v>4791</v>
      </c>
      <c r="L301" s="1">
        <v>600000.0</v>
      </c>
      <c r="M301" s="1">
        <v>0.0478447787463665</v>
      </c>
      <c r="U301" s="10" t="s">
        <v>4791</v>
      </c>
      <c r="V301" s="1">
        <v>600000.0</v>
      </c>
      <c r="W301" s="1">
        <v>0.796059131622314</v>
      </c>
    </row>
    <row r="302">
      <c r="A302" s="10" t="s">
        <v>4792</v>
      </c>
      <c r="B302" s="1">
        <v>602000.0</v>
      </c>
      <c r="C302" s="1">
        <v>5.32386302947998</v>
      </c>
      <c r="K302" s="10" t="s">
        <v>4792</v>
      </c>
      <c r="L302" s="1">
        <v>602000.0</v>
      </c>
      <c r="M302" s="1">
        <v>0.0499124601483345</v>
      </c>
      <c r="U302" s="10" t="s">
        <v>4792</v>
      </c>
      <c r="V302" s="1">
        <v>602000.0</v>
      </c>
      <c r="W302" s="1">
        <v>0.712096452713012</v>
      </c>
    </row>
    <row r="303">
      <c r="A303" s="10" t="s">
        <v>4793</v>
      </c>
      <c r="B303" s="1">
        <v>604000.0</v>
      </c>
      <c r="C303" s="1">
        <v>5.30235195159912</v>
      </c>
      <c r="K303" s="10" t="s">
        <v>4793</v>
      </c>
      <c r="L303" s="1">
        <v>604000.0</v>
      </c>
      <c r="M303" s="1">
        <v>0.0486825406551361</v>
      </c>
      <c r="U303" s="10" t="s">
        <v>4793</v>
      </c>
      <c r="V303" s="1">
        <v>604000.0</v>
      </c>
      <c r="W303" s="1">
        <v>0.697795927524566</v>
      </c>
    </row>
    <row r="304">
      <c r="A304" s="10" t="s">
        <v>4794</v>
      </c>
      <c r="B304" s="1">
        <v>606000.0</v>
      </c>
      <c r="C304" s="1">
        <v>5.28539514541626</v>
      </c>
      <c r="K304" s="10" t="s">
        <v>4794</v>
      </c>
      <c r="L304" s="1">
        <v>606000.0</v>
      </c>
      <c r="M304" s="1">
        <v>0.049237236380577</v>
      </c>
      <c r="U304" s="10" t="s">
        <v>4794</v>
      </c>
      <c r="V304" s="1">
        <v>606000.0</v>
      </c>
      <c r="W304" s="1">
        <v>0.794513344764709</v>
      </c>
    </row>
    <row r="305">
      <c r="A305" s="10" t="s">
        <v>4795</v>
      </c>
      <c r="B305" s="1">
        <v>608000.0</v>
      </c>
      <c r="C305" s="1">
        <v>5.33056735992431</v>
      </c>
      <c r="K305" s="10" t="s">
        <v>4795</v>
      </c>
      <c r="L305" s="1">
        <v>608000.0</v>
      </c>
      <c r="M305" s="1">
        <v>0.0452319122850894</v>
      </c>
      <c r="U305" s="10" t="s">
        <v>4795</v>
      </c>
      <c r="V305" s="1">
        <v>608000.0</v>
      </c>
      <c r="W305" s="1">
        <v>0.714976787567138</v>
      </c>
    </row>
    <row r="306">
      <c r="A306" s="10" t="s">
        <v>4796</v>
      </c>
      <c r="B306" s="1">
        <v>610000.0</v>
      </c>
      <c r="C306" s="1">
        <v>5.30631685256958</v>
      </c>
      <c r="K306" s="10" t="s">
        <v>4796</v>
      </c>
      <c r="L306" s="1">
        <v>610000.0</v>
      </c>
      <c r="M306" s="1">
        <v>0.047542467713356</v>
      </c>
      <c r="U306" s="10" t="s">
        <v>4796</v>
      </c>
      <c r="V306" s="1">
        <v>610000.0</v>
      </c>
      <c r="W306" s="1">
        <v>0.71442437171936</v>
      </c>
    </row>
    <row r="307">
      <c r="A307" s="10" t="s">
        <v>4797</v>
      </c>
      <c r="B307" s="1">
        <v>612000.0</v>
      </c>
      <c r="C307" s="1">
        <v>5.32019996643066</v>
      </c>
      <c r="K307" s="10" t="s">
        <v>4797</v>
      </c>
      <c r="L307" s="1">
        <v>612000.0</v>
      </c>
      <c r="M307" s="1">
        <v>0.0476220771670341</v>
      </c>
      <c r="U307" s="10" t="s">
        <v>4797</v>
      </c>
      <c r="V307" s="1">
        <v>612000.0</v>
      </c>
      <c r="W307" s="1">
        <v>0.794594049453735</v>
      </c>
    </row>
    <row r="308">
      <c r="A308" s="10" t="s">
        <v>4798</v>
      </c>
      <c r="B308" s="1">
        <v>614000.0</v>
      </c>
      <c r="C308" s="1">
        <v>5.28549861907959</v>
      </c>
      <c r="K308" s="10" t="s">
        <v>4798</v>
      </c>
      <c r="L308" s="1">
        <v>614000.0</v>
      </c>
      <c r="M308" s="1">
        <v>0.0478366129100322</v>
      </c>
      <c r="U308" s="10" t="s">
        <v>4798</v>
      </c>
      <c r="V308" s="1">
        <v>614000.0</v>
      </c>
      <c r="W308" s="1">
        <v>0.715181767940521</v>
      </c>
    </row>
    <row r="309">
      <c r="A309" s="10" t="s">
        <v>4799</v>
      </c>
      <c r="B309" s="1">
        <v>616000.0</v>
      </c>
      <c r="C309" s="1">
        <v>5.30362319946289</v>
      </c>
      <c r="K309" s="10" t="s">
        <v>4799</v>
      </c>
      <c r="L309" s="1">
        <v>616000.0</v>
      </c>
      <c r="M309" s="1">
        <v>0.0475210584700107</v>
      </c>
      <c r="U309" s="10" t="s">
        <v>4799</v>
      </c>
      <c r="V309" s="1">
        <v>616000.0</v>
      </c>
      <c r="W309" s="1">
        <v>0.72663813829422</v>
      </c>
    </row>
    <row r="310">
      <c r="A310" s="10" t="s">
        <v>4800</v>
      </c>
      <c r="B310" s="1">
        <v>618000.0</v>
      </c>
      <c r="C310" s="1">
        <v>5.32769250869751</v>
      </c>
      <c r="K310" s="10" t="s">
        <v>4800</v>
      </c>
      <c r="L310" s="1">
        <v>618000.0</v>
      </c>
      <c r="M310" s="1">
        <v>0.0464794188737869</v>
      </c>
      <c r="U310" s="10" t="s">
        <v>4800</v>
      </c>
      <c r="V310" s="1">
        <v>618000.0</v>
      </c>
      <c r="W310" s="1">
        <v>0.757388055324554</v>
      </c>
    </row>
    <row r="311">
      <c r="A311" s="10" t="s">
        <v>4801</v>
      </c>
      <c r="B311" s="1">
        <v>620000.0</v>
      </c>
      <c r="C311" s="1">
        <v>5.28573703765869</v>
      </c>
      <c r="K311" s="10" t="s">
        <v>4801</v>
      </c>
      <c r="L311" s="1">
        <v>620000.0</v>
      </c>
      <c r="M311" s="1">
        <v>0.0449881590902805</v>
      </c>
      <c r="U311" s="10" t="s">
        <v>4801</v>
      </c>
      <c r="V311" s="1">
        <v>620000.0</v>
      </c>
      <c r="W311" s="1">
        <v>0.708651542663574</v>
      </c>
    </row>
    <row r="312">
      <c r="A312" s="10" t="s">
        <v>4802</v>
      </c>
      <c r="B312" s="1">
        <v>622000.0</v>
      </c>
      <c r="C312" s="1">
        <v>5.29592990875244</v>
      </c>
      <c r="K312" s="10" t="s">
        <v>4802</v>
      </c>
      <c r="L312" s="1">
        <v>622000.0</v>
      </c>
      <c r="M312" s="1">
        <v>0.0465471446514129</v>
      </c>
      <c r="U312" s="10" t="s">
        <v>4802</v>
      </c>
      <c r="V312" s="1">
        <v>622000.0</v>
      </c>
      <c r="W312" s="1">
        <v>0.795570731163024</v>
      </c>
    </row>
    <row r="313">
      <c r="A313" s="10" t="s">
        <v>4803</v>
      </c>
      <c r="B313" s="1">
        <v>624000.0</v>
      </c>
      <c r="C313" s="1">
        <v>5.32154321670532</v>
      </c>
      <c r="K313" s="10" t="s">
        <v>4803</v>
      </c>
      <c r="L313" s="1">
        <v>624000.0</v>
      </c>
      <c r="M313" s="1">
        <v>0.0490888021886348</v>
      </c>
      <c r="U313" s="10" t="s">
        <v>4803</v>
      </c>
      <c r="V313" s="1">
        <v>624000.0</v>
      </c>
      <c r="W313" s="1">
        <v>0.711827099323272</v>
      </c>
    </row>
    <row r="314">
      <c r="A314" s="10" t="s">
        <v>4804</v>
      </c>
      <c r="B314" s="1">
        <v>626000.0</v>
      </c>
      <c r="C314" s="1">
        <v>5.33873271942138</v>
      </c>
      <c r="K314" s="10" t="s">
        <v>4804</v>
      </c>
      <c r="L314" s="1">
        <v>626000.0</v>
      </c>
      <c r="M314" s="1">
        <v>0.0473396591842174</v>
      </c>
      <c r="U314" s="10" t="s">
        <v>4804</v>
      </c>
      <c r="V314" s="1">
        <v>626000.0</v>
      </c>
      <c r="W314" s="1">
        <v>0.695856571197509</v>
      </c>
    </row>
    <row r="315">
      <c r="A315" s="10" t="s">
        <v>4805</v>
      </c>
      <c r="B315" s="1">
        <v>628000.0</v>
      </c>
      <c r="C315" s="1">
        <v>5.32493734359741</v>
      </c>
      <c r="K315" s="10" t="s">
        <v>4805</v>
      </c>
      <c r="L315" s="1">
        <v>628000.0</v>
      </c>
      <c r="M315" s="1">
        <v>0.0463700033724308</v>
      </c>
      <c r="U315" s="10" t="s">
        <v>4805</v>
      </c>
      <c r="V315" s="1">
        <v>628000.0</v>
      </c>
      <c r="W315" s="1">
        <v>0.798909306526184</v>
      </c>
    </row>
    <row r="316">
      <c r="A316" s="10" t="s">
        <v>4806</v>
      </c>
      <c r="B316" s="1">
        <v>630000.0</v>
      </c>
      <c r="C316" s="1">
        <v>5.35725545883178</v>
      </c>
      <c r="K316" s="10" t="s">
        <v>4806</v>
      </c>
      <c r="L316" s="1">
        <v>630000.0</v>
      </c>
      <c r="M316" s="1">
        <v>0.0460319109261035</v>
      </c>
      <c r="U316" s="10" t="s">
        <v>4806</v>
      </c>
      <c r="V316" s="1">
        <v>630000.0</v>
      </c>
      <c r="W316" s="1">
        <v>0.716526269912719</v>
      </c>
    </row>
    <row r="317">
      <c r="A317" s="10" t="s">
        <v>4807</v>
      </c>
      <c r="B317" s="1">
        <v>632000.0</v>
      </c>
      <c r="C317" s="1">
        <v>5.31317329406738</v>
      </c>
      <c r="K317" s="10" t="s">
        <v>4807</v>
      </c>
      <c r="L317" s="1">
        <v>632000.0</v>
      </c>
      <c r="M317" s="1">
        <v>0.0526495762169361</v>
      </c>
      <c r="U317" s="10" t="s">
        <v>4807</v>
      </c>
      <c r="V317" s="1">
        <v>632000.0</v>
      </c>
      <c r="W317" s="1">
        <v>0.715033531188964</v>
      </c>
    </row>
    <row r="318">
      <c r="A318" s="10" t="s">
        <v>4808</v>
      </c>
      <c r="B318" s="1">
        <v>634000.0</v>
      </c>
      <c r="C318" s="1">
        <v>5.27690839767456</v>
      </c>
      <c r="K318" s="10" t="s">
        <v>4808</v>
      </c>
      <c r="L318" s="1">
        <v>634000.0</v>
      </c>
      <c r="M318" s="1">
        <v>0.0496526770293712</v>
      </c>
      <c r="U318" s="10" t="s">
        <v>4808</v>
      </c>
      <c r="V318" s="1">
        <v>634000.0</v>
      </c>
      <c r="W318" s="1">
        <v>0.787387192249298</v>
      </c>
    </row>
    <row r="319">
      <c r="A319" s="10" t="s">
        <v>4809</v>
      </c>
      <c r="B319" s="1">
        <v>636000.0</v>
      </c>
      <c r="C319" s="1">
        <v>5.36392259597778</v>
      </c>
      <c r="K319" s="10" t="s">
        <v>4809</v>
      </c>
      <c r="L319" s="1">
        <v>636000.0</v>
      </c>
      <c r="M319" s="1">
        <v>0.0509998314082622</v>
      </c>
      <c r="U319" s="10" t="s">
        <v>4809</v>
      </c>
      <c r="V319" s="1">
        <v>636000.0</v>
      </c>
      <c r="W319" s="1">
        <v>0.72402137517929</v>
      </c>
    </row>
    <row r="320">
      <c r="A320" s="10" t="s">
        <v>4810</v>
      </c>
      <c r="B320" s="1">
        <v>638000.0</v>
      </c>
      <c r="C320" s="1">
        <v>5.33209800720214</v>
      </c>
      <c r="K320" s="10" t="s">
        <v>4810</v>
      </c>
      <c r="L320" s="1">
        <v>638000.0</v>
      </c>
      <c r="M320" s="1">
        <v>0.0452095158398151</v>
      </c>
      <c r="U320" s="10" t="s">
        <v>4810</v>
      </c>
      <c r="V320" s="1">
        <v>638000.0</v>
      </c>
      <c r="W320" s="1">
        <v>0.738552749156951</v>
      </c>
    </row>
    <row r="321">
      <c r="A321" s="10" t="s">
        <v>4811</v>
      </c>
      <c r="B321" s="1">
        <v>640000.0</v>
      </c>
      <c r="C321" s="1">
        <v>5.33747673034668</v>
      </c>
      <c r="K321" s="10" t="s">
        <v>4811</v>
      </c>
      <c r="L321" s="1">
        <v>640000.0</v>
      </c>
      <c r="M321" s="1">
        <v>0.0487693399190902</v>
      </c>
      <c r="U321" s="10" t="s">
        <v>4811</v>
      </c>
      <c r="V321" s="1">
        <v>640000.0</v>
      </c>
      <c r="W321" s="1">
        <v>0.776645362377166</v>
      </c>
    </row>
    <row r="322">
      <c r="A322" s="10" t="s">
        <v>4812</v>
      </c>
      <c r="B322" s="1">
        <v>642000.0</v>
      </c>
      <c r="C322" s="1">
        <v>5.28130388259887</v>
      </c>
      <c r="K322" s="10" t="s">
        <v>4812</v>
      </c>
      <c r="L322" s="1">
        <v>642000.0</v>
      </c>
      <c r="M322" s="1">
        <v>0.0465519726276397</v>
      </c>
      <c r="U322" s="10" t="s">
        <v>4812</v>
      </c>
      <c r="V322" s="1">
        <v>642000.0</v>
      </c>
      <c r="W322" s="1">
        <v>0.729277610778808</v>
      </c>
    </row>
    <row r="323">
      <c r="A323" s="10" t="s">
        <v>4813</v>
      </c>
      <c r="B323" s="1">
        <v>644000.0</v>
      </c>
      <c r="C323" s="1">
        <v>5.31892585754394</v>
      </c>
      <c r="K323" s="10" t="s">
        <v>4813</v>
      </c>
      <c r="L323" s="1">
        <v>644000.0</v>
      </c>
      <c r="M323" s="1">
        <v>0.0509807169437408</v>
      </c>
      <c r="U323" s="10" t="s">
        <v>4813</v>
      </c>
      <c r="V323" s="1">
        <v>644000.0</v>
      </c>
      <c r="W323" s="1">
        <v>0.734310328960418</v>
      </c>
    </row>
    <row r="324">
      <c r="A324" s="10" t="s">
        <v>4814</v>
      </c>
      <c r="B324" s="1">
        <v>646000.0</v>
      </c>
      <c r="C324" s="1">
        <v>5.31556510925293</v>
      </c>
      <c r="K324" s="10" t="s">
        <v>4814</v>
      </c>
      <c r="L324" s="1">
        <v>646000.0</v>
      </c>
      <c r="M324" s="1">
        <v>0.0460998900234699</v>
      </c>
      <c r="U324" s="10" t="s">
        <v>4814</v>
      </c>
      <c r="V324" s="1">
        <v>646000.0</v>
      </c>
      <c r="W324" s="1">
        <v>0.772614598274231</v>
      </c>
    </row>
    <row r="325">
      <c r="A325" s="10" t="s">
        <v>4815</v>
      </c>
      <c r="B325" s="1">
        <v>648000.0</v>
      </c>
      <c r="C325" s="1">
        <v>5.30860042572021</v>
      </c>
      <c r="K325" s="10" t="s">
        <v>4815</v>
      </c>
      <c r="L325" s="1">
        <v>648000.0</v>
      </c>
      <c r="M325" s="1">
        <v>0.0448726676404476</v>
      </c>
      <c r="U325" s="10" t="s">
        <v>4815</v>
      </c>
      <c r="V325" s="1">
        <v>648000.0</v>
      </c>
      <c r="W325" s="1">
        <v>0.718464314937591</v>
      </c>
    </row>
    <row r="326">
      <c r="A326" s="10" t="s">
        <v>4816</v>
      </c>
      <c r="B326" s="1">
        <v>650000.0</v>
      </c>
      <c r="C326" s="1">
        <v>5.32764768600463</v>
      </c>
      <c r="K326" s="10" t="s">
        <v>4816</v>
      </c>
      <c r="L326" s="1">
        <v>650000.0</v>
      </c>
      <c r="M326" s="1">
        <v>0.0461123287677764</v>
      </c>
      <c r="U326" s="10" t="s">
        <v>4816</v>
      </c>
      <c r="V326" s="1">
        <v>650000.0</v>
      </c>
      <c r="W326" s="1">
        <v>0.774954259395599</v>
      </c>
    </row>
    <row r="327">
      <c r="A327" s="10" t="s">
        <v>4817</v>
      </c>
      <c r="B327" s="1">
        <v>652000.0</v>
      </c>
      <c r="C327" s="1">
        <v>5.32859897613525</v>
      </c>
      <c r="K327" s="10" t="s">
        <v>4817</v>
      </c>
      <c r="L327" s="1">
        <v>652000.0</v>
      </c>
      <c r="M327" s="1">
        <v>0.0489807166159153</v>
      </c>
      <c r="U327" s="10" t="s">
        <v>4817</v>
      </c>
      <c r="V327" s="1">
        <v>652000.0</v>
      </c>
      <c r="W327" s="1">
        <v>0.729004502296447</v>
      </c>
    </row>
    <row r="328">
      <c r="A328" s="10" t="s">
        <v>4818</v>
      </c>
      <c r="B328" s="1">
        <v>654000.0</v>
      </c>
      <c r="C328" s="1">
        <v>5.27642202377319</v>
      </c>
      <c r="K328" s="10" t="s">
        <v>4818</v>
      </c>
      <c r="L328" s="1">
        <v>654000.0</v>
      </c>
      <c r="M328" s="1">
        <v>0.0487569384276866</v>
      </c>
      <c r="U328" s="10" t="s">
        <v>4818</v>
      </c>
      <c r="V328" s="1">
        <v>654000.0</v>
      </c>
      <c r="W328" s="1">
        <v>0.704890489578247</v>
      </c>
    </row>
    <row r="329">
      <c r="A329" s="10" t="s">
        <v>4819</v>
      </c>
      <c r="B329" s="1">
        <v>656000.0</v>
      </c>
      <c r="C329" s="1">
        <v>5.29970407485961</v>
      </c>
      <c r="K329" s="10" t="s">
        <v>4819</v>
      </c>
      <c r="L329" s="1">
        <v>656000.0</v>
      </c>
      <c r="M329" s="1">
        <v>0.0477459579706192</v>
      </c>
      <c r="U329" s="10" t="s">
        <v>4819</v>
      </c>
      <c r="V329" s="1">
        <v>656000.0</v>
      </c>
      <c r="W329" s="1">
        <v>0.784606993198394</v>
      </c>
    </row>
    <row r="330">
      <c r="A330" s="10" t="s">
        <v>4820</v>
      </c>
      <c r="B330" s="1">
        <v>658000.0</v>
      </c>
      <c r="C330" s="1">
        <v>5.341646194458</v>
      </c>
      <c r="K330" s="10" t="s">
        <v>4820</v>
      </c>
      <c r="L330" s="1">
        <v>658000.0</v>
      </c>
      <c r="M330" s="1">
        <v>0.0438006035983562</v>
      </c>
      <c r="U330" s="10" t="s">
        <v>4820</v>
      </c>
      <c r="V330" s="1">
        <v>658000.0</v>
      </c>
      <c r="W330" s="1">
        <v>0.740105092525482</v>
      </c>
    </row>
    <row r="331">
      <c r="A331" s="10" t="s">
        <v>4821</v>
      </c>
      <c r="B331" s="1">
        <v>660000.0</v>
      </c>
      <c r="C331" s="1">
        <v>5.31761980056762</v>
      </c>
      <c r="K331" s="10" t="s">
        <v>4821</v>
      </c>
      <c r="L331" s="1">
        <v>660000.0</v>
      </c>
      <c r="M331" s="1">
        <v>0.0479169078171253</v>
      </c>
      <c r="U331" s="10" t="s">
        <v>4821</v>
      </c>
      <c r="V331" s="1">
        <v>660000.0</v>
      </c>
      <c r="W331" s="1">
        <v>0.699527621269226</v>
      </c>
    </row>
    <row r="332">
      <c r="A332" s="10" t="s">
        <v>4822</v>
      </c>
      <c r="B332" s="1">
        <v>662000.0</v>
      </c>
      <c r="C332" s="1">
        <v>5.32332754135131</v>
      </c>
      <c r="K332" s="10" t="s">
        <v>4822</v>
      </c>
      <c r="L332" s="1">
        <v>662000.0</v>
      </c>
      <c r="M332" s="1">
        <v>0.048488188534975</v>
      </c>
      <c r="U332" s="10" t="s">
        <v>4822</v>
      </c>
      <c r="V332" s="1">
        <v>662000.0</v>
      </c>
      <c r="W332" s="1">
        <v>0.793519139289856</v>
      </c>
    </row>
    <row r="333">
      <c r="A333" s="10" t="s">
        <v>4823</v>
      </c>
      <c r="B333" s="1">
        <v>664000.0</v>
      </c>
      <c r="C333" s="1">
        <v>5.35534477233886</v>
      </c>
      <c r="K333" s="10" t="s">
        <v>4823</v>
      </c>
      <c r="L333" s="1">
        <v>664000.0</v>
      </c>
      <c r="M333" s="1">
        <v>0.050401285290718</v>
      </c>
      <c r="U333" s="10" t="s">
        <v>4823</v>
      </c>
      <c r="V333" s="1">
        <v>664000.0</v>
      </c>
      <c r="W333" s="1">
        <v>0.707229197025299</v>
      </c>
    </row>
    <row r="334">
      <c r="A334" s="10" t="s">
        <v>4824</v>
      </c>
      <c r="B334" s="1">
        <v>666000.0</v>
      </c>
      <c r="C334" s="1">
        <v>5.30278444290161</v>
      </c>
      <c r="K334" s="10" t="s">
        <v>4824</v>
      </c>
      <c r="L334" s="1">
        <v>666000.0</v>
      </c>
      <c r="M334" s="1">
        <v>0.0447905622422695</v>
      </c>
      <c r="U334" s="10" t="s">
        <v>4824</v>
      </c>
      <c r="V334" s="1">
        <v>666000.0</v>
      </c>
      <c r="W334" s="1">
        <v>0.686241805553436</v>
      </c>
    </row>
    <row r="335">
      <c r="A335" s="10" t="s">
        <v>4825</v>
      </c>
      <c r="B335" s="1">
        <v>668000.0</v>
      </c>
      <c r="C335" s="1">
        <v>5.28653573989868</v>
      </c>
      <c r="K335" s="10" t="s">
        <v>4825</v>
      </c>
      <c r="L335" s="1">
        <v>668000.0</v>
      </c>
      <c r="M335" s="1">
        <v>0.0482638180255889</v>
      </c>
      <c r="U335" s="10" t="s">
        <v>4825</v>
      </c>
      <c r="V335" s="1">
        <v>668000.0</v>
      </c>
      <c r="W335" s="1">
        <v>0.777848899364471</v>
      </c>
    </row>
    <row r="336">
      <c r="A336" s="10" t="s">
        <v>4826</v>
      </c>
      <c r="B336" s="1">
        <v>670000.0</v>
      </c>
      <c r="C336" s="1">
        <v>5.3180809020996</v>
      </c>
      <c r="K336" s="10" t="s">
        <v>4826</v>
      </c>
      <c r="L336" s="1">
        <v>670000.0</v>
      </c>
      <c r="M336" s="1">
        <v>0.0472154021263122</v>
      </c>
      <c r="U336" s="10" t="s">
        <v>4826</v>
      </c>
      <c r="V336" s="1">
        <v>670000.0</v>
      </c>
      <c r="W336" s="1">
        <v>0.713865518569946</v>
      </c>
    </row>
    <row r="337">
      <c r="A337" s="10" t="s">
        <v>4827</v>
      </c>
      <c r="B337" s="1">
        <v>672000.0</v>
      </c>
      <c r="C337" s="1">
        <v>5.34732866287231</v>
      </c>
      <c r="K337" s="10" t="s">
        <v>4827</v>
      </c>
      <c r="L337" s="1">
        <v>672000.0</v>
      </c>
      <c r="M337" s="1">
        <v>0.045667577534914</v>
      </c>
      <c r="U337" s="10" t="s">
        <v>4827</v>
      </c>
      <c r="V337" s="1">
        <v>672000.0</v>
      </c>
      <c r="W337" s="1">
        <v>0.695942997932434</v>
      </c>
    </row>
    <row r="338">
      <c r="A338" s="10" t="s">
        <v>4828</v>
      </c>
      <c r="B338" s="1">
        <v>674000.0</v>
      </c>
      <c r="C338" s="1">
        <v>5.32228517532348</v>
      </c>
      <c r="K338" s="10" t="s">
        <v>4828</v>
      </c>
      <c r="L338" s="1">
        <v>674000.0</v>
      </c>
      <c r="M338" s="1">
        <v>0.0474057979881763</v>
      </c>
      <c r="U338" s="10" t="s">
        <v>4828</v>
      </c>
      <c r="V338" s="1">
        <v>674000.0</v>
      </c>
      <c r="W338" s="1">
        <v>0.781282126903533</v>
      </c>
    </row>
    <row r="339">
      <c r="A339" s="10" t="s">
        <v>4829</v>
      </c>
      <c r="B339" s="1">
        <v>676000.0</v>
      </c>
      <c r="C339" s="1">
        <v>5.29834651947021</v>
      </c>
      <c r="K339" s="10" t="s">
        <v>4829</v>
      </c>
      <c r="L339" s="1">
        <v>676000.0</v>
      </c>
      <c r="M339" s="1">
        <v>0.0444978326559066</v>
      </c>
      <c r="U339" s="10" t="s">
        <v>4829</v>
      </c>
      <c r="V339" s="1">
        <v>676000.0</v>
      </c>
      <c r="W339" s="1">
        <v>0.717187225818634</v>
      </c>
    </row>
    <row r="340">
      <c r="A340" s="10" t="s">
        <v>4830</v>
      </c>
      <c r="B340" s="1">
        <v>678000.0</v>
      </c>
      <c r="C340" s="1">
        <v>5.33609914779663</v>
      </c>
      <c r="K340" s="10" t="s">
        <v>4830</v>
      </c>
      <c r="L340" s="1">
        <v>678000.0</v>
      </c>
      <c r="M340" s="1">
        <v>0.0472141504287719</v>
      </c>
      <c r="U340" s="10" t="s">
        <v>4830</v>
      </c>
      <c r="V340" s="1">
        <v>678000.0</v>
      </c>
      <c r="W340" s="1">
        <v>0.701673746109008</v>
      </c>
    </row>
    <row r="341">
      <c r="A341" s="10" t="s">
        <v>4831</v>
      </c>
      <c r="B341" s="1">
        <v>680000.0</v>
      </c>
      <c r="C341" s="1">
        <v>5.30766582489013</v>
      </c>
      <c r="K341" s="10" t="s">
        <v>4831</v>
      </c>
      <c r="L341" s="1">
        <v>680000.0</v>
      </c>
      <c r="M341" s="1">
        <v>0.047025054693222</v>
      </c>
      <c r="U341" s="10" t="s">
        <v>4831</v>
      </c>
      <c r="V341" s="1">
        <v>680000.0</v>
      </c>
      <c r="W341" s="1">
        <v>0.785350978374481</v>
      </c>
    </row>
    <row r="342">
      <c r="A342" s="10" t="s">
        <v>4832</v>
      </c>
      <c r="B342" s="1">
        <v>682000.0</v>
      </c>
      <c r="C342" s="1">
        <v>5.27912950515747</v>
      </c>
      <c r="K342" s="10" t="s">
        <v>4832</v>
      </c>
      <c r="L342" s="1">
        <v>682000.0</v>
      </c>
      <c r="M342" s="1">
        <v>0.0484602190554142</v>
      </c>
      <c r="U342" s="10" t="s">
        <v>4832</v>
      </c>
      <c r="V342" s="1">
        <v>682000.0</v>
      </c>
      <c r="W342" s="1">
        <v>0.708093762397766</v>
      </c>
    </row>
    <row r="343">
      <c r="A343" s="10" t="s">
        <v>4833</v>
      </c>
      <c r="B343" s="1">
        <v>684000.0</v>
      </c>
      <c r="C343" s="1">
        <v>5.32267236709594</v>
      </c>
      <c r="K343" s="10" t="s">
        <v>4833</v>
      </c>
      <c r="L343" s="1">
        <v>684000.0</v>
      </c>
      <c r="M343" s="1">
        <v>0.0471823327243328</v>
      </c>
      <c r="U343" s="10" t="s">
        <v>4833</v>
      </c>
      <c r="V343" s="1">
        <v>684000.0</v>
      </c>
      <c r="W343" s="1">
        <v>0.68807429075241</v>
      </c>
    </row>
    <row r="344">
      <c r="A344" s="10" t="s">
        <v>4834</v>
      </c>
      <c r="B344" s="1">
        <v>686000.0</v>
      </c>
      <c r="C344" s="1">
        <v>5.30853700637817</v>
      </c>
      <c r="K344" s="10" t="s">
        <v>4834</v>
      </c>
      <c r="L344" s="1">
        <v>686000.0</v>
      </c>
      <c r="M344" s="1">
        <v>0.0484296679496765</v>
      </c>
      <c r="U344" s="10" t="s">
        <v>4834</v>
      </c>
      <c r="V344" s="1">
        <v>686000.0</v>
      </c>
      <c r="W344" s="1">
        <v>0.767973542213439</v>
      </c>
    </row>
    <row r="345">
      <c r="A345" s="10" t="s">
        <v>4835</v>
      </c>
      <c r="B345" s="1">
        <v>688000.0</v>
      </c>
      <c r="C345" s="1">
        <v>5.30619478225708</v>
      </c>
      <c r="K345" s="10" t="s">
        <v>4835</v>
      </c>
      <c r="L345" s="1">
        <v>688000.0</v>
      </c>
      <c r="M345" s="1">
        <v>0.044119618833065</v>
      </c>
      <c r="U345" s="10" t="s">
        <v>4835</v>
      </c>
      <c r="V345" s="1">
        <v>688000.0</v>
      </c>
      <c r="W345" s="1">
        <v>0.702873468399047</v>
      </c>
    </row>
    <row r="346">
      <c r="A346" s="10" t="s">
        <v>4836</v>
      </c>
      <c r="B346" s="1">
        <v>690000.0</v>
      </c>
      <c r="C346" s="1">
        <v>5.32840585708618</v>
      </c>
      <c r="K346" s="10" t="s">
        <v>4836</v>
      </c>
      <c r="L346" s="1">
        <v>690000.0</v>
      </c>
      <c r="M346" s="1">
        <v>0.0482686050236225</v>
      </c>
      <c r="U346" s="10" t="s">
        <v>4836</v>
      </c>
      <c r="V346" s="1">
        <v>690000.0</v>
      </c>
      <c r="W346" s="1">
        <v>0.70914214849472</v>
      </c>
    </row>
    <row r="347">
      <c r="A347" s="10" t="s">
        <v>4837</v>
      </c>
      <c r="B347" s="1">
        <v>692000.0</v>
      </c>
      <c r="C347" s="1">
        <v>5.34490203857421</v>
      </c>
      <c r="K347" s="10" t="s">
        <v>4837</v>
      </c>
      <c r="L347" s="1">
        <v>692000.0</v>
      </c>
      <c r="M347" s="1">
        <v>0.0423383004963398</v>
      </c>
      <c r="U347" s="10" t="s">
        <v>4837</v>
      </c>
      <c r="V347" s="1">
        <v>692000.0</v>
      </c>
      <c r="W347" s="1">
        <v>0.751938045024871</v>
      </c>
    </row>
    <row r="348">
      <c r="A348" s="10" t="s">
        <v>4838</v>
      </c>
      <c r="B348" s="1">
        <v>694000.0</v>
      </c>
      <c r="C348" s="1">
        <v>5.34165048599243</v>
      </c>
      <c r="K348" s="10" t="s">
        <v>4838</v>
      </c>
      <c r="L348" s="1">
        <v>694000.0</v>
      </c>
      <c r="M348" s="1">
        <v>0.0471146814525127</v>
      </c>
      <c r="U348" s="10" t="s">
        <v>4838</v>
      </c>
      <c r="V348" s="1">
        <v>694000.0</v>
      </c>
      <c r="W348" s="1">
        <v>0.69762772321701</v>
      </c>
    </row>
    <row r="349">
      <c r="A349" s="10" t="s">
        <v>4839</v>
      </c>
      <c r="B349" s="1">
        <v>696000.0</v>
      </c>
      <c r="C349" s="1">
        <v>5.32109260559082</v>
      </c>
      <c r="K349" s="10" t="s">
        <v>4839</v>
      </c>
      <c r="L349" s="1">
        <v>696000.0</v>
      </c>
      <c r="M349" s="1">
        <v>0.0433107875287532</v>
      </c>
      <c r="U349" s="10" t="s">
        <v>4839</v>
      </c>
      <c r="V349" s="1">
        <v>696000.0</v>
      </c>
      <c r="W349" s="1">
        <v>0.76280665397644</v>
      </c>
    </row>
    <row r="350">
      <c r="A350" s="10" t="s">
        <v>4840</v>
      </c>
      <c r="B350" s="1">
        <v>698000.0</v>
      </c>
      <c r="C350" s="1">
        <v>5.35539388656616</v>
      </c>
      <c r="K350" s="10" t="s">
        <v>4840</v>
      </c>
      <c r="L350" s="1">
        <v>698000.0</v>
      </c>
      <c r="M350" s="1">
        <v>0.0443884581327438</v>
      </c>
      <c r="U350" s="10" t="s">
        <v>4840</v>
      </c>
      <c r="V350" s="1">
        <v>698000.0</v>
      </c>
      <c r="W350" s="1">
        <v>0.723969578742981</v>
      </c>
    </row>
    <row r="351">
      <c r="A351" s="10" t="s">
        <v>4841</v>
      </c>
      <c r="B351" s="1">
        <v>700000.0</v>
      </c>
      <c r="C351" s="1">
        <v>5.31294584274292</v>
      </c>
      <c r="K351" s="10" t="s">
        <v>4841</v>
      </c>
      <c r="L351" s="1">
        <v>700000.0</v>
      </c>
      <c r="M351" s="1">
        <v>0.0442872047424316</v>
      </c>
      <c r="U351" s="10" t="s">
        <v>4841</v>
      </c>
      <c r="V351" s="1">
        <v>700000.0</v>
      </c>
      <c r="W351" s="1">
        <v>0.687902092933654</v>
      </c>
    </row>
    <row r="352">
      <c r="A352" s="10" t="s">
        <v>4842</v>
      </c>
      <c r="B352" s="1">
        <v>702000.0</v>
      </c>
      <c r="C352" s="1">
        <v>5.30328655242919</v>
      </c>
      <c r="K352" s="10" t="s">
        <v>4842</v>
      </c>
      <c r="L352" s="1">
        <v>702000.0</v>
      </c>
      <c r="M352" s="1">
        <v>0.0454260222613811</v>
      </c>
      <c r="U352" s="10" t="s">
        <v>4842</v>
      </c>
      <c r="V352" s="1">
        <v>702000.0</v>
      </c>
      <c r="W352" s="1">
        <v>0.757580339908599</v>
      </c>
    </row>
    <row r="353">
      <c r="A353" s="10" t="s">
        <v>4843</v>
      </c>
      <c r="B353" s="1">
        <v>704000.0</v>
      </c>
      <c r="C353" s="1">
        <v>5.33508920669555</v>
      </c>
      <c r="K353" s="10" t="s">
        <v>4843</v>
      </c>
      <c r="L353" s="1">
        <v>704000.0</v>
      </c>
      <c r="M353" s="1">
        <v>0.0495441518723964</v>
      </c>
      <c r="U353" s="10" t="s">
        <v>4843</v>
      </c>
      <c r="V353" s="1">
        <v>704000.0</v>
      </c>
      <c r="W353" s="1">
        <v>0.704345703125</v>
      </c>
    </row>
    <row r="354">
      <c r="A354" s="10" t="s">
        <v>4844</v>
      </c>
      <c r="B354" s="1">
        <v>706000.0</v>
      </c>
      <c r="C354" s="1">
        <v>5.35207653045654</v>
      </c>
      <c r="K354" s="10" t="s">
        <v>4844</v>
      </c>
      <c r="L354" s="1">
        <v>706000.0</v>
      </c>
      <c r="M354" s="1">
        <v>0.0454712770879268</v>
      </c>
      <c r="U354" s="10" t="s">
        <v>4844</v>
      </c>
      <c r="V354" s="1">
        <v>706000.0</v>
      </c>
      <c r="W354" s="1">
        <v>0.667880237102508</v>
      </c>
    </row>
    <row r="355">
      <c r="A355" s="10" t="s">
        <v>4845</v>
      </c>
      <c r="B355" s="1">
        <v>708000.0</v>
      </c>
      <c r="C355" s="1">
        <v>5.28654432296752</v>
      </c>
      <c r="K355" s="10" t="s">
        <v>4845</v>
      </c>
      <c r="L355" s="1">
        <v>708000.0</v>
      </c>
      <c r="M355" s="1">
        <v>0.0445118211209774</v>
      </c>
      <c r="U355" s="10" t="s">
        <v>4845</v>
      </c>
      <c r="V355" s="1">
        <v>708000.0</v>
      </c>
      <c r="W355" s="1">
        <v>0.76429146528244</v>
      </c>
    </row>
    <row r="356">
      <c r="A356" s="10" t="s">
        <v>4846</v>
      </c>
      <c r="B356" s="1">
        <v>710000.0</v>
      </c>
      <c r="C356" s="1">
        <v>5.34263038635253</v>
      </c>
      <c r="K356" s="10" t="s">
        <v>4846</v>
      </c>
      <c r="L356" s="1">
        <v>710000.0</v>
      </c>
      <c r="M356" s="1">
        <v>0.0452461540699005</v>
      </c>
      <c r="U356" s="10" t="s">
        <v>4846</v>
      </c>
      <c r="V356" s="1">
        <v>710000.0</v>
      </c>
      <c r="W356" s="1">
        <v>0.683871150016784</v>
      </c>
    </row>
    <row r="357">
      <c r="A357" s="10" t="s">
        <v>4847</v>
      </c>
      <c r="B357" s="1">
        <v>712000.0</v>
      </c>
      <c r="C357" s="1">
        <v>5.25664901733398</v>
      </c>
      <c r="K357" s="10" t="s">
        <v>4847</v>
      </c>
      <c r="L357" s="1">
        <v>712000.0</v>
      </c>
      <c r="M357" s="1">
        <v>0.0466328226029872</v>
      </c>
      <c r="U357" s="10" t="s">
        <v>4847</v>
      </c>
      <c r="V357" s="1">
        <v>712000.0</v>
      </c>
      <c r="W357" s="1">
        <v>0.673521637916564</v>
      </c>
    </row>
    <row r="358">
      <c r="A358" s="10" t="s">
        <v>4848</v>
      </c>
      <c r="B358" s="1">
        <v>714000.0</v>
      </c>
      <c r="C358" s="1">
        <v>5.30146503448486</v>
      </c>
      <c r="K358" s="10" t="s">
        <v>4848</v>
      </c>
      <c r="L358" s="1">
        <v>714000.0</v>
      </c>
      <c r="M358" s="1">
        <v>0.0470722913742065</v>
      </c>
      <c r="U358" s="10" t="s">
        <v>4848</v>
      </c>
      <c r="V358" s="1">
        <v>714000.0</v>
      </c>
      <c r="W358" s="1">
        <v>0.762535452842712</v>
      </c>
    </row>
    <row r="359">
      <c r="A359" s="10" t="s">
        <v>4849</v>
      </c>
      <c r="B359" s="1">
        <v>716000.0</v>
      </c>
      <c r="C359" s="1">
        <v>5.32270860671997</v>
      </c>
      <c r="K359" s="10" t="s">
        <v>4849</v>
      </c>
      <c r="L359" s="1">
        <v>716000.0</v>
      </c>
      <c r="M359" s="1">
        <v>0.0458801165223121</v>
      </c>
      <c r="U359" s="10" t="s">
        <v>4849</v>
      </c>
      <c r="V359" s="1">
        <v>716000.0</v>
      </c>
      <c r="W359" s="1">
        <v>0.683524072170257</v>
      </c>
    </row>
    <row r="360">
      <c r="A360" s="10" t="s">
        <v>4850</v>
      </c>
      <c r="B360" s="1">
        <v>718000.0</v>
      </c>
      <c r="C360" s="1">
        <v>5.32996559143066</v>
      </c>
      <c r="K360" s="10" t="s">
        <v>4850</v>
      </c>
      <c r="L360" s="1">
        <v>718000.0</v>
      </c>
      <c r="M360" s="1">
        <v>0.0485863424837589</v>
      </c>
      <c r="U360" s="10" t="s">
        <v>4850</v>
      </c>
      <c r="V360" s="1">
        <v>718000.0</v>
      </c>
      <c r="W360" s="1">
        <v>0.682581901550293</v>
      </c>
    </row>
    <row r="361">
      <c r="A361" s="10" t="s">
        <v>4851</v>
      </c>
      <c r="B361" s="1">
        <v>720000.0</v>
      </c>
      <c r="C361" s="1">
        <v>5.37148809432983</v>
      </c>
      <c r="K361" s="10" t="s">
        <v>4851</v>
      </c>
      <c r="L361" s="1">
        <v>720000.0</v>
      </c>
      <c r="M361" s="1">
        <v>0.0476742275059223</v>
      </c>
      <c r="U361" s="10" t="s">
        <v>4851</v>
      </c>
      <c r="V361" s="1">
        <v>720000.0</v>
      </c>
      <c r="W361" s="1">
        <v>0.756302654743194</v>
      </c>
    </row>
    <row r="362">
      <c r="A362" s="10" t="s">
        <v>4852</v>
      </c>
      <c r="B362" s="1">
        <v>722000.0</v>
      </c>
      <c r="C362" s="1">
        <v>5.32617282867431</v>
      </c>
      <c r="K362" s="10" t="s">
        <v>4852</v>
      </c>
      <c r="L362" s="1">
        <v>722000.0</v>
      </c>
      <c r="M362" s="1">
        <v>0.0495669394731521</v>
      </c>
      <c r="U362" s="10" t="s">
        <v>4852</v>
      </c>
      <c r="V362" s="1">
        <v>722000.0</v>
      </c>
      <c r="W362" s="1">
        <v>0.684577047824859</v>
      </c>
    </row>
    <row r="363">
      <c r="A363" s="10" t="s">
        <v>4853</v>
      </c>
      <c r="B363" s="1">
        <v>724000.0</v>
      </c>
      <c r="C363" s="1">
        <v>5.33525037765502</v>
      </c>
      <c r="K363" s="10" t="s">
        <v>4853</v>
      </c>
      <c r="L363" s="1">
        <v>724000.0</v>
      </c>
      <c r="M363" s="1">
        <v>0.0436099469661712</v>
      </c>
      <c r="U363" s="10" t="s">
        <v>4853</v>
      </c>
      <c r="V363" s="1">
        <v>724000.0</v>
      </c>
      <c r="W363" s="1">
        <v>0.707947134971618</v>
      </c>
    </row>
    <row r="364">
      <c r="A364" s="10" t="s">
        <v>4854</v>
      </c>
      <c r="B364" s="1">
        <v>726000.0</v>
      </c>
      <c r="C364" s="1">
        <v>5.32176351547241</v>
      </c>
      <c r="K364" s="10" t="s">
        <v>4854</v>
      </c>
      <c r="L364" s="1">
        <v>726000.0</v>
      </c>
      <c r="M364" s="1">
        <v>0.0458233952522277</v>
      </c>
      <c r="U364" s="10" t="s">
        <v>4854</v>
      </c>
      <c r="V364" s="1">
        <v>726000.0</v>
      </c>
      <c r="W364" s="1">
        <v>0.721773982048034</v>
      </c>
    </row>
    <row r="365">
      <c r="A365" s="10" t="s">
        <v>4855</v>
      </c>
      <c r="B365" s="1">
        <v>728000.0</v>
      </c>
      <c r="C365" s="1">
        <v>5.29887151718139</v>
      </c>
      <c r="K365" s="10" t="s">
        <v>4855</v>
      </c>
      <c r="L365" s="1">
        <v>728000.0</v>
      </c>
      <c r="M365" s="1">
        <v>0.0500268526375293</v>
      </c>
      <c r="U365" s="10" t="s">
        <v>4855</v>
      </c>
      <c r="V365" s="1">
        <v>728000.0</v>
      </c>
      <c r="W365" s="1">
        <v>0.680407166481018</v>
      </c>
    </row>
    <row r="366">
      <c r="A366" s="10" t="s">
        <v>4856</v>
      </c>
      <c r="B366" s="1">
        <v>730000.0</v>
      </c>
      <c r="C366" s="1">
        <v>5.36550188064575</v>
      </c>
      <c r="K366" s="10" t="s">
        <v>4856</v>
      </c>
      <c r="L366" s="1">
        <v>730000.0</v>
      </c>
      <c r="M366" s="1">
        <v>0.045731782913208</v>
      </c>
      <c r="U366" s="10" t="s">
        <v>4856</v>
      </c>
      <c r="V366" s="1">
        <v>730000.0</v>
      </c>
      <c r="W366" s="1">
        <v>0.719128668308258</v>
      </c>
    </row>
    <row r="367">
      <c r="A367" s="10" t="s">
        <v>4857</v>
      </c>
      <c r="B367" s="1">
        <v>732000.0</v>
      </c>
      <c r="C367" s="1">
        <v>5.3774733543396</v>
      </c>
      <c r="K367" s="10" t="s">
        <v>4857</v>
      </c>
      <c r="L367" s="1">
        <v>732000.0</v>
      </c>
      <c r="M367" s="1">
        <v>0.0424713790416717</v>
      </c>
      <c r="U367" s="10" t="s">
        <v>4857</v>
      </c>
      <c r="V367" s="1">
        <v>732000.0</v>
      </c>
      <c r="W367" s="1">
        <v>0.712117671966552</v>
      </c>
    </row>
    <row r="368">
      <c r="A368" s="10" t="s">
        <v>4858</v>
      </c>
      <c r="B368" s="1">
        <v>734000.0</v>
      </c>
      <c r="C368" s="1">
        <v>5.32837581634521</v>
      </c>
      <c r="K368" s="10" t="s">
        <v>4858</v>
      </c>
      <c r="L368" s="1">
        <v>734000.0</v>
      </c>
      <c r="M368" s="1">
        <v>0.0440943539142608</v>
      </c>
      <c r="U368" s="10" t="s">
        <v>4858</v>
      </c>
      <c r="V368" s="1">
        <v>734000.0</v>
      </c>
      <c r="W368" s="1">
        <v>0.678781151771545</v>
      </c>
    </row>
    <row r="369">
      <c r="A369" s="10" t="s">
        <v>4859</v>
      </c>
      <c r="B369" s="1">
        <v>736000.0</v>
      </c>
      <c r="C369" s="1">
        <v>5.32236289978027</v>
      </c>
      <c r="K369" s="10" t="s">
        <v>4859</v>
      </c>
      <c r="L369" s="1">
        <v>736000.0</v>
      </c>
      <c r="M369" s="1">
        <v>0.0427429899573326</v>
      </c>
      <c r="U369" s="10" t="s">
        <v>4859</v>
      </c>
      <c r="V369" s="1">
        <v>736000.0</v>
      </c>
      <c r="W369" s="1">
        <v>0.739287555217742</v>
      </c>
    </row>
    <row r="370">
      <c r="A370" s="10" t="s">
        <v>4860</v>
      </c>
      <c r="B370" s="1">
        <v>738000.0</v>
      </c>
      <c r="C370" s="1">
        <v>5.38063335418701</v>
      </c>
      <c r="K370" s="10" t="s">
        <v>4860</v>
      </c>
      <c r="L370" s="1">
        <v>738000.0</v>
      </c>
      <c r="M370" s="1">
        <v>0.0451490320265293</v>
      </c>
      <c r="U370" s="10" t="s">
        <v>4860</v>
      </c>
      <c r="V370" s="1">
        <v>738000.0</v>
      </c>
      <c r="W370" s="1">
        <v>0.687151849269866</v>
      </c>
    </row>
    <row r="371">
      <c r="A371" s="10" t="s">
        <v>4861</v>
      </c>
      <c r="B371" s="1">
        <v>740000.0</v>
      </c>
      <c r="C371" s="1">
        <v>5.34400367736816</v>
      </c>
      <c r="K371" s="10" t="s">
        <v>4861</v>
      </c>
      <c r="L371" s="1">
        <v>740000.0</v>
      </c>
      <c r="M371" s="1">
        <v>0.0408381782472133</v>
      </c>
      <c r="U371" s="10" t="s">
        <v>4861</v>
      </c>
      <c r="V371" s="1">
        <v>740000.0</v>
      </c>
      <c r="W371" s="1">
        <v>0.666142106056213</v>
      </c>
    </row>
    <row r="372">
      <c r="A372" s="10" t="s">
        <v>4862</v>
      </c>
      <c r="B372" s="1">
        <v>742000.0</v>
      </c>
      <c r="C372" s="1">
        <v>5.31001996994018</v>
      </c>
      <c r="K372" s="10" t="s">
        <v>4862</v>
      </c>
      <c r="L372" s="1">
        <v>742000.0</v>
      </c>
      <c r="M372" s="1">
        <v>0.0434707216918468</v>
      </c>
      <c r="U372" s="10" t="s">
        <v>4862</v>
      </c>
      <c r="V372" s="1">
        <v>742000.0</v>
      </c>
      <c r="W372" s="1">
        <v>0.765309751033783</v>
      </c>
    </row>
    <row r="373">
      <c r="A373" s="10" t="s">
        <v>4863</v>
      </c>
      <c r="B373" s="1">
        <v>744000.0</v>
      </c>
      <c r="C373" s="1">
        <v>5.36167192459106</v>
      </c>
      <c r="K373" s="10" t="s">
        <v>4863</v>
      </c>
      <c r="L373" s="1">
        <v>744000.0</v>
      </c>
      <c r="M373" s="1">
        <v>0.0450415387749671</v>
      </c>
      <c r="U373" s="10" t="s">
        <v>4863</v>
      </c>
      <c r="V373" s="1">
        <v>744000.0</v>
      </c>
      <c r="W373" s="1">
        <v>0.693397164344787</v>
      </c>
    </row>
    <row r="374">
      <c r="A374" s="10" t="s">
        <v>4864</v>
      </c>
      <c r="B374" s="1">
        <v>746000.0</v>
      </c>
      <c r="C374" s="1">
        <v>5.32213163375854</v>
      </c>
      <c r="K374" s="10" t="s">
        <v>4864</v>
      </c>
      <c r="L374" s="1">
        <v>746000.0</v>
      </c>
      <c r="M374" s="1">
        <v>0.0448863096535205</v>
      </c>
      <c r="U374" s="10" t="s">
        <v>4864</v>
      </c>
      <c r="V374" s="1">
        <v>746000.0</v>
      </c>
      <c r="W374" s="1">
        <v>0.664273202419281</v>
      </c>
    </row>
    <row r="375">
      <c r="A375" s="10" t="s">
        <v>4865</v>
      </c>
      <c r="B375" s="1">
        <v>748000.0</v>
      </c>
      <c r="C375" s="1">
        <v>5.32368516921997</v>
      </c>
      <c r="K375" s="10" t="s">
        <v>4865</v>
      </c>
      <c r="L375" s="1">
        <v>748000.0</v>
      </c>
      <c r="M375" s="1">
        <v>0.0478003807365894</v>
      </c>
      <c r="U375" s="10" t="s">
        <v>4865</v>
      </c>
      <c r="V375" s="1">
        <v>748000.0</v>
      </c>
      <c r="W375" s="1">
        <v>0.766968727111816</v>
      </c>
    </row>
    <row r="376">
      <c r="A376" s="10" t="s">
        <v>4866</v>
      </c>
      <c r="B376" s="1">
        <v>750000.0</v>
      </c>
      <c r="C376" s="1">
        <v>5.31138801574707</v>
      </c>
      <c r="K376" s="10" t="s">
        <v>4866</v>
      </c>
      <c r="L376" s="1">
        <v>750000.0</v>
      </c>
      <c r="M376" s="1">
        <v>0.0431219190359115</v>
      </c>
      <c r="U376" s="10" t="s">
        <v>4866</v>
      </c>
      <c r="V376" s="1">
        <v>750000.0</v>
      </c>
      <c r="W376" s="1">
        <v>0.685187935829162</v>
      </c>
    </row>
    <row r="377">
      <c r="A377" s="10" t="s">
        <v>4867</v>
      </c>
      <c r="B377" s="1">
        <v>752000.0</v>
      </c>
      <c r="C377" s="1">
        <v>5.29138898849487</v>
      </c>
      <c r="K377" s="10" t="s">
        <v>4867</v>
      </c>
      <c r="L377" s="1">
        <v>752000.0</v>
      </c>
      <c r="M377" s="1">
        <v>0.0390101969242095</v>
      </c>
      <c r="U377" s="10" t="s">
        <v>4867</v>
      </c>
      <c r="V377" s="1">
        <v>752000.0</v>
      </c>
      <c r="W377" s="1">
        <v>0.684125781059265</v>
      </c>
    </row>
    <row r="378">
      <c r="A378" s="10" t="s">
        <v>4868</v>
      </c>
      <c r="B378" s="1">
        <v>754000.0</v>
      </c>
      <c r="C378" s="1">
        <v>5.3334412574768</v>
      </c>
      <c r="K378" s="10" t="s">
        <v>4868</v>
      </c>
      <c r="L378" s="1">
        <v>754000.0</v>
      </c>
      <c r="M378" s="1">
        <v>0.0464495345950126</v>
      </c>
      <c r="U378" s="10" t="s">
        <v>4868</v>
      </c>
      <c r="V378" s="1">
        <v>754000.0</v>
      </c>
      <c r="W378" s="1">
        <v>0.766457617282867</v>
      </c>
    </row>
    <row r="379">
      <c r="A379" s="10" t="s">
        <v>4869</v>
      </c>
      <c r="B379" s="1">
        <v>756000.0</v>
      </c>
      <c r="C379" s="1">
        <v>5.29320764541626</v>
      </c>
      <c r="K379" s="10" t="s">
        <v>4869</v>
      </c>
      <c r="L379" s="1">
        <v>756000.0</v>
      </c>
      <c r="M379" s="1">
        <v>0.0439775176346302</v>
      </c>
      <c r="U379" s="10" t="s">
        <v>4869</v>
      </c>
      <c r="V379" s="1">
        <v>756000.0</v>
      </c>
      <c r="W379" s="1">
        <v>0.69554203748703</v>
      </c>
    </row>
    <row r="380">
      <c r="A380" s="10" t="s">
        <v>4870</v>
      </c>
      <c r="B380" s="1">
        <v>758000.0</v>
      </c>
      <c r="C380" s="1">
        <v>5.30761337280273</v>
      </c>
      <c r="K380" s="10" t="s">
        <v>4870</v>
      </c>
      <c r="L380" s="1">
        <v>758000.0</v>
      </c>
      <c r="M380" s="1">
        <v>0.0462955087423324</v>
      </c>
      <c r="U380" s="10" t="s">
        <v>4870</v>
      </c>
      <c r="V380" s="1">
        <v>758000.0</v>
      </c>
      <c r="W380" s="1">
        <v>0.70925897359848</v>
      </c>
    </row>
    <row r="381">
      <c r="A381" s="10" t="s">
        <v>4871</v>
      </c>
      <c r="B381" s="1">
        <v>760000.0</v>
      </c>
      <c r="C381" s="1">
        <v>5.32069540023803</v>
      </c>
      <c r="K381" s="10" t="s">
        <v>4871</v>
      </c>
      <c r="L381" s="1">
        <v>760000.0</v>
      </c>
      <c r="M381" s="1">
        <v>0.0449949689209461</v>
      </c>
      <c r="U381" s="10" t="s">
        <v>4871</v>
      </c>
      <c r="V381" s="1">
        <v>760000.0</v>
      </c>
      <c r="W381" s="1">
        <v>0.746954500675201</v>
      </c>
    </row>
    <row r="382">
      <c r="A382" s="10" t="s">
        <v>4872</v>
      </c>
      <c r="B382" s="1">
        <v>762000.0</v>
      </c>
      <c r="C382" s="1">
        <v>5.30061960220336</v>
      </c>
      <c r="K382" s="10" t="s">
        <v>4872</v>
      </c>
      <c r="L382" s="1">
        <v>762000.0</v>
      </c>
      <c r="M382" s="1">
        <v>0.0447391979396343</v>
      </c>
      <c r="U382" s="10" t="s">
        <v>4872</v>
      </c>
      <c r="V382" s="1">
        <v>762000.0</v>
      </c>
      <c r="W382" s="1">
        <v>0.687184154987335</v>
      </c>
    </row>
    <row r="383">
      <c r="A383" s="10" t="s">
        <v>4873</v>
      </c>
      <c r="B383" s="1">
        <v>764000.0</v>
      </c>
      <c r="C383" s="1">
        <v>5.33354806900024</v>
      </c>
      <c r="K383" s="10" t="s">
        <v>4873</v>
      </c>
      <c r="L383" s="1">
        <v>764000.0</v>
      </c>
      <c r="M383" s="1">
        <v>0.0433284938335418</v>
      </c>
      <c r="U383" s="10" t="s">
        <v>4873</v>
      </c>
      <c r="V383" s="1">
        <v>764000.0</v>
      </c>
      <c r="W383" s="1">
        <v>0.799144923686981</v>
      </c>
    </row>
    <row r="384">
      <c r="A384" s="10" t="s">
        <v>4874</v>
      </c>
      <c r="B384" s="1">
        <v>766000.0</v>
      </c>
      <c r="C384" s="1">
        <v>5.36483240127563</v>
      </c>
      <c r="K384" s="10" t="s">
        <v>4874</v>
      </c>
      <c r="L384" s="1">
        <v>766000.0</v>
      </c>
      <c r="M384" s="1">
        <v>0.0434352904558181</v>
      </c>
      <c r="U384" s="10" t="s">
        <v>4874</v>
      </c>
      <c r="V384" s="1">
        <v>766000.0</v>
      </c>
      <c r="W384" s="1">
        <v>0.694890975952148</v>
      </c>
    </row>
    <row r="385">
      <c r="A385" s="10" t="s">
        <v>4875</v>
      </c>
      <c r="B385" s="1">
        <v>768000.0</v>
      </c>
      <c r="C385" s="1">
        <v>5.36262559890747</v>
      </c>
      <c r="K385" s="10" t="s">
        <v>4875</v>
      </c>
      <c r="L385" s="1">
        <v>768000.0</v>
      </c>
      <c r="M385" s="1">
        <v>0.0447101481258869</v>
      </c>
      <c r="U385" s="10" t="s">
        <v>4875</v>
      </c>
      <c r="V385" s="1">
        <v>768000.0</v>
      </c>
      <c r="W385" s="1">
        <v>0.671396017074585</v>
      </c>
    </row>
    <row r="386">
      <c r="A386" s="10" t="s">
        <v>4876</v>
      </c>
      <c r="B386" s="1">
        <v>770000.0</v>
      </c>
      <c r="C386" s="1">
        <v>5.35619735717773</v>
      </c>
      <c r="K386" s="10" t="s">
        <v>4876</v>
      </c>
      <c r="L386" s="1">
        <v>770000.0</v>
      </c>
      <c r="M386" s="1">
        <v>0.0453075654804706</v>
      </c>
      <c r="U386" s="10" t="s">
        <v>4876</v>
      </c>
      <c r="V386" s="1">
        <v>770000.0</v>
      </c>
      <c r="W386" s="1">
        <v>0.771230518817901</v>
      </c>
    </row>
    <row r="387">
      <c r="A387" s="10" t="s">
        <v>4877</v>
      </c>
      <c r="B387" s="1">
        <v>772000.0</v>
      </c>
      <c r="C387" s="1">
        <v>5.34175491333007</v>
      </c>
      <c r="K387" s="10" t="s">
        <v>4877</v>
      </c>
      <c r="L387" s="1">
        <v>772000.0</v>
      </c>
      <c r="M387" s="1">
        <v>0.0410098582506179</v>
      </c>
      <c r="U387" s="10" t="s">
        <v>4877</v>
      </c>
      <c r="V387" s="1">
        <v>772000.0</v>
      </c>
      <c r="W387" s="1">
        <v>0.680530548095703</v>
      </c>
    </row>
    <row r="388">
      <c r="A388" s="10" t="s">
        <v>4878</v>
      </c>
      <c r="B388" s="1">
        <v>774000.0</v>
      </c>
      <c r="C388" s="1">
        <v>5.34464406967163</v>
      </c>
      <c r="K388" s="10" t="s">
        <v>4878</v>
      </c>
      <c r="L388" s="1">
        <v>774000.0</v>
      </c>
      <c r="M388" s="1">
        <v>0.0442522577941417</v>
      </c>
      <c r="U388" s="10" t="s">
        <v>4878</v>
      </c>
      <c r="V388" s="1">
        <v>774000.0</v>
      </c>
      <c r="W388" s="1">
        <v>0.682828366756439</v>
      </c>
    </row>
    <row r="389">
      <c r="A389" s="10" t="s">
        <v>4879</v>
      </c>
      <c r="B389" s="1">
        <v>776000.0</v>
      </c>
      <c r="C389" s="1">
        <v>5.37811994552612</v>
      </c>
      <c r="K389" s="10" t="s">
        <v>4879</v>
      </c>
      <c r="L389" s="1">
        <v>776000.0</v>
      </c>
      <c r="M389" s="1">
        <v>0.0444759242236614</v>
      </c>
      <c r="U389" s="10" t="s">
        <v>4879</v>
      </c>
      <c r="V389" s="1">
        <v>776000.0</v>
      </c>
      <c r="W389" s="1">
        <v>0.741486668586731</v>
      </c>
    </row>
    <row r="390">
      <c r="A390" s="10" t="s">
        <v>4880</v>
      </c>
      <c r="B390" s="1">
        <v>778000.0</v>
      </c>
      <c r="C390" s="1">
        <v>5.35057401657104</v>
      </c>
      <c r="K390" s="10" t="s">
        <v>4880</v>
      </c>
      <c r="L390" s="1">
        <v>778000.0</v>
      </c>
      <c r="M390" s="1">
        <v>0.0445345491170883</v>
      </c>
      <c r="U390" s="10" t="s">
        <v>4880</v>
      </c>
      <c r="V390" s="1">
        <v>778000.0</v>
      </c>
      <c r="W390" s="1">
        <v>0.695389986038208</v>
      </c>
    </row>
    <row r="391">
      <c r="A391" s="10" t="s">
        <v>4881</v>
      </c>
      <c r="B391" s="1">
        <v>780000.0</v>
      </c>
      <c r="C391" s="1">
        <v>5.34828042984008</v>
      </c>
      <c r="K391" s="10" t="s">
        <v>4881</v>
      </c>
      <c r="L391" s="1">
        <v>780000.0</v>
      </c>
      <c r="M391" s="1">
        <v>0.0452863089740276</v>
      </c>
      <c r="U391" s="10" t="s">
        <v>4881</v>
      </c>
      <c r="V391" s="1">
        <v>780000.0</v>
      </c>
      <c r="W391" s="1">
        <v>0.713260293006897</v>
      </c>
    </row>
    <row r="392">
      <c r="A392" s="10" t="s">
        <v>4882</v>
      </c>
      <c r="B392" s="1">
        <v>782000.0</v>
      </c>
      <c r="C392" s="1">
        <v>5.36045694351196</v>
      </c>
      <c r="K392" s="10" t="s">
        <v>4882</v>
      </c>
      <c r="L392" s="1">
        <v>782000.0</v>
      </c>
      <c r="M392" s="1">
        <v>0.0435859076678752</v>
      </c>
      <c r="U392" s="10" t="s">
        <v>4882</v>
      </c>
      <c r="V392" s="1">
        <v>782000.0</v>
      </c>
      <c r="W392" s="1">
        <v>0.714839518070221</v>
      </c>
    </row>
    <row r="393">
      <c r="A393" s="10" t="s">
        <v>4883</v>
      </c>
      <c r="B393" s="1">
        <v>784000.0</v>
      </c>
      <c r="C393" s="1">
        <v>5.31727027893066</v>
      </c>
      <c r="K393" s="10" t="s">
        <v>4883</v>
      </c>
      <c r="L393" s="1">
        <v>784000.0</v>
      </c>
      <c r="M393" s="1">
        <v>0.045926097780466</v>
      </c>
      <c r="U393" s="10" t="s">
        <v>4883</v>
      </c>
      <c r="V393" s="1">
        <v>784000.0</v>
      </c>
      <c r="W393" s="1">
        <v>0.668356120586395</v>
      </c>
    </row>
    <row r="394">
      <c r="A394" s="10" t="s">
        <v>4884</v>
      </c>
      <c r="B394" s="1">
        <v>786000.0</v>
      </c>
      <c r="C394" s="1">
        <v>5.31845378875732</v>
      </c>
      <c r="K394" s="10" t="s">
        <v>4884</v>
      </c>
      <c r="L394" s="1">
        <v>786000.0</v>
      </c>
      <c r="M394" s="1">
        <v>0.043623924255371</v>
      </c>
      <c r="U394" s="10" t="s">
        <v>4884</v>
      </c>
      <c r="V394" s="1">
        <v>786000.0</v>
      </c>
      <c r="W394" s="1">
        <v>0.752362489700317</v>
      </c>
    </row>
    <row r="395">
      <c r="A395" s="10" t="s">
        <v>4885</v>
      </c>
      <c r="B395" s="1">
        <v>788000.0</v>
      </c>
      <c r="C395" s="1">
        <v>5.39756250381469</v>
      </c>
      <c r="K395" s="10" t="s">
        <v>4885</v>
      </c>
      <c r="L395" s="1">
        <v>788000.0</v>
      </c>
      <c r="M395" s="1">
        <v>0.0421776212751865</v>
      </c>
      <c r="U395" s="10" t="s">
        <v>4885</v>
      </c>
      <c r="V395" s="1">
        <v>788000.0</v>
      </c>
      <c r="W395" s="1">
        <v>0.695379972457885</v>
      </c>
    </row>
    <row r="396">
      <c r="A396" s="10" t="s">
        <v>4886</v>
      </c>
      <c r="B396" s="1">
        <v>790000.0</v>
      </c>
      <c r="C396" s="1">
        <v>5.36967802047729</v>
      </c>
      <c r="K396" s="10" t="s">
        <v>4886</v>
      </c>
      <c r="L396" s="1">
        <v>790000.0</v>
      </c>
      <c r="M396" s="1">
        <v>0.0444356016814708</v>
      </c>
      <c r="U396" s="10" t="s">
        <v>4886</v>
      </c>
      <c r="V396" s="1">
        <v>790000.0</v>
      </c>
      <c r="W396" s="1">
        <v>0.668472528457641</v>
      </c>
    </row>
    <row r="397">
      <c r="A397" s="10" t="s">
        <v>4887</v>
      </c>
      <c r="B397" s="1">
        <v>792000.0</v>
      </c>
      <c r="C397" s="1">
        <v>5.33263874053955</v>
      </c>
      <c r="K397" s="10" t="s">
        <v>4887</v>
      </c>
      <c r="L397" s="1">
        <v>792000.0</v>
      </c>
      <c r="M397" s="1">
        <v>0.045107327401638</v>
      </c>
      <c r="U397" s="10" t="s">
        <v>4887</v>
      </c>
      <c r="V397" s="1">
        <v>792000.0</v>
      </c>
      <c r="W397" s="1">
        <v>0.756739795207977</v>
      </c>
    </row>
    <row r="398">
      <c r="A398" s="10" t="s">
        <v>4888</v>
      </c>
      <c r="B398" s="1">
        <v>794000.0</v>
      </c>
      <c r="C398" s="1">
        <v>5.34174728393554</v>
      </c>
      <c r="K398" s="10" t="s">
        <v>4888</v>
      </c>
      <c r="L398" s="1">
        <v>794000.0</v>
      </c>
      <c r="M398" s="1">
        <v>0.0450627990067005</v>
      </c>
      <c r="U398" s="10" t="s">
        <v>4888</v>
      </c>
      <c r="V398" s="1">
        <v>794000.0</v>
      </c>
      <c r="W398" s="1">
        <v>0.685693740844726</v>
      </c>
    </row>
    <row r="399">
      <c r="A399" s="10" t="s">
        <v>4889</v>
      </c>
      <c r="B399" s="1">
        <v>796000.0</v>
      </c>
      <c r="C399" s="1">
        <v>5.3331880569458</v>
      </c>
      <c r="K399" s="10" t="s">
        <v>4889</v>
      </c>
      <c r="L399" s="1">
        <v>796000.0</v>
      </c>
      <c r="M399" s="1">
        <v>0.0412844270467758</v>
      </c>
      <c r="U399" s="10" t="s">
        <v>4889</v>
      </c>
      <c r="V399" s="1">
        <v>796000.0</v>
      </c>
      <c r="W399" s="1">
        <v>0.662233769893646</v>
      </c>
    </row>
    <row r="400">
      <c r="A400" s="10" t="s">
        <v>4890</v>
      </c>
      <c r="B400" s="1">
        <v>798000.0</v>
      </c>
      <c r="C400" s="1">
        <v>5.366464138031</v>
      </c>
      <c r="K400" s="10" t="s">
        <v>4890</v>
      </c>
      <c r="L400" s="1">
        <v>798000.0</v>
      </c>
      <c r="M400" s="1">
        <v>0.0464113354682922</v>
      </c>
      <c r="U400" s="10" t="s">
        <v>4890</v>
      </c>
      <c r="V400" s="1">
        <v>798000.0</v>
      </c>
      <c r="W400" s="1">
        <v>0.766514539718627</v>
      </c>
    </row>
    <row r="401">
      <c r="A401" s="10" t="s">
        <v>4891</v>
      </c>
      <c r="B401" s="1">
        <v>800000.0</v>
      </c>
      <c r="C401" s="1">
        <v>5.38582372665405</v>
      </c>
      <c r="K401" s="10" t="s">
        <v>4891</v>
      </c>
      <c r="L401" s="1">
        <v>800000.0</v>
      </c>
      <c r="M401" s="1">
        <v>0.0432982631027698</v>
      </c>
      <c r="U401" s="10" t="s">
        <v>4891</v>
      </c>
      <c r="V401" s="1">
        <v>800000.0</v>
      </c>
      <c r="W401" s="1">
        <v>0.669579744338989</v>
      </c>
    </row>
    <row r="402">
      <c r="A402" s="10" t="s">
        <v>4892</v>
      </c>
      <c r="B402" s="1">
        <v>802000.0</v>
      </c>
      <c r="C402" s="1">
        <v>5.31918048858642</v>
      </c>
      <c r="K402" s="10" t="s">
        <v>4892</v>
      </c>
      <c r="L402" s="1">
        <v>802000.0</v>
      </c>
      <c r="M402" s="1">
        <v>0.0427574180066585</v>
      </c>
      <c r="U402" s="10" t="s">
        <v>4892</v>
      </c>
      <c r="V402" s="1">
        <v>802000.0</v>
      </c>
      <c r="W402" s="1">
        <v>0.678555846214294</v>
      </c>
    </row>
    <row r="403">
      <c r="A403" s="10" t="s">
        <v>4893</v>
      </c>
      <c r="B403" s="1">
        <v>804000.0</v>
      </c>
      <c r="C403" s="1">
        <v>5.38355827331543</v>
      </c>
      <c r="K403" s="10" t="s">
        <v>4893</v>
      </c>
      <c r="L403" s="1">
        <v>804000.0</v>
      </c>
      <c r="M403" s="1">
        <v>0.0459756664931774</v>
      </c>
      <c r="U403" s="10" t="s">
        <v>4893</v>
      </c>
      <c r="V403" s="1">
        <v>804000.0</v>
      </c>
      <c r="W403" s="1">
        <v>0.762528538703918</v>
      </c>
    </row>
    <row r="404">
      <c r="A404" s="10" t="s">
        <v>4894</v>
      </c>
      <c r="B404" s="1">
        <v>806000.0</v>
      </c>
      <c r="C404" s="1">
        <v>5.38848447799682</v>
      </c>
      <c r="K404" s="10" t="s">
        <v>4894</v>
      </c>
      <c r="L404" s="1">
        <v>806000.0</v>
      </c>
      <c r="M404" s="1">
        <v>0.0411266274750232</v>
      </c>
      <c r="U404" s="10" t="s">
        <v>4894</v>
      </c>
      <c r="V404" s="1">
        <v>806000.0</v>
      </c>
      <c r="W404" s="1">
        <v>0.692431330680847</v>
      </c>
    </row>
    <row r="405">
      <c r="A405" s="10" t="s">
        <v>4895</v>
      </c>
      <c r="B405" s="1">
        <v>808000.0</v>
      </c>
      <c r="C405" s="1">
        <v>5.35621261596679</v>
      </c>
      <c r="K405" s="10" t="s">
        <v>4895</v>
      </c>
      <c r="L405" s="1">
        <v>808000.0</v>
      </c>
      <c r="M405" s="1">
        <v>0.0420551300048828</v>
      </c>
      <c r="U405" s="10" t="s">
        <v>4895</v>
      </c>
      <c r="V405" s="1">
        <v>808000.0</v>
      </c>
      <c r="W405" s="1">
        <v>0.674559235572814</v>
      </c>
    </row>
    <row r="406">
      <c r="A406" s="10" t="s">
        <v>4896</v>
      </c>
      <c r="B406" s="1">
        <v>810000.0</v>
      </c>
      <c r="C406" s="1">
        <v>5.35047388076782</v>
      </c>
      <c r="K406" s="10" t="s">
        <v>4896</v>
      </c>
      <c r="L406" s="1">
        <v>810000.0</v>
      </c>
      <c r="M406" s="1">
        <v>0.0430889129638671</v>
      </c>
      <c r="U406" s="10" t="s">
        <v>4896</v>
      </c>
      <c r="V406" s="1">
        <v>810000.0</v>
      </c>
      <c r="W406" s="1">
        <v>0.735803067684173</v>
      </c>
    </row>
    <row r="407">
      <c r="A407" s="10" t="s">
        <v>4897</v>
      </c>
      <c r="B407" s="1">
        <v>812000.0</v>
      </c>
      <c r="C407" s="1">
        <v>5.36965179443359</v>
      </c>
      <c r="K407" s="10" t="s">
        <v>4897</v>
      </c>
      <c r="L407" s="1">
        <v>812000.0</v>
      </c>
      <c r="M407" s="1">
        <v>0.0396385341882705</v>
      </c>
      <c r="U407" s="10" t="s">
        <v>4897</v>
      </c>
      <c r="V407" s="1">
        <v>812000.0</v>
      </c>
      <c r="W407" s="1">
        <v>0.664464771747589</v>
      </c>
    </row>
    <row r="408">
      <c r="A408" s="10" t="s">
        <v>4898</v>
      </c>
      <c r="B408" s="1">
        <v>814000.0</v>
      </c>
      <c r="C408" s="1">
        <v>5.33235311508178</v>
      </c>
      <c r="K408" s="10" t="s">
        <v>4898</v>
      </c>
      <c r="L408" s="1">
        <v>814000.0</v>
      </c>
      <c r="M408" s="1">
        <v>0.0473618097603321</v>
      </c>
      <c r="U408" s="10" t="s">
        <v>4898</v>
      </c>
      <c r="V408" s="1">
        <v>814000.0</v>
      </c>
      <c r="W408" s="1">
        <v>0.705637693405151</v>
      </c>
    </row>
    <row r="409">
      <c r="A409" s="10" t="s">
        <v>4899</v>
      </c>
      <c r="B409" s="1">
        <v>816000.0</v>
      </c>
      <c r="C409" s="1">
        <v>5.37635850906372</v>
      </c>
      <c r="K409" s="10" t="s">
        <v>4899</v>
      </c>
      <c r="L409" s="1">
        <v>816000.0</v>
      </c>
      <c r="M409" s="1">
        <v>0.0430949032306671</v>
      </c>
      <c r="U409" s="10" t="s">
        <v>4899</v>
      </c>
      <c r="V409" s="1">
        <v>816000.0</v>
      </c>
      <c r="W409" s="1">
        <v>0.708978295326232</v>
      </c>
    </row>
    <row r="410">
      <c r="A410" s="10" t="s">
        <v>4900</v>
      </c>
      <c r="B410" s="1">
        <v>818000.0</v>
      </c>
      <c r="C410" s="1">
        <v>5.33361721038818</v>
      </c>
      <c r="K410" s="10" t="s">
        <v>4900</v>
      </c>
      <c r="L410" s="1">
        <v>818000.0</v>
      </c>
      <c r="M410" s="1">
        <v>0.0411513783037662</v>
      </c>
      <c r="U410" s="10" t="s">
        <v>4900</v>
      </c>
      <c r="V410" s="1">
        <v>818000.0</v>
      </c>
      <c r="W410" s="1">
        <v>0.653868377208709</v>
      </c>
    </row>
    <row r="411">
      <c r="A411" s="10" t="s">
        <v>4901</v>
      </c>
      <c r="B411" s="1">
        <v>820000.0</v>
      </c>
      <c r="C411" s="1">
        <v>5.36609458923339</v>
      </c>
      <c r="K411" s="10" t="s">
        <v>4901</v>
      </c>
      <c r="L411" s="1">
        <v>820000.0</v>
      </c>
      <c r="M411" s="1">
        <v>0.046031080186367</v>
      </c>
      <c r="U411" s="10" t="s">
        <v>4901</v>
      </c>
      <c r="V411" s="1">
        <v>820000.0</v>
      </c>
      <c r="W411" s="1">
        <v>0.746742665767669</v>
      </c>
    </row>
    <row r="412">
      <c r="A412" s="10" t="s">
        <v>4902</v>
      </c>
      <c r="B412" s="1">
        <v>822000.0</v>
      </c>
      <c r="C412" s="1">
        <v>5.37610626220703</v>
      </c>
      <c r="K412" s="10" t="s">
        <v>4902</v>
      </c>
      <c r="L412" s="1">
        <v>822000.0</v>
      </c>
      <c r="M412" s="1">
        <v>0.0418438166379928</v>
      </c>
      <c r="U412" s="10" t="s">
        <v>4902</v>
      </c>
      <c r="V412" s="1">
        <v>822000.0</v>
      </c>
      <c r="W412" s="1">
        <v>0.664246737957</v>
      </c>
    </row>
    <row r="413">
      <c r="A413" s="10" t="s">
        <v>4903</v>
      </c>
      <c r="B413" s="1">
        <v>824000.0</v>
      </c>
      <c r="C413" s="1">
        <v>5.36698198318481</v>
      </c>
      <c r="K413" s="10" t="s">
        <v>4903</v>
      </c>
      <c r="L413" s="1">
        <v>824000.0</v>
      </c>
      <c r="M413" s="1">
        <v>0.0412776805460453</v>
      </c>
      <c r="U413" s="10" t="s">
        <v>4903</v>
      </c>
      <c r="V413" s="1">
        <v>824000.0</v>
      </c>
      <c r="W413" s="1">
        <v>0.654731154441833</v>
      </c>
    </row>
    <row r="414">
      <c r="A414" s="10" t="s">
        <v>4904</v>
      </c>
      <c r="B414" s="1">
        <v>826000.0</v>
      </c>
      <c r="C414" s="1">
        <v>5.3663649559021</v>
      </c>
      <c r="K414" s="10" t="s">
        <v>4904</v>
      </c>
      <c r="L414" s="1">
        <v>826000.0</v>
      </c>
      <c r="M414" s="1">
        <v>0.0462206713855266</v>
      </c>
      <c r="U414" s="10" t="s">
        <v>4904</v>
      </c>
      <c r="V414" s="1">
        <v>826000.0</v>
      </c>
      <c r="W414" s="1">
        <v>0.746933281421661</v>
      </c>
    </row>
    <row r="415">
      <c r="A415" s="10" t="s">
        <v>4905</v>
      </c>
      <c r="B415" s="1">
        <v>828000.0</v>
      </c>
      <c r="C415" s="1">
        <v>5.38059329986572</v>
      </c>
      <c r="K415" s="10" t="s">
        <v>4905</v>
      </c>
      <c r="L415" s="1">
        <v>828000.0</v>
      </c>
      <c r="M415" s="1">
        <v>0.046341348439455</v>
      </c>
      <c r="U415" s="10" t="s">
        <v>4905</v>
      </c>
      <c r="V415" s="1">
        <v>828000.0</v>
      </c>
      <c r="W415" s="1">
        <v>0.667688906192779</v>
      </c>
    </row>
    <row r="416">
      <c r="A416" s="10" t="s">
        <v>4906</v>
      </c>
      <c r="B416" s="1">
        <v>830000.0</v>
      </c>
      <c r="C416" s="1">
        <v>5.35895919799804</v>
      </c>
      <c r="K416" s="10" t="s">
        <v>4906</v>
      </c>
      <c r="L416" s="1">
        <v>830000.0</v>
      </c>
      <c r="M416" s="1">
        <v>0.0427122712135314</v>
      </c>
      <c r="U416" s="10" t="s">
        <v>4906</v>
      </c>
      <c r="V416" s="1">
        <v>830000.0</v>
      </c>
      <c r="W416" s="1">
        <v>0.6432985663414</v>
      </c>
    </row>
    <row r="417">
      <c r="A417" s="10" t="s">
        <v>4907</v>
      </c>
      <c r="B417" s="1">
        <v>832000.0</v>
      </c>
      <c r="C417" s="1">
        <v>5.38574504852294</v>
      </c>
      <c r="K417" s="10" t="s">
        <v>4907</v>
      </c>
      <c r="L417" s="1">
        <v>832000.0</v>
      </c>
      <c r="M417" s="1">
        <v>0.0441837459802627</v>
      </c>
      <c r="U417" s="10" t="s">
        <v>4907</v>
      </c>
      <c r="V417" s="1">
        <v>832000.0</v>
      </c>
      <c r="W417" s="1">
        <v>0.733671844005584</v>
      </c>
    </row>
    <row r="418">
      <c r="A418" s="10" t="s">
        <v>4908</v>
      </c>
      <c r="B418" s="1">
        <v>834000.0</v>
      </c>
      <c r="C418" s="1">
        <v>5.38866376876831</v>
      </c>
      <c r="K418" s="10" t="s">
        <v>4908</v>
      </c>
      <c r="L418" s="1">
        <v>834000.0</v>
      </c>
      <c r="M418" s="1">
        <v>0.0410315655171871</v>
      </c>
      <c r="U418" s="10" t="s">
        <v>4908</v>
      </c>
      <c r="V418" s="1">
        <v>834000.0</v>
      </c>
      <c r="W418" s="1">
        <v>0.661542654037475</v>
      </c>
    </row>
    <row r="419">
      <c r="A419" s="10" t="s">
        <v>4909</v>
      </c>
      <c r="B419" s="1">
        <v>836000.0</v>
      </c>
      <c r="C419" s="1">
        <v>5.39318943023681</v>
      </c>
      <c r="K419" s="10" t="s">
        <v>4909</v>
      </c>
      <c r="L419" s="1">
        <v>836000.0</v>
      </c>
      <c r="M419" s="1">
        <v>0.044474184513092</v>
      </c>
      <c r="U419" s="10" t="s">
        <v>4909</v>
      </c>
      <c r="V419" s="1">
        <v>836000.0</v>
      </c>
      <c r="W419" s="1">
        <v>0.686664164066314</v>
      </c>
    </row>
    <row r="420">
      <c r="A420" s="10" t="s">
        <v>4910</v>
      </c>
      <c r="B420" s="1">
        <v>838000.0</v>
      </c>
      <c r="C420" s="1">
        <v>5.41508340835571</v>
      </c>
      <c r="K420" s="10" t="s">
        <v>4910</v>
      </c>
      <c r="L420" s="1">
        <v>838000.0</v>
      </c>
      <c r="M420" s="1">
        <v>0.0418983548879623</v>
      </c>
      <c r="U420" s="10" t="s">
        <v>4910</v>
      </c>
      <c r="V420" s="1">
        <v>838000.0</v>
      </c>
      <c r="W420" s="1">
        <v>0.686470985412597</v>
      </c>
    </row>
    <row r="421">
      <c r="A421" s="10" t="s">
        <v>4911</v>
      </c>
      <c r="B421" s="1">
        <v>840000.0</v>
      </c>
      <c r="C421" s="1">
        <v>5.34383678436279</v>
      </c>
      <c r="K421" s="10" t="s">
        <v>4911</v>
      </c>
      <c r="L421" s="1">
        <v>840000.0</v>
      </c>
      <c r="M421" s="1">
        <v>0.0403598733246326</v>
      </c>
      <c r="U421" s="10" t="s">
        <v>4911</v>
      </c>
      <c r="V421" s="1">
        <v>840000.0</v>
      </c>
      <c r="W421" s="1">
        <v>0.660835146903991</v>
      </c>
    </row>
    <row r="422">
      <c r="A422" s="10" t="s">
        <v>4912</v>
      </c>
      <c r="B422" s="1">
        <v>842000.0</v>
      </c>
      <c r="C422" s="1">
        <v>5.35334920883178</v>
      </c>
      <c r="K422" s="10" t="s">
        <v>4912</v>
      </c>
      <c r="L422" s="1">
        <v>842000.0</v>
      </c>
      <c r="M422" s="1">
        <v>0.0421165265142917</v>
      </c>
      <c r="U422" s="10" t="s">
        <v>4912</v>
      </c>
      <c r="V422" s="1">
        <v>842000.0</v>
      </c>
      <c r="W422" s="1">
        <v>0.729005455970764</v>
      </c>
    </row>
    <row r="423">
      <c r="A423" s="10" t="s">
        <v>4913</v>
      </c>
      <c r="B423" s="1">
        <v>844000.0</v>
      </c>
      <c r="C423" s="1">
        <v>5.40696716308593</v>
      </c>
      <c r="K423" s="10" t="s">
        <v>4913</v>
      </c>
      <c r="L423" s="1">
        <v>844000.0</v>
      </c>
      <c r="M423" s="1">
        <v>0.0424809902906417</v>
      </c>
      <c r="U423" s="10" t="s">
        <v>4913</v>
      </c>
      <c r="V423" s="1">
        <v>844000.0</v>
      </c>
      <c r="W423" s="1">
        <v>0.678503274917602</v>
      </c>
    </row>
    <row r="424">
      <c r="A424" s="10" t="s">
        <v>4914</v>
      </c>
      <c r="B424" s="1">
        <v>846000.0</v>
      </c>
      <c r="C424" s="1">
        <v>5.35630702972412</v>
      </c>
      <c r="K424" s="10" t="s">
        <v>4914</v>
      </c>
      <c r="L424" s="1">
        <v>846000.0</v>
      </c>
      <c r="M424" s="1">
        <v>0.0394251681864261</v>
      </c>
      <c r="U424" s="10" t="s">
        <v>4914</v>
      </c>
      <c r="V424" s="1">
        <v>846000.0</v>
      </c>
      <c r="W424" s="1">
        <v>0.654887676239013</v>
      </c>
    </row>
    <row r="425">
      <c r="A425" s="10" t="s">
        <v>4915</v>
      </c>
      <c r="B425" s="1">
        <v>848000.0</v>
      </c>
      <c r="C425" s="1">
        <v>5.35665130615234</v>
      </c>
      <c r="K425" s="10" t="s">
        <v>4915</v>
      </c>
      <c r="L425" s="1">
        <v>848000.0</v>
      </c>
      <c r="M425" s="1">
        <v>0.0442038476467132</v>
      </c>
      <c r="U425" s="10" t="s">
        <v>4915</v>
      </c>
      <c r="V425" s="1">
        <v>848000.0</v>
      </c>
      <c r="W425" s="1">
        <v>0.734087765216827</v>
      </c>
    </row>
    <row r="426">
      <c r="A426" s="10" t="s">
        <v>4916</v>
      </c>
      <c r="B426" s="1">
        <v>850000.0</v>
      </c>
      <c r="C426" s="1">
        <v>5.36774444580078</v>
      </c>
      <c r="K426" s="10" t="s">
        <v>4916</v>
      </c>
      <c r="L426" s="1">
        <v>850000.0</v>
      </c>
      <c r="M426" s="1">
        <v>0.042678814381361</v>
      </c>
      <c r="U426" s="10" t="s">
        <v>4916</v>
      </c>
      <c r="V426" s="1">
        <v>850000.0</v>
      </c>
      <c r="W426" s="1">
        <v>0.678136527538299</v>
      </c>
    </row>
    <row r="427">
      <c r="A427" s="10" t="s">
        <v>4917</v>
      </c>
      <c r="B427" s="1">
        <v>852000.0</v>
      </c>
      <c r="C427" s="1">
        <v>5.34190320968627</v>
      </c>
      <c r="K427" s="10" t="s">
        <v>4917</v>
      </c>
      <c r="L427" s="1">
        <v>852000.0</v>
      </c>
      <c r="M427" s="1">
        <v>0.0448537766933441</v>
      </c>
      <c r="U427" s="10" t="s">
        <v>4917</v>
      </c>
      <c r="V427" s="1">
        <v>852000.0</v>
      </c>
      <c r="W427" s="1">
        <v>0.669709086418151</v>
      </c>
    </row>
    <row r="428">
      <c r="A428" s="10" t="s">
        <v>4918</v>
      </c>
      <c r="B428" s="1">
        <v>854000.0</v>
      </c>
      <c r="C428" s="1">
        <v>5.38652324676513</v>
      </c>
      <c r="K428" s="10" t="s">
        <v>4918</v>
      </c>
      <c r="L428" s="1">
        <v>854000.0</v>
      </c>
      <c r="M428" s="1">
        <v>0.0418398864567279</v>
      </c>
      <c r="U428" s="10" t="s">
        <v>4918</v>
      </c>
      <c r="V428" s="1">
        <v>854000.0</v>
      </c>
      <c r="W428" s="1">
        <v>0.741940915584564</v>
      </c>
    </row>
    <row r="429">
      <c r="A429" s="10" t="s">
        <v>4919</v>
      </c>
      <c r="B429" s="1">
        <v>856000.0</v>
      </c>
      <c r="C429" s="1">
        <v>5.34438562393188</v>
      </c>
      <c r="K429" s="10" t="s">
        <v>4919</v>
      </c>
      <c r="L429" s="1">
        <v>856000.0</v>
      </c>
      <c r="M429" s="1">
        <v>0.0438152737915515</v>
      </c>
      <c r="U429" s="10" t="s">
        <v>4919</v>
      </c>
      <c r="V429" s="1">
        <v>856000.0</v>
      </c>
      <c r="W429" s="1">
        <v>0.676584720611572</v>
      </c>
    </row>
    <row r="430">
      <c r="A430" s="10" t="s">
        <v>4920</v>
      </c>
      <c r="B430" s="1">
        <v>858000.0</v>
      </c>
      <c r="C430" s="1">
        <v>5.33122301101684</v>
      </c>
      <c r="K430" s="10" t="s">
        <v>4920</v>
      </c>
      <c r="L430" s="1">
        <v>858000.0</v>
      </c>
      <c r="M430" s="1">
        <v>0.042897380888462</v>
      </c>
      <c r="U430" s="10" t="s">
        <v>4920</v>
      </c>
      <c r="V430" s="1">
        <v>858000.0</v>
      </c>
      <c r="W430" s="1">
        <v>0.660605013370513</v>
      </c>
    </row>
    <row r="431">
      <c r="A431" s="10" t="s">
        <v>4921</v>
      </c>
      <c r="B431" s="1">
        <v>860000.0</v>
      </c>
      <c r="C431" s="1">
        <v>5.37419176101684</v>
      </c>
      <c r="K431" s="10" t="s">
        <v>4921</v>
      </c>
      <c r="L431" s="1">
        <v>860000.0</v>
      </c>
      <c r="M431" s="1">
        <v>0.0422658026218414</v>
      </c>
      <c r="U431" s="10" t="s">
        <v>4921</v>
      </c>
      <c r="V431" s="1">
        <v>860000.0</v>
      </c>
      <c r="W431" s="1">
        <v>0.748084604740142</v>
      </c>
    </row>
    <row r="432">
      <c r="A432" s="10" t="s">
        <v>4922</v>
      </c>
      <c r="B432" s="1">
        <v>862000.0</v>
      </c>
      <c r="C432" s="1">
        <v>5.39318180084228</v>
      </c>
      <c r="K432" s="10" t="s">
        <v>4922</v>
      </c>
      <c r="L432" s="1">
        <v>862000.0</v>
      </c>
      <c r="M432" s="1">
        <v>0.0448369942605495</v>
      </c>
      <c r="U432" s="10" t="s">
        <v>4922</v>
      </c>
      <c r="V432" s="1">
        <v>862000.0</v>
      </c>
      <c r="W432" s="1">
        <v>0.667297840118408</v>
      </c>
    </row>
    <row r="433">
      <c r="A433" s="10" t="s">
        <v>4923</v>
      </c>
      <c r="B433" s="1">
        <v>864000.0</v>
      </c>
      <c r="C433" s="1">
        <v>5.34920454025268</v>
      </c>
      <c r="K433" s="10" t="s">
        <v>4923</v>
      </c>
      <c r="L433" s="1">
        <v>864000.0</v>
      </c>
      <c r="M433" s="1">
        <v>0.042075078934431</v>
      </c>
      <c r="U433" s="10" t="s">
        <v>4923</v>
      </c>
      <c r="V433" s="1">
        <v>864000.0</v>
      </c>
      <c r="W433" s="1">
        <v>0.648711502552032</v>
      </c>
    </row>
    <row r="434">
      <c r="A434" s="10" t="s">
        <v>4924</v>
      </c>
      <c r="B434" s="1">
        <v>866000.0</v>
      </c>
      <c r="C434" s="1">
        <v>5.32480239868164</v>
      </c>
      <c r="K434" s="10" t="s">
        <v>4924</v>
      </c>
      <c r="L434" s="1">
        <v>866000.0</v>
      </c>
      <c r="M434" s="1">
        <v>0.0416678898036479</v>
      </c>
      <c r="U434" s="10" t="s">
        <v>4924</v>
      </c>
      <c r="V434" s="1">
        <v>866000.0</v>
      </c>
      <c r="W434" s="1">
        <v>0.725996613502502</v>
      </c>
    </row>
    <row r="435">
      <c r="A435" s="10" t="s">
        <v>4925</v>
      </c>
      <c r="B435" s="1">
        <v>868000.0</v>
      </c>
      <c r="C435" s="1">
        <v>5.38626289367675</v>
      </c>
      <c r="K435" s="10" t="s">
        <v>4925</v>
      </c>
      <c r="L435" s="1">
        <v>868000.0</v>
      </c>
      <c r="M435" s="1">
        <v>0.042105309665203</v>
      </c>
      <c r="U435" s="10" t="s">
        <v>4925</v>
      </c>
      <c r="V435" s="1">
        <v>868000.0</v>
      </c>
      <c r="W435" s="1">
        <v>0.690220415592193</v>
      </c>
    </row>
    <row r="436">
      <c r="A436" s="10" t="s">
        <v>4926</v>
      </c>
      <c r="B436" s="1">
        <v>870000.0</v>
      </c>
      <c r="C436" s="1">
        <v>5.37041425704956</v>
      </c>
      <c r="K436" s="10" t="s">
        <v>4926</v>
      </c>
      <c r="L436" s="1">
        <v>870000.0</v>
      </c>
      <c r="M436" s="1">
        <v>0.043315190821886</v>
      </c>
      <c r="U436" s="10" t="s">
        <v>4926</v>
      </c>
      <c r="V436" s="1">
        <v>870000.0</v>
      </c>
      <c r="W436" s="1">
        <v>0.659412443637847</v>
      </c>
    </row>
    <row r="437">
      <c r="A437" s="10" t="s">
        <v>4927</v>
      </c>
      <c r="B437" s="1">
        <v>872000.0</v>
      </c>
      <c r="C437" s="1">
        <v>5.37604284286499</v>
      </c>
      <c r="K437" s="10" t="s">
        <v>4927</v>
      </c>
      <c r="L437" s="1">
        <v>872000.0</v>
      </c>
      <c r="M437" s="1">
        <v>0.0421612747013568</v>
      </c>
      <c r="U437" s="10" t="s">
        <v>4927</v>
      </c>
      <c r="V437" s="1">
        <v>872000.0</v>
      </c>
      <c r="W437" s="1">
        <v>0.728452324867248</v>
      </c>
    </row>
    <row r="438">
      <c r="A438" s="10" t="s">
        <v>4928</v>
      </c>
      <c r="B438" s="1">
        <v>874000.0</v>
      </c>
      <c r="C438" s="1">
        <v>5.37768363952636</v>
      </c>
      <c r="K438" s="10" t="s">
        <v>4928</v>
      </c>
      <c r="L438" s="1">
        <v>874000.0</v>
      </c>
      <c r="M438" s="1">
        <v>0.0407338701188564</v>
      </c>
      <c r="U438" s="10" t="s">
        <v>4928</v>
      </c>
      <c r="V438" s="1">
        <v>874000.0</v>
      </c>
      <c r="W438" s="1">
        <v>0.679019093513488</v>
      </c>
    </row>
    <row r="439">
      <c r="A439" s="10" t="s">
        <v>4929</v>
      </c>
      <c r="B439" s="1">
        <v>876000.0</v>
      </c>
      <c r="C439" s="1">
        <v>5.4001760482788</v>
      </c>
      <c r="K439" s="10" t="s">
        <v>4929</v>
      </c>
      <c r="L439" s="1">
        <v>876000.0</v>
      </c>
      <c r="M439" s="1">
        <v>0.0433413460850715</v>
      </c>
      <c r="U439" s="10" t="s">
        <v>4929</v>
      </c>
      <c r="V439" s="1">
        <v>876000.0</v>
      </c>
      <c r="W439" s="1">
        <v>0.688265860080719</v>
      </c>
    </row>
    <row r="440">
      <c r="A440" s="10" t="s">
        <v>4930</v>
      </c>
      <c r="B440" s="1">
        <v>878000.0</v>
      </c>
      <c r="C440" s="1">
        <v>5.42940616607666</v>
      </c>
      <c r="K440" s="10" t="s">
        <v>4930</v>
      </c>
      <c r="L440" s="1">
        <v>878000.0</v>
      </c>
      <c r="M440" s="1">
        <v>0.0398436449468135</v>
      </c>
      <c r="U440" s="10" t="s">
        <v>4930</v>
      </c>
      <c r="V440" s="1">
        <v>878000.0</v>
      </c>
      <c r="W440" s="1">
        <v>0.707853972911834</v>
      </c>
    </row>
    <row r="441">
      <c r="A441" s="10" t="s">
        <v>4931</v>
      </c>
      <c r="B441" s="1">
        <v>880000.0</v>
      </c>
      <c r="C441" s="1">
        <v>5.3376293182373</v>
      </c>
      <c r="K441" s="10" t="s">
        <v>4931</v>
      </c>
      <c r="L441" s="1">
        <v>880000.0</v>
      </c>
      <c r="M441" s="1">
        <v>0.0452894754707813</v>
      </c>
      <c r="U441" s="10" t="s">
        <v>4931</v>
      </c>
      <c r="V441" s="1">
        <v>880000.0</v>
      </c>
      <c r="W441" s="1">
        <v>0.683671534061431</v>
      </c>
    </row>
    <row r="442">
      <c r="A442" s="10" t="s">
        <v>4932</v>
      </c>
      <c r="B442" s="1">
        <v>882000.0</v>
      </c>
      <c r="C442" s="1">
        <v>5.39140510559082</v>
      </c>
      <c r="K442" s="10" t="s">
        <v>4932</v>
      </c>
      <c r="L442" s="1">
        <v>882000.0</v>
      </c>
      <c r="M442" s="1">
        <v>0.0453513152897357</v>
      </c>
      <c r="U442" s="10" t="s">
        <v>4932</v>
      </c>
      <c r="V442" s="1">
        <v>882000.0</v>
      </c>
      <c r="W442" s="1">
        <v>0.742996871471405</v>
      </c>
    </row>
    <row r="443">
      <c r="A443" s="10" t="s">
        <v>4933</v>
      </c>
      <c r="B443" s="1">
        <v>884000.0</v>
      </c>
      <c r="C443" s="1">
        <v>5.37640237808227</v>
      </c>
      <c r="K443" s="10" t="s">
        <v>4933</v>
      </c>
      <c r="L443" s="1">
        <v>884000.0</v>
      </c>
      <c r="M443" s="1">
        <v>0.0416625663638114</v>
      </c>
      <c r="U443" s="10" t="s">
        <v>4933</v>
      </c>
      <c r="V443" s="1">
        <v>884000.0</v>
      </c>
      <c r="W443" s="1">
        <v>0.698537409305572</v>
      </c>
    </row>
    <row r="444">
      <c r="A444" s="10" t="s">
        <v>4934</v>
      </c>
      <c r="B444" s="1">
        <v>886000.0</v>
      </c>
      <c r="C444" s="1">
        <v>5.31465482711792</v>
      </c>
      <c r="K444" s="10" t="s">
        <v>4934</v>
      </c>
      <c r="L444" s="1">
        <v>886000.0</v>
      </c>
      <c r="M444" s="1">
        <v>0.0451968684792518</v>
      </c>
      <c r="U444" s="10" t="s">
        <v>4934</v>
      </c>
      <c r="V444" s="1">
        <v>886000.0</v>
      </c>
      <c r="W444" s="1">
        <v>0.671060264110565</v>
      </c>
    </row>
    <row r="445">
      <c r="A445" s="10" t="s">
        <v>4935</v>
      </c>
      <c r="B445" s="1">
        <v>888000.0</v>
      </c>
      <c r="C445" s="1">
        <v>5.39484071731567</v>
      </c>
      <c r="K445" s="10" t="s">
        <v>4935</v>
      </c>
      <c r="L445" s="1">
        <v>888000.0</v>
      </c>
      <c r="M445" s="1">
        <v>0.0441410653293132</v>
      </c>
      <c r="U445" s="10" t="s">
        <v>4935</v>
      </c>
      <c r="V445" s="1">
        <v>888000.0</v>
      </c>
      <c r="W445" s="1">
        <v>0.771864116191864</v>
      </c>
    </row>
    <row r="446">
      <c r="A446" s="10" t="s">
        <v>4936</v>
      </c>
      <c r="B446" s="1">
        <v>890000.0</v>
      </c>
      <c r="C446" s="1">
        <v>5.38697385787963</v>
      </c>
      <c r="K446" s="10" t="s">
        <v>4936</v>
      </c>
      <c r="L446" s="1">
        <v>890000.0</v>
      </c>
      <c r="M446" s="1">
        <v>0.0413232296705246</v>
      </c>
      <c r="U446" s="10" t="s">
        <v>4936</v>
      </c>
      <c r="V446" s="1">
        <v>890000.0</v>
      </c>
      <c r="W446" s="1">
        <v>0.685142874717712</v>
      </c>
    </row>
    <row r="447">
      <c r="A447" s="10" t="s">
        <v>4937</v>
      </c>
      <c r="B447" s="1">
        <v>892000.0</v>
      </c>
      <c r="C447" s="1">
        <v>5.37785673141479</v>
      </c>
      <c r="K447" s="10" t="s">
        <v>4937</v>
      </c>
      <c r="L447" s="1">
        <v>892000.0</v>
      </c>
      <c r="M447" s="1">
        <v>0.0425671190023422</v>
      </c>
      <c r="U447" s="10" t="s">
        <v>4937</v>
      </c>
      <c r="V447" s="1">
        <v>892000.0</v>
      </c>
      <c r="W447" s="1">
        <v>0.646358489990234</v>
      </c>
    </row>
    <row r="448">
      <c r="A448" s="10" t="s">
        <v>4938</v>
      </c>
      <c r="B448" s="1">
        <v>894000.0</v>
      </c>
      <c r="C448" s="1">
        <v>5.37111663818359</v>
      </c>
      <c r="K448" s="10" t="s">
        <v>4938</v>
      </c>
      <c r="L448" s="1">
        <v>894000.0</v>
      </c>
      <c r="M448" s="1">
        <v>0.0414606556296348</v>
      </c>
      <c r="U448" s="10" t="s">
        <v>4938</v>
      </c>
      <c r="V448" s="1">
        <v>894000.0</v>
      </c>
      <c r="W448" s="1">
        <v>0.754067957401275</v>
      </c>
    </row>
    <row r="449">
      <c r="A449" s="10" t="s">
        <v>4939</v>
      </c>
      <c r="B449" s="1">
        <v>896000.0</v>
      </c>
      <c r="C449" s="1">
        <v>5.3787875175476</v>
      </c>
      <c r="K449" s="10" t="s">
        <v>4939</v>
      </c>
      <c r="L449" s="1">
        <v>896000.0</v>
      </c>
      <c r="M449" s="1">
        <v>0.0456591509282588</v>
      </c>
      <c r="U449" s="10" t="s">
        <v>4939</v>
      </c>
      <c r="V449" s="1">
        <v>896000.0</v>
      </c>
      <c r="W449" s="1">
        <v>0.686808764934539</v>
      </c>
    </row>
    <row r="450">
      <c r="A450" s="10" t="s">
        <v>4940</v>
      </c>
      <c r="B450" s="1">
        <v>898000.0</v>
      </c>
      <c r="C450" s="1">
        <v>5.34635066986084</v>
      </c>
      <c r="K450" s="10" t="s">
        <v>4940</v>
      </c>
      <c r="L450" s="1">
        <v>898000.0</v>
      </c>
      <c r="M450" s="1">
        <v>0.0400805361568927</v>
      </c>
      <c r="U450" s="10" t="s">
        <v>4940</v>
      </c>
      <c r="V450" s="1">
        <v>898000.0</v>
      </c>
      <c r="W450" s="1">
        <v>0.665621817111969</v>
      </c>
    </row>
    <row r="451">
      <c r="A451" s="10" t="s">
        <v>4941</v>
      </c>
      <c r="B451" s="1">
        <v>900000.0</v>
      </c>
      <c r="C451" s="1">
        <v>5.35684919357299</v>
      </c>
      <c r="K451" s="10" t="s">
        <v>4941</v>
      </c>
      <c r="L451" s="1">
        <v>900000.0</v>
      </c>
      <c r="M451" s="1">
        <v>0.0474346280097961</v>
      </c>
      <c r="U451" s="10" t="s">
        <v>4941</v>
      </c>
      <c r="V451" s="1">
        <v>900000.0</v>
      </c>
      <c r="W451" s="1">
        <v>0.765504777431488</v>
      </c>
    </row>
    <row r="452">
      <c r="A452" s="10" t="s">
        <v>4942</v>
      </c>
      <c r="B452" s="1">
        <v>902000.0</v>
      </c>
      <c r="C452" s="1">
        <v>5.34769344329834</v>
      </c>
      <c r="K452" s="10" t="s">
        <v>4942</v>
      </c>
      <c r="L452" s="1">
        <v>902000.0</v>
      </c>
      <c r="M452" s="1">
        <v>0.0385212935507297</v>
      </c>
      <c r="U452" s="10" t="s">
        <v>4942</v>
      </c>
      <c r="V452" s="1">
        <v>902000.0</v>
      </c>
      <c r="W452" s="1">
        <v>0.681903958320617</v>
      </c>
    </row>
    <row r="453">
      <c r="A453" s="10" t="s">
        <v>4943</v>
      </c>
      <c r="B453" s="1">
        <v>904000.0</v>
      </c>
      <c r="C453" s="1">
        <v>5.33988428115844</v>
      </c>
      <c r="K453" s="10" t="s">
        <v>4943</v>
      </c>
      <c r="L453" s="1">
        <v>904000.0</v>
      </c>
      <c r="M453" s="1">
        <v>0.045687910169363</v>
      </c>
      <c r="U453" s="10" t="s">
        <v>4943</v>
      </c>
      <c r="V453" s="1">
        <v>904000.0</v>
      </c>
      <c r="W453" s="1">
        <v>0.673079788684845</v>
      </c>
    </row>
    <row r="454">
      <c r="A454" s="10" t="s">
        <v>4944</v>
      </c>
      <c r="B454" s="1">
        <v>906000.0</v>
      </c>
      <c r="C454" s="1">
        <v>5.38474893569946</v>
      </c>
      <c r="K454" s="10" t="s">
        <v>4944</v>
      </c>
      <c r="L454" s="1">
        <v>906000.0</v>
      </c>
      <c r="M454" s="1">
        <v>0.0435847043991088</v>
      </c>
      <c r="U454" s="10" t="s">
        <v>4944</v>
      </c>
      <c r="V454" s="1">
        <v>906000.0</v>
      </c>
      <c r="W454" s="1">
        <v>0.760607123374939</v>
      </c>
    </row>
    <row r="455">
      <c r="A455" s="10" t="s">
        <v>4945</v>
      </c>
      <c r="B455" s="1">
        <v>908000.0</v>
      </c>
      <c r="C455" s="1">
        <v>5.33703422546386</v>
      </c>
      <c r="K455" s="10" t="s">
        <v>4945</v>
      </c>
      <c r="L455" s="1">
        <v>908000.0</v>
      </c>
      <c r="M455" s="1">
        <v>0.0440180897712707</v>
      </c>
      <c r="U455" s="10" t="s">
        <v>4945</v>
      </c>
      <c r="V455" s="1">
        <v>908000.0</v>
      </c>
      <c r="W455" s="1">
        <v>0.68407130241394</v>
      </c>
    </row>
    <row r="456">
      <c r="A456" s="10" t="s">
        <v>4946</v>
      </c>
      <c r="B456" s="1">
        <v>910000.0</v>
      </c>
      <c r="C456" s="1">
        <v>5.35388088226318</v>
      </c>
      <c r="K456" s="10" t="s">
        <v>4946</v>
      </c>
      <c r="L456" s="1">
        <v>910000.0</v>
      </c>
      <c r="M456" s="1">
        <v>0.0429064147174358</v>
      </c>
      <c r="U456" s="10" t="s">
        <v>4946</v>
      </c>
      <c r="V456" s="1">
        <v>910000.0</v>
      </c>
      <c r="W456" s="1">
        <v>0.704954743385314</v>
      </c>
    </row>
    <row r="457">
      <c r="A457" s="10" t="s">
        <v>4947</v>
      </c>
      <c r="B457" s="1">
        <v>912000.0</v>
      </c>
      <c r="C457" s="1">
        <v>5.41404008865356</v>
      </c>
      <c r="K457" s="10" t="s">
        <v>4947</v>
      </c>
      <c r="L457" s="1">
        <v>912000.0</v>
      </c>
      <c r="M457" s="1">
        <v>0.0431621186435222</v>
      </c>
      <c r="U457" s="10" t="s">
        <v>4947</v>
      </c>
      <c r="V457" s="1">
        <v>912000.0</v>
      </c>
      <c r="W457" s="1">
        <v>0.738186419010162</v>
      </c>
    </row>
    <row r="458">
      <c r="A458" s="10" t="s">
        <v>4948</v>
      </c>
      <c r="B458" s="1">
        <v>914000.0</v>
      </c>
      <c r="C458" s="1">
        <v>5.36117029190063</v>
      </c>
      <c r="K458" s="10" t="s">
        <v>4948</v>
      </c>
      <c r="L458" s="1">
        <v>914000.0</v>
      </c>
      <c r="M458" s="1">
        <v>0.0442608036100864</v>
      </c>
      <c r="U458" s="10" t="s">
        <v>4948</v>
      </c>
      <c r="V458" s="1">
        <v>914000.0</v>
      </c>
      <c r="W458" s="1">
        <v>0.675384581089019</v>
      </c>
    </row>
    <row r="459">
      <c r="A459" s="10" t="s">
        <v>4949</v>
      </c>
      <c r="B459" s="1">
        <v>916000.0</v>
      </c>
      <c r="C459" s="1">
        <v>5.37976455688476</v>
      </c>
      <c r="K459" s="10" t="s">
        <v>4949</v>
      </c>
      <c r="L459" s="1">
        <v>916000.0</v>
      </c>
      <c r="M459" s="1">
        <v>0.0425383821129798</v>
      </c>
      <c r="U459" s="10" t="s">
        <v>4949</v>
      </c>
      <c r="V459" s="1">
        <v>916000.0</v>
      </c>
      <c r="W459" s="1">
        <v>0.735565423965454</v>
      </c>
    </row>
    <row r="460">
      <c r="A460" s="10" t="s">
        <v>4950</v>
      </c>
      <c r="B460" s="1">
        <v>918000.0</v>
      </c>
      <c r="C460" s="1">
        <v>5.38379764556884</v>
      </c>
      <c r="K460" s="10" t="s">
        <v>4950</v>
      </c>
      <c r="L460" s="1">
        <v>918000.0</v>
      </c>
      <c r="M460" s="1">
        <v>0.040856447070837</v>
      </c>
      <c r="U460" s="10" t="s">
        <v>4950</v>
      </c>
      <c r="V460" s="1">
        <v>918000.0</v>
      </c>
      <c r="W460" s="1">
        <v>0.709442555904388</v>
      </c>
    </row>
    <row r="461">
      <c r="A461" s="10" t="s">
        <v>4951</v>
      </c>
      <c r="B461" s="1">
        <v>920000.0</v>
      </c>
      <c r="C461" s="1">
        <v>5.33628940582275</v>
      </c>
      <c r="K461" s="10" t="s">
        <v>4951</v>
      </c>
      <c r="L461" s="1">
        <v>920000.0</v>
      </c>
      <c r="M461" s="1">
        <v>0.044354785233736</v>
      </c>
      <c r="U461" s="10" t="s">
        <v>4951</v>
      </c>
      <c r="V461" s="1">
        <v>920000.0</v>
      </c>
      <c r="W461" s="1">
        <v>0.675761520862579</v>
      </c>
    </row>
    <row r="462">
      <c r="A462" s="10" t="s">
        <v>4952</v>
      </c>
      <c r="B462" s="1">
        <v>922000.0</v>
      </c>
      <c r="C462" s="1">
        <v>5.36413621902465</v>
      </c>
      <c r="K462" s="10" t="s">
        <v>4952</v>
      </c>
      <c r="L462" s="1">
        <v>922000.0</v>
      </c>
      <c r="M462" s="1">
        <v>0.041815385222435</v>
      </c>
      <c r="U462" s="10" t="s">
        <v>4952</v>
      </c>
      <c r="V462" s="1">
        <v>922000.0</v>
      </c>
      <c r="W462" s="1">
        <v>0.745326459407806</v>
      </c>
    </row>
    <row r="463">
      <c r="A463" s="10" t="s">
        <v>4953</v>
      </c>
      <c r="B463" s="1">
        <v>924000.0</v>
      </c>
      <c r="C463" s="1">
        <v>5.39245700836181</v>
      </c>
      <c r="K463" s="10" t="s">
        <v>4953</v>
      </c>
      <c r="L463" s="1">
        <v>924000.0</v>
      </c>
      <c r="M463" s="1">
        <v>0.0446066409349441</v>
      </c>
      <c r="U463" s="10" t="s">
        <v>4953</v>
      </c>
      <c r="V463" s="1">
        <v>924000.0</v>
      </c>
      <c r="W463" s="1">
        <v>0.695126056671142</v>
      </c>
    </row>
    <row r="464">
      <c r="A464" s="10" t="s">
        <v>4954</v>
      </c>
      <c r="B464" s="1">
        <v>926000.0</v>
      </c>
      <c r="C464" s="1">
        <v>5.33366918563842</v>
      </c>
      <c r="K464" s="10" t="s">
        <v>4954</v>
      </c>
      <c r="L464" s="1">
        <v>926000.0</v>
      </c>
      <c r="M464" s="1">
        <v>0.0441192872822284</v>
      </c>
      <c r="U464" s="10" t="s">
        <v>4954</v>
      </c>
      <c r="V464" s="1">
        <v>926000.0</v>
      </c>
      <c r="W464" s="1">
        <v>0.674190878868103</v>
      </c>
    </row>
    <row r="465">
      <c r="A465" s="10" t="s">
        <v>4955</v>
      </c>
      <c r="B465" s="1">
        <v>928000.0</v>
      </c>
      <c r="C465" s="1">
        <v>5.36609888076782</v>
      </c>
      <c r="K465" s="10" t="s">
        <v>4955</v>
      </c>
      <c r="L465" s="1">
        <v>928000.0</v>
      </c>
      <c r="M465" s="1">
        <v>0.0417197160422802</v>
      </c>
      <c r="U465" s="10" t="s">
        <v>4955</v>
      </c>
      <c r="V465" s="1">
        <v>928000.0</v>
      </c>
      <c r="W465" s="1">
        <v>0.761842310428619</v>
      </c>
    </row>
    <row r="466">
      <c r="A466" s="10" t="s">
        <v>4956</v>
      </c>
      <c r="B466" s="1">
        <v>930000.0</v>
      </c>
      <c r="C466" s="1">
        <v>5.37027406692504</v>
      </c>
      <c r="K466" s="10" t="s">
        <v>4956</v>
      </c>
      <c r="L466" s="1">
        <v>930000.0</v>
      </c>
      <c r="M466" s="1">
        <v>0.0387550555169582</v>
      </c>
      <c r="U466" s="10" t="s">
        <v>4956</v>
      </c>
      <c r="V466" s="1">
        <v>930000.0</v>
      </c>
      <c r="W466" s="1">
        <v>0.677910983562469</v>
      </c>
    </row>
    <row r="467">
      <c r="A467" s="10" t="s">
        <v>4957</v>
      </c>
      <c r="B467" s="1">
        <v>932000.0</v>
      </c>
      <c r="C467" s="1">
        <v>5.34256219863891</v>
      </c>
      <c r="K467" s="10" t="s">
        <v>4957</v>
      </c>
      <c r="L467" s="1">
        <v>932000.0</v>
      </c>
      <c r="M467" s="1">
        <v>0.0414244942367076</v>
      </c>
      <c r="U467" s="10" t="s">
        <v>4957</v>
      </c>
      <c r="V467" s="1">
        <v>932000.0</v>
      </c>
      <c r="W467" s="1">
        <v>0.664012372493743</v>
      </c>
    </row>
    <row r="468">
      <c r="A468" s="10" t="s">
        <v>4958</v>
      </c>
      <c r="B468" s="1">
        <v>934000.0</v>
      </c>
      <c r="C468" s="1">
        <v>5.38384628295898</v>
      </c>
      <c r="K468" s="10" t="s">
        <v>4958</v>
      </c>
      <c r="L468" s="1">
        <v>934000.0</v>
      </c>
      <c r="M468" s="1">
        <v>0.0418336167931556</v>
      </c>
      <c r="U468" s="10" t="s">
        <v>4958</v>
      </c>
      <c r="V468" s="1">
        <v>934000.0</v>
      </c>
      <c r="W468" s="1">
        <v>0.73020201921463</v>
      </c>
    </row>
    <row r="469">
      <c r="A469" s="10" t="s">
        <v>4959</v>
      </c>
      <c r="B469" s="1">
        <v>936000.0</v>
      </c>
      <c r="C469" s="1">
        <v>5.36403560638427</v>
      </c>
      <c r="K469" s="10" t="s">
        <v>4959</v>
      </c>
      <c r="L469" s="1">
        <v>936000.0</v>
      </c>
      <c r="M469" s="1">
        <v>0.0467960685491561</v>
      </c>
      <c r="U469" s="10" t="s">
        <v>4959</v>
      </c>
      <c r="V469" s="1">
        <v>936000.0</v>
      </c>
      <c r="W469" s="1">
        <v>0.6878063082695</v>
      </c>
    </row>
    <row r="470">
      <c r="A470" s="10" t="s">
        <v>4960</v>
      </c>
      <c r="B470" s="1">
        <v>938000.0</v>
      </c>
      <c r="C470" s="1">
        <v>5.37738943099975</v>
      </c>
      <c r="K470" s="10" t="s">
        <v>4960</v>
      </c>
      <c r="L470" s="1">
        <v>938000.0</v>
      </c>
      <c r="M470" s="1">
        <v>0.0406203083693981</v>
      </c>
      <c r="U470" s="10" t="s">
        <v>4960</v>
      </c>
      <c r="V470" s="1">
        <v>938000.0</v>
      </c>
      <c r="W470" s="1">
        <v>0.724309682846069</v>
      </c>
    </row>
    <row r="471">
      <c r="A471" s="10" t="s">
        <v>4961</v>
      </c>
      <c r="B471" s="1">
        <v>940000.0</v>
      </c>
      <c r="C471" s="1">
        <v>5.37337923049926</v>
      </c>
      <c r="K471" s="10" t="s">
        <v>4961</v>
      </c>
      <c r="L471" s="1">
        <v>940000.0</v>
      </c>
      <c r="M471" s="1">
        <v>0.0425209142267704</v>
      </c>
      <c r="U471" s="10" t="s">
        <v>4961</v>
      </c>
      <c r="V471" s="1">
        <v>940000.0</v>
      </c>
      <c r="W471" s="1">
        <v>0.720329403877258</v>
      </c>
    </row>
    <row r="472">
      <c r="A472" s="10" t="s">
        <v>4962</v>
      </c>
      <c r="B472" s="1">
        <v>942000.0</v>
      </c>
      <c r="C472" s="1">
        <v>5.3318748474121</v>
      </c>
      <c r="K472" s="10" t="s">
        <v>4962</v>
      </c>
      <c r="L472" s="1">
        <v>942000.0</v>
      </c>
      <c r="M472" s="1">
        <v>0.0421966426074504</v>
      </c>
      <c r="U472" s="10" t="s">
        <v>4962</v>
      </c>
      <c r="V472" s="1">
        <v>942000.0</v>
      </c>
      <c r="W472" s="1">
        <v>0.678542912006378</v>
      </c>
    </row>
    <row r="473">
      <c r="A473" s="10" t="s">
        <v>4963</v>
      </c>
      <c r="B473" s="1">
        <v>944000.0</v>
      </c>
      <c r="C473" s="1">
        <v>5.41660261154174</v>
      </c>
      <c r="K473" s="10" t="s">
        <v>4963</v>
      </c>
      <c r="L473" s="1">
        <v>944000.0</v>
      </c>
      <c r="M473" s="1">
        <v>0.0409697219729423</v>
      </c>
      <c r="U473" s="10" t="s">
        <v>4963</v>
      </c>
      <c r="V473" s="1">
        <v>944000.0</v>
      </c>
      <c r="W473" s="1">
        <v>0.730442702770233</v>
      </c>
    </row>
    <row r="474">
      <c r="A474" s="10" t="s">
        <v>4964</v>
      </c>
      <c r="B474" s="1">
        <v>946000.0</v>
      </c>
      <c r="C474" s="1">
        <v>5.39299964904785</v>
      </c>
      <c r="K474" s="10" t="s">
        <v>4964</v>
      </c>
      <c r="L474" s="1">
        <v>946000.0</v>
      </c>
      <c r="M474" s="1">
        <v>0.0400722213089466</v>
      </c>
      <c r="U474" s="10" t="s">
        <v>4964</v>
      </c>
      <c r="V474" s="1">
        <v>946000.0</v>
      </c>
      <c r="W474" s="1">
        <v>0.705892503261566</v>
      </c>
    </row>
    <row r="475">
      <c r="A475" s="10" t="s">
        <v>4965</v>
      </c>
      <c r="B475" s="1">
        <v>948000.0</v>
      </c>
      <c r="C475" s="1">
        <v>5.38479423522949</v>
      </c>
      <c r="K475" s="10" t="s">
        <v>4965</v>
      </c>
      <c r="L475" s="1">
        <v>948000.0</v>
      </c>
      <c r="M475" s="1">
        <v>0.0411652028560638</v>
      </c>
      <c r="U475" s="10" t="s">
        <v>4965</v>
      </c>
      <c r="V475" s="1">
        <v>948000.0</v>
      </c>
      <c r="W475" s="1">
        <v>0.684108197689056</v>
      </c>
    </row>
    <row r="476">
      <c r="A476" s="10" t="s">
        <v>4966</v>
      </c>
      <c r="B476" s="1">
        <v>950000.0</v>
      </c>
      <c r="C476" s="1">
        <v>5.3419280052185</v>
      </c>
      <c r="K476" s="10" t="s">
        <v>4966</v>
      </c>
      <c r="L476" s="1">
        <v>950000.0</v>
      </c>
      <c r="M476" s="1">
        <v>0.0367241203784942</v>
      </c>
      <c r="U476" s="10" t="s">
        <v>4966</v>
      </c>
      <c r="V476" s="1">
        <v>950000.0</v>
      </c>
      <c r="W476" s="1">
        <v>0.772773802280426</v>
      </c>
    </row>
    <row r="477">
      <c r="A477" s="10" t="s">
        <v>4967</v>
      </c>
      <c r="B477" s="1">
        <v>952000.0</v>
      </c>
      <c r="C477" s="1">
        <v>5.36330270767211</v>
      </c>
      <c r="K477" s="10" t="s">
        <v>4967</v>
      </c>
      <c r="L477" s="1">
        <v>952000.0</v>
      </c>
      <c r="M477" s="1">
        <v>0.0456625819206237</v>
      </c>
      <c r="U477" s="10" t="s">
        <v>4967</v>
      </c>
      <c r="V477" s="1">
        <v>952000.0</v>
      </c>
      <c r="W477" s="1">
        <v>0.68270319700241</v>
      </c>
    </row>
    <row r="478">
      <c r="A478" s="10" t="s">
        <v>4968</v>
      </c>
      <c r="B478" s="1">
        <v>954000.0</v>
      </c>
      <c r="C478" s="1">
        <v>5.37742519378662</v>
      </c>
      <c r="K478" s="10" t="s">
        <v>4968</v>
      </c>
      <c r="L478" s="1">
        <v>954000.0</v>
      </c>
      <c r="M478" s="1">
        <v>0.0409420430660247</v>
      </c>
      <c r="U478" s="10" t="s">
        <v>4968</v>
      </c>
      <c r="V478" s="1">
        <v>954000.0</v>
      </c>
      <c r="W478" s="1">
        <v>0.673194587230682</v>
      </c>
    </row>
    <row r="479">
      <c r="A479" s="10" t="s">
        <v>4969</v>
      </c>
      <c r="B479" s="1">
        <v>956000.0</v>
      </c>
      <c r="C479" s="1">
        <v>5.38514041900634</v>
      </c>
      <c r="K479" s="10" t="s">
        <v>4969</v>
      </c>
      <c r="L479" s="1">
        <v>956000.0</v>
      </c>
      <c r="M479" s="1">
        <v>0.0416405647993087</v>
      </c>
      <c r="U479" s="10" t="s">
        <v>4969</v>
      </c>
      <c r="V479" s="1">
        <v>956000.0</v>
      </c>
      <c r="W479" s="1">
        <v>0.760583400726318</v>
      </c>
    </row>
    <row r="480">
      <c r="A480" s="10" t="s">
        <v>4970</v>
      </c>
      <c r="B480" s="1">
        <v>958000.0</v>
      </c>
      <c r="C480" s="1">
        <v>5.36538743972778</v>
      </c>
      <c r="K480" s="10" t="s">
        <v>4970</v>
      </c>
      <c r="L480" s="1">
        <v>958000.0</v>
      </c>
      <c r="M480" s="1">
        <v>0.0408588908612728</v>
      </c>
      <c r="U480" s="10" t="s">
        <v>4970</v>
      </c>
      <c r="V480" s="1">
        <v>958000.0</v>
      </c>
      <c r="W480" s="1">
        <v>0.683603882789611</v>
      </c>
    </row>
    <row r="481">
      <c r="A481" s="10" t="s">
        <v>4971</v>
      </c>
      <c r="B481" s="1">
        <v>960000.0</v>
      </c>
      <c r="C481" s="1">
        <v>5.357515335083</v>
      </c>
      <c r="K481" s="10" t="s">
        <v>4971</v>
      </c>
      <c r="L481" s="1">
        <v>960000.0</v>
      </c>
      <c r="M481" s="1">
        <v>0.0386373437941074</v>
      </c>
      <c r="U481" s="10" t="s">
        <v>4971</v>
      </c>
      <c r="V481" s="1">
        <v>960000.0</v>
      </c>
      <c r="W481" s="1">
        <v>0.661005496978759</v>
      </c>
    </row>
    <row r="482">
      <c r="A482" s="10" t="s">
        <v>4972</v>
      </c>
      <c r="B482" s="1">
        <v>962000.0</v>
      </c>
      <c r="C482" s="1">
        <v>5.35376501083374</v>
      </c>
      <c r="K482" s="10" t="s">
        <v>4972</v>
      </c>
      <c r="L482" s="1">
        <v>962000.0</v>
      </c>
      <c r="M482" s="1">
        <v>0.0426809974014759</v>
      </c>
      <c r="U482" s="10" t="s">
        <v>4972</v>
      </c>
      <c r="V482" s="1">
        <v>962000.0</v>
      </c>
      <c r="W482" s="1">
        <v>0.750471234321594</v>
      </c>
    </row>
    <row r="483">
      <c r="A483" s="10" t="s">
        <v>4973</v>
      </c>
      <c r="B483" s="1">
        <v>964000.0</v>
      </c>
      <c r="C483" s="1">
        <v>5.41205930709838</v>
      </c>
      <c r="K483" s="10" t="s">
        <v>4973</v>
      </c>
      <c r="L483" s="1">
        <v>964000.0</v>
      </c>
      <c r="M483" s="1">
        <v>0.0418450273573398</v>
      </c>
      <c r="U483" s="10" t="s">
        <v>4973</v>
      </c>
      <c r="V483" s="1">
        <v>964000.0</v>
      </c>
      <c r="W483" s="1">
        <v>0.674233376979827</v>
      </c>
    </row>
    <row r="484">
      <c r="A484" s="10" t="s">
        <v>4974</v>
      </c>
      <c r="B484" s="1">
        <v>966000.0</v>
      </c>
      <c r="C484" s="1">
        <v>5.35383510589599</v>
      </c>
      <c r="K484" s="10" t="s">
        <v>4974</v>
      </c>
      <c r="L484" s="1">
        <v>966000.0</v>
      </c>
      <c r="M484" s="1">
        <v>0.0434513092041015</v>
      </c>
      <c r="U484" s="10" t="s">
        <v>4974</v>
      </c>
      <c r="V484" s="1">
        <v>966000.0</v>
      </c>
      <c r="W484" s="1">
        <v>0.648531198501586</v>
      </c>
    </row>
    <row r="485">
      <c r="A485" s="10" t="s">
        <v>4975</v>
      </c>
      <c r="B485" s="1">
        <v>968000.0</v>
      </c>
      <c r="C485" s="1">
        <v>5.36350965499877</v>
      </c>
      <c r="K485" s="10" t="s">
        <v>4975</v>
      </c>
      <c r="L485" s="1">
        <v>968000.0</v>
      </c>
      <c r="M485" s="1">
        <v>0.0394381769001483</v>
      </c>
      <c r="U485" s="10" t="s">
        <v>4975</v>
      </c>
      <c r="V485" s="1">
        <v>968000.0</v>
      </c>
      <c r="W485" s="1">
        <v>0.726707100868225</v>
      </c>
    </row>
    <row r="486">
      <c r="A486" s="10" t="s">
        <v>4976</v>
      </c>
      <c r="B486" s="1">
        <v>970000.0</v>
      </c>
      <c r="C486" s="1">
        <v>5.33310604095459</v>
      </c>
      <c r="K486" s="10" t="s">
        <v>4976</v>
      </c>
      <c r="L486" s="1">
        <v>970000.0</v>
      </c>
      <c r="M486" s="1">
        <v>0.0447357334196567</v>
      </c>
      <c r="U486" s="10" t="s">
        <v>4976</v>
      </c>
      <c r="V486" s="1">
        <v>970000.0</v>
      </c>
      <c r="W486" s="1">
        <v>0.664282023906707</v>
      </c>
    </row>
    <row r="487">
      <c r="A487" s="10" t="s">
        <v>4977</v>
      </c>
      <c r="B487" s="1">
        <v>972000.0</v>
      </c>
      <c r="C487" s="1">
        <v>5.38463926315307</v>
      </c>
      <c r="K487" s="10" t="s">
        <v>4977</v>
      </c>
      <c r="L487" s="1">
        <v>972000.0</v>
      </c>
      <c r="M487" s="1">
        <v>0.0427237376570701</v>
      </c>
      <c r="U487" s="10" t="s">
        <v>4977</v>
      </c>
      <c r="V487" s="1">
        <v>972000.0</v>
      </c>
      <c r="W487" s="1">
        <v>0.688986539840698</v>
      </c>
    </row>
    <row r="488">
      <c r="A488" s="10" t="s">
        <v>4978</v>
      </c>
      <c r="B488" s="1">
        <v>974000.0</v>
      </c>
      <c r="C488" s="1">
        <v>5.42893886566162</v>
      </c>
      <c r="K488" s="10" t="s">
        <v>4978</v>
      </c>
      <c r="L488" s="1">
        <v>974000.0</v>
      </c>
      <c r="M488" s="1">
        <v>0.0432480685412883</v>
      </c>
      <c r="U488" s="10" t="s">
        <v>4978</v>
      </c>
      <c r="V488" s="1">
        <v>974000.0</v>
      </c>
      <c r="W488" s="1">
        <v>0.70129245519638</v>
      </c>
    </row>
    <row r="489">
      <c r="A489" s="10" t="s">
        <v>4979</v>
      </c>
      <c r="B489" s="1">
        <v>976000.0</v>
      </c>
      <c r="C489" s="1">
        <v>5.3477177619934</v>
      </c>
      <c r="K489" s="10" t="s">
        <v>4979</v>
      </c>
      <c r="L489" s="1">
        <v>976000.0</v>
      </c>
      <c r="M489" s="1">
        <v>0.0396036021411418</v>
      </c>
      <c r="U489" s="10" t="s">
        <v>4979</v>
      </c>
      <c r="V489" s="1">
        <v>976000.0</v>
      </c>
      <c r="W489" s="1">
        <v>0.662576079368591</v>
      </c>
    </row>
    <row r="490">
      <c r="A490" s="10" t="s">
        <v>4980</v>
      </c>
      <c r="B490" s="1">
        <v>978000.0</v>
      </c>
      <c r="C490" s="1">
        <v>5.38499546051025</v>
      </c>
      <c r="K490" s="10" t="s">
        <v>4980</v>
      </c>
      <c r="L490" s="1">
        <v>978000.0</v>
      </c>
      <c r="M490" s="1">
        <v>0.0403752140700817</v>
      </c>
      <c r="U490" s="10" t="s">
        <v>4980</v>
      </c>
      <c r="V490" s="1">
        <v>978000.0</v>
      </c>
      <c r="W490" s="1">
        <v>0.699863374233245</v>
      </c>
    </row>
    <row r="491">
      <c r="A491" s="10" t="s">
        <v>4981</v>
      </c>
      <c r="B491" s="1">
        <v>980000.0</v>
      </c>
      <c r="C491" s="1">
        <v>5.41160202026367</v>
      </c>
      <c r="K491" s="10" t="s">
        <v>4981</v>
      </c>
      <c r="L491" s="1">
        <v>980000.0</v>
      </c>
      <c r="M491" s="1">
        <v>0.0429105162620544</v>
      </c>
      <c r="U491" s="10" t="s">
        <v>4981</v>
      </c>
      <c r="V491" s="1">
        <v>980000.0</v>
      </c>
      <c r="W491" s="1">
        <v>0.691799461841583</v>
      </c>
    </row>
    <row r="492">
      <c r="A492" s="10" t="s">
        <v>4982</v>
      </c>
      <c r="B492" s="1">
        <v>982000.0</v>
      </c>
      <c r="C492" s="1">
        <v>5.30836296081543</v>
      </c>
      <c r="K492" s="10" t="s">
        <v>4982</v>
      </c>
      <c r="L492" s="1">
        <v>982000.0</v>
      </c>
      <c r="M492" s="1">
        <v>0.0433217547833919</v>
      </c>
      <c r="U492" s="10" t="s">
        <v>4982</v>
      </c>
      <c r="V492" s="1">
        <v>982000.0</v>
      </c>
      <c r="W492" s="1">
        <v>0.641683280467987</v>
      </c>
    </row>
    <row r="493">
      <c r="A493" s="10" t="s">
        <v>4983</v>
      </c>
      <c r="B493" s="1">
        <v>984000.0</v>
      </c>
      <c r="C493" s="1">
        <v>5.35149621963501</v>
      </c>
      <c r="K493" s="10" t="s">
        <v>4983</v>
      </c>
      <c r="L493" s="1">
        <v>984000.0</v>
      </c>
      <c r="M493" s="1">
        <v>0.0423000156879425</v>
      </c>
      <c r="U493" s="10" t="s">
        <v>4983</v>
      </c>
      <c r="V493" s="1">
        <v>984000.0</v>
      </c>
      <c r="W493" s="1">
        <v>0.736306965351104</v>
      </c>
    </row>
    <row r="494">
      <c r="A494" s="10" t="s">
        <v>4984</v>
      </c>
      <c r="B494" s="1">
        <v>986000.0</v>
      </c>
      <c r="C494" s="1">
        <v>5.42955780029296</v>
      </c>
      <c r="K494" s="10" t="s">
        <v>4984</v>
      </c>
      <c r="L494" s="1">
        <v>986000.0</v>
      </c>
      <c r="M494" s="1">
        <v>0.0439238734543323</v>
      </c>
      <c r="U494" s="10" t="s">
        <v>4984</v>
      </c>
      <c r="V494" s="1">
        <v>986000.0</v>
      </c>
      <c r="W494" s="1">
        <v>0.66440725326538</v>
      </c>
    </row>
    <row r="495">
      <c r="A495" s="10" t="s">
        <v>4985</v>
      </c>
      <c r="B495" s="1">
        <v>988000.0</v>
      </c>
      <c r="C495" s="1">
        <v>5.35075712203979</v>
      </c>
      <c r="K495" s="10" t="s">
        <v>4985</v>
      </c>
      <c r="L495" s="1">
        <v>988000.0</v>
      </c>
      <c r="M495" s="1">
        <v>0.0403904430568218</v>
      </c>
      <c r="U495" s="10" t="s">
        <v>4985</v>
      </c>
      <c r="V495" s="1">
        <v>988000.0</v>
      </c>
      <c r="W495" s="1">
        <v>0.650339007377624</v>
      </c>
    </row>
    <row r="496">
      <c r="A496" s="10" t="s">
        <v>4986</v>
      </c>
      <c r="B496" s="1">
        <v>990000.0</v>
      </c>
      <c r="C496" s="1">
        <v>5.32606220245361</v>
      </c>
      <c r="K496" s="10" t="s">
        <v>4986</v>
      </c>
      <c r="L496" s="1">
        <v>990000.0</v>
      </c>
      <c r="M496" s="1">
        <v>0.0423285774886608</v>
      </c>
      <c r="U496" s="10" t="s">
        <v>4986</v>
      </c>
      <c r="V496" s="1">
        <v>990000.0</v>
      </c>
      <c r="W496" s="1">
        <v>0.738306581974029</v>
      </c>
    </row>
    <row r="497">
      <c r="A497" s="10" t="s">
        <v>4987</v>
      </c>
      <c r="B497" s="1">
        <v>992000.0</v>
      </c>
      <c r="C497" s="1">
        <v>5.37896966934204</v>
      </c>
      <c r="K497" s="10" t="s">
        <v>4987</v>
      </c>
      <c r="L497" s="1">
        <v>992000.0</v>
      </c>
      <c r="M497" s="1">
        <v>0.0414228439331054</v>
      </c>
      <c r="U497" s="10" t="s">
        <v>4987</v>
      </c>
      <c r="V497" s="1">
        <v>992000.0</v>
      </c>
      <c r="W497" s="1">
        <v>0.665644466876983</v>
      </c>
    </row>
    <row r="498">
      <c r="A498" s="10" t="s">
        <v>4988</v>
      </c>
      <c r="B498" s="1">
        <v>994000.0</v>
      </c>
      <c r="C498" s="1">
        <v>5.33854293823242</v>
      </c>
      <c r="K498" s="10" t="s">
        <v>4988</v>
      </c>
      <c r="L498" s="1">
        <v>994000.0</v>
      </c>
      <c r="M498" s="1">
        <v>0.0406512208282947</v>
      </c>
      <c r="U498" s="10" t="s">
        <v>4988</v>
      </c>
      <c r="V498" s="1">
        <v>994000.0</v>
      </c>
      <c r="W498" s="1">
        <v>0.657836258411407</v>
      </c>
    </row>
    <row r="499">
      <c r="A499" s="10" t="s">
        <v>4989</v>
      </c>
      <c r="B499" s="1">
        <v>996000.0</v>
      </c>
      <c r="C499" s="1">
        <v>5.36891078948974</v>
      </c>
      <c r="K499" s="10" t="s">
        <v>4989</v>
      </c>
      <c r="L499" s="1">
        <v>996000.0</v>
      </c>
      <c r="M499" s="1">
        <v>0.0452802814543247</v>
      </c>
      <c r="U499" s="10" t="s">
        <v>4989</v>
      </c>
      <c r="V499" s="1">
        <v>996000.0</v>
      </c>
      <c r="W499" s="1">
        <v>0.724701881408691</v>
      </c>
    </row>
    <row r="500">
      <c r="A500" s="10" t="s">
        <v>4990</v>
      </c>
      <c r="B500" s="1">
        <v>998000.0</v>
      </c>
      <c r="C500" s="1">
        <v>5.35575866699218</v>
      </c>
      <c r="K500" s="10" t="s">
        <v>4990</v>
      </c>
      <c r="L500" s="1">
        <v>998000.0</v>
      </c>
      <c r="M500" s="1">
        <v>0.040742065757513</v>
      </c>
      <c r="U500" s="10" t="s">
        <v>4990</v>
      </c>
      <c r="V500" s="1">
        <v>998000.0</v>
      </c>
      <c r="W500" s="1">
        <v>0.660436630249023</v>
      </c>
    </row>
    <row r="501">
      <c r="A501" s="10" t="s">
        <v>4991</v>
      </c>
      <c r="B501" s="1">
        <v>1000000.0</v>
      </c>
      <c r="C501" s="1">
        <v>5.34149265289306</v>
      </c>
      <c r="K501" s="10" t="s">
        <v>4991</v>
      </c>
      <c r="L501" s="1">
        <v>1000000.0</v>
      </c>
      <c r="M501" s="1">
        <v>0.0432362556457519</v>
      </c>
      <c r="U501" s="10" t="s">
        <v>4991</v>
      </c>
      <c r="V501" s="1">
        <v>1000000.0</v>
      </c>
      <c r="W501" s="1">
        <v>0.648403406143188</v>
      </c>
    </row>
    <row r="502">
      <c r="A502" s="10" t="s">
        <v>4991</v>
      </c>
      <c r="B502" s="1">
        <v>1020000.0</v>
      </c>
      <c r="C502" s="1">
        <v>5.34149265289306</v>
      </c>
      <c r="K502" s="20" t="s">
        <v>4991</v>
      </c>
      <c r="L502" s="21">
        <v>1020000.0</v>
      </c>
      <c r="M502" s="22">
        <v>0.0432362556457519</v>
      </c>
      <c r="U502" s="10" t="s">
        <v>4991</v>
      </c>
      <c r="V502" s="1">
        <v>1020000.0</v>
      </c>
      <c r="W502" s="1">
        <v>0.648403406143188</v>
      </c>
    </row>
    <row r="503">
      <c r="B503" s="11"/>
      <c r="C503" s="11"/>
      <c r="L503" s="11"/>
      <c r="M503" s="11"/>
      <c r="V503" s="11"/>
      <c r="W503" s="11"/>
    </row>
    <row r="504">
      <c r="B504" s="11"/>
      <c r="C504" s="11"/>
      <c r="L504" s="11"/>
      <c r="M504" s="11"/>
      <c r="V504" s="11"/>
      <c r="W504" s="11"/>
    </row>
    <row r="505">
      <c r="B505" s="11"/>
      <c r="C505" s="11">
        <f> MAX(C2:C502)</f>
        <v>5.4295578</v>
      </c>
      <c r="L505" s="11"/>
      <c r="M505" s="11">
        <f> MIN(M2:M502)</f>
        <v>0.03672412038</v>
      </c>
      <c r="V505" s="11"/>
      <c r="W505" s="11">
        <f> MIN(W2:W502)</f>
        <v>0.6416832805</v>
      </c>
    </row>
    <row r="506">
      <c r="B506" s="11"/>
      <c r="C506" s="11"/>
      <c r="L506" s="6" t="s">
        <v>4992</v>
      </c>
      <c r="M506" s="14">
        <v>0.0733312219381332</v>
      </c>
      <c r="V506" s="6" t="s">
        <v>4992</v>
      </c>
      <c r="W506" s="14">
        <v>1.12743553638458</v>
      </c>
    </row>
    <row r="507">
      <c r="B507" s="11"/>
      <c r="C507" s="11"/>
      <c r="L507" s="11"/>
      <c r="M507" s="11"/>
      <c r="V507" s="11"/>
      <c r="W507" s="11"/>
    </row>
    <row r="508">
      <c r="B508" s="11"/>
      <c r="C508" s="11"/>
      <c r="L508" s="11"/>
      <c r="M508" s="11"/>
      <c r="V508" s="11"/>
      <c r="W508" s="11"/>
    </row>
    <row r="509">
      <c r="B509" s="11"/>
      <c r="C509" s="11"/>
      <c r="L509" s="11"/>
      <c r="V509" s="11"/>
      <c r="W509" s="11"/>
    </row>
    <row r="510">
      <c r="B510" s="11"/>
      <c r="C510" s="11"/>
      <c r="L510" s="11"/>
      <c r="M510" s="11"/>
      <c r="V510" s="11"/>
      <c r="W510" s="11"/>
    </row>
    <row r="511">
      <c r="B511" s="11"/>
      <c r="C511" s="11"/>
      <c r="L511" s="11"/>
      <c r="M511" s="11"/>
      <c r="V511" s="11"/>
      <c r="W511" s="11"/>
    </row>
    <row r="512">
      <c r="B512" s="11"/>
      <c r="C512" s="11"/>
      <c r="L512" s="11"/>
      <c r="M512" s="11"/>
      <c r="V512" s="11"/>
      <c r="W512" s="11"/>
    </row>
    <row r="513">
      <c r="B513" s="11"/>
      <c r="C513" s="11"/>
      <c r="L513" s="11"/>
      <c r="M513" s="11"/>
      <c r="V513" s="11"/>
      <c r="W513" s="11"/>
    </row>
    <row r="514">
      <c r="B514" s="11"/>
      <c r="C514" s="11"/>
      <c r="L514" s="11"/>
      <c r="M514" s="11"/>
      <c r="V514" s="11"/>
      <c r="W514" s="11"/>
    </row>
    <row r="515">
      <c r="B515" s="11"/>
      <c r="C515" s="11"/>
      <c r="L515" s="11"/>
      <c r="M515" s="11"/>
      <c r="V515" s="11"/>
      <c r="W515" s="11"/>
    </row>
    <row r="516">
      <c r="B516" s="11"/>
      <c r="C516" s="11"/>
      <c r="L516" s="11"/>
      <c r="M516" s="11"/>
      <c r="V516" s="11"/>
      <c r="W516" s="11"/>
    </row>
    <row r="517">
      <c r="B517" s="11"/>
      <c r="C517" s="11"/>
      <c r="L517" s="11"/>
      <c r="M517" s="11"/>
      <c r="V517" s="11"/>
      <c r="W517" s="11"/>
    </row>
    <row r="518">
      <c r="B518" s="11"/>
      <c r="C518" s="11"/>
      <c r="L518" s="11"/>
      <c r="M518" s="11"/>
      <c r="V518" s="11"/>
      <c r="W518" s="11"/>
    </row>
    <row r="519">
      <c r="B519" s="11"/>
      <c r="C519" s="11"/>
      <c r="L519" s="11"/>
      <c r="M519" s="11"/>
      <c r="V519" s="11"/>
      <c r="W519" s="11"/>
    </row>
    <row r="520">
      <c r="B520" s="11"/>
      <c r="C520" s="11"/>
      <c r="L520" s="11"/>
      <c r="M520" s="11"/>
      <c r="V520" s="11"/>
      <c r="W520" s="11"/>
    </row>
    <row r="521">
      <c r="B521" s="11"/>
      <c r="C521" s="11"/>
      <c r="L521" s="11"/>
      <c r="M521" s="11"/>
      <c r="V521" s="11"/>
      <c r="W521" s="11"/>
    </row>
    <row r="522">
      <c r="B522" s="11"/>
      <c r="C522" s="11"/>
      <c r="L522" s="11"/>
      <c r="M522" s="11"/>
      <c r="V522" s="11"/>
      <c r="W522" s="11"/>
    </row>
    <row r="523">
      <c r="B523" s="11"/>
      <c r="C523" s="11"/>
      <c r="L523" s="11"/>
      <c r="M523" s="11"/>
      <c r="V523" s="11"/>
      <c r="W523" s="11"/>
    </row>
    <row r="524">
      <c r="B524" s="11"/>
      <c r="C524" s="11"/>
      <c r="L524" s="11"/>
      <c r="M524" s="11"/>
      <c r="V524" s="11"/>
      <c r="W524" s="11"/>
    </row>
    <row r="525">
      <c r="B525" s="11"/>
      <c r="C525" s="11"/>
      <c r="L525" s="11"/>
      <c r="M525" s="11"/>
      <c r="V525" s="11"/>
      <c r="W525" s="11"/>
    </row>
    <row r="526">
      <c r="B526" s="11"/>
      <c r="C526" s="11"/>
      <c r="L526" s="11"/>
      <c r="M526" s="11"/>
      <c r="V526" s="11"/>
      <c r="W526" s="11"/>
    </row>
    <row r="527">
      <c r="B527" s="11"/>
      <c r="C527" s="11"/>
      <c r="L527" s="11"/>
      <c r="M527" s="11"/>
      <c r="V527" s="11"/>
      <c r="W527" s="11"/>
    </row>
    <row r="528">
      <c r="B528" s="11"/>
      <c r="C528" s="11"/>
      <c r="L528" s="11"/>
      <c r="M528" s="11"/>
      <c r="V528" s="11"/>
      <c r="W528" s="11"/>
    </row>
    <row r="529">
      <c r="B529" s="11"/>
      <c r="C529" s="11"/>
      <c r="L529" s="11"/>
      <c r="M529" s="11"/>
      <c r="V529" s="11"/>
      <c r="W529" s="11"/>
    </row>
    <row r="530">
      <c r="B530" s="11"/>
      <c r="C530" s="11"/>
      <c r="L530" s="11"/>
      <c r="M530" s="11"/>
      <c r="V530" s="11"/>
      <c r="W530" s="11"/>
    </row>
    <row r="531">
      <c r="B531" s="11"/>
      <c r="C531" s="11"/>
      <c r="L531" s="11"/>
      <c r="M531" s="11"/>
      <c r="V531" s="11"/>
      <c r="W531" s="11"/>
    </row>
    <row r="532">
      <c r="B532" s="11"/>
      <c r="C532" s="11"/>
      <c r="L532" s="11"/>
      <c r="M532" s="11"/>
      <c r="V532" s="11"/>
      <c r="W532" s="11"/>
    </row>
    <row r="533">
      <c r="B533" s="11"/>
      <c r="C533" s="11"/>
      <c r="L533" s="11"/>
      <c r="M533" s="11"/>
      <c r="V533" s="11"/>
      <c r="W533" s="11"/>
    </row>
    <row r="534">
      <c r="B534" s="11"/>
      <c r="C534" s="11"/>
      <c r="L534" s="11"/>
      <c r="M534" s="11"/>
      <c r="V534" s="11"/>
      <c r="W534" s="11"/>
    </row>
    <row r="535">
      <c r="B535" s="11"/>
      <c r="C535" s="11"/>
      <c r="L535" s="11"/>
      <c r="M535" s="11"/>
      <c r="V535" s="11"/>
      <c r="W535" s="11"/>
    </row>
    <row r="536">
      <c r="B536" s="11"/>
      <c r="C536" s="11"/>
      <c r="L536" s="11"/>
      <c r="M536" s="11"/>
      <c r="V536" s="11"/>
      <c r="W536" s="11"/>
    </row>
    <row r="537">
      <c r="B537" s="11"/>
      <c r="C537" s="11"/>
      <c r="L537" s="11"/>
      <c r="M537" s="11"/>
      <c r="V537" s="11"/>
      <c r="W537" s="11"/>
    </row>
    <row r="538">
      <c r="B538" s="11"/>
      <c r="C538" s="11"/>
      <c r="L538" s="11"/>
      <c r="M538" s="11"/>
      <c r="V538" s="11"/>
      <c r="W538" s="11"/>
    </row>
    <row r="539">
      <c r="B539" s="11"/>
      <c r="C539" s="11"/>
      <c r="L539" s="11"/>
      <c r="M539" s="11"/>
      <c r="V539" s="11"/>
      <c r="W539" s="11"/>
    </row>
    <row r="540">
      <c r="B540" s="11"/>
      <c r="C540" s="11"/>
      <c r="L540" s="11"/>
      <c r="M540" s="11"/>
      <c r="V540" s="11"/>
      <c r="W540" s="11"/>
    </row>
    <row r="541">
      <c r="B541" s="11"/>
      <c r="C541" s="11"/>
      <c r="L541" s="11"/>
      <c r="M541" s="11"/>
      <c r="V541" s="11"/>
      <c r="W541" s="11"/>
    </row>
    <row r="542">
      <c r="B542" s="11"/>
      <c r="C542" s="11"/>
      <c r="L542" s="11"/>
      <c r="M542" s="11"/>
      <c r="V542" s="11"/>
      <c r="W542" s="11"/>
    </row>
    <row r="543">
      <c r="B543" s="11"/>
      <c r="C543" s="11"/>
      <c r="L543" s="11"/>
      <c r="M543" s="11"/>
      <c r="V543" s="11"/>
      <c r="W543" s="11"/>
    </row>
    <row r="544">
      <c r="B544" s="11"/>
      <c r="C544" s="11"/>
      <c r="L544" s="11"/>
      <c r="M544" s="11"/>
      <c r="V544" s="11"/>
      <c r="W544" s="11"/>
    </row>
    <row r="545">
      <c r="B545" s="11"/>
      <c r="C545" s="11"/>
      <c r="L545" s="11"/>
      <c r="M545" s="11"/>
      <c r="V545" s="11"/>
      <c r="W545" s="11"/>
    </row>
    <row r="546">
      <c r="B546" s="11"/>
      <c r="C546" s="11"/>
      <c r="L546" s="11"/>
      <c r="M546" s="11"/>
      <c r="V546" s="11"/>
      <c r="W546" s="11"/>
    </row>
    <row r="547">
      <c r="B547" s="11"/>
      <c r="C547" s="11"/>
      <c r="L547" s="11"/>
      <c r="M547" s="11"/>
      <c r="V547" s="11"/>
      <c r="W547" s="11"/>
    </row>
    <row r="548">
      <c r="B548" s="11"/>
      <c r="C548" s="11"/>
      <c r="L548" s="11"/>
      <c r="M548" s="11"/>
      <c r="V548" s="11"/>
      <c r="W548" s="11"/>
    </row>
    <row r="549">
      <c r="B549" s="11"/>
      <c r="C549" s="11"/>
      <c r="L549" s="11"/>
      <c r="M549" s="11"/>
      <c r="V549" s="11"/>
      <c r="W549" s="11"/>
    </row>
    <row r="550">
      <c r="B550" s="11"/>
      <c r="C550" s="11"/>
      <c r="L550" s="11"/>
      <c r="M550" s="11"/>
      <c r="V550" s="11"/>
      <c r="W550" s="11"/>
    </row>
    <row r="551">
      <c r="B551" s="11"/>
      <c r="C551" s="11"/>
      <c r="L551" s="11"/>
      <c r="M551" s="11"/>
      <c r="V551" s="11"/>
      <c r="W551" s="11"/>
    </row>
    <row r="552">
      <c r="B552" s="11"/>
      <c r="C552" s="11"/>
      <c r="L552" s="11"/>
      <c r="M552" s="11"/>
      <c r="V552" s="11"/>
      <c r="W552" s="11"/>
    </row>
    <row r="553">
      <c r="B553" s="11"/>
      <c r="C553" s="11"/>
      <c r="L553" s="11"/>
      <c r="M553" s="11"/>
      <c r="V553" s="11"/>
      <c r="W553" s="11"/>
    </row>
    <row r="554">
      <c r="B554" s="11"/>
      <c r="C554" s="11"/>
      <c r="L554" s="11"/>
      <c r="M554" s="11"/>
      <c r="V554" s="11"/>
      <c r="W554" s="11"/>
    </row>
    <row r="555">
      <c r="B555" s="11"/>
      <c r="C555" s="11"/>
      <c r="L555" s="11"/>
      <c r="M555" s="11"/>
      <c r="V555" s="11"/>
      <c r="W555" s="11"/>
    </row>
    <row r="556">
      <c r="B556" s="11"/>
      <c r="C556" s="11"/>
      <c r="L556" s="11"/>
      <c r="M556" s="11"/>
      <c r="V556" s="11"/>
      <c r="W556" s="11"/>
    </row>
    <row r="557">
      <c r="B557" s="11"/>
      <c r="C557" s="11"/>
      <c r="L557" s="11"/>
      <c r="M557" s="11"/>
      <c r="V557" s="11"/>
      <c r="W557" s="11"/>
    </row>
    <row r="558">
      <c r="B558" s="11"/>
      <c r="C558" s="11"/>
      <c r="L558" s="11"/>
      <c r="M558" s="11"/>
      <c r="V558" s="11"/>
      <c r="W558" s="11"/>
    </row>
    <row r="559">
      <c r="B559" s="11"/>
      <c r="C559" s="11"/>
      <c r="L559" s="11"/>
      <c r="M559" s="11"/>
      <c r="V559" s="11"/>
      <c r="W559" s="11"/>
    </row>
    <row r="560">
      <c r="B560" s="11"/>
      <c r="C560" s="11"/>
      <c r="L560" s="11"/>
      <c r="M560" s="11"/>
      <c r="V560" s="11"/>
      <c r="W560" s="11"/>
    </row>
    <row r="561">
      <c r="B561" s="11"/>
      <c r="C561" s="11"/>
      <c r="L561" s="11"/>
      <c r="M561" s="11"/>
      <c r="V561" s="11"/>
      <c r="W561" s="11"/>
    </row>
    <row r="562">
      <c r="B562" s="11"/>
      <c r="C562" s="11"/>
      <c r="L562" s="11"/>
      <c r="M562" s="11"/>
      <c r="V562" s="11"/>
      <c r="W562" s="11"/>
    </row>
    <row r="563">
      <c r="B563" s="11"/>
      <c r="C563" s="11"/>
      <c r="L563" s="11"/>
      <c r="M563" s="11"/>
      <c r="V563" s="11"/>
      <c r="W563" s="11"/>
    </row>
    <row r="564">
      <c r="B564" s="11"/>
      <c r="C564" s="11"/>
      <c r="L564" s="11"/>
      <c r="M564" s="11"/>
      <c r="V564" s="11"/>
      <c r="W564" s="11"/>
    </row>
    <row r="565">
      <c r="B565" s="11"/>
      <c r="C565" s="11"/>
      <c r="L565" s="11"/>
      <c r="M565" s="11"/>
      <c r="V565" s="11"/>
      <c r="W565" s="11"/>
    </row>
    <row r="566">
      <c r="B566" s="11"/>
      <c r="C566" s="11"/>
      <c r="L566" s="11"/>
      <c r="M566" s="11"/>
      <c r="V566" s="11"/>
      <c r="W566" s="11"/>
    </row>
    <row r="567">
      <c r="B567" s="11"/>
      <c r="C567" s="11"/>
      <c r="L567" s="11"/>
      <c r="M567" s="11"/>
      <c r="V567" s="11"/>
      <c r="W567" s="11"/>
    </row>
    <row r="568">
      <c r="B568" s="11"/>
      <c r="C568" s="11"/>
      <c r="L568" s="11"/>
      <c r="M568" s="11"/>
      <c r="V568" s="11"/>
      <c r="W568" s="11"/>
    </row>
    <row r="569">
      <c r="B569" s="11"/>
      <c r="C569" s="11"/>
      <c r="L569" s="11"/>
      <c r="M569" s="11"/>
      <c r="V569" s="11"/>
      <c r="W569" s="11"/>
    </row>
    <row r="570">
      <c r="B570" s="11"/>
      <c r="C570" s="11"/>
      <c r="L570" s="11"/>
      <c r="M570" s="11"/>
      <c r="V570" s="11"/>
      <c r="W570" s="11"/>
    </row>
    <row r="571">
      <c r="B571" s="11"/>
      <c r="C571" s="11"/>
      <c r="L571" s="11"/>
      <c r="M571" s="11"/>
      <c r="V571" s="11"/>
      <c r="W571" s="11"/>
    </row>
    <row r="572">
      <c r="B572" s="11"/>
      <c r="C572" s="11"/>
      <c r="L572" s="11"/>
      <c r="M572" s="11"/>
      <c r="V572" s="11"/>
      <c r="W572" s="11"/>
    </row>
    <row r="573">
      <c r="B573" s="11"/>
      <c r="C573" s="11"/>
      <c r="L573" s="11"/>
      <c r="M573" s="11"/>
      <c r="V573" s="11"/>
      <c r="W573" s="11"/>
    </row>
    <row r="574">
      <c r="B574" s="11"/>
      <c r="C574" s="11"/>
      <c r="L574" s="11"/>
      <c r="M574" s="11"/>
      <c r="V574" s="11"/>
      <c r="W574" s="11"/>
    </row>
    <row r="575">
      <c r="B575" s="11"/>
      <c r="C575" s="11"/>
      <c r="L575" s="11"/>
      <c r="M575" s="11"/>
      <c r="V575" s="11"/>
      <c r="W575" s="11"/>
    </row>
    <row r="576">
      <c r="B576" s="11"/>
      <c r="C576" s="11"/>
      <c r="L576" s="11"/>
      <c r="M576" s="11"/>
      <c r="V576" s="11"/>
      <c r="W576" s="11"/>
    </row>
    <row r="577">
      <c r="B577" s="11"/>
      <c r="C577" s="11"/>
      <c r="L577" s="11"/>
      <c r="M577" s="11"/>
      <c r="V577" s="11"/>
      <c r="W577" s="11"/>
    </row>
    <row r="578">
      <c r="B578" s="11"/>
      <c r="C578" s="11"/>
      <c r="L578" s="11"/>
      <c r="M578" s="11"/>
      <c r="V578" s="11"/>
      <c r="W578" s="11"/>
    </row>
    <row r="579">
      <c r="B579" s="11"/>
      <c r="C579" s="11"/>
      <c r="L579" s="11"/>
      <c r="M579" s="11"/>
      <c r="V579" s="11"/>
      <c r="W579" s="11"/>
    </row>
    <row r="580">
      <c r="B580" s="11"/>
      <c r="C580" s="11"/>
      <c r="L580" s="11"/>
      <c r="M580" s="11"/>
      <c r="V580" s="11"/>
      <c r="W580" s="11"/>
    </row>
    <row r="581">
      <c r="B581" s="11"/>
      <c r="C581" s="11"/>
      <c r="L581" s="11"/>
      <c r="M581" s="11"/>
      <c r="V581" s="11"/>
      <c r="W581" s="11"/>
    </row>
    <row r="582">
      <c r="B582" s="11"/>
      <c r="C582" s="11"/>
      <c r="L582" s="11"/>
      <c r="M582" s="11"/>
      <c r="V582" s="11"/>
      <c r="W582" s="11"/>
    </row>
    <row r="583">
      <c r="B583" s="11"/>
      <c r="C583" s="11"/>
      <c r="L583" s="11"/>
      <c r="M583" s="11"/>
      <c r="V583" s="11"/>
      <c r="W583" s="11"/>
    </row>
    <row r="584">
      <c r="B584" s="11"/>
      <c r="C584" s="11"/>
      <c r="L584" s="11"/>
      <c r="M584" s="11"/>
      <c r="V584" s="11"/>
      <c r="W584" s="11"/>
    </row>
    <row r="585">
      <c r="B585" s="11"/>
      <c r="C585" s="11"/>
      <c r="L585" s="11"/>
      <c r="M585" s="11"/>
      <c r="V585" s="11"/>
      <c r="W585" s="11"/>
    </row>
    <row r="586">
      <c r="B586" s="11"/>
      <c r="C586" s="11"/>
      <c r="L586" s="11"/>
      <c r="M586" s="11"/>
      <c r="V586" s="11"/>
      <c r="W586" s="11"/>
    </row>
    <row r="587">
      <c r="B587" s="11"/>
      <c r="C587" s="11"/>
      <c r="L587" s="11"/>
      <c r="M587" s="11"/>
      <c r="V587" s="11"/>
      <c r="W587" s="11"/>
    </row>
    <row r="588">
      <c r="B588" s="11"/>
      <c r="C588" s="11"/>
      <c r="L588" s="11"/>
      <c r="M588" s="11"/>
      <c r="V588" s="11"/>
      <c r="W588" s="11"/>
    </row>
    <row r="589">
      <c r="B589" s="11"/>
      <c r="C589" s="11"/>
      <c r="L589" s="11"/>
      <c r="M589" s="11"/>
      <c r="V589" s="11"/>
      <c r="W589" s="11"/>
    </row>
    <row r="590">
      <c r="B590" s="11"/>
      <c r="C590" s="11"/>
      <c r="L590" s="11"/>
      <c r="M590" s="11"/>
      <c r="V590" s="11"/>
      <c r="W590" s="11"/>
    </row>
    <row r="591">
      <c r="B591" s="11"/>
      <c r="C591" s="11"/>
      <c r="L591" s="11"/>
      <c r="M591" s="11"/>
      <c r="V591" s="11"/>
      <c r="W591" s="11"/>
    </row>
    <row r="592">
      <c r="B592" s="11"/>
      <c r="C592" s="11"/>
      <c r="L592" s="11"/>
      <c r="M592" s="11"/>
      <c r="V592" s="11"/>
      <c r="W592" s="11"/>
    </row>
    <row r="593">
      <c r="B593" s="11"/>
      <c r="C593" s="11"/>
      <c r="L593" s="11"/>
      <c r="M593" s="11"/>
      <c r="V593" s="11"/>
      <c r="W593" s="11"/>
    </row>
    <row r="594">
      <c r="B594" s="11"/>
      <c r="C594" s="11"/>
      <c r="L594" s="11"/>
      <c r="M594" s="11"/>
      <c r="V594" s="11"/>
      <c r="W594" s="11"/>
    </row>
    <row r="595">
      <c r="B595" s="11"/>
      <c r="C595" s="11"/>
      <c r="L595" s="11"/>
      <c r="M595" s="11"/>
      <c r="V595" s="11"/>
      <c r="W595" s="11"/>
    </row>
    <row r="596">
      <c r="B596" s="11"/>
      <c r="C596" s="11"/>
      <c r="L596" s="11"/>
      <c r="M596" s="11"/>
      <c r="V596" s="11"/>
      <c r="W596" s="11"/>
    </row>
    <row r="597">
      <c r="B597" s="11"/>
      <c r="C597" s="11"/>
      <c r="L597" s="11"/>
      <c r="M597" s="11"/>
      <c r="V597" s="11"/>
      <c r="W597" s="11"/>
    </row>
    <row r="598">
      <c r="B598" s="11"/>
      <c r="C598" s="11"/>
      <c r="L598" s="11"/>
      <c r="M598" s="11"/>
      <c r="V598" s="11"/>
      <c r="W598" s="11"/>
    </row>
    <row r="599">
      <c r="B599" s="11"/>
      <c r="C599" s="11"/>
      <c r="L599" s="11"/>
      <c r="M599" s="11"/>
      <c r="V599" s="11"/>
      <c r="W599" s="11"/>
    </row>
    <row r="600">
      <c r="B600" s="11"/>
      <c r="C600" s="11"/>
      <c r="L600" s="11"/>
      <c r="M600" s="11"/>
      <c r="V600" s="11"/>
      <c r="W600" s="11"/>
    </row>
    <row r="601">
      <c r="B601" s="11"/>
      <c r="C601" s="11"/>
      <c r="L601" s="11"/>
      <c r="M601" s="11"/>
      <c r="V601" s="11"/>
      <c r="W601" s="11"/>
    </row>
    <row r="602">
      <c r="B602" s="11"/>
      <c r="C602" s="11"/>
      <c r="L602" s="11"/>
      <c r="M602" s="11"/>
      <c r="V602" s="11"/>
      <c r="W602" s="11"/>
    </row>
    <row r="603">
      <c r="B603" s="11"/>
      <c r="C603" s="11"/>
      <c r="L603" s="11"/>
      <c r="M603" s="11"/>
      <c r="V603" s="11"/>
      <c r="W603" s="11"/>
    </row>
    <row r="604">
      <c r="B604" s="11"/>
      <c r="C604" s="11"/>
      <c r="L604" s="11"/>
      <c r="M604" s="11"/>
      <c r="V604" s="11"/>
      <c r="W604" s="11"/>
    </row>
    <row r="605">
      <c r="B605" s="11"/>
      <c r="C605" s="11"/>
      <c r="L605" s="11"/>
      <c r="M605" s="11"/>
      <c r="V605" s="11"/>
      <c r="W605" s="11"/>
    </row>
    <row r="606">
      <c r="B606" s="11"/>
      <c r="C606" s="11"/>
      <c r="L606" s="11"/>
      <c r="M606" s="11"/>
      <c r="V606" s="11"/>
      <c r="W606" s="11"/>
    </row>
    <row r="607">
      <c r="B607" s="11"/>
      <c r="C607" s="11"/>
      <c r="L607" s="11"/>
      <c r="M607" s="11"/>
      <c r="V607" s="11"/>
      <c r="W607" s="11"/>
    </row>
    <row r="608">
      <c r="B608" s="11"/>
      <c r="C608" s="11"/>
      <c r="L608" s="11"/>
      <c r="M608" s="11"/>
      <c r="V608" s="11"/>
      <c r="W608" s="11"/>
    </row>
    <row r="609">
      <c r="B609" s="11"/>
      <c r="C609" s="11"/>
      <c r="L609" s="11"/>
      <c r="M609" s="11"/>
      <c r="V609" s="11"/>
      <c r="W609" s="11"/>
    </row>
    <row r="610">
      <c r="B610" s="11"/>
      <c r="C610" s="11"/>
      <c r="L610" s="11"/>
      <c r="M610" s="11"/>
      <c r="V610" s="11"/>
      <c r="W610" s="11"/>
    </row>
    <row r="611">
      <c r="B611" s="11"/>
      <c r="C611" s="11"/>
      <c r="L611" s="11"/>
      <c r="M611" s="11"/>
      <c r="V611" s="11"/>
      <c r="W611" s="11"/>
    </row>
    <row r="612">
      <c r="B612" s="11"/>
      <c r="C612" s="11"/>
      <c r="L612" s="11"/>
      <c r="M612" s="11"/>
      <c r="V612" s="11"/>
      <c r="W612" s="11"/>
    </row>
    <row r="613">
      <c r="B613" s="11"/>
      <c r="C613" s="11"/>
      <c r="L613" s="11"/>
      <c r="M613" s="11"/>
      <c r="V613" s="11"/>
      <c r="W613" s="11"/>
    </row>
    <row r="614">
      <c r="B614" s="11"/>
      <c r="C614" s="11"/>
      <c r="L614" s="11"/>
      <c r="M614" s="11"/>
      <c r="V614" s="11"/>
      <c r="W614" s="11"/>
    </row>
    <row r="615">
      <c r="B615" s="11"/>
      <c r="C615" s="11"/>
      <c r="L615" s="11"/>
      <c r="M615" s="11"/>
      <c r="V615" s="11"/>
      <c r="W615" s="11"/>
    </row>
    <row r="616">
      <c r="B616" s="11"/>
      <c r="C616" s="11"/>
      <c r="L616" s="11"/>
      <c r="M616" s="11"/>
      <c r="V616" s="11"/>
      <c r="W616" s="11"/>
    </row>
    <row r="617">
      <c r="B617" s="11"/>
      <c r="C617" s="11"/>
      <c r="L617" s="11"/>
      <c r="M617" s="11"/>
      <c r="V617" s="11"/>
      <c r="W617" s="11"/>
    </row>
    <row r="618">
      <c r="B618" s="11"/>
      <c r="C618" s="11"/>
      <c r="L618" s="11"/>
      <c r="M618" s="11"/>
      <c r="V618" s="11"/>
      <c r="W618" s="11"/>
    </row>
    <row r="619">
      <c r="B619" s="11"/>
      <c r="C619" s="11"/>
      <c r="L619" s="11"/>
      <c r="M619" s="11"/>
      <c r="V619" s="11"/>
      <c r="W619" s="11"/>
    </row>
    <row r="620">
      <c r="B620" s="11"/>
      <c r="C620" s="11"/>
      <c r="L620" s="11"/>
      <c r="M620" s="11"/>
      <c r="V620" s="11"/>
      <c r="W620" s="11"/>
    </row>
    <row r="621">
      <c r="B621" s="11"/>
      <c r="C621" s="11"/>
      <c r="L621" s="11"/>
      <c r="M621" s="11"/>
      <c r="V621" s="11"/>
      <c r="W621" s="11"/>
    </row>
    <row r="622">
      <c r="B622" s="11"/>
      <c r="C622" s="11"/>
      <c r="L622" s="11"/>
      <c r="M622" s="11"/>
      <c r="V622" s="11"/>
      <c r="W622" s="11"/>
    </row>
    <row r="623">
      <c r="B623" s="11"/>
      <c r="C623" s="11"/>
      <c r="L623" s="11"/>
      <c r="M623" s="11"/>
      <c r="V623" s="11"/>
      <c r="W623" s="11"/>
    </row>
    <row r="624">
      <c r="B624" s="11"/>
      <c r="C624" s="11"/>
      <c r="L624" s="11"/>
      <c r="M624" s="11"/>
      <c r="V624" s="11"/>
      <c r="W624" s="11"/>
    </row>
    <row r="625">
      <c r="B625" s="11"/>
      <c r="C625" s="11"/>
      <c r="L625" s="11"/>
      <c r="M625" s="11"/>
      <c r="V625" s="11"/>
      <c r="W625" s="11"/>
    </row>
    <row r="626">
      <c r="B626" s="11"/>
      <c r="C626" s="11"/>
      <c r="L626" s="11"/>
      <c r="M626" s="11"/>
      <c r="V626" s="11"/>
      <c r="W626" s="11"/>
    </row>
    <row r="627">
      <c r="B627" s="11"/>
      <c r="C627" s="11"/>
      <c r="L627" s="11"/>
      <c r="M627" s="11"/>
      <c r="V627" s="11"/>
      <c r="W627" s="11"/>
    </row>
    <row r="628">
      <c r="B628" s="11"/>
      <c r="C628" s="11"/>
      <c r="L628" s="11"/>
      <c r="M628" s="11"/>
      <c r="V628" s="11"/>
      <c r="W628" s="11"/>
    </row>
    <row r="629">
      <c r="B629" s="11"/>
      <c r="C629" s="11"/>
      <c r="L629" s="11"/>
      <c r="M629" s="11"/>
      <c r="V629" s="11"/>
      <c r="W629" s="11"/>
    </row>
    <row r="630">
      <c r="B630" s="11"/>
      <c r="C630" s="11"/>
      <c r="L630" s="11"/>
      <c r="M630" s="11"/>
      <c r="V630" s="11"/>
      <c r="W630" s="11"/>
    </row>
    <row r="631">
      <c r="B631" s="11"/>
      <c r="C631" s="11"/>
      <c r="L631" s="11"/>
      <c r="M631" s="11"/>
      <c r="V631" s="11"/>
      <c r="W631" s="11"/>
    </row>
    <row r="632">
      <c r="B632" s="11"/>
      <c r="C632" s="11"/>
      <c r="L632" s="11"/>
      <c r="M632" s="11"/>
      <c r="V632" s="11"/>
      <c r="W632" s="11"/>
    </row>
    <row r="633">
      <c r="B633" s="11"/>
      <c r="C633" s="11"/>
      <c r="L633" s="11"/>
      <c r="M633" s="11"/>
      <c r="V633" s="11"/>
      <c r="W633" s="11"/>
    </row>
    <row r="634">
      <c r="B634" s="11"/>
      <c r="C634" s="11"/>
      <c r="L634" s="11"/>
      <c r="M634" s="11"/>
      <c r="V634" s="11"/>
      <c r="W634" s="11"/>
    </row>
    <row r="635">
      <c r="B635" s="11"/>
      <c r="C635" s="11"/>
      <c r="L635" s="11"/>
      <c r="M635" s="11"/>
      <c r="V635" s="11"/>
      <c r="W635" s="11"/>
    </row>
    <row r="636">
      <c r="B636" s="11"/>
      <c r="C636" s="11"/>
      <c r="L636" s="11"/>
      <c r="M636" s="11"/>
      <c r="V636" s="11"/>
      <c r="W636" s="11"/>
    </row>
    <row r="637">
      <c r="B637" s="11"/>
      <c r="C637" s="11"/>
      <c r="L637" s="11"/>
      <c r="M637" s="11"/>
      <c r="V637" s="11"/>
      <c r="W637" s="11"/>
    </row>
    <row r="638">
      <c r="B638" s="11"/>
      <c r="C638" s="11"/>
      <c r="L638" s="11"/>
      <c r="M638" s="11"/>
      <c r="V638" s="11"/>
      <c r="W638" s="11"/>
    </row>
    <row r="639">
      <c r="B639" s="11"/>
      <c r="C639" s="11"/>
      <c r="L639" s="11"/>
      <c r="M639" s="11"/>
      <c r="V639" s="11"/>
      <c r="W639" s="11"/>
    </row>
    <row r="640">
      <c r="B640" s="11"/>
      <c r="C640" s="11"/>
      <c r="L640" s="11"/>
      <c r="M640" s="11"/>
      <c r="V640" s="11"/>
      <c r="W640" s="11"/>
    </row>
    <row r="641">
      <c r="B641" s="11"/>
      <c r="C641" s="11"/>
      <c r="L641" s="11"/>
      <c r="M641" s="11"/>
      <c r="V641" s="11"/>
      <c r="W641" s="11"/>
    </row>
    <row r="642">
      <c r="B642" s="11"/>
      <c r="C642" s="11"/>
      <c r="L642" s="11"/>
      <c r="M642" s="11"/>
      <c r="V642" s="11"/>
      <c r="W642" s="11"/>
    </row>
    <row r="643">
      <c r="B643" s="11"/>
      <c r="C643" s="11"/>
      <c r="L643" s="11"/>
      <c r="M643" s="11"/>
      <c r="V643" s="11"/>
      <c r="W643" s="11"/>
    </row>
    <row r="644">
      <c r="B644" s="11"/>
      <c r="C644" s="11"/>
      <c r="L644" s="11"/>
      <c r="M644" s="11"/>
      <c r="V644" s="11"/>
      <c r="W644" s="11"/>
    </row>
    <row r="645">
      <c r="B645" s="11"/>
      <c r="C645" s="11"/>
      <c r="L645" s="11"/>
      <c r="M645" s="11"/>
      <c r="V645" s="11"/>
      <c r="W645" s="11"/>
    </row>
    <row r="646">
      <c r="B646" s="11"/>
      <c r="C646" s="11"/>
      <c r="L646" s="11"/>
      <c r="M646" s="11"/>
      <c r="V646" s="11"/>
      <c r="W646" s="11"/>
    </row>
    <row r="647">
      <c r="B647" s="11"/>
      <c r="C647" s="11"/>
      <c r="L647" s="11"/>
      <c r="M647" s="11"/>
      <c r="V647" s="11"/>
      <c r="W647" s="11"/>
    </row>
    <row r="648">
      <c r="B648" s="11"/>
      <c r="C648" s="11"/>
      <c r="L648" s="11"/>
      <c r="M648" s="11"/>
      <c r="V648" s="11"/>
      <c r="W648" s="11"/>
    </row>
    <row r="649">
      <c r="B649" s="11"/>
      <c r="C649" s="11"/>
      <c r="L649" s="11"/>
      <c r="M649" s="11"/>
      <c r="V649" s="11"/>
      <c r="W649" s="11"/>
    </row>
    <row r="650">
      <c r="B650" s="11"/>
      <c r="C650" s="11"/>
      <c r="L650" s="11"/>
      <c r="M650" s="11"/>
      <c r="V650" s="11"/>
      <c r="W650" s="11"/>
    </row>
    <row r="651">
      <c r="B651" s="11"/>
      <c r="C651" s="11"/>
      <c r="L651" s="11"/>
      <c r="M651" s="11"/>
      <c r="V651" s="11"/>
      <c r="W651" s="11"/>
    </row>
    <row r="652">
      <c r="B652" s="11"/>
      <c r="C652" s="11"/>
      <c r="L652" s="11"/>
      <c r="M652" s="11"/>
      <c r="V652" s="11"/>
      <c r="W652" s="11"/>
    </row>
    <row r="653">
      <c r="B653" s="11"/>
      <c r="C653" s="11"/>
      <c r="L653" s="11"/>
      <c r="M653" s="11"/>
      <c r="V653" s="11"/>
      <c r="W653" s="11"/>
    </row>
    <row r="654">
      <c r="B654" s="11"/>
      <c r="C654" s="11"/>
      <c r="L654" s="11"/>
      <c r="M654" s="11"/>
      <c r="V654" s="11"/>
      <c r="W654" s="11"/>
    </row>
    <row r="655">
      <c r="B655" s="11"/>
      <c r="C655" s="11"/>
      <c r="L655" s="11"/>
      <c r="M655" s="11"/>
      <c r="V655" s="11"/>
      <c r="W655" s="11"/>
    </row>
    <row r="656">
      <c r="B656" s="11"/>
      <c r="C656" s="11"/>
      <c r="L656" s="11"/>
      <c r="M656" s="11"/>
      <c r="V656" s="11"/>
      <c r="W656" s="11"/>
    </row>
    <row r="657">
      <c r="B657" s="11"/>
      <c r="C657" s="11"/>
      <c r="L657" s="11"/>
      <c r="M657" s="11"/>
      <c r="V657" s="11"/>
      <c r="W657" s="11"/>
    </row>
    <row r="658">
      <c r="B658" s="11"/>
      <c r="C658" s="11"/>
      <c r="L658" s="11"/>
      <c r="M658" s="11"/>
      <c r="V658" s="11"/>
      <c r="W658" s="11"/>
    </row>
    <row r="659">
      <c r="B659" s="11"/>
      <c r="C659" s="11"/>
      <c r="L659" s="11"/>
      <c r="M659" s="11"/>
      <c r="V659" s="11"/>
      <c r="W659" s="11"/>
    </row>
    <row r="660">
      <c r="B660" s="11"/>
      <c r="C660" s="11"/>
      <c r="L660" s="11"/>
      <c r="M660" s="11"/>
      <c r="V660" s="11"/>
      <c r="W660" s="11"/>
    </row>
    <row r="661">
      <c r="B661" s="11"/>
      <c r="C661" s="11"/>
      <c r="L661" s="11"/>
      <c r="M661" s="11"/>
      <c r="V661" s="11"/>
      <c r="W661" s="11"/>
    </row>
    <row r="662">
      <c r="B662" s="11"/>
      <c r="C662" s="11"/>
      <c r="L662" s="11"/>
      <c r="M662" s="11"/>
      <c r="V662" s="11"/>
      <c r="W662" s="11"/>
    </row>
    <row r="663">
      <c r="B663" s="11"/>
      <c r="C663" s="11"/>
      <c r="L663" s="11"/>
      <c r="M663" s="11"/>
      <c r="V663" s="11"/>
      <c r="W663" s="11"/>
    </row>
    <row r="664">
      <c r="B664" s="11"/>
      <c r="C664" s="11"/>
      <c r="L664" s="11"/>
      <c r="M664" s="11"/>
      <c r="V664" s="11"/>
      <c r="W664" s="11"/>
    </row>
    <row r="665">
      <c r="B665" s="11"/>
      <c r="C665" s="11"/>
      <c r="L665" s="11"/>
      <c r="M665" s="11"/>
      <c r="V665" s="11"/>
      <c r="W665" s="11"/>
    </row>
    <row r="666">
      <c r="B666" s="11"/>
      <c r="C666" s="11"/>
      <c r="L666" s="11"/>
      <c r="M666" s="11"/>
      <c r="V666" s="11"/>
      <c r="W666" s="11"/>
    </row>
    <row r="667">
      <c r="B667" s="11"/>
      <c r="C667" s="11"/>
      <c r="L667" s="11"/>
      <c r="M667" s="11"/>
      <c r="V667" s="11"/>
      <c r="W667" s="11"/>
    </row>
    <row r="668">
      <c r="B668" s="11"/>
      <c r="C668" s="11"/>
      <c r="L668" s="11"/>
      <c r="M668" s="11"/>
      <c r="V668" s="11"/>
      <c r="W668" s="11"/>
    </row>
    <row r="669">
      <c r="B669" s="11"/>
      <c r="C669" s="11"/>
      <c r="L669" s="11"/>
      <c r="M669" s="11"/>
      <c r="V669" s="11"/>
      <c r="W669" s="11"/>
    </row>
    <row r="670">
      <c r="B670" s="11"/>
      <c r="C670" s="11"/>
      <c r="L670" s="11"/>
      <c r="M670" s="11"/>
      <c r="V670" s="11"/>
      <c r="W670" s="11"/>
    </row>
    <row r="671">
      <c r="B671" s="11"/>
      <c r="C671" s="11"/>
      <c r="L671" s="11"/>
      <c r="M671" s="11"/>
      <c r="V671" s="11"/>
      <c r="W671" s="11"/>
    </row>
    <row r="672">
      <c r="B672" s="11"/>
      <c r="C672" s="11"/>
      <c r="L672" s="11"/>
      <c r="M672" s="11"/>
      <c r="V672" s="11"/>
      <c r="W672" s="11"/>
    </row>
    <row r="673">
      <c r="B673" s="11"/>
      <c r="C673" s="11"/>
      <c r="L673" s="11"/>
      <c r="M673" s="11"/>
      <c r="V673" s="11"/>
      <c r="W673" s="11"/>
    </row>
    <row r="674">
      <c r="B674" s="11"/>
      <c r="C674" s="11"/>
      <c r="L674" s="11"/>
      <c r="M674" s="11"/>
      <c r="V674" s="11"/>
      <c r="W674" s="11"/>
    </row>
    <row r="675">
      <c r="B675" s="11"/>
      <c r="C675" s="11"/>
      <c r="L675" s="11"/>
      <c r="M675" s="11"/>
      <c r="V675" s="11"/>
      <c r="W675" s="11"/>
    </row>
    <row r="676">
      <c r="B676" s="11"/>
      <c r="C676" s="11"/>
      <c r="L676" s="11"/>
      <c r="M676" s="11"/>
      <c r="V676" s="11"/>
      <c r="W676" s="11"/>
    </row>
    <row r="677">
      <c r="B677" s="11"/>
      <c r="C677" s="11"/>
      <c r="L677" s="11"/>
      <c r="M677" s="11"/>
      <c r="V677" s="11"/>
      <c r="W677" s="11"/>
    </row>
    <row r="678">
      <c r="B678" s="11"/>
      <c r="C678" s="11"/>
      <c r="L678" s="11"/>
      <c r="M678" s="11"/>
      <c r="V678" s="11"/>
      <c r="W678" s="11"/>
    </row>
    <row r="679">
      <c r="B679" s="11"/>
      <c r="C679" s="11"/>
      <c r="L679" s="11"/>
      <c r="M679" s="11"/>
      <c r="V679" s="11"/>
      <c r="W679" s="11"/>
    </row>
    <row r="680">
      <c r="B680" s="11"/>
      <c r="C680" s="11"/>
      <c r="L680" s="11"/>
      <c r="M680" s="11"/>
      <c r="V680" s="11"/>
      <c r="W680" s="11"/>
    </row>
    <row r="681">
      <c r="B681" s="11"/>
      <c r="C681" s="11"/>
      <c r="L681" s="11"/>
      <c r="M681" s="11"/>
      <c r="V681" s="11"/>
      <c r="W681" s="11"/>
    </row>
    <row r="682">
      <c r="B682" s="11"/>
      <c r="C682" s="11"/>
      <c r="L682" s="11"/>
      <c r="M682" s="11"/>
      <c r="V682" s="11"/>
      <c r="W682" s="11"/>
    </row>
    <row r="683">
      <c r="B683" s="11"/>
      <c r="C683" s="11"/>
      <c r="L683" s="11"/>
      <c r="M683" s="11"/>
      <c r="V683" s="11"/>
      <c r="W683" s="11"/>
    </row>
    <row r="684">
      <c r="B684" s="11"/>
      <c r="C684" s="11"/>
      <c r="L684" s="11"/>
      <c r="M684" s="11"/>
      <c r="V684" s="11"/>
      <c r="W684" s="11"/>
    </row>
    <row r="685">
      <c r="B685" s="11"/>
      <c r="C685" s="11"/>
      <c r="L685" s="11"/>
      <c r="M685" s="11"/>
      <c r="V685" s="11"/>
      <c r="W685" s="11"/>
    </row>
    <row r="686">
      <c r="B686" s="11"/>
      <c r="C686" s="11"/>
      <c r="L686" s="11"/>
      <c r="M686" s="11"/>
      <c r="V686" s="11"/>
      <c r="W686" s="11"/>
    </row>
    <row r="687">
      <c r="B687" s="11"/>
      <c r="C687" s="11"/>
      <c r="L687" s="11"/>
      <c r="M687" s="11"/>
      <c r="V687" s="11"/>
      <c r="W687" s="11"/>
    </row>
    <row r="688">
      <c r="B688" s="11"/>
      <c r="C688" s="11"/>
      <c r="L688" s="11"/>
      <c r="M688" s="11"/>
      <c r="V688" s="11"/>
      <c r="W688" s="11"/>
    </row>
    <row r="689">
      <c r="B689" s="11"/>
      <c r="C689" s="11"/>
      <c r="L689" s="11"/>
      <c r="M689" s="11"/>
      <c r="V689" s="11"/>
      <c r="W689" s="11"/>
    </row>
    <row r="690">
      <c r="B690" s="11"/>
      <c r="C690" s="11"/>
      <c r="L690" s="11"/>
      <c r="M690" s="11"/>
      <c r="V690" s="11"/>
      <c r="W690" s="11"/>
    </row>
    <row r="691">
      <c r="B691" s="11"/>
      <c r="C691" s="11"/>
      <c r="L691" s="11"/>
      <c r="M691" s="11"/>
      <c r="V691" s="11"/>
      <c r="W691" s="11"/>
    </row>
    <row r="692">
      <c r="B692" s="11"/>
      <c r="C692" s="11"/>
      <c r="L692" s="11"/>
      <c r="M692" s="11"/>
      <c r="V692" s="11"/>
      <c r="W692" s="11"/>
    </row>
    <row r="693">
      <c r="B693" s="11"/>
      <c r="C693" s="11"/>
      <c r="L693" s="11"/>
      <c r="M693" s="11"/>
      <c r="V693" s="11"/>
      <c r="W693" s="11"/>
    </row>
    <row r="694">
      <c r="B694" s="11"/>
      <c r="C694" s="11"/>
      <c r="L694" s="11"/>
      <c r="M694" s="11"/>
      <c r="V694" s="11"/>
      <c r="W694" s="11"/>
    </row>
    <row r="695">
      <c r="B695" s="11"/>
      <c r="C695" s="11"/>
      <c r="L695" s="11"/>
      <c r="M695" s="11"/>
      <c r="V695" s="11"/>
      <c r="W695" s="11"/>
    </row>
    <row r="696">
      <c r="B696" s="11"/>
      <c r="C696" s="11"/>
      <c r="L696" s="11"/>
      <c r="M696" s="11"/>
      <c r="V696" s="11"/>
      <c r="W696" s="11"/>
    </row>
    <row r="697">
      <c r="B697" s="11"/>
      <c r="C697" s="11"/>
      <c r="L697" s="11"/>
      <c r="M697" s="11"/>
      <c r="V697" s="11"/>
      <c r="W697" s="11"/>
    </row>
    <row r="698">
      <c r="B698" s="11"/>
      <c r="C698" s="11"/>
      <c r="L698" s="11"/>
      <c r="M698" s="11"/>
      <c r="V698" s="11"/>
      <c r="W698" s="11"/>
    </row>
    <row r="699">
      <c r="B699" s="11"/>
      <c r="C699" s="11"/>
      <c r="L699" s="11"/>
      <c r="M699" s="11"/>
      <c r="V699" s="11"/>
      <c r="W699" s="11"/>
    </row>
    <row r="700">
      <c r="B700" s="11"/>
      <c r="C700" s="11"/>
      <c r="L700" s="11"/>
      <c r="M700" s="11"/>
      <c r="V700" s="11"/>
      <c r="W700" s="11"/>
    </row>
    <row r="701">
      <c r="B701" s="11"/>
      <c r="C701" s="11"/>
      <c r="L701" s="11"/>
      <c r="M701" s="11"/>
      <c r="V701" s="11"/>
      <c r="W701" s="11"/>
    </row>
    <row r="702">
      <c r="B702" s="11"/>
      <c r="C702" s="11"/>
      <c r="L702" s="11"/>
      <c r="M702" s="11"/>
      <c r="V702" s="11"/>
      <c r="W702" s="11"/>
    </row>
    <row r="703">
      <c r="B703" s="11"/>
      <c r="C703" s="11"/>
      <c r="L703" s="11"/>
      <c r="M703" s="11"/>
      <c r="V703" s="11"/>
      <c r="W703" s="11"/>
    </row>
    <row r="704">
      <c r="B704" s="11"/>
      <c r="C704" s="11"/>
      <c r="L704" s="11"/>
      <c r="M704" s="11"/>
      <c r="V704" s="11"/>
      <c r="W704" s="11"/>
    </row>
    <row r="705">
      <c r="B705" s="11"/>
      <c r="C705" s="11"/>
      <c r="L705" s="11"/>
      <c r="M705" s="11"/>
      <c r="V705" s="11"/>
      <c r="W705" s="11"/>
    </row>
    <row r="706">
      <c r="B706" s="11"/>
      <c r="C706" s="11"/>
      <c r="L706" s="11"/>
      <c r="M706" s="11"/>
      <c r="V706" s="11"/>
      <c r="W706" s="11"/>
    </row>
    <row r="707">
      <c r="B707" s="11"/>
      <c r="C707" s="11"/>
      <c r="L707" s="11"/>
      <c r="M707" s="11"/>
      <c r="V707" s="11"/>
      <c r="W707" s="11"/>
    </row>
    <row r="708">
      <c r="B708" s="11"/>
      <c r="C708" s="11"/>
      <c r="L708" s="11"/>
      <c r="M708" s="11"/>
      <c r="V708" s="11"/>
      <c r="W708" s="11"/>
    </row>
    <row r="709">
      <c r="B709" s="11"/>
      <c r="C709" s="11"/>
      <c r="L709" s="11"/>
      <c r="M709" s="11"/>
      <c r="V709" s="11"/>
      <c r="W709" s="11"/>
    </row>
    <row r="710">
      <c r="B710" s="11"/>
      <c r="C710" s="11"/>
      <c r="L710" s="11"/>
      <c r="M710" s="11"/>
      <c r="V710" s="11"/>
      <c r="W710" s="11"/>
    </row>
    <row r="711">
      <c r="B711" s="11"/>
      <c r="C711" s="11"/>
      <c r="L711" s="11"/>
      <c r="M711" s="11"/>
      <c r="V711" s="11"/>
      <c r="W711" s="11"/>
    </row>
    <row r="712">
      <c r="B712" s="11"/>
      <c r="C712" s="11"/>
      <c r="L712" s="11"/>
      <c r="M712" s="11"/>
      <c r="V712" s="11"/>
      <c r="W712" s="11"/>
    </row>
    <row r="713">
      <c r="B713" s="11"/>
      <c r="C713" s="11"/>
      <c r="L713" s="11"/>
      <c r="M713" s="11"/>
      <c r="V713" s="11"/>
      <c r="W713" s="11"/>
    </row>
    <row r="714">
      <c r="B714" s="11"/>
      <c r="C714" s="11"/>
      <c r="L714" s="11"/>
      <c r="M714" s="11"/>
      <c r="V714" s="11"/>
      <c r="W714" s="11"/>
    </row>
    <row r="715">
      <c r="B715" s="11"/>
      <c r="C715" s="11"/>
      <c r="L715" s="11"/>
      <c r="M715" s="11"/>
      <c r="V715" s="11"/>
      <c r="W715" s="11"/>
    </row>
    <row r="716">
      <c r="B716" s="11"/>
      <c r="C716" s="11"/>
      <c r="L716" s="11"/>
      <c r="M716" s="11"/>
      <c r="V716" s="11"/>
      <c r="W716" s="11"/>
    </row>
    <row r="717">
      <c r="B717" s="11"/>
      <c r="C717" s="11"/>
      <c r="L717" s="11"/>
      <c r="M717" s="11"/>
      <c r="V717" s="11"/>
      <c r="W717" s="11"/>
    </row>
    <row r="718">
      <c r="B718" s="11"/>
      <c r="C718" s="11"/>
      <c r="L718" s="11"/>
      <c r="M718" s="11"/>
      <c r="V718" s="11"/>
      <c r="W718" s="11"/>
    </row>
    <row r="719">
      <c r="B719" s="11"/>
      <c r="C719" s="11"/>
      <c r="L719" s="11"/>
      <c r="M719" s="11"/>
      <c r="V719" s="11"/>
      <c r="W719" s="11"/>
    </row>
    <row r="720">
      <c r="B720" s="11"/>
      <c r="C720" s="11"/>
      <c r="L720" s="11"/>
      <c r="M720" s="11"/>
      <c r="V720" s="11"/>
      <c r="W720" s="11"/>
    </row>
    <row r="721">
      <c r="B721" s="11"/>
      <c r="C721" s="11"/>
      <c r="L721" s="11"/>
      <c r="M721" s="11"/>
      <c r="V721" s="11"/>
      <c r="W721" s="11"/>
    </row>
    <row r="722">
      <c r="B722" s="11"/>
      <c r="C722" s="11"/>
      <c r="L722" s="11"/>
      <c r="M722" s="11"/>
      <c r="V722" s="11"/>
      <c r="W722" s="11"/>
    </row>
    <row r="723">
      <c r="B723" s="11"/>
      <c r="C723" s="11"/>
      <c r="L723" s="11"/>
      <c r="M723" s="11"/>
      <c r="V723" s="11"/>
      <c r="W723" s="11"/>
    </row>
    <row r="724">
      <c r="B724" s="11"/>
      <c r="C724" s="11"/>
      <c r="L724" s="11"/>
      <c r="M724" s="11"/>
      <c r="V724" s="11"/>
      <c r="W724" s="11"/>
    </row>
    <row r="725">
      <c r="B725" s="11"/>
      <c r="C725" s="11"/>
      <c r="L725" s="11"/>
      <c r="M725" s="11"/>
      <c r="V725" s="11"/>
      <c r="W725" s="11"/>
    </row>
    <row r="726">
      <c r="B726" s="11"/>
      <c r="C726" s="11"/>
      <c r="L726" s="11"/>
      <c r="M726" s="11"/>
      <c r="V726" s="11"/>
      <c r="W726" s="11"/>
    </row>
    <row r="727">
      <c r="B727" s="11"/>
      <c r="C727" s="11"/>
      <c r="L727" s="11"/>
      <c r="M727" s="11"/>
      <c r="V727" s="11"/>
      <c r="W727" s="11"/>
    </row>
    <row r="728">
      <c r="B728" s="11"/>
      <c r="C728" s="11"/>
      <c r="L728" s="11"/>
      <c r="M728" s="11"/>
      <c r="V728" s="11"/>
      <c r="W728" s="11"/>
    </row>
    <row r="729">
      <c r="B729" s="11"/>
      <c r="C729" s="11"/>
      <c r="L729" s="11"/>
      <c r="M729" s="11"/>
      <c r="V729" s="11"/>
      <c r="W729" s="11"/>
    </row>
    <row r="730">
      <c r="B730" s="11"/>
      <c r="C730" s="11"/>
      <c r="L730" s="11"/>
      <c r="M730" s="11"/>
      <c r="V730" s="11"/>
      <c r="W730" s="11"/>
    </row>
    <row r="731">
      <c r="B731" s="11"/>
      <c r="C731" s="11"/>
      <c r="L731" s="11"/>
      <c r="M731" s="11"/>
      <c r="V731" s="11"/>
      <c r="W731" s="11"/>
    </row>
    <row r="732">
      <c r="B732" s="11"/>
      <c r="C732" s="11"/>
      <c r="L732" s="11"/>
      <c r="M732" s="11"/>
      <c r="V732" s="11"/>
      <c r="W732" s="11"/>
    </row>
    <row r="733">
      <c r="B733" s="11"/>
      <c r="C733" s="11"/>
      <c r="L733" s="11"/>
      <c r="M733" s="11"/>
      <c r="V733" s="11"/>
      <c r="W733" s="11"/>
    </row>
    <row r="734">
      <c r="B734" s="11"/>
      <c r="C734" s="11"/>
      <c r="L734" s="11"/>
      <c r="M734" s="11"/>
      <c r="V734" s="11"/>
      <c r="W734" s="11"/>
    </row>
    <row r="735">
      <c r="B735" s="11"/>
      <c r="C735" s="11"/>
      <c r="L735" s="11"/>
      <c r="M735" s="11"/>
      <c r="V735" s="11"/>
      <c r="W735" s="11"/>
    </row>
    <row r="736">
      <c r="B736" s="11"/>
      <c r="C736" s="11"/>
      <c r="L736" s="11"/>
      <c r="M736" s="11"/>
      <c r="V736" s="11"/>
      <c r="W736" s="11"/>
    </row>
    <row r="737">
      <c r="B737" s="11"/>
      <c r="C737" s="11"/>
      <c r="L737" s="11"/>
      <c r="M737" s="11"/>
      <c r="V737" s="11"/>
      <c r="W737" s="11"/>
    </row>
    <row r="738">
      <c r="B738" s="11"/>
      <c r="C738" s="11"/>
      <c r="L738" s="11"/>
      <c r="M738" s="11"/>
      <c r="V738" s="11"/>
      <c r="W738" s="11"/>
    </row>
    <row r="739">
      <c r="B739" s="11"/>
      <c r="C739" s="11"/>
      <c r="L739" s="11"/>
      <c r="M739" s="11"/>
      <c r="V739" s="11"/>
      <c r="W739" s="11"/>
    </row>
    <row r="740">
      <c r="B740" s="11"/>
      <c r="C740" s="11"/>
      <c r="L740" s="11"/>
      <c r="M740" s="11"/>
      <c r="V740" s="11"/>
      <c r="W740" s="11"/>
    </row>
    <row r="741">
      <c r="B741" s="11"/>
      <c r="C741" s="11"/>
      <c r="L741" s="11"/>
      <c r="M741" s="11"/>
      <c r="V741" s="11"/>
      <c r="W741" s="11"/>
    </row>
    <row r="742">
      <c r="B742" s="11"/>
      <c r="C742" s="11"/>
      <c r="L742" s="11"/>
      <c r="M742" s="11"/>
      <c r="V742" s="11"/>
      <c r="W742" s="11"/>
    </row>
    <row r="743">
      <c r="B743" s="11"/>
      <c r="C743" s="11"/>
      <c r="L743" s="11"/>
      <c r="M743" s="11"/>
      <c r="V743" s="11"/>
      <c r="W743" s="11"/>
    </row>
    <row r="744">
      <c r="B744" s="11"/>
      <c r="C744" s="11"/>
      <c r="L744" s="11"/>
      <c r="M744" s="11"/>
      <c r="V744" s="11"/>
      <c r="W744" s="11"/>
    </row>
    <row r="745">
      <c r="B745" s="11"/>
      <c r="C745" s="11"/>
      <c r="L745" s="11"/>
      <c r="M745" s="11"/>
      <c r="V745" s="11"/>
      <c r="W745" s="11"/>
    </row>
    <row r="746">
      <c r="B746" s="11"/>
      <c r="C746" s="11"/>
      <c r="L746" s="11"/>
      <c r="M746" s="11"/>
      <c r="V746" s="11"/>
      <c r="W746" s="11"/>
    </row>
    <row r="747">
      <c r="B747" s="11"/>
      <c r="C747" s="11"/>
      <c r="L747" s="11"/>
      <c r="M747" s="11"/>
      <c r="V747" s="11"/>
      <c r="W747" s="11"/>
    </row>
    <row r="748">
      <c r="B748" s="11"/>
      <c r="C748" s="11"/>
      <c r="L748" s="11"/>
      <c r="M748" s="11"/>
      <c r="V748" s="11"/>
      <c r="W748" s="11"/>
    </row>
    <row r="749">
      <c r="B749" s="11"/>
      <c r="C749" s="11"/>
      <c r="L749" s="11"/>
      <c r="M749" s="11"/>
      <c r="V749" s="11"/>
      <c r="W749" s="11"/>
    </row>
    <row r="750">
      <c r="B750" s="11"/>
      <c r="C750" s="11"/>
      <c r="L750" s="11"/>
      <c r="M750" s="11"/>
      <c r="V750" s="11"/>
      <c r="W750" s="11"/>
    </row>
    <row r="751">
      <c r="B751" s="11"/>
      <c r="C751" s="11"/>
      <c r="L751" s="11"/>
      <c r="M751" s="11"/>
      <c r="V751" s="11"/>
      <c r="W751" s="11"/>
    </row>
    <row r="752">
      <c r="B752" s="11"/>
      <c r="C752" s="11"/>
      <c r="L752" s="11"/>
      <c r="M752" s="11"/>
      <c r="V752" s="11"/>
      <c r="W752" s="11"/>
    </row>
    <row r="753">
      <c r="B753" s="11"/>
      <c r="C753" s="11"/>
      <c r="L753" s="11"/>
      <c r="M753" s="11"/>
      <c r="V753" s="11"/>
      <c r="W753" s="11"/>
    </row>
    <row r="754">
      <c r="B754" s="11"/>
      <c r="C754" s="11"/>
      <c r="L754" s="11"/>
      <c r="M754" s="11"/>
      <c r="V754" s="11"/>
      <c r="W754" s="11"/>
    </row>
    <row r="755">
      <c r="B755" s="11"/>
      <c r="C755" s="11"/>
      <c r="L755" s="11"/>
      <c r="M755" s="11"/>
      <c r="V755" s="11"/>
      <c r="W755" s="11"/>
    </row>
    <row r="756">
      <c r="B756" s="11"/>
      <c r="C756" s="11"/>
      <c r="L756" s="11"/>
      <c r="M756" s="11"/>
      <c r="V756" s="11"/>
      <c r="W756" s="11"/>
    </row>
    <row r="757">
      <c r="B757" s="11"/>
      <c r="C757" s="11"/>
      <c r="L757" s="11"/>
      <c r="M757" s="11"/>
      <c r="V757" s="11"/>
      <c r="W757" s="11"/>
    </row>
    <row r="758">
      <c r="B758" s="11"/>
      <c r="C758" s="11"/>
      <c r="L758" s="11"/>
      <c r="M758" s="11"/>
      <c r="V758" s="11"/>
      <c r="W758" s="11"/>
    </row>
    <row r="759">
      <c r="B759" s="11"/>
      <c r="C759" s="11"/>
      <c r="L759" s="11"/>
      <c r="M759" s="11"/>
      <c r="V759" s="11"/>
      <c r="W759" s="11"/>
    </row>
    <row r="760">
      <c r="B760" s="11"/>
      <c r="C760" s="11"/>
      <c r="L760" s="11"/>
      <c r="M760" s="11"/>
      <c r="V760" s="11"/>
      <c r="W760" s="11"/>
    </row>
    <row r="761">
      <c r="B761" s="11"/>
      <c r="C761" s="11"/>
      <c r="L761" s="11"/>
      <c r="M761" s="11"/>
      <c r="V761" s="11"/>
      <c r="W761" s="11"/>
    </row>
    <row r="762">
      <c r="B762" s="11"/>
      <c r="C762" s="11"/>
      <c r="L762" s="11"/>
      <c r="M762" s="11"/>
      <c r="V762" s="11"/>
      <c r="W762" s="11"/>
    </row>
    <row r="763">
      <c r="B763" s="11"/>
      <c r="C763" s="11"/>
      <c r="L763" s="11"/>
      <c r="M763" s="11"/>
      <c r="V763" s="11"/>
      <c r="W763" s="11"/>
    </row>
    <row r="764">
      <c r="B764" s="11"/>
      <c r="C764" s="11"/>
      <c r="L764" s="11"/>
      <c r="M764" s="11"/>
      <c r="V764" s="11"/>
      <c r="W764" s="11"/>
    </row>
    <row r="765">
      <c r="B765" s="11"/>
      <c r="C765" s="11"/>
      <c r="L765" s="11"/>
      <c r="M765" s="11"/>
      <c r="V765" s="11"/>
      <c r="W765" s="11"/>
    </row>
    <row r="766">
      <c r="B766" s="11"/>
      <c r="C766" s="11"/>
      <c r="L766" s="11"/>
      <c r="M766" s="11"/>
      <c r="V766" s="11"/>
      <c r="W766" s="11"/>
    </row>
    <row r="767">
      <c r="B767" s="11"/>
      <c r="C767" s="11"/>
      <c r="L767" s="11"/>
      <c r="M767" s="11"/>
      <c r="V767" s="11"/>
      <c r="W767" s="11"/>
    </row>
    <row r="768">
      <c r="B768" s="11"/>
      <c r="C768" s="11"/>
      <c r="L768" s="11"/>
      <c r="M768" s="11"/>
      <c r="V768" s="11"/>
      <c r="W768" s="11"/>
    </row>
    <row r="769">
      <c r="B769" s="11"/>
      <c r="C769" s="11"/>
      <c r="L769" s="11"/>
      <c r="M769" s="11"/>
      <c r="V769" s="11"/>
      <c r="W769" s="11"/>
    </row>
    <row r="770">
      <c r="B770" s="11"/>
      <c r="C770" s="11"/>
      <c r="L770" s="11"/>
      <c r="M770" s="11"/>
      <c r="V770" s="11"/>
      <c r="W770" s="11"/>
    </row>
    <row r="771">
      <c r="B771" s="11"/>
      <c r="C771" s="11"/>
      <c r="L771" s="11"/>
      <c r="M771" s="11"/>
      <c r="V771" s="11"/>
      <c r="W771" s="11"/>
    </row>
    <row r="772">
      <c r="B772" s="11"/>
      <c r="C772" s="11"/>
      <c r="L772" s="11"/>
      <c r="M772" s="11"/>
      <c r="V772" s="11"/>
      <c r="W772" s="11"/>
    </row>
    <row r="773">
      <c r="B773" s="11"/>
      <c r="C773" s="11"/>
      <c r="L773" s="11"/>
      <c r="M773" s="11"/>
      <c r="V773" s="11"/>
      <c r="W773" s="11"/>
    </row>
    <row r="774">
      <c r="B774" s="11"/>
      <c r="C774" s="11"/>
      <c r="L774" s="11"/>
      <c r="M774" s="11"/>
      <c r="V774" s="11"/>
      <c r="W774" s="11"/>
    </row>
    <row r="775">
      <c r="B775" s="11"/>
      <c r="C775" s="11"/>
      <c r="L775" s="11"/>
      <c r="M775" s="11"/>
      <c r="V775" s="11"/>
      <c r="W775" s="11"/>
    </row>
    <row r="776">
      <c r="B776" s="11"/>
      <c r="C776" s="11"/>
      <c r="L776" s="11"/>
      <c r="M776" s="11"/>
      <c r="V776" s="11"/>
      <c r="W776" s="11"/>
    </row>
    <row r="777">
      <c r="B777" s="11"/>
      <c r="C777" s="11"/>
      <c r="L777" s="11"/>
      <c r="M777" s="11"/>
      <c r="V777" s="11"/>
      <c r="W777" s="11"/>
    </row>
    <row r="778">
      <c r="B778" s="11"/>
      <c r="C778" s="11"/>
      <c r="L778" s="11"/>
      <c r="M778" s="11"/>
      <c r="V778" s="11"/>
      <c r="W778" s="11"/>
    </row>
    <row r="779">
      <c r="B779" s="11"/>
      <c r="C779" s="11"/>
      <c r="L779" s="11"/>
      <c r="M779" s="11"/>
      <c r="V779" s="11"/>
      <c r="W779" s="11"/>
    </row>
    <row r="780">
      <c r="B780" s="11"/>
      <c r="C780" s="11"/>
      <c r="L780" s="11"/>
      <c r="M780" s="11"/>
      <c r="V780" s="11"/>
      <c r="W780" s="11"/>
    </row>
    <row r="781">
      <c r="B781" s="11"/>
      <c r="C781" s="11"/>
      <c r="L781" s="11"/>
      <c r="M781" s="11"/>
      <c r="V781" s="11"/>
      <c r="W781" s="11"/>
    </row>
    <row r="782">
      <c r="B782" s="11"/>
      <c r="C782" s="11"/>
      <c r="L782" s="11"/>
      <c r="M782" s="11"/>
      <c r="V782" s="11"/>
      <c r="W782" s="11"/>
    </row>
    <row r="783">
      <c r="B783" s="11"/>
      <c r="C783" s="11"/>
      <c r="L783" s="11"/>
      <c r="M783" s="11"/>
      <c r="V783" s="11"/>
      <c r="W783" s="11"/>
    </row>
    <row r="784">
      <c r="B784" s="11"/>
      <c r="C784" s="11"/>
      <c r="L784" s="11"/>
      <c r="M784" s="11"/>
      <c r="V784" s="11"/>
      <c r="W784" s="11"/>
    </row>
    <row r="785">
      <c r="B785" s="11"/>
      <c r="C785" s="11"/>
      <c r="L785" s="11"/>
      <c r="M785" s="11"/>
      <c r="V785" s="11"/>
      <c r="W785" s="11"/>
    </row>
    <row r="786">
      <c r="B786" s="11"/>
      <c r="C786" s="11"/>
      <c r="L786" s="11"/>
      <c r="M786" s="11"/>
      <c r="V786" s="11"/>
      <c r="W786" s="11"/>
    </row>
    <row r="787">
      <c r="B787" s="11"/>
      <c r="C787" s="11"/>
      <c r="L787" s="11"/>
      <c r="M787" s="11"/>
      <c r="V787" s="11"/>
      <c r="W787" s="11"/>
    </row>
    <row r="788">
      <c r="B788" s="11"/>
      <c r="C788" s="11"/>
      <c r="L788" s="11"/>
      <c r="M788" s="11"/>
      <c r="V788" s="11"/>
      <c r="W788" s="11"/>
    </row>
    <row r="789">
      <c r="B789" s="11"/>
      <c r="C789" s="11"/>
      <c r="L789" s="11"/>
      <c r="M789" s="11"/>
      <c r="V789" s="11"/>
      <c r="W789" s="11"/>
    </row>
    <row r="790">
      <c r="B790" s="11"/>
      <c r="C790" s="11"/>
      <c r="L790" s="11"/>
      <c r="M790" s="11"/>
      <c r="V790" s="11"/>
      <c r="W790" s="11"/>
    </row>
    <row r="791">
      <c r="B791" s="11"/>
      <c r="C791" s="11"/>
      <c r="L791" s="11"/>
      <c r="M791" s="11"/>
      <c r="V791" s="11"/>
      <c r="W791" s="11"/>
    </row>
    <row r="792">
      <c r="B792" s="11"/>
      <c r="C792" s="11"/>
      <c r="L792" s="11"/>
      <c r="M792" s="11"/>
      <c r="V792" s="11"/>
      <c r="W792" s="11"/>
    </row>
    <row r="793">
      <c r="B793" s="11"/>
      <c r="C793" s="11"/>
      <c r="L793" s="11"/>
      <c r="M793" s="11"/>
      <c r="V793" s="11"/>
      <c r="W793" s="11"/>
    </row>
    <row r="794">
      <c r="B794" s="11"/>
      <c r="C794" s="11"/>
      <c r="L794" s="11"/>
      <c r="M794" s="11"/>
      <c r="V794" s="11"/>
      <c r="W794" s="11"/>
    </row>
    <row r="795">
      <c r="B795" s="11"/>
      <c r="C795" s="11"/>
      <c r="L795" s="11"/>
      <c r="M795" s="11"/>
      <c r="V795" s="11"/>
      <c r="W795" s="11"/>
    </row>
    <row r="796">
      <c r="B796" s="11"/>
      <c r="C796" s="11"/>
      <c r="L796" s="11"/>
      <c r="M796" s="11"/>
      <c r="V796" s="11"/>
      <c r="W796" s="11"/>
    </row>
    <row r="797">
      <c r="B797" s="11"/>
      <c r="C797" s="11"/>
      <c r="L797" s="11"/>
      <c r="M797" s="11"/>
      <c r="V797" s="11"/>
      <c r="W797" s="11"/>
    </row>
    <row r="798">
      <c r="B798" s="11"/>
      <c r="C798" s="11"/>
      <c r="L798" s="11"/>
      <c r="M798" s="11"/>
      <c r="V798" s="11"/>
      <c r="W798" s="11"/>
    </row>
    <row r="799">
      <c r="B799" s="11"/>
      <c r="C799" s="11"/>
      <c r="L799" s="11"/>
      <c r="M799" s="11"/>
      <c r="V799" s="11"/>
      <c r="W799" s="11"/>
    </row>
    <row r="800">
      <c r="B800" s="11"/>
      <c r="C800" s="11"/>
      <c r="L800" s="11"/>
      <c r="M800" s="11"/>
      <c r="V800" s="11"/>
      <c r="W800" s="11"/>
    </row>
    <row r="801">
      <c r="B801" s="11"/>
      <c r="C801" s="11"/>
      <c r="L801" s="11"/>
      <c r="M801" s="11"/>
      <c r="V801" s="11"/>
      <c r="W801" s="11"/>
    </row>
    <row r="802">
      <c r="B802" s="11"/>
      <c r="C802" s="11"/>
      <c r="L802" s="11"/>
      <c r="M802" s="11"/>
      <c r="V802" s="11"/>
      <c r="W802" s="11"/>
    </row>
    <row r="803">
      <c r="B803" s="11"/>
      <c r="C803" s="11"/>
      <c r="L803" s="11"/>
      <c r="M803" s="11"/>
      <c r="V803" s="11"/>
      <c r="W803" s="11"/>
    </row>
    <row r="804">
      <c r="B804" s="11"/>
      <c r="C804" s="11"/>
      <c r="L804" s="11"/>
      <c r="M804" s="11"/>
      <c r="V804" s="11"/>
      <c r="W804" s="11"/>
    </row>
    <row r="805">
      <c r="B805" s="11"/>
      <c r="C805" s="11"/>
      <c r="L805" s="11"/>
      <c r="M805" s="11"/>
      <c r="V805" s="11"/>
      <c r="W805" s="11"/>
    </row>
    <row r="806">
      <c r="B806" s="11"/>
      <c r="C806" s="11"/>
      <c r="L806" s="11"/>
      <c r="M806" s="11"/>
      <c r="V806" s="11"/>
      <c r="W806" s="11"/>
    </row>
    <row r="807">
      <c r="B807" s="11"/>
      <c r="C807" s="11"/>
      <c r="L807" s="11"/>
      <c r="M807" s="11"/>
      <c r="V807" s="11"/>
      <c r="W807" s="11"/>
    </row>
    <row r="808">
      <c r="B808" s="11"/>
      <c r="C808" s="11"/>
      <c r="L808" s="11"/>
      <c r="M808" s="11"/>
      <c r="V808" s="11"/>
      <c r="W808" s="11"/>
    </row>
    <row r="809">
      <c r="B809" s="11"/>
      <c r="C809" s="11"/>
      <c r="L809" s="11"/>
      <c r="M809" s="11"/>
      <c r="V809" s="11"/>
      <c r="W809" s="11"/>
    </row>
    <row r="810">
      <c r="B810" s="11"/>
      <c r="C810" s="11"/>
      <c r="L810" s="11"/>
      <c r="M810" s="11"/>
      <c r="V810" s="11"/>
      <c r="W810" s="11"/>
    </row>
    <row r="811">
      <c r="B811" s="11"/>
      <c r="C811" s="11"/>
      <c r="L811" s="11"/>
      <c r="M811" s="11"/>
      <c r="V811" s="11"/>
      <c r="W811" s="11"/>
    </row>
    <row r="812">
      <c r="B812" s="11"/>
      <c r="C812" s="11"/>
      <c r="L812" s="11"/>
      <c r="M812" s="11"/>
      <c r="V812" s="11"/>
      <c r="W812" s="11"/>
    </row>
    <row r="813">
      <c r="B813" s="11"/>
      <c r="C813" s="11"/>
      <c r="L813" s="11"/>
      <c r="M813" s="11"/>
      <c r="V813" s="11"/>
      <c r="W813" s="11"/>
    </row>
    <row r="814">
      <c r="B814" s="11"/>
      <c r="C814" s="11"/>
      <c r="L814" s="11"/>
      <c r="M814" s="11"/>
      <c r="V814" s="11"/>
      <c r="W814" s="11"/>
    </row>
    <row r="815">
      <c r="B815" s="11"/>
      <c r="C815" s="11"/>
      <c r="L815" s="11"/>
      <c r="M815" s="11"/>
      <c r="V815" s="11"/>
      <c r="W815" s="11"/>
    </row>
    <row r="816">
      <c r="B816" s="11"/>
      <c r="C816" s="11"/>
      <c r="L816" s="11"/>
      <c r="M816" s="11"/>
      <c r="V816" s="11"/>
      <c r="W816" s="11"/>
    </row>
    <row r="817">
      <c r="B817" s="11"/>
      <c r="C817" s="11"/>
      <c r="L817" s="11"/>
      <c r="M817" s="11"/>
      <c r="V817" s="11"/>
      <c r="W817" s="11"/>
    </row>
    <row r="818">
      <c r="B818" s="11"/>
      <c r="C818" s="11"/>
      <c r="L818" s="11"/>
      <c r="M818" s="11"/>
      <c r="V818" s="11"/>
      <c r="W818" s="11"/>
    </row>
    <row r="819">
      <c r="B819" s="11"/>
      <c r="C819" s="11"/>
      <c r="L819" s="11"/>
      <c r="M819" s="11"/>
      <c r="V819" s="11"/>
      <c r="W819" s="11"/>
    </row>
    <row r="820">
      <c r="B820" s="11"/>
      <c r="C820" s="11"/>
      <c r="L820" s="11"/>
      <c r="M820" s="11"/>
      <c r="V820" s="11"/>
      <c r="W820" s="11"/>
    </row>
    <row r="821">
      <c r="B821" s="11"/>
      <c r="C821" s="11"/>
      <c r="L821" s="11"/>
      <c r="M821" s="11"/>
      <c r="V821" s="11"/>
      <c r="W821" s="11"/>
    </row>
    <row r="822">
      <c r="B822" s="11"/>
      <c r="C822" s="11"/>
      <c r="L822" s="11"/>
      <c r="M822" s="11"/>
      <c r="V822" s="11"/>
      <c r="W822" s="11"/>
    </row>
    <row r="823">
      <c r="B823" s="11"/>
      <c r="C823" s="11"/>
      <c r="L823" s="11"/>
      <c r="M823" s="11"/>
      <c r="V823" s="11"/>
      <c r="W823" s="11"/>
    </row>
    <row r="824">
      <c r="B824" s="11"/>
      <c r="C824" s="11"/>
      <c r="L824" s="11"/>
      <c r="M824" s="11"/>
      <c r="V824" s="11"/>
      <c r="W824" s="11"/>
    </row>
    <row r="825">
      <c r="B825" s="11"/>
      <c r="C825" s="11"/>
      <c r="L825" s="11"/>
      <c r="M825" s="11"/>
      <c r="V825" s="11"/>
      <c r="W825" s="11"/>
    </row>
    <row r="826">
      <c r="B826" s="11"/>
      <c r="C826" s="11"/>
      <c r="L826" s="11"/>
      <c r="M826" s="11"/>
      <c r="V826" s="11"/>
      <c r="W826" s="11"/>
    </row>
    <row r="827">
      <c r="B827" s="11"/>
      <c r="C827" s="11"/>
      <c r="L827" s="11"/>
      <c r="M827" s="11"/>
      <c r="V827" s="11"/>
      <c r="W827" s="11"/>
    </row>
    <row r="828">
      <c r="B828" s="11"/>
      <c r="C828" s="11"/>
      <c r="L828" s="11"/>
      <c r="M828" s="11"/>
      <c r="V828" s="11"/>
      <c r="W828" s="11"/>
    </row>
    <row r="829">
      <c r="B829" s="11"/>
      <c r="C829" s="11"/>
      <c r="L829" s="11"/>
      <c r="M829" s="11"/>
      <c r="V829" s="11"/>
      <c r="W829" s="11"/>
    </row>
    <row r="830">
      <c r="B830" s="11"/>
      <c r="C830" s="11"/>
      <c r="L830" s="11"/>
      <c r="M830" s="11"/>
      <c r="V830" s="11"/>
      <c r="W830" s="11"/>
    </row>
    <row r="831">
      <c r="B831" s="11"/>
      <c r="C831" s="11"/>
      <c r="L831" s="11"/>
      <c r="M831" s="11"/>
      <c r="V831" s="11"/>
      <c r="W831" s="11"/>
    </row>
    <row r="832">
      <c r="B832" s="11"/>
      <c r="C832" s="11"/>
      <c r="L832" s="11"/>
      <c r="M832" s="11"/>
      <c r="V832" s="11"/>
      <c r="W832" s="11"/>
    </row>
    <row r="833">
      <c r="B833" s="11"/>
      <c r="C833" s="11"/>
      <c r="L833" s="11"/>
      <c r="M833" s="11"/>
      <c r="V833" s="11"/>
      <c r="W833" s="11"/>
    </row>
    <row r="834">
      <c r="B834" s="11"/>
      <c r="C834" s="11"/>
      <c r="L834" s="11"/>
      <c r="M834" s="11"/>
      <c r="V834" s="11"/>
      <c r="W834" s="11"/>
    </row>
    <row r="835">
      <c r="B835" s="11"/>
      <c r="C835" s="11"/>
      <c r="L835" s="11"/>
      <c r="M835" s="11"/>
      <c r="V835" s="11"/>
      <c r="W835" s="11"/>
    </row>
    <row r="836">
      <c r="B836" s="11"/>
      <c r="C836" s="11"/>
      <c r="L836" s="11"/>
      <c r="M836" s="11"/>
      <c r="V836" s="11"/>
      <c r="W836" s="11"/>
    </row>
    <row r="837">
      <c r="B837" s="11"/>
      <c r="C837" s="11"/>
      <c r="L837" s="11"/>
      <c r="M837" s="11"/>
      <c r="V837" s="11"/>
      <c r="W837" s="11"/>
    </row>
    <row r="838">
      <c r="B838" s="11"/>
      <c r="C838" s="11"/>
      <c r="L838" s="11"/>
      <c r="M838" s="11"/>
      <c r="V838" s="11"/>
      <c r="W838" s="11"/>
    </row>
    <row r="839">
      <c r="B839" s="11"/>
      <c r="C839" s="11"/>
      <c r="L839" s="11"/>
      <c r="M839" s="11"/>
      <c r="V839" s="11"/>
      <c r="W839" s="11"/>
    </row>
    <row r="840">
      <c r="B840" s="11"/>
      <c r="C840" s="11"/>
      <c r="L840" s="11"/>
      <c r="M840" s="11"/>
      <c r="V840" s="11"/>
      <c r="W840" s="11"/>
    </row>
    <row r="841">
      <c r="B841" s="11"/>
      <c r="C841" s="11"/>
      <c r="L841" s="11"/>
      <c r="M841" s="11"/>
      <c r="V841" s="11"/>
      <c r="W841" s="11"/>
    </row>
    <row r="842">
      <c r="B842" s="11"/>
      <c r="C842" s="11"/>
      <c r="L842" s="11"/>
      <c r="M842" s="11"/>
      <c r="V842" s="11"/>
      <c r="W842" s="11"/>
    </row>
    <row r="843">
      <c r="B843" s="11"/>
      <c r="C843" s="11"/>
      <c r="L843" s="11"/>
      <c r="M843" s="11"/>
      <c r="V843" s="11"/>
      <c r="W843" s="11"/>
    </row>
    <row r="844">
      <c r="B844" s="11"/>
      <c r="C844" s="11"/>
      <c r="L844" s="11"/>
      <c r="M844" s="11"/>
      <c r="V844" s="11"/>
      <c r="W844" s="11"/>
    </row>
    <row r="845">
      <c r="B845" s="11"/>
      <c r="C845" s="11"/>
      <c r="L845" s="11"/>
      <c r="M845" s="11"/>
      <c r="V845" s="11"/>
      <c r="W845" s="11"/>
    </row>
    <row r="846">
      <c r="B846" s="11"/>
      <c r="C846" s="11"/>
      <c r="L846" s="11"/>
      <c r="M846" s="11"/>
      <c r="V846" s="11"/>
      <c r="W846" s="11"/>
    </row>
    <row r="847">
      <c r="B847" s="11"/>
      <c r="C847" s="11"/>
      <c r="L847" s="11"/>
      <c r="M847" s="11"/>
      <c r="V847" s="11"/>
      <c r="W847" s="11"/>
    </row>
    <row r="848">
      <c r="B848" s="11"/>
      <c r="C848" s="11"/>
      <c r="L848" s="11"/>
      <c r="M848" s="11"/>
      <c r="V848" s="11"/>
      <c r="W848" s="11"/>
    </row>
    <row r="849">
      <c r="B849" s="11"/>
      <c r="C849" s="11"/>
      <c r="L849" s="11"/>
      <c r="M849" s="11"/>
      <c r="V849" s="11"/>
      <c r="W849" s="11"/>
    </row>
    <row r="850">
      <c r="B850" s="11"/>
      <c r="C850" s="11"/>
      <c r="L850" s="11"/>
      <c r="M850" s="11"/>
      <c r="V850" s="11"/>
      <c r="W850" s="11"/>
    </row>
    <row r="851">
      <c r="B851" s="11"/>
      <c r="C851" s="11"/>
      <c r="L851" s="11"/>
      <c r="M851" s="11"/>
      <c r="V851" s="11"/>
      <c r="W851" s="11"/>
    </row>
    <row r="852">
      <c r="B852" s="11"/>
      <c r="C852" s="11"/>
      <c r="L852" s="11"/>
      <c r="M852" s="11"/>
      <c r="V852" s="11"/>
      <c r="W852" s="11"/>
    </row>
    <row r="853">
      <c r="B853" s="11"/>
      <c r="C853" s="11"/>
      <c r="L853" s="11"/>
      <c r="M853" s="11"/>
      <c r="V853" s="11"/>
      <c r="W853" s="11"/>
    </row>
    <row r="854">
      <c r="B854" s="11"/>
      <c r="C854" s="11"/>
      <c r="L854" s="11"/>
      <c r="M854" s="11"/>
      <c r="V854" s="11"/>
      <c r="W854" s="11"/>
    </row>
    <row r="855">
      <c r="B855" s="11"/>
      <c r="C855" s="11"/>
      <c r="L855" s="11"/>
      <c r="M855" s="11"/>
      <c r="V855" s="11"/>
      <c r="W855" s="11"/>
    </row>
    <row r="856">
      <c r="B856" s="11"/>
      <c r="C856" s="11"/>
      <c r="L856" s="11"/>
      <c r="M856" s="11"/>
      <c r="V856" s="11"/>
      <c r="W856" s="11"/>
    </row>
    <row r="857">
      <c r="B857" s="11"/>
      <c r="C857" s="11"/>
      <c r="L857" s="11"/>
      <c r="M857" s="11"/>
      <c r="V857" s="11"/>
      <c r="W857" s="11"/>
    </row>
    <row r="858">
      <c r="B858" s="11"/>
      <c r="C858" s="11"/>
      <c r="L858" s="11"/>
      <c r="M858" s="11"/>
      <c r="V858" s="11"/>
      <c r="W858" s="11"/>
    </row>
    <row r="859">
      <c r="B859" s="11"/>
      <c r="C859" s="11"/>
      <c r="L859" s="11"/>
      <c r="M859" s="11"/>
      <c r="V859" s="11"/>
      <c r="W859" s="11"/>
    </row>
    <row r="860">
      <c r="B860" s="11"/>
      <c r="C860" s="11"/>
      <c r="L860" s="11"/>
      <c r="M860" s="11"/>
      <c r="V860" s="11"/>
      <c r="W860" s="11"/>
    </row>
    <row r="861">
      <c r="B861" s="11"/>
      <c r="C861" s="11"/>
      <c r="L861" s="11"/>
      <c r="M861" s="11"/>
      <c r="V861" s="11"/>
      <c r="W861" s="11"/>
    </row>
    <row r="862">
      <c r="B862" s="11"/>
      <c r="C862" s="11"/>
      <c r="L862" s="11"/>
      <c r="M862" s="11"/>
      <c r="V862" s="11"/>
      <c r="W862" s="11"/>
    </row>
    <row r="863">
      <c r="B863" s="11"/>
      <c r="C863" s="11"/>
      <c r="L863" s="11"/>
      <c r="M863" s="11"/>
      <c r="V863" s="11"/>
      <c r="W863" s="11"/>
    </row>
    <row r="864">
      <c r="B864" s="11"/>
      <c r="C864" s="11"/>
      <c r="L864" s="11"/>
      <c r="M864" s="11"/>
      <c r="V864" s="11"/>
      <c r="W864" s="11"/>
    </row>
    <row r="865">
      <c r="B865" s="11"/>
      <c r="C865" s="11"/>
      <c r="L865" s="11"/>
      <c r="M865" s="11"/>
      <c r="V865" s="11"/>
      <c r="W865" s="11"/>
    </row>
    <row r="866">
      <c r="B866" s="11"/>
      <c r="C866" s="11"/>
      <c r="L866" s="11"/>
      <c r="M866" s="11"/>
      <c r="V866" s="11"/>
      <c r="W866" s="11"/>
    </row>
    <row r="867">
      <c r="B867" s="11"/>
      <c r="C867" s="11"/>
      <c r="L867" s="11"/>
      <c r="M867" s="11"/>
      <c r="V867" s="11"/>
      <c r="W867" s="11"/>
    </row>
    <row r="868">
      <c r="B868" s="11"/>
      <c r="C868" s="11"/>
      <c r="L868" s="11"/>
      <c r="M868" s="11"/>
      <c r="V868" s="11"/>
      <c r="W868" s="11"/>
    </row>
    <row r="869">
      <c r="B869" s="11"/>
      <c r="C869" s="11"/>
      <c r="L869" s="11"/>
      <c r="M869" s="11"/>
      <c r="V869" s="11"/>
      <c r="W869" s="11"/>
    </row>
    <row r="870">
      <c r="B870" s="11"/>
      <c r="C870" s="11"/>
      <c r="L870" s="11"/>
      <c r="M870" s="11"/>
      <c r="V870" s="11"/>
      <c r="W870" s="11"/>
    </row>
    <row r="871">
      <c r="B871" s="11"/>
      <c r="C871" s="11"/>
      <c r="L871" s="11"/>
      <c r="M871" s="11"/>
      <c r="V871" s="11"/>
      <c r="W871" s="11"/>
    </row>
    <row r="872">
      <c r="B872" s="11"/>
      <c r="C872" s="11"/>
      <c r="L872" s="11"/>
      <c r="M872" s="11"/>
      <c r="V872" s="11"/>
      <c r="W872" s="11"/>
    </row>
    <row r="873">
      <c r="B873" s="11"/>
      <c r="C873" s="11"/>
      <c r="L873" s="11"/>
      <c r="M873" s="11"/>
      <c r="V873" s="11"/>
      <c r="W873" s="11"/>
    </row>
    <row r="874">
      <c r="B874" s="11"/>
      <c r="C874" s="11"/>
      <c r="L874" s="11"/>
      <c r="M874" s="11"/>
      <c r="V874" s="11"/>
      <c r="W874" s="11"/>
    </row>
    <row r="875">
      <c r="B875" s="11"/>
      <c r="C875" s="11"/>
      <c r="L875" s="11"/>
      <c r="M875" s="11"/>
      <c r="V875" s="11"/>
      <c r="W875" s="11"/>
    </row>
    <row r="876">
      <c r="B876" s="11"/>
      <c r="C876" s="11"/>
      <c r="L876" s="11"/>
      <c r="M876" s="11"/>
      <c r="V876" s="11"/>
      <c r="W876" s="11"/>
    </row>
    <row r="877">
      <c r="B877" s="11"/>
      <c r="C877" s="11"/>
      <c r="L877" s="11"/>
      <c r="M877" s="11"/>
      <c r="V877" s="11"/>
      <c r="W877" s="11"/>
    </row>
    <row r="878">
      <c r="B878" s="11"/>
      <c r="C878" s="11"/>
      <c r="L878" s="11"/>
      <c r="M878" s="11"/>
      <c r="V878" s="11"/>
      <c r="W878" s="11"/>
    </row>
    <row r="879">
      <c r="B879" s="11"/>
      <c r="C879" s="11"/>
      <c r="L879" s="11"/>
      <c r="M879" s="11"/>
      <c r="V879" s="11"/>
      <c r="W879" s="11"/>
    </row>
    <row r="880">
      <c r="B880" s="11"/>
      <c r="C880" s="11"/>
      <c r="L880" s="11"/>
      <c r="M880" s="11"/>
      <c r="V880" s="11"/>
      <c r="W880" s="11"/>
    </row>
    <row r="881">
      <c r="B881" s="11"/>
      <c r="C881" s="11"/>
      <c r="L881" s="11"/>
      <c r="M881" s="11"/>
      <c r="V881" s="11"/>
      <c r="W881" s="11"/>
    </row>
    <row r="882">
      <c r="B882" s="11"/>
      <c r="C882" s="11"/>
      <c r="L882" s="11"/>
      <c r="M882" s="11"/>
      <c r="V882" s="11"/>
      <c r="W882" s="11"/>
    </row>
    <row r="883">
      <c r="B883" s="11"/>
      <c r="C883" s="11"/>
      <c r="L883" s="11"/>
      <c r="M883" s="11"/>
      <c r="V883" s="11"/>
      <c r="W883" s="11"/>
    </row>
    <row r="884">
      <c r="B884" s="11"/>
      <c r="C884" s="11"/>
      <c r="L884" s="11"/>
      <c r="M884" s="11"/>
      <c r="V884" s="11"/>
      <c r="W884" s="11"/>
    </row>
    <row r="885">
      <c r="B885" s="11"/>
      <c r="C885" s="11"/>
      <c r="L885" s="11"/>
      <c r="M885" s="11"/>
      <c r="V885" s="11"/>
      <c r="W885" s="11"/>
    </row>
    <row r="886">
      <c r="B886" s="11"/>
      <c r="C886" s="11"/>
      <c r="L886" s="11"/>
      <c r="M886" s="11"/>
      <c r="V886" s="11"/>
      <c r="W886" s="11"/>
    </row>
    <row r="887">
      <c r="B887" s="11"/>
      <c r="C887" s="11"/>
      <c r="L887" s="11"/>
      <c r="M887" s="11"/>
      <c r="V887" s="11"/>
      <c r="W887" s="11"/>
    </row>
    <row r="888">
      <c r="B888" s="11"/>
      <c r="C888" s="11"/>
      <c r="L888" s="11"/>
      <c r="M888" s="11"/>
      <c r="V888" s="11"/>
      <c r="W888" s="11"/>
    </row>
    <row r="889">
      <c r="B889" s="11"/>
      <c r="C889" s="11"/>
      <c r="L889" s="11"/>
      <c r="M889" s="11"/>
      <c r="V889" s="11"/>
      <c r="W889" s="11"/>
    </row>
    <row r="890">
      <c r="B890" s="11"/>
      <c r="C890" s="11"/>
      <c r="L890" s="11"/>
      <c r="M890" s="11"/>
      <c r="V890" s="11"/>
      <c r="W890" s="11"/>
    </row>
    <row r="891">
      <c r="B891" s="11"/>
      <c r="C891" s="11"/>
      <c r="L891" s="11"/>
      <c r="M891" s="11"/>
      <c r="V891" s="11"/>
      <c r="W891" s="11"/>
    </row>
    <row r="892">
      <c r="B892" s="11"/>
      <c r="C892" s="11"/>
      <c r="L892" s="11"/>
      <c r="M892" s="11"/>
      <c r="V892" s="11"/>
      <c r="W892" s="11"/>
    </row>
    <row r="893">
      <c r="B893" s="11"/>
      <c r="C893" s="11"/>
      <c r="L893" s="11"/>
      <c r="M893" s="11"/>
      <c r="V893" s="11"/>
      <c r="W893" s="11"/>
    </row>
    <row r="894">
      <c r="B894" s="11"/>
      <c r="C894" s="11"/>
      <c r="L894" s="11"/>
      <c r="M894" s="11"/>
      <c r="V894" s="11"/>
      <c r="W894" s="11"/>
    </row>
    <row r="895">
      <c r="B895" s="11"/>
      <c r="C895" s="11"/>
      <c r="L895" s="11"/>
      <c r="M895" s="11"/>
      <c r="V895" s="11"/>
      <c r="W895" s="11"/>
    </row>
    <row r="896">
      <c r="B896" s="11"/>
      <c r="C896" s="11"/>
      <c r="L896" s="11"/>
      <c r="M896" s="11"/>
      <c r="V896" s="11"/>
      <c r="W896" s="11"/>
    </row>
    <row r="897">
      <c r="B897" s="11"/>
      <c r="C897" s="11"/>
      <c r="L897" s="11"/>
      <c r="M897" s="11"/>
      <c r="V897" s="11"/>
      <c r="W897" s="11"/>
    </row>
    <row r="898">
      <c r="B898" s="11"/>
      <c r="C898" s="11"/>
      <c r="L898" s="11"/>
      <c r="M898" s="11"/>
      <c r="V898" s="11"/>
      <c r="W898" s="11"/>
    </row>
    <row r="899">
      <c r="B899" s="11"/>
      <c r="C899" s="11"/>
      <c r="L899" s="11"/>
      <c r="M899" s="11"/>
      <c r="V899" s="11"/>
      <c r="W899" s="11"/>
    </row>
    <row r="900">
      <c r="B900" s="11"/>
      <c r="C900" s="11"/>
      <c r="L900" s="11"/>
      <c r="M900" s="11"/>
      <c r="V900" s="11"/>
      <c r="W900" s="11"/>
    </row>
    <row r="901">
      <c r="B901" s="11"/>
      <c r="C901" s="11"/>
      <c r="L901" s="11"/>
      <c r="M901" s="11"/>
      <c r="V901" s="11"/>
      <c r="W901" s="11"/>
    </row>
    <row r="902">
      <c r="B902" s="11"/>
      <c r="C902" s="11"/>
      <c r="L902" s="11"/>
      <c r="M902" s="11"/>
      <c r="V902" s="11"/>
      <c r="W902" s="11"/>
    </row>
    <row r="903">
      <c r="B903" s="11"/>
      <c r="C903" s="11"/>
      <c r="L903" s="11"/>
      <c r="M903" s="11"/>
      <c r="V903" s="11"/>
      <c r="W903" s="11"/>
    </row>
    <row r="904">
      <c r="B904" s="11"/>
      <c r="C904" s="11"/>
      <c r="L904" s="11"/>
      <c r="M904" s="11"/>
      <c r="V904" s="11"/>
      <c r="W904" s="11"/>
    </row>
    <row r="905">
      <c r="B905" s="11"/>
      <c r="C905" s="11"/>
      <c r="L905" s="11"/>
      <c r="M905" s="11"/>
      <c r="V905" s="11"/>
      <c r="W905" s="11"/>
    </row>
    <row r="906">
      <c r="B906" s="11"/>
      <c r="C906" s="11"/>
      <c r="L906" s="11"/>
      <c r="M906" s="11"/>
      <c r="V906" s="11"/>
      <c r="W906" s="11"/>
    </row>
    <row r="907">
      <c r="B907" s="11"/>
      <c r="C907" s="11"/>
      <c r="L907" s="11"/>
      <c r="M907" s="11"/>
      <c r="V907" s="11"/>
      <c r="W907" s="11"/>
    </row>
    <row r="908">
      <c r="B908" s="11"/>
      <c r="C908" s="11"/>
      <c r="L908" s="11"/>
      <c r="M908" s="11"/>
      <c r="V908" s="11"/>
      <c r="W908" s="11"/>
    </row>
    <row r="909">
      <c r="B909" s="11"/>
      <c r="C909" s="11"/>
      <c r="L909" s="11"/>
      <c r="M909" s="11"/>
      <c r="V909" s="11"/>
      <c r="W909" s="11"/>
    </row>
    <row r="910">
      <c r="B910" s="11"/>
      <c r="C910" s="11"/>
      <c r="L910" s="11"/>
      <c r="M910" s="11"/>
      <c r="V910" s="11"/>
      <c r="W910" s="11"/>
    </row>
    <row r="911">
      <c r="B911" s="11"/>
      <c r="C911" s="11"/>
      <c r="L911" s="11"/>
      <c r="M911" s="11"/>
      <c r="V911" s="11"/>
      <c r="W911" s="11"/>
    </row>
    <row r="912">
      <c r="B912" s="11"/>
      <c r="C912" s="11"/>
      <c r="L912" s="11"/>
      <c r="M912" s="11"/>
      <c r="V912" s="11"/>
      <c r="W912" s="11"/>
    </row>
    <row r="913">
      <c r="B913" s="11"/>
      <c r="C913" s="11"/>
      <c r="L913" s="11"/>
      <c r="M913" s="11"/>
      <c r="V913" s="11"/>
      <c r="W913" s="11"/>
    </row>
    <row r="914">
      <c r="B914" s="11"/>
      <c r="C914" s="11"/>
      <c r="L914" s="11"/>
      <c r="M914" s="11"/>
      <c r="V914" s="11"/>
      <c r="W914" s="11"/>
    </row>
    <row r="915">
      <c r="B915" s="11"/>
      <c r="C915" s="11"/>
      <c r="L915" s="11"/>
      <c r="M915" s="11"/>
      <c r="V915" s="11"/>
      <c r="W915" s="11"/>
    </row>
    <row r="916">
      <c r="B916" s="11"/>
      <c r="C916" s="11"/>
      <c r="L916" s="11"/>
      <c r="M916" s="11"/>
      <c r="V916" s="11"/>
      <c r="W916" s="11"/>
    </row>
    <row r="917">
      <c r="B917" s="11"/>
      <c r="C917" s="11"/>
      <c r="L917" s="11"/>
      <c r="M917" s="11"/>
      <c r="V917" s="11"/>
      <c r="W917" s="11"/>
    </row>
    <row r="918">
      <c r="B918" s="11"/>
      <c r="C918" s="11"/>
      <c r="L918" s="11"/>
      <c r="M918" s="11"/>
      <c r="V918" s="11"/>
      <c r="W918" s="11"/>
    </row>
    <row r="919">
      <c r="B919" s="11"/>
      <c r="C919" s="11"/>
      <c r="L919" s="11"/>
      <c r="M919" s="11"/>
      <c r="V919" s="11"/>
      <c r="W919" s="11"/>
    </row>
    <row r="920">
      <c r="B920" s="11"/>
      <c r="C920" s="11"/>
      <c r="L920" s="11"/>
      <c r="M920" s="11"/>
      <c r="V920" s="11"/>
      <c r="W920" s="11"/>
    </row>
    <row r="921">
      <c r="B921" s="11"/>
      <c r="C921" s="11"/>
      <c r="L921" s="11"/>
      <c r="M921" s="11"/>
      <c r="V921" s="11"/>
      <c r="W921" s="11"/>
    </row>
    <row r="922">
      <c r="B922" s="11"/>
      <c r="C922" s="11"/>
      <c r="L922" s="11"/>
      <c r="M922" s="11"/>
      <c r="V922" s="11"/>
      <c r="W922" s="11"/>
    </row>
    <row r="923">
      <c r="B923" s="11"/>
      <c r="C923" s="11"/>
      <c r="L923" s="11"/>
      <c r="M923" s="11"/>
      <c r="V923" s="11"/>
      <c r="W923" s="11"/>
    </row>
    <row r="924">
      <c r="B924" s="11"/>
      <c r="C924" s="11"/>
      <c r="L924" s="11"/>
      <c r="M924" s="11"/>
      <c r="V924" s="11"/>
      <c r="W924" s="11"/>
    </row>
    <row r="925">
      <c r="B925" s="11"/>
      <c r="C925" s="11"/>
      <c r="L925" s="11"/>
      <c r="M925" s="11"/>
      <c r="V925" s="11"/>
      <c r="W925" s="11"/>
    </row>
    <row r="926">
      <c r="B926" s="11"/>
      <c r="C926" s="11"/>
      <c r="L926" s="11"/>
      <c r="M926" s="11"/>
      <c r="V926" s="11"/>
      <c r="W926" s="11"/>
    </row>
    <row r="927">
      <c r="B927" s="11"/>
      <c r="C927" s="11"/>
      <c r="L927" s="11"/>
      <c r="M927" s="11"/>
      <c r="V927" s="11"/>
      <c r="W927" s="11"/>
    </row>
    <row r="928">
      <c r="B928" s="11"/>
      <c r="C928" s="11"/>
      <c r="L928" s="11"/>
      <c r="M928" s="11"/>
      <c r="V928" s="11"/>
      <c r="W928" s="11"/>
    </row>
    <row r="929">
      <c r="B929" s="11"/>
      <c r="C929" s="11"/>
      <c r="L929" s="11"/>
      <c r="M929" s="11"/>
      <c r="V929" s="11"/>
      <c r="W929" s="11"/>
    </row>
    <row r="930">
      <c r="B930" s="11"/>
      <c r="C930" s="11"/>
      <c r="L930" s="11"/>
      <c r="M930" s="11"/>
      <c r="V930" s="11"/>
      <c r="W930" s="11"/>
    </row>
    <row r="931">
      <c r="B931" s="11"/>
      <c r="C931" s="11"/>
      <c r="L931" s="11"/>
      <c r="M931" s="11"/>
      <c r="V931" s="11"/>
      <c r="W931" s="11"/>
    </row>
    <row r="932">
      <c r="B932" s="11"/>
      <c r="C932" s="11"/>
      <c r="L932" s="11"/>
      <c r="M932" s="11"/>
      <c r="V932" s="11"/>
      <c r="W932" s="11"/>
    </row>
    <row r="933">
      <c r="B933" s="11"/>
      <c r="C933" s="11"/>
      <c r="L933" s="11"/>
      <c r="M933" s="11"/>
      <c r="V933" s="11"/>
      <c r="W933" s="11"/>
    </row>
    <row r="934">
      <c r="B934" s="11"/>
      <c r="C934" s="11"/>
      <c r="L934" s="11"/>
      <c r="M934" s="11"/>
      <c r="V934" s="11"/>
      <c r="W934" s="11"/>
    </row>
    <row r="935">
      <c r="B935" s="11"/>
      <c r="C935" s="11"/>
      <c r="L935" s="11"/>
      <c r="M935" s="11"/>
      <c r="V935" s="11"/>
      <c r="W935" s="11"/>
    </row>
    <row r="936">
      <c r="B936" s="11"/>
      <c r="C936" s="11"/>
      <c r="L936" s="11"/>
      <c r="M936" s="11"/>
      <c r="V936" s="11"/>
      <c r="W936" s="11"/>
    </row>
    <row r="937">
      <c r="B937" s="11"/>
      <c r="C937" s="11"/>
      <c r="L937" s="11"/>
      <c r="M937" s="11"/>
      <c r="V937" s="11"/>
      <c r="W937" s="11"/>
    </row>
    <row r="938">
      <c r="B938" s="11"/>
      <c r="C938" s="11"/>
      <c r="L938" s="11"/>
      <c r="M938" s="11"/>
      <c r="V938" s="11"/>
      <c r="W938" s="11"/>
    </row>
    <row r="939">
      <c r="B939" s="11"/>
      <c r="C939" s="11"/>
      <c r="L939" s="11"/>
      <c r="M939" s="11"/>
      <c r="V939" s="11"/>
      <c r="W939" s="11"/>
    </row>
    <row r="940">
      <c r="B940" s="11"/>
      <c r="C940" s="11"/>
      <c r="L940" s="11"/>
      <c r="M940" s="11"/>
      <c r="V940" s="11"/>
      <c r="W940" s="11"/>
    </row>
    <row r="941">
      <c r="B941" s="11"/>
      <c r="C941" s="11"/>
      <c r="L941" s="11"/>
      <c r="M941" s="11"/>
      <c r="V941" s="11"/>
      <c r="W941" s="11"/>
    </row>
    <row r="942">
      <c r="B942" s="11"/>
      <c r="C942" s="11"/>
      <c r="L942" s="11"/>
      <c r="M942" s="11"/>
      <c r="V942" s="11"/>
      <c r="W942" s="11"/>
    </row>
    <row r="943">
      <c r="B943" s="11"/>
      <c r="C943" s="11"/>
      <c r="L943" s="11"/>
      <c r="M943" s="11"/>
      <c r="V943" s="11"/>
      <c r="W943" s="11"/>
    </row>
    <row r="944">
      <c r="B944" s="11"/>
      <c r="C944" s="11"/>
      <c r="L944" s="11"/>
      <c r="M944" s="11"/>
      <c r="V944" s="11"/>
      <c r="W944" s="11"/>
    </row>
    <row r="945">
      <c r="L945" s="11"/>
      <c r="M945" s="11"/>
      <c r="V945" s="11"/>
      <c r="W945" s="11"/>
    </row>
    <row r="946">
      <c r="L946" s="11"/>
      <c r="M946" s="11"/>
      <c r="V946" s="11"/>
      <c r="W946" s="11"/>
    </row>
    <row r="947">
      <c r="L947" s="11"/>
      <c r="M947" s="11"/>
      <c r="V947" s="11"/>
      <c r="W947" s="11"/>
    </row>
    <row r="948">
      <c r="L948" s="11"/>
      <c r="M948" s="11"/>
      <c r="V948" s="11"/>
      <c r="W948" s="11"/>
    </row>
    <row r="949">
      <c r="L949" s="11"/>
      <c r="M949" s="11"/>
      <c r="V949" s="11"/>
      <c r="W949" s="11"/>
    </row>
    <row r="950">
      <c r="L950" s="11"/>
      <c r="M950" s="11"/>
      <c r="V950" s="11"/>
      <c r="W950" s="11"/>
    </row>
    <row r="951">
      <c r="L951" s="11"/>
      <c r="M951" s="11"/>
      <c r="V951" s="11"/>
      <c r="W951" s="11"/>
    </row>
    <row r="952">
      <c r="L952" s="11"/>
      <c r="M952" s="11"/>
      <c r="V952" s="11"/>
      <c r="W952" s="11"/>
    </row>
    <row r="953">
      <c r="L953" s="11"/>
      <c r="M953" s="11"/>
      <c r="V953" s="11"/>
      <c r="W953" s="11"/>
    </row>
    <row r="954">
      <c r="L954" s="11"/>
      <c r="M954" s="11"/>
      <c r="V954" s="11"/>
      <c r="W954" s="11"/>
    </row>
    <row r="955">
      <c r="L955" s="11"/>
      <c r="M955" s="11"/>
      <c r="V955" s="11"/>
      <c r="W955" s="11"/>
    </row>
    <row r="956">
      <c r="L956" s="11"/>
      <c r="M956" s="11"/>
      <c r="V956" s="11"/>
      <c r="W956" s="11"/>
    </row>
    <row r="957">
      <c r="L957" s="11"/>
      <c r="M957" s="11"/>
      <c r="V957" s="11"/>
      <c r="W957" s="11"/>
    </row>
    <row r="958">
      <c r="L958" s="11"/>
      <c r="M958" s="11"/>
      <c r="V958" s="11"/>
      <c r="W958" s="11"/>
    </row>
    <row r="959">
      <c r="L959" s="11"/>
      <c r="M959" s="11"/>
      <c r="V959" s="11"/>
      <c r="W959" s="11"/>
    </row>
    <row r="960">
      <c r="L960" s="11"/>
      <c r="M960" s="11"/>
      <c r="V960" s="11"/>
      <c r="W960" s="11"/>
    </row>
    <row r="961">
      <c r="L961" s="11"/>
      <c r="M961" s="11"/>
      <c r="V961" s="11"/>
      <c r="W961" s="11"/>
    </row>
    <row r="962">
      <c r="L962" s="11"/>
      <c r="M962" s="11"/>
      <c r="V962" s="11"/>
      <c r="W962" s="11"/>
    </row>
    <row r="963">
      <c r="L963" s="11"/>
      <c r="M963" s="11"/>
      <c r="V963" s="11"/>
      <c r="W963" s="11"/>
    </row>
    <row r="964">
      <c r="L964" s="11"/>
      <c r="M964" s="11"/>
      <c r="V964" s="11"/>
      <c r="W964" s="11"/>
    </row>
    <row r="965">
      <c r="L965" s="11"/>
      <c r="M965" s="11"/>
      <c r="V965" s="11"/>
      <c r="W965" s="11"/>
    </row>
    <row r="966">
      <c r="L966" s="11"/>
      <c r="M966" s="11"/>
      <c r="V966" s="11"/>
      <c r="W966" s="11"/>
    </row>
    <row r="967">
      <c r="L967" s="11"/>
      <c r="M967" s="11"/>
      <c r="V967" s="11"/>
      <c r="W967" s="11"/>
    </row>
    <row r="968">
      <c r="L968" s="11"/>
      <c r="M968" s="11"/>
      <c r="V968" s="11"/>
      <c r="W968" s="11"/>
    </row>
    <row r="969">
      <c r="L969" s="11"/>
      <c r="M969" s="11"/>
      <c r="V969" s="11"/>
      <c r="W969" s="11"/>
    </row>
    <row r="970">
      <c r="L970" s="11"/>
      <c r="M970" s="11"/>
      <c r="V970" s="11"/>
      <c r="W970" s="11"/>
    </row>
    <row r="971">
      <c r="L971" s="11"/>
      <c r="M971" s="11"/>
      <c r="V971" s="11"/>
      <c r="W971" s="11"/>
    </row>
    <row r="972">
      <c r="L972" s="11"/>
      <c r="M972" s="11"/>
      <c r="V972" s="11"/>
      <c r="W972" s="11"/>
    </row>
    <row r="973">
      <c r="L973" s="11"/>
      <c r="M973" s="11"/>
      <c r="V973" s="11"/>
      <c r="W973" s="11"/>
    </row>
    <row r="974">
      <c r="L974" s="11"/>
      <c r="M974" s="11"/>
      <c r="V974" s="11"/>
      <c r="W974" s="11"/>
    </row>
    <row r="975">
      <c r="L975" s="11"/>
      <c r="M975" s="11"/>
      <c r="V975" s="11"/>
      <c r="W975" s="11"/>
    </row>
    <row r="976">
      <c r="L976" s="11"/>
      <c r="M976" s="11"/>
      <c r="V976" s="11"/>
      <c r="W976" s="11"/>
    </row>
    <row r="977">
      <c r="L977" s="11"/>
      <c r="M977" s="11"/>
      <c r="V977" s="11"/>
      <c r="W977" s="11"/>
    </row>
    <row r="978">
      <c r="L978" s="11"/>
      <c r="M978" s="11"/>
      <c r="V978" s="11"/>
      <c r="W978" s="11"/>
    </row>
    <row r="979">
      <c r="L979" s="11"/>
      <c r="M979" s="11"/>
      <c r="V979" s="11"/>
      <c r="W979" s="11"/>
    </row>
    <row r="980">
      <c r="L980" s="11"/>
      <c r="M980" s="11"/>
      <c r="V980" s="11"/>
      <c r="W980" s="11"/>
    </row>
    <row r="981">
      <c r="L981" s="11"/>
      <c r="M981" s="11"/>
      <c r="V981" s="11"/>
      <c r="W981" s="11"/>
    </row>
    <row r="982">
      <c r="L982" s="11"/>
      <c r="M982" s="11"/>
      <c r="V982" s="11"/>
      <c r="W982" s="11"/>
    </row>
    <row r="983">
      <c r="L983" s="11"/>
      <c r="M983" s="11"/>
      <c r="V983" s="11"/>
      <c r="W983" s="11"/>
    </row>
    <row r="984">
      <c r="L984" s="11"/>
      <c r="M984" s="11"/>
      <c r="V984" s="11"/>
      <c r="W984" s="11"/>
    </row>
    <row r="985">
      <c r="L985" s="11"/>
      <c r="M985" s="11"/>
      <c r="V985" s="11"/>
      <c r="W985" s="11"/>
    </row>
    <row r="986">
      <c r="L986" s="11"/>
      <c r="M986" s="11"/>
      <c r="V986" s="11"/>
      <c r="W986" s="11"/>
    </row>
    <row r="987">
      <c r="L987" s="11"/>
      <c r="M987" s="11"/>
      <c r="V987" s="11"/>
      <c r="W987" s="11"/>
    </row>
    <row r="988">
      <c r="L988" s="11"/>
      <c r="M988" s="11"/>
      <c r="V988" s="11"/>
      <c r="W988" s="11"/>
    </row>
    <row r="989">
      <c r="L989" s="11"/>
      <c r="M989" s="11"/>
      <c r="V989" s="11"/>
      <c r="W989" s="11"/>
    </row>
    <row r="990">
      <c r="L990" s="11"/>
      <c r="M990" s="11"/>
      <c r="V990" s="11"/>
      <c r="W990" s="11"/>
    </row>
    <row r="991">
      <c r="L991" s="11"/>
      <c r="M991" s="11"/>
      <c r="V991" s="11"/>
      <c r="W991" s="11"/>
    </row>
    <row r="992">
      <c r="L992" s="11"/>
      <c r="M992" s="11"/>
      <c r="V992" s="11"/>
      <c r="W992" s="11"/>
    </row>
    <row r="993">
      <c r="L993" s="11"/>
      <c r="M993" s="11"/>
      <c r="V993" s="11"/>
      <c r="W993" s="11"/>
    </row>
    <row r="994">
      <c r="L994" s="11"/>
      <c r="M994" s="11"/>
      <c r="V994" s="11"/>
      <c r="W994" s="11"/>
    </row>
    <row r="995">
      <c r="L995" s="11"/>
      <c r="M995" s="11"/>
      <c r="V995" s="11"/>
      <c r="W995" s="11"/>
    </row>
    <row r="996">
      <c r="L996" s="11"/>
      <c r="M996" s="11"/>
      <c r="V996" s="11"/>
      <c r="W996" s="11"/>
    </row>
    <row r="997">
      <c r="L997" s="11"/>
      <c r="M997" s="11"/>
      <c r="V997" s="11"/>
      <c r="W997" s="11"/>
    </row>
    <row r="998">
      <c r="L998" s="11"/>
      <c r="M998" s="11"/>
      <c r="V998" s="11"/>
      <c r="W998" s="11"/>
    </row>
    <row r="999">
      <c r="L999" s="11"/>
      <c r="M999" s="11"/>
      <c r="V999" s="11"/>
      <c r="W999" s="11"/>
    </row>
    <row r="1000">
      <c r="L1000" s="11"/>
      <c r="M1000" s="11"/>
      <c r="V1000" s="11"/>
      <c r="W1000" s="11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24.71"/>
    <col customWidth="1" min="4" max="4" width="29.0"/>
    <col customWidth="1" min="5" max="5" width="22.43"/>
    <col customWidth="1" min="8" max="8" width="24.43"/>
    <col customWidth="1" min="19" max="19" width="24.43"/>
    <col customWidth="1" min="30" max="30" width="24.43"/>
    <col customWidth="1" min="48" max="48" width="24.43"/>
    <col customWidth="1" min="60" max="60" width="24.43"/>
    <col customWidth="1" min="72" max="72" width="24.43"/>
    <col customWidth="1" min="84" max="84" width="24.43"/>
    <col customWidth="1" min="96" max="96" width="24.43"/>
    <col customWidth="1" min="108" max="108" width="24.43"/>
    <col customWidth="1" min="120" max="120" width="24.43"/>
    <col customWidth="1" min="132" max="132" width="24.43"/>
  </cols>
  <sheetData>
    <row r="1">
      <c r="A1" s="1" t="s">
        <v>5068</v>
      </c>
      <c r="C1" s="31" t="s">
        <v>4993</v>
      </c>
      <c r="D1" s="32" t="s">
        <v>5069</v>
      </c>
      <c r="E1" s="1" t="s">
        <v>5070</v>
      </c>
      <c r="F1" s="1"/>
      <c r="G1" s="27" t="s">
        <v>5071</v>
      </c>
      <c r="H1" s="1" t="s">
        <v>5072</v>
      </c>
      <c r="I1" s="1" t="s">
        <v>5072</v>
      </c>
      <c r="J1" s="1" t="s">
        <v>5072</v>
      </c>
      <c r="R1" s="27" t="s">
        <v>5071</v>
      </c>
      <c r="S1" s="1" t="s">
        <v>5073</v>
      </c>
      <c r="T1" s="1" t="s">
        <v>5073</v>
      </c>
      <c r="U1" s="1" t="s">
        <v>5073</v>
      </c>
      <c r="AC1" s="27" t="s">
        <v>5074</v>
      </c>
      <c r="AD1" s="1" t="s">
        <v>5075</v>
      </c>
      <c r="AE1" s="1" t="s">
        <v>5075</v>
      </c>
      <c r="AF1" s="1" t="s">
        <v>5075</v>
      </c>
      <c r="AU1" s="27" t="s">
        <v>5071</v>
      </c>
      <c r="AV1" s="1" t="s">
        <v>5076</v>
      </c>
      <c r="AW1" s="1" t="s">
        <v>5076</v>
      </c>
      <c r="AX1" s="1" t="s">
        <v>5076</v>
      </c>
      <c r="BG1" s="27" t="s">
        <v>5071</v>
      </c>
      <c r="BH1" s="1" t="s">
        <v>5077</v>
      </c>
      <c r="BI1" s="1" t="s">
        <v>5077</v>
      </c>
      <c r="BJ1" s="1" t="s">
        <v>5077</v>
      </c>
      <c r="BS1" s="27" t="s">
        <v>5071</v>
      </c>
      <c r="BT1" s="1" t="s">
        <v>5078</v>
      </c>
      <c r="BU1" s="1" t="s">
        <v>5078</v>
      </c>
      <c r="BV1" s="1" t="s">
        <v>5078</v>
      </c>
      <c r="CE1" s="27" t="s">
        <v>5071</v>
      </c>
      <c r="CF1" s="1" t="s">
        <v>5079</v>
      </c>
      <c r="CG1" s="1" t="s">
        <v>5079</v>
      </c>
      <c r="CH1" s="1" t="s">
        <v>5079</v>
      </c>
      <c r="CJ1" s="1" t="s">
        <v>5080</v>
      </c>
      <c r="CQ1" s="27" t="s">
        <v>5071</v>
      </c>
      <c r="CR1" s="1" t="s">
        <v>5081</v>
      </c>
      <c r="CS1" s="1" t="s">
        <v>5081</v>
      </c>
      <c r="CT1" s="1" t="s">
        <v>5081</v>
      </c>
      <c r="CV1" s="1" t="s">
        <v>5082</v>
      </c>
      <c r="DC1" s="27" t="s">
        <v>5071</v>
      </c>
      <c r="DD1" s="1" t="s">
        <v>5083</v>
      </c>
      <c r="DE1" s="1" t="s">
        <v>5083</v>
      </c>
      <c r="DF1" s="1" t="s">
        <v>5083</v>
      </c>
      <c r="DH1" s="1" t="s">
        <v>5084</v>
      </c>
      <c r="DO1" s="27" t="s">
        <v>5071</v>
      </c>
      <c r="DP1" s="1" t="s">
        <v>5085</v>
      </c>
      <c r="DQ1" s="1" t="s">
        <v>5085</v>
      </c>
      <c r="DR1" s="1" t="s">
        <v>5085</v>
      </c>
      <c r="DT1" s="1" t="s">
        <v>5086</v>
      </c>
      <c r="EA1" s="27" t="s">
        <v>5071</v>
      </c>
      <c r="EB1" s="1" t="s">
        <v>5087</v>
      </c>
      <c r="EC1" s="1" t="s">
        <v>5087</v>
      </c>
      <c r="ED1" s="1" t="s">
        <v>5087</v>
      </c>
      <c r="EF1" s="1"/>
    </row>
    <row r="2">
      <c r="A2" s="1">
        <v>2000.0</v>
      </c>
      <c r="C2" s="1">
        <v>1.0</v>
      </c>
      <c r="D2" s="1" t="s">
        <v>5088</v>
      </c>
      <c r="E2" s="33">
        <v>0.05153935185185185</v>
      </c>
      <c r="G2" s="27" t="s">
        <v>5089</v>
      </c>
      <c r="H2" s="34">
        <v>-5.38758516311645</v>
      </c>
      <c r="I2" s="35">
        <v>1.28545558452606</v>
      </c>
      <c r="J2" s="2">
        <v>3.36722469329834</v>
      </c>
      <c r="R2" s="27" t="s">
        <v>5089</v>
      </c>
      <c r="S2" s="36">
        <v>-5.38758516311645</v>
      </c>
      <c r="T2" s="35">
        <v>1.28545558452606</v>
      </c>
      <c r="U2" s="2">
        <v>3.36722469329834</v>
      </c>
      <c r="AC2" s="27" t="s">
        <v>5089</v>
      </c>
      <c r="AD2" s="36">
        <v>-5.63038778305053</v>
      </c>
      <c r="AE2" s="1">
        <v>1.09845292568206</v>
      </c>
      <c r="AF2" s="1">
        <v>3.36728358268737</v>
      </c>
      <c r="AU2" s="27" t="s">
        <v>5089</v>
      </c>
      <c r="AV2" s="34">
        <v>-5.38758516311645</v>
      </c>
      <c r="AW2" s="35">
        <v>1.28545558452606</v>
      </c>
      <c r="AX2" s="2">
        <v>3.36722469329834</v>
      </c>
      <c r="BG2" s="27" t="s">
        <v>5089</v>
      </c>
      <c r="BH2" s="34">
        <v>-5.38758516311645</v>
      </c>
      <c r="BI2" s="35">
        <v>1.28545558452606</v>
      </c>
      <c r="BJ2" s="2">
        <v>3.36722469329834</v>
      </c>
      <c r="BS2" s="27" t="s">
        <v>5089</v>
      </c>
      <c r="BT2" s="34">
        <v>-5.38758516311645</v>
      </c>
      <c r="BU2" s="35">
        <v>1.28545558452606</v>
      </c>
      <c r="BV2" s="2">
        <v>3.36722469329834</v>
      </c>
      <c r="CE2" s="27" t="s">
        <v>5089</v>
      </c>
      <c r="CF2" s="34">
        <v>-5.38758516311645</v>
      </c>
      <c r="CG2" s="35">
        <v>1.28545558452606</v>
      </c>
      <c r="CH2" s="2">
        <v>3.36722469329834</v>
      </c>
      <c r="CQ2" s="27" t="s">
        <v>5089</v>
      </c>
      <c r="CR2" s="34">
        <v>-5.38758516311645</v>
      </c>
      <c r="CS2" s="35">
        <v>1.28545558452606</v>
      </c>
      <c r="CT2" s="2">
        <v>3.36722469329834</v>
      </c>
      <c r="DC2" s="27" t="s">
        <v>5089</v>
      </c>
      <c r="DD2" s="34">
        <v>-5.38758516311645</v>
      </c>
      <c r="DE2" s="35">
        <v>1.28545558452606</v>
      </c>
      <c r="DF2" s="2">
        <v>3.36722469329834</v>
      </c>
      <c r="DO2" s="27" t="s">
        <v>5089</v>
      </c>
      <c r="DP2" s="34">
        <v>-5.38758516311645</v>
      </c>
      <c r="DQ2" s="35">
        <v>1.28545558452606</v>
      </c>
      <c r="DR2" s="2">
        <v>3.36722469329834</v>
      </c>
      <c r="EA2" s="27" t="s">
        <v>5089</v>
      </c>
      <c r="EB2" s="34">
        <v>-5.38758516311645</v>
      </c>
      <c r="EC2" s="35">
        <v>1.28545558452606</v>
      </c>
      <c r="ED2" s="2">
        <v>3.36722469329834</v>
      </c>
    </row>
    <row r="3">
      <c r="A3" s="1">
        <v>4000.0</v>
      </c>
      <c r="C3" s="1">
        <v>2.0</v>
      </c>
      <c r="D3" s="1" t="s">
        <v>174</v>
      </c>
      <c r="E3" s="33">
        <v>0.04601851851851852</v>
      </c>
      <c r="G3" s="27" t="s">
        <v>5090</v>
      </c>
      <c r="H3" s="34">
        <v>-5.25779485702514</v>
      </c>
      <c r="I3" s="35">
        <v>0.649605154991149</v>
      </c>
      <c r="J3" s="2">
        <v>3.34963679313659</v>
      </c>
      <c r="R3" s="27" t="s">
        <v>5090</v>
      </c>
      <c r="S3" s="34">
        <v>-5.25779485702514</v>
      </c>
      <c r="T3" s="35">
        <v>0.649605154991149</v>
      </c>
      <c r="U3" s="2">
        <v>3.34963679313659</v>
      </c>
      <c r="AC3" s="27" t="s">
        <v>5090</v>
      </c>
      <c r="AD3" s="36">
        <v>-5.02751541137695</v>
      </c>
      <c r="AE3" s="1">
        <v>0.490205585956573</v>
      </c>
      <c r="AF3" s="1">
        <v>3.33272838592529</v>
      </c>
      <c r="AU3" s="27" t="s">
        <v>5090</v>
      </c>
      <c r="AV3" s="34">
        <v>-5.25779485702514</v>
      </c>
      <c r="AW3" s="35">
        <v>0.649605154991149</v>
      </c>
      <c r="AX3" s="2">
        <v>3.34963679313659</v>
      </c>
      <c r="BG3" s="27" t="s">
        <v>5090</v>
      </c>
      <c r="BH3" s="34">
        <v>-5.25779485702514</v>
      </c>
      <c r="BI3" s="35">
        <v>0.649605154991149</v>
      </c>
      <c r="BJ3" s="2">
        <v>3.34963679313659</v>
      </c>
      <c r="BS3" s="27" t="s">
        <v>5090</v>
      </c>
      <c r="BT3" s="34">
        <v>-5.25779485702514</v>
      </c>
      <c r="BU3" s="35">
        <v>0.649605154991149</v>
      </c>
      <c r="BV3" s="2">
        <v>3.34963679313659</v>
      </c>
      <c r="CE3" s="27" t="s">
        <v>5090</v>
      </c>
      <c r="CF3" s="34">
        <v>-5.25779485702514</v>
      </c>
      <c r="CG3" s="35">
        <v>0.649605154991149</v>
      </c>
      <c r="CH3" s="2">
        <v>3.34963679313659</v>
      </c>
      <c r="CQ3" s="27" t="s">
        <v>5090</v>
      </c>
      <c r="CR3" s="34">
        <v>-5.25779485702514</v>
      </c>
      <c r="CS3" s="35">
        <v>0.649605154991149</v>
      </c>
      <c r="CT3" s="2">
        <v>3.34963679313659</v>
      </c>
      <c r="DC3" s="27" t="s">
        <v>5090</v>
      </c>
      <c r="DD3" s="34">
        <v>-5.25779485702514</v>
      </c>
      <c r="DE3" s="35">
        <v>0.649605154991149</v>
      </c>
      <c r="DF3" s="2">
        <v>3.34963679313659</v>
      </c>
      <c r="DO3" s="27" t="s">
        <v>5090</v>
      </c>
      <c r="DP3" s="34">
        <v>-5.25779485702514</v>
      </c>
      <c r="DQ3" s="35">
        <v>0.649605154991149</v>
      </c>
      <c r="DR3" s="2">
        <v>3.34963679313659</v>
      </c>
      <c r="EA3" s="27" t="s">
        <v>5090</v>
      </c>
      <c r="EB3" s="34">
        <v>-5.25779485702514</v>
      </c>
      <c r="EC3" s="35">
        <v>0.649605154991149</v>
      </c>
      <c r="ED3" s="2">
        <v>3.34963679313659</v>
      </c>
    </row>
    <row r="4">
      <c r="A4" s="1">
        <v>6000.0</v>
      </c>
      <c r="C4" s="1">
        <v>3.0</v>
      </c>
      <c r="D4" s="1" t="s">
        <v>381</v>
      </c>
      <c r="E4" s="37">
        <v>0.04189814814814815</v>
      </c>
      <c r="G4" s="27" t="s">
        <v>5091</v>
      </c>
      <c r="H4" s="34">
        <v>-3.8357503414154</v>
      </c>
      <c r="I4" s="35">
        <v>0.317450851202011</v>
      </c>
      <c r="J4" s="2">
        <v>3.27852129936218</v>
      </c>
      <c r="R4" s="27" t="s">
        <v>5091</v>
      </c>
      <c r="S4" s="34">
        <v>-3.8357503414154</v>
      </c>
      <c r="T4" s="35">
        <v>0.317450851202011</v>
      </c>
      <c r="U4" s="2">
        <v>3.27852129936218</v>
      </c>
      <c r="AC4" s="27" t="s">
        <v>5091</v>
      </c>
      <c r="AD4" s="36">
        <v>-3.20311570167541</v>
      </c>
      <c r="AE4" s="1">
        <v>0.323967725038528</v>
      </c>
      <c r="AF4" s="1">
        <v>3.25548911094665</v>
      </c>
      <c r="AU4" s="27" t="s">
        <v>5091</v>
      </c>
      <c r="AV4" s="34">
        <v>-3.8357503414154</v>
      </c>
      <c r="AW4" s="35">
        <v>0.317450851202011</v>
      </c>
      <c r="AX4" s="2">
        <v>3.27852129936218</v>
      </c>
      <c r="BG4" s="27" t="s">
        <v>5091</v>
      </c>
      <c r="BH4" s="34">
        <v>-3.8357503414154</v>
      </c>
      <c r="BI4" s="35">
        <v>0.317450851202011</v>
      </c>
      <c r="BJ4" s="2">
        <v>3.27852129936218</v>
      </c>
      <c r="BS4" s="27" t="s">
        <v>5091</v>
      </c>
      <c r="BT4" s="34">
        <v>-3.8357503414154</v>
      </c>
      <c r="BU4" s="35">
        <v>0.317450851202011</v>
      </c>
      <c r="BV4" s="2">
        <v>3.27852129936218</v>
      </c>
      <c r="CE4" s="27" t="s">
        <v>5091</v>
      </c>
      <c r="CF4" s="34">
        <v>-3.8357503414154</v>
      </c>
      <c r="CG4" s="35">
        <v>0.317450851202011</v>
      </c>
      <c r="CH4" s="2">
        <v>3.27852129936218</v>
      </c>
      <c r="CQ4" s="27" t="s">
        <v>5091</v>
      </c>
      <c r="CR4" s="34">
        <v>-3.8357503414154</v>
      </c>
      <c r="CS4" s="35">
        <v>0.317450851202011</v>
      </c>
      <c r="CT4" s="2">
        <v>3.27852129936218</v>
      </c>
      <c r="DC4" s="27" t="s">
        <v>5091</v>
      </c>
      <c r="DD4" s="34">
        <v>-3.8357503414154</v>
      </c>
      <c r="DE4" s="35">
        <v>0.317450851202011</v>
      </c>
      <c r="DF4" s="2">
        <v>3.27852129936218</v>
      </c>
      <c r="DO4" s="27" t="s">
        <v>5091</v>
      </c>
      <c r="DP4" s="34">
        <v>-3.8357503414154</v>
      </c>
      <c r="DQ4" s="35">
        <v>0.317450851202011</v>
      </c>
      <c r="DR4" s="2">
        <v>3.27852129936218</v>
      </c>
      <c r="EA4" s="27" t="s">
        <v>5091</v>
      </c>
      <c r="EB4" s="34">
        <v>-3.8357503414154</v>
      </c>
      <c r="EC4" s="35">
        <v>0.317450851202011</v>
      </c>
      <c r="ED4" s="2">
        <v>3.27852129936218</v>
      </c>
    </row>
    <row r="5">
      <c r="A5" s="1">
        <v>8000.0</v>
      </c>
      <c r="C5" s="1">
        <v>4.0</v>
      </c>
      <c r="D5" s="1" t="s">
        <v>1201</v>
      </c>
      <c r="E5" s="33">
        <v>0.04805555555555555</v>
      </c>
      <c r="G5" s="28"/>
      <c r="H5" s="34">
        <v>-2.38074326515197</v>
      </c>
      <c r="I5" s="35">
        <v>0.281004190444946</v>
      </c>
      <c r="J5" s="2">
        <v>3.1785123348236</v>
      </c>
      <c r="R5" s="28"/>
      <c r="S5" s="34">
        <v>-2.38074326515197</v>
      </c>
      <c r="T5" s="35">
        <v>0.281004190444946</v>
      </c>
      <c r="U5" s="2">
        <v>3.1785123348236</v>
      </c>
      <c r="AC5" s="28"/>
      <c r="AD5" s="36">
        <v>-2.13969469070434</v>
      </c>
      <c r="AE5" s="1">
        <v>0.278665542602539</v>
      </c>
      <c r="AF5" s="1">
        <v>3.16031670570373</v>
      </c>
      <c r="AU5" s="28"/>
      <c r="AV5" s="34">
        <v>-2.38074326515197</v>
      </c>
      <c r="AW5" s="35">
        <v>0.281004190444946</v>
      </c>
      <c r="AX5" s="2">
        <v>3.1785123348236</v>
      </c>
      <c r="BG5" s="28"/>
      <c r="BH5" s="34">
        <v>-2.38074326515197</v>
      </c>
      <c r="BI5" s="35">
        <v>0.281004190444946</v>
      </c>
      <c r="BJ5" s="2">
        <v>3.1785123348236</v>
      </c>
      <c r="BS5" s="28"/>
      <c r="BT5" s="34">
        <v>-2.38074326515197</v>
      </c>
      <c r="BU5" s="35">
        <v>0.281004190444946</v>
      </c>
      <c r="BV5" s="2">
        <v>3.1785123348236</v>
      </c>
      <c r="CE5" s="28"/>
      <c r="CF5" s="34">
        <v>-2.38074326515197</v>
      </c>
      <c r="CG5" s="35">
        <v>0.281004190444946</v>
      </c>
      <c r="CH5" s="2">
        <v>3.1785123348236</v>
      </c>
      <c r="CQ5" s="28"/>
      <c r="CR5" s="34">
        <v>-2.38074326515197</v>
      </c>
      <c r="CS5" s="35">
        <v>0.281004190444946</v>
      </c>
      <c r="CT5" s="2">
        <v>3.1785123348236</v>
      </c>
      <c r="DC5" s="28"/>
      <c r="DD5" s="34">
        <v>-2.38074326515197</v>
      </c>
      <c r="DE5" s="35">
        <v>0.281004190444946</v>
      </c>
      <c r="DF5" s="2">
        <v>3.1785123348236</v>
      </c>
      <c r="DO5" s="28"/>
      <c r="DP5" s="34">
        <v>-2.38074326515197</v>
      </c>
      <c r="DQ5" s="35">
        <v>0.281004190444946</v>
      </c>
      <c r="DR5" s="2">
        <v>3.1785123348236</v>
      </c>
      <c r="EA5" s="28"/>
      <c r="EB5" s="34">
        <v>-2.38074326515197</v>
      </c>
      <c r="EC5" s="35">
        <v>0.281004190444946</v>
      </c>
      <c r="ED5" s="2">
        <v>3.1785123348236</v>
      </c>
    </row>
    <row r="6">
      <c r="A6" s="1">
        <v>10000.0</v>
      </c>
      <c r="C6" s="1">
        <v>5.0</v>
      </c>
      <c r="D6" s="1" t="s">
        <v>1393</v>
      </c>
      <c r="E6" s="33">
        <v>0.04563657407407407</v>
      </c>
      <c r="G6" s="28"/>
      <c r="H6" s="34">
        <v>-0.976019740104675</v>
      </c>
      <c r="I6" s="35">
        <v>0.257448107004165</v>
      </c>
      <c r="J6" s="2">
        <v>3.03828597068786</v>
      </c>
      <c r="R6" s="28"/>
      <c r="S6" s="34">
        <v>-0.976019740104675</v>
      </c>
      <c r="T6" s="35">
        <v>0.257448107004165</v>
      </c>
      <c r="U6" s="2">
        <v>3.03828597068786</v>
      </c>
      <c r="AC6" s="28"/>
      <c r="AD6" s="36">
        <v>-0.969999432563781</v>
      </c>
      <c r="AE6" s="1">
        <v>0.284183651208877</v>
      </c>
      <c r="AF6" s="1">
        <v>3.03824520111084</v>
      </c>
      <c r="AU6" s="28"/>
      <c r="AV6" s="34">
        <v>-0.976019740104675</v>
      </c>
      <c r="AW6" s="35">
        <v>0.257448107004165</v>
      </c>
      <c r="AX6" s="2">
        <v>3.03828597068786</v>
      </c>
      <c r="BG6" s="28"/>
      <c r="BH6" s="34">
        <v>-0.976019740104675</v>
      </c>
      <c r="BI6" s="35">
        <v>0.257448107004165</v>
      </c>
      <c r="BJ6" s="2">
        <v>3.03828597068786</v>
      </c>
      <c r="BS6" s="28"/>
      <c r="BT6" s="34">
        <v>-0.976019740104675</v>
      </c>
      <c r="BU6" s="35">
        <v>0.257448107004165</v>
      </c>
      <c r="BV6" s="2">
        <v>3.03828597068786</v>
      </c>
      <c r="CE6" s="28"/>
      <c r="CF6" s="34">
        <v>-0.976019740104675</v>
      </c>
      <c r="CG6" s="35">
        <v>0.257448107004165</v>
      </c>
      <c r="CH6" s="2">
        <v>3.03828597068786</v>
      </c>
      <c r="CQ6" s="28"/>
      <c r="CR6" s="34">
        <v>-0.976019740104675</v>
      </c>
      <c r="CS6" s="35">
        <v>0.257448107004165</v>
      </c>
      <c r="CT6" s="2">
        <v>3.03828597068786</v>
      </c>
      <c r="DC6" s="28"/>
      <c r="DD6" s="34">
        <v>-0.976019740104675</v>
      </c>
      <c r="DE6" s="35">
        <v>0.257448107004165</v>
      </c>
      <c r="DF6" s="2">
        <v>3.03828597068786</v>
      </c>
      <c r="DO6" s="28"/>
      <c r="DP6" s="34">
        <v>-0.976019740104675</v>
      </c>
      <c r="DQ6" s="35">
        <v>0.257448107004165</v>
      </c>
      <c r="DR6" s="2">
        <v>3.03828597068786</v>
      </c>
      <c r="EA6" s="28"/>
      <c r="EB6" s="34">
        <v>-0.976019740104675</v>
      </c>
      <c r="EC6" s="35">
        <v>0.257448107004165</v>
      </c>
      <c r="ED6" s="2">
        <v>3.03828597068786</v>
      </c>
    </row>
    <row r="7">
      <c r="A7" s="1">
        <v>12000.0</v>
      </c>
      <c r="C7" s="1">
        <v>6.0</v>
      </c>
      <c r="D7" s="1" t="s">
        <v>1304</v>
      </c>
      <c r="E7" s="33">
        <v>0.04987268518518519</v>
      </c>
      <c r="G7" s="28"/>
      <c r="H7" s="34">
        <v>1.90556570887565</v>
      </c>
      <c r="I7" s="35">
        <v>0.27184510231018</v>
      </c>
      <c r="J7" s="2">
        <v>2.87953066825866</v>
      </c>
      <c r="R7" s="28"/>
      <c r="S7" s="34">
        <v>1.90556570887565</v>
      </c>
      <c r="T7" s="35">
        <v>0.27184510231018</v>
      </c>
      <c r="U7" s="2">
        <v>2.87953066825866</v>
      </c>
      <c r="AC7" s="28"/>
      <c r="AD7" s="36">
        <v>0.148697853088378</v>
      </c>
      <c r="AE7" s="1">
        <v>0.276646077632904</v>
      </c>
      <c r="AF7" s="1">
        <v>2.91651153564453</v>
      </c>
      <c r="AU7" s="28"/>
      <c r="AV7" s="34">
        <v>1.90556570887565</v>
      </c>
      <c r="AW7" s="35">
        <v>0.27184510231018</v>
      </c>
      <c r="AX7" s="2">
        <v>2.87953066825866</v>
      </c>
      <c r="BG7" s="28"/>
      <c r="BH7" s="34">
        <v>1.90556570887565</v>
      </c>
      <c r="BI7" s="35">
        <v>0.27184510231018</v>
      </c>
      <c r="BJ7" s="2">
        <v>2.87953066825866</v>
      </c>
      <c r="BS7" s="28"/>
      <c r="BT7" s="34">
        <v>1.90556570887565</v>
      </c>
      <c r="BU7" s="35">
        <v>0.27184510231018</v>
      </c>
      <c r="BV7" s="2">
        <v>2.87953066825866</v>
      </c>
      <c r="CE7" s="28"/>
      <c r="CF7" s="34">
        <v>1.90556570887565</v>
      </c>
      <c r="CG7" s="35">
        <v>0.27184510231018</v>
      </c>
      <c r="CH7" s="2">
        <v>2.87953066825866</v>
      </c>
      <c r="CQ7" s="28"/>
      <c r="CR7" s="34">
        <v>1.90556570887565</v>
      </c>
      <c r="CS7" s="35">
        <v>0.27184510231018</v>
      </c>
      <c r="CT7" s="2">
        <v>2.87953066825866</v>
      </c>
      <c r="DC7" s="28"/>
      <c r="DD7" s="34">
        <v>1.90556570887565</v>
      </c>
      <c r="DE7" s="35">
        <v>0.27184510231018</v>
      </c>
      <c r="DF7" s="2">
        <v>2.87953066825866</v>
      </c>
      <c r="DO7" s="28"/>
      <c r="DP7" s="34">
        <v>1.90556570887565</v>
      </c>
      <c r="DQ7" s="35">
        <v>0.27184510231018</v>
      </c>
      <c r="DR7" s="2">
        <v>2.87953066825866</v>
      </c>
      <c r="EA7" s="28"/>
      <c r="EB7" s="34">
        <v>1.90556570887565</v>
      </c>
      <c r="EC7" s="35">
        <v>0.27184510231018</v>
      </c>
      <c r="ED7" s="2">
        <v>2.87953066825866</v>
      </c>
    </row>
    <row r="8">
      <c r="A8" s="1">
        <v>14000.0</v>
      </c>
      <c r="C8" s="1">
        <v>7.0</v>
      </c>
      <c r="D8" s="1" t="s">
        <v>5092</v>
      </c>
      <c r="E8" s="33">
        <v>0.049652777777777775</v>
      </c>
      <c r="G8" s="28"/>
      <c r="H8" s="34">
        <v>1.00131022930145</v>
      </c>
      <c r="I8" s="35">
        <v>0.295375376939773</v>
      </c>
      <c r="J8" s="2">
        <v>2.71265530586242</v>
      </c>
      <c r="R8" s="28"/>
      <c r="S8" s="34">
        <v>1.00131022930145</v>
      </c>
      <c r="T8" s="35">
        <v>0.295375376939773</v>
      </c>
      <c r="U8" s="2">
        <v>2.71265530586242</v>
      </c>
      <c r="AC8" s="28"/>
      <c r="AD8" s="36">
        <v>1.11133170127868</v>
      </c>
      <c r="AE8" s="1">
        <v>0.270095467567443</v>
      </c>
      <c r="AF8" s="1">
        <v>2.79125070571899</v>
      </c>
      <c r="AU8" s="28"/>
      <c r="AV8" s="34">
        <v>1.00131022930145</v>
      </c>
      <c r="AW8" s="35">
        <v>0.295375376939773</v>
      </c>
      <c r="AX8" s="2">
        <v>2.71265530586242</v>
      </c>
      <c r="BG8" s="28"/>
      <c r="BH8" s="34">
        <v>1.00131022930145</v>
      </c>
      <c r="BI8" s="35">
        <v>0.295375376939773</v>
      </c>
      <c r="BJ8" s="2">
        <v>2.71265530586242</v>
      </c>
      <c r="BS8" s="28"/>
      <c r="BT8" s="34">
        <v>1.00131022930145</v>
      </c>
      <c r="BU8" s="35">
        <v>0.295375376939773</v>
      </c>
      <c r="BV8" s="2">
        <v>2.71265530586242</v>
      </c>
      <c r="CE8" s="28"/>
      <c r="CF8" s="34">
        <v>1.00131022930145</v>
      </c>
      <c r="CG8" s="35">
        <v>0.295375376939773</v>
      </c>
      <c r="CH8" s="2">
        <v>2.71265530586242</v>
      </c>
      <c r="CQ8" s="28"/>
      <c r="CR8" s="34">
        <v>1.00131022930145</v>
      </c>
      <c r="CS8" s="35">
        <v>0.295375376939773</v>
      </c>
      <c r="CT8" s="2">
        <v>2.71265530586242</v>
      </c>
      <c r="DC8" s="28"/>
      <c r="DD8" s="34">
        <v>1.00131022930145</v>
      </c>
      <c r="DE8" s="35">
        <v>0.295375376939773</v>
      </c>
      <c r="DF8" s="2">
        <v>2.71265530586242</v>
      </c>
      <c r="DO8" s="28"/>
      <c r="DP8" s="34">
        <v>1.00131022930145</v>
      </c>
      <c r="DQ8" s="35">
        <v>0.295375376939773</v>
      </c>
      <c r="DR8" s="2">
        <v>2.71265530586242</v>
      </c>
      <c r="EA8" s="28"/>
      <c r="EB8" s="34">
        <v>1.00131022930145</v>
      </c>
      <c r="EC8" s="35">
        <v>0.295375376939773</v>
      </c>
      <c r="ED8" s="2">
        <v>2.71265530586242</v>
      </c>
    </row>
    <row r="9">
      <c r="A9" s="1">
        <v>16000.0</v>
      </c>
      <c r="C9" s="1">
        <v>8.0</v>
      </c>
      <c r="D9" s="1" t="s">
        <v>5093</v>
      </c>
      <c r="E9" s="33">
        <v>0.04736111111111111</v>
      </c>
      <c r="G9" s="28"/>
      <c r="H9" s="34">
        <v>1.91525530815124</v>
      </c>
      <c r="I9" s="35">
        <v>0.303391277790069</v>
      </c>
      <c r="J9" s="2">
        <v>2.5847463607788</v>
      </c>
      <c r="R9" s="28"/>
      <c r="S9" s="34">
        <v>1.91525530815124</v>
      </c>
      <c r="T9" s="35">
        <v>0.303391277790069</v>
      </c>
      <c r="U9" s="2">
        <v>2.5847463607788</v>
      </c>
      <c r="AC9" s="28"/>
      <c r="AD9" s="36">
        <v>1.74374842643737</v>
      </c>
      <c r="AE9" s="1">
        <v>0.263339936733245</v>
      </c>
      <c r="AF9" s="1">
        <v>2.6265594959259</v>
      </c>
      <c r="AU9" s="28"/>
      <c r="AV9" s="34">
        <v>1.91525530815124</v>
      </c>
      <c r="AW9" s="35">
        <v>0.303391277790069</v>
      </c>
      <c r="AX9" s="2">
        <v>2.5847463607788</v>
      </c>
      <c r="BG9" s="28"/>
      <c r="BH9" s="34">
        <v>1.91525530815124</v>
      </c>
      <c r="BI9" s="35">
        <v>0.303391277790069</v>
      </c>
      <c r="BJ9" s="2">
        <v>2.5847463607788</v>
      </c>
      <c r="BS9" s="28"/>
      <c r="BT9" s="34">
        <v>1.91525530815124</v>
      </c>
      <c r="BU9" s="35">
        <v>0.303391277790069</v>
      </c>
      <c r="BV9" s="2">
        <v>2.5847463607788</v>
      </c>
      <c r="CE9" s="28"/>
      <c r="CF9" s="34">
        <v>1.91525530815124</v>
      </c>
      <c r="CG9" s="35">
        <v>0.303391277790069</v>
      </c>
      <c r="CH9" s="2">
        <v>2.5847463607788</v>
      </c>
      <c r="CQ9" s="28"/>
      <c r="CR9" s="34">
        <v>1.91525530815124</v>
      </c>
      <c r="CS9" s="35">
        <v>0.303391277790069</v>
      </c>
      <c r="CT9" s="2">
        <v>2.5847463607788</v>
      </c>
      <c r="DC9" s="28"/>
      <c r="DD9" s="34">
        <v>1.91525530815124</v>
      </c>
      <c r="DE9" s="35">
        <v>0.303391277790069</v>
      </c>
      <c r="DF9" s="2">
        <v>2.5847463607788</v>
      </c>
      <c r="DO9" s="28"/>
      <c r="DP9" s="34">
        <v>1.91525530815124</v>
      </c>
      <c r="DQ9" s="35">
        <v>0.303391277790069</v>
      </c>
      <c r="DR9" s="2">
        <v>2.5847463607788</v>
      </c>
      <c r="EA9" s="28"/>
      <c r="EB9" s="34">
        <v>1.91525530815124</v>
      </c>
      <c r="EC9" s="35">
        <v>0.303391277790069</v>
      </c>
      <c r="ED9" s="2">
        <v>2.5847463607788</v>
      </c>
    </row>
    <row r="10">
      <c r="A10" s="1">
        <v>18000.0</v>
      </c>
      <c r="C10" s="1">
        <v>9.0</v>
      </c>
      <c r="D10" s="1" t="s">
        <v>5094</v>
      </c>
      <c r="E10" s="33">
        <v>0.04856481481481482</v>
      </c>
      <c r="G10" s="28"/>
      <c r="H10" s="34">
        <v>2.36442351341247</v>
      </c>
      <c r="I10" s="35">
        <v>0.253445565700531</v>
      </c>
      <c r="J10" s="2">
        <v>2.5056881904602</v>
      </c>
      <c r="R10" s="28"/>
      <c r="S10" s="34">
        <v>2.36442351341247</v>
      </c>
      <c r="T10" s="35">
        <v>0.253445565700531</v>
      </c>
      <c r="U10" s="2">
        <v>2.5056881904602</v>
      </c>
      <c r="AC10" s="28"/>
      <c r="AD10" s="36">
        <v>2.39729666709899</v>
      </c>
      <c r="AE10" s="1">
        <v>0.236297532916069</v>
      </c>
      <c r="AF10" s="1">
        <v>2.55144643783569</v>
      </c>
      <c r="AU10" s="28"/>
      <c r="AV10" s="34">
        <v>2.36442351341247</v>
      </c>
      <c r="AW10" s="35">
        <v>0.253445565700531</v>
      </c>
      <c r="AX10" s="2">
        <v>2.5056881904602</v>
      </c>
      <c r="BG10" s="28"/>
      <c r="BH10" s="34">
        <v>2.36442351341247</v>
      </c>
      <c r="BI10" s="35">
        <v>0.253445565700531</v>
      </c>
      <c r="BJ10" s="2">
        <v>2.5056881904602</v>
      </c>
      <c r="BS10" s="28"/>
      <c r="BT10" s="34">
        <v>2.36442351341247</v>
      </c>
      <c r="BU10" s="35">
        <v>0.253445565700531</v>
      </c>
      <c r="BV10" s="2">
        <v>2.5056881904602</v>
      </c>
      <c r="CE10" s="28"/>
      <c r="CF10" s="34">
        <v>2.36442351341247</v>
      </c>
      <c r="CG10" s="35">
        <v>0.253445565700531</v>
      </c>
      <c r="CH10" s="2">
        <v>2.5056881904602</v>
      </c>
      <c r="CQ10" s="28"/>
      <c r="CR10" s="34">
        <v>2.36442351341247</v>
      </c>
      <c r="CS10" s="35">
        <v>0.253445565700531</v>
      </c>
      <c r="CT10" s="2">
        <v>2.5056881904602</v>
      </c>
      <c r="DC10" s="28"/>
      <c r="DD10" s="34">
        <v>2.36442351341247</v>
      </c>
      <c r="DE10" s="35">
        <v>0.253445565700531</v>
      </c>
      <c r="DF10" s="2">
        <v>2.5056881904602</v>
      </c>
      <c r="DO10" s="28"/>
      <c r="DP10" s="34">
        <v>2.36442351341247</v>
      </c>
      <c r="DQ10" s="35">
        <v>0.253445565700531</v>
      </c>
      <c r="DR10" s="2">
        <v>2.5056881904602</v>
      </c>
      <c r="EA10" s="28"/>
      <c r="EB10" s="34">
        <v>2.36442351341247</v>
      </c>
      <c r="EC10" s="35">
        <v>0.253445565700531</v>
      </c>
      <c r="ED10" s="2">
        <v>2.5056881904602</v>
      </c>
    </row>
    <row r="11">
      <c r="A11" s="1">
        <v>20000.0</v>
      </c>
      <c r="C11" s="1">
        <v>10.0</v>
      </c>
      <c r="D11" s="1" t="s">
        <v>5095</v>
      </c>
      <c r="E11" s="33">
        <v>0.0559375</v>
      </c>
      <c r="G11" s="28"/>
      <c r="H11" s="34">
        <v>2.8271014690399</v>
      </c>
      <c r="I11" s="35">
        <v>0.211430460214614</v>
      </c>
      <c r="J11" s="2">
        <v>2.34869337081909</v>
      </c>
      <c r="R11" s="28"/>
      <c r="S11" s="34">
        <v>2.8271014690399</v>
      </c>
      <c r="T11" s="35">
        <v>0.211430460214614</v>
      </c>
      <c r="U11" s="2">
        <v>2.34869337081909</v>
      </c>
      <c r="AC11" s="28"/>
      <c r="AD11" s="36">
        <v>2.77620768547058</v>
      </c>
      <c r="AE11" s="1">
        <v>0.203167706727981</v>
      </c>
      <c r="AF11" s="1">
        <v>2.3714005947113</v>
      </c>
      <c r="AU11" s="28"/>
      <c r="AV11" s="34">
        <v>2.8271014690399</v>
      </c>
      <c r="AW11" s="35">
        <v>0.211430460214614</v>
      </c>
      <c r="AX11" s="2">
        <v>2.34869337081909</v>
      </c>
      <c r="BG11" s="28"/>
      <c r="BH11" s="34">
        <v>2.8271014690399</v>
      </c>
      <c r="BI11" s="35">
        <v>0.211430460214614</v>
      </c>
      <c r="BJ11" s="2">
        <v>2.34869337081909</v>
      </c>
      <c r="BS11" s="28"/>
      <c r="BT11" s="34">
        <v>2.8271014690399</v>
      </c>
      <c r="BU11" s="35">
        <v>0.211430460214614</v>
      </c>
      <c r="BV11" s="2">
        <v>2.34869337081909</v>
      </c>
      <c r="CE11" s="28"/>
      <c r="CF11" s="34">
        <v>2.8271014690399</v>
      </c>
      <c r="CG11" s="35">
        <v>0.211430460214614</v>
      </c>
      <c r="CH11" s="2">
        <v>2.34869337081909</v>
      </c>
      <c r="CQ11" s="28"/>
      <c r="CR11" s="34">
        <v>2.8271014690399</v>
      </c>
      <c r="CS11" s="35">
        <v>0.211430460214614</v>
      </c>
      <c r="CT11" s="2">
        <v>2.34869337081909</v>
      </c>
      <c r="DC11" s="28"/>
      <c r="DD11" s="34">
        <v>2.8271014690399</v>
      </c>
      <c r="DE11" s="35">
        <v>0.211430460214614</v>
      </c>
      <c r="DF11" s="2">
        <v>2.34869337081909</v>
      </c>
      <c r="DO11" s="28"/>
      <c r="DP11" s="34">
        <v>2.8271014690399</v>
      </c>
      <c r="DQ11" s="35">
        <v>0.211430460214614</v>
      </c>
      <c r="DR11" s="2">
        <v>2.34869337081909</v>
      </c>
      <c r="EA11" s="28"/>
      <c r="EB11" s="34">
        <v>2.8271014690399</v>
      </c>
      <c r="EC11" s="35">
        <v>0.211430460214614</v>
      </c>
      <c r="ED11" s="2">
        <v>2.34869337081909</v>
      </c>
    </row>
    <row r="12">
      <c r="A12" s="1">
        <v>22000.0</v>
      </c>
      <c r="C12" s="1">
        <v>11.0</v>
      </c>
      <c r="D12" s="1" t="s">
        <v>998</v>
      </c>
      <c r="E12" s="33">
        <v>0.055740740740740743</v>
      </c>
      <c r="G12" s="28"/>
      <c r="H12" s="34">
        <v>3.0514166355133</v>
      </c>
      <c r="I12" s="35">
        <v>0.168603092432022</v>
      </c>
      <c r="J12" s="2">
        <v>2.35420942306518</v>
      </c>
      <c r="R12" s="28"/>
      <c r="S12" s="34">
        <v>3.0514166355133</v>
      </c>
      <c r="T12" s="35">
        <v>0.168603092432022</v>
      </c>
      <c r="U12" s="2">
        <v>2.35420942306518</v>
      </c>
      <c r="AC12" s="28"/>
      <c r="AD12" s="36">
        <v>3.18723964691162</v>
      </c>
      <c r="AE12" s="1">
        <v>0.177230983972549</v>
      </c>
      <c r="AF12" s="1">
        <v>2.32869791984558</v>
      </c>
      <c r="AU12" s="28"/>
      <c r="AV12" s="34">
        <v>3.0514166355133</v>
      </c>
      <c r="AW12" s="35">
        <v>0.168603092432022</v>
      </c>
      <c r="AX12" s="2">
        <v>2.35420942306518</v>
      </c>
      <c r="BG12" s="28"/>
      <c r="BH12" s="34">
        <v>3.0514166355133</v>
      </c>
      <c r="BI12" s="35">
        <v>0.168603092432022</v>
      </c>
      <c r="BJ12" s="2">
        <v>2.35420942306518</v>
      </c>
      <c r="BS12" s="28"/>
      <c r="BT12" s="34">
        <v>3.0514166355133</v>
      </c>
      <c r="BU12" s="35">
        <v>0.168603092432022</v>
      </c>
      <c r="BV12" s="2">
        <v>2.35420942306518</v>
      </c>
      <c r="CE12" s="28"/>
      <c r="CF12" s="34">
        <v>3.0514166355133</v>
      </c>
      <c r="CG12" s="35">
        <v>0.168603092432022</v>
      </c>
      <c r="CH12" s="2">
        <v>2.35420942306518</v>
      </c>
      <c r="CQ12" s="28"/>
      <c r="CR12" s="34">
        <v>3.0514166355133</v>
      </c>
      <c r="CS12" s="35">
        <v>0.168603092432022</v>
      </c>
      <c r="CT12" s="2">
        <v>2.35420942306518</v>
      </c>
      <c r="DC12" s="28"/>
      <c r="DD12" s="34">
        <v>3.0514166355133</v>
      </c>
      <c r="DE12" s="35">
        <v>0.168603092432022</v>
      </c>
      <c r="DF12" s="2">
        <v>2.35420942306518</v>
      </c>
      <c r="DO12" s="28"/>
      <c r="DP12" s="34">
        <v>3.0514166355133</v>
      </c>
      <c r="DQ12" s="35">
        <v>0.168603092432022</v>
      </c>
      <c r="DR12" s="2">
        <v>2.35420942306518</v>
      </c>
      <c r="EA12" s="28"/>
      <c r="EB12" s="34">
        <v>3.0514166355133</v>
      </c>
      <c r="EC12" s="35">
        <v>0.168603092432022</v>
      </c>
      <c r="ED12" s="2">
        <v>2.35420942306518</v>
      </c>
    </row>
    <row r="13">
      <c r="A13" s="1">
        <v>24000.0</v>
      </c>
      <c r="C13" s="1">
        <v>12.0</v>
      </c>
      <c r="D13" s="1" t="s">
        <v>796</v>
      </c>
      <c r="E13" s="33">
        <v>0.04875</v>
      </c>
      <c r="G13" s="28"/>
      <c r="H13" s="34">
        <v>3.20473027229309</v>
      </c>
      <c r="I13" s="35">
        <v>0.159630790352821</v>
      </c>
      <c r="J13" s="2">
        <v>2.29788303375244</v>
      </c>
      <c r="R13" s="28"/>
      <c r="S13" s="34">
        <v>3.20473027229309</v>
      </c>
      <c r="T13" s="35">
        <v>0.159630790352821</v>
      </c>
      <c r="U13" s="2">
        <v>2.29788303375244</v>
      </c>
      <c r="AC13" s="28"/>
      <c r="AD13" s="36">
        <v>3.39326429367065</v>
      </c>
      <c r="AE13" s="1">
        <v>0.167049720883369</v>
      </c>
      <c r="AF13" s="1">
        <v>2.28830981254577</v>
      </c>
      <c r="AU13" s="28"/>
      <c r="AV13" s="34">
        <v>3.20473027229309</v>
      </c>
      <c r="AW13" s="35">
        <v>0.159630790352821</v>
      </c>
      <c r="AX13" s="2">
        <v>2.29788303375244</v>
      </c>
      <c r="BG13" s="28"/>
      <c r="BH13" s="34">
        <v>3.20473027229309</v>
      </c>
      <c r="BI13" s="35">
        <v>0.159630790352821</v>
      </c>
      <c r="BJ13" s="2">
        <v>2.29788303375244</v>
      </c>
      <c r="BS13" s="28"/>
      <c r="BT13" s="34">
        <v>3.20473027229309</v>
      </c>
      <c r="BU13" s="35">
        <v>0.159630790352821</v>
      </c>
      <c r="BV13" s="2">
        <v>2.29788303375244</v>
      </c>
      <c r="CE13" s="28"/>
      <c r="CF13" s="34">
        <v>3.20473027229309</v>
      </c>
      <c r="CG13" s="35">
        <v>0.159630790352821</v>
      </c>
      <c r="CH13" s="2">
        <v>2.29788303375244</v>
      </c>
      <c r="CQ13" s="28"/>
      <c r="CR13" s="34">
        <v>3.20473027229309</v>
      </c>
      <c r="CS13" s="35">
        <v>0.159630790352821</v>
      </c>
      <c r="CT13" s="2">
        <v>2.29788303375244</v>
      </c>
      <c r="DC13" s="28"/>
      <c r="DD13" s="34">
        <v>3.20473027229309</v>
      </c>
      <c r="DE13" s="35">
        <v>0.159630790352821</v>
      </c>
      <c r="DF13" s="2">
        <v>2.29788303375244</v>
      </c>
      <c r="DO13" s="28"/>
      <c r="DP13" s="34">
        <v>3.20473027229309</v>
      </c>
      <c r="DQ13" s="35">
        <v>0.159630790352821</v>
      </c>
      <c r="DR13" s="2">
        <v>2.29788303375244</v>
      </c>
      <c r="EA13" s="28"/>
      <c r="EB13" s="34">
        <v>3.20473027229309</v>
      </c>
      <c r="EC13" s="35">
        <v>0.159630790352821</v>
      </c>
      <c r="ED13" s="2">
        <v>2.29788303375244</v>
      </c>
    </row>
    <row r="14">
      <c r="A14" s="1">
        <v>26000.0</v>
      </c>
      <c r="C14" s="1">
        <v>13.0</v>
      </c>
      <c r="D14" s="1" t="s">
        <v>341</v>
      </c>
      <c r="E14" s="33">
        <v>0.045625</v>
      </c>
      <c r="G14" s="28"/>
      <c r="H14" s="34">
        <v>3.49090075492858</v>
      </c>
      <c r="I14" s="35">
        <v>0.158593237400054</v>
      </c>
      <c r="J14" s="2">
        <v>2.22894382476806</v>
      </c>
      <c r="R14" s="28"/>
      <c r="S14" s="34">
        <v>3.49090075492858</v>
      </c>
      <c r="T14" s="35">
        <v>0.158593237400054</v>
      </c>
      <c r="U14" s="2">
        <v>2.22894382476806</v>
      </c>
      <c r="AC14" s="28"/>
      <c r="AD14" s="36">
        <v>3.60714173316955</v>
      </c>
      <c r="AE14" s="1">
        <v>0.16849510371685</v>
      </c>
      <c r="AF14" s="1">
        <v>2.11585569381713</v>
      </c>
      <c r="AU14" s="28"/>
      <c r="AV14" s="34">
        <v>3.49090075492858</v>
      </c>
      <c r="AW14" s="35">
        <v>0.158593237400054</v>
      </c>
      <c r="AX14" s="2">
        <v>2.22894382476806</v>
      </c>
      <c r="BG14" s="28"/>
      <c r="BH14" s="34">
        <v>3.49090075492858</v>
      </c>
      <c r="BI14" s="35">
        <v>0.158593237400054</v>
      </c>
      <c r="BJ14" s="2">
        <v>2.22894382476806</v>
      </c>
      <c r="BS14" s="28"/>
      <c r="BT14" s="34">
        <v>3.49090075492858</v>
      </c>
      <c r="BU14" s="35">
        <v>0.158593237400054</v>
      </c>
      <c r="BV14" s="2">
        <v>2.22894382476806</v>
      </c>
      <c r="CE14" s="28"/>
      <c r="CF14" s="34">
        <v>3.49090075492858</v>
      </c>
      <c r="CG14" s="35">
        <v>0.158593237400054</v>
      </c>
      <c r="CH14" s="2">
        <v>2.22894382476806</v>
      </c>
      <c r="CQ14" s="28"/>
      <c r="CR14" s="34">
        <v>3.49090075492858</v>
      </c>
      <c r="CS14" s="35">
        <v>0.158593237400054</v>
      </c>
      <c r="CT14" s="2">
        <v>2.22894382476806</v>
      </c>
      <c r="DC14" s="28"/>
      <c r="DD14" s="34">
        <v>3.49090075492858</v>
      </c>
      <c r="DE14" s="35">
        <v>0.158593237400054</v>
      </c>
      <c r="DF14" s="2">
        <v>2.22894382476806</v>
      </c>
      <c r="DO14" s="28"/>
      <c r="DP14" s="34">
        <v>3.49090075492858</v>
      </c>
      <c r="DQ14" s="35">
        <v>0.158593237400054</v>
      </c>
      <c r="DR14" s="2">
        <v>2.22894382476806</v>
      </c>
      <c r="EA14" s="28"/>
      <c r="EB14" s="34">
        <v>3.49090075492858</v>
      </c>
      <c r="EC14" s="35">
        <v>0.158593237400054</v>
      </c>
      <c r="ED14" s="2">
        <v>2.22894382476806</v>
      </c>
    </row>
    <row r="15">
      <c r="A15" s="1">
        <v>28000.0</v>
      </c>
      <c r="C15" s="1">
        <v>14.0</v>
      </c>
      <c r="D15" s="1" t="s">
        <v>2213</v>
      </c>
      <c r="E15" s="38">
        <v>0.04493055555555556</v>
      </c>
      <c r="G15" s="28"/>
      <c r="H15" s="34">
        <v>3.68634724617004</v>
      </c>
      <c r="I15" s="35">
        <v>0.161214351654052</v>
      </c>
      <c r="J15" s="2">
        <v>2.10239505767822</v>
      </c>
      <c r="R15" s="28"/>
      <c r="S15" s="34">
        <v>3.68634724617004</v>
      </c>
      <c r="T15" s="35">
        <v>0.161214351654052</v>
      </c>
      <c r="U15" s="2">
        <v>2.10239505767822</v>
      </c>
      <c r="AC15" s="28"/>
      <c r="AD15" s="36">
        <v>3.55072331428527</v>
      </c>
      <c r="AE15" s="1">
        <v>0.156870782375335</v>
      </c>
      <c r="AF15" s="1">
        <v>2.12189579010009</v>
      </c>
      <c r="AU15" s="28"/>
      <c r="AV15" s="34">
        <v>3.68634724617004</v>
      </c>
      <c r="AW15" s="35">
        <v>0.161214351654052</v>
      </c>
      <c r="AX15" s="2">
        <v>2.10239505767822</v>
      </c>
      <c r="BG15" s="28"/>
      <c r="BH15" s="34">
        <v>3.68634724617004</v>
      </c>
      <c r="BI15" s="35">
        <v>0.161214351654052</v>
      </c>
      <c r="BJ15" s="2">
        <v>2.10239505767822</v>
      </c>
      <c r="BS15" s="28"/>
      <c r="BT15" s="34">
        <v>3.68634724617004</v>
      </c>
      <c r="BU15" s="35">
        <v>0.161214351654052</v>
      </c>
      <c r="BV15" s="2">
        <v>2.10239505767822</v>
      </c>
      <c r="CE15" s="28"/>
      <c r="CF15" s="34">
        <v>3.68634724617004</v>
      </c>
      <c r="CG15" s="35">
        <v>0.161214351654052</v>
      </c>
      <c r="CH15" s="2">
        <v>2.10239505767822</v>
      </c>
      <c r="CQ15" s="28"/>
      <c r="CR15" s="34">
        <v>3.68634724617004</v>
      </c>
      <c r="CS15" s="35">
        <v>0.161214351654052</v>
      </c>
      <c r="CT15" s="2">
        <v>2.10239505767822</v>
      </c>
      <c r="DC15" s="28"/>
      <c r="DD15" s="34">
        <v>3.68634724617004</v>
      </c>
      <c r="DE15" s="35">
        <v>0.161214351654052</v>
      </c>
      <c r="DF15" s="2">
        <v>2.10239505767822</v>
      </c>
      <c r="DO15" s="28"/>
      <c r="DP15" s="34">
        <v>3.68634724617004</v>
      </c>
      <c r="DQ15" s="35">
        <v>0.161214351654052</v>
      </c>
      <c r="DR15" s="2">
        <v>2.10239505767822</v>
      </c>
      <c r="EA15" s="28"/>
      <c r="EB15" s="34">
        <v>3.68634724617004</v>
      </c>
      <c r="EC15" s="35">
        <v>0.161214351654052</v>
      </c>
      <c r="ED15" s="2">
        <v>2.10239505767822</v>
      </c>
    </row>
    <row r="16">
      <c r="A16" s="1">
        <v>30000.0</v>
      </c>
      <c r="C16" s="1">
        <v>15.0</v>
      </c>
      <c r="D16" s="39" t="s">
        <v>2504</v>
      </c>
      <c r="E16" s="37">
        <v>0.046689814814814816</v>
      </c>
      <c r="G16" s="28"/>
      <c r="H16" s="34">
        <v>3.95466566085815</v>
      </c>
      <c r="I16" s="35">
        <v>0.150926738977432</v>
      </c>
      <c r="J16" s="2">
        <v>2.11425423622131</v>
      </c>
      <c r="R16" s="28"/>
      <c r="S16" s="34">
        <v>3.95466566085815</v>
      </c>
      <c r="T16" s="35">
        <v>0.150926738977432</v>
      </c>
      <c r="U16" s="2">
        <v>2.11425423622131</v>
      </c>
      <c r="AC16" s="28"/>
      <c r="AD16" s="36">
        <v>3.78885769844055</v>
      </c>
      <c r="AE16" s="1">
        <v>0.147442013025283</v>
      </c>
      <c r="AF16" s="1">
        <v>2.11097645759582</v>
      </c>
      <c r="AU16" s="28"/>
      <c r="AV16" s="34">
        <v>3.95466566085815</v>
      </c>
      <c r="AW16" s="35">
        <v>0.150926738977432</v>
      </c>
      <c r="AX16" s="2">
        <v>2.11425423622131</v>
      </c>
      <c r="BG16" s="28"/>
      <c r="BH16" s="34">
        <v>3.95466566085815</v>
      </c>
      <c r="BI16" s="35">
        <v>0.150926738977432</v>
      </c>
      <c r="BJ16" s="2">
        <v>2.11425423622131</v>
      </c>
      <c r="BS16" s="28"/>
      <c r="BT16" s="34">
        <v>3.95466566085815</v>
      </c>
      <c r="BU16" s="35">
        <v>0.150926738977432</v>
      </c>
      <c r="BV16" s="2">
        <v>2.11425423622131</v>
      </c>
      <c r="CE16" s="28"/>
      <c r="CF16" s="34">
        <v>3.95466566085815</v>
      </c>
      <c r="CG16" s="35">
        <v>0.150926738977432</v>
      </c>
      <c r="CH16" s="2">
        <v>2.11425423622131</v>
      </c>
      <c r="CQ16" s="28"/>
      <c r="CR16" s="34">
        <v>3.95466566085815</v>
      </c>
      <c r="CS16" s="35">
        <v>0.150926738977432</v>
      </c>
      <c r="CT16" s="2">
        <v>2.11425423622131</v>
      </c>
      <c r="DC16" s="28"/>
      <c r="DD16" s="34">
        <v>3.95466566085815</v>
      </c>
      <c r="DE16" s="35">
        <v>0.150926738977432</v>
      </c>
      <c r="DF16" s="2">
        <v>2.11425423622131</v>
      </c>
      <c r="DO16" s="28"/>
      <c r="DP16" s="34">
        <v>3.95466566085815</v>
      </c>
      <c r="DQ16" s="35">
        <v>0.150926738977432</v>
      </c>
      <c r="DR16" s="2">
        <v>2.11425423622131</v>
      </c>
      <c r="EA16" s="28"/>
      <c r="EB16" s="34">
        <v>3.95466566085815</v>
      </c>
      <c r="EC16" s="35">
        <v>0.150926738977432</v>
      </c>
      <c r="ED16" s="2">
        <v>2.11425423622131</v>
      </c>
    </row>
    <row r="17">
      <c r="A17" s="1">
        <v>32000.0</v>
      </c>
      <c r="C17" s="1">
        <v>16.0</v>
      </c>
      <c r="D17" s="1" t="s">
        <v>2823</v>
      </c>
      <c r="E17" s="37">
        <v>0.05212962962962963</v>
      </c>
      <c r="G17" s="28"/>
      <c r="H17" s="34">
        <v>4.02012681961059</v>
      </c>
      <c r="I17" s="35">
        <v>0.144755467772483</v>
      </c>
      <c r="J17" s="2">
        <v>1.98919606208801</v>
      </c>
      <c r="R17" s="28"/>
      <c r="S17" s="34">
        <v>4.02012681961059</v>
      </c>
      <c r="T17" s="35">
        <v>0.144755467772483</v>
      </c>
      <c r="U17" s="2">
        <v>1.98919606208801</v>
      </c>
      <c r="AC17" s="28"/>
      <c r="AD17" s="36">
        <v>4.00387096405029</v>
      </c>
      <c r="AE17" s="1">
        <v>0.15346485376358</v>
      </c>
      <c r="AF17" s="1">
        <v>2.0566382408142</v>
      </c>
      <c r="AU17" s="28"/>
      <c r="AV17" s="34">
        <v>4.02012681961059</v>
      </c>
      <c r="AW17" s="35">
        <v>0.144755467772483</v>
      </c>
      <c r="AX17" s="2">
        <v>1.98919606208801</v>
      </c>
      <c r="BG17" s="28"/>
      <c r="BH17" s="34">
        <v>4.02012681961059</v>
      </c>
      <c r="BI17" s="35">
        <v>0.144755467772483</v>
      </c>
      <c r="BJ17" s="2">
        <v>1.98919606208801</v>
      </c>
      <c r="BS17" s="28"/>
      <c r="BT17" s="34">
        <v>4.02012681961059</v>
      </c>
      <c r="BU17" s="35">
        <v>0.144755467772483</v>
      </c>
      <c r="BV17" s="2">
        <v>1.98919606208801</v>
      </c>
      <c r="CE17" s="28"/>
      <c r="CF17" s="34">
        <v>4.02012681961059</v>
      </c>
      <c r="CG17" s="35">
        <v>0.144755467772483</v>
      </c>
      <c r="CH17" s="2">
        <v>1.98919606208801</v>
      </c>
      <c r="CQ17" s="28"/>
      <c r="CR17" s="34">
        <v>4.02012681961059</v>
      </c>
      <c r="CS17" s="35">
        <v>0.144755467772483</v>
      </c>
      <c r="CT17" s="2">
        <v>1.98919606208801</v>
      </c>
      <c r="DC17" s="28"/>
      <c r="DD17" s="34">
        <v>4.02012681961059</v>
      </c>
      <c r="DE17" s="35">
        <v>0.144755467772483</v>
      </c>
      <c r="DF17" s="2">
        <v>1.98919606208801</v>
      </c>
      <c r="DO17" s="28"/>
      <c r="DP17" s="34">
        <v>4.02012681961059</v>
      </c>
      <c r="DQ17" s="35">
        <v>0.144755467772483</v>
      </c>
      <c r="DR17" s="2">
        <v>1.98919606208801</v>
      </c>
      <c r="EA17" s="28"/>
      <c r="EB17" s="34">
        <v>4.02012681961059</v>
      </c>
      <c r="EC17" s="35">
        <v>0.144755467772483</v>
      </c>
      <c r="ED17" s="2">
        <v>1.98919606208801</v>
      </c>
    </row>
    <row r="18">
      <c r="A18" s="1">
        <v>34000.0</v>
      </c>
      <c r="C18" s="1">
        <v>17.0</v>
      </c>
      <c r="D18" s="1" t="s">
        <v>2956</v>
      </c>
      <c r="E18" s="33">
        <v>0.05126157407407408</v>
      </c>
      <c r="G18" s="28"/>
      <c r="H18" s="34">
        <v>4.12246036529541</v>
      </c>
      <c r="I18" s="35">
        <v>0.144715070724487</v>
      </c>
      <c r="J18" s="2">
        <v>2.07754302024841</v>
      </c>
      <c r="R18" s="28"/>
      <c r="S18" s="34">
        <v>4.12246036529541</v>
      </c>
      <c r="T18" s="35">
        <v>0.144715070724487</v>
      </c>
      <c r="U18" s="2">
        <v>2.07754302024841</v>
      </c>
      <c r="AC18" s="28"/>
      <c r="AD18" s="36">
        <v>4.04049062728881</v>
      </c>
      <c r="AE18" s="1">
        <v>0.171620041131973</v>
      </c>
      <c r="AF18" s="1">
        <v>2.00363850593566</v>
      </c>
      <c r="AU18" s="28"/>
      <c r="AV18" s="34">
        <v>4.12246036529541</v>
      </c>
      <c r="AW18" s="35">
        <v>0.144715070724487</v>
      </c>
      <c r="AX18" s="2">
        <v>2.07754302024841</v>
      </c>
      <c r="BG18" s="28"/>
      <c r="BH18" s="34">
        <v>4.12246036529541</v>
      </c>
      <c r="BI18" s="35">
        <v>0.144715070724487</v>
      </c>
      <c r="BJ18" s="2">
        <v>2.07754302024841</v>
      </c>
      <c r="BS18" s="28"/>
      <c r="BT18" s="34">
        <v>4.12246036529541</v>
      </c>
      <c r="BU18" s="35">
        <v>0.144715070724487</v>
      </c>
      <c r="BV18" s="2">
        <v>2.07754302024841</v>
      </c>
      <c r="CE18" s="28"/>
      <c r="CF18" s="34">
        <v>4.12246036529541</v>
      </c>
      <c r="CG18" s="35">
        <v>0.144715070724487</v>
      </c>
      <c r="CH18" s="2">
        <v>2.07754302024841</v>
      </c>
      <c r="CQ18" s="28"/>
      <c r="CR18" s="34">
        <v>4.12246036529541</v>
      </c>
      <c r="CS18" s="35">
        <v>0.144715070724487</v>
      </c>
      <c r="CT18" s="2">
        <v>2.07754302024841</v>
      </c>
      <c r="DC18" s="28"/>
      <c r="DD18" s="34">
        <v>4.12246036529541</v>
      </c>
      <c r="DE18" s="35">
        <v>0.144715070724487</v>
      </c>
      <c r="DF18" s="2">
        <v>2.07754302024841</v>
      </c>
      <c r="DO18" s="28"/>
      <c r="DP18" s="34">
        <v>4.12246036529541</v>
      </c>
      <c r="DQ18" s="35">
        <v>0.144715070724487</v>
      </c>
      <c r="DR18" s="2">
        <v>2.07754302024841</v>
      </c>
      <c r="EA18" s="28"/>
      <c r="EB18" s="34">
        <v>4.12246036529541</v>
      </c>
      <c r="EC18" s="35">
        <v>0.144715070724487</v>
      </c>
      <c r="ED18" s="2">
        <v>2.07754302024841</v>
      </c>
    </row>
    <row r="19">
      <c r="A19" s="1">
        <v>36000.0</v>
      </c>
      <c r="C19" s="1">
        <v>18.0</v>
      </c>
      <c r="D19" s="1" t="s">
        <v>2925</v>
      </c>
      <c r="E19" s="33">
        <v>0.049421296296296297</v>
      </c>
      <c r="G19" s="28"/>
      <c r="H19" s="34">
        <v>3.42937922477722</v>
      </c>
      <c r="I19" s="35">
        <v>0.148439452052116</v>
      </c>
      <c r="J19" s="2">
        <v>2.26327490806579</v>
      </c>
      <c r="R19" s="28"/>
      <c r="S19" s="34">
        <v>3.42937922477722</v>
      </c>
      <c r="T19" s="35">
        <v>0.148439452052116</v>
      </c>
      <c r="U19" s="2">
        <v>2.26327490806579</v>
      </c>
      <c r="AC19" s="28"/>
      <c r="AD19" s="36">
        <v>4.17111349105835</v>
      </c>
      <c r="AE19" s="1">
        <v>0.154815092682838</v>
      </c>
      <c r="AF19" s="1">
        <v>2.03899693489074</v>
      </c>
      <c r="AU19" s="28"/>
      <c r="AV19" s="34">
        <v>3.42937922477722</v>
      </c>
      <c r="AW19" s="35">
        <v>0.148439452052116</v>
      </c>
      <c r="AX19" s="2">
        <v>2.26327490806579</v>
      </c>
      <c r="BG19" s="28"/>
      <c r="BH19" s="34">
        <v>3.42937922477722</v>
      </c>
      <c r="BI19" s="35">
        <v>0.148439452052116</v>
      </c>
      <c r="BJ19" s="2">
        <v>2.26327490806579</v>
      </c>
      <c r="BS19" s="28"/>
      <c r="BT19" s="34">
        <v>3.42937922477722</v>
      </c>
      <c r="BU19" s="35">
        <v>0.148439452052116</v>
      </c>
      <c r="BV19" s="2">
        <v>2.26327490806579</v>
      </c>
      <c r="CE19" s="28"/>
      <c r="CF19" s="34">
        <v>3.42937922477722</v>
      </c>
      <c r="CG19" s="35">
        <v>0.148439452052116</v>
      </c>
      <c r="CH19" s="2">
        <v>2.26327490806579</v>
      </c>
      <c r="CQ19" s="28"/>
      <c r="CR19" s="34">
        <v>3.42937922477722</v>
      </c>
      <c r="CS19" s="35">
        <v>0.148439452052116</v>
      </c>
      <c r="CT19" s="2">
        <v>2.26327490806579</v>
      </c>
      <c r="DC19" s="28"/>
      <c r="DD19" s="34">
        <v>3.42937922477722</v>
      </c>
      <c r="DE19" s="35">
        <v>0.148439452052116</v>
      </c>
      <c r="DF19" s="2">
        <v>2.26327490806579</v>
      </c>
      <c r="DO19" s="28"/>
      <c r="DP19" s="34">
        <v>3.42937922477722</v>
      </c>
      <c r="DQ19" s="35">
        <v>0.148439452052116</v>
      </c>
      <c r="DR19" s="2">
        <v>2.26327490806579</v>
      </c>
      <c r="EA19" s="28"/>
      <c r="EB19" s="34">
        <v>3.42937922477722</v>
      </c>
      <c r="EC19" s="35">
        <v>0.148439452052116</v>
      </c>
      <c r="ED19" s="2">
        <v>2.26327490806579</v>
      </c>
    </row>
    <row r="20">
      <c r="A20" s="1">
        <v>38000.0</v>
      </c>
      <c r="C20" s="1">
        <v>18.0</v>
      </c>
      <c r="D20" s="1" t="s">
        <v>3141</v>
      </c>
      <c r="E20" s="33">
        <v>0.05322916666666667</v>
      </c>
      <c r="G20" s="28"/>
      <c r="H20" s="34">
        <v>3.53542113304138</v>
      </c>
      <c r="I20" s="35">
        <v>0.157589673995971</v>
      </c>
      <c r="J20" s="2">
        <v>2.18632698059082</v>
      </c>
      <c r="R20" s="28"/>
      <c r="S20" s="34">
        <v>3.53542113304138</v>
      </c>
      <c r="T20" s="35">
        <v>0.157589673995971</v>
      </c>
      <c r="U20" s="2">
        <v>2.18632698059082</v>
      </c>
      <c r="AC20" s="28"/>
      <c r="AD20" s="36">
        <v>4.09667444229126</v>
      </c>
      <c r="AE20" s="1">
        <v>0.221147328615188</v>
      </c>
      <c r="AF20" s="1">
        <v>2.00041770935058</v>
      </c>
      <c r="AU20" s="28"/>
      <c r="AV20" s="34">
        <v>3.53542113304138</v>
      </c>
      <c r="AW20" s="35">
        <v>0.157589673995971</v>
      </c>
      <c r="AX20" s="2">
        <v>2.18632698059082</v>
      </c>
      <c r="BG20" s="28"/>
      <c r="BH20" s="34">
        <v>3.53542113304138</v>
      </c>
      <c r="BI20" s="35">
        <v>0.157589673995971</v>
      </c>
      <c r="BJ20" s="2">
        <v>2.18632698059082</v>
      </c>
      <c r="BS20" s="28"/>
      <c r="BT20" s="34">
        <v>3.53542113304138</v>
      </c>
      <c r="BU20" s="35">
        <v>0.157589673995971</v>
      </c>
      <c r="BV20" s="2">
        <v>2.18632698059082</v>
      </c>
      <c r="CE20" s="28"/>
      <c r="CF20" s="34">
        <v>3.53542113304138</v>
      </c>
      <c r="CG20" s="35">
        <v>0.157589673995971</v>
      </c>
      <c r="CH20" s="2">
        <v>2.18632698059082</v>
      </c>
      <c r="CQ20" s="28"/>
      <c r="CR20" s="34">
        <v>3.53542113304138</v>
      </c>
      <c r="CS20" s="35">
        <v>0.157589673995971</v>
      </c>
      <c r="CT20" s="2">
        <v>2.18632698059082</v>
      </c>
      <c r="DC20" s="28"/>
      <c r="DD20" s="34">
        <v>3.53542113304138</v>
      </c>
      <c r="DE20" s="35">
        <v>0.157589673995971</v>
      </c>
      <c r="DF20" s="2">
        <v>2.18632698059082</v>
      </c>
      <c r="DO20" s="28"/>
      <c r="DP20" s="34">
        <v>3.53542113304138</v>
      </c>
      <c r="DQ20" s="35">
        <v>0.157589673995971</v>
      </c>
      <c r="DR20" s="2">
        <v>2.18632698059082</v>
      </c>
      <c r="EA20" s="28"/>
      <c r="EB20" s="34">
        <v>3.53542113304138</v>
      </c>
      <c r="EC20" s="35">
        <v>0.157589673995971</v>
      </c>
      <c r="ED20" s="2">
        <v>2.18632698059082</v>
      </c>
    </row>
    <row r="21">
      <c r="A21" s="1">
        <v>40000.0</v>
      </c>
      <c r="C21" s="1">
        <v>19.0</v>
      </c>
      <c r="D21" s="1" t="s">
        <v>3460</v>
      </c>
      <c r="E21" s="33">
        <v>0.04469907407407407</v>
      </c>
      <c r="G21" s="28"/>
      <c r="H21" s="34">
        <v>3.94922580718994</v>
      </c>
      <c r="I21" s="35">
        <v>0.155068635940551</v>
      </c>
      <c r="J21" s="2">
        <v>1.9853309392929</v>
      </c>
      <c r="R21" s="28"/>
      <c r="S21" s="34">
        <v>3.94922580718994</v>
      </c>
      <c r="T21" s="35">
        <v>0.155068635940551</v>
      </c>
      <c r="U21" s="2">
        <v>1.9853309392929</v>
      </c>
      <c r="AC21" s="28"/>
      <c r="AD21" s="36">
        <v>3.09612202644348</v>
      </c>
      <c r="AE21" s="1">
        <v>0.187167048454284</v>
      </c>
      <c r="AF21" s="1">
        <v>1.86961710453033</v>
      </c>
      <c r="AU21" s="28"/>
      <c r="AV21" s="34">
        <v>3.94922580718994</v>
      </c>
      <c r="AW21" s="35">
        <v>0.155068635940551</v>
      </c>
      <c r="AX21" s="2">
        <v>1.9853309392929</v>
      </c>
      <c r="BG21" s="28"/>
      <c r="BH21" s="34">
        <v>3.94922580718994</v>
      </c>
      <c r="BI21" s="35">
        <v>0.155068635940551</v>
      </c>
      <c r="BJ21" s="2">
        <v>1.9853309392929</v>
      </c>
      <c r="BS21" s="28"/>
      <c r="BT21" s="34">
        <v>3.94922580718994</v>
      </c>
      <c r="BU21" s="35">
        <v>0.155068635940551</v>
      </c>
      <c r="BV21" s="2">
        <v>1.9853309392929</v>
      </c>
      <c r="CE21" s="28"/>
      <c r="CF21" s="34">
        <v>3.94922580718994</v>
      </c>
      <c r="CG21" s="35">
        <v>0.155068635940551</v>
      </c>
      <c r="CH21" s="2">
        <v>1.9853309392929</v>
      </c>
      <c r="CQ21" s="28"/>
      <c r="CR21" s="34">
        <v>3.94922580718994</v>
      </c>
      <c r="CS21" s="35">
        <v>0.155068635940551</v>
      </c>
      <c r="CT21" s="2">
        <v>1.9853309392929</v>
      </c>
      <c r="DC21" s="28"/>
      <c r="DD21" s="34">
        <v>3.94922580718994</v>
      </c>
      <c r="DE21" s="35">
        <v>0.155068635940551</v>
      </c>
      <c r="DF21" s="2">
        <v>1.9853309392929</v>
      </c>
      <c r="DO21" s="28"/>
      <c r="DP21" s="34">
        <v>3.94922580718994</v>
      </c>
      <c r="DQ21" s="35">
        <v>0.155068635940551</v>
      </c>
      <c r="DR21" s="2">
        <v>1.9853309392929</v>
      </c>
      <c r="EA21" s="28"/>
      <c r="EB21" s="34">
        <v>3.94922580718994</v>
      </c>
      <c r="EC21" s="35">
        <v>0.155068635940551</v>
      </c>
      <c r="ED21" s="2">
        <v>1.9853309392929</v>
      </c>
    </row>
    <row r="22">
      <c r="A22" s="1">
        <v>42000.0</v>
      </c>
      <c r="C22" s="1">
        <v>20.0</v>
      </c>
      <c r="D22" s="1" t="s">
        <v>5096</v>
      </c>
      <c r="E22" s="33">
        <v>0.04597222222222222</v>
      </c>
      <c r="G22" s="28"/>
      <c r="H22" s="34">
        <v>4.2462100982666</v>
      </c>
      <c r="I22" s="35">
        <v>0.151932492852211</v>
      </c>
      <c r="J22" s="2">
        <v>1.94881963729858</v>
      </c>
      <c r="R22" s="28"/>
      <c r="S22" s="34">
        <v>4.2462100982666</v>
      </c>
      <c r="T22" s="35">
        <v>0.151932492852211</v>
      </c>
      <c r="U22" s="2">
        <v>1.94881963729858</v>
      </c>
      <c r="AC22" s="28"/>
      <c r="AD22" s="36">
        <v>4.23975372314453</v>
      </c>
      <c r="AE22" s="1">
        <v>0.152563393115997</v>
      </c>
      <c r="AF22" s="1">
        <v>1.94551944732666</v>
      </c>
      <c r="AU22" s="28"/>
      <c r="AV22" s="34">
        <v>4.2462100982666</v>
      </c>
      <c r="AW22" s="35">
        <v>0.151932492852211</v>
      </c>
      <c r="AX22" s="2">
        <v>1.94881963729858</v>
      </c>
      <c r="BG22" s="28"/>
      <c r="BH22" s="34">
        <v>4.2462100982666</v>
      </c>
      <c r="BI22" s="35">
        <v>0.151932492852211</v>
      </c>
      <c r="BJ22" s="2">
        <v>1.94881963729858</v>
      </c>
      <c r="BS22" s="28"/>
      <c r="BT22" s="34">
        <v>4.2462100982666</v>
      </c>
      <c r="BU22" s="35">
        <v>0.151932492852211</v>
      </c>
      <c r="BV22" s="2">
        <v>1.94881963729858</v>
      </c>
      <c r="CE22" s="28"/>
      <c r="CF22" s="34">
        <v>4.2462100982666</v>
      </c>
      <c r="CG22" s="35">
        <v>0.151932492852211</v>
      </c>
      <c r="CH22" s="2">
        <v>1.94881963729858</v>
      </c>
      <c r="CQ22" s="28"/>
      <c r="CR22" s="34">
        <v>4.2462100982666</v>
      </c>
      <c r="CS22" s="35">
        <v>0.151932492852211</v>
      </c>
      <c r="CT22" s="2">
        <v>1.94881963729858</v>
      </c>
      <c r="DC22" s="28"/>
      <c r="DD22" s="34">
        <v>4.2462100982666</v>
      </c>
      <c r="DE22" s="35">
        <v>0.151932492852211</v>
      </c>
      <c r="DF22" s="2">
        <v>1.94881963729858</v>
      </c>
      <c r="DO22" s="28"/>
      <c r="DP22" s="34">
        <v>4.2462100982666</v>
      </c>
      <c r="DQ22" s="35">
        <v>0.151932492852211</v>
      </c>
      <c r="DR22" s="2">
        <v>1.94881963729858</v>
      </c>
      <c r="EA22" s="28"/>
      <c r="EB22" s="34">
        <v>4.2462100982666</v>
      </c>
      <c r="EC22" s="35">
        <v>0.151932492852211</v>
      </c>
      <c r="ED22" s="2">
        <v>1.94881963729858</v>
      </c>
    </row>
    <row r="23">
      <c r="A23" s="1">
        <v>44000.0</v>
      </c>
      <c r="C23" s="1">
        <v>21.0</v>
      </c>
      <c r="D23" s="1" t="s">
        <v>3253</v>
      </c>
      <c r="E23" s="33">
        <v>0.046921296296296294</v>
      </c>
      <c r="G23" s="28"/>
      <c r="H23" s="34">
        <v>4.32863426208496</v>
      </c>
      <c r="I23" s="35">
        <v>0.157856613397598</v>
      </c>
      <c r="J23" s="2">
        <v>1.99919319152832</v>
      </c>
      <c r="R23" s="28"/>
      <c r="S23" s="34">
        <v>4.32863426208496</v>
      </c>
      <c r="T23" s="35">
        <v>0.157856613397598</v>
      </c>
      <c r="U23" s="2">
        <v>1.99919319152832</v>
      </c>
      <c r="AC23" s="28"/>
      <c r="AD23" s="36">
        <v>4.35576868057251</v>
      </c>
      <c r="AE23" s="1">
        <v>0.160902187228202</v>
      </c>
      <c r="AF23" s="1">
        <v>1.85189580917358</v>
      </c>
      <c r="AU23" s="28"/>
      <c r="AV23" s="34">
        <v>4.32863426208496</v>
      </c>
      <c r="AW23" s="35">
        <v>0.157856613397598</v>
      </c>
      <c r="AX23" s="2">
        <v>1.99919319152832</v>
      </c>
      <c r="BG23" s="28"/>
      <c r="BH23" s="34">
        <v>4.32863426208496</v>
      </c>
      <c r="BI23" s="35">
        <v>0.157856613397598</v>
      </c>
      <c r="BJ23" s="2">
        <v>1.99919319152832</v>
      </c>
      <c r="BS23" s="28"/>
      <c r="BT23" s="34">
        <v>4.32863426208496</v>
      </c>
      <c r="BU23" s="35">
        <v>0.157856613397598</v>
      </c>
      <c r="BV23" s="2">
        <v>1.99919319152832</v>
      </c>
      <c r="CE23" s="28"/>
      <c r="CF23" s="34">
        <v>4.32863426208496</v>
      </c>
      <c r="CG23" s="35">
        <v>0.157856613397598</v>
      </c>
      <c r="CH23" s="2">
        <v>1.99919319152832</v>
      </c>
      <c r="CQ23" s="28"/>
      <c r="CR23" s="34">
        <v>4.32863426208496</v>
      </c>
      <c r="CS23" s="35">
        <v>0.157856613397598</v>
      </c>
      <c r="CT23" s="2">
        <v>1.99919319152832</v>
      </c>
      <c r="DC23" s="28"/>
      <c r="DD23" s="34">
        <v>4.32863426208496</v>
      </c>
      <c r="DE23" s="35">
        <v>0.157856613397598</v>
      </c>
      <c r="DF23" s="2">
        <v>1.99919319152832</v>
      </c>
      <c r="DO23" s="28"/>
      <c r="DP23" s="34">
        <v>4.32863426208496</v>
      </c>
      <c r="DQ23" s="35">
        <v>0.157856613397598</v>
      </c>
      <c r="DR23" s="2">
        <v>1.99919319152832</v>
      </c>
      <c r="EA23" s="28"/>
      <c r="EB23" s="34">
        <v>4.32863426208496</v>
      </c>
      <c r="EC23" s="35">
        <v>0.157856613397598</v>
      </c>
      <c r="ED23" s="2">
        <v>1.99919319152832</v>
      </c>
    </row>
    <row r="24">
      <c r="A24" s="1">
        <v>46000.0</v>
      </c>
      <c r="C24" s="1">
        <v>22.0</v>
      </c>
      <c r="D24" s="1" t="s">
        <v>3711</v>
      </c>
      <c r="E24" s="33">
        <v>0.06101851851851852</v>
      </c>
      <c r="G24" s="28"/>
      <c r="H24" s="34">
        <v>4.23698234558105</v>
      </c>
      <c r="I24" s="35">
        <v>0.14132335782051</v>
      </c>
      <c r="J24" s="2">
        <v>1.9038141965866</v>
      </c>
      <c r="R24" s="28"/>
      <c r="S24" s="34">
        <v>4.23698234558105</v>
      </c>
      <c r="T24" s="35">
        <v>0.14132335782051</v>
      </c>
      <c r="U24" s="2">
        <v>1.9038141965866</v>
      </c>
      <c r="AC24" s="28"/>
      <c r="AD24" s="36">
        <v>4.40234613418579</v>
      </c>
      <c r="AE24" s="1">
        <v>0.170525819063186</v>
      </c>
      <c r="AF24" s="1">
        <v>1.87107872962951</v>
      </c>
      <c r="AU24" s="28"/>
      <c r="AV24" s="34">
        <v>4.23698234558105</v>
      </c>
      <c r="AW24" s="35">
        <v>0.14132335782051</v>
      </c>
      <c r="AX24" s="2">
        <v>1.9038141965866</v>
      </c>
      <c r="BG24" s="28"/>
      <c r="BH24" s="34">
        <v>4.23698234558105</v>
      </c>
      <c r="BI24" s="35">
        <v>0.14132335782051</v>
      </c>
      <c r="BJ24" s="2">
        <v>1.9038141965866</v>
      </c>
      <c r="BS24" s="28"/>
      <c r="BT24" s="34">
        <v>4.23698234558105</v>
      </c>
      <c r="BU24" s="35">
        <v>0.14132335782051</v>
      </c>
      <c r="BV24" s="2">
        <v>1.9038141965866</v>
      </c>
      <c r="CE24" s="28"/>
      <c r="CF24" s="34">
        <v>4.23698234558105</v>
      </c>
      <c r="CG24" s="35">
        <v>0.14132335782051</v>
      </c>
      <c r="CH24" s="2">
        <v>1.9038141965866</v>
      </c>
      <c r="CQ24" s="28"/>
      <c r="CR24" s="34">
        <v>4.23698234558105</v>
      </c>
      <c r="CS24" s="35">
        <v>0.14132335782051</v>
      </c>
      <c r="CT24" s="2">
        <v>1.9038141965866</v>
      </c>
      <c r="DC24" s="28"/>
      <c r="DD24" s="34">
        <v>4.23698234558105</v>
      </c>
      <c r="DE24" s="35">
        <v>0.14132335782051</v>
      </c>
      <c r="DF24" s="2">
        <v>1.9038141965866</v>
      </c>
      <c r="DO24" s="28"/>
      <c r="DP24" s="34">
        <v>4.23698234558105</v>
      </c>
      <c r="DQ24" s="35">
        <v>0.14132335782051</v>
      </c>
      <c r="DR24" s="2">
        <v>1.9038141965866</v>
      </c>
      <c r="EA24" s="28"/>
      <c r="EB24" s="34">
        <v>4.23698234558105</v>
      </c>
      <c r="EC24" s="35">
        <v>0.14132335782051</v>
      </c>
      <c r="ED24" s="2">
        <v>1.9038141965866</v>
      </c>
    </row>
    <row r="25">
      <c r="A25" s="1">
        <v>48000.0</v>
      </c>
      <c r="E25" s="40"/>
      <c r="G25" s="28"/>
      <c r="H25" s="34">
        <v>4.44215822219848</v>
      </c>
      <c r="I25" s="35">
        <v>0.142226174473762</v>
      </c>
      <c r="J25" s="2">
        <v>1.92519867420196</v>
      </c>
      <c r="R25" s="28"/>
      <c r="S25" s="34">
        <v>4.44215822219848</v>
      </c>
      <c r="T25" s="35">
        <v>0.142226174473762</v>
      </c>
      <c r="U25" s="2">
        <v>1.92519867420196</v>
      </c>
      <c r="AC25" s="28"/>
      <c r="AD25" s="36">
        <v>4.39783143997192</v>
      </c>
      <c r="AE25" s="1">
        <v>0.145419061183929</v>
      </c>
      <c r="AF25" s="1">
        <v>1.9237732887268</v>
      </c>
      <c r="AU25" s="28"/>
      <c r="AV25" s="34">
        <v>4.44215822219848</v>
      </c>
      <c r="AW25" s="35">
        <v>0.142226174473762</v>
      </c>
      <c r="AX25" s="2">
        <v>1.92519867420196</v>
      </c>
      <c r="BG25" s="28"/>
      <c r="BH25" s="34">
        <v>4.44215822219848</v>
      </c>
      <c r="BI25" s="35">
        <v>0.142226174473762</v>
      </c>
      <c r="BJ25" s="2">
        <v>1.92519867420196</v>
      </c>
      <c r="BS25" s="28"/>
      <c r="BT25" s="34">
        <v>4.44215822219848</v>
      </c>
      <c r="BU25" s="35">
        <v>0.142226174473762</v>
      </c>
      <c r="BV25" s="2">
        <v>1.92519867420196</v>
      </c>
      <c r="CE25" s="28"/>
      <c r="CF25" s="34">
        <v>4.44215822219848</v>
      </c>
      <c r="CG25" s="35">
        <v>0.142226174473762</v>
      </c>
      <c r="CH25" s="2">
        <v>1.92519867420196</v>
      </c>
      <c r="CQ25" s="28"/>
      <c r="CR25" s="34">
        <v>4.44215822219848</v>
      </c>
      <c r="CS25" s="35">
        <v>0.142226174473762</v>
      </c>
      <c r="CT25" s="2">
        <v>1.92519867420196</v>
      </c>
      <c r="DC25" s="28"/>
      <c r="DD25" s="34">
        <v>4.44215822219848</v>
      </c>
      <c r="DE25" s="35">
        <v>0.142226174473762</v>
      </c>
      <c r="DF25" s="2">
        <v>1.92519867420196</v>
      </c>
      <c r="DO25" s="28"/>
      <c r="DP25" s="34">
        <v>4.44215822219848</v>
      </c>
      <c r="DQ25" s="35">
        <v>0.142226174473762</v>
      </c>
      <c r="DR25" s="2">
        <v>1.92519867420196</v>
      </c>
      <c r="EA25" s="28"/>
      <c r="EB25" s="34">
        <v>4.44215822219848</v>
      </c>
      <c r="EC25" s="35">
        <v>0.142226174473762</v>
      </c>
      <c r="ED25" s="2">
        <v>1.92519867420196</v>
      </c>
    </row>
    <row r="26">
      <c r="A26" s="1">
        <v>50000.0</v>
      </c>
      <c r="E26" s="40"/>
      <c r="G26" s="28"/>
      <c r="H26" s="34">
        <v>4.53005981445312</v>
      </c>
      <c r="I26" s="35">
        <v>0.142592415213584</v>
      </c>
      <c r="J26" s="2">
        <v>1.84914588928222</v>
      </c>
      <c r="R26" s="28"/>
      <c r="S26" s="34">
        <v>4.53005981445312</v>
      </c>
      <c r="T26" s="35">
        <v>0.142592415213584</v>
      </c>
      <c r="U26" s="2">
        <v>1.84914588928222</v>
      </c>
      <c r="AC26" s="28"/>
      <c r="AD26" s="36">
        <v>4.54181098937988</v>
      </c>
      <c r="AE26" s="1">
        <v>0.162400096654891</v>
      </c>
      <c r="AF26" s="1">
        <v>1.95234286785125</v>
      </c>
      <c r="AU26" s="28"/>
      <c r="AV26" s="34">
        <v>4.53005981445312</v>
      </c>
      <c r="AW26" s="35">
        <v>0.142592415213584</v>
      </c>
      <c r="AX26" s="2">
        <v>1.84914588928222</v>
      </c>
      <c r="BG26" s="28"/>
      <c r="BH26" s="34">
        <v>4.53005981445312</v>
      </c>
      <c r="BI26" s="35">
        <v>0.142592415213584</v>
      </c>
      <c r="BJ26" s="2">
        <v>1.84914588928222</v>
      </c>
      <c r="BS26" s="28"/>
      <c r="BT26" s="34">
        <v>4.53005981445312</v>
      </c>
      <c r="BU26" s="35">
        <v>0.142592415213584</v>
      </c>
      <c r="BV26" s="2">
        <v>1.84914588928222</v>
      </c>
      <c r="CE26" s="28"/>
      <c r="CF26" s="34">
        <v>4.53005981445312</v>
      </c>
      <c r="CG26" s="35">
        <v>0.142592415213584</v>
      </c>
      <c r="CH26" s="2">
        <v>1.84914588928222</v>
      </c>
      <c r="CQ26" s="28"/>
      <c r="CR26" s="34">
        <v>4.53005981445312</v>
      </c>
      <c r="CS26" s="35">
        <v>0.142592415213584</v>
      </c>
      <c r="CT26" s="2">
        <v>1.84914588928222</v>
      </c>
      <c r="DC26" s="28"/>
      <c r="DD26" s="34">
        <v>4.53005981445312</v>
      </c>
      <c r="DE26" s="35">
        <v>0.142592415213584</v>
      </c>
      <c r="DF26" s="2">
        <v>1.84914588928222</v>
      </c>
      <c r="DO26" s="28"/>
      <c r="DP26" s="34">
        <v>4.53005981445312</v>
      </c>
      <c r="DQ26" s="35">
        <v>0.142592415213584</v>
      </c>
      <c r="DR26" s="2">
        <v>1.84914588928222</v>
      </c>
      <c r="EA26" s="28"/>
      <c r="EB26" s="34">
        <v>4.53005981445312</v>
      </c>
      <c r="EC26" s="35">
        <v>0.142592415213584</v>
      </c>
      <c r="ED26" s="2">
        <v>1.84914588928222</v>
      </c>
    </row>
    <row r="27">
      <c r="A27" s="1">
        <v>52000.0</v>
      </c>
      <c r="E27" s="40"/>
      <c r="G27" s="28"/>
      <c r="H27" s="34">
        <v>4.47153282165527</v>
      </c>
      <c r="I27" s="35">
        <v>0.144334495067596</v>
      </c>
      <c r="J27" s="2">
        <v>1.80387079715728</v>
      </c>
      <c r="R27" s="28"/>
      <c r="S27" s="34">
        <v>4.47153282165527</v>
      </c>
      <c r="T27" s="35">
        <v>0.144334495067596</v>
      </c>
      <c r="U27" s="2">
        <v>1.80387079715728</v>
      </c>
      <c r="AC27" s="28"/>
      <c r="AD27" s="36">
        <v>4.38464593887329</v>
      </c>
      <c r="AE27" s="1">
        <v>0.17115706205368</v>
      </c>
      <c r="AF27" s="1">
        <v>1.93719267845153</v>
      </c>
      <c r="AU27" s="28"/>
      <c r="AV27" s="34">
        <v>4.47153282165527</v>
      </c>
      <c r="AW27" s="35">
        <v>0.144334495067596</v>
      </c>
      <c r="AX27" s="2">
        <v>1.80387079715728</v>
      </c>
      <c r="BG27" s="28"/>
      <c r="BH27" s="34">
        <v>4.47153282165527</v>
      </c>
      <c r="BI27" s="35">
        <v>0.144334495067596</v>
      </c>
      <c r="BJ27" s="2">
        <v>1.80387079715728</v>
      </c>
      <c r="BS27" s="28"/>
      <c r="BT27" s="34">
        <v>4.47153282165527</v>
      </c>
      <c r="BU27" s="35">
        <v>0.144334495067596</v>
      </c>
      <c r="BV27" s="2">
        <v>1.80387079715728</v>
      </c>
      <c r="CE27" s="28"/>
      <c r="CF27" s="34">
        <v>4.47153282165527</v>
      </c>
      <c r="CG27" s="35">
        <v>0.144334495067596</v>
      </c>
      <c r="CH27" s="2">
        <v>1.80387079715728</v>
      </c>
      <c r="CQ27" s="28"/>
      <c r="CR27" s="34">
        <v>4.47153282165527</v>
      </c>
      <c r="CS27" s="35">
        <v>0.144334495067596</v>
      </c>
      <c r="CT27" s="2">
        <v>1.80387079715728</v>
      </c>
      <c r="DC27" s="28"/>
      <c r="DD27" s="34">
        <v>4.47153282165527</v>
      </c>
      <c r="DE27" s="35">
        <v>0.144334495067596</v>
      </c>
      <c r="DF27" s="2">
        <v>1.80387079715728</v>
      </c>
      <c r="DO27" s="28"/>
      <c r="DP27" s="34">
        <v>4.47153282165527</v>
      </c>
      <c r="DQ27" s="35">
        <v>0.144334495067596</v>
      </c>
      <c r="DR27" s="2">
        <v>1.80387079715728</v>
      </c>
      <c r="EA27" s="28"/>
      <c r="EB27" s="34">
        <v>4.47153282165527</v>
      </c>
      <c r="EC27" s="35">
        <v>0.144334495067596</v>
      </c>
      <c r="ED27" s="2">
        <v>1.80387079715728</v>
      </c>
    </row>
    <row r="28">
      <c r="A28" s="1">
        <v>54000.0</v>
      </c>
      <c r="E28" s="40"/>
      <c r="G28" s="28"/>
      <c r="H28" s="34">
        <v>4.29972505560945</v>
      </c>
      <c r="I28" s="35">
        <v>0.121066786348819</v>
      </c>
      <c r="J28" s="2">
        <v>1.89002799987792</v>
      </c>
      <c r="R28" s="28"/>
      <c r="S28" s="34">
        <v>4.29972505560945</v>
      </c>
      <c r="T28" s="35">
        <v>0.121066786348819</v>
      </c>
      <c r="U28" s="2">
        <v>1.89002799987792</v>
      </c>
      <c r="AC28" s="28"/>
      <c r="AD28" s="36">
        <v>4.40710306167602</v>
      </c>
      <c r="AE28" s="1">
        <v>0.176881194114685</v>
      </c>
      <c r="AF28" s="1">
        <v>1.89687395095825</v>
      </c>
      <c r="AU28" s="28"/>
      <c r="AV28" s="34">
        <v>4.29972505560945</v>
      </c>
      <c r="AW28" s="35">
        <v>0.121066786348819</v>
      </c>
      <c r="AX28" s="2">
        <v>1.89002799987792</v>
      </c>
      <c r="BG28" s="28"/>
      <c r="BH28" s="34">
        <v>4.29972505560945</v>
      </c>
      <c r="BI28" s="35">
        <v>0.121066786348819</v>
      </c>
      <c r="BJ28" s="2">
        <v>1.89002799987792</v>
      </c>
      <c r="BS28" s="28"/>
      <c r="BT28" s="34">
        <v>4.29972505560945</v>
      </c>
      <c r="BU28" s="35">
        <v>0.121066786348819</v>
      </c>
      <c r="BV28" s="2">
        <v>1.89002799987792</v>
      </c>
      <c r="CE28" s="28"/>
      <c r="CF28" s="34">
        <v>4.29972505560945</v>
      </c>
      <c r="CG28" s="35">
        <v>0.121066786348819</v>
      </c>
      <c r="CH28" s="2">
        <v>1.89002799987792</v>
      </c>
      <c r="CQ28" s="28"/>
      <c r="CR28" s="34">
        <v>4.29972505560945</v>
      </c>
      <c r="CS28" s="35">
        <v>0.121066786348819</v>
      </c>
      <c r="CT28" s="2">
        <v>1.89002799987792</v>
      </c>
      <c r="DC28" s="28"/>
      <c r="DD28" s="34">
        <v>4.29972505560945</v>
      </c>
      <c r="DE28" s="35">
        <v>0.121066786348819</v>
      </c>
      <c r="DF28" s="2">
        <v>1.89002799987792</v>
      </c>
      <c r="DO28" s="28"/>
      <c r="DP28" s="34">
        <v>4.29972505560945</v>
      </c>
      <c r="DQ28" s="35">
        <v>0.121066786348819</v>
      </c>
      <c r="DR28" s="2">
        <v>1.89002799987792</v>
      </c>
      <c r="EA28" s="28"/>
      <c r="EB28" s="34">
        <v>4.29972505560945</v>
      </c>
      <c r="EC28" s="35">
        <v>0.121066786348819</v>
      </c>
      <c r="ED28" s="2">
        <v>1.89002799987792</v>
      </c>
    </row>
    <row r="29">
      <c r="A29" s="1">
        <v>56000.0</v>
      </c>
      <c r="E29" s="40"/>
      <c r="G29" s="28"/>
      <c r="H29" s="34">
        <v>4.63676261901855</v>
      </c>
      <c r="I29" s="35">
        <v>0.119851022958755</v>
      </c>
      <c r="J29" s="2">
        <v>1.74633479118347</v>
      </c>
      <c r="R29" s="28"/>
      <c r="S29" s="34">
        <v>4.63676261901855</v>
      </c>
      <c r="T29" s="35">
        <v>0.119851022958755</v>
      </c>
      <c r="U29" s="2">
        <v>1.74633479118347</v>
      </c>
      <c r="AC29" s="28"/>
      <c r="AD29" s="36">
        <v>4.47694683074951</v>
      </c>
      <c r="AE29" s="1">
        <v>0.141024559736251</v>
      </c>
      <c r="AF29" s="1">
        <v>1.93144786357879</v>
      </c>
      <c r="AU29" s="28"/>
      <c r="AV29" s="34">
        <v>4.63676261901855</v>
      </c>
      <c r="AW29" s="35">
        <v>0.119851022958755</v>
      </c>
      <c r="AX29" s="2">
        <v>1.74633479118347</v>
      </c>
      <c r="BG29" s="28"/>
      <c r="BH29" s="34">
        <v>4.63676261901855</v>
      </c>
      <c r="BI29" s="35">
        <v>0.119851022958755</v>
      </c>
      <c r="BJ29" s="2">
        <v>1.74633479118347</v>
      </c>
      <c r="BS29" s="28"/>
      <c r="BT29" s="34">
        <v>4.63676261901855</v>
      </c>
      <c r="BU29" s="35">
        <v>0.119851022958755</v>
      </c>
      <c r="BV29" s="2">
        <v>1.74633479118347</v>
      </c>
      <c r="CE29" s="28"/>
      <c r="CF29" s="34">
        <v>4.63676261901855</v>
      </c>
      <c r="CG29" s="35">
        <v>0.119851022958755</v>
      </c>
      <c r="CH29" s="2">
        <v>1.74633479118347</v>
      </c>
      <c r="CQ29" s="28"/>
      <c r="CR29" s="34">
        <v>4.63676261901855</v>
      </c>
      <c r="CS29" s="35">
        <v>0.119851022958755</v>
      </c>
      <c r="CT29" s="2">
        <v>1.74633479118347</v>
      </c>
      <c r="DC29" s="28"/>
      <c r="DD29" s="34">
        <v>4.63676261901855</v>
      </c>
      <c r="DE29" s="35">
        <v>0.119851022958755</v>
      </c>
      <c r="DF29" s="2">
        <v>1.74633479118347</v>
      </c>
      <c r="DO29" s="28"/>
      <c r="DP29" s="34">
        <v>4.63676261901855</v>
      </c>
      <c r="DQ29" s="35">
        <v>0.119851022958755</v>
      </c>
      <c r="DR29" s="2">
        <v>1.74633479118347</v>
      </c>
      <c r="EA29" s="28"/>
      <c r="EB29" s="34">
        <v>4.63676261901855</v>
      </c>
      <c r="EC29" s="35">
        <v>0.119851022958755</v>
      </c>
      <c r="ED29" s="2">
        <v>1.74633479118347</v>
      </c>
    </row>
    <row r="30">
      <c r="A30" s="1">
        <v>58000.0</v>
      </c>
      <c r="E30" s="40"/>
      <c r="G30" s="28"/>
      <c r="H30" s="34">
        <v>4.58379507064819</v>
      </c>
      <c r="I30" s="35">
        <v>0.121008887887001</v>
      </c>
      <c r="J30" s="2">
        <v>1.72590827941894</v>
      </c>
      <c r="R30" s="28"/>
      <c r="S30" s="34">
        <v>4.58379507064819</v>
      </c>
      <c r="T30" s="35">
        <v>0.121008887887001</v>
      </c>
      <c r="U30" s="2">
        <v>1.72590827941894</v>
      </c>
      <c r="AC30" s="28"/>
      <c r="AD30" s="36">
        <v>4.51007604598999</v>
      </c>
      <c r="AE30" s="1">
        <v>0.118188627064228</v>
      </c>
      <c r="AF30" s="1">
        <v>1.74772489070892</v>
      </c>
      <c r="AU30" s="28"/>
      <c r="AV30" s="34">
        <v>4.58379507064819</v>
      </c>
      <c r="AW30" s="35">
        <v>0.121008887887001</v>
      </c>
      <c r="AX30" s="2">
        <v>1.72590827941894</v>
      </c>
      <c r="BG30" s="28"/>
      <c r="BH30" s="34">
        <v>4.58379507064819</v>
      </c>
      <c r="BI30" s="35">
        <v>0.121008887887001</v>
      </c>
      <c r="BJ30" s="2">
        <v>1.72590827941894</v>
      </c>
      <c r="BS30" s="28"/>
      <c r="BT30" s="34">
        <v>4.58379507064819</v>
      </c>
      <c r="BU30" s="35">
        <v>0.121008887887001</v>
      </c>
      <c r="BV30" s="2">
        <v>1.72590827941894</v>
      </c>
      <c r="CE30" s="28"/>
      <c r="CF30" s="34">
        <v>4.58379507064819</v>
      </c>
      <c r="CG30" s="35">
        <v>0.121008887887001</v>
      </c>
      <c r="CH30" s="2">
        <v>1.72590827941894</v>
      </c>
      <c r="CQ30" s="28"/>
      <c r="CR30" s="34">
        <v>4.58379507064819</v>
      </c>
      <c r="CS30" s="35">
        <v>0.121008887887001</v>
      </c>
      <c r="CT30" s="2">
        <v>1.72590827941894</v>
      </c>
      <c r="DC30" s="28"/>
      <c r="DD30" s="34">
        <v>4.58379507064819</v>
      </c>
      <c r="DE30" s="35">
        <v>0.121008887887001</v>
      </c>
      <c r="DF30" s="2">
        <v>1.72590827941894</v>
      </c>
      <c r="DO30" s="28"/>
      <c r="DP30" s="34">
        <v>4.58379507064819</v>
      </c>
      <c r="DQ30" s="35">
        <v>0.121008887887001</v>
      </c>
      <c r="DR30" s="2">
        <v>1.72590827941894</v>
      </c>
      <c r="EA30" s="28"/>
      <c r="EB30" s="34">
        <v>4.58379507064819</v>
      </c>
      <c r="EC30" s="35">
        <v>0.121008887887001</v>
      </c>
      <c r="ED30" s="2">
        <v>1.72590827941894</v>
      </c>
    </row>
    <row r="31">
      <c r="A31" s="1">
        <v>60000.0</v>
      </c>
      <c r="E31" s="40"/>
      <c r="G31" s="28"/>
      <c r="H31" s="34">
        <v>4.62303209304809</v>
      </c>
      <c r="I31" s="35">
        <v>0.126401141285896</v>
      </c>
      <c r="J31" s="2">
        <v>1.7843861579895</v>
      </c>
      <c r="R31" s="28"/>
      <c r="S31" s="34">
        <v>4.62303209304809</v>
      </c>
      <c r="T31" s="35">
        <v>0.126401141285896</v>
      </c>
      <c r="U31" s="2">
        <v>1.7843861579895</v>
      </c>
      <c r="AC31" s="28"/>
      <c r="AD31" s="36">
        <v>4.2987847328186</v>
      </c>
      <c r="AE31" s="1">
        <v>0.115227855741977</v>
      </c>
      <c r="AF31" s="1">
        <v>1.82780826091766</v>
      </c>
      <c r="AU31" s="28"/>
      <c r="AV31" s="34">
        <v>4.62303209304809</v>
      </c>
      <c r="AW31" s="35">
        <v>0.126401141285896</v>
      </c>
      <c r="AX31" s="2">
        <v>1.7843861579895</v>
      </c>
      <c r="BG31" s="28"/>
      <c r="BH31" s="34">
        <v>4.62303209304809</v>
      </c>
      <c r="BI31" s="35">
        <v>0.126401141285896</v>
      </c>
      <c r="BJ31" s="2">
        <v>1.7843861579895</v>
      </c>
      <c r="BS31" s="28"/>
      <c r="BT31" s="34">
        <v>4.62303209304809</v>
      </c>
      <c r="BU31" s="35">
        <v>0.126401141285896</v>
      </c>
      <c r="BV31" s="2">
        <v>1.7843861579895</v>
      </c>
      <c r="CE31" s="28"/>
      <c r="CF31" s="34">
        <v>4.62303209304809</v>
      </c>
      <c r="CG31" s="35">
        <v>0.126401141285896</v>
      </c>
      <c r="CH31" s="2">
        <v>1.7843861579895</v>
      </c>
      <c r="CQ31" s="28"/>
      <c r="CR31" s="34">
        <v>4.62303209304809</v>
      </c>
      <c r="CS31" s="35">
        <v>0.126401141285896</v>
      </c>
      <c r="CT31" s="2">
        <v>1.7843861579895</v>
      </c>
      <c r="DC31" s="28"/>
      <c r="DD31" s="34">
        <v>4.62303209304809</v>
      </c>
      <c r="DE31" s="35">
        <v>0.126401141285896</v>
      </c>
      <c r="DF31" s="2">
        <v>1.7843861579895</v>
      </c>
      <c r="DO31" s="28"/>
      <c r="DP31" s="34">
        <v>4.62303209304809</v>
      </c>
      <c r="DQ31" s="35">
        <v>0.126401141285896</v>
      </c>
      <c r="DR31" s="2">
        <v>1.7843861579895</v>
      </c>
      <c r="EA31" s="28"/>
      <c r="EB31" s="34">
        <v>4.62303209304809</v>
      </c>
      <c r="EC31" s="35">
        <v>0.126401141285896</v>
      </c>
      <c r="ED31" s="2">
        <v>1.7843861579895</v>
      </c>
    </row>
    <row r="32">
      <c r="A32" s="1">
        <v>62000.0</v>
      </c>
      <c r="E32" s="40"/>
      <c r="G32" s="28"/>
      <c r="H32" s="34">
        <v>4.77024698257446</v>
      </c>
      <c r="I32" s="35">
        <v>0.131255283951759</v>
      </c>
      <c r="J32" s="2">
        <v>1.72260558605194</v>
      </c>
      <c r="R32" s="28"/>
      <c r="S32" s="34">
        <v>4.77024698257446</v>
      </c>
      <c r="T32" s="35">
        <v>0.131255283951759</v>
      </c>
      <c r="U32" s="2">
        <v>1.72260558605194</v>
      </c>
      <c r="AC32" s="28"/>
      <c r="AD32" s="36">
        <v>4.65425539016723</v>
      </c>
      <c r="AE32" s="1">
        <v>0.122435562312603</v>
      </c>
      <c r="AF32" s="1">
        <v>1.87622785568237</v>
      </c>
      <c r="AU32" s="28"/>
      <c r="AV32" s="34">
        <v>4.77024698257446</v>
      </c>
      <c r="AW32" s="35">
        <v>0.131255283951759</v>
      </c>
      <c r="AX32" s="2">
        <v>1.72260558605194</v>
      </c>
      <c r="BG32" s="28"/>
      <c r="BH32" s="34">
        <v>4.77024698257446</v>
      </c>
      <c r="BI32" s="35">
        <v>0.131255283951759</v>
      </c>
      <c r="BJ32" s="2">
        <v>1.72260558605194</v>
      </c>
      <c r="BS32" s="28"/>
      <c r="BT32" s="34">
        <v>4.77024698257446</v>
      </c>
      <c r="BU32" s="35">
        <v>0.131255283951759</v>
      </c>
      <c r="BV32" s="2">
        <v>1.72260558605194</v>
      </c>
      <c r="CE32" s="28"/>
      <c r="CF32" s="34">
        <v>4.77024698257446</v>
      </c>
      <c r="CG32" s="35">
        <v>0.131255283951759</v>
      </c>
      <c r="CH32" s="2">
        <v>1.72260558605194</v>
      </c>
      <c r="CQ32" s="28"/>
      <c r="CR32" s="34">
        <v>4.77024698257446</v>
      </c>
      <c r="CS32" s="35">
        <v>0.131255283951759</v>
      </c>
      <c r="CT32" s="2">
        <v>1.72260558605194</v>
      </c>
      <c r="DC32" s="28"/>
      <c r="DD32" s="34">
        <v>4.77024698257446</v>
      </c>
      <c r="DE32" s="35">
        <v>0.131255283951759</v>
      </c>
      <c r="DF32" s="2">
        <v>1.72260558605194</v>
      </c>
      <c r="DO32" s="28"/>
      <c r="DP32" s="34">
        <v>4.77024698257446</v>
      </c>
      <c r="DQ32" s="35">
        <v>0.131255283951759</v>
      </c>
      <c r="DR32" s="2">
        <v>1.72260558605194</v>
      </c>
      <c r="EA32" s="28"/>
      <c r="EB32" s="34">
        <v>4.77024698257446</v>
      </c>
      <c r="EC32" s="35">
        <v>0.131255283951759</v>
      </c>
      <c r="ED32" s="2">
        <v>1.72260558605194</v>
      </c>
    </row>
    <row r="33">
      <c r="A33" s="1">
        <v>64000.0</v>
      </c>
      <c r="E33" s="40"/>
      <c r="G33" s="28"/>
      <c r="H33" s="34">
        <v>4.79927968978881</v>
      </c>
      <c r="I33" s="35">
        <v>0.134901210665702</v>
      </c>
      <c r="J33" s="2">
        <v>1.59608101844787</v>
      </c>
      <c r="R33" s="28"/>
      <c r="S33" s="34">
        <v>4.79927968978881</v>
      </c>
      <c r="T33" s="35">
        <v>0.134901210665702</v>
      </c>
      <c r="U33" s="2">
        <v>1.59608101844787</v>
      </c>
      <c r="AC33" s="28"/>
      <c r="AD33" s="36">
        <v>4.69307327270507</v>
      </c>
      <c r="AE33" s="1">
        <v>0.131573006510734</v>
      </c>
      <c r="AF33" s="1">
        <v>1.76248157024383</v>
      </c>
      <c r="AU33" s="28"/>
      <c r="AV33" s="34">
        <v>4.79927968978881</v>
      </c>
      <c r="AW33" s="35">
        <v>0.134901210665702</v>
      </c>
      <c r="AX33" s="2">
        <v>1.59608101844787</v>
      </c>
      <c r="BG33" s="28"/>
      <c r="BH33" s="34">
        <v>4.79927968978881</v>
      </c>
      <c r="BI33" s="35">
        <v>0.134901210665702</v>
      </c>
      <c r="BJ33" s="2">
        <v>1.59608101844787</v>
      </c>
      <c r="BS33" s="28"/>
      <c r="BT33" s="34">
        <v>4.79927968978881</v>
      </c>
      <c r="BU33" s="35">
        <v>0.134901210665702</v>
      </c>
      <c r="BV33" s="2">
        <v>1.59608101844787</v>
      </c>
      <c r="CE33" s="28"/>
      <c r="CF33" s="34">
        <v>4.79927968978881</v>
      </c>
      <c r="CG33" s="35">
        <v>0.134901210665702</v>
      </c>
      <c r="CH33" s="2">
        <v>1.59608101844787</v>
      </c>
      <c r="CQ33" s="28"/>
      <c r="CR33" s="34">
        <v>4.79927968978881</v>
      </c>
      <c r="CS33" s="35">
        <v>0.134901210665702</v>
      </c>
      <c r="CT33" s="2">
        <v>1.59608101844787</v>
      </c>
      <c r="DC33" s="28"/>
      <c r="DD33" s="34">
        <v>4.79927968978881</v>
      </c>
      <c r="DE33" s="35">
        <v>0.134901210665702</v>
      </c>
      <c r="DF33" s="2">
        <v>1.59608101844787</v>
      </c>
      <c r="DO33" s="28"/>
      <c r="DP33" s="34">
        <v>4.79927968978881</v>
      </c>
      <c r="DQ33" s="35">
        <v>0.134901210665702</v>
      </c>
      <c r="DR33" s="2">
        <v>1.59608101844787</v>
      </c>
      <c r="EA33" s="28"/>
      <c r="EB33" s="34">
        <v>4.79927968978881</v>
      </c>
      <c r="EC33" s="35">
        <v>0.134901210665702</v>
      </c>
      <c r="ED33" s="2">
        <v>1.59608101844787</v>
      </c>
    </row>
    <row r="34">
      <c r="A34" s="1">
        <v>66000.0</v>
      </c>
      <c r="E34" s="40"/>
      <c r="G34" s="28"/>
      <c r="H34" s="34">
        <v>4.85413789749145</v>
      </c>
      <c r="I34" s="35">
        <v>0.139438539743423</v>
      </c>
      <c r="J34" s="2">
        <v>1.65767776966094</v>
      </c>
      <c r="R34" s="28"/>
      <c r="S34" s="34">
        <v>4.85413789749145</v>
      </c>
      <c r="T34" s="35">
        <v>0.139438539743423</v>
      </c>
      <c r="U34" s="2">
        <v>1.65767776966094</v>
      </c>
      <c r="AC34" s="28"/>
      <c r="AD34" s="36">
        <v>4.76243734359741</v>
      </c>
      <c r="AE34" s="1">
        <v>0.113512158393859</v>
      </c>
      <c r="AF34" s="1">
        <v>1.73866856098175</v>
      </c>
      <c r="AU34" s="28"/>
      <c r="AV34" s="34">
        <v>4.85413789749145</v>
      </c>
      <c r="AW34" s="35">
        <v>0.139438539743423</v>
      </c>
      <c r="AX34" s="2">
        <v>1.65767776966094</v>
      </c>
      <c r="BG34" s="28"/>
      <c r="BH34" s="34">
        <v>4.85413789749145</v>
      </c>
      <c r="BI34" s="35">
        <v>0.139438539743423</v>
      </c>
      <c r="BJ34" s="2">
        <v>1.65767776966094</v>
      </c>
      <c r="BS34" s="28"/>
      <c r="BT34" s="34">
        <v>4.85413789749145</v>
      </c>
      <c r="BU34" s="35">
        <v>0.139438539743423</v>
      </c>
      <c r="BV34" s="2">
        <v>1.65767776966094</v>
      </c>
      <c r="CE34" s="28"/>
      <c r="CF34" s="34">
        <v>4.85413789749145</v>
      </c>
      <c r="CG34" s="35">
        <v>0.139438539743423</v>
      </c>
      <c r="CH34" s="2">
        <v>1.65767776966094</v>
      </c>
      <c r="CQ34" s="28"/>
      <c r="CR34" s="34">
        <v>4.85413789749145</v>
      </c>
      <c r="CS34" s="35">
        <v>0.139438539743423</v>
      </c>
      <c r="CT34" s="2">
        <v>1.65767776966094</v>
      </c>
      <c r="DC34" s="28"/>
      <c r="DD34" s="34">
        <v>4.85413789749145</v>
      </c>
      <c r="DE34" s="35">
        <v>0.139438539743423</v>
      </c>
      <c r="DF34" s="2">
        <v>1.65767776966094</v>
      </c>
      <c r="DO34" s="28"/>
      <c r="DP34" s="34">
        <v>4.85413789749145</v>
      </c>
      <c r="DQ34" s="35">
        <v>0.139438539743423</v>
      </c>
      <c r="DR34" s="2">
        <v>1.65767776966094</v>
      </c>
      <c r="EA34" s="28"/>
      <c r="EB34" s="34">
        <v>4.85413789749145</v>
      </c>
      <c r="EC34" s="35">
        <v>0.139438539743423</v>
      </c>
      <c r="ED34" s="2">
        <v>1.65767776966094</v>
      </c>
    </row>
    <row r="35">
      <c r="A35" s="1">
        <v>68000.0</v>
      </c>
      <c r="D35" s="1"/>
      <c r="E35" s="40"/>
      <c r="G35" s="28"/>
      <c r="H35" s="34">
        <v>4.83912849426269</v>
      </c>
      <c r="I35" s="35">
        <v>0.119025707244873</v>
      </c>
      <c r="J35" s="2">
        <v>1.60866737365722</v>
      </c>
      <c r="R35" s="28"/>
      <c r="S35" s="34">
        <v>4.83912849426269</v>
      </c>
      <c r="T35" s="35">
        <v>0.119025707244873</v>
      </c>
      <c r="U35" s="2">
        <v>1.60866737365722</v>
      </c>
      <c r="AC35" s="28"/>
      <c r="AD35" s="36">
        <v>4.87562751770019</v>
      </c>
      <c r="AE35" s="1">
        <v>0.128721013665199</v>
      </c>
      <c r="AF35" s="1">
        <v>1.65169525146484</v>
      </c>
      <c r="AU35" s="28"/>
      <c r="AV35" s="34">
        <v>4.83912849426269</v>
      </c>
      <c r="AW35" s="35">
        <v>0.119025707244873</v>
      </c>
      <c r="AX35" s="2">
        <v>1.60866737365722</v>
      </c>
      <c r="BG35" s="28"/>
      <c r="BH35" s="34">
        <v>4.83912849426269</v>
      </c>
      <c r="BI35" s="35">
        <v>0.119025707244873</v>
      </c>
      <c r="BJ35" s="2">
        <v>1.60866737365722</v>
      </c>
      <c r="BS35" s="28"/>
      <c r="BT35" s="34">
        <v>4.83912849426269</v>
      </c>
      <c r="BU35" s="35">
        <v>0.119025707244873</v>
      </c>
      <c r="BV35" s="2">
        <v>1.60866737365722</v>
      </c>
      <c r="CE35" s="28"/>
      <c r="CF35" s="34">
        <v>4.83912849426269</v>
      </c>
      <c r="CG35" s="35">
        <v>0.119025707244873</v>
      </c>
      <c r="CH35" s="2">
        <v>1.60866737365722</v>
      </c>
      <c r="CQ35" s="28"/>
      <c r="CR35" s="34">
        <v>4.83912849426269</v>
      </c>
      <c r="CS35" s="35">
        <v>0.119025707244873</v>
      </c>
      <c r="CT35" s="2">
        <v>1.60866737365722</v>
      </c>
      <c r="DC35" s="28"/>
      <c r="DD35" s="34">
        <v>4.83912849426269</v>
      </c>
      <c r="DE35" s="35">
        <v>0.119025707244873</v>
      </c>
      <c r="DF35" s="2">
        <v>1.60866737365722</v>
      </c>
      <c r="DO35" s="28"/>
      <c r="DP35" s="34">
        <v>4.83912849426269</v>
      </c>
      <c r="DQ35" s="35">
        <v>0.119025707244873</v>
      </c>
      <c r="DR35" s="2">
        <v>1.60866737365722</v>
      </c>
      <c r="EA35" s="28"/>
      <c r="EB35" s="34">
        <v>4.83912849426269</v>
      </c>
      <c r="EC35" s="35">
        <v>0.119025707244873</v>
      </c>
      <c r="ED35" s="2">
        <v>1.60866737365722</v>
      </c>
    </row>
    <row r="36">
      <c r="A36" s="1">
        <v>70000.0</v>
      </c>
      <c r="E36" s="40"/>
      <c r="G36" s="28"/>
      <c r="H36" s="34">
        <v>4.77872562408447</v>
      </c>
      <c r="I36" s="35">
        <v>0.122334688901901</v>
      </c>
      <c r="J36" s="2">
        <v>1.55958306789398</v>
      </c>
      <c r="R36" s="28"/>
      <c r="S36" s="34">
        <v>4.77872562408447</v>
      </c>
      <c r="T36" s="35">
        <v>0.122334688901901</v>
      </c>
      <c r="U36" s="2">
        <v>1.55958306789398</v>
      </c>
      <c r="AC36" s="28"/>
      <c r="AD36" s="36">
        <v>4.88652038574218</v>
      </c>
      <c r="AE36" s="1">
        <v>0.160505414009094</v>
      </c>
      <c r="AF36" s="1">
        <v>1.733602643013</v>
      </c>
      <c r="AU36" s="28"/>
      <c r="AV36" s="34">
        <v>4.77872562408447</v>
      </c>
      <c r="AW36" s="35">
        <v>0.122334688901901</v>
      </c>
      <c r="AX36" s="2">
        <v>1.55958306789398</v>
      </c>
      <c r="BG36" s="28"/>
      <c r="BH36" s="34">
        <v>4.77872562408447</v>
      </c>
      <c r="BI36" s="35">
        <v>0.122334688901901</v>
      </c>
      <c r="BJ36" s="2">
        <v>1.55958306789398</v>
      </c>
      <c r="BS36" s="28"/>
      <c r="BT36" s="34">
        <v>4.77872562408447</v>
      </c>
      <c r="BU36" s="35">
        <v>0.122334688901901</v>
      </c>
      <c r="BV36" s="2">
        <v>1.55958306789398</v>
      </c>
      <c r="CE36" s="28"/>
      <c r="CF36" s="34">
        <v>4.77872562408447</v>
      </c>
      <c r="CG36" s="35">
        <v>0.122334688901901</v>
      </c>
      <c r="CH36" s="2">
        <v>1.55958306789398</v>
      </c>
      <c r="CQ36" s="28"/>
      <c r="CR36" s="34">
        <v>4.77872562408447</v>
      </c>
      <c r="CS36" s="35">
        <v>0.122334688901901</v>
      </c>
      <c r="CT36" s="2">
        <v>1.55958306789398</v>
      </c>
      <c r="DC36" s="28"/>
      <c r="DD36" s="34">
        <v>4.77872562408447</v>
      </c>
      <c r="DE36" s="35">
        <v>0.122334688901901</v>
      </c>
      <c r="DF36" s="2">
        <v>1.55958306789398</v>
      </c>
      <c r="DO36" s="28"/>
      <c r="DP36" s="34">
        <v>4.77872562408447</v>
      </c>
      <c r="DQ36" s="35">
        <v>0.122334688901901</v>
      </c>
      <c r="DR36" s="2">
        <v>1.55958306789398</v>
      </c>
      <c r="EA36" s="28"/>
      <c r="EB36" s="34">
        <v>4.77872562408447</v>
      </c>
      <c r="EC36" s="35">
        <v>0.122334688901901</v>
      </c>
      <c r="ED36" s="2">
        <v>1.55958306789398</v>
      </c>
    </row>
    <row r="37">
      <c r="A37" s="1">
        <v>72000.0</v>
      </c>
      <c r="E37" s="40"/>
      <c r="G37" s="28"/>
      <c r="H37" s="34">
        <v>4.91667890548706</v>
      </c>
      <c r="I37" s="35">
        <v>0.150189250707626</v>
      </c>
      <c r="J37" s="2">
        <v>1.61914217472076</v>
      </c>
      <c r="R37" s="28"/>
      <c r="S37" s="34">
        <v>4.91667890548706</v>
      </c>
      <c r="T37" s="35">
        <v>0.150189250707626</v>
      </c>
      <c r="U37" s="2">
        <v>1.61914217472076</v>
      </c>
      <c r="AC37" s="28"/>
      <c r="AD37" s="36">
        <v>3.75392365455627</v>
      </c>
      <c r="AE37" s="1">
        <v>0.335725545883178</v>
      </c>
      <c r="AF37" s="1">
        <v>1.83641850948333</v>
      </c>
      <c r="AU37" s="28"/>
      <c r="AV37" s="34">
        <v>4.91667890548706</v>
      </c>
      <c r="AW37" s="35">
        <v>0.150189250707626</v>
      </c>
      <c r="AX37" s="2">
        <v>1.61914217472076</v>
      </c>
      <c r="BG37" s="28"/>
      <c r="BH37" s="34">
        <v>4.91667890548706</v>
      </c>
      <c r="BI37" s="35">
        <v>0.150189250707626</v>
      </c>
      <c r="BJ37" s="2">
        <v>1.61914217472076</v>
      </c>
      <c r="BS37" s="28"/>
      <c r="BT37" s="34">
        <v>4.91667890548706</v>
      </c>
      <c r="BU37" s="35">
        <v>0.150189250707626</v>
      </c>
      <c r="BV37" s="2">
        <v>1.61914217472076</v>
      </c>
      <c r="CE37" s="28"/>
      <c r="CF37" s="34">
        <v>4.91667890548706</v>
      </c>
      <c r="CG37" s="35">
        <v>0.150189250707626</v>
      </c>
      <c r="CH37" s="2">
        <v>1.61914217472076</v>
      </c>
      <c r="CQ37" s="28"/>
      <c r="CR37" s="34">
        <v>4.91667890548706</v>
      </c>
      <c r="CS37" s="35">
        <v>0.150189250707626</v>
      </c>
      <c r="CT37" s="2">
        <v>1.61914217472076</v>
      </c>
      <c r="DC37" s="28"/>
      <c r="DD37" s="34">
        <v>4.91667890548706</v>
      </c>
      <c r="DE37" s="35">
        <v>0.150189250707626</v>
      </c>
      <c r="DF37" s="2">
        <v>1.61914217472076</v>
      </c>
      <c r="DO37" s="28"/>
      <c r="DP37" s="34">
        <v>4.91667890548706</v>
      </c>
      <c r="DQ37" s="35">
        <v>0.150189250707626</v>
      </c>
      <c r="DR37" s="2">
        <v>1.61914217472076</v>
      </c>
      <c r="EA37" s="28"/>
      <c r="EB37" s="34">
        <v>4.91667890548706</v>
      </c>
      <c r="EC37" s="35">
        <v>0.150189250707626</v>
      </c>
      <c r="ED37" s="2">
        <v>1.61914217472076</v>
      </c>
    </row>
    <row r="38">
      <c r="A38" s="1">
        <v>74000.0</v>
      </c>
      <c r="E38" s="40"/>
      <c r="G38" s="28"/>
      <c r="H38" s="34">
        <v>4.85658884048461</v>
      </c>
      <c r="I38" s="35">
        <v>0.131965488195419</v>
      </c>
      <c r="J38" s="2">
        <v>1.61662888526916</v>
      </c>
      <c r="R38" s="28"/>
      <c r="S38" s="34">
        <v>4.85658884048461</v>
      </c>
      <c r="T38" s="35">
        <v>0.131965488195419</v>
      </c>
      <c r="U38" s="2">
        <v>1.61662888526916</v>
      </c>
      <c r="AC38" s="28"/>
      <c r="AD38" s="36">
        <v>3.14734315872192</v>
      </c>
      <c r="AE38" s="1">
        <v>0.137444928288459</v>
      </c>
      <c r="AF38" s="1">
        <v>1.75114822387695</v>
      </c>
      <c r="AU38" s="28"/>
      <c r="AV38" s="34">
        <v>4.85658884048461</v>
      </c>
      <c r="AW38" s="35">
        <v>0.131965488195419</v>
      </c>
      <c r="AX38" s="2">
        <v>1.61662888526916</v>
      </c>
      <c r="BG38" s="28"/>
      <c r="BH38" s="34">
        <v>4.85658884048461</v>
      </c>
      <c r="BI38" s="35">
        <v>0.131965488195419</v>
      </c>
      <c r="BJ38" s="2">
        <v>1.61662888526916</v>
      </c>
      <c r="BS38" s="28"/>
      <c r="BT38" s="34">
        <v>4.85658884048461</v>
      </c>
      <c r="BU38" s="35">
        <v>0.131965488195419</v>
      </c>
      <c r="BV38" s="2">
        <v>1.61662888526916</v>
      </c>
      <c r="CE38" s="28"/>
      <c r="CF38" s="34">
        <v>4.85658884048461</v>
      </c>
      <c r="CG38" s="35">
        <v>0.131965488195419</v>
      </c>
      <c r="CH38" s="2">
        <v>1.61662888526916</v>
      </c>
      <c r="CQ38" s="28"/>
      <c r="CR38" s="34">
        <v>4.85658884048461</v>
      </c>
      <c r="CS38" s="35">
        <v>0.131965488195419</v>
      </c>
      <c r="CT38" s="2">
        <v>1.61662888526916</v>
      </c>
      <c r="DC38" s="28"/>
      <c r="DD38" s="34">
        <v>4.85658884048461</v>
      </c>
      <c r="DE38" s="35">
        <v>0.131965488195419</v>
      </c>
      <c r="DF38" s="2">
        <v>1.61662888526916</v>
      </c>
      <c r="DO38" s="28"/>
      <c r="DP38" s="34">
        <v>4.85658884048461</v>
      </c>
      <c r="DQ38" s="35">
        <v>0.131965488195419</v>
      </c>
      <c r="DR38" s="2">
        <v>1.61662888526916</v>
      </c>
      <c r="EA38" s="28"/>
      <c r="EB38" s="34">
        <v>4.85658884048461</v>
      </c>
      <c r="EC38" s="35">
        <v>0.131965488195419</v>
      </c>
      <c r="ED38" s="2">
        <v>1.61662888526916</v>
      </c>
    </row>
    <row r="39">
      <c r="A39" s="1">
        <v>76000.0</v>
      </c>
      <c r="E39" s="40"/>
      <c r="G39" s="28"/>
      <c r="H39" s="34">
        <v>4.90740728378295</v>
      </c>
      <c r="I39" s="35">
        <v>0.109747007489204</v>
      </c>
      <c r="J39" s="2">
        <v>1.55715787410736</v>
      </c>
      <c r="R39" s="28"/>
      <c r="S39" s="34">
        <v>4.90740728378295</v>
      </c>
      <c r="T39" s="35">
        <v>0.109747007489204</v>
      </c>
      <c r="U39" s="2">
        <v>1.55715787410736</v>
      </c>
      <c r="AC39" s="28"/>
      <c r="AD39" s="36">
        <v>4.59810400009155</v>
      </c>
      <c r="AE39" s="1">
        <v>0.139089509844779</v>
      </c>
      <c r="AF39" s="1">
        <v>1.6794786453247</v>
      </c>
      <c r="AU39" s="28"/>
      <c r="AV39" s="34">
        <v>4.90740728378295</v>
      </c>
      <c r="AW39" s="35">
        <v>0.109747007489204</v>
      </c>
      <c r="AX39" s="2">
        <v>1.55715787410736</v>
      </c>
      <c r="BG39" s="28"/>
      <c r="BH39" s="34">
        <v>4.90740728378295</v>
      </c>
      <c r="BI39" s="35">
        <v>0.109747007489204</v>
      </c>
      <c r="BJ39" s="2">
        <v>1.55715787410736</v>
      </c>
      <c r="BS39" s="28"/>
      <c r="BT39" s="34">
        <v>4.90740728378295</v>
      </c>
      <c r="BU39" s="35">
        <v>0.109747007489204</v>
      </c>
      <c r="BV39" s="2">
        <v>1.55715787410736</v>
      </c>
      <c r="CE39" s="28"/>
      <c r="CF39" s="34">
        <v>4.90740728378295</v>
      </c>
      <c r="CG39" s="35">
        <v>0.109747007489204</v>
      </c>
      <c r="CH39" s="2">
        <v>1.55715787410736</v>
      </c>
      <c r="CQ39" s="28"/>
      <c r="CR39" s="34">
        <v>4.90740728378295</v>
      </c>
      <c r="CS39" s="35">
        <v>0.109747007489204</v>
      </c>
      <c r="CT39" s="2">
        <v>1.55715787410736</v>
      </c>
      <c r="DC39" s="28"/>
      <c r="DD39" s="34">
        <v>4.90740728378295</v>
      </c>
      <c r="DE39" s="35">
        <v>0.109747007489204</v>
      </c>
      <c r="DF39" s="2">
        <v>1.55715787410736</v>
      </c>
      <c r="DO39" s="28"/>
      <c r="DP39" s="34">
        <v>4.90740728378295</v>
      </c>
      <c r="DQ39" s="35">
        <v>0.109747007489204</v>
      </c>
      <c r="DR39" s="2">
        <v>1.55715787410736</v>
      </c>
      <c r="EA39" s="28"/>
      <c r="EB39" s="34">
        <v>4.90740728378295</v>
      </c>
      <c r="EC39" s="35">
        <v>0.109747007489204</v>
      </c>
      <c r="ED39" s="2">
        <v>1.55715787410736</v>
      </c>
    </row>
    <row r="40">
      <c r="A40" s="1">
        <v>78000.0</v>
      </c>
      <c r="E40" s="40"/>
      <c r="G40" s="28"/>
      <c r="H40" s="34">
        <v>4.86228275299072</v>
      </c>
      <c r="I40" s="35">
        <v>0.119277507066726</v>
      </c>
      <c r="J40" s="2">
        <v>1.63178598880767</v>
      </c>
      <c r="R40" s="28"/>
      <c r="S40" s="34">
        <v>4.86228275299072</v>
      </c>
      <c r="T40" s="35">
        <v>0.119277507066726</v>
      </c>
      <c r="U40" s="2">
        <v>1.63178598880767</v>
      </c>
      <c r="AC40" s="28"/>
      <c r="AD40" s="36">
        <v>4.72345399856567</v>
      </c>
      <c r="AE40" s="1">
        <v>0.130860030651092</v>
      </c>
      <c r="AF40" s="1">
        <v>1.68929839134216</v>
      </c>
      <c r="AU40" s="28"/>
      <c r="AV40" s="34">
        <v>4.86228275299072</v>
      </c>
      <c r="AW40" s="35">
        <v>0.119277507066726</v>
      </c>
      <c r="AX40" s="2">
        <v>1.63178598880767</v>
      </c>
      <c r="BG40" s="28"/>
      <c r="BH40" s="34">
        <v>4.86228275299072</v>
      </c>
      <c r="BI40" s="35">
        <v>0.119277507066726</v>
      </c>
      <c r="BJ40" s="2">
        <v>1.63178598880767</v>
      </c>
      <c r="BS40" s="28"/>
      <c r="BT40" s="34">
        <v>4.86228275299072</v>
      </c>
      <c r="BU40" s="35">
        <v>0.119277507066726</v>
      </c>
      <c r="BV40" s="2">
        <v>1.63178598880767</v>
      </c>
      <c r="CE40" s="28"/>
      <c r="CF40" s="34">
        <v>4.86228275299072</v>
      </c>
      <c r="CG40" s="35">
        <v>0.119277507066726</v>
      </c>
      <c r="CH40" s="2">
        <v>1.63178598880767</v>
      </c>
      <c r="CQ40" s="28"/>
      <c r="CR40" s="34">
        <v>4.86228275299072</v>
      </c>
      <c r="CS40" s="35">
        <v>0.119277507066726</v>
      </c>
      <c r="CT40" s="2">
        <v>1.63178598880767</v>
      </c>
      <c r="DC40" s="28"/>
      <c r="DD40" s="34">
        <v>4.86228275299072</v>
      </c>
      <c r="DE40" s="35">
        <v>0.119277507066726</v>
      </c>
      <c r="DF40" s="2">
        <v>1.63178598880767</v>
      </c>
      <c r="DO40" s="28"/>
      <c r="DP40" s="34">
        <v>4.86228275299072</v>
      </c>
      <c r="DQ40" s="35">
        <v>0.119277507066726</v>
      </c>
      <c r="DR40" s="2">
        <v>1.63178598880767</v>
      </c>
      <c r="EA40" s="28"/>
      <c r="EB40" s="34">
        <v>4.86228275299072</v>
      </c>
      <c r="EC40" s="35">
        <v>0.119277507066726</v>
      </c>
      <c r="ED40" s="2">
        <v>1.63178598880767</v>
      </c>
    </row>
    <row r="41">
      <c r="A41" s="1">
        <v>80000.0</v>
      </c>
      <c r="E41" s="40"/>
      <c r="G41" s="28"/>
      <c r="H41" s="34">
        <v>4.74644041061401</v>
      </c>
      <c r="I41" s="35">
        <v>0.114081218838691</v>
      </c>
      <c r="J41" s="2">
        <v>1.64453041553497</v>
      </c>
      <c r="R41" s="28"/>
      <c r="S41" s="34">
        <v>4.74644041061401</v>
      </c>
      <c r="T41" s="35">
        <v>0.114081218838691</v>
      </c>
      <c r="U41" s="2">
        <v>1.64453041553497</v>
      </c>
      <c r="AC41" s="28"/>
      <c r="AD41" s="36">
        <v>4.77784967422485</v>
      </c>
      <c r="AE41" s="1">
        <v>0.135822430253028</v>
      </c>
      <c r="AF41" s="1">
        <v>1.67741203308105</v>
      </c>
      <c r="AU41" s="28"/>
      <c r="AV41" s="34">
        <v>4.74644041061401</v>
      </c>
      <c r="AW41" s="35">
        <v>0.114081218838691</v>
      </c>
      <c r="AX41" s="2">
        <v>1.64453041553497</v>
      </c>
      <c r="BG41" s="28"/>
      <c r="BH41" s="34">
        <v>4.74644041061401</v>
      </c>
      <c r="BI41" s="35">
        <v>0.114081218838691</v>
      </c>
      <c r="BJ41" s="2">
        <v>1.64453041553497</v>
      </c>
      <c r="BS41" s="28"/>
      <c r="BT41" s="34">
        <v>4.74644041061401</v>
      </c>
      <c r="BU41" s="35">
        <v>0.114081218838691</v>
      </c>
      <c r="BV41" s="2">
        <v>1.64453041553497</v>
      </c>
      <c r="CE41" s="28"/>
      <c r="CF41" s="34">
        <v>4.74644041061401</v>
      </c>
      <c r="CG41" s="35">
        <v>0.114081218838691</v>
      </c>
      <c r="CH41" s="2">
        <v>1.64453041553497</v>
      </c>
      <c r="CQ41" s="28"/>
      <c r="CR41" s="34">
        <v>4.74644041061401</v>
      </c>
      <c r="CS41" s="35">
        <v>0.114081218838691</v>
      </c>
      <c r="CT41" s="2">
        <v>1.64453041553497</v>
      </c>
      <c r="DC41" s="28"/>
      <c r="DD41" s="34">
        <v>4.74644041061401</v>
      </c>
      <c r="DE41" s="35">
        <v>0.114081218838691</v>
      </c>
      <c r="DF41" s="2">
        <v>1.64453041553497</v>
      </c>
      <c r="DO41" s="28"/>
      <c r="DP41" s="34">
        <v>4.74644041061401</v>
      </c>
      <c r="DQ41" s="35">
        <v>0.114081218838691</v>
      </c>
      <c r="DR41" s="2">
        <v>1.64453041553497</v>
      </c>
      <c r="EA41" s="28"/>
      <c r="EB41" s="34">
        <v>4.74644041061401</v>
      </c>
      <c r="EC41" s="35">
        <v>0.114081218838691</v>
      </c>
      <c r="ED41" s="2">
        <v>1.64453041553497</v>
      </c>
    </row>
    <row r="42">
      <c r="A42" s="1">
        <v>82000.0</v>
      </c>
      <c r="E42" s="40"/>
      <c r="G42" s="28"/>
      <c r="H42" s="34">
        <v>4.83081579208374</v>
      </c>
      <c r="I42" s="35">
        <v>0.113458350300788</v>
      </c>
      <c r="J42" s="2">
        <v>1.62155318260192</v>
      </c>
      <c r="R42" s="28"/>
      <c r="S42" s="34">
        <v>4.83081579208374</v>
      </c>
      <c r="T42" s="35">
        <v>0.113458350300788</v>
      </c>
      <c r="U42" s="2">
        <v>1.62155318260192</v>
      </c>
      <c r="AC42" s="28"/>
      <c r="AD42" s="36">
        <v>4.80418586730957</v>
      </c>
      <c r="AE42" s="1">
        <v>0.122180938720703</v>
      </c>
      <c r="AF42" s="1">
        <v>1.57699227333068</v>
      </c>
      <c r="AU42" s="28"/>
      <c r="AV42" s="34">
        <v>4.83081579208374</v>
      </c>
      <c r="AW42" s="35">
        <v>0.113458350300788</v>
      </c>
      <c r="AX42" s="2">
        <v>1.62155318260192</v>
      </c>
      <c r="BG42" s="28"/>
      <c r="BH42" s="34">
        <v>4.83081579208374</v>
      </c>
      <c r="BI42" s="35">
        <v>0.113458350300788</v>
      </c>
      <c r="BJ42" s="2">
        <v>1.62155318260192</v>
      </c>
      <c r="BS42" s="28"/>
      <c r="BT42" s="34">
        <v>4.83081579208374</v>
      </c>
      <c r="BU42" s="35">
        <v>0.113458350300788</v>
      </c>
      <c r="BV42" s="2">
        <v>1.62155318260192</v>
      </c>
      <c r="CE42" s="28"/>
      <c r="CF42" s="34">
        <v>4.83081579208374</v>
      </c>
      <c r="CG42" s="35">
        <v>0.113458350300788</v>
      </c>
      <c r="CH42" s="2">
        <v>1.62155318260192</v>
      </c>
      <c r="CQ42" s="28"/>
      <c r="CR42" s="34">
        <v>4.83081579208374</v>
      </c>
      <c r="CS42" s="35">
        <v>0.113458350300788</v>
      </c>
      <c r="CT42" s="2">
        <v>1.62155318260192</v>
      </c>
      <c r="DC42" s="28"/>
      <c r="DD42" s="34">
        <v>4.83081579208374</v>
      </c>
      <c r="DE42" s="35">
        <v>0.113458350300788</v>
      </c>
      <c r="DF42" s="2">
        <v>1.62155318260192</v>
      </c>
      <c r="DO42" s="28"/>
      <c r="DP42" s="34">
        <v>4.83081579208374</v>
      </c>
      <c r="DQ42" s="35">
        <v>0.113458350300788</v>
      </c>
      <c r="DR42" s="2">
        <v>1.62155318260192</v>
      </c>
      <c r="EA42" s="28"/>
      <c r="EB42" s="34">
        <v>4.83081579208374</v>
      </c>
      <c r="EC42" s="35">
        <v>0.113458350300788</v>
      </c>
      <c r="ED42" s="2">
        <v>1.62155318260192</v>
      </c>
    </row>
    <row r="43">
      <c r="A43" s="1">
        <v>84000.0</v>
      </c>
      <c r="E43" s="40"/>
      <c r="G43" s="28"/>
      <c r="H43" s="34">
        <v>4.9144287109375</v>
      </c>
      <c r="I43" s="35">
        <v>0.131017684936523</v>
      </c>
      <c r="J43" s="2">
        <v>1.7041893005371</v>
      </c>
      <c r="R43" s="28"/>
      <c r="S43" s="34">
        <v>4.9144287109375</v>
      </c>
      <c r="T43" s="35">
        <v>0.131017684936523</v>
      </c>
      <c r="U43" s="2">
        <v>1.7041893005371</v>
      </c>
      <c r="AC43" s="28"/>
      <c r="AD43" s="36">
        <v>4.87143182754516</v>
      </c>
      <c r="AE43" s="1">
        <v>0.131074398756027</v>
      </c>
      <c r="AF43" s="1">
        <v>1.69393396377563</v>
      </c>
      <c r="AU43" s="28"/>
      <c r="AV43" s="34">
        <v>4.9144287109375</v>
      </c>
      <c r="AW43" s="35">
        <v>0.131017684936523</v>
      </c>
      <c r="AX43" s="2">
        <v>1.7041893005371</v>
      </c>
      <c r="BG43" s="28"/>
      <c r="BH43" s="34">
        <v>4.9144287109375</v>
      </c>
      <c r="BI43" s="35">
        <v>0.131017684936523</v>
      </c>
      <c r="BJ43" s="2">
        <v>1.7041893005371</v>
      </c>
      <c r="BS43" s="28"/>
      <c r="BT43" s="34">
        <v>4.9144287109375</v>
      </c>
      <c r="BU43" s="35">
        <v>0.131017684936523</v>
      </c>
      <c r="BV43" s="2">
        <v>1.7041893005371</v>
      </c>
      <c r="CE43" s="28"/>
      <c r="CF43" s="34">
        <v>4.9144287109375</v>
      </c>
      <c r="CG43" s="35">
        <v>0.131017684936523</v>
      </c>
      <c r="CH43" s="2">
        <v>1.7041893005371</v>
      </c>
      <c r="CQ43" s="28"/>
      <c r="CR43" s="34">
        <v>4.9144287109375</v>
      </c>
      <c r="CS43" s="35">
        <v>0.131017684936523</v>
      </c>
      <c r="CT43" s="2">
        <v>1.7041893005371</v>
      </c>
      <c r="DC43" s="28"/>
      <c r="DD43" s="34">
        <v>4.9144287109375</v>
      </c>
      <c r="DE43" s="35">
        <v>0.131017684936523</v>
      </c>
      <c r="DF43" s="2">
        <v>1.7041893005371</v>
      </c>
      <c r="DO43" s="28"/>
      <c r="DP43" s="34">
        <v>4.9144287109375</v>
      </c>
      <c r="DQ43" s="35">
        <v>0.131017684936523</v>
      </c>
      <c r="DR43" s="2">
        <v>1.7041893005371</v>
      </c>
      <c r="EA43" s="28"/>
      <c r="EB43" s="34">
        <v>4.9144287109375</v>
      </c>
      <c r="EC43" s="35">
        <v>0.131017684936523</v>
      </c>
      <c r="ED43" s="2">
        <v>1.7041893005371</v>
      </c>
    </row>
    <row r="44">
      <c r="A44" s="1">
        <v>86000.0</v>
      </c>
      <c r="E44" s="40"/>
      <c r="G44" s="28"/>
      <c r="H44" s="34">
        <v>4.87401008605957</v>
      </c>
      <c r="I44" s="35">
        <v>0.128240525722503</v>
      </c>
      <c r="J44" s="2">
        <v>1.62582373619079</v>
      </c>
      <c r="R44" s="28"/>
      <c r="S44" s="34">
        <v>4.87401008605957</v>
      </c>
      <c r="T44" s="35">
        <v>0.128240525722503</v>
      </c>
      <c r="U44" s="2">
        <v>1.62582373619079</v>
      </c>
      <c r="AC44" s="28"/>
      <c r="AD44" s="36">
        <v>4.86783075332641</v>
      </c>
      <c r="AE44" s="1">
        <v>0.136642694473266</v>
      </c>
      <c r="AF44" s="1">
        <v>1.74650681018829</v>
      </c>
      <c r="AU44" s="28"/>
      <c r="AV44" s="34">
        <v>4.87401008605957</v>
      </c>
      <c r="AW44" s="35">
        <v>0.128240525722503</v>
      </c>
      <c r="AX44" s="2">
        <v>1.62582373619079</v>
      </c>
      <c r="BG44" s="28"/>
      <c r="BH44" s="34">
        <v>4.87401008605957</v>
      </c>
      <c r="BI44" s="35">
        <v>0.128240525722503</v>
      </c>
      <c r="BJ44" s="2">
        <v>1.62582373619079</v>
      </c>
      <c r="BS44" s="28"/>
      <c r="BT44" s="34">
        <v>4.87401008605957</v>
      </c>
      <c r="BU44" s="35">
        <v>0.128240525722503</v>
      </c>
      <c r="BV44" s="2">
        <v>1.62582373619079</v>
      </c>
      <c r="CE44" s="28"/>
      <c r="CF44" s="34">
        <v>4.87401008605957</v>
      </c>
      <c r="CG44" s="35">
        <v>0.128240525722503</v>
      </c>
      <c r="CH44" s="2">
        <v>1.62582373619079</v>
      </c>
      <c r="CQ44" s="28"/>
      <c r="CR44" s="34">
        <v>4.87401008605957</v>
      </c>
      <c r="CS44" s="35">
        <v>0.128240525722503</v>
      </c>
      <c r="CT44" s="2">
        <v>1.62582373619079</v>
      </c>
      <c r="DC44" s="28"/>
      <c r="DD44" s="34">
        <v>4.87401008605957</v>
      </c>
      <c r="DE44" s="35">
        <v>0.128240525722503</v>
      </c>
      <c r="DF44" s="2">
        <v>1.62582373619079</v>
      </c>
      <c r="DO44" s="28"/>
      <c r="DP44" s="34">
        <v>4.87401008605957</v>
      </c>
      <c r="DQ44" s="35">
        <v>0.128240525722503</v>
      </c>
      <c r="DR44" s="2">
        <v>1.62582373619079</v>
      </c>
      <c r="EA44" s="28"/>
      <c r="EB44" s="34">
        <v>4.87401008605957</v>
      </c>
      <c r="EC44" s="35">
        <v>0.128240525722503</v>
      </c>
      <c r="ED44" s="2">
        <v>1.62582373619079</v>
      </c>
    </row>
    <row r="45">
      <c r="A45" s="1">
        <v>88000.0</v>
      </c>
      <c r="E45" s="40"/>
      <c r="G45" s="28"/>
      <c r="H45" s="34">
        <v>4.70414638519287</v>
      </c>
      <c r="I45" s="35">
        <v>0.14665313065052</v>
      </c>
      <c r="J45" s="2">
        <v>1.58769631385803</v>
      </c>
      <c r="R45" s="28"/>
      <c r="S45" s="34">
        <v>4.70414638519287</v>
      </c>
      <c r="T45" s="35">
        <v>0.14665313065052</v>
      </c>
      <c r="U45" s="2">
        <v>1.58769631385803</v>
      </c>
      <c r="AC45" s="28"/>
      <c r="AD45" s="36">
        <v>4.90455627441406</v>
      </c>
      <c r="AE45" s="1">
        <v>0.124348253011703</v>
      </c>
      <c r="AF45" s="1">
        <v>1.80185329914093</v>
      </c>
      <c r="AU45" s="28"/>
      <c r="AV45" s="34">
        <v>4.70414638519287</v>
      </c>
      <c r="AW45" s="35">
        <v>0.14665313065052</v>
      </c>
      <c r="AX45" s="2">
        <v>1.58769631385803</v>
      </c>
      <c r="BG45" s="28"/>
      <c r="BH45" s="34">
        <v>4.70414638519287</v>
      </c>
      <c r="BI45" s="35">
        <v>0.14665313065052</v>
      </c>
      <c r="BJ45" s="2">
        <v>1.58769631385803</v>
      </c>
      <c r="BS45" s="28"/>
      <c r="BT45" s="34">
        <v>4.70414638519287</v>
      </c>
      <c r="BU45" s="35">
        <v>0.14665313065052</v>
      </c>
      <c r="BV45" s="2">
        <v>1.58769631385803</v>
      </c>
      <c r="CE45" s="28"/>
      <c r="CF45" s="34">
        <v>4.70414638519287</v>
      </c>
      <c r="CG45" s="35">
        <v>0.14665313065052</v>
      </c>
      <c r="CH45" s="2">
        <v>1.58769631385803</v>
      </c>
      <c r="CQ45" s="28"/>
      <c r="CR45" s="34">
        <v>4.70414638519287</v>
      </c>
      <c r="CS45" s="35">
        <v>0.14665313065052</v>
      </c>
      <c r="CT45" s="2">
        <v>1.58769631385803</v>
      </c>
      <c r="DC45" s="28"/>
      <c r="DD45" s="34">
        <v>4.70414638519287</v>
      </c>
      <c r="DE45" s="35">
        <v>0.14665313065052</v>
      </c>
      <c r="DF45" s="2">
        <v>1.58769631385803</v>
      </c>
      <c r="DO45" s="28"/>
      <c r="DP45" s="34">
        <v>4.70414638519287</v>
      </c>
      <c r="DQ45" s="35">
        <v>0.14665313065052</v>
      </c>
      <c r="DR45" s="2">
        <v>1.58769631385803</v>
      </c>
      <c r="EA45" s="28"/>
      <c r="EB45" s="34">
        <v>4.70414638519287</v>
      </c>
      <c r="EC45" s="35">
        <v>0.14665313065052</v>
      </c>
      <c r="ED45" s="2">
        <v>1.58769631385803</v>
      </c>
    </row>
    <row r="46">
      <c r="A46" s="1">
        <v>90000.0</v>
      </c>
      <c r="E46" s="40"/>
      <c r="G46" s="28"/>
      <c r="H46" s="34">
        <v>4.85248327255249</v>
      </c>
      <c r="I46" s="35">
        <v>0.165870174765586</v>
      </c>
      <c r="J46" s="2">
        <v>1.68314754962921</v>
      </c>
      <c r="R46" s="28"/>
      <c r="S46" s="34">
        <v>4.85248327255249</v>
      </c>
      <c r="T46" s="35">
        <v>0.165870174765586</v>
      </c>
      <c r="U46" s="2">
        <v>1.68314754962921</v>
      </c>
      <c r="AC46" s="28"/>
      <c r="AD46" s="36">
        <v>4.81212091445922</v>
      </c>
      <c r="AE46" s="1">
        <v>0.147208765149116</v>
      </c>
      <c r="AF46" s="1">
        <v>1.80592620372772</v>
      </c>
      <c r="AU46" s="28"/>
      <c r="AV46" s="34">
        <v>4.85248327255249</v>
      </c>
      <c r="AW46" s="35">
        <v>0.165870174765586</v>
      </c>
      <c r="AX46" s="2">
        <v>1.68314754962921</v>
      </c>
      <c r="BG46" s="28"/>
      <c r="BH46" s="34">
        <v>4.85248327255249</v>
      </c>
      <c r="BI46" s="35">
        <v>0.165870174765586</v>
      </c>
      <c r="BJ46" s="2">
        <v>1.68314754962921</v>
      </c>
      <c r="BS46" s="28"/>
      <c r="BT46" s="34">
        <v>4.85248327255249</v>
      </c>
      <c r="BU46" s="35">
        <v>0.165870174765586</v>
      </c>
      <c r="BV46" s="2">
        <v>1.68314754962921</v>
      </c>
      <c r="CE46" s="28"/>
      <c r="CF46" s="34">
        <v>4.85248327255249</v>
      </c>
      <c r="CG46" s="35">
        <v>0.165870174765586</v>
      </c>
      <c r="CH46" s="2">
        <v>1.68314754962921</v>
      </c>
      <c r="CQ46" s="28"/>
      <c r="CR46" s="34">
        <v>4.85248327255249</v>
      </c>
      <c r="CS46" s="35">
        <v>0.165870174765586</v>
      </c>
      <c r="CT46" s="2">
        <v>1.68314754962921</v>
      </c>
      <c r="DC46" s="28"/>
      <c r="DD46" s="34">
        <v>4.85248327255249</v>
      </c>
      <c r="DE46" s="35">
        <v>0.165870174765586</v>
      </c>
      <c r="DF46" s="2">
        <v>1.68314754962921</v>
      </c>
      <c r="DO46" s="28"/>
      <c r="DP46" s="34">
        <v>4.85248327255249</v>
      </c>
      <c r="DQ46" s="35">
        <v>0.165870174765586</v>
      </c>
      <c r="DR46" s="2">
        <v>1.68314754962921</v>
      </c>
      <c r="EA46" s="28"/>
      <c r="EB46" s="34">
        <v>4.85248327255249</v>
      </c>
      <c r="EC46" s="35">
        <v>0.165870174765586</v>
      </c>
      <c r="ED46" s="2">
        <v>1.68314754962921</v>
      </c>
    </row>
    <row r="47">
      <c r="A47" s="1">
        <v>92000.0</v>
      </c>
      <c r="E47" s="40"/>
      <c r="G47" s="28"/>
      <c r="H47" s="34">
        <v>4.8440089225769</v>
      </c>
      <c r="I47" s="35">
        <v>0.106619842350482</v>
      </c>
      <c r="J47" s="2">
        <v>1.66795361042022</v>
      </c>
      <c r="R47" s="28"/>
      <c r="S47" s="34">
        <v>4.8440089225769</v>
      </c>
      <c r="T47" s="35">
        <v>0.106619842350482</v>
      </c>
      <c r="U47" s="2">
        <v>1.66795361042022</v>
      </c>
      <c r="AC47" s="28"/>
      <c r="AD47" s="36">
        <v>4.80388927459716</v>
      </c>
      <c r="AE47" s="1">
        <v>0.13769944012165</v>
      </c>
      <c r="AF47" s="1">
        <v>1.73774147033691</v>
      </c>
      <c r="AU47" s="28"/>
      <c r="AV47" s="34">
        <v>4.8440089225769</v>
      </c>
      <c r="AW47" s="35">
        <v>0.106619842350482</v>
      </c>
      <c r="AX47" s="2">
        <v>1.66795361042022</v>
      </c>
      <c r="BG47" s="28"/>
      <c r="BH47" s="34">
        <v>4.8440089225769</v>
      </c>
      <c r="BI47" s="35">
        <v>0.106619842350482</v>
      </c>
      <c r="BJ47" s="2">
        <v>1.66795361042022</v>
      </c>
      <c r="BS47" s="28"/>
      <c r="BT47" s="34">
        <v>4.8440089225769</v>
      </c>
      <c r="BU47" s="35">
        <v>0.106619842350482</v>
      </c>
      <c r="BV47" s="2">
        <v>1.66795361042022</v>
      </c>
      <c r="CE47" s="28"/>
      <c r="CF47" s="34">
        <v>4.8440089225769</v>
      </c>
      <c r="CG47" s="35">
        <v>0.106619842350482</v>
      </c>
      <c r="CH47" s="2">
        <v>1.66795361042022</v>
      </c>
      <c r="CQ47" s="28"/>
      <c r="CR47" s="34">
        <v>4.8440089225769</v>
      </c>
      <c r="CS47" s="35">
        <v>0.106619842350482</v>
      </c>
      <c r="CT47" s="2">
        <v>1.66795361042022</v>
      </c>
      <c r="DC47" s="28"/>
      <c r="DD47" s="34">
        <v>4.8440089225769</v>
      </c>
      <c r="DE47" s="35">
        <v>0.106619842350482</v>
      </c>
      <c r="DF47" s="2">
        <v>1.66795361042022</v>
      </c>
      <c r="DO47" s="28"/>
      <c r="DP47" s="34">
        <v>4.8440089225769</v>
      </c>
      <c r="DQ47" s="35">
        <v>0.106619842350482</v>
      </c>
      <c r="DR47" s="2">
        <v>1.66795361042022</v>
      </c>
      <c r="EA47" s="28"/>
      <c r="EB47" s="34">
        <v>4.8440089225769</v>
      </c>
      <c r="EC47" s="35">
        <v>0.106619842350482</v>
      </c>
      <c r="ED47" s="2">
        <v>1.66795361042022</v>
      </c>
    </row>
    <row r="48">
      <c r="A48" s="1">
        <v>94000.0</v>
      </c>
      <c r="E48" s="40"/>
      <c r="G48" s="28"/>
      <c r="H48" s="34">
        <v>4.91634511947631</v>
      </c>
      <c r="I48" s="35">
        <v>0.122705407440662</v>
      </c>
      <c r="J48" s="2">
        <v>1.63174545764923</v>
      </c>
      <c r="R48" s="28"/>
      <c r="S48" s="34">
        <v>4.91634511947631</v>
      </c>
      <c r="T48" s="35">
        <v>0.122705407440662</v>
      </c>
      <c r="U48" s="2">
        <v>1.63174545764923</v>
      </c>
      <c r="AC48" s="28"/>
      <c r="AD48" s="36">
        <v>4.94508457183837</v>
      </c>
      <c r="AE48" s="1">
        <v>0.127468466758728</v>
      </c>
      <c r="AF48" s="1">
        <v>1.63229703903198</v>
      </c>
      <c r="AU48" s="28"/>
      <c r="AV48" s="34">
        <v>4.91634511947631</v>
      </c>
      <c r="AW48" s="35">
        <v>0.122705407440662</v>
      </c>
      <c r="AX48" s="2">
        <v>1.63174545764923</v>
      </c>
      <c r="BG48" s="28"/>
      <c r="BH48" s="34">
        <v>4.91634511947631</v>
      </c>
      <c r="BI48" s="35">
        <v>0.122705407440662</v>
      </c>
      <c r="BJ48" s="2">
        <v>1.63174545764923</v>
      </c>
      <c r="BS48" s="28"/>
      <c r="BT48" s="34">
        <v>4.91634511947631</v>
      </c>
      <c r="BU48" s="35">
        <v>0.122705407440662</v>
      </c>
      <c r="BV48" s="2">
        <v>1.63174545764923</v>
      </c>
      <c r="CE48" s="28"/>
      <c r="CF48" s="34">
        <v>4.91634511947631</v>
      </c>
      <c r="CG48" s="35">
        <v>0.122705407440662</v>
      </c>
      <c r="CH48" s="2">
        <v>1.63174545764923</v>
      </c>
      <c r="CQ48" s="28"/>
      <c r="CR48" s="34">
        <v>4.91634511947631</v>
      </c>
      <c r="CS48" s="35">
        <v>0.122705407440662</v>
      </c>
      <c r="CT48" s="2">
        <v>1.63174545764923</v>
      </c>
      <c r="DC48" s="28"/>
      <c r="DD48" s="34">
        <v>4.91634511947631</v>
      </c>
      <c r="DE48" s="35">
        <v>0.122705407440662</v>
      </c>
      <c r="DF48" s="2">
        <v>1.63174545764923</v>
      </c>
      <c r="DO48" s="28"/>
      <c r="DP48" s="34">
        <v>4.91634511947631</v>
      </c>
      <c r="DQ48" s="35">
        <v>0.122705407440662</v>
      </c>
      <c r="DR48" s="2">
        <v>1.63174545764923</v>
      </c>
      <c r="EA48" s="28"/>
      <c r="EB48" s="34">
        <v>4.91634511947631</v>
      </c>
      <c r="EC48" s="35">
        <v>0.122705407440662</v>
      </c>
      <c r="ED48" s="2">
        <v>1.63174545764923</v>
      </c>
    </row>
    <row r="49">
      <c r="A49" s="1">
        <v>96000.0</v>
      </c>
      <c r="E49" s="40"/>
      <c r="G49" s="28"/>
      <c r="H49" s="34">
        <v>4.88904047012329</v>
      </c>
      <c r="I49" s="35">
        <v>0.133129060268402</v>
      </c>
      <c r="J49" s="2">
        <v>1.66884756088256</v>
      </c>
      <c r="R49" s="28"/>
      <c r="S49" s="34">
        <v>4.88904047012329</v>
      </c>
      <c r="T49" s="35">
        <v>0.133129060268402</v>
      </c>
      <c r="U49" s="2">
        <v>1.66884756088256</v>
      </c>
      <c r="AC49" s="28"/>
      <c r="AD49" s="36">
        <v>4.95460510253906</v>
      </c>
      <c r="AE49" s="1">
        <v>0.129993394017219</v>
      </c>
      <c r="AF49" s="1">
        <v>1.6985957622528</v>
      </c>
      <c r="AU49" s="28"/>
      <c r="AV49" s="34">
        <v>4.88904047012329</v>
      </c>
      <c r="AW49" s="35">
        <v>0.133129060268402</v>
      </c>
      <c r="AX49" s="2">
        <v>1.66884756088256</v>
      </c>
      <c r="BG49" s="28"/>
      <c r="BH49" s="34">
        <v>4.88904047012329</v>
      </c>
      <c r="BI49" s="35">
        <v>0.133129060268402</v>
      </c>
      <c r="BJ49" s="2">
        <v>1.66884756088256</v>
      </c>
      <c r="BS49" s="28"/>
      <c r="BT49" s="34">
        <v>4.88904047012329</v>
      </c>
      <c r="BU49" s="35">
        <v>0.133129060268402</v>
      </c>
      <c r="BV49" s="2">
        <v>1.66884756088256</v>
      </c>
      <c r="CE49" s="28"/>
      <c r="CF49" s="34">
        <v>4.88904047012329</v>
      </c>
      <c r="CG49" s="35">
        <v>0.133129060268402</v>
      </c>
      <c r="CH49" s="2">
        <v>1.66884756088256</v>
      </c>
      <c r="CQ49" s="28"/>
      <c r="CR49" s="34">
        <v>4.88904047012329</v>
      </c>
      <c r="CS49" s="35">
        <v>0.133129060268402</v>
      </c>
      <c r="CT49" s="2">
        <v>1.66884756088256</v>
      </c>
      <c r="DC49" s="28"/>
      <c r="DD49" s="34">
        <v>4.88904047012329</v>
      </c>
      <c r="DE49" s="35">
        <v>0.133129060268402</v>
      </c>
      <c r="DF49" s="2">
        <v>1.66884756088256</v>
      </c>
      <c r="DO49" s="28"/>
      <c r="DP49" s="34">
        <v>4.88904047012329</v>
      </c>
      <c r="DQ49" s="35">
        <v>0.133129060268402</v>
      </c>
      <c r="DR49" s="2">
        <v>1.66884756088256</v>
      </c>
      <c r="EA49" s="28"/>
      <c r="EB49" s="34">
        <v>4.88904047012329</v>
      </c>
      <c r="EC49" s="35">
        <v>0.133129060268402</v>
      </c>
      <c r="ED49" s="2">
        <v>1.66884756088256</v>
      </c>
    </row>
    <row r="50">
      <c r="A50" s="1">
        <v>98000.0</v>
      </c>
      <c r="E50" s="40"/>
      <c r="G50" s="28"/>
      <c r="H50" s="34">
        <v>4.95392894744873</v>
      </c>
      <c r="I50" s="35">
        <v>0.148525014519691</v>
      </c>
      <c r="J50" s="2">
        <v>1.67764520645141</v>
      </c>
      <c r="R50" s="28"/>
      <c r="S50" s="34">
        <v>4.95392894744873</v>
      </c>
      <c r="T50" s="35">
        <v>0.148525014519691</v>
      </c>
      <c r="U50" s="2">
        <v>1.67764520645141</v>
      </c>
      <c r="AC50" s="28"/>
      <c r="AD50" s="36">
        <v>4.93723535537719</v>
      </c>
      <c r="AE50" s="1">
        <v>0.179486155509948</v>
      </c>
      <c r="AF50" s="1">
        <v>1.74289917945861</v>
      </c>
      <c r="AU50" s="28"/>
      <c r="AV50" s="34">
        <v>4.95392894744873</v>
      </c>
      <c r="AW50" s="35">
        <v>0.148525014519691</v>
      </c>
      <c r="AX50" s="2">
        <v>1.67764520645141</v>
      </c>
      <c r="BG50" s="28"/>
      <c r="BH50" s="34">
        <v>4.95392894744873</v>
      </c>
      <c r="BI50" s="35">
        <v>0.148525014519691</v>
      </c>
      <c r="BJ50" s="2">
        <v>1.67764520645141</v>
      </c>
      <c r="BS50" s="28"/>
      <c r="BT50" s="34">
        <v>4.95392894744873</v>
      </c>
      <c r="BU50" s="35">
        <v>0.148525014519691</v>
      </c>
      <c r="BV50" s="2">
        <v>1.67764520645141</v>
      </c>
      <c r="CE50" s="28"/>
      <c r="CF50" s="34">
        <v>4.95392894744873</v>
      </c>
      <c r="CG50" s="35">
        <v>0.148525014519691</v>
      </c>
      <c r="CH50" s="2">
        <v>1.67764520645141</v>
      </c>
      <c r="CQ50" s="28"/>
      <c r="CR50" s="34">
        <v>4.95392894744873</v>
      </c>
      <c r="CS50" s="35">
        <v>0.148525014519691</v>
      </c>
      <c r="CT50" s="2">
        <v>1.67764520645141</v>
      </c>
      <c r="DC50" s="28"/>
      <c r="DD50" s="34">
        <v>4.95392894744873</v>
      </c>
      <c r="DE50" s="35">
        <v>0.148525014519691</v>
      </c>
      <c r="DF50" s="2">
        <v>1.67764520645141</v>
      </c>
      <c r="DO50" s="28"/>
      <c r="DP50" s="34">
        <v>4.95392894744873</v>
      </c>
      <c r="DQ50" s="35">
        <v>0.148525014519691</v>
      </c>
      <c r="DR50" s="2">
        <v>1.67764520645141</v>
      </c>
      <c r="EA50" s="28"/>
      <c r="EB50" s="34">
        <v>4.95392894744873</v>
      </c>
      <c r="EC50" s="35">
        <v>0.148525014519691</v>
      </c>
      <c r="ED50" s="2">
        <v>1.67764520645141</v>
      </c>
    </row>
    <row r="51">
      <c r="A51" s="1">
        <v>100000.0</v>
      </c>
      <c r="E51" s="40"/>
      <c r="G51" s="28"/>
      <c r="H51" s="34">
        <v>4.92066621780395</v>
      </c>
      <c r="I51" s="35">
        <v>0.129197090864181</v>
      </c>
      <c r="J51" s="2">
        <v>1.73869633674621</v>
      </c>
      <c r="R51" s="28"/>
      <c r="S51" s="34">
        <v>4.92066621780395</v>
      </c>
      <c r="T51" s="35">
        <v>0.129197090864181</v>
      </c>
      <c r="U51" s="2">
        <v>1.73869633674621</v>
      </c>
      <c r="AC51" s="28"/>
      <c r="AD51" s="36">
        <v>4.63151597976684</v>
      </c>
      <c r="AE51" s="1">
        <v>0.171284914016723</v>
      </c>
      <c r="AF51" s="1">
        <v>1.82976531982421</v>
      </c>
      <c r="AU51" s="28"/>
      <c r="AV51" s="34">
        <v>4.92066621780395</v>
      </c>
      <c r="AW51" s="35">
        <v>0.129197090864181</v>
      </c>
      <c r="AX51" s="2">
        <v>1.73869633674621</v>
      </c>
      <c r="BG51" s="28"/>
      <c r="BH51" s="34">
        <v>4.92066621780395</v>
      </c>
      <c r="BI51" s="35">
        <v>0.129197090864181</v>
      </c>
      <c r="BJ51" s="2">
        <v>1.73869633674621</v>
      </c>
      <c r="BS51" s="28"/>
      <c r="BT51" s="34">
        <v>4.92066621780395</v>
      </c>
      <c r="BU51" s="35">
        <v>0.129197090864181</v>
      </c>
      <c r="BV51" s="2">
        <v>1.73869633674621</v>
      </c>
      <c r="CE51" s="28"/>
      <c r="CF51" s="34">
        <v>4.92066621780395</v>
      </c>
      <c r="CG51" s="35">
        <v>0.129197090864181</v>
      </c>
      <c r="CH51" s="2">
        <v>1.73869633674621</v>
      </c>
      <c r="CQ51" s="28"/>
      <c r="CR51" s="34">
        <v>4.92066621780395</v>
      </c>
      <c r="CS51" s="35">
        <v>0.129197090864181</v>
      </c>
      <c r="CT51" s="2">
        <v>1.73869633674621</v>
      </c>
      <c r="DC51" s="28"/>
      <c r="DD51" s="34">
        <v>4.92066621780395</v>
      </c>
      <c r="DE51" s="35">
        <v>0.129197090864181</v>
      </c>
      <c r="DF51" s="2">
        <v>1.73869633674621</v>
      </c>
      <c r="DO51" s="28"/>
      <c r="DP51" s="34">
        <v>4.92066621780395</v>
      </c>
      <c r="DQ51" s="35">
        <v>0.129197090864181</v>
      </c>
      <c r="DR51" s="2">
        <v>1.73869633674621</v>
      </c>
      <c r="EA51" s="28"/>
      <c r="EB51" s="34">
        <v>4.92066621780395</v>
      </c>
      <c r="EC51" s="35">
        <v>0.129197090864181</v>
      </c>
      <c r="ED51" s="2">
        <v>1.73869633674621</v>
      </c>
    </row>
    <row r="52">
      <c r="A52" s="1">
        <v>102000.0</v>
      </c>
      <c r="E52" s="40"/>
      <c r="G52" s="28"/>
      <c r="H52" s="34">
        <v>4.85010957717895</v>
      </c>
      <c r="I52" s="35">
        <v>0.125204801559448</v>
      </c>
      <c r="J52" s="2">
        <v>1.71498250961303</v>
      </c>
      <c r="R52" s="28"/>
      <c r="S52" s="34">
        <v>4.85010957717895</v>
      </c>
      <c r="T52" s="35">
        <v>0.125204801559448</v>
      </c>
      <c r="U52" s="2">
        <v>1.71498250961303</v>
      </c>
      <c r="AC52" s="28"/>
      <c r="AD52" s="36">
        <v>4.83788347244262</v>
      </c>
      <c r="AE52" s="1">
        <v>0.126973375678062</v>
      </c>
      <c r="AF52" s="1">
        <v>1.7828642129898</v>
      </c>
      <c r="AU52" s="28"/>
      <c r="AV52" s="34">
        <v>4.85010957717895</v>
      </c>
      <c r="AW52" s="35">
        <v>0.125204801559448</v>
      </c>
      <c r="AX52" s="2">
        <v>1.71498250961303</v>
      </c>
      <c r="BG52" s="28"/>
      <c r="BH52" s="34">
        <v>4.85010957717895</v>
      </c>
      <c r="BI52" s="35">
        <v>0.125204801559448</v>
      </c>
      <c r="BJ52" s="2">
        <v>1.71498250961303</v>
      </c>
      <c r="BS52" s="28"/>
      <c r="BT52" s="34">
        <v>4.85010957717895</v>
      </c>
      <c r="BU52" s="35">
        <v>0.125204801559448</v>
      </c>
      <c r="BV52" s="2">
        <v>1.71498250961303</v>
      </c>
      <c r="CE52" s="28"/>
      <c r="CF52" s="34">
        <v>4.85010957717895</v>
      </c>
      <c r="CG52" s="35">
        <v>0.125204801559448</v>
      </c>
      <c r="CH52" s="2">
        <v>1.71498250961303</v>
      </c>
      <c r="CQ52" s="28"/>
      <c r="CR52" s="34">
        <v>4.85010957717895</v>
      </c>
      <c r="CS52" s="35">
        <v>0.125204801559448</v>
      </c>
      <c r="CT52" s="2">
        <v>1.71498250961303</v>
      </c>
      <c r="DC52" s="28"/>
      <c r="DD52" s="34">
        <v>4.85010957717895</v>
      </c>
      <c r="DE52" s="35">
        <v>0.125204801559448</v>
      </c>
      <c r="DF52" s="2">
        <v>1.71498250961303</v>
      </c>
      <c r="DO52" s="28"/>
      <c r="DP52" s="34">
        <v>4.85010957717895</v>
      </c>
      <c r="DQ52" s="35">
        <v>0.125204801559448</v>
      </c>
      <c r="DR52" s="2">
        <v>1.71498250961303</v>
      </c>
      <c r="EA52" s="28"/>
      <c r="EB52" s="34">
        <v>4.85010957717895</v>
      </c>
      <c r="EC52" s="35">
        <v>0.125204801559448</v>
      </c>
      <c r="ED52" s="2">
        <v>1.71498250961303</v>
      </c>
    </row>
    <row r="53">
      <c r="A53" s="1">
        <v>104000.0</v>
      </c>
      <c r="E53" s="40"/>
      <c r="G53" s="28"/>
      <c r="H53" s="34">
        <v>4.72897863388061</v>
      </c>
      <c r="I53" s="35">
        <v>0.131710618734359</v>
      </c>
      <c r="J53" s="2">
        <v>1.628227353096</v>
      </c>
      <c r="R53" s="28"/>
      <c r="S53" s="34">
        <v>4.72897863388061</v>
      </c>
      <c r="T53" s="35">
        <v>0.131710618734359</v>
      </c>
      <c r="U53" s="2">
        <v>1.628227353096</v>
      </c>
      <c r="AC53" s="28"/>
      <c r="AD53" s="36">
        <v>4.52413511276245</v>
      </c>
      <c r="AE53" s="1">
        <v>0.113297536969184</v>
      </c>
      <c r="AF53" s="1">
        <v>1.69177842140197</v>
      </c>
      <c r="AU53" s="28"/>
      <c r="AV53" s="34">
        <v>4.72897863388061</v>
      </c>
      <c r="AW53" s="35">
        <v>0.131710618734359</v>
      </c>
      <c r="AX53" s="2">
        <v>1.628227353096</v>
      </c>
      <c r="BG53" s="28"/>
      <c r="BH53" s="34">
        <v>4.72897863388061</v>
      </c>
      <c r="BI53" s="35">
        <v>0.131710618734359</v>
      </c>
      <c r="BJ53" s="2">
        <v>1.628227353096</v>
      </c>
      <c r="BS53" s="28"/>
      <c r="BT53" s="34">
        <v>4.72897863388061</v>
      </c>
      <c r="BU53" s="35">
        <v>0.131710618734359</v>
      </c>
      <c r="BV53" s="2">
        <v>1.628227353096</v>
      </c>
      <c r="CE53" s="28"/>
      <c r="CF53" s="34">
        <v>4.72897863388061</v>
      </c>
      <c r="CG53" s="35">
        <v>0.131710618734359</v>
      </c>
      <c r="CH53" s="2">
        <v>1.628227353096</v>
      </c>
      <c r="CQ53" s="28"/>
      <c r="CR53" s="34">
        <v>4.72897863388061</v>
      </c>
      <c r="CS53" s="35">
        <v>0.131710618734359</v>
      </c>
      <c r="CT53" s="2">
        <v>1.628227353096</v>
      </c>
      <c r="DC53" s="28"/>
      <c r="DD53" s="34">
        <v>4.72897863388061</v>
      </c>
      <c r="DE53" s="35">
        <v>0.131710618734359</v>
      </c>
      <c r="DF53" s="2">
        <v>1.628227353096</v>
      </c>
      <c r="DO53" s="28"/>
      <c r="DP53" s="34">
        <v>4.72897863388061</v>
      </c>
      <c r="DQ53" s="35">
        <v>0.131710618734359</v>
      </c>
      <c r="DR53" s="2">
        <v>1.628227353096</v>
      </c>
      <c r="EA53" s="28"/>
      <c r="EB53" s="34">
        <v>4.72897863388061</v>
      </c>
      <c r="EC53" s="35">
        <v>0.131710618734359</v>
      </c>
      <c r="ED53" s="2">
        <v>1.628227353096</v>
      </c>
    </row>
    <row r="54">
      <c r="A54" s="1">
        <v>106000.0</v>
      </c>
      <c r="E54" s="40"/>
      <c r="G54" s="28"/>
      <c r="H54" s="34">
        <v>4.85512638092041</v>
      </c>
      <c r="I54" s="35">
        <v>0.126270577311515</v>
      </c>
      <c r="J54" s="2">
        <v>1.68029952049255</v>
      </c>
      <c r="R54" s="28"/>
      <c r="S54" s="34">
        <v>4.85512638092041</v>
      </c>
      <c r="T54" s="35">
        <v>0.126270577311515</v>
      </c>
      <c r="U54" s="2">
        <v>1.68029952049255</v>
      </c>
      <c r="AC54" s="28"/>
      <c r="AD54" s="36">
        <v>4.9206166267395</v>
      </c>
      <c r="AE54" s="1">
        <v>0.158747494220733</v>
      </c>
      <c r="AF54" s="1">
        <v>1.75064802169799</v>
      </c>
      <c r="AU54" s="28"/>
      <c r="AV54" s="34">
        <v>4.85512638092041</v>
      </c>
      <c r="AW54" s="35">
        <v>0.126270577311515</v>
      </c>
      <c r="AX54" s="2">
        <v>1.68029952049255</v>
      </c>
      <c r="BG54" s="28"/>
      <c r="BH54" s="34">
        <v>4.85512638092041</v>
      </c>
      <c r="BI54" s="35">
        <v>0.126270577311515</v>
      </c>
      <c r="BJ54" s="2">
        <v>1.68029952049255</v>
      </c>
      <c r="BS54" s="28"/>
      <c r="BT54" s="34">
        <v>4.85512638092041</v>
      </c>
      <c r="BU54" s="35">
        <v>0.126270577311515</v>
      </c>
      <c r="BV54" s="2">
        <v>1.68029952049255</v>
      </c>
      <c r="CE54" s="28"/>
      <c r="CF54" s="34">
        <v>4.85512638092041</v>
      </c>
      <c r="CG54" s="35">
        <v>0.126270577311515</v>
      </c>
      <c r="CH54" s="2">
        <v>1.68029952049255</v>
      </c>
      <c r="CQ54" s="28"/>
      <c r="CR54" s="34">
        <v>4.85512638092041</v>
      </c>
      <c r="CS54" s="35">
        <v>0.126270577311515</v>
      </c>
      <c r="CT54" s="2">
        <v>1.68029952049255</v>
      </c>
      <c r="DC54" s="28"/>
      <c r="DD54" s="34">
        <v>4.85512638092041</v>
      </c>
      <c r="DE54" s="35">
        <v>0.126270577311515</v>
      </c>
      <c r="DF54" s="2">
        <v>1.68029952049255</v>
      </c>
      <c r="DO54" s="28"/>
      <c r="DP54" s="34">
        <v>4.85512638092041</v>
      </c>
      <c r="DQ54" s="35">
        <v>0.126270577311515</v>
      </c>
      <c r="DR54" s="2">
        <v>1.68029952049255</v>
      </c>
      <c r="EA54" s="28"/>
      <c r="EB54" s="34">
        <v>4.85512638092041</v>
      </c>
      <c r="EC54" s="35">
        <v>0.126270577311515</v>
      </c>
      <c r="ED54" s="2">
        <v>1.68029952049255</v>
      </c>
    </row>
    <row r="55">
      <c r="A55" s="1">
        <v>108000.0</v>
      </c>
      <c r="E55" s="40"/>
      <c r="G55" s="28"/>
      <c r="H55" s="34">
        <v>4.89388561248779</v>
      </c>
      <c r="I55" s="35">
        <v>0.44554454088211</v>
      </c>
      <c r="J55" s="2">
        <v>1.62288296222686</v>
      </c>
      <c r="R55" s="28"/>
      <c r="S55" s="34">
        <v>4.89388561248779</v>
      </c>
      <c r="T55" s="35">
        <v>0.44554454088211</v>
      </c>
      <c r="U55" s="2">
        <v>1.62288296222686</v>
      </c>
      <c r="AC55" s="28"/>
      <c r="AD55" s="36">
        <v>4.65045070648193</v>
      </c>
      <c r="AE55" s="1">
        <v>0.179030179977417</v>
      </c>
      <c r="AF55" s="1">
        <v>1.7926321029663</v>
      </c>
      <c r="AU55" s="28"/>
      <c r="AV55" s="34">
        <v>4.89388561248779</v>
      </c>
      <c r="AW55" s="35">
        <v>0.44554454088211</v>
      </c>
      <c r="AX55" s="2">
        <v>1.62288296222686</v>
      </c>
      <c r="BG55" s="28"/>
      <c r="BH55" s="34">
        <v>4.89388561248779</v>
      </c>
      <c r="BI55" s="35">
        <v>0.44554454088211</v>
      </c>
      <c r="BJ55" s="2">
        <v>1.62288296222686</v>
      </c>
      <c r="BS55" s="28"/>
      <c r="BT55" s="34">
        <v>4.89388561248779</v>
      </c>
      <c r="BU55" s="35">
        <v>0.44554454088211</v>
      </c>
      <c r="BV55" s="2">
        <v>1.62288296222686</v>
      </c>
      <c r="CE55" s="28"/>
      <c r="CF55" s="34">
        <v>4.89388561248779</v>
      </c>
      <c r="CG55" s="35">
        <v>0.44554454088211</v>
      </c>
      <c r="CH55" s="2">
        <v>1.62288296222686</v>
      </c>
      <c r="CQ55" s="28"/>
      <c r="CR55" s="34">
        <v>4.89388561248779</v>
      </c>
      <c r="CS55" s="35">
        <v>0.44554454088211</v>
      </c>
      <c r="CT55" s="2">
        <v>1.62288296222686</v>
      </c>
      <c r="DC55" s="28"/>
      <c r="DD55" s="34">
        <v>4.89388561248779</v>
      </c>
      <c r="DE55" s="35">
        <v>0.44554454088211</v>
      </c>
      <c r="DF55" s="2">
        <v>1.62288296222686</v>
      </c>
      <c r="DO55" s="28"/>
      <c r="DP55" s="34">
        <v>4.89388561248779</v>
      </c>
      <c r="DQ55" s="35">
        <v>0.44554454088211</v>
      </c>
      <c r="DR55" s="2">
        <v>1.62288296222686</v>
      </c>
      <c r="EA55" s="28"/>
      <c r="EB55" s="34">
        <v>4.89388561248779</v>
      </c>
      <c r="EC55" s="35">
        <v>0.44554454088211</v>
      </c>
      <c r="ED55" s="2">
        <v>1.62288296222686</v>
      </c>
    </row>
    <row r="56">
      <c r="A56" s="1">
        <v>110000.0</v>
      </c>
      <c r="E56" s="40"/>
      <c r="G56" s="28"/>
      <c r="H56" s="34">
        <v>4.87885189056396</v>
      </c>
      <c r="I56" s="35">
        <v>0.313409447669982</v>
      </c>
      <c r="J56" s="2">
        <v>1.57349836826324</v>
      </c>
      <c r="R56" s="28"/>
      <c r="S56" s="34">
        <v>4.87885189056396</v>
      </c>
      <c r="T56" s="35">
        <v>0.313409447669982</v>
      </c>
      <c r="U56" s="2">
        <v>1.57349836826324</v>
      </c>
      <c r="AC56" s="28"/>
      <c r="AD56" s="36">
        <v>4.78289175033569</v>
      </c>
      <c r="AE56" s="1">
        <v>0.134856939315795</v>
      </c>
      <c r="AF56" s="1">
        <v>1.80574536323547</v>
      </c>
      <c r="AU56" s="28"/>
      <c r="AV56" s="34">
        <v>4.87885189056396</v>
      </c>
      <c r="AW56" s="35">
        <v>0.313409447669982</v>
      </c>
      <c r="AX56" s="2">
        <v>1.57349836826324</v>
      </c>
      <c r="BG56" s="28"/>
      <c r="BH56" s="34">
        <v>4.87885189056396</v>
      </c>
      <c r="BI56" s="35">
        <v>0.313409447669982</v>
      </c>
      <c r="BJ56" s="2">
        <v>1.57349836826324</v>
      </c>
      <c r="BS56" s="28"/>
      <c r="BT56" s="34">
        <v>4.87885189056396</v>
      </c>
      <c r="BU56" s="35">
        <v>0.313409447669982</v>
      </c>
      <c r="BV56" s="2">
        <v>1.57349836826324</v>
      </c>
      <c r="CE56" s="28"/>
      <c r="CF56" s="34">
        <v>4.87885189056396</v>
      </c>
      <c r="CG56" s="35">
        <v>0.313409447669982</v>
      </c>
      <c r="CH56" s="2">
        <v>1.57349836826324</v>
      </c>
      <c r="CQ56" s="28"/>
      <c r="CR56" s="34">
        <v>4.87885189056396</v>
      </c>
      <c r="CS56" s="35">
        <v>0.313409447669982</v>
      </c>
      <c r="CT56" s="2">
        <v>1.57349836826324</v>
      </c>
      <c r="DC56" s="28"/>
      <c r="DD56" s="34">
        <v>4.87885189056396</v>
      </c>
      <c r="DE56" s="35">
        <v>0.313409447669982</v>
      </c>
      <c r="DF56" s="2">
        <v>1.57349836826324</v>
      </c>
      <c r="DO56" s="28"/>
      <c r="DP56" s="34">
        <v>4.87885189056396</v>
      </c>
      <c r="DQ56" s="35">
        <v>0.313409447669982</v>
      </c>
      <c r="DR56" s="2">
        <v>1.57349836826324</v>
      </c>
      <c r="EA56" s="28"/>
      <c r="EB56" s="34">
        <v>4.87885189056396</v>
      </c>
      <c r="EC56" s="35">
        <v>0.313409447669982</v>
      </c>
      <c r="ED56" s="2">
        <v>1.57349836826324</v>
      </c>
    </row>
    <row r="57">
      <c r="A57" s="1">
        <v>112000.0</v>
      </c>
      <c r="E57" s="40"/>
      <c r="G57" s="28"/>
      <c r="H57" s="34">
        <v>4.80815172195434</v>
      </c>
      <c r="I57" s="35">
        <v>0.106461368501186</v>
      </c>
      <c r="J57" s="2">
        <v>1.6851794719696</v>
      </c>
      <c r="R57" s="28"/>
      <c r="S57" s="34">
        <v>4.80815172195434</v>
      </c>
      <c r="T57" s="35">
        <v>0.106461368501186</v>
      </c>
      <c r="U57" s="2">
        <v>1.6851794719696</v>
      </c>
      <c r="AC57" s="28"/>
      <c r="AD57" s="36">
        <v>4.86521387100219</v>
      </c>
      <c r="AE57" s="1">
        <v>0.13210642337799</v>
      </c>
      <c r="AF57" s="1">
        <v>1.78993272781372</v>
      </c>
      <c r="AU57" s="28"/>
      <c r="AV57" s="34">
        <v>4.80815172195434</v>
      </c>
      <c r="AW57" s="35">
        <v>0.106461368501186</v>
      </c>
      <c r="AX57" s="2">
        <v>1.6851794719696</v>
      </c>
      <c r="BG57" s="28"/>
      <c r="BH57" s="34">
        <v>4.80815172195434</v>
      </c>
      <c r="BI57" s="35">
        <v>0.106461368501186</v>
      </c>
      <c r="BJ57" s="2">
        <v>1.6851794719696</v>
      </c>
      <c r="BS57" s="28"/>
      <c r="BT57" s="34">
        <v>4.80815172195434</v>
      </c>
      <c r="BU57" s="35">
        <v>0.106461368501186</v>
      </c>
      <c r="BV57" s="2">
        <v>1.6851794719696</v>
      </c>
      <c r="CE57" s="28"/>
      <c r="CF57" s="34">
        <v>4.80815172195434</v>
      </c>
      <c r="CG57" s="35">
        <v>0.106461368501186</v>
      </c>
      <c r="CH57" s="2">
        <v>1.6851794719696</v>
      </c>
      <c r="CQ57" s="28"/>
      <c r="CR57" s="34">
        <v>4.80815172195434</v>
      </c>
      <c r="CS57" s="35">
        <v>0.106461368501186</v>
      </c>
      <c r="CT57" s="2">
        <v>1.6851794719696</v>
      </c>
      <c r="DC57" s="28"/>
      <c r="DD57" s="34">
        <v>4.80815172195434</v>
      </c>
      <c r="DE57" s="35">
        <v>0.106461368501186</v>
      </c>
      <c r="DF57" s="2">
        <v>1.6851794719696</v>
      </c>
      <c r="DO57" s="28"/>
      <c r="DP57" s="34">
        <v>4.80815172195434</v>
      </c>
      <c r="DQ57" s="35">
        <v>0.106461368501186</v>
      </c>
      <c r="DR57" s="2">
        <v>1.6851794719696</v>
      </c>
      <c r="EA57" s="28"/>
      <c r="EB57" s="34">
        <v>4.80815172195434</v>
      </c>
      <c r="EC57" s="35">
        <v>0.106461368501186</v>
      </c>
      <c r="ED57" s="2">
        <v>1.6851794719696</v>
      </c>
    </row>
    <row r="58">
      <c r="A58" s="1">
        <v>114000.0</v>
      </c>
      <c r="E58" s="40"/>
      <c r="G58" s="28"/>
      <c r="H58" s="34">
        <v>4.82512712478637</v>
      </c>
      <c r="I58" s="35">
        <v>0.123676478862762</v>
      </c>
      <c r="J58" s="2">
        <v>1.66998553276062</v>
      </c>
      <c r="R58" s="28"/>
      <c r="S58" s="34">
        <v>4.82512712478637</v>
      </c>
      <c r="T58" s="35">
        <v>0.123676478862762</v>
      </c>
      <c r="U58" s="2">
        <v>1.66998553276062</v>
      </c>
      <c r="AC58" s="28"/>
      <c r="AD58" s="36">
        <v>4.85951089859008</v>
      </c>
      <c r="AE58" s="1">
        <v>0.118900716304779</v>
      </c>
      <c r="AF58" s="1">
        <v>1.82631826400756</v>
      </c>
      <c r="AU58" s="28"/>
      <c r="AV58" s="34">
        <v>4.82512712478637</v>
      </c>
      <c r="AW58" s="35">
        <v>0.123676478862762</v>
      </c>
      <c r="AX58" s="2">
        <v>1.66998553276062</v>
      </c>
      <c r="BG58" s="28"/>
      <c r="BH58" s="34">
        <v>4.82512712478637</v>
      </c>
      <c r="BI58" s="35">
        <v>0.123676478862762</v>
      </c>
      <c r="BJ58" s="2">
        <v>1.66998553276062</v>
      </c>
      <c r="BS58" s="28"/>
      <c r="BT58" s="34">
        <v>4.82512712478637</v>
      </c>
      <c r="BU58" s="35">
        <v>0.123676478862762</v>
      </c>
      <c r="BV58" s="2">
        <v>1.66998553276062</v>
      </c>
      <c r="CE58" s="28"/>
      <c r="CF58" s="34">
        <v>4.82512712478637</v>
      </c>
      <c r="CG58" s="35">
        <v>0.123676478862762</v>
      </c>
      <c r="CH58" s="2">
        <v>1.66998553276062</v>
      </c>
      <c r="CQ58" s="28"/>
      <c r="CR58" s="34">
        <v>4.82512712478637</v>
      </c>
      <c r="CS58" s="35">
        <v>0.123676478862762</v>
      </c>
      <c r="CT58" s="2">
        <v>1.66998553276062</v>
      </c>
      <c r="DC58" s="28"/>
      <c r="DD58" s="34">
        <v>4.82512712478637</v>
      </c>
      <c r="DE58" s="35">
        <v>0.123676478862762</v>
      </c>
      <c r="DF58" s="2">
        <v>1.66998553276062</v>
      </c>
      <c r="DO58" s="28"/>
      <c r="DP58" s="34">
        <v>4.82512712478637</v>
      </c>
      <c r="DQ58" s="35">
        <v>0.123676478862762</v>
      </c>
      <c r="DR58" s="2">
        <v>1.66998553276062</v>
      </c>
      <c r="EA58" s="28"/>
      <c r="EB58" s="34">
        <v>4.82512712478637</v>
      </c>
      <c r="EC58" s="35">
        <v>0.123676478862762</v>
      </c>
      <c r="ED58" s="2">
        <v>1.66998553276062</v>
      </c>
    </row>
    <row r="59">
      <c r="A59" s="1">
        <v>116000.0</v>
      </c>
      <c r="E59" s="40"/>
      <c r="G59" s="28"/>
      <c r="H59" s="34">
        <v>4.86735343933105</v>
      </c>
      <c r="I59" s="35">
        <v>0.130065992474555</v>
      </c>
      <c r="J59" s="2">
        <v>1.67912471294403</v>
      </c>
      <c r="R59" s="28"/>
      <c r="S59" s="34">
        <v>4.86735343933105</v>
      </c>
      <c r="T59" s="35">
        <v>0.130065992474555</v>
      </c>
      <c r="U59" s="2">
        <v>1.67912471294403</v>
      </c>
      <c r="AC59" s="28"/>
      <c r="AD59" s="36">
        <v>4.92463970184326</v>
      </c>
      <c r="AE59" s="1">
        <v>0.133837237954139</v>
      </c>
      <c r="AF59" s="1">
        <v>1.81355941295623</v>
      </c>
      <c r="AU59" s="28"/>
      <c r="AV59" s="34">
        <v>4.86735343933105</v>
      </c>
      <c r="AW59" s="35">
        <v>0.130065992474555</v>
      </c>
      <c r="AX59" s="2">
        <v>1.67912471294403</v>
      </c>
      <c r="BG59" s="28"/>
      <c r="BH59" s="34">
        <v>4.86735343933105</v>
      </c>
      <c r="BI59" s="35">
        <v>0.130065992474555</v>
      </c>
      <c r="BJ59" s="2">
        <v>1.67912471294403</v>
      </c>
      <c r="BS59" s="28"/>
      <c r="BT59" s="34">
        <v>4.86735343933105</v>
      </c>
      <c r="BU59" s="35">
        <v>0.130065992474555</v>
      </c>
      <c r="BV59" s="2">
        <v>1.67912471294403</v>
      </c>
      <c r="CE59" s="28"/>
      <c r="CF59" s="34">
        <v>4.86735343933105</v>
      </c>
      <c r="CG59" s="35">
        <v>0.130065992474555</v>
      </c>
      <c r="CH59" s="2">
        <v>1.67912471294403</v>
      </c>
      <c r="CQ59" s="28"/>
      <c r="CR59" s="34">
        <v>4.86735343933105</v>
      </c>
      <c r="CS59" s="35">
        <v>0.130065992474555</v>
      </c>
      <c r="CT59" s="2">
        <v>1.67912471294403</v>
      </c>
      <c r="DC59" s="28"/>
      <c r="DD59" s="34">
        <v>4.86735343933105</v>
      </c>
      <c r="DE59" s="35">
        <v>0.130065992474555</v>
      </c>
      <c r="DF59" s="2">
        <v>1.67912471294403</v>
      </c>
      <c r="DO59" s="28"/>
      <c r="DP59" s="34">
        <v>4.86735343933105</v>
      </c>
      <c r="DQ59" s="35">
        <v>0.130065992474555</v>
      </c>
      <c r="DR59" s="2">
        <v>1.67912471294403</v>
      </c>
      <c r="EA59" s="28"/>
      <c r="EB59" s="34">
        <v>4.86735343933105</v>
      </c>
      <c r="EC59" s="35">
        <v>0.130065992474555</v>
      </c>
      <c r="ED59" s="2">
        <v>1.67912471294403</v>
      </c>
    </row>
    <row r="60">
      <c r="A60" s="1">
        <v>118000.0</v>
      </c>
      <c r="E60" s="40"/>
      <c r="G60" s="28"/>
      <c r="H60" s="34">
        <v>4.85590457916259</v>
      </c>
      <c r="I60" s="35">
        <v>0.111710213124752</v>
      </c>
      <c r="J60" s="2">
        <v>1.70324528217315</v>
      </c>
      <c r="R60" s="28"/>
      <c r="S60" s="34">
        <v>4.85590457916259</v>
      </c>
      <c r="T60" s="35">
        <v>0.111710213124752</v>
      </c>
      <c r="U60" s="2">
        <v>1.70324528217315</v>
      </c>
      <c r="AC60" s="28"/>
      <c r="AD60" s="36">
        <v>4.85273551940918</v>
      </c>
      <c r="AE60" s="1">
        <v>0.1195635125041</v>
      </c>
      <c r="AF60" s="1">
        <v>1.74024760723114</v>
      </c>
      <c r="AU60" s="28"/>
      <c r="AV60" s="34">
        <v>4.85590457916259</v>
      </c>
      <c r="AW60" s="35">
        <v>0.111710213124752</v>
      </c>
      <c r="AX60" s="2">
        <v>1.70324528217315</v>
      </c>
      <c r="BG60" s="28"/>
      <c r="BH60" s="34">
        <v>4.85590457916259</v>
      </c>
      <c r="BI60" s="35">
        <v>0.111710213124752</v>
      </c>
      <c r="BJ60" s="2">
        <v>1.70324528217315</v>
      </c>
      <c r="BS60" s="28"/>
      <c r="BT60" s="34">
        <v>4.85590457916259</v>
      </c>
      <c r="BU60" s="35">
        <v>0.111710213124752</v>
      </c>
      <c r="BV60" s="2">
        <v>1.70324528217315</v>
      </c>
      <c r="CE60" s="28"/>
      <c r="CF60" s="34">
        <v>4.85590457916259</v>
      </c>
      <c r="CG60" s="35">
        <v>0.111710213124752</v>
      </c>
      <c r="CH60" s="2">
        <v>1.70324528217315</v>
      </c>
      <c r="CQ60" s="28"/>
      <c r="CR60" s="34">
        <v>4.85590457916259</v>
      </c>
      <c r="CS60" s="35">
        <v>0.111710213124752</v>
      </c>
      <c r="CT60" s="2">
        <v>1.70324528217315</v>
      </c>
      <c r="DC60" s="28"/>
      <c r="DD60" s="34">
        <v>4.85590457916259</v>
      </c>
      <c r="DE60" s="35">
        <v>0.111710213124752</v>
      </c>
      <c r="DF60" s="2">
        <v>1.70324528217315</v>
      </c>
      <c r="DO60" s="28"/>
      <c r="DP60" s="34">
        <v>4.85590457916259</v>
      </c>
      <c r="DQ60" s="35">
        <v>0.111710213124752</v>
      </c>
      <c r="DR60" s="2">
        <v>1.70324528217315</v>
      </c>
      <c r="EA60" s="28"/>
      <c r="EB60" s="34">
        <v>4.85590457916259</v>
      </c>
      <c r="EC60" s="35">
        <v>0.111710213124752</v>
      </c>
      <c r="ED60" s="2">
        <v>1.70324528217315</v>
      </c>
    </row>
    <row r="61">
      <c r="A61" s="1">
        <v>120000.0</v>
      </c>
      <c r="G61" s="28"/>
      <c r="H61" s="34">
        <v>4.83152818679809</v>
      </c>
      <c r="I61" s="35">
        <v>0.110270395874977</v>
      </c>
      <c r="J61" s="2">
        <v>1.67261719703674</v>
      </c>
      <c r="R61" s="28"/>
      <c r="S61" s="34">
        <v>4.83152818679809</v>
      </c>
      <c r="T61" s="35">
        <v>0.110270395874977</v>
      </c>
      <c r="U61" s="2">
        <v>1.67261719703674</v>
      </c>
      <c r="AC61" s="28"/>
      <c r="AD61" s="36">
        <v>4.90141725540161</v>
      </c>
      <c r="AE61" s="1">
        <v>0.145352900028228</v>
      </c>
      <c r="AF61" s="1">
        <v>1.82828402519226</v>
      </c>
      <c r="AU61" s="28"/>
      <c r="AV61" s="34">
        <v>4.83152818679809</v>
      </c>
      <c r="AW61" s="35">
        <v>0.110270395874977</v>
      </c>
      <c r="AX61" s="2">
        <v>1.67261719703674</v>
      </c>
      <c r="BG61" s="28"/>
      <c r="BH61" s="34">
        <v>4.83152818679809</v>
      </c>
      <c r="BI61" s="35">
        <v>0.110270395874977</v>
      </c>
      <c r="BJ61" s="2">
        <v>1.67261719703674</v>
      </c>
      <c r="BS61" s="28"/>
      <c r="BT61" s="34">
        <v>4.83152818679809</v>
      </c>
      <c r="BU61" s="35">
        <v>0.110270395874977</v>
      </c>
      <c r="BV61" s="2">
        <v>1.67261719703674</v>
      </c>
      <c r="CE61" s="28"/>
      <c r="CF61" s="34">
        <v>4.83152818679809</v>
      </c>
      <c r="CG61" s="35">
        <v>0.110270395874977</v>
      </c>
      <c r="CH61" s="2">
        <v>1.67261719703674</v>
      </c>
      <c r="CQ61" s="28"/>
      <c r="CR61" s="34">
        <v>4.83152818679809</v>
      </c>
      <c r="CS61" s="35">
        <v>0.110270395874977</v>
      </c>
      <c r="CT61" s="2">
        <v>1.67261719703674</v>
      </c>
      <c r="DC61" s="28"/>
      <c r="DD61" s="34">
        <v>4.83152818679809</v>
      </c>
      <c r="DE61" s="35">
        <v>0.110270395874977</v>
      </c>
      <c r="DF61" s="2">
        <v>1.67261719703674</v>
      </c>
      <c r="DO61" s="28"/>
      <c r="DP61" s="34">
        <v>4.83152818679809</v>
      </c>
      <c r="DQ61" s="35">
        <v>0.110270395874977</v>
      </c>
      <c r="DR61" s="2">
        <v>1.67261719703674</v>
      </c>
      <c r="EA61" s="28"/>
      <c r="EB61" s="34">
        <v>4.83152818679809</v>
      </c>
      <c r="EC61" s="35">
        <v>0.110270395874977</v>
      </c>
      <c r="ED61" s="2">
        <v>1.67261719703674</v>
      </c>
    </row>
    <row r="62">
      <c r="A62" s="1">
        <v>122000.0</v>
      </c>
      <c r="E62" s="40"/>
      <c r="G62" s="28"/>
      <c r="H62" s="34">
        <v>3.10573744773864</v>
      </c>
      <c r="I62" s="35">
        <v>0.113989353179931</v>
      </c>
      <c r="J62" s="2">
        <v>1.71095955371856</v>
      </c>
      <c r="R62" s="28"/>
      <c r="S62" s="34">
        <v>3.10573744773864</v>
      </c>
      <c r="T62" s="35">
        <v>0.113989353179931</v>
      </c>
      <c r="U62" s="2">
        <v>1.71095955371856</v>
      </c>
      <c r="AC62" s="28"/>
      <c r="AD62" s="36">
        <v>4.8322319984436</v>
      </c>
      <c r="AE62" s="1">
        <v>0.144240915775299</v>
      </c>
      <c r="AF62" s="1">
        <v>1.83060753345489</v>
      </c>
      <c r="AU62" s="28"/>
      <c r="AV62" s="34">
        <v>3.10573744773864</v>
      </c>
      <c r="AW62" s="35">
        <v>0.113989353179931</v>
      </c>
      <c r="AX62" s="2">
        <v>1.71095955371856</v>
      </c>
      <c r="BG62" s="28"/>
      <c r="BH62" s="34">
        <v>3.10573744773864</v>
      </c>
      <c r="BI62" s="35">
        <v>0.113989353179931</v>
      </c>
      <c r="BJ62" s="2">
        <v>1.71095955371856</v>
      </c>
      <c r="BS62" s="28"/>
      <c r="BT62" s="34">
        <v>3.10573744773864</v>
      </c>
      <c r="BU62" s="35">
        <v>0.113989353179931</v>
      </c>
      <c r="BV62" s="2">
        <v>1.71095955371856</v>
      </c>
      <c r="CE62" s="28"/>
      <c r="CF62" s="34">
        <v>3.10573744773864</v>
      </c>
      <c r="CG62" s="35">
        <v>0.113989353179931</v>
      </c>
      <c r="CH62" s="2">
        <v>1.71095955371856</v>
      </c>
      <c r="CQ62" s="28"/>
      <c r="CR62" s="34">
        <v>3.10573744773864</v>
      </c>
      <c r="CS62" s="35">
        <v>0.113989353179931</v>
      </c>
      <c r="CT62" s="2">
        <v>1.71095955371856</v>
      </c>
      <c r="DC62" s="28"/>
      <c r="DD62" s="34">
        <v>3.10573744773864</v>
      </c>
      <c r="DE62" s="35">
        <v>0.113989353179931</v>
      </c>
      <c r="DF62" s="2">
        <v>1.71095955371856</v>
      </c>
      <c r="DO62" s="28"/>
      <c r="DP62" s="34">
        <v>3.10573744773864</v>
      </c>
      <c r="DQ62" s="35">
        <v>0.113989353179931</v>
      </c>
      <c r="DR62" s="2">
        <v>1.71095955371856</v>
      </c>
      <c r="EA62" s="28"/>
      <c r="EB62" s="34">
        <v>3.10573744773864</v>
      </c>
      <c r="EC62" s="35">
        <v>0.113989353179931</v>
      </c>
      <c r="ED62" s="2">
        <v>1.71095955371856</v>
      </c>
    </row>
    <row r="63">
      <c r="A63" s="1">
        <v>124000.0</v>
      </c>
      <c r="E63" s="40"/>
      <c r="G63" s="28"/>
      <c r="H63" s="34">
        <v>4.74946880340576</v>
      </c>
      <c r="I63" s="35">
        <v>0.102181106805801</v>
      </c>
      <c r="J63" s="2">
        <v>1.65795886516571</v>
      </c>
      <c r="R63" s="28"/>
      <c r="S63" s="34">
        <v>4.74946880340576</v>
      </c>
      <c r="T63" s="35">
        <v>0.102181106805801</v>
      </c>
      <c r="U63" s="2">
        <v>1.65795886516571</v>
      </c>
      <c r="AC63" s="28"/>
      <c r="AD63" s="36">
        <v>4.80171966552734</v>
      </c>
      <c r="AE63" s="1">
        <v>0.136758148670196</v>
      </c>
      <c r="AF63" s="1">
        <v>1.78025114536285</v>
      </c>
      <c r="AU63" s="28"/>
      <c r="AV63" s="34">
        <v>4.74946880340576</v>
      </c>
      <c r="AW63" s="35">
        <v>0.102181106805801</v>
      </c>
      <c r="AX63" s="2">
        <v>1.65795886516571</v>
      </c>
      <c r="BG63" s="28"/>
      <c r="BH63" s="34">
        <v>4.74946880340576</v>
      </c>
      <c r="BI63" s="35">
        <v>0.102181106805801</v>
      </c>
      <c r="BJ63" s="2">
        <v>1.65795886516571</v>
      </c>
      <c r="BS63" s="28"/>
      <c r="BT63" s="34">
        <v>4.74946880340576</v>
      </c>
      <c r="BU63" s="35">
        <v>0.102181106805801</v>
      </c>
      <c r="BV63" s="2">
        <v>1.65795886516571</v>
      </c>
      <c r="CE63" s="28"/>
      <c r="CF63" s="34">
        <v>4.74946880340576</v>
      </c>
      <c r="CG63" s="35">
        <v>0.102181106805801</v>
      </c>
      <c r="CH63" s="2">
        <v>1.65795886516571</v>
      </c>
      <c r="CQ63" s="28"/>
      <c r="CR63" s="34">
        <v>4.74946880340576</v>
      </c>
      <c r="CS63" s="35">
        <v>0.102181106805801</v>
      </c>
      <c r="CT63" s="2">
        <v>1.65795886516571</v>
      </c>
      <c r="DC63" s="28"/>
      <c r="DD63" s="34">
        <v>4.74946880340576</v>
      </c>
      <c r="DE63" s="35">
        <v>0.102181106805801</v>
      </c>
      <c r="DF63" s="2">
        <v>1.65795886516571</v>
      </c>
      <c r="DO63" s="28"/>
      <c r="DP63" s="34">
        <v>4.74946880340576</v>
      </c>
      <c r="DQ63" s="35">
        <v>0.102181106805801</v>
      </c>
      <c r="DR63" s="2">
        <v>1.65795886516571</v>
      </c>
      <c r="EA63" s="28"/>
      <c r="EB63" s="34">
        <v>4.74946880340576</v>
      </c>
      <c r="EC63" s="35">
        <v>0.102181106805801</v>
      </c>
      <c r="ED63" s="2">
        <v>1.65795886516571</v>
      </c>
    </row>
    <row r="64">
      <c r="A64" s="1">
        <v>126000.0</v>
      </c>
      <c r="E64" s="40"/>
      <c r="G64" s="28"/>
      <c r="H64" s="34">
        <v>4.83380556106567</v>
      </c>
      <c r="I64" s="35">
        <v>0.101648181676864</v>
      </c>
      <c r="J64" s="2">
        <v>1.5359342098236</v>
      </c>
      <c r="R64" s="28"/>
      <c r="S64" s="34">
        <v>4.83380556106567</v>
      </c>
      <c r="T64" s="35">
        <v>0.101648181676864</v>
      </c>
      <c r="U64" s="2">
        <v>1.5359342098236</v>
      </c>
      <c r="AC64" s="28"/>
      <c r="AD64" s="36">
        <v>4.73350048065185</v>
      </c>
      <c r="AE64" s="1">
        <v>0.15048062801361</v>
      </c>
      <c r="AF64" s="1">
        <v>1.84448838233947</v>
      </c>
      <c r="AU64" s="28"/>
      <c r="AV64" s="34">
        <v>4.83380556106567</v>
      </c>
      <c r="AW64" s="35">
        <v>0.101648181676864</v>
      </c>
      <c r="AX64" s="2">
        <v>1.5359342098236</v>
      </c>
      <c r="BG64" s="28"/>
      <c r="BH64" s="34">
        <v>4.83380556106567</v>
      </c>
      <c r="BI64" s="35">
        <v>0.101648181676864</v>
      </c>
      <c r="BJ64" s="2">
        <v>1.5359342098236</v>
      </c>
      <c r="BS64" s="28"/>
      <c r="BT64" s="34">
        <v>4.83380556106567</v>
      </c>
      <c r="BU64" s="35">
        <v>0.101648181676864</v>
      </c>
      <c r="BV64" s="2">
        <v>1.5359342098236</v>
      </c>
      <c r="CE64" s="28"/>
      <c r="CF64" s="34">
        <v>4.83380556106567</v>
      </c>
      <c r="CG64" s="35">
        <v>0.101648181676864</v>
      </c>
      <c r="CH64" s="2">
        <v>1.5359342098236</v>
      </c>
      <c r="CQ64" s="28"/>
      <c r="CR64" s="34">
        <v>4.83380556106567</v>
      </c>
      <c r="CS64" s="35">
        <v>0.101648181676864</v>
      </c>
      <c r="CT64" s="2">
        <v>1.5359342098236</v>
      </c>
      <c r="DC64" s="28"/>
      <c r="DD64" s="34">
        <v>4.83380556106567</v>
      </c>
      <c r="DE64" s="35">
        <v>0.101648181676864</v>
      </c>
      <c r="DF64" s="2">
        <v>1.5359342098236</v>
      </c>
      <c r="DO64" s="28"/>
      <c r="DP64" s="34">
        <v>4.83380556106567</v>
      </c>
      <c r="DQ64" s="35">
        <v>0.101648181676864</v>
      </c>
      <c r="DR64" s="2">
        <v>1.5359342098236</v>
      </c>
      <c r="EA64" s="28"/>
      <c r="EB64" s="34">
        <v>4.83380556106567</v>
      </c>
      <c r="EC64" s="35">
        <v>0.101648181676864</v>
      </c>
      <c r="ED64" s="2">
        <v>1.5359342098236</v>
      </c>
    </row>
    <row r="65">
      <c r="A65" s="1">
        <v>128000.0</v>
      </c>
      <c r="E65" s="40"/>
      <c r="G65" s="28"/>
      <c r="H65" s="34">
        <v>4.82762908935546</v>
      </c>
      <c r="I65" s="35">
        <v>0.0885944664478302</v>
      </c>
      <c r="J65" s="2">
        <v>1.65583276748657</v>
      </c>
      <c r="R65" s="28"/>
      <c r="S65" s="34">
        <v>4.82762908935546</v>
      </c>
      <c r="T65" s="35">
        <v>0.0885944664478302</v>
      </c>
      <c r="U65" s="2">
        <v>1.65583276748657</v>
      </c>
      <c r="AC65" s="28"/>
      <c r="AD65" s="36">
        <v>4.80969190597534</v>
      </c>
      <c r="AE65" s="1">
        <v>0.1185157969594</v>
      </c>
      <c r="AF65" s="1">
        <v>1.79111468791961</v>
      </c>
      <c r="AU65" s="28"/>
      <c r="AV65" s="34">
        <v>4.82762908935546</v>
      </c>
      <c r="AW65" s="35">
        <v>0.0885944664478302</v>
      </c>
      <c r="AX65" s="2">
        <v>1.65583276748657</v>
      </c>
      <c r="BG65" s="28"/>
      <c r="BH65" s="34">
        <v>4.82762908935546</v>
      </c>
      <c r="BI65" s="35">
        <v>0.0885944664478302</v>
      </c>
      <c r="BJ65" s="2">
        <v>1.65583276748657</v>
      </c>
      <c r="BS65" s="28"/>
      <c r="BT65" s="34">
        <v>4.82762908935546</v>
      </c>
      <c r="BU65" s="35">
        <v>0.0885944664478302</v>
      </c>
      <c r="BV65" s="2">
        <v>1.65583276748657</v>
      </c>
      <c r="CE65" s="28"/>
      <c r="CF65" s="34">
        <v>4.82762908935546</v>
      </c>
      <c r="CG65" s="35">
        <v>0.0885944664478302</v>
      </c>
      <c r="CH65" s="2">
        <v>1.65583276748657</v>
      </c>
      <c r="CQ65" s="28"/>
      <c r="CR65" s="34">
        <v>4.82762908935546</v>
      </c>
      <c r="CS65" s="35">
        <v>0.0885944664478302</v>
      </c>
      <c r="CT65" s="2">
        <v>1.65583276748657</v>
      </c>
      <c r="DC65" s="28"/>
      <c r="DD65" s="34">
        <v>4.82762908935546</v>
      </c>
      <c r="DE65" s="35">
        <v>0.0885944664478302</v>
      </c>
      <c r="DF65" s="2">
        <v>1.65583276748657</v>
      </c>
      <c r="DO65" s="28"/>
      <c r="DP65" s="34">
        <v>4.82762908935546</v>
      </c>
      <c r="DQ65" s="35">
        <v>0.0885944664478302</v>
      </c>
      <c r="DR65" s="2">
        <v>1.65583276748657</v>
      </c>
      <c r="EA65" s="28"/>
      <c r="EB65" s="34">
        <v>4.82762908935546</v>
      </c>
      <c r="EC65" s="35">
        <v>0.0885944664478302</v>
      </c>
      <c r="ED65" s="2">
        <v>1.65583276748657</v>
      </c>
    </row>
    <row r="66">
      <c r="A66" s="1">
        <v>130000.0</v>
      </c>
      <c r="E66" s="40"/>
      <c r="G66" s="28"/>
      <c r="H66" s="34">
        <v>4.95012283325195</v>
      </c>
      <c r="I66" s="35">
        <v>0.0845825746655464</v>
      </c>
      <c r="J66" s="2">
        <v>1.65234494209289</v>
      </c>
      <c r="R66" s="28"/>
      <c r="S66" s="34">
        <v>4.95012283325195</v>
      </c>
      <c r="T66" s="35">
        <v>0.0845825746655464</v>
      </c>
      <c r="U66" s="2">
        <v>1.65234494209289</v>
      </c>
      <c r="AC66" s="28"/>
      <c r="AD66" s="36">
        <v>4.87711381912231</v>
      </c>
      <c r="AE66" s="1">
        <v>0.106782659888267</v>
      </c>
      <c r="AF66" s="1">
        <v>1.65885543823242</v>
      </c>
      <c r="AU66" s="28"/>
      <c r="AV66" s="34">
        <v>4.95012283325195</v>
      </c>
      <c r="AW66" s="35">
        <v>0.0845825746655464</v>
      </c>
      <c r="AX66" s="2">
        <v>1.65234494209289</v>
      </c>
      <c r="BG66" s="28"/>
      <c r="BH66" s="34">
        <v>4.95012283325195</v>
      </c>
      <c r="BI66" s="35">
        <v>0.0845825746655464</v>
      </c>
      <c r="BJ66" s="2">
        <v>1.65234494209289</v>
      </c>
      <c r="BS66" s="28"/>
      <c r="BT66" s="34">
        <v>4.95012283325195</v>
      </c>
      <c r="BU66" s="35">
        <v>0.0845825746655464</v>
      </c>
      <c r="BV66" s="2">
        <v>1.65234494209289</v>
      </c>
      <c r="CE66" s="28"/>
      <c r="CF66" s="34">
        <v>4.95012283325195</v>
      </c>
      <c r="CG66" s="35">
        <v>0.0845825746655464</v>
      </c>
      <c r="CH66" s="2">
        <v>1.65234494209289</v>
      </c>
      <c r="CQ66" s="28"/>
      <c r="CR66" s="34">
        <v>4.95012283325195</v>
      </c>
      <c r="CS66" s="35">
        <v>0.0845825746655464</v>
      </c>
      <c r="CT66" s="2">
        <v>1.65234494209289</v>
      </c>
      <c r="DC66" s="28"/>
      <c r="DD66" s="34">
        <v>4.95012283325195</v>
      </c>
      <c r="DE66" s="35">
        <v>0.0845825746655464</v>
      </c>
      <c r="DF66" s="2">
        <v>1.65234494209289</v>
      </c>
      <c r="DO66" s="28"/>
      <c r="DP66" s="34">
        <v>4.95012283325195</v>
      </c>
      <c r="DQ66" s="35">
        <v>0.0845825746655464</v>
      </c>
      <c r="DR66" s="2">
        <v>1.65234494209289</v>
      </c>
      <c r="EA66" s="28"/>
      <c r="EB66" s="34">
        <v>4.95012283325195</v>
      </c>
      <c r="EC66" s="35">
        <v>0.0845825746655464</v>
      </c>
      <c r="ED66" s="2">
        <v>1.65234494209289</v>
      </c>
    </row>
    <row r="67">
      <c r="A67" s="1">
        <v>132000.0</v>
      </c>
      <c r="E67" s="40"/>
      <c r="G67" s="28"/>
      <c r="H67" s="34">
        <v>4.84833049774169</v>
      </c>
      <c r="I67" s="35">
        <v>0.102001093327999</v>
      </c>
      <c r="J67" s="2">
        <v>1.56110608577728</v>
      </c>
      <c r="R67" s="28"/>
      <c r="S67" s="34">
        <v>4.84833049774169</v>
      </c>
      <c r="T67" s="35">
        <v>0.102001093327999</v>
      </c>
      <c r="U67" s="2">
        <v>1.56110608577728</v>
      </c>
      <c r="AC67" s="28"/>
      <c r="AD67" s="36">
        <v>5.02076435089111</v>
      </c>
      <c r="AE67" s="1">
        <v>0.105324029922485</v>
      </c>
      <c r="AF67" s="1">
        <v>1.73125624656677</v>
      </c>
      <c r="AU67" s="28"/>
      <c r="AV67" s="34">
        <v>4.84833049774169</v>
      </c>
      <c r="AW67" s="35">
        <v>0.102001093327999</v>
      </c>
      <c r="AX67" s="2">
        <v>1.56110608577728</v>
      </c>
      <c r="BG67" s="28"/>
      <c r="BH67" s="34">
        <v>4.84833049774169</v>
      </c>
      <c r="BI67" s="35">
        <v>0.102001093327999</v>
      </c>
      <c r="BJ67" s="2">
        <v>1.56110608577728</v>
      </c>
      <c r="BS67" s="28"/>
      <c r="BT67" s="34">
        <v>4.84833049774169</v>
      </c>
      <c r="BU67" s="35">
        <v>0.102001093327999</v>
      </c>
      <c r="BV67" s="2">
        <v>1.56110608577728</v>
      </c>
      <c r="CE67" s="28"/>
      <c r="CF67" s="34">
        <v>4.84833049774169</v>
      </c>
      <c r="CG67" s="35">
        <v>0.102001093327999</v>
      </c>
      <c r="CH67" s="2">
        <v>1.56110608577728</v>
      </c>
      <c r="CQ67" s="28"/>
      <c r="CR67" s="34">
        <v>4.84833049774169</v>
      </c>
      <c r="CS67" s="35">
        <v>0.102001093327999</v>
      </c>
      <c r="CT67" s="2">
        <v>1.56110608577728</v>
      </c>
      <c r="DC67" s="28"/>
      <c r="DD67" s="34">
        <v>4.84833049774169</v>
      </c>
      <c r="DE67" s="35">
        <v>0.102001093327999</v>
      </c>
      <c r="DF67" s="2">
        <v>1.56110608577728</v>
      </c>
      <c r="DO67" s="28"/>
      <c r="DP67" s="34">
        <v>4.84833049774169</v>
      </c>
      <c r="DQ67" s="35">
        <v>0.102001093327999</v>
      </c>
      <c r="DR67" s="2">
        <v>1.56110608577728</v>
      </c>
      <c r="EA67" s="28"/>
      <c r="EB67" s="34">
        <v>4.84833049774169</v>
      </c>
      <c r="EC67" s="35">
        <v>0.102001093327999</v>
      </c>
      <c r="ED67" s="2">
        <v>1.56110608577728</v>
      </c>
    </row>
    <row r="68">
      <c r="A68" s="1">
        <v>134000.0</v>
      </c>
      <c r="E68" s="40"/>
      <c r="G68" s="28"/>
      <c r="H68" s="34">
        <v>4.84151172637939</v>
      </c>
      <c r="I68" s="35">
        <v>0.09924878180027</v>
      </c>
      <c r="J68" s="2">
        <v>1.59782004356384</v>
      </c>
      <c r="R68" s="28"/>
      <c r="S68" s="34">
        <v>4.84151172637939</v>
      </c>
      <c r="T68" s="35">
        <v>0.09924878180027</v>
      </c>
      <c r="U68" s="2">
        <v>1.59782004356384</v>
      </c>
      <c r="AC68" s="28"/>
      <c r="AD68" s="36">
        <v>5.0227575302124</v>
      </c>
      <c r="AE68" s="1">
        <v>0.129380568861961</v>
      </c>
      <c r="AF68" s="1">
        <v>1.7348301410675</v>
      </c>
      <c r="AU68" s="28"/>
      <c r="AV68" s="34">
        <v>4.84151172637939</v>
      </c>
      <c r="AW68" s="35">
        <v>0.09924878180027</v>
      </c>
      <c r="AX68" s="2">
        <v>1.59782004356384</v>
      </c>
      <c r="BG68" s="28"/>
      <c r="BH68" s="34">
        <v>4.84151172637939</v>
      </c>
      <c r="BI68" s="35">
        <v>0.09924878180027</v>
      </c>
      <c r="BJ68" s="2">
        <v>1.59782004356384</v>
      </c>
      <c r="BS68" s="28"/>
      <c r="BT68" s="34">
        <v>4.84151172637939</v>
      </c>
      <c r="BU68" s="35">
        <v>0.09924878180027</v>
      </c>
      <c r="BV68" s="2">
        <v>1.59782004356384</v>
      </c>
      <c r="CE68" s="28"/>
      <c r="CF68" s="34">
        <v>4.84151172637939</v>
      </c>
      <c r="CG68" s="35">
        <v>0.09924878180027</v>
      </c>
      <c r="CH68" s="2">
        <v>1.59782004356384</v>
      </c>
      <c r="CQ68" s="28"/>
      <c r="CR68" s="34">
        <v>4.84151172637939</v>
      </c>
      <c r="CS68" s="35">
        <v>0.09924878180027</v>
      </c>
      <c r="CT68" s="2">
        <v>1.59782004356384</v>
      </c>
      <c r="DC68" s="28"/>
      <c r="DD68" s="34">
        <v>4.84151172637939</v>
      </c>
      <c r="DE68" s="35">
        <v>0.09924878180027</v>
      </c>
      <c r="DF68" s="2">
        <v>1.59782004356384</v>
      </c>
      <c r="DO68" s="28"/>
      <c r="DP68" s="34">
        <v>4.84151172637939</v>
      </c>
      <c r="DQ68" s="35">
        <v>0.09924878180027</v>
      </c>
      <c r="DR68" s="2">
        <v>1.59782004356384</v>
      </c>
      <c r="EA68" s="28"/>
      <c r="EB68" s="34">
        <v>4.84151172637939</v>
      </c>
      <c r="EC68" s="35">
        <v>0.09924878180027</v>
      </c>
      <c r="ED68" s="2">
        <v>1.59782004356384</v>
      </c>
    </row>
    <row r="69">
      <c r="A69" s="1">
        <v>136000.0</v>
      </c>
      <c r="E69" s="40"/>
      <c r="G69" s="28"/>
      <c r="H69" s="34">
        <v>4.47504949569702</v>
      </c>
      <c r="I69" s="35">
        <v>0.105356991291046</v>
      </c>
      <c r="J69" s="2">
        <v>1.67668557167053</v>
      </c>
      <c r="R69" s="28"/>
      <c r="S69" s="34">
        <v>4.47504949569702</v>
      </c>
      <c r="T69" s="35">
        <v>0.105356991291046</v>
      </c>
      <c r="U69" s="2">
        <v>1.67668557167053</v>
      </c>
      <c r="AC69" s="28"/>
      <c r="AD69" s="36">
        <v>4.95411968231201</v>
      </c>
      <c r="AE69" s="1">
        <v>0.102347917854785</v>
      </c>
      <c r="AF69" s="1">
        <v>1.69365751743316</v>
      </c>
      <c r="AU69" s="28"/>
      <c r="AV69" s="34">
        <v>4.47504949569702</v>
      </c>
      <c r="AW69" s="35">
        <v>0.105356991291046</v>
      </c>
      <c r="AX69" s="2">
        <v>1.67668557167053</v>
      </c>
      <c r="BG69" s="28"/>
      <c r="BH69" s="34">
        <v>4.47504949569702</v>
      </c>
      <c r="BI69" s="35">
        <v>0.105356991291046</v>
      </c>
      <c r="BJ69" s="2">
        <v>1.67668557167053</v>
      </c>
      <c r="BS69" s="28"/>
      <c r="BT69" s="34">
        <v>4.47504949569702</v>
      </c>
      <c r="BU69" s="35">
        <v>0.105356991291046</v>
      </c>
      <c r="BV69" s="2">
        <v>1.67668557167053</v>
      </c>
      <c r="CE69" s="28"/>
      <c r="CF69" s="34">
        <v>4.47504949569702</v>
      </c>
      <c r="CG69" s="35">
        <v>0.105356991291046</v>
      </c>
      <c r="CH69" s="2">
        <v>1.67668557167053</v>
      </c>
      <c r="CQ69" s="28"/>
      <c r="CR69" s="34">
        <v>4.47504949569702</v>
      </c>
      <c r="CS69" s="35">
        <v>0.105356991291046</v>
      </c>
      <c r="CT69" s="2">
        <v>1.67668557167053</v>
      </c>
      <c r="DC69" s="28"/>
      <c r="DD69" s="34">
        <v>4.47504949569702</v>
      </c>
      <c r="DE69" s="35">
        <v>0.105356991291046</v>
      </c>
      <c r="DF69" s="2">
        <v>1.67668557167053</v>
      </c>
      <c r="DO69" s="28"/>
      <c r="DP69" s="34">
        <v>4.47504949569702</v>
      </c>
      <c r="DQ69" s="35">
        <v>0.105356991291046</v>
      </c>
      <c r="DR69" s="2">
        <v>1.67668557167053</v>
      </c>
      <c r="EA69" s="28"/>
      <c r="EB69" s="34">
        <v>4.47504949569702</v>
      </c>
      <c r="EC69" s="35">
        <v>0.105356991291046</v>
      </c>
      <c r="ED69" s="2">
        <v>1.67668557167053</v>
      </c>
    </row>
    <row r="70">
      <c r="A70" s="1">
        <v>138000.0</v>
      </c>
      <c r="E70" s="40"/>
      <c r="G70" s="28"/>
      <c r="H70" s="34">
        <v>4.94893407821655</v>
      </c>
      <c r="I70" s="35">
        <v>0.0952359959483146</v>
      </c>
      <c r="J70" s="2">
        <v>1.66013753414154</v>
      </c>
      <c r="R70" s="28"/>
      <c r="S70" s="34">
        <v>4.94893407821655</v>
      </c>
      <c r="T70" s="35">
        <v>0.0952359959483146</v>
      </c>
      <c r="U70" s="2">
        <v>1.66013753414154</v>
      </c>
      <c r="AC70" s="28"/>
      <c r="AD70" s="36">
        <v>5.00995349884033</v>
      </c>
      <c r="AE70" s="1">
        <v>0.106913074851036</v>
      </c>
      <c r="AF70" s="1">
        <v>1.71146547794342</v>
      </c>
      <c r="AU70" s="28"/>
      <c r="AV70" s="34">
        <v>4.94893407821655</v>
      </c>
      <c r="AW70" s="35">
        <v>0.0952359959483146</v>
      </c>
      <c r="AX70" s="2">
        <v>1.66013753414154</v>
      </c>
      <c r="BG70" s="28"/>
      <c r="BH70" s="34">
        <v>4.94893407821655</v>
      </c>
      <c r="BI70" s="35">
        <v>0.0952359959483146</v>
      </c>
      <c r="BJ70" s="2">
        <v>1.66013753414154</v>
      </c>
      <c r="BS70" s="28"/>
      <c r="BT70" s="34">
        <v>4.94893407821655</v>
      </c>
      <c r="BU70" s="35">
        <v>0.0952359959483146</v>
      </c>
      <c r="BV70" s="2">
        <v>1.66013753414154</v>
      </c>
      <c r="CE70" s="28"/>
      <c r="CF70" s="34">
        <v>4.94893407821655</v>
      </c>
      <c r="CG70" s="35">
        <v>0.0952359959483146</v>
      </c>
      <c r="CH70" s="2">
        <v>1.66013753414154</v>
      </c>
      <c r="CQ70" s="28"/>
      <c r="CR70" s="34">
        <v>4.94893407821655</v>
      </c>
      <c r="CS70" s="35">
        <v>0.0952359959483146</v>
      </c>
      <c r="CT70" s="2">
        <v>1.66013753414154</v>
      </c>
      <c r="DC70" s="28"/>
      <c r="DD70" s="34">
        <v>4.94893407821655</v>
      </c>
      <c r="DE70" s="35">
        <v>0.0952359959483146</v>
      </c>
      <c r="DF70" s="2">
        <v>1.66013753414154</v>
      </c>
      <c r="DO70" s="28"/>
      <c r="DP70" s="34">
        <v>4.94893407821655</v>
      </c>
      <c r="DQ70" s="35">
        <v>0.0952359959483146</v>
      </c>
      <c r="DR70" s="2">
        <v>1.66013753414154</v>
      </c>
      <c r="EA70" s="28"/>
      <c r="EB70" s="34">
        <v>4.94893407821655</v>
      </c>
      <c r="EC70" s="35">
        <v>0.0952359959483146</v>
      </c>
      <c r="ED70" s="2">
        <v>1.66013753414154</v>
      </c>
    </row>
    <row r="71">
      <c r="A71" s="1">
        <v>140000.0</v>
      </c>
      <c r="E71" s="40"/>
      <c r="G71" s="28"/>
      <c r="H71" s="34">
        <v>4.95947217941284</v>
      </c>
      <c r="I71" s="35">
        <v>0.096820943057537</v>
      </c>
      <c r="J71" s="2">
        <v>1.61215364933013</v>
      </c>
      <c r="R71" s="28"/>
      <c r="S71" s="34">
        <v>4.95947217941284</v>
      </c>
      <c r="T71" s="35">
        <v>0.096820943057537</v>
      </c>
      <c r="U71" s="2">
        <v>1.61215364933013</v>
      </c>
      <c r="AC71" s="28"/>
      <c r="AD71" s="36">
        <v>5.00747013092041</v>
      </c>
      <c r="AE71" s="1">
        <v>0.0857539176940918</v>
      </c>
      <c r="AF71" s="1">
        <v>1.78010654449462</v>
      </c>
      <c r="AU71" s="28"/>
      <c r="AV71" s="34">
        <v>4.95947217941284</v>
      </c>
      <c r="AW71" s="35">
        <v>0.096820943057537</v>
      </c>
      <c r="AX71" s="2">
        <v>1.61215364933013</v>
      </c>
      <c r="BG71" s="28"/>
      <c r="BH71" s="34">
        <v>4.95947217941284</v>
      </c>
      <c r="BI71" s="35">
        <v>0.096820943057537</v>
      </c>
      <c r="BJ71" s="2">
        <v>1.61215364933013</v>
      </c>
      <c r="BS71" s="28"/>
      <c r="BT71" s="34">
        <v>4.95947217941284</v>
      </c>
      <c r="BU71" s="35">
        <v>0.096820943057537</v>
      </c>
      <c r="BV71" s="2">
        <v>1.61215364933013</v>
      </c>
      <c r="CE71" s="28"/>
      <c r="CF71" s="34">
        <v>4.95947217941284</v>
      </c>
      <c r="CG71" s="35">
        <v>0.096820943057537</v>
      </c>
      <c r="CH71" s="2">
        <v>1.61215364933013</v>
      </c>
      <c r="CQ71" s="28"/>
      <c r="CR71" s="34">
        <v>4.95947217941284</v>
      </c>
      <c r="CS71" s="35">
        <v>0.096820943057537</v>
      </c>
      <c r="CT71" s="2">
        <v>1.61215364933013</v>
      </c>
      <c r="DC71" s="28"/>
      <c r="DD71" s="34">
        <v>4.95947217941284</v>
      </c>
      <c r="DE71" s="35">
        <v>0.096820943057537</v>
      </c>
      <c r="DF71" s="2">
        <v>1.61215364933013</v>
      </c>
      <c r="DO71" s="28"/>
      <c r="DP71" s="34">
        <v>4.95947217941284</v>
      </c>
      <c r="DQ71" s="35">
        <v>0.096820943057537</v>
      </c>
      <c r="DR71" s="2">
        <v>1.61215364933013</v>
      </c>
      <c r="EA71" s="28"/>
      <c r="EB71" s="34">
        <v>4.95947217941284</v>
      </c>
      <c r="EC71" s="35">
        <v>0.096820943057537</v>
      </c>
      <c r="ED71" s="2">
        <v>1.61215364933013</v>
      </c>
    </row>
    <row r="72">
      <c r="A72" s="1">
        <v>142000.0</v>
      </c>
      <c r="E72" s="40"/>
      <c r="G72" s="28"/>
      <c r="H72" s="34">
        <v>5.00532865524292</v>
      </c>
      <c r="I72" s="35">
        <v>0.0939864814281463</v>
      </c>
      <c r="J72" s="2">
        <v>1.66525661945343</v>
      </c>
      <c r="R72" s="28"/>
      <c r="S72" s="34">
        <v>5.00532865524292</v>
      </c>
      <c r="T72" s="35">
        <v>0.0939864814281463</v>
      </c>
      <c r="U72" s="2">
        <v>1.66525661945343</v>
      </c>
      <c r="AC72" s="28"/>
      <c r="AD72" s="36">
        <v>5.02877187728881</v>
      </c>
      <c r="AE72" s="1">
        <v>0.110496759414672</v>
      </c>
      <c r="AF72" s="1">
        <v>1.79370355606079</v>
      </c>
      <c r="AU72" s="28"/>
      <c r="AV72" s="34">
        <v>5.00532865524292</v>
      </c>
      <c r="AW72" s="35">
        <v>0.0939864814281463</v>
      </c>
      <c r="AX72" s="2">
        <v>1.66525661945343</v>
      </c>
      <c r="BG72" s="28"/>
      <c r="BH72" s="34">
        <v>5.00532865524292</v>
      </c>
      <c r="BI72" s="35">
        <v>0.0939864814281463</v>
      </c>
      <c r="BJ72" s="2">
        <v>1.66525661945343</v>
      </c>
      <c r="BS72" s="28"/>
      <c r="BT72" s="34">
        <v>5.00532865524292</v>
      </c>
      <c r="BU72" s="35">
        <v>0.0939864814281463</v>
      </c>
      <c r="BV72" s="2">
        <v>1.66525661945343</v>
      </c>
      <c r="CE72" s="28"/>
      <c r="CF72" s="34">
        <v>5.00532865524292</v>
      </c>
      <c r="CG72" s="35">
        <v>0.0939864814281463</v>
      </c>
      <c r="CH72" s="2">
        <v>1.66525661945343</v>
      </c>
      <c r="CQ72" s="28"/>
      <c r="CR72" s="34">
        <v>5.00532865524292</v>
      </c>
      <c r="CS72" s="35">
        <v>0.0939864814281463</v>
      </c>
      <c r="CT72" s="2">
        <v>1.66525661945343</v>
      </c>
      <c r="DC72" s="28"/>
      <c r="DD72" s="34">
        <v>5.00532865524292</v>
      </c>
      <c r="DE72" s="35">
        <v>0.0939864814281463</v>
      </c>
      <c r="DF72" s="2">
        <v>1.66525661945343</v>
      </c>
      <c r="DO72" s="28"/>
      <c r="DP72" s="34">
        <v>5.00532865524292</v>
      </c>
      <c r="DQ72" s="35">
        <v>0.0939864814281463</v>
      </c>
      <c r="DR72" s="2">
        <v>1.66525661945343</v>
      </c>
      <c r="EA72" s="28"/>
      <c r="EB72" s="34">
        <v>5.00532865524292</v>
      </c>
      <c r="EC72" s="35">
        <v>0.0939864814281463</v>
      </c>
      <c r="ED72" s="2">
        <v>1.66525661945343</v>
      </c>
    </row>
    <row r="73">
      <c r="A73" s="1">
        <v>144000.0</v>
      </c>
      <c r="E73" s="40"/>
      <c r="G73" s="28"/>
      <c r="H73" s="34">
        <v>4.96735048294067</v>
      </c>
      <c r="I73" s="35">
        <v>0.10243871808052</v>
      </c>
      <c r="J73" s="2">
        <v>1.62967216968536</v>
      </c>
      <c r="R73" s="28"/>
      <c r="S73" s="34">
        <v>4.96735048294067</v>
      </c>
      <c r="T73" s="35">
        <v>0.10243871808052</v>
      </c>
      <c r="U73" s="2">
        <v>1.62967216968536</v>
      </c>
      <c r="AC73" s="28"/>
      <c r="AD73" s="36">
        <v>4.96617794036865</v>
      </c>
      <c r="AE73" s="1">
        <v>0.108586102724075</v>
      </c>
      <c r="AF73" s="1">
        <v>1.83792471885681</v>
      </c>
      <c r="AU73" s="28"/>
      <c r="AV73" s="34">
        <v>4.96735048294067</v>
      </c>
      <c r="AW73" s="35">
        <v>0.10243871808052</v>
      </c>
      <c r="AX73" s="2">
        <v>1.62967216968536</v>
      </c>
      <c r="BG73" s="28"/>
      <c r="BH73" s="34">
        <v>4.96735048294067</v>
      </c>
      <c r="BI73" s="35">
        <v>0.10243871808052</v>
      </c>
      <c r="BJ73" s="2">
        <v>1.62967216968536</v>
      </c>
      <c r="BS73" s="28"/>
      <c r="BT73" s="34">
        <v>4.96735048294067</v>
      </c>
      <c r="BU73" s="35">
        <v>0.10243871808052</v>
      </c>
      <c r="BV73" s="2">
        <v>1.62967216968536</v>
      </c>
      <c r="CE73" s="28"/>
      <c r="CF73" s="34">
        <v>4.96735048294067</v>
      </c>
      <c r="CG73" s="35">
        <v>0.10243871808052</v>
      </c>
      <c r="CH73" s="2">
        <v>1.62967216968536</v>
      </c>
      <c r="CQ73" s="28"/>
      <c r="CR73" s="34">
        <v>4.96735048294067</v>
      </c>
      <c r="CS73" s="35">
        <v>0.10243871808052</v>
      </c>
      <c r="CT73" s="2">
        <v>1.62967216968536</v>
      </c>
      <c r="DC73" s="28"/>
      <c r="DD73" s="34">
        <v>4.96735048294067</v>
      </c>
      <c r="DE73" s="35">
        <v>0.10243871808052</v>
      </c>
      <c r="DF73" s="2">
        <v>1.62967216968536</v>
      </c>
      <c r="DO73" s="28"/>
      <c r="DP73" s="34">
        <v>4.96735048294067</v>
      </c>
      <c r="DQ73" s="35">
        <v>0.10243871808052</v>
      </c>
      <c r="DR73" s="2">
        <v>1.62967216968536</v>
      </c>
      <c r="EA73" s="28"/>
      <c r="EB73" s="34">
        <v>4.96735048294067</v>
      </c>
      <c r="EC73" s="35">
        <v>0.10243871808052</v>
      </c>
      <c r="ED73" s="2">
        <v>1.62967216968536</v>
      </c>
    </row>
    <row r="74">
      <c r="A74" s="1">
        <v>146000.0</v>
      </c>
      <c r="E74" s="40"/>
      <c r="G74" s="28"/>
      <c r="H74" s="34">
        <v>5.00765991210937</v>
      </c>
      <c r="I74" s="35">
        <v>0.0949768275022506</v>
      </c>
      <c r="J74" s="2">
        <v>1.60892689228057</v>
      </c>
      <c r="R74" s="28"/>
      <c r="S74" s="34">
        <v>5.00765991210937</v>
      </c>
      <c r="T74" s="35">
        <v>0.0949768275022506</v>
      </c>
      <c r="U74" s="2">
        <v>1.60892689228057</v>
      </c>
      <c r="AC74" s="28"/>
      <c r="AD74" s="36">
        <v>5.00426340103149</v>
      </c>
      <c r="AE74" s="1">
        <v>0.111548230051994</v>
      </c>
      <c r="AF74" s="1">
        <v>1.7776516675949</v>
      </c>
      <c r="AU74" s="28"/>
      <c r="AV74" s="34">
        <v>5.00765991210937</v>
      </c>
      <c r="AW74" s="35">
        <v>0.0949768275022506</v>
      </c>
      <c r="AX74" s="2">
        <v>1.60892689228057</v>
      </c>
      <c r="BG74" s="28"/>
      <c r="BH74" s="34">
        <v>5.00765991210937</v>
      </c>
      <c r="BI74" s="35">
        <v>0.0949768275022506</v>
      </c>
      <c r="BJ74" s="2">
        <v>1.60892689228057</v>
      </c>
      <c r="BS74" s="28"/>
      <c r="BT74" s="34">
        <v>5.00765991210937</v>
      </c>
      <c r="BU74" s="35">
        <v>0.0949768275022506</v>
      </c>
      <c r="BV74" s="2">
        <v>1.60892689228057</v>
      </c>
      <c r="CE74" s="28"/>
      <c r="CF74" s="34">
        <v>5.00765991210937</v>
      </c>
      <c r="CG74" s="35">
        <v>0.0949768275022506</v>
      </c>
      <c r="CH74" s="2">
        <v>1.60892689228057</v>
      </c>
      <c r="CQ74" s="28"/>
      <c r="CR74" s="34">
        <v>5.00765991210937</v>
      </c>
      <c r="CS74" s="35">
        <v>0.0949768275022506</v>
      </c>
      <c r="CT74" s="2">
        <v>1.60892689228057</v>
      </c>
      <c r="DC74" s="28"/>
      <c r="DD74" s="34">
        <v>5.00765991210937</v>
      </c>
      <c r="DE74" s="35">
        <v>0.0949768275022506</v>
      </c>
      <c r="DF74" s="2">
        <v>1.60892689228057</v>
      </c>
      <c r="DO74" s="28"/>
      <c r="DP74" s="34">
        <v>5.00765991210937</v>
      </c>
      <c r="DQ74" s="35">
        <v>0.0949768275022506</v>
      </c>
      <c r="DR74" s="2">
        <v>1.60892689228057</v>
      </c>
      <c r="EA74" s="28"/>
      <c r="EB74" s="34">
        <v>5.00765991210937</v>
      </c>
      <c r="EC74" s="35">
        <v>0.0949768275022506</v>
      </c>
      <c r="ED74" s="2">
        <v>1.60892689228057</v>
      </c>
    </row>
    <row r="75">
      <c r="A75" s="1">
        <v>148000.0</v>
      </c>
      <c r="E75" s="40"/>
      <c r="G75" s="28"/>
      <c r="H75" s="34">
        <v>4.9604754447937</v>
      </c>
      <c r="I75" s="35">
        <v>0.106085032224655</v>
      </c>
      <c r="J75" s="2">
        <v>1.66848874092102</v>
      </c>
      <c r="R75" s="28"/>
      <c r="S75" s="34">
        <v>4.9604754447937</v>
      </c>
      <c r="T75" s="35">
        <v>0.106085032224655</v>
      </c>
      <c r="U75" s="2">
        <v>1.66848874092102</v>
      </c>
      <c r="AC75" s="28"/>
      <c r="AD75" s="36">
        <v>4.90715026855468</v>
      </c>
      <c r="AE75" s="1">
        <v>0.106178723275661</v>
      </c>
      <c r="AF75" s="1">
        <v>1.70039319992065</v>
      </c>
      <c r="AU75" s="28"/>
      <c r="AV75" s="34">
        <v>4.9604754447937</v>
      </c>
      <c r="AW75" s="35">
        <v>0.106085032224655</v>
      </c>
      <c r="AX75" s="2">
        <v>1.66848874092102</v>
      </c>
      <c r="BG75" s="28"/>
      <c r="BH75" s="34">
        <v>4.9604754447937</v>
      </c>
      <c r="BI75" s="35">
        <v>0.106085032224655</v>
      </c>
      <c r="BJ75" s="2">
        <v>1.66848874092102</v>
      </c>
      <c r="BS75" s="28"/>
      <c r="BT75" s="34">
        <v>4.9604754447937</v>
      </c>
      <c r="BU75" s="35">
        <v>0.106085032224655</v>
      </c>
      <c r="BV75" s="2">
        <v>1.66848874092102</v>
      </c>
      <c r="CE75" s="28"/>
      <c r="CF75" s="34">
        <v>4.9604754447937</v>
      </c>
      <c r="CG75" s="35">
        <v>0.106085032224655</v>
      </c>
      <c r="CH75" s="2">
        <v>1.66848874092102</v>
      </c>
      <c r="CQ75" s="28"/>
      <c r="CR75" s="34">
        <v>4.9604754447937</v>
      </c>
      <c r="CS75" s="35">
        <v>0.106085032224655</v>
      </c>
      <c r="CT75" s="2">
        <v>1.66848874092102</v>
      </c>
      <c r="DC75" s="28"/>
      <c r="DD75" s="34">
        <v>4.9604754447937</v>
      </c>
      <c r="DE75" s="35">
        <v>0.106085032224655</v>
      </c>
      <c r="DF75" s="2">
        <v>1.66848874092102</v>
      </c>
      <c r="DO75" s="28"/>
      <c r="DP75" s="34">
        <v>4.9604754447937</v>
      </c>
      <c r="DQ75" s="35">
        <v>0.106085032224655</v>
      </c>
      <c r="DR75" s="2">
        <v>1.66848874092102</v>
      </c>
      <c r="EA75" s="28"/>
      <c r="EB75" s="34">
        <v>4.9604754447937</v>
      </c>
      <c r="EC75" s="35">
        <v>0.106085032224655</v>
      </c>
      <c r="ED75" s="2">
        <v>1.66848874092102</v>
      </c>
    </row>
    <row r="76">
      <c r="A76" s="1">
        <v>150000.0</v>
      </c>
      <c r="E76" s="40"/>
      <c r="G76" s="28"/>
      <c r="H76" s="34">
        <v>5.00686597824096</v>
      </c>
      <c r="I76" s="35">
        <v>0.110021084547042</v>
      </c>
      <c r="J76" s="2">
        <v>1.6336156129837</v>
      </c>
      <c r="R76" s="28"/>
      <c r="S76" s="34">
        <v>5.00686597824096</v>
      </c>
      <c r="T76" s="35">
        <v>0.110021084547042</v>
      </c>
      <c r="U76" s="2">
        <v>1.6336156129837</v>
      </c>
      <c r="AC76" s="28"/>
      <c r="AD76" s="36">
        <v>5.02889347076416</v>
      </c>
      <c r="AE76" s="1">
        <v>0.100540250539779</v>
      </c>
      <c r="AF76" s="1">
        <v>1.75843012332916</v>
      </c>
      <c r="AU76" s="28"/>
      <c r="AV76" s="34">
        <v>5.00686597824096</v>
      </c>
      <c r="AW76" s="35">
        <v>0.110021084547042</v>
      </c>
      <c r="AX76" s="2">
        <v>1.6336156129837</v>
      </c>
      <c r="BG76" s="28"/>
      <c r="BH76" s="34">
        <v>5.00686597824096</v>
      </c>
      <c r="BI76" s="35">
        <v>0.110021084547042</v>
      </c>
      <c r="BJ76" s="2">
        <v>1.6336156129837</v>
      </c>
      <c r="BS76" s="28"/>
      <c r="BT76" s="34">
        <v>5.00686597824096</v>
      </c>
      <c r="BU76" s="35">
        <v>0.110021084547042</v>
      </c>
      <c r="BV76" s="2">
        <v>1.6336156129837</v>
      </c>
      <c r="CE76" s="28"/>
      <c r="CF76" s="34">
        <v>5.00686597824096</v>
      </c>
      <c r="CG76" s="35">
        <v>0.110021084547042</v>
      </c>
      <c r="CH76" s="2">
        <v>1.6336156129837</v>
      </c>
      <c r="CQ76" s="28"/>
      <c r="CR76" s="34">
        <v>5.00686597824096</v>
      </c>
      <c r="CS76" s="35">
        <v>0.110021084547042</v>
      </c>
      <c r="CT76" s="2">
        <v>1.6336156129837</v>
      </c>
      <c r="DC76" s="28"/>
      <c r="DD76" s="34">
        <v>5.00686597824096</v>
      </c>
      <c r="DE76" s="35">
        <v>0.110021084547042</v>
      </c>
      <c r="DF76" s="2">
        <v>1.6336156129837</v>
      </c>
      <c r="DO76" s="28"/>
      <c r="DP76" s="34">
        <v>5.00686597824096</v>
      </c>
      <c r="DQ76" s="35">
        <v>0.110021084547042</v>
      </c>
      <c r="DR76" s="2">
        <v>1.6336156129837</v>
      </c>
      <c r="EA76" s="28"/>
      <c r="EB76" s="34">
        <v>5.00686597824096</v>
      </c>
      <c r="EC76" s="35">
        <v>0.110021084547042</v>
      </c>
      <c r="ED76" s="2">
        <v>1.6336156129837</v>
      </c>
    </row>
    <row r="77">
      <c r="A77" s="1">
        <v>152000.0</v>
      </c>
      <c r="E77" s="40"/>
      <c r="G77" s="28"/>
      <c r="H77" s="34">
        <v>5.08775043487548</v>
      </c>
      <c r="I77" s="35">
        <v>0.0981221497058868</v>
      </c>
      <c r="J77" s="2">
        <v>1.60467851161956</v>
      </c>
      <c r="R77" s="28"/>
      <c r="S77" s="34">
        <v>5.08775043487548</v>
      </c>
      <c r="T77" s="35">
        <v>0.0981221497058868</v>
      </c>
      <c r="U77" s="2">
        <v>1.60467851161956</v>
      </c>
      <c r="AC77" s="28"/>
      <c r="AD77" s="36">
        <v>5.0650634765625</v>
      </c>
      <c r="AE77" s="1">
        <v>0.0858452469110488</v>
      </c>
      <c r="AF77" s="1">
        <v>1.73135244846344</v>
      </c>
      <c r="AU77" s="28"/>
      <c r="AV77" s="34">
        <v>5.08775043487548</v>
      </c>
      <c r="AW77" s="35">
        <v>0.0981221497058868</v>
      </c>
      <c r="AX77" s="2">
        <v>1.60467851161956</v>
      </c>
      <c r="BG77" s="28"/>
      <c r="BH77" s="34">
        <v>5.08775043487548</v>
      </c>
      <c r="BI77" s="35">
        <v>0.0981221497058868</v>
      </c>
      <c r="BJ77" s="2">
        <v>1.60467851161956</v>
      </c>
      <c r="BS77" s="28"/>
      <c r="BT77" s="34">
        <v>5.08775043487548</v>
      </c>
      <c r="BU77" s="35">
        <v>0.0981221497058868</v>
      </c>
      <c r="BV77" s="2">
        <v>1.60467851161956</v>
      </c>
      <c r="CE77" s="28"/>
      <c r="CF77" s="34">
        <v>5.08775043487548</v>
      </c>
      <c r="CG77" s="35">
        <v>0.0981221497058868</v>
      </c>
      <c r="CH77" s="2">
        <v>1.60467851161956</v>
      </c>
      <c r="CQ77" s="28"/>
      <c r="CR77" s="34">
        <v>5.08775043487548</v>
      </c>
      <c r="CS77" s="35">
        <v>0.0981221497058868</v>
      </c>
      <c r="CT77" s="2">
        <v>1.60467851161956</v>
      </c>
      <c r="DC77" s="28"/>
      <c r="DD77" s="34">
        <v>5.08775043487548</v>
      </c>
      <c r="DE77" s="35">
        <v>0.0981221497058868</v>
      </c>
      <c r="DF77" s="2">
        <v>1.60467851161956</v>
      </c>
      <c r="DO77" s="28"/>
      <c r="DP77" s="34">
        <v>5.08775043487548</v>
      </c>
      <c r="DQ77" s="35">
        <v>0.0981221497058868</v>
      </c>
      <c r="DR77" s="2">
        <v>1.60467851161956</v>
      </c>
      <c r="EA77" s="28"/>
      <c r="EB77" s="34">
        <v>5.08775043487548</v>
      </c>
      <c r="EC77" s="35">
        <v>0.0981221497058868</v>
      </c>
      <c r="ED77" s="2">
        <v>1.60467851161956</v>
      </c>
    </row>
    <row r="78">
      <c r="A78" s="1">
        <v>154000.0</v>
      </c>
      <c r="E78" s="40"/>
      <c r="G78" s="28"/>
      <c r="H78" s="34">
        <v>4.97426605224609</v>
      </c>
      <c r="I78" s="35">
        <v>0.0862800180912017</v>
      </c>
      <c r="J78" s="2">
        <v>1.60253477096557</v>
      </c>
      <c r="R78" s="28"/>
      <c r="S78" s="34">
        <v>4.97426605224609</v>
      </c>
      <c r="T78" s="35">
        <v>0.0862800180912017</v>
      </c>
      <c r="U78" s="2">
        <v>1.60253477096557</v>
      </c>
      <c r="AC78" s="28"/>
      <c r="AD78" s="36">
        <v>5.03521919250488</v>
      </c>
      <c r="AE78" s="1">
        <v>0.115043297410011</v>
      </c>
      <c r="AF78" s="1">
        <v>1.70589506626129</v>
      </c>
      <c r="AU78" s="28"/>
      <c r="AV78" s="34">
        <v>4.97426605224609</v>
      </c>
      <c r="AW78" s="35">
        <v>0.0862800180912017</v>
      </c>
      <c r="AX78" s="2">
        <v>1.60253477096557</v>
      </c>
      <c r="BG78" s="28"/>
      <c r="BH78" s="34">
        <v>4.97426605224609</v>
      </c>
      <c r="BI78" s="35">
        <v>0.0862800180912017</v>
      </c>
      <c r="BJ78" s="2">
        <v>1.60253477096557</v>
      </c>
      <c r="BS78" s="28"/>
      <c r="BT78" s="34">
        <v>4.97426605224609</v>
      </c>
      <c r="BU78" s="35">
        <v>0.0862800180912017</v>
      </c>
      <c r="BV78" s="2">
        <v>1.60253477096557</v>
      </c>
      <c r="CE78" s="28"/>
      <c r="CF78" s="34">
        <v>4.97426605224609</v>
      </c>
      <c r="CG78" s="35">
        <v>0.0862800180912017</v>
      </c>
      <c r="CH78" s="2">
        <v>1.60253477096557</v>
      </c>
      <c r="CQ78" s="28"/>
      <c r="CR78" s="34">
        <v>4.97426605224609</v>
      </c>
      <c r="CS78" s="35">
        <v>0.0862800180912017</v>
      </c>
      <c r="CT78" s="2">
        <v>1.60253477096557</v>
      </c>
      <c r="DC78" s="28"/>
      <c r="DD78" s="34">
        <v>4.97426605224609</v>
      </c>
      <c r="DE78" s="35">
        <v>0.0862800180912017</v>
      </c>
      <c r="DF78" s="2">
        <v>1.60253477096557</v>
      </c>
      <c r="DO78" s="28"/>
      <c r="DP78" s="34">
        <v>4.97426605224609</v>
      </c>
      <c r="DQ78" s="35">
        <v>0.0862800180912017</v>
      </c>
      <c r="DR78" s="2">
        <v>1.60253477096557</v>
      </c>
      <c r="EA78" s="28"/>
      <c r="EB78" s="34">
        <v>4.97426605224609</v>
      </c>
      <c r="EC78" s="35">
        <v>0.0862800180912017</v>
      </c>
      <c r="ED78" s="2">
        <v>1.60253477096557</v>
      </c>
    </row>
    <row r="79">
      <c r="A79" s="1">
        <v>156000.0</v>
      </c>
      <c r="E79" s="40"/>
      <c r="G79" s="28"/>
      <c r="H79" s="34">
        <v>5.04295110702514</v>
      </c>
      <c r="I79" s="35">
        <v>0.0950988307595253</v>
      </c>
      <c r="J79" s="2">
        <v>1.56309115886688</v>
      </c>
      <c r="R79" s="28"/>
      <c r="S79" s="34">
        <v>5.04295110702514</v>
      </c>
      <c r="T79" s="35">
        <v>0.0950988307595253</v>
      </c>
      <c r="U79" s="2">
        <v>1.56309115886688</v>
      </c>
      <c r="AC79" s="28"/>
      <c r="AD79" s="36">
        <v>4.96537017822265</v>
      </c>
      <c r="AE79" s="1">
        <v>0.102261707186698</v>
      </c>
      <c r="AF79" s="1">
        <v>1.71374714374542</v>
      </c>
      <c r="AU79" s="28"/>
      <c r="AV79" s="34">
        <v>5.04295110702514</v>
      </c>
      <c r="AW79" s="35">
        <v>0.0950988307595253</v>
      </c>
      <c r="AX79" s="2">
        <v>1.56309115886688</v>
      </c>
      <c r="BG79" s="28"/>
      <c r="BH79" s="34">
        <v>5.04295110702514</v>
      </c>
      <c r="BI79" s="35">
        <v>0.0950988307595253</v>
      </c>
      <c r="BJ79" s="2">
        <v>1.56309115886688</v>
      </c>
      <c r="BS79" s="28"/>
      <c r="BT79" s="34">
        <v>5.04295110702514</v>
      </c>
      <c r="BU79" s="35">
        <v>0.0950988307595253</v>
      </c>
      <c r="BV79" s="2">
        <v>1.56309115886688</v>
      </c>
      <c r="CE79" s="28"/>
      <c r="CF79" s="34">
        <v>5.04295110702514</v>
      </c>
      <c r="CG79" s="35">
        <v>0.0950988307595253</v>
      </c>
      <c r="CH79" s="2">
        <v>1.56309115886688</v>
      </c>
      <c r="CQ79" s="28"/>
      <c r="CR79" s="34">
        <v>5.04295110702514</v>
      </c>
      <c r="CS79" s="35">
        <v>0.0950988307595253</v>
      </c>
      <c r="CT79" s="2">
        <v>1.56309115886688</v>
      </c>
      <c r="DC79" s="28"/>
      <c r="DD79" s="34">
        <v>5.04295110702514</v>
      </c>
      <c r="DE79" s="35">
        <v>0.0950988307595253</v>
      </c>
      <c r="DF79" s="2">
        <v>1.56309115886688</v>
      </c>
      <c r="DO79" s="28"/>
      <c r="DP79" s="34">
        <v>5.04295110702514</v>
      </c>
      <c r="DQ79" s="35">
        <v>0.0950988307595253</v>
      </c>
      <c r="DR79" s="2">
        <v>1.56309115886688</v>
      </c>
      <c r="EA79" s="28"/>
      <c r="EB79" s="34">
        <v>5.04295110702514</v>
      </c>
      <c r="EC79" s="35">
        <v>0.0950988307595253</v>
      </c>
      <c r="ED79" s="2">
        <v>1.56309115886688</v>
      </c>
    </row>
    <row r="80">
      <c r="A80" s="1">
        <v>158000.0</v>
      </c>
      <c r="E80" s="40"/>
      <c r="G80" s="28"/>
      <c r="H80" s="34">
        <v>5.12149953842163</v>
      </c>
      <c r="I80" s="35">
        <v>0.0941250473260879</v>
      </c>
      <c r="J80" s="2">
        <v>1.57963514328002</v>
      </c>
      <c r="R80" s="28"/>
      <c r="S80" s="34">
        <v>5.12149953842163</v>
      </c>
      <c r="T80" s="35">
        <v>0.0941250473260879</v>
      </c>
      <c r="U80" s="2">
        <v>1.57963514328002</v>
      </c>
      <c r="AC80" s="28"/>
      <c r="AD80" s="36">
        <v>4.96060371398925</v>
      </c>
      <c r="AE80" s="1">
        <v>0.0973060801625251</v>
      </c>
      <c r="AF80" s="1">
        <v>1.74176812171936</v>
      </c>
      <c r="AU80" s="28"/>
      <c r="AV80" s="34">
        <v>5.12149953842163</v>
      </c>
      <c r="AW80" s="35">
        <v>0.0941250473260879</v>
      </c>
      <c r="AX80" s="2">
        <v>1.57963514328002</v>
      </c>
      <c r="BG80" s="28"/>
      <c r="BH80" s="34">
        <v>5.12149953842163</v>
      </c>
      <c r="BI80" s="35">
        <v>0.0941250473260879</v>
      </c>
      <c r="BJ80" s="2">
        <v>1.57963514328002</v>
      </c>
      <c r="BS80" s="28"/>
      <c r="BT80" s="34">
        <v>5.12149953842163</v>
      </c>
      <c r="BU80" s="35">
        <v>0.0941250473260879</v>
      </c>
      <c r="BV80" s="2">
        <v>1.57963514328002</v>
      </c>
      <c r="CE80" s="28"/>
      <c r="CF80" s="34">
        <v>5.12149953842163</v>
      </c>
      <c r="CG80" s="35">
        <v>0.0941250473260879</v>
      </c>
      <c r="CH80" s="2">
        <v>1.57963514328002</v>
      </c>
      <c r="CQ80" s="28"/>
      <c r="CR80" s="34">
        <v>5.12149953842163</v>
      </c>
      <c r="CS80" s="35">
        <v>0.0941250473260879</v>
      </c>
      <c r="CT80" s="2">
        <v>1.57963514328002</v>
      </c>
      <c r="DC80" s="28"/>
      <c r="DD80" s="34">
        <v>5.12149953842163</v>
      </c>
      <c r="DE80" s="35">
        <v>0.0941250473260879</v>
      </c>
      <c r="DF80" s="2">
        <v>1.57963514328002</v>
      </c>
      <c r="DO80" s="28"/>
      <c r="DP80" s="34">
        <v>5.12149953842163</v>
      </c>
      <c r="DQ80" s="35">
        <v>0.0941250473260879</v>
      </c>
      <c r="DR80" s="2">
        <v>1.57963514328002</v>
      </c>
      <c r="EA80" s="28"/>
      <c r="EB80" s="34">
        <v>5.12149953842163</v>
      </c>
      <c r="EC80" s="35">
        <v>0.0941250473260879</v>
      </c>
      <c r="ED80" s="2">
        <v>1.57963514328002</v>
      </c>
    </row>
    <row r="81">
      <c r="A81" s="1">
        <v>160000.0</v>
      </c>
      <c r="E81" s="40"/>
      <c r="G81" s="28"/>
      <c r="H81" s="34">
        <v>5.10272789001464</v>
      </c>
      <c r="I81" s="35">
        <v>0.0952275767922401</v>
      </c>
      <c r="J81" s="2">
        <v>1.57952511310577</v>
      </c>
      <c r="R81" s="28"/>
      <c r="S81" s="34">
        <v>5.10272789001464</v>
      </c>
      <c r="T81" s="35">
        <v>0.0952275767922401</v>
      </c>
      <c r="U81" s="2">
        <v>1.57952511310577</v>
      </c>
      <c r="AC81" s="28"/>
      <c r="AD81" s="36">
        <v>4.96984148025512</v>
      </c>
      <c r="AE81" s="1">
        <v>0.111948534846305</v>
      </c>
      <c r="AF81" s="1">
        <v>1.74637520313262</v>
      </c>
      <c r="AU81" s="28"/>
      <c r="AV81" s="34">
        <v>5.10272789001464</v>
      </c>
      <c r="AW81" s="35">
        <v>0.0952275767922401</v>
      </c>
      <c r="AX81" s="2">
        <v>1.57952511310577</v>
      </c>
      <c r="BG81" s="28"/>
      <c r="BH81" s="34">
        <v>5.10272789001464</v>
      </c>
      <c r="BI81" s="35">
        <v>0.0952275767922401</v>
      </c>
      <c r="BJ81" s="2">
        <v>1.57952511310577</v>
      </c>
      <c r="BS81" s="28"/>
      <c r="BT81" s="34">
        <v>5.10272789001464</v>
      </c>
      <c r="BU81" s="35">
        <v>0.0952275767922401</v>
      </c>
      <c r="BV81" s="2">
        <v>1.57952511310577</v>
      </c>
      <c r="CE81" s="28"/>
      <c r="CF81" s="34">
        <v>5.10272789001464</v>
      </c>
      <c r="CG81" s="35">
        <v>0.0952275767922401</v>
      </c>
      <c r="CH81" s="2">
        <v>1.57952511310577</v>
      </c>
      <c r="CQ81" s="28"/>
      <c r="CR81" s="34">
        <v>5.10272789001464</v>
      </c>
      <c r="CS81" s="35">
        <v>0.0952275767922401</v>
      </c>
      <c r="CT81" s="2">
        <v>1.57952511310577</v>
      </c>
      <c r="DC81" s="28"/>
      <c r="DD81" s="34">
        <v>5.10272789001464</v>
      </c>
      <c r="DE81" s="35">
        <v>0.0952275767922401</v>
      </c>
      <c r="DF81" s="2">
        <v>1.57952511310577</v>
      </c>
      <c r="DO81" s="28"/>
      <c r="DP81" s="34">
        <v>5.10272789001464</v>
      </c>
      <c r="DQ81" s="35">
        <v>0.0952275767922401</v>
      </c>
      <c r="DR81" s="2">
        <v>1.57952511310577</v>
      </c>
      <c r="EA81" s="28"/>
      <c r="EB81" s="34">
        <v>5.10272789001464</v>
      </c>
      <c r="EC81" s="35">
        <v>0.0952275767922401</v>
      </c>
      <c r="ED81" s="2">
        <v>1.57952511310577</v>
      </c>
    </row>
    <row r="82">
      <c r="A82" s="1">
        <v>162000.0</v>
      </c>
      <c r="E82" s="40"/>
      <c r="G82" s="28"/>
      <c r="H82" s="34">
        <v>5.04331922531127</v>
      </c>
      <c r="I82" s="35">
        <v>0.0836697220802307</v>
      </c>
      <c r="J82" s="2">
        <v>1.62337982654571</v>
      </c>
      <c r="R82" s="28"/>
      <c r="S82" s="34">
        <v>5.04331922531127</v>
      </c>
      <c r="T82" s="35">
        <v>0.0836697220802307</v>
      </c>
      <c r="U82" s="2">
        <v>1.62337982654571</v>
      </c>
      <c r="AC82" s="28"/>
      <c r="AD82" s="36">
        <v>5.01152467727661</v>
      </c>
      <c r="AE82" s="1">
        <v>0.0918566957116127</v>
      </c>
      <c r="AF82" s="1">
        <v>1.69343948364257</v>
      </c>
      <c r="AU82" s="28"/>
      <c r="AV82" s="34">
        <v>5.04331922531127</v>
      </c>
      <c r="AW82" s="35">
        <v>0.0836697220802307</v>
      </c>
      <c r="AX82" s="2">
        <v>1.62337982654571</v>
      </c>
      <c r="BG82" s="28"/>
      <c r="BH82" s="34">
        <v>5.04331922531127</v>
      </c>
      <c r="BI82" s="35">
        <v>0.0836697220802307</v>
      </c>
      <c r="BJ82" s="2">
        <v>1.62337982654571</v>
      </c>
      <c r="BS82" s="28"/>
      <c r="BT82" s="34">
        <v>5.04331922531127</v>
      </c>
      <c r="BU82" s="35">
        <v>0.0836697220802307</v>
      </c>
      <c r="BV82" s="2">
        <v>1.62337982654571</v>
      </c>
      <c r="CE82" s="28"/>
      <c r="CF82" s="34">
        <v>5.04331922531127</v>
      </c>
      <c r="CG82" s="35">
        <v>0.0836697220802307</v>
      </c>
      <c r="CH82" s="2">
        <v>1.62337982654571</v>
      </c>
      <c r="CQ82" s="28"/>
      <c r="CR82" s="34">
        <v>5.04331922531127</v>
      </c>
      <c r="CS82" s="35">
        <v>0.0836697220802307</v>
      </c>
      <c r="CT82" s="2">
        <v>1.62337982654571</v>
      </c>
      <c r="DC82" s="28"/>
      <c r="DD82" s="34">
        <v>5.04331922531127</v>
      </c>
      <c r="DE82" s="35">
        <v>0.0836697220802307</v>
      </c>
      <c r="DF82" s="2">
        <v>1.62337982654571</v>
      </c>
      <c r="DO82" s="28"/>
      <c r="DP82" s="34">
        <v>5.04331922531127</v>
      </c>
      <c r="DQ82" s="35">
        <v>0.0836697220802307</v>
      </c>
      <c r="DR82" s="2">
        <v>1.62337982654571</v>
      </c>
      <c r="EA82" s="28"/>
      <c r="EB82" s="34">
        <v>5.04331922531127</v>
      </c>
      <c r="EC82" s="35">
        <v>0.0836697220802307</v>
      </c>
      <c r="ED82" s="2">
        <v>1.62337982654571</v>
      </c>
    </row>
    <row r="83">
      <c r="A83" s="1">
        <v>164000.0</v>
      </c>
      <c r="E83" s="40"/>
      <c r="G83" s="28"/>
      <c r="H83" s="34">
        <v>5.0937852859497</v>
      </c>
      <c r="I83" s="35">
        <v>0.0947419703006744</v>
      </c>
      <c r="J83" s="2">
        <v>1.59362065792083</v>
      </c>
      <c r="R83" s="28"/>
      <c r="S83" s="34">
        <v>5.0937852859497</v>
      </c>
      <c r="T83" s="35">
        <v>0.0947419703006744</v>
      </c>
      <c r="U83" s="2">
        <v>1.59362065792083</v>
      </c>
      <c r="AC83" s="28"/>
      <c r="AD83" s="36">
        <v>5.09694099426269</v>
      </c>
      <c r="AE83" s="1">
        <v>0.0776935890316963</v>
      </c>
      <c r="AF83" s="1">
        <v>1.69622123241424</v>
      </c>
      <c r="AU83" s="28"/>
      <c r="AV83" s="34">
        <v>5.0937852859497</v>
      </c>
      <c r="AW83" s="35">
        <v>0.0947419703006744</v>
      </c>
      <c r="AX83" s="2">
        <v>1.59362065792083</v>
      </c>
      <c r="BG83" s="28"/>
      <c r="BH83" s="34">
        <v>5.0937852859497</v>
      </c>
      <c r="BI83" s="35">
        <v>0.0947419703006744</v>
      </c>
      <c r="BJ83" s="2">
        <v>1.59362065792083</v>
      </c>
      <c r="BS83" s="28"/>
      <c r="BT83" s="34">
        <v>5.0937852859497</v>
      </c>
      <c r="BU83" s="35">
        <v>0.0947419703006744</v>
      </c>
      <c r="BV83" s="2">
        <v>1.59362065792083</v>
      </c>
      <c r="CE83" s="28"/>
      <c r="CF83" s="34">
        <v>5.0937852859497</v>
      </c>
      <c r="CG83" s="35">
        <v>0.0947419703006744</v>
      </c>
      <c r="CH83" s="2">
        <v>1.59362065792083</v>
      </c>
      <c r="CQ83" s="28"/>
      <c r="CR83" s="34">
        <v>5.0937852859497</v>
      </c>
      <c r="CS83" s="35">
        <v>0.0947419703006744</v>
      </c>
      <c r="CT83" s="2">
        <v>1.59362065792083</v>
      </c>
      <c r="DC83" s="28"/>
      <c r="DD83" s="34">
        <v>5.0937852859497</v>
      </c>
      <c r="DE83" s="35">
        <v>0.0947419703006744</v>
      </c>
      <c r="DF83" s="2">
        <v>1.59362065792083</v>
      </c>
      <c r="DO83" s="28"/>
      <c r="DP83" s="34">
        <v>5.0937852859497</v>
      </c>
      <c r="DQ83" s="35">
        <v>0.0947419703006744</v>
      </c>
      <c r="DR83" s="2">
        <v>1.59362065792083</v>
      </c>
      <c r="EA83" s="28"/>
      <c r="EB83" s="34">
        <v>5.0937852859497</v>
      </c>
      <c r="EC83" s="35">
        <v>0.0947419703006744</v>
      </c>
      <c r="ED83" s="2">
        <v>1.59362065792083</v>
      </c>
    </row>
    <row r="84">
      <c r="A84" s="1">
        <v>166000.0</v>
      </c>
      <c r="E84" s="40"/>
      <c r="G84" s="28"/>
      <c r="H84" s="34">
        <v>5.11157989501953</v>
      </c>
      <c r="I84" s="35">
        <v>0.0953337848186492</v>
      </c>
      <c r="J84" s="2">
        <v>1.63598906993865</v>
      </c>
      <c r="R84" s="28"/>
      <c r="S84" s="34">
        <v>5.11157989501953</v>
      </c>
      <c r="T84" s="35">
        <v>0.0953337848186492</v>
      </c>
      <c r="U84" s="2">
        <v>1.63598906993865</v>
      </c>
      <c r="AC84" s="28"/>
      <c r="AD84" s="36">
        <v>5.16173839569091</v>
      </c>
      <c r="AE84" s="1">
        <v>0.0753558874130249</v>
      </c>
      <c r="AF84" s="1">
        <v>1.64166331291198</v>
      </c>
      <c r="AU84" s="28"/>
      <c r="AV84" s="34">
        <v>5.11157989501953</v>
      </c>
      <c r="AW84" s="35">
        <v>0.0953337848186492</v>
      </c>
      <c r="AX84" s="2">
        <v>1.63598906993865</v>
      </c>
      <c r="BG84" s="28"/>
      <c r="BH84" s="34">
        <v>5.11157989501953</v>
      </c>
      <c r="BI84" s="35">
        <v>0.0953337848186492</v>
      </c>
      <c r="BJ84" s="2">
        <v>1.63598906993865</v>
      </c>
      <c r="BS84" s="28"/>
      <c r="BT84" s="34">
        <v>5.11157989501953</v>
      </c>
      <c r="BU84" s="35">
        <v>0.0953337848186492</v>
      </c>
      <c r="BV84" s="2">
        <v>1.63598906993865</v>
      </c>
      <c r="CE84" s="28"/>
      <c r="CF84" s="34">
        <v>5.11157989501953</v>
      </c>
      <c r="CG84" s="35">
        <v>0.0953337848186492</v>
      </c>
      <c r="CH84" s="2">
        <v>1.63598906993865</v>
      </c>
      <c r="CQ84" s="28"/>
      <c r="CR84" s="34">
        <v>5.11157989501953</v>
      </c>
      <c r="CS84" s="35">
        <v>0.0953337848186492</v>
      </c>
      <c r="CT84" s="2">
        <v>1.63598906993865</v>
      </c>
      <c r="DC84" s="28"/>
      <c r="DD84" s="34">
        <v>5.11157989501953</v>
      </c>
      <c r="DE84" s="35">
        <v>0.0953337848186492</v>
      </c>
      <c r="DF84" s="2">
        <v>1.63598906993865</v>
      </c>
      <c r="DO84" s="28"/>
      <c r="DP84" s="34">
        <v>5.11157989501953</v>
      </c>
      <c r="DQ84" s="35">
        <v>0.0953337848186492</v>
      </c>
      <c r="DR84" s="2">
        <v>1.63598906993865</v>
      </c>
      <c r="EA84" s="28"/>
      <c r="EB84" s="34">
        <v>5.11157989501953</v>
      </c>
      <c r="EC84" s="35">
        <v>0.0953337848186492</v>
      </c>
      <c r="ED84" s="2">
        <v>1.63598906993865</v>
      </c>
    </row>
    <row r="85">
      <c r="A85" s="1">
        <v>168000.0</v>
      </c>
      <c r="E85" s="40"/>
      <c r="G85" s="28"/>
      <c r="H85" s="34">
        <v>4.73567504882812</v>
      </c>
      <c r="I85" s="35">
        <v>0.321495652198791</v>
      </c>
      <c r="J85" s="2">
        <v>1.67789757251739</v>
      </c>
      <c r="R85" s="28"/>
      <c r="S85" s="34">
        <v>4.73567504882812</v>
      </c>
      <c r="T85" s="35">
        <v>0.321495652198791</v>
      </c>
      <c r="U85" s="2">
        <v>1.67789757251739</v>
      </c>
      <c r="AC85" s="28"/>
      <c r="AD85" s="36">
        <v>5.08967781066894</v>
      </c>
      <c r="AE85" s="1">
        <v>0.100180238485336</v>
      </c>
      <c r="AF85" s="1">
        <v>1.72951471805572</v>
      </c>
      <c r="AU85" s="28"/>
      <c r="AV85" s="34">
        <v>4.73567504882812</v>
      </c>
      <c r="AW85" s="35">
        <v>0.321495652198791</v>
      </c>
      <c r="AX85" s="2">
        <v>1.67789757251739</v>
      </c>
      <c r="BG85" s="28"/>
      <c r="BH85" s="34">
        <v>4.73567504882812</v>
      </c>
      <c r="BI85" s="35">
        <v>0.321495652198791</v>
      </c>
      <c r="BJ85" s="2">
        <v>1.67789757251739</v>
      </c>
      <c r="BS85" s="28"/>
      <c r="BT85" s="34">
        <v>4.73567504882812</v>
      </c>
      <c r="BU85" s="35">
        <v>0.321495652198791</v>
      </c>
      <c r="BV85" s="2">
        <v>1.67789757251739</v>
      </c>
      <c r="CE85" s="28"/>
      <c r="CF85" s="34">
        <v>4.73567504882812</v>
      </c>
      <c r="CG85" s="35">
        <v>0.321495652198791</v>
      </c>
      <c r="CH85" s="2">
        <v>1.67789757251739</v>
      </c>
      <c r="CQ85" s="28"/>
      <c r="CR85" s="34">
        <v>4.73567504882812</v>
      </c>
      <c r="CS85" s="35">
        <v>0.321495652198791</v>
      </c>
      <c r="CT85" s="2">
        <v>1.67789757251739</v>
      </c>
      <c r="DC85" s="28"/>
      <c r="DD85" s="34">
        <v>4.73567504882812</v>
      </c>
      <c r="DE85" s="35">
        <v>0.321495652198791</v>
      </c>
      <c r="DF85" s="2">
        <v>1.67789757251739</v>
      </c>
      <c r="DO85" s="28"/>
      <c r="DP85" s="34">
        <v>4.73567504882812</v>
      </c>
      <c r="DQ85" s="35">
        <v>0.321495652198791</v>
      </c>
      <c r="DR85" s="2">
        <v>1.67789757251739</v>
      </c>
      <c r="EA85" s="28"/>
      <c r="EB85" s="34">
        <v>4.73567504882812</v>
      </c>
      <c r="EC85" s="35">
        <v>0.321495652198791</v>
      </c>
      <c r="ED85" s="2">
        <v>1.67789757251739</v>
      </c>
    </row>
    <row r="86">
      <c r="A86" s="1">
        <v>170000.0</v>
      </c>
      <c r="E86" s="40"/>
      <c r="G86" s="28"/>
      <c r="H86" s="34">
        <v>3.97076177597045</v>
      </c>
      <c r="I86" s="35">
        <v>0.218612015247344</v>
      </c>
      <c r="J86" s="2">
        <v>1.62997722625732</v>
      </c>
      <c r="R86" s="28"/>
      <c r="S86" s="34">
        <v>3.97076177597045</v>
      </c>
      <c r="T86" s="35">
        <v>0.218612015247344</v>
      </c>
      <c r="U86" s="2">
        <v>1.62997722625732</v>
      </c>
      <c r="AC86" s="28"/>
      <c r="AD86" s="36">
        <v>5.06004619598388</v>
      </c>
      <c r="AE86" s="1">
        <v>0.0823722705245018</v>
      </c>
      <c r="AF86" s="1">
        <v>1.62343490123748</v>
      </c>
      <c r="AU86" s="28"/>
      <c r="AV86" s="34">
        <v>3.97076177597045</v>
      </c>
      <c r="AW86" s="35">
        <v>0.218612015247344</v>
      </c>
      <c r="AX86" s="2">
        <v>1.62997722625732</v>
      </c>
      <c r="BG86" s="28"/>
      <c r="BH86" s="34">
        <v>3.97076177597045</v>
      </c>
      <c r="BI86" s="35">
        <v>0.218612015247344</v>
      </c>
      <c r="BJ86" s="2">
        <v>1.62997722625732</v>
      </c>
      <c r="BS86" s="28"/>
      <c r="BT86" s="34">
        <v>3.97076177597045</v>
      </c>
      <c r="BU86" s="35">
        <v>0.218612015247344</v>
      </c>
      <c r="BV86" s="2">
        <v>1.62997722625732</v>
      </c>
      <c r="CE86" s="28"/>
      <c r="CF86" s="34">
        <v>3.97076177597045</v>
      </c>
      <c r="CG86" s="35">
        <v>0.218612015247344</v>
      </c>
      <c r="CH86" s="2">
        <v>1.62997722625732</v>
      </c>
      <c r="CQ86" s="28"/>
      <c r="CR86" s="34">
        <v>3.97076177597045</v>
      </c>
      <c r="CS86" s="35">
        <v>0.218612015247344</v>
      </c>
      <c r="CT86" s="2">
        <v>1.62997722625732</v>
      </c>
      <c r="DC86" s="28"/>
      <c r="DD86" s="34">
        <v>3.97076177597045</v>
      </c>
      <c r="DE86" s="35">
        <v>0.218612015247344</v>
      </c>
      <c r="DF86" s="2">
        <v>1.62997722625732</v>
      </c>
      <c r="DO86" s="28"/>
      <c r="DP86" s="34">
        <v>3.97076177597045</v>
      </c>
      <c r="DQ86" s="35">
        <v>0.218612015247344</v>
      </c>
      <c r="DR86" s="2">
        <v>1.62997722625732</v>
      </c>
      <c r="EA86" s="28"/>
      <c r="EB86" s="34">
        <v>3.97076177597045</v>
      </c>
      <c r="EC86" s="35">
        <v>0.218612015247344</v>
      </c>
      <c r="ED86" s="2">
        <v>1.62997722625732</v>
      </c>
    </row>
    <row r="87">
      <c r="A87" s="1">
        <v>172000.0</v>
      </c>
      <c r="E87" s="40"/>
      <c r="G87" s="28"/>
      <c r="H87" s="34">
        <v>4.3140037536621</v>
      </c>
      <c r="I87" s="35">
        <v>0.0862680003046989</v>
      </c>
      <c r="J87" s="2">
        <v>1.62211573123931</v>
      </c>
      <c r="R87" s="28"/>
      <c r="S87" s="34">
        <v>4.3140037536621</v>
      </c>
      <c r="T87" s="35">
        <v>0.0862680003046989</v>
      </c>
      <c r="U87" s="2">
        <v>1.62211573123931</v>
      </c>
      <c r="AC87" s="28"/>
      <c r="AD87" s="36">
        <v>5.1239218711853</v>
      </c>
      <c r="AE87" s="1">
        <v>0.0742628574371337</v>
      </c>
      <c r="AF87" s="1">
        <v>1.57687842845916</v>
      </c>
      <c r="AU87" s="28"/>
      <c r="AV87" s="34">
        <v>4.3140037536621</v>
      </c>
      <c r="AW87" s="35">
        <v>0.0862680003046989</v>
      </c>
      <c r="AX87" s="2">
        <v>1.62211573123931</v>
      </c>
      <c r="BG87" s="28"/>
      <c r="BH87" s="34">
        <v>4.3140037536621</v>
      </c>
      <c r="BI87" s="35">
        <v>0.0862680003046989</v>
      </c>
      <c r="BJ87" s="2">
        <v>1.62211573123931</v>
      </c>
      <c r="BS87" s="28"/>
      <c r="BT87" s="34">
        <v>4.3140037536621</v>
      </c>
      <c r="BU87" s="35">
        <v>0.0862680003046989</v>
      </c>
      <c r="BV87" s="2">
        <v>1.62211573123931</v>
      </c>
      <c r="CE87" s="28"/>
      <c r="CF87" s="34">
        <v>4.3140037536621</v>
      </c>
      <c r="CG87" s="35">
        <v>0.0862680003046989</v>
      </c>
      <c r="CH87" s="2">
        <v>1.62211573123931</v>
      </c>
      <c r="CQ87" s="28"/>
      <c r="CR87" s="34">
        <v>4.3140037536621</v>
      </c>
      <c r="CS87" s="35">
        <v>0.0862680003046989</v>
      </c>
      <c r="CT87" s="2">
        <v>1.62211573123931</v>
      </c>
      <c r="DC87" s="28"/>
      <c r="DD87" s="34">
        <v>4.3140037536621</v>
      </c>
      <c r="DE87" s="35">
        <v>0.0862680003046989</v>
      </c>
      <c r="DF87" s="2">
        <v>1.62211573123931</v>
      </c>
      <c r="DO87" s="28"/>
      <c r="DP87" s="34">
        <v>4.3140037536621</v>
      </c>
      <c r="DQ87" s="35">
        <v>0.0862680003046989</v>
      </c>
      <c r="DR87" s="2">
        <v>1.62211573123931</v>
      </c>
      <c r="EA87" s="28"/>
      <c r="EB87" s="34">
        <v>4.3140037536621</v>
      </c>
      <c r="EC87" s="35">
        <v>0.0862680003046989</v>
      </c>
      <c r="ED87" s="2">
        <v>1.62211573123931</v>
      </c>
    </row>
    <row r="88">
      <c r="A88" s="1">
        <v>174000.0</v>
      </c>
      <c r="E88" s="40"/>
      <c r="G88" s="28"/>
      <c r="H88" s="34">
        <v>4.81382970809936</v>
      </c>
      <c r="I88" s="35">
        <v>0.0992361158132553</v>
      </c>
      <c r="J88" s="2">
        <v>1.62656509876251</v>
      </c>
      <c r="R88" s="28"/>
      <c r="S88" s="34">
        <v>4.81382970809936</v>
      </c>
      <c r="T88" s="35">
        <v>0.0992361158132553</v>
      </c>
      <c r="U88" s="2">
        <v>1.62656509876251</v>
      </c>
      <c r="AC88" s="28"/>
      <c r="AD88" s="36">
        <v>5.21007061004638</v>
      </c>
      <c r="AE88" s="1">
        <v>0.0907633304595947</v>
      </c>
      <c r="AF88" s="1">
        <v>1.66836738586425</v>
      </c>
      <c r="AU88" s="28"/>
      <c r="AV88" s="34">
        <v>4.81382970809936</v>
      </c>
      <c r="AW88" s="35">
        <v>0.0992361158132553</v>
      </c>
      <c r="AX88" s="2">
        <v>1.62656509876251</v>
      </c>
      <c r="BG88" s="28"/>
      <c r="BH88" s="34">
        <v>4.81382970809936</v>
      </c>
      <c r="BI88" s="35">
        <v>0.0992361158132553</v>
      </c>
      <c r="BJ88" s="2">
        <v>1.62656509876251</v>
      </c>
      <c r="BS88" s="28"/>
      <c r="BT88" s="34">
        <v>4.81382970809936</v>
      </c>
      <c r="BU88" s="35">
        <v>0.0992361158132553</v>
      </c>
      <c r="BV88" s="2">
        <v>1.62656509876251</v>
      </c>
      <c r="CE88" s="28"/>
      <c r="CF88" s="34">
        <v>4.81382970809936</v>
      </c>
      <c r="CG88" s="35">
        <v>0.0992361158132553</v>
      </c>
      <c r="CH88" s="2">
        <v>1.62656509876251</v>
      </c>
      <c r="CQ88" s="28"/>
      <c r="CR88" s="34">
        <v>4.81382970809936</v>
      </c>
      <c r="CS88" s="35">
        <v>0.0992361158132553</v>
      </c>
      <c r="CT88" s="2">
        <v>1.62656509876251</v>
      </c>
      <c r="DC88" s="28"/>
      <c r="DD88" s="34">
        <v>4.81382970809936</v>
      </c>
      <c r="DE88" s="35">
        <v>0.0992361158132553</v>
      </c>
      <c r="DF88" s="2">
        <v>1.62656509876251</v>
      </c>
      <c r="DO88" s="28"/>
      <c r="DP88" s="34">
        <v>4.81382970809936</v>
      </c>
      <c r="DQ88" s="35">
        <v>0.0992361158132553</v>
      </c>
      <c r="DR88" s="2">
        <v>1.62656509876251</v>
      </c>
      <c r="EA88" s="28"/>
      <c r="EB88" s="34">
        <v>4.81382970809936</v>
      </c>
      <c r="EC88" s="35">
        <v>0.0992361158132553</v>
      </c>
      <c r="ED88" s="2">
        <v>1.62656509876251</v>
      </c>
    </row>
    <row r="89">
      <c r="A89" s="1">
        <v>176000.0</v>
      </c>
      <c r="E89" s="40"/>
      <c r="G89" s="28"/>
      <c r="H89" s="34">
        <v>4.98162260055542</v>
      </c>
      <c r="I89" s="35">
        <v>0.0865707993507385</v>
      </c>
      <c r="J89" s="2">
        <v>1.63268637657165</v>
      </c>
      <c r="R89" s="28"/>
      <c r="S89" s="34">
        <v>4.98162260055542</v>
      </c>
      <c r="T89" s="35">
        <v>0.0865707993507385</v>
      </c>
      <c r="U89" s="2">
        <v>1.63268637657165</v>
      </c>
      <c r="AC89" s="28"/>
      <c r="AD89" s="36">
        <v>5.06016778945922</v>
      </c>
      <c r="AE89" s="1">
        <v>0.10723327845335</v>
      </c>
      <c r="AF89" s="1">
        <v>1.6442791223526</v>
      </c>
      <c r="AU89" s="28"/>
      <c r="AV89" s="34">
        <v>4.98162260055542</v>
      </c>
      <c r="AW89" s="35">
        <v>0.0865707993507385</v>
      </c>
      <c r="AX89" s="2">
        <v>1.63268637657165</v>
      </c>
      <c r="BG89" s="28"/>
      <c r="BH89" s="34">
        <v>4.98162260055542</v>
      </c>
      <c r="BI89" s="35">
        <v>0.0865707993507385</v>
      </c>
      <c r="BJ89" s="2">
        <v>1.63268637657165</v>
      </c>
      <c r="BS89" s="28"/>
      <c r="BT89" s="34">
        <v>4.98162260055542</v>
      </c>
      <c r="BU89" s="35">
        <v>0.0865707993507385</v>
      </c>
      <c r="BV89" s="2">
        <v>1.63268637657165</v>
      </c>
      <c r="CE89" s="28"/>
      <c r="CF89" s="34">
        <v>4.98162260055542</v>
      </c>
      <c r="CG89" s="35">
        <v>0.0865707993507385</v>
      </c>
      <c r="CH89" s="2">
        <v>1.63268637657165</v>
      </c>
      <c r="CQ89" s="28"/>
      <c r="CR89" s="34">
        <v>4.98162260055542</v>
      </c>
      <c r="CS89" s="35">
        <v>0.0865707993507385</v>
      </c>
      <c r="CT89" s="2">
        <v>1.63268637657165</v>
      </c>
      <c r="DC89" s="28"/>
      <c r="DD89" s="34">
        <v>4.98162260055542</v>
      </c>
      <c r="DE89" s="35">
        <v>0.0865707993507385</v>
      </c>
      <c r="DF89" s="2">
        <v>1.63268637657165</v>
      </c>
      <c r="DO89" s="28"/>
      <c r="DP89" s="34">
        <v>4.98162260055542</v>
      </c>
      <c r="DQ89" s="35">
        <v>0.0865707993507385</v>
      </c>
      <c r="DR89" s="2">
        <v>1.63268637657165</v>
      </c>
      <c r="EA89" s="28"/>
      <c r="EB89" s="34">
        <v>4.98162260055542</v>
      </c>
      <c r="EC89" s="35">
        <v>0.0865707993507385</v>
      </c>
      <c r="ED89" s="2">
        <v>1.63268637657165</v>
      </c>
    </row>
    <row r="90">
      <c r="A90" s="1">
        <v>178000.0</v>
      </c>
      <c r="E90" s="40"/>
      <c r="G90" s="28"/>
      <c r="H90" s="34">
        <v>5.02392196655273</v>
      </c>
      <c r="I90" s="35">
        <v>0.088528111577034</v>
      </c>
      <c r="J90" s="2">
        <v>1.6023952960968</v>
      </c>
      <c r="R90" s="28"/>
      <c r="S90" s="34">
        <v>5.02392196655273</v>
      </c>
      <c r="T90" s="35">
        <v>0.088528111577034</v>
      </c>
      <c r="U90" s="2">
        <v>1.6023952960968</v>
      </c>
      <c r="AC90" s="28"/>
      <c r="AD90" s="36">
        <v>5.0910792350769</v>
      </c>
      <c r="AE90" s="1">
        <v>0.121993221342563</v>
      </c>
      <c r="AF90" s="1">
        <v>1.64816284179687</v>
      </c>
      <c r="AU90" s="28"/>
      <c r="AV90" s="34">
        <v>5.02392196655273</v>
      </c>
      <c r="AW90" s="35">
        <v>0.088528111577034</v>
      </c>
      <c r="AX90" s="2">
        <v>1.6023952960968</v>
      </c>
      <c r="BG90" s="28"/>
      <c r="BH90" s="34">
        <v>5.02392196655273</v>
      </c>
      <c r="BI90" s="35">
        <v>0.088528111577034</v>
      </c>
      <c r="BJ90" s="2">
        <v>1.6023952960968</v>
      </c>
      <c r="BS90" s="28"/>
      <c r="BT90" s="34">
        <v>5.02392196655273</v>
      </c>
      <c r="BU90" s="35">
        <v>0.088528111577034</v>
      </c>
      <c r="BV90" s="2">
        <v>1.6023952960968</v>
      </c>
      <c r="CE90" s="28"/>
      <c r="CF90" s="34">
        <v>5.02392196655273</v>
      </c>
      <c r="CG90" s="35">
        <v>0.088528111577034</v>
      </c>
      <c r="CH90" s="2">
        <v>1.6023952960968</v>
      </c>
      <c r="CQ90" s="28"/>
      <c r="CR90" s="34">
        <v>5.02392196655273</v>
      </c>
      <c r="CS90" s="35">
        <v>0.088528111577034</v>
      </c>
      <c r="CT90" s="2">
        <v>1.6023952960968</v>
      </c>
      <c r="DC90" s="28"/>
      <c r="DD90" s="34">
        <v>5.02392196655273</v>
      </c>
      <c r="DE90" s="35">
        <v>0.088528111577034</v>
      </c>
      <c r="DF90" s="2">
        <v>1.6023952960968</v>
      </c>
      <c r="DO90" s="28"/>
      <c r="DP90" s="34">
        <v>5.02392196655273</v>
      </c>
      <c r="DQ90" s="35">
        <v>0.088528111577034</v>
      </c>
      <c r="DR90" s="2">
        <v>1.6023952960968</v>
      </c>
      <c r="EA90" s="28"/>
      <c r="EB90" s="34">
        <v>5.02392196655273</v>
      </c>
      <c r="EC90" s="35">
        <v>0.088528111577034</v>
      </c>
      <c r="ED90" s="2">
        <v>1.6023952960968</v>
      </c>
    </row>
    <row r="91">
      <c r="A91" s="1">
        <v>180000.0</v>
      </c>
      <c r="E91" s="40"/>
      <c r="G91" s="28"/>
      <c r="H91" s="34">
        <v>5.17124128341674</v>
      </c>
      <c r="I91" s="35">
        <v>0.0875512063503265</v>
      </c>
      <c r="J91" s="2">
        <v>1.60761392116546</v>
      </c>
      <c r="R91" s="28"/>
      <c r="S91" s="34">
        <v>5.17124128341674</v>
      </c>
      <c r="T91" s="35">
        <v>0.0875512063503265</v>
      </c>
      <c r="U91" s="2">
        <v>1.60761392116546</v>
      </c>
      <c r="AC91" s="28"/>
      <c r="AD91" s="36">
        <v>5.04723215103149</v>
      </c>
      <c r="AE91" s="1">
        <v>0.150847062468528</v>
      </c>
      <c r="AF91" s="1">
        <v>1.67374753952026</v>
      </c>
      <c r="AU91" s="28"/>
      <c r="AV91" s="34">
        <v>5.17124128341674</v>
      </c>
      <c r="AW91" s="35">
        <v>0.0875512063503265</v>
      </c>
      <c r="AX91" s="2">
        <v>1.60761392116546</v>
      </c>
      <c r="BG91" s="28"/>
      <c r="BH91" s="34">
        <v>5.17124128341674</v>
      </c>
      <c r="BI91" s="35">
        <v>0.0875512063503265</v>
      </c>
      <c r="BJ91" s="2">
        <v>1.60761392116546</v>
      </c>
      <c r="BS91" s="28"/>
      <c r="BT91" s="34">
        <v>5.17124128341674</v>
      </c>
      <c r="BU91" s="35">
        <v>0.0875512063503265</v>
      </c>
      <c r="BV91" s="2">
        <v>1.60761392116546</v>
      </c>
      <c r="CE91" s="28"/>
      <c r="CF91" s="34">
        <v>5.17124128341674</v>
      </c>
      <c r="CG91" s="35">
        <v>0.0875512063503265</v>
      </c>
      <c r="CH91" s="2">
        <v>1.60761392116546</v>
      </c>
      <c r="CQ91" s="28"/>
      <c r="CR91" s="34">
        <v>5.17124128341674</v>
      </c>
      <c r="CS91" s="35">
        <v>0.0875512063503265</v>
      </c>
      <c r="CT91" s="2">
        <v>1.60761392116546</v>
      </c>
      <c r="DC91" s="28"/>
      <c r="DD91" s="34">
        <v>5.17124128341674</v>
      </c>
      <c r="DE91" s="35">
        <v>0.0875512063503265</v>
      </c>
      <c r="DF91" s="2">
        <v>1.60761392116546</v>
      </c>
      <c r="DO91" s="28"/>
      <c r="DP91" s="34">
        <v>5.17124128341674</v>
      </c>
      <c r="DQ91" s="35">
        <v>0.0875512063503265</v>
      </c>
      <c r="DR91" s="2">
        <v>1.60761392116546</v>
      </c>
      <c r="EA91" s="28"/>
      <c r="EB91" s="34">
        <v>5.17124128341674</v>
      </c>
      <c r="EC91" s="35">
        <v>0.0875512063503265</v>
      </c>
      <c r="ED91" s="2">
        <v>1.60761392116546</v>
      </c>
    </row>
    <row r="92">
      <c r="A92" s="1">
        <v>182000.0</v>
      </c>
      <c r="E92" s="40"/>
      <c r="G92" s="28"/>
      <c r="H92" s="34">
        <v>5.10341310501098</v>
      </c>
      <c r="I92" s="35">
        <v>0.0944452583789825</v>
      </c>
      <c r="J92" s="2">
        <v>1.57277250289917</v>
      </c>
      <c r="R92" s="28"/>
      <c r="S92" s="34">
        <v>5.10341310501098</v>
      </c>
      <c r="T92" s="35">
        <v>0.0944452583789825</v>
      </c>
      <c r="U92" s="2">
        <v>1.57277250289917</v>
      </c>
      <c r="AC92" s="28"/>
      <c r="AD92" s="36">
        <v>4.9648847579956</v>
      </c>
      <c r="AE92" s="1">
        <v>0.104149855673313</v>
      </c>
      <c r="AF92" s="1">
        <v>1.63348698616027</v>
      </c>
      <c r="AU92" s="28"/>
      <c r="AV92" s="34">
        <v>5.10341310501098</v>
      </c>
      <c r="AW92" s="35">
        <v>0.0944452583789825</v>
      </c>
      <c r="AX92" s="2">
        <v>1.57277250289917</v>
      </c>
      <c r="BG92" s="28"/>
      <c r="BH92" s="34">
        <v>5.10341310501098</v>
      </c>
      <c r="BI92" s="35">
        <v>0.0944452583789825</v>
      </c>
      <c r="BJ92" s="2">
        <v>1.57277250289917</v>
      </c>
      <c r="BS92" s="28"/>
      <c r="BT92" s="34">
        <v>5.10341310501098</v>
      </c>
      <c r="BU92" s="35">
        <v>0.0944452583789825</v>
      </c>
      <c r="BV92" s="2">
        <v>1.57277250289917</v>
      </c>
      <c r="CE92" s="28"/>
      <c r="CF92" s="34">
        <v>5.10341310501098</v>
      </c>
      <c r="CG92" s="35">
        <v>0.0944452583789825</v>
      </c>
      <c r="CH92" s="2">
        <v>1.57277250289917</v>
      </c>
      <c r="CQ92" s="28"/>
      <c r="CR92" s="34">
        <v>5.10341310501098</v>
      </c>
      <c r="CS92" s="35">
        <v>0.0944452583789825</v>
      </c>
      <c r="CT92" s="2">
        <v>1.57277250289917</v>
      </c>
      <c r="DC92" s="28"/>
      <c r="DD92" s="34">
        <v>5.10341310501098</v>
      </c>
      <c r="DE92" s="35">
        <v>0.0944452583789825</v>
      </c>
      <c r="DF92" s="2">
        <v>1.57277250289917</v>
      </c>
      <c r="DO92" s="28"/>
      <c r="DP92" s="34">
        <v>5.10341310501098</v>
      </c>
      <c r="DQ92" s="35">
        <v>0.0944452583789825</v>
      </c>
      <c r="DR92" s="2">
        <v>1.57277250289917</v>
      </c>
      <c r="EA92" s="28"/>
      <c r="EB92" s="34">
        <v>5.10341310501098</v>
      </c>
      <c r="EC92" s="35">
        <v>0.0944452583789825</v>
      </c>
      <c r="ED92" s="2">
        <v>1.57277250289917</v>
      </c>
    </row>
    <row r="93">
      <c r="A93" s="1">
        <v>184000.0</v>
      </c>
      <c r="E93" s="40"/>
      <c r="G93" s="28"/>
      <c r="H93" s="34">
        <v>5.08428478240966</v>
      </c>
      <c r="I93" s="35">
        <v>0.0982168912887573</v>
      </c>
      <c r="J93" s="2">
        <v>1.58353924751281</v>
      </c>
      <c r="R93" s="28"/>
      <c r="S93" s="34">
        <v>5.08428478240966</v>
      </c>
      <c r="T93" s="35">
        <v>0.0982168912887573</v>
      </c>
      <c r="U93" s="2">
        <v>1.58353924751281</v>
      </c>
      <c r="AC93" s="28"/>
      <c r="AD93" s="36">
        <v>5.01838302612304</v>
      </c>
      <c r="AE93" s="1">
        <v>0.111939653754234</v>
      </c>
      <c r="AF93" s="1">
        <v>1.65644943714141</v>
      </c>
      <c r="AU93" s="28"/>
      <c r="AV93" s="34">
        <v>5.08428478240966</v>
      </c>
      <c r="AW93" s="35">
        <v>0.0982168912887573</v>
      </c>
      <c r="AX93" s="2">
        <v>1.58353924751281</v>
      </c>
      <c r="BG93" s="28"/>
      <c r="BH93" s="34">
        <v>5.08428478240966</v>
      </c>
      <c r="BI93" s="35">
        <v>0.0982168912887573</v>
      </c>
      <c r="BJ93" s="2">
        <v>1.58353924751281</v>
      </c>
      <c r="BS93" s="28"/>
      <c r="BT93" s="34">
        <v>5.08428478240966</v>
      </c>
      <c r="BU93" s="35">
        <v>0.0982168912887573</v>
      </c>
      <c r="BV93" s="2">
        <v>1.58353924751281</v>
      </c>
      <c r="CE93" s="28"/>
      <c r="CF93" s="34">
        <v>5.08428478240966</v>
      </c>
      <c r="CG93" s="35">
        <v>0.0982168912887573</v>
      </c>
      <c r="CH93" s="2">
        <v>1.58353924751281</v>
      </c>
      <c r="CQ93" s="28"/>
      <c r="CR93" s="34">
        <v>5.08428478240966</v>
      </c>
      <c r="CS93" s="35">
        <v>0.0982168912887573</v>
      </c>
      <c r="CT93" s="2">
        <v>1.58353924751281</v>
      </c>
      <c r="DC93" s="28"/>
      <c r="DD93" s="34">
        <v>5.08428478240966</v>
      </c>
      <c r="DE93" s="35">
        <v>0.0982168912887573</v>
      </c>
      <c r="DF93" s="2">
        <v>1.58353924751281</v>
      </c>
      <c r="DO93" s="28"/>
      <c r="DP93" s="34">
        <v>5.08428478240966</v>
      </c>
      <c r="DQ93" s="35">
        <v>0.0982168912887573</v>
      </c>
      <c r="DR93" s="2">
        <v>1.58353924751281</v>
      </c>
      <c r="EA93" s="28"/>
      <c r="EB93" s="34">
        <v>5.08428478240966</v>
      </c>
      <c r="EC93" s="35">
        <v>0.0982168912887573</v>
      </c>
      <c r="ED93" s="2">
        <v>1.58353924751281</v>
      </c>
    </row>
    <row r="94">
      <c r="A94" s="1">
        <v>186000.0</v>
      </c>
      <c r="E94" s="40"/>
      <c r="G94" s="28"/>
      <c r="H94" s="34">
        <v>5.17940378189086</v>
      </c>
      <c r="I94" s="35">
        <v>0.0941684693098068</v>
      </c>
      <c r="J94" s="2">
        <v>1.6229076385498</v>
      </c>
      <c r="R94" s="28"/>
      <c r="S94" s="34">
        <v>5.17940378189086</v>
      </c>
      <c r="T94" s="35">
        <v>0.0941684693098068</v>
      </c>
      <c r="U94" s="2">
        <v>1.6229076385498</v>
      </c>
      <c r="AC94" s="28"/>
      <c r="AD94" s="36">
        <v>5.00932645797729</v>
      </c>
      <c r="AE94" s="1">
        <v>0.110020279884338</v>
      </c>
      <c r="AF94" s="1">
        <v>1.65943789482116</v>
      </c>
      <c r="AU94" s="28"/>
      <c r="AV94" s="34">
        <v>5.17940378189086</v>
      </c>
      <c r="AW94" s="35">
        <v>0.0941684693098068</v>
      </c>
      <c r="AX94" s="2">
        <v>1.6229076385498</v>
      </c>
      <c r="BG94" s="28"/>
      <c r="BH94" s="34">
        <v>5.17940378189086</v>
      </c>
      <c r="BI94" s="35">
        <v>0.0941684693098068</v>
      </c>
      <c r="BJ94" s="2">
        <v>1.6229076385498</v>
      </c>
      <c r="BS94" s="28"/>
      <c r="BT94" s="34">
        <v>5.17940378189086</v>
      </c>
      <c r="BU94" s="35">
        <v>0.0941684693098068</v>
      </c>
      <c r="BV94" s="2">
        <v>1.6229076385498</v>
      </c>
      <c r="CE94" s="28"/>
      <c r="CF94" s="34">
        <v>5.17940378189086</v>
      </c>
      <c r="CG94" s="35">
        <v>0.0941684693098068</v>
      </c>
      <c r="CH94" s="2">
        <v>1.6229076385498</v>
      </c>
      <c r="CQ94" s="28"/>
      <c r="CR94" s="34">
        <v>5.17940378189086</v>
      </c>
      <c r="CS94" s="35">
        <v>0.0941684693098068</v>
      </c>
      <c r="CT94" s="2">
        <v>1.6229076385498</v>
      </c>
      <c r="DC94" s="28"/>
      <c r="DD94" s="34">
        <v>5.17940378189086</v>
      </c>
      <c r="DE94" s="35">
        <v>0.0941684693098068</v>
      </c>
      <c r="DF94" s="2">
        <v>1.6229076385498</v>
      </c>
      <c r="DO94" s="28"/>
      <c r="DP94" s="34">
        <v>5.17940378189086</v>
      </c>
      <c r="DQ94" s="35">
        <v>0.0941684693098068</v>
      </c>
      <c r="DR94" s="2">
        <v>1.6229076385498</v>
      </c>
      <c r="EA94" s="28"/>
      <c r="EB94" s="34">
        <v>5.17940378189086</v>
      </c>
      <c r="EC94" s="35">
        <v>0.0941684693098068</v>
      </c>
      <c r="ED94" s="2">
        <v>1.6229076385498</v>
      </c>
    </row>
    <row r="95">
      <c r="A95" s="1">
        <v>188000.0</v>
      </c>
      <c r="E95" s="40"/>
      <c r="G95" s="28"/>
      <c r="H95" s="34">
        <v>5.07713794708251</v>
      </c>
      <c r="I95" s="35">
        <v>0.0855593383312225</v>
      </c>
      <c r="J95" s="2">
        <v>1.63144564628601</v>
      </c>
      <c r="R95" s="28"/>
      <c r="S95" s="34">
        <v>5.07713794708251</v>
      </c>
      <c r="T95" s="35">
        <v>0.0855593383312225</v>
      </c>
      <c r="U95" s="2">
        <v>1.63144564628601</v>
      </c>
      <c r="AC95" s="28"/>
      <c r="AD95" s="36">
        <v>5.10245513916015</v>
      </c>
      <c r="AE95" s="1">
        <v>0.0984132438898086</v>
      </c>
      <c r="AF95" s="1">
        <v>1.6536499261856</v>
      </c>
      <c r="AU95" s="28"/>
      <c r="AV95" s="34">
        <v>5.07713794708251</v>
      </c>
      <c r="AW95" s="35">
        <v>0.0855593383312225</v>
      </c>
      <c r="AX95" s="2">
        <v>1.63144564628601</v>
      </c>
      <c r="BG95" s="28"/>
      <c r="BH95" s="34">
        <v>5.07713794708251</v>
      </c>
      <c r="BI95" s="35">
        <v>0.0855593383312225</v>
      </c>
      <c r="BJ95" s="2">
        <v>1.63144564628601</v>
      </c>
      <c r="BS95" s="28"/>
      <c r="BT95" s="34">
        <v>5.07713794708251</v>
      </c>
      <c r="BU95" s="35">
        <v>0.0855593383312225</v>
      </c>
      <c r="BV95" s="2">
        <v>1.63144564628601</v>
      </c>
      <c r="CE95" s="28"/>
      <c r="CF95" s="34">
        <v>5.07713794708251</v>
      </c>
      <c r="CG95" s="35">
        <v>0.0855593383312225</v>
      </c>
      <c r="CH95" s="2">
        <v>1.63144564628601</v>
      </c>
      <c r="CQ95" s="28"/>
      <c r="CR95" s="34">
        <v>5.07713794708251</v>
      </c>
      <c r="CS95" s="35">
        <v>0.0855593383312225</v>
      </c>
      <c r="CT95" s="2">
        <v>1.63144564628601</v>
      </c>
      <c r="DC95" s="28"/>
      <c r="DD95" s="34">
        <v>5.07713794708251</v>
      </c>
      <c r="DE95" s="35">
        <v>0.0855593383312225</v>
      </c>
      <c r="DF95" s="2">
        <v>1.63144564628601</v>
      </c>
      <c r="DO95" s="28"/>
      <c r="DP95" s="34">
        <v>5.07713794708251</v>
      </c>
      <c r="DQ95" s="35">
        <v>0.0855593383312225</v>
      </c>
      <c r="DR95" s="2">
        <v>1.63144564628601</v>
      </c>
      <c r="EA95" s="28"/>
      <c r="EB95" s="34">
        <v>5.07713794708251</v>
      </c>
      <c r="EC95" s="35">
        <v>0.0855593383312225</v>
      </c>
      <c r="ED95" s="2">
        <v>1.63144564628601</v>
      </c>
    </row>
    <row r="96">
      <c r="A96" s="1">
        <v>190000.0</v>
      </c>
      <c r="E96" s="40"/>
      <c r="G96" s="28"/>
      <c r="H96" s="34">
        <v>5.4935336112976</v>
      </c>
      <c r="I96" s="35">
        <v>0.107842706143856</v>
      </c>
      <c r="J96" s="2">
        <v>1.68590438365936</v>
      </c>
      <c r="R96" s="28"/>
      <c r="S96" s="34">
        <v>5.4935336112976</v>
      </c>
      <c r="T96" s="35">
        <v>0.107842706143856</v>
      </c>
      <c r="U96" s="2">
        <v>1.68590438365936</v>
      </c>
      <c r="AC96" s="28"/>
      <c r="AD96" s="36">
        <v>5.12777996063232</v>
      </c>
      <c r="AE96" s="1">
        <v>0.0910799801349639</v>
      </c>
      <c r="AF96" s="1">
        <v>1.74273753166198</v>
      </c>
      <c r="AU96" s="28"/>
      <c r="AV96" s="34">
        <v>5.4935336112976</v>
      </c>
      <c r="AW96" s="35">
        <v>0.107842706143856</v>
      </c>
      <c r="AX96" s="2">
        <v>1.68590438365936</v>
      </c>
      <c r="BG96" s="28"/>
      <c r="BH96" s="34">
        <v>5.4935336112976</v>
      </c>
      <c r="BI96" s="35">
        <v>0.107842706143856</v>
      </c>
      <c r="BJ96" s="2">
        <v>1.68590438365936</v>
      </c>
      <c r="BS96" s="28"/>
      <c r="BT96" s="34">
        <v>5.4935336112976</v>
      </c>
      <c r="BU96" s="35">
        <v>0.107842706143856</v>
      </c>
      <c r="BV96" s="2">
        <v>1.68590438365936</v>
      </c>
      <c r="CE96" s="28"/>
      <c r="CF96" s="34">
        <v>5.4935336112976</v>
      </c>
      <c r="CG96" s="35">
        <v>0.107842706143856</v>
      </c>
      <c r="CH96" s="2">
        <v>1.68590438365936</v>
      </c>
      <c r="CQ96" s="28"/>
      <c r="CR96" s="34">
        <v>5.4935336112976</v>
      </c>
      <c r="CS96" s="35">
        <v>0.107842706143856</v>
      </c>
      <c r="CT96" s="2">
        <v>1.68590438365936</v>
      </c>
      <c r="DC96" s="28"/>
      <c r="DD96" s="34">
        <v>5.4935336112976</v>
      </c>
      <c r="DE96" s="35">
        <v>0.107842706143856</v>
      </c>
      <c r="DF96" s="2">
        <v>1.68590438365936</v>
      </c>
      <c r="DO96" s="28"/>
      <c r="DP96" s="34">
        <v>5.4935336112976</v>
      </c>
      <c r="DQ96" s="35">
        <v>0.107842706143856</v>
      </c>
      <c r="DR96" s="2">
        <v>1.68590438365936</v>
      </c>
      <c r="EA96" s="28"/>
      <c r="EB96" s="34">
        <v>5.4935336112976</v>
      </c>
      <c r="EC96" s="35">
        <v>0.107842706143856</v>
      </c>
      <c r="ED96" s="2">
        <v>1.68590438365936</v>
      </c>
    </row>
    <row r="97">
      <c r="A97" s="1">
        <v>192000.0</v>
      </c>
      <c r="E97" s="40"/>
      <c r="G97" s="28"/>
      <c r="H97" s="34">
        <v>5.14289855957031</v>
      </c>
      <c r="I97" s="35">
        <v>0.104582734405994</v>
      </c>
      <c r="J97" s="2">
        <v>1.74135994911193</v>
      </c>
      <c r="R97" s="28"/>
      <c r="S97" s="34">
        <v>5.14289855957031</v>
      </c>
      <c r="T97" s="35">
        <v>0.104582734405994</v>
      </c>
      <c r="U97" s="2">
        <v>1.74135994911193</v>
      </c>
      <c r="AC97" s="28"/>
      <c r="AD97" s="36">
        <v>5.16593599319458</v>
      </c>
      <c r="AE97" s="1">
        <v>0.0882733762264251</v>
      </c>
      <c r="AF97" s="1">
        <v>1.71950531005859</v>
      </c>
      <c r="AU97" s="28"/>
      <c r="AV97" s="34">
        <v>5.14289855957031</v>
      </c>
      <c r="AW97" s="35">
        <v>0.104582734405994</v>
      </c>
      <c r="AX97" s="2">
        <v>1.74135994911193</v>
      </c>
      <c r="BG97" s="28"/>
      <c r="BH97" s="34">
        <v>5.14289855957031</v>
      </c>
      <c r="BI97" s="35">
        <v>0.104582734405994</v>
      </c>
      <c r="BJ97" s="2">
        <v>1.74135994911193</v>
      </c>
      <c r="BS97" s="28"/>
      <c r="BT97" s="34">
        <v>5.14289855957031</v>
      </c>
      <c r="BU97" s="35">
        <v>0.104582734405994</v>
      </c>
      <c r="BV97" s="2">
        <v>1.74135994911193</v>
      </c>
      <c r="CE97" s="28"/>
      <c r="CF97" s="34">
        <v>5.14289855957031</v>
      </c>
      <c r="CG97" s="35">
        <v>0.104582734405994</v>
      </c>
      <c r="CH97" s="2">
        <v>1.74135994911193</v>
      </c>
      <c r="CQ97" s="28"/>
      <c r="CR97" s="34">
        <v>5.14289855957031</v>
      </c>
      <c r="CS97" s="35">
        <v>0.104582734405994</v>
      </c>
      <c r="CT97" s="2">
        <v>1.74135994911193</v>
      </c>
      <c r="DC97" s="28"/>
      <c r="DD97" s="34">
        <v>5.14289855957031</v>
      </c>
      <c r="DE97" s="35">
        <v>0.104582734405994</v>
      </c>
      <c r="DF97" s="2">
        <v>1.74135994911193</v>
      </c>
      <c r="DO97" s="28"/>
      <c r="DP97" s="34">
        <v>5.14289855957031</v>
      </c>
      <c r="DQ97" s="35">
        <v>0.104582734405994</v>
      </c>
      <c r="DR97" s="2">
        <v>1.74135994911193</v>
      </c>
      <c r="EA97" s="28"/>
      <c r="EB97" s="34">
        <v>5.14289855957031</v>
      </c>
      <c r="EC97" s="35">
        <v>0.104582734405994</v>
      </c>
      <c r="ED97" s="2">
        <v>1.74135994911193</v>
      </c>
    </row>
    <row r="98">
      <c r="A98" s="1">
        <v>194000.0</v>
      </c>
      <c r="E98" s="40"/>
      <c r="G98" s="28"/>
      <c r="H98" s="34">
        <v>5.14621829986572</v>
      </c>
      <c r="I98" s="35">
        <v>0.108273580670356</v>
      </c>
      <c r="J98" s="2">
        <v>1.6938818693161</v>
      </c>
      <c r="R98" s="28"/>
      <c r="S98" s="34">
        <v>5.14621829986572</v>
      </c>
      <c r="T98" s="35">
        <v>0.108273580670356</v>
      </c>
      <c r="U98" s="2">
        <v>1.6938818693161</v>
      </c>
      <c r="AC98" s="28"/>
      <c r="AD98" s="36">
        <v>5.07024908065795</v>
      </c>
      <c r="AE98" s="1">
        <v>0.0850666910409927</v>
      </c>
      <c r="AF98" s="1">
        <v>1.69922161102294</v>
      </c>
      <c r="AU98" s="28"/>
      <c r="AV98" s="34">
        <v>5.14621829986572</v>
      </c>
      <c r="AW98" s="35">
        <v>0.108273580670356</v>
      </c>
      <c r="AX98" s="2">
        <v>1.6938818693161</v>
      </c>
      <c r="BG98" s="28"/>
      <c r="BH98" s="34">
        <v>5.14621829986572</v>
      </c>
      <c r="BI98" s="35">
        <v>0.108273580670356</v>
      </c>
      <c r="BJ98" s="2">
        <v>1.6938818693161</v>
      </c>
      <c r="BS98" s="28"/>
      <c r="BT98" s="34">
        <v>5.14621829986572</v>
      </c>
      <c r="BU98" s="35">
        <v>0.108273580670356</v>
      </c>
      <c r="BV98" s="2">
        <v>1.6938818693161</v>
      </c>
      <c r="CE98" s="28"/>
      <c r="CF98" s="34">
        <v>5.14621829986572</v>
      </c>
      <c r="CG98" s="35">
        <v>0.108273580670356</v>
      </c>
      <c r="CH98" s="2">
        <v>1.6938818693161</v>
      </c>
      <c r="CQ98" s="28"/>
      <c r="CR98" s="34">
        <v>5.14621829986572</v>
      </c>
      <c r="CS98" s="35">
        <v>0.108273580670356</v>
      </c>
      <c r="CT98" s="2">
        <v>1.6938818693161</v>
      </c>
      <c r="DC98" s="28"/>
      <c r="DD98" s="34">
        <v>5.14621829986572</v>
      </c>
      <c r="DE98" s="35">
        <v>0.108273580670356</v>
      </c>
      <c r="DF98" s="2">
        <v>1.6938818693161</v>
      </c>
      <c r="DO98" s="28"/>
      <c r="DP98" s="34">
        <v>5.14621829986572</v>
      </c>
      <c r="DQ98" s="35">
        <v>0.108273580670356</v>
      </c>
      <c r="DR98" s="2">
        <v>1.6938818693161</v>
      </c>
      <c r="EA98" s="28"/>
      <c r="EB98" s="34">
        <v>5.14621829986572</v>
      </c>
      <c r="EC98" s="35">
        <v>0.108273580670356</v>
      </c>
      <c r="ED98" s="2">
        <v>1.6938818693161</v>
      </c>
    </row>
    <row r="99">
      <c r="A99" s="1">
        <v>196000.0</v>
      </c>
      <c r="E99" s="40"/>
      <c r="G99" s="28"/>
      <c r="H99" s="34">
        <v>5.14165925979614</v>
      </c>
      <c r="I99" s="35">
        <v>0.0872783809900283</v>
      </c>
      <c r="J99" s="2">
        <v>1.61247050762176</v>
      </c>
      <c r="R99" s="28"/>
      <c r="S99" s="34">
        <v>5.14165925979614</v>
      </c>
      <c r="T99" s="35">
        <v>0.0872783809900283</v>
      </c>
      <c r="U99" s="2">
        <v>1.61247050762176</v>
      </c>
      <c r="AC99" s="28"/>
      <c r="AD99" s="36">
        <v>5.08740520477294</v>
      </c>
      <c r="AE99" s="1">
        <v>0.0957202538847923</v>
      </c>
      <c r="AF99" s="1">
        <v>1.75484442710876</v>
      </c>
      <c r="AU99" s="28"/>
      <c r="AV99" s="34">
        <v>5.14165925979614</v>
      </c>
      <c r="AW99" s="35">
        <v>0.0872783809900283</v>
      </c>
      <c r="AX99" s="2">
        <v>1.61247050762176</v>
      </c>
      <c r="BG99" s="28"/>
      <c r="BH99" s="34">
        <v>5.14165925979614</v>
      </c>
      <c r="BI99" s="35">
        <v>0.0872783809900283</v>
      </c>
      <c r="BJ99" s="2">
        <v>1.61247050762176</v>
      </c>
      <c r="BS99" s="28"/>
      <c r="BT99" s="34">
        <v>5.14165925979614</v>
      </c>
      <c r="BU99" s="35">
        <v>0.0872783809900283</v>
      </c>
      <c r="BV99" s="2">
        <v>1.61247050762176</v>
      </c>
      <c r="CE99" s="28"/>
      <c r="CF99" s="34">
        <v>5.14165925979614</v>
      </c>
      <c r="CG99" s="35">
        <v>0.0872783809900283</v>
      </c>
      <c r="CH99" s="2">
        <v>1.61247050762176</v>
      </c>
      <c r="CQ99" s="28"/>
      <c r="CR99" s="34">
        <v>5.14165925979614</v>
      </c>
      <c r="CS99" s="35">
        <v>0.0872783809900283</v>
      </c>
      <c r="CT99" s="2">
        <v>1.61247050762176</v>
      </c>
      <c r="DC99" s="28"/>
      <c r="DD99" s="34">
        <v>5.14165925979614</v>
      </c>
      <c r="DE99" s="35">
        <v>0.0872783809900283</v>
      </c>
      <c r="DF99" s="2">
        <v>1.61247050762176</v>
      </c>
      <c r="DO99" s="28"/>
      <c r="DP99" s="34">
        <v>5.14165925979614</v>
      </c>
      <c r="DQ99" s="35">
        <v>0.0872783809900283</v>
      </c>
      <c r="DR99" s="2">
        <v>1.61247050762176</v>
      </c>
      <c r="EA99" s="28"/>
      <c r="EB99" s="34">
        <v>5.14165925979614</v>
      </c>
      <c r="EC99" s="35">
        <v>0.0872783809900283</v>
      </c>
      <c r="ED99" s="2">
        <v>1.61247050762176</v>
      </c>
    </row>
    <row r="100">
      <c r="A100" s="1">
        <v>198000.0</v>
      </c>
      <c r="E100" s="40"/>
      <c r="G100" s="28"/>
      <c r="H100" s="34">
        <v>5.11182355880737</v>
      </c>
      <c r="I100" s="35">
        <v>0.0907416120171547</v>
      </c>
      <c r="J100" s="2">
        <v>1.65180075168609</v>
      </c>
      <c r="R100" s="28"/>
      <c r="S100" s="34">
        <v>5.11182355880737</v>
      </c>
      <c r="T100" s="35">
        <v>0.0907416120171547</v>
      </c>
      <c r="U100" s="2">
        <v>1.65180075168609</v>
      </c>
      <c r="AC100" s="28"/>
      <c r="AD100" s="36">
        <v>5.05444145202636</v>
      </c>
      <c r="AE100" s="1">
        <v>0.0912724882364273</v>
      </c>
      <c r="AF100" s="1">
        <v>1.71709263324737</v>
      </c>
      <c r="AU100" s="28"/>
      <c r="AV100" s="34">
        <v>5.11182355880737</v>
      </c>
      <c r="AW100" s="35">
        <v>0.0907416120171547</v>
      </c>
      <c r="AX100" s="2">
        <v>1.65180075168609</v>
      </c>
      <c r="BG100" s="28"/>
      <c r="BH100" s="34">
        <v>5.11182355880737</v>
      </c>
      <c r="BI100" s="35">
        <v>0.0907416120171547</v>
      </c>
      <c r="BJ100" s="2">
        <v>1.65180075168609</v>
      </c>
      <c r="BS100" s="28"/>
      <c r="BT100" s="34">
        <v>5.11182355880737</v>
      </c>
      <c r="BU100" s="35">
        <v>0.0907416120171547</v>
      </c>
      <c r="BV100" s="2">
        <v>1.65180075168609</v>
      </c>
      <c r="CE100" s="28"/>
      <c r="CF100" s="34">
        <v>5.11182355880737</v>
      </c>
      <c r="CG100" s="35">
        <v>0.0907416120171547</v>
      </c>
      <c r="CH100" s="2">
        <v>1.65180075168609</v>
      </c>
      <c r="CQ100" s="28"/>
      <c r="CR100" s="34">
        <v>5.11182355880737</v>
      </c>
      <c r="CS100" s="35">
        <v>0.0907416120171547</v>
      </c>
      <c r="CT100" s="2">
        <v>1.65180075168609</v>
      </c>
      <c r="DC100" s="28"/>
      <c r="DD100" s="34">
        <v>5.11182355880737</v>
      </c>
      <c r="DE100" s="35">
        <v>0.0907416120171547</v>
      </c>
      <c r="DF100" s="2">
        <v>1.65180075168609</v>
      </c>
      <c r="DO100" s="28"/>
      <c r="DP100" s="34">
        <v>5.11182355880737</v>
      </c>
      <c r="DQ100" s="35">
        <v>0.0907416120171547</v>
      </c>
      <c r="DR100" s="2">
        <v>1.65180075168609</v>
      </c>
      <c r="EA100" s="28"/>
      <c r="EB100" s="34">
        <v>5.11182355880737</v>
      </c>
      <c r="EC100" s="35">
        <v>0.0907416120171547</v>
      </c>
      <c r="ED100" s="2">
        <v>1.65180075168609</v>
      </c>
    </row>
    <row r="101">
      <c r="A101" s="1">
        <v>200000.0</v>
      </c>
      <c r="E101" s="40"/>
      <c r="G101" s="28"/>
      <c r="H101" s="34">
        <v>5.16350603103637</v>
      </c>
      <c r="I101" s="35">
        <v>0.10257238894701</v>
      </c>
      <c r="J101" s="2">
        <v>1.62110328674316</v>
      </c>
      <c r="R101" s="28"/>
      <c r="S101" s="34">
        <v>5.16350603103637</v>
      </c>
      <c r="T101" s="35">
        <v>0.10257238894701</v>
      </c>
      <c r="U101" s="2">
        <v>1.62110328674316</v>
      </c>
      <c r="AC101" s="28"/>
      <c r="AD101" s="36">
        <v>5.14249420166015</v>
      </c>
      <c r="AE101" s="1">
        <v>0.091674655675888</v>
      </c>
      <c r="AF101" s="1">
        <v>1.72064125537872</v>
      </c>
      <c r="AU101" s="28"/>
      <c r="AV101" s="34">
        <v>5.16350603103637</v>
      </c>
      <c r="AW101" s="35">
        <v>0.10257238894701</v>
      </c>
      <c r="AX101" s="2">
        <v>1.62110328674316</v>
      </c>
      <c r="BG101" s="28"/>
      <c r="BH101" s="34">
        <v>5.16350603103637</v>
      </c>
      <c r="BI101" s="35">
        <v>0.10257238894701</v>
      </c>
      <c r="BJ101" s="2">
        <v>1.62110328674316</v>
      </c>
      <c r="BS101" s="28"/>
      <c r="BT101" s="34">
        <v>5.16350603103637</v>
      </c>
      <c r="BU101" s="35">
        <v>0.10257238894701</v>
      </c>
      <c r="BV101" s="2">
        <v>1.62110328674316</v>
      </c>
      <c r="CE101" s="28"/>
      <c r="CF101" s="34">
        <v>5.16350603103637</v>
      </c>
      <c r="CG101" s="35">
        <v>0.10257238894701</v>
      </c>
      <c r="CH101" s="2">
        <v>1.62110328674316</v>
      </c>
      <c r="CQ101" s="28"/>
      <c r="CR101" s="34">
        <v>5.16350603103637</v>
      </c>
      <c r="CS101" s="35">
        <v>0.10257238894701</v>
      </c>
      <c r="CT101" s="2">
        <v>1.62110328674316</v>
      </c>
      <c r="DC101" s="28"/>
      <c r="DD101" s="34">
        <v>5.16350603103637</v>
      </c>
      <c r="DE101" s="35">
        <v>0.10257238894701</v>
      </c>
      <c r="DF101" s="2">
        <v>1.62110328674316</v>
      </c>
      <c r="DO101" s="28"/>
      <c r="DP101" s="34">
        <v>5.16350603103637</v>
      </c>
      <c r="DQ101" s="35">
        <v>0.10257238894701</v>
      </c>
      <c r="DR101" s="2">
        <v>1.62110328674316</v>
      </c>
      <c r="EA101" s="28"/>
      <c r="EB101" s="34">
        <v>5.16350603103637</v>
      </c>
      <c r="EC101" s="35">
        <v>0.10257238894701</v>
      </c>
      <c r="ED101" s="2">
        <v>1.62110328674316</v>
      </c>
    </row>
    <row r="102">
      <c r="A102" s="1">
        <v>202000.0</v>
      </c>
      <c r="E102" s="40"/>
      <c r="G102" s="28"/>
      <c r="H102" s="34">
        <v>5.05874729156494</v>
      </c>
      <c r="I102" s="35">
        <v>0.0823011696338653</v>
      </c>
      <c r="J102" s="2">
        <v>1.59548926353454</v>
      </c>
      <c r="R102" s="28"/>
      <c r="S102" s="34">
        <v>5.05874729156494</v>
      </c>
      <c r="T102" s="35">
        <v>0.0823011696338653</v>
      </c>
      <c r="U102" s="2">
        <v>1.59548926353454</v>
      </c>
      <c r="AC102" s="28"/>
      <c r="AD102" s="36">
        <v>5.03915929794311</v>
      </c>
      <c r="AE102" s="1">
        <v>0.0965743511915206</v>
      </c>
      <c r="AF102" s="1">
        <v>1.68617928028106</v>
      </c>
      <c r="AU102" s="28"/>
      <c r="AV102" s="34">
        <v>5.05874729156494</v>
      </c>
      <c r="AW102" s="35">
        <v>0.0823011696338653</v>
      </c>
      <c r="AX102" s="2">
        <v>1.59548926353454</v>
      </c>
      <c r="BG102" s="28"/>
      <c r="BH102" s="34">
        <v>5.05874729156494</v>
      </c>
      <c r="BI102" s="35">
        <v>0.0823011696338653</v>
      </c>
      <c r="BJ102" s="2">
        <v>1.59548926353454</v>
      </c>
      <c r="BS102" s="28"/>
      <c r="BT102" s="34">
        <v>5.05874729156494</v>
      </c>
      <c r="BU102" s="35">
        <v>0.0823011696338653</v>
      </c>
      <c r="BV102" s="2">
        <v>1.59548926353454</v>
      </c>
      <c r="CE102" s="28"/>
      <c r="CF102" s="34">
        <v>5.05874729156494</v>
      </c>
      <c r="CG102" s="35">
        <v>0.0823011696338653</v>
      </c>
      <c r="CH102" s="2">
        <v>1.59548926353454</v>
      </c>
      <c r="CQ102" s="28"/>
      <c r="CR102" s="34">
        <v>5.05874729156494</v>
      </c>
      <c r="CS102" s="35">
        <v>0.0823011696338653</v>
      </c>
      <c r="CT102" s="2">
        <v>1.59548926353454</v>
      </c>
      <c r="DC102" s="28"/>
      <c r="DD102" s="34">
        <v>5.05874729156494</v>
      </c>
      <c r="DE102" s="35">
        <v>0.0823011696338653</v>
      </c>
      <c r="DF102" s="2">
        <v>1.59548926353454</v>
      </c>
      <c r="DO102" s="28"/>
      <c r="DP102" s="34">
        <v>5.05874729156494</v>
      </c>
      <c r="DQ102" s="35">
        <v>0.0823011696338653</v>
      </c>
      <c r="DR102" s="2">
        <v>1.59548926353454</v>
      </c>
      <c r="EA102" s="28"/>
      <c r="EB102" s="34">
        <v>5.05874729156494</v>
      </c>
      <c r="EC102" s="35">
        <v>0.0823011696338653</v>
      </c>
      <c r="ED102" s="2">
        <v>1.59548926353454</v>
      </c>
    </row>
    <row r="103">
      <c r="A103" s="1">
        <v>204000.0</v>
      </c>
      <c r="E103" s="40"/>
      <c r="G103" s="28"/>
      <c r="H103" s="34">
        <v>5.06381702423095</v>
      </c>
      <c r="I103" s="35">
        <v>0.0780193880200386</v>
      </c>
      <c r="J103" s="2">
        <v>1.56674873828887</v>
      </c>
      <c r="R103" s="28"/>
      <c r="S103" s="34">
        <v>5.06381702423095</v>
      </c>
      <c r="T103" s="35">
        <v>0.0780193880200386</v>
      </c>
      <c r="U103" s="2">
        <v>1.56674873828887</v>
      </c>
      <c r="AC103" s="28"/>
      <c r="AD103" s="36">
        <v>5.0314598083496</v>
      </c>
      <c r="AE103" s="1">
        <v>0.0906917601823806</v>
      </c>
      <c r="AF103" s="1">
        <v>1.6991844177246</v>
      </c>
      <c r="AU103" s="28"/>
      <c r="AV103" s="34">
        <v>5.06381702423095</v>
      </c>
      <c r="AW103" s="35">
        <v>0.0780193880200386</v>
      </c>
      <c r="AX103" s="2">
        <v>1.56674873828887</v>
      </c>
      <c r="BG103" s="28"/>
      <c r="BH103" s="34">
        <v>5.06381702423095</v>
      </c>
      <c r="BI103" s="35">
        <v>0.0780193880200386</v>
      </c>
      <c r="BJ103" s="2">
        <v>1.56674873828887</v>
      </c>
      <c r="BS103" s="28"/>
      <c r="BT103" s="34">
        <v>5.06381702423095</v>
      </c>
      <c r="BU103" s="35">
        <v>0.0780193880200386</v>
      </c>
      <c r="BV103" s="2">
        <v>1.56674873828887</v>
      </c>
      <c r="CE103" s="28"/>
      <c r="CF103" s="34">
        <v>5.06381702423095</v>
      </c>
      <c r="CG103" s="35">
        <v>0.0780193880200386</v>
      </c>
      <c r="CH103" s="2">
        <v>1.56674873828887</v>
      </c>
      <c r="CQ103" s="28"/>
      <c r="CR103" s="34">
        <v>5.06381702423095</v>
      </c>
      <c r="CS103" s="35">
        <v>0.0780193880200386</v>
      </c>
      <c r="CT103" s="2">
        <v>1.56674873828887</v>
      </c>
      <c r="DC103" s="28"/>
      <c r="DD103" s="34">
        <v>5.06381702423095</v>
      </c>
      <c r="DE103" s="35">
        <v>0.0780193880200386</v>
      </c>
      <c r="DF103" s="2">
        <v>1.56674873828887</v>
      </c>
      <c r="DO103" s="28"/>
      <c r="DP103" s="34">
        <v>5.06381702423095</v>
      </c>
      <c r="DQ103" s="35">
        <v>0.0780193880200386</v>
      </c>
      <c r="DR103" s="2">
        <v>1.56674873828887</v>
      </c>
      <c r="EA103" s="28"/>
      <c r="EB103" s="34">
        <v>5.06381702423095</v>
      </c>
      <c r="EC103" s="35">
        <v>0.0780193880200386</v>
      </c>
      <c r="ED103" s="2">
        <v>1.56674873828887</v>
      </c>
    </row>
    <row r="104">
      <c r="A104" s="1">
        <v>206000.0</v>
      </c>
      <c r="E104" s="40"/>
      <c r="G104" s="28"/>
      <c r="H104" s="34">
        <v>5.12892866134643</v>
      </c>
      <c r="I104" s="35">
        <v>0.0842269659042358</v>
      </c>
      <c r="J104" s="2">
        <v>1.57031238079071</v>
      </c>
      <c r="R104" s="28"/>
      <c r="S104" s="34">
        <v>5.12892866134643</v>
      </c>
      <c r="T104" s="35">
        <v>0.0842269659042358</v>
      </c>
      <c r="U104" s="2">
        <v>1.57031238079071</v>
      </c>
      <c r="AC104" s="28"/>
      <c r="AD104" s="36">
        <v>5.03050804138183</v>
      </c>
      <c r="AE104" s="1">
        <v>0.0876641273498535</v>
      </c>
      <c r="AF104" s="1">
        <v>1.72973048686981</v>
      </c>
      <c r="AU104" s="28"/>
      <c r="AV104" s="34">
        <v>5.12892866134643</v>
      </c>
      <c r="AW104" s="35">
        <v>0.0842269659042358</v>
      </c>
      <c r="AX104" s="2">
        <v>1.57031238079071</v>
      </c>
      <c r="BG104" s="28"/>
      <c r="BH104" s="34">
        <v>5.12892866134643</v>
      </c>
      <c r="BI104" s="35">
        <v>0.0842269659042358</v>
      </c>
      <c r="BJ104" s="2">
        <v>1.57031238079071</v>
      </c>
      <c r="BS104" s="28"/>
      <c r="BT104" s="34">
        <v>5.12892866134643</v>
      </c>
      <c r="BU104" s="35">
        <v>0.0842269659042358</v>
      </c>
      <c r="BV104" s="2">
        <v>1.57031238079071</v>
      </c>
      <c r="CE104" s="28"/>
      <c r="CF104" s="34">
        <v>5.12892866134643</v>
      </c>
      <c r="CG104" s="35">
        <v>0.0842269659042358</v>
      </c>
      <c r="CH104" s="2">
        <v>1.57031238079071</v>
      </c>
      <c r="CQ104" s="28"/>
      <c r="CR104" s="34">
        <v>5.12892866134643</v>
      </c>
      <c r="CS104" s="35">
        <v>0.0842269659042358</v>
      </c>
      <c r="CT104" s="2">
        <v>1.57031238079071</v>
      </c>
      <c r="DC104" s="28"/>
      <c r="DD104" s="34">
        <v>5.12892866134643</v>
      </c>
      <c r="DE104" s="35">
        <v>0.0842269659042358</v>
      </c>
      <c r="DF104" s="2">
        <v>1.57031238079071</v>
      </c>
      <c r="DO104" s="28"/>
      <c r="DP104" s="34">
        <v>5.12892866134643</v>
      </c>
      <c r="DQ104" s="35">
        <v>0.0842269659042358</v>
      </c>
      <c r="DR104" s="2">
        <v>1.57031238079071</v>
      </c>
      <c r="EA104" s="28"/>
      <c r="EB104" s="34">
        <v>5.12892866134643</v>
      </c>
      <c r="EC104" s="35">
        <v>0.0842269659042358</v>
      </c>
      <c r="ED104" s="2">
        <v>1.57031238079071</v>
      </c>
    </row>
    <row r="105">
      <c r="A105" s="1">
        <v>208000.0</v>
      </c>
      <c r="E105" s="40"/>
      <c r="G105" s="28"/>
      <c r="H105" s="34">
        <v>5.08800935745239</v>
      </c>
      <c r="I105" s="35">
        <v>0.117696985602378</v>
      </c>
      <c r="J105" s="2">
        <v>1.5424165725708</v>
      </c>
      <c r="R105" s="28"/>
      <c r="S105" s="34">
        <v>5.08800935745239</v>
      </c>
      <c r="T105" s="35">
        <v>0.117696985602378</v>
      </c>
      <c r="U105" s="2">
        <v>1.5424165725708</v>
      </c>
      <c r="AC105" s="28"/>
      <c r="AD105" s="36">
        <v>5.17413473129272</v>
      </c>
      <c r="AE105" s="1">
        <v>0.081619031727314</v>
      </c>
      <c r="AF105" s="1">
        <v>1.68445599079132</v>
      </c>
      <c r="AU105" s="28"/>
      <c r="AV105" s="34">
        <v>5.08800935745239</v>
      </c>
      <c r="AW105" s="35">
        <v>0.117696985602378</v>
      </c>
      <c r="AX105" s="2">
        <v>1.5424165725708</v>
      </c>
      <c r="BG105" s="28"/>
      <c r="BH105" s="34">
        <v>5.08800935745239</v>
      </c>
      <c r="BI105" s="35">
        <v>0.117696985602378</v>
      </c>
      <c r="BJ105" s="2">
        <v>1.5424165725708</v>
      </c>
      <c r="BS105" s="28"/>
      <c r="BT105" s="34">
        <v>5.08800935745239</v>
      </c>
      <c r="BU105" s="35">
        <v>0.117696985602378</v>
      </c>
      <c r="BV105" s="2">
        <v>1.5424165725708</v>
      </c>
      <c r="CE105" s="28"/>
      <c r="CF105" s="34">
        <v>5.08800935745239</v>
      </c>
      <c r="CG105" s="35">
        <v>0.117696985602378</v>
      </c>
      <c r="CH105" s="2">
        <v>1.5424165725708</v>
      </c>
      <c r="CQ105" s="28"/>
      <c r="CR105" s="34">
        <v>5.08800935745239</v>
      </c>
      <c r="CS105" s="35">
        <v>0.117696985602378</v>
      </c>
      <c r="CT105" s="2">
        <v>1.5424165725708</v>
      </c>
      <c r="DC105" s="28"/>
      <c r="DD105" s="34">
        <v>5.08800935745239</v>
      </c>
      <c r="DE105" s="35">
        <v>0.117696985602378</v>
      </c>
      <c r="DF105" s="2">
        <v>1.5424165725708</v>
      </c>
      <c r="DO105" s="28"/>
      <c r="DP105" s="34">
        <v>5.08800935745239</v>
      </c>
      <c r="DQ105" s="35">
        <v>0.117696985602378</v>
      </c>
      <c r="DR105" s="2">
        <v>1.5424165725708</v>
      </c>
      <c r="EA105" s="28"/>
      <c r="EB105" s="34">
        <v>5.08800935745239</v>
      </c>
      <c r="EC105" s="35">
        <v>0.117696985602378</v>
      </c>
      <c r="ED105" s="2">
        <v>1.5424165725708</v>
      </c>
    </row>
    <row r="106">
      <c r="A106" s="1">
        <v>210000.0</v>
      </c>
      <c r="E106" s="40"/>
      <c r="G106" s="28"/>
      <c r="H106" s="34">
        <v>5.10246324539184</v>
      </c>
      <c r="I106" s="35">
        <v>0.101143077015876</v>
      </c>
      <c r="J106" s="2">
        <v>1.53389692306518</v>
      </c>
      <c r="R106" s="28"/>
      <c r="S106" s="34">
        <v>5.10246324539184</v>
      </c>
      <c r="T106" s="35">
        <v>0.101143077015876</v>
      </c>
      <c r="U106" s="2">
        <v>1.53389692306518</v>
      </c>
      <c r="AC106" s="28"/>
      <c r="AD106" s="36">
        <v>5.2021141052246</v>
      </c>
      <c r="AE106" s="1">
        <v>0.0890303626656532</v>
      </c>
      <c r="AF106" s="1">
        <v>1.64477932453155</v>
      </c>
      <c r="AU106" s="28"/>
      <c r="AV106" s="34">
        <v>5.10246324539184</v>
      </c>
      <c r="AW106" s="35">
        <v>0.101143077015876</v>
      </c>
      <c r="AX106" s="2">
        <v>1.53389692306518</v>
      </c>
      <c r="BG106" s="28"/>
      <c r="BH106" s="34">
        <v>5.10246324539184</v>
      </c>
      <c r="BI106" s="35">
        <v>0.101143077015876</v>
      </c>
      <c r="BJ106" s="2">
        <v>1.53389692306518</v>
      </c>
      <c r="BS106" s="28"/>
      <c r="BT106" s="34">
        <v>5.10246324539184</v>
      </c>
      <c r="BU106" s="35">
        <v>0.101143077015876</v>
      </c>
      <c r="BV106" s="2">
        <v>1.53389692306518</v>
      </c>
      <c r="CE106" s="28"/>
      <c r="CF106" s="34">
        <v>5.10246324539184</v>
      </c>
      <c r="CG106" s="35">
        <v>0.101143077015876</v>
      </c>
      <c r="CH106" s="2">
        <v>1.53389692306518</v>
      </c>
      <c r="CQ106" s="28"/>
      <c r="CR106" s="34">
        <v>5.10246324539184</v>
      </c>
      <c r="CS106" s="35">
        <v>0.101143077015876</v>
      </c>
      <c r="CT106" s="2">
        <v>1.53389692306518</v>
      </c>
      <c r="DC106" s="28"/>
      <c r="DD106" s="34">
        <v>5.10246324539184</v>
      </c>
      <c r="DE106" s="35">
        <v>0.101143077015876</v>
      </c>
      <c r="DF106" s="2">
        <v>1.53389692306518</v>
      </c>
      <c r="DO106" s="28"/>
      <c r="DP106" s="34">
        <v>5.10246324539184</v>
      </c>
      <c r="DQ106" s="35">
        <v>0.101143077015876</v>
      </c>
      <c r="DR106" s="2">
        <v>1.53389692306518</v>
      </c>
      <c r="EA106" s="28"/>
      <c r="EB106" s="34">
        <v>5.10246324539184</v>
      </c>
      <c r="EC106" s="35">
        <v>0.101143077015876</v>
      </c>
      <c r="ED106" s="2">
        <v>1.53389692306518</v>
      </c>
    </row>
    <row r="107">
      <c r="A107" s="1">
        <v>212000.0</v>
      </c>
      <c r="E107" s="40"/>
      <c r="G107" s="28"/>
      <c r="H107" s="34">
        <v>5.09807538986206</v>
      </c>
      <c r="I107" s="35">
        <v>0.0885990038514137</v>
      </c>
      <c r="J107" s="2">
        <v>1.52097725868225</v>
      </c>
      <c r="R107" s="28"/>
      <c r="S107" s="34">
        <v>5.09807538986206</v>
      </c>
      <c r="T107" s="35">
        <v>0.0885990038514137</v>
      </c>
      <c r="U107" s="2">
        <v>1.52097725868225</v>
      </c>
      <c r="AC107" s="28"/>
      <c r="AD107" s="36">
        <v>5.17709970474243</v>
      </c>
      <c r="AE107" s="1">
        <v>0.0914530754089355</v>
      </c>
      <c r="AF107" s="1">
        <v>1.69873487949371</v>
      </c>
      <c r="AU107" s="28"/>
      <c r="AV107" s="34">
        <v>5.09807538986206</v>
      </c>
      <c r="AW107" s="35">
        <v>0.0885990038514137</v>
      </c>
      <c r="AX107" s="2">
        <v>1.52097725868225</v>
      </c>
      <c r="BG107" s="28"/>
      <c r="BH107" s="34">
        <v>5.09807538986206</v>
      </c>
      <c r="BI107" s="35">
        <v>0.0885990038514137</v>
      </c>
      <c r="BJ107" s="2">
        <v>1.52097725868225</v>
      </c>
      <c r="BS107" s="28"/>
      <c r="BT107" s="34">
        <v>5.09807538986206</v>
      </c>
      <c r="BU107" s="35">
        <v>0.0885990038514137</v>
      </c>
      <c r="BV107" s="2">
        <v>1.52097725868225</v>
      </c>
      <c r="CE107" s="28"/>
      <c r="CF107" s="34">
        <v>5.09807538986206</v>
      </c>
      <c r="CG107" s="35">
        <v>0.0885990038514137</v>
      </c>
      <c r="CH107" s="2">
        <v>1.52097725868225</v>
      </c>
      <c r="CQ107" s="28"/>
      <c r="CR107" s="34">
        <v>5.09807538986206</v>
      </c>
      <c r="CS107" s="35">
        <v>0.0885990038514137</v>
      </c>
      <c r="CT107" s="2">
        <v>1.52097725868225</v>
      </c>
      <c r="DC107" s="28"/>
      <c r="DD107" s="34">
        <v>5.09807538986206</v>
      </c>
      <c r="DE107" s="35">
        <v>0.0885990038514137</v>
      </c>
      <c r="DF107" s="2">
        <v>1.52097725868225</v>
      </c>
      <c r="DO107" s="28"/>
      <c r="DP107" s="34">
        <v>5.09807538986206</v>
      </c>
      <c r="DQ107" s="35">
        <v>0.0885990038514137</v>
      </c>
      <c r="DR107" s="2">
        <v>1.52097725868225</v>
      </c>
      <c r="EA107" s="28"/>
      <c r="EB107" s="34">
        <v>5.09807538986206</v>
      </c>
      <c r="EC107" s="35">
        <v>0.0885990038514137</v>
      </c>
      <c r="ED107" s="2">
        <v>1.52097725868225</v>
      </c>
    </row>
    <row r="108">
      <c r="A108" s="1">
        <v>214000.0</v>
      </c>
      <c r="E108" s="40"/>
      <c r="G108" s="28"/>
      <c r="H108" s="34">
        <v>5.1020164489746</v>
      </c>
      <c r="I108" s="35">
        <v>0.0953288972377777</v>
      </c>
      <c r="J108" s="2">
        <v>1.5575737953186</v>
      </c>
      <c r="R108" s="28"/>
      <c r="S108" s="34">
        <v>5.1020164489746</v>
      </c>
      <c r="T108" s="35">
        <v>0.0953288972377777</v>
      </c>
      <c r="U108" s="2">
        <v>1.5575737953186</v>
      </c>
      <c r="AC108" s="28"/>
      <c r="AD108" s="36">
        <v>5.17239046096801</v>
      </c>
      <c r="AE108" s="1">
        <v>0.0805680975317955</v>
      </c>
      <c r="AF108" s="1">
        <v>1.71706366539001</v>
      </c>
      <c r="AU108" s="28"/>
      <c r="AV108" s="34">
        <v>5.1020164489746</v>
      </c>
      <c r="AW108" s="35">
        <v>0.0953288972377777</v>
      </c>
      <c r="AX108" s="2">
        <v>1.5575737953186</v>
      </c>
      <c r="BG108" s="28"/>
      <c r="BH108" s="34">
        <v>5.1020164489746</v>
      </c>
      <c r="BI108" s="35">
        <v>0.0953288972377777</v>
      </c>
      <c r="BJ108" s="2">
        <v>1.5575737953186</v>
      </c>
      <c r="BS108" s="28"/>
      <c r="BT108" s="34">
        <v>5.1020164489746</v>
      </c>
      <c r="BU108" s="35">
        <v>0.0953288972377777</v>
      </c>
      <c r="BV108" s="2">
        <v>1.5575737953186</v>
      </c>
      <c r="CE108" s="28"/>
      <c r="CF108" s="34">
        <v>5.1020164489746</v>
      </c>
      <c r="CG108" s="35">
        <v>0.0953288972377777</v>
      </c>
      <c r="CH108" s="2">
        <v>1.5575737953186</v>
      </c>
      <c r="CQ108" s="28"/>
      <c r="CR108" s="34">
        <v>5.1020164489746</v>
      </c>
      <c r="CS108" s="35">
        <v>0.0953288972377777</v>
      </c>
      <c r="CT108" s="2">
        <v>1.5575737953186</v>
      </c>
      <c r="DC108" s="28"/>
      <c r="DD108" s="34">
        <v>5.1020164489746</v>
      </c>
      <c r="DE108" s="35">
        <v>0.0953288972377777</v>
      </c>
      <c r="DF108" s="2">
        <v>1.5575737953186</v>
      </c>
      <c r="DO108" s="28"/>
      <c r="DP108" s="34">
        <v>5.1020164489746</v>
      </c>
      <c r="DQ108" s="35">
        <v>0.0953288972377777</v>
      </c>
      <c r="DR108" s="2">
        <v>1.5575737953186</v>
      </c>
      <c r="EA108" s="28"/>
      <c r="EB108" s="34">
        <v>5.1020164489746</v>
      </c>
      <c r="EC108" s="35">
        <v>0.0953288972377777</v>
      </c>
      <c r="ED108" s="2">
        <v>1.5575737953186</v>
      </c>
    </row>
    <row r="109">
      <c r="A109" s="1">
        <v>216000.0</v>
      </c>
      <c r="E109" s="40"/>
      <c r="G109" s="28"/>
      <c r="H109" s="34">
        <v>5.14987897872924</v>
      </c>
      <c r="I109" s="35">
        <v>0.0946530625224113</v>
      </c>
      <c r="J109" s="2">
        <v>1.60305476188659</v>
      </c>
      <c r="R109" s="28"/>
      <c r="S109" s="34">
        <v>5.14987897872924</v>
      </c>
      <c r="T109" s="35">
        <v>0.0946530625224113</v>
      </c>
      <c r="U109" s="2">
        <v>1.60305476188659</v>
      </c>
      <c r="AC109" s="28"/>
      <c r="AD109" s="36">
        <v>5.18962669372558</v>
      </c>
      <c r="AE109" s="1">
        <v>0.0699184462428093</v>
      </c>
      <c r="AF109" s="1">
        <v>1.66514265537261</v>
      </c>
      <c r="AU109" s="28"/>
      <c r="AV109" s="34">
        <v>5.14987897872924</v>
      </c>
      <c r="AW109" s="35">
        <v>0.0946530625224113</v>
      </c>
      <c r="AX109" s="2">
        <v>1.60305476188659</v>
      </c>
      <c r="BG109" s="28"/>
      <c r="BH109" s="34">
        <v>5.14987897872924</v>
      </c>
      <c r="BI109" s="35">
        <v>0.0946530625224113</v>
      </c>
      <c r="BJ109" s="2">
        <v>1.60305476188659</v>
      </c>
      <c r="BS109" s="28"/>
      <c r="BT109" s="34">
        <v>5.14987897872924</v>
      </c>
      <c r="BU109" s="35">
        <v>0.0946530625224113</v>
      </c>
      <c r="BV109" s="2">
        <v>1.60305476188659</v>
      </c>
      <c r="CE109" s="28"/>
      <c r="CF109" s="34">
        <v>5.14987897872924</v>
      </c>
      <c r="CG109" s="35">
        <v>0.0946530625224113</v>
      </c>
      <c r="CH109" s="2">
        <v>1.60305476188659</v>
      </c>
      <c r="CQ109" s="28"/>
      <c r="CR109" s="34">
        <v>5.14987897872924</v>
      </c>
      <c r="CS109" s="35">
        <v>0.0946530625224113</v>
      </c>
      <c r="CT109" s="2">
        <v>1.60305476188659</v>
      </c>
      <c r="DC109" s="28"/>
      <c r="DD109" s="34">
        <v>5.14987897872924</v>
      </c>
      <c r="DE109" s="35">
        <v>0.0946530625224113</v>
      </c>
      <c r="DF109" s="2">
        <v>1.60305476188659</v>
      </c>
      <c r="DO109" s="28"/>
      <c r="DP109" s="34">
        <v>5.14987897872924</v>
      </c>
      <c r="DQ109" s="35">
        <v>0.0946530625224113</v>
      </c>
      <c r="DR109" s="2">
        <v>1.60305476188659</v>
      </c>
      <c r="EA109" s="28"/>
      <c r="EB109" s="34">
        <v>5.14987897872924</v>
      </c>
      <c r="EC109" s="35">
        <v>0.0946530625224113</v>
      </c>
      <c r="ED109" s="2">
        <v>1.60305476188659</v>
      </c>
    </row>
    <row r="110">
      <c r="A110" s="1">
        <v>218000.0</v>
      </c>
      <c r="E110" s="40"/>
      <c r="G110" s="28"/>
      <c r="H110" s="34">
        <v>5.07737207412719</v>
      </c>
      <c r="I110" s="35">
        <v>0.0900048688054084</v>
      </c>
      <c r="J110" s="2">
        <v>1.60667252540588</v>
      </c>
      <c r="R110" s="28"/>
      <c r="S110" s="34">
        <v>5.07737207412719</v>
      </c>
      <c r="T110" s="35">
        <v>0.0900048688054084</v>
      </c>
      <c r="U110" s="2">
        <v>1.60667252540588</v>
      </c>
      <c r="AC110" s="28"/>
      <c r="AD110" s="36">
        <v>5.15346002578735</v>
      </c>
      <c r="AE110" s="1">
        <v>0.290062189102172</v>
      </c>
      <c r="AF110" s="1">
        <v>1.76764571666717</v>
      </c>
      <c r="AU110" s="28"/>
      <c r="AV110" s="34">
        <v>5.07737207412719</v>
      </c>
      <c r="AW110" s="35">
        <v>0.0900048688054084</v>
      </c>
      <c r="AX110" s="2">
        <v>1.60667252540588</v>
      </c>
      <c r="BG110" s="28"/>
      <c r="BH110" s="34">
        <v>5.07737207412719</v>
      </c>
      <c r="BI110" s="35">
        <v>0.0900048688054084</v>
      </c>
      <c r="BJ110" s="2">
        <v>1.60667252540588</v>
      </c>
      <c r="BS110" s="28"/>
      <c r="BT110" s="34">
        <v>5.07737207412719</v>
      </c>
      <c r="BU110" s="35">
        <v>0.0900048688054084</v>
      </c>
      <c r="BV110" s="2">
        <v>1.60667252540588</v>
      </c>
      <c r="CE110" s="28"/>
      <c r="CF110" s="34">
        <v>5.07737207412719</v>
      </c>
      <c r="CG110" s="35">
        <v>0.0900048688054084</v>
      </c>
      <c r="CH110" s="2">
        <v>1.60667252540588</v>
      </c>
      <c r="CQ110" s="28"/>
      <c r="CR110" s="34">
        <v>5.07737207412719</v>
      </c>
      <c r="CS110" s="35">
        <v>0.0900048688054084</v>
      </c>
      <c r="CT110" s="2">
        <v>1.60667252540588</v>
      </c>
      <c r="DC110" s="28"/>
      <c r="DD110" s="34">
        <v>5.07737207412719</v>
      </c>
      <c r="DE110" s="35">
        <v>0.0900048688054084</v>
      </c>
      <c r="DF110" s="2">
        <v>1.60667252540588</v>
      </c>
      <c r="DO110" s="28"/>
      <c r="DP110" s="34">
        <v>5.07737207412719</v>
      </c>
      <c r="DQ110" s="35">
        <v>0.0900048688054084</v>
      </c>
      <c r="DR110" s="2">
        <v>1.60667252540588</v>
      </c>
      <c r="EA110" s="28"/>
      <c r="EB110" s="34">
        <v>5.07737207412719</v>
      </c>
      <c r="EC110" s="35">
        <v>0.0900048688054084</v>
      </c>
      <c r="ED110" s="2">
        <v>1.60667252540588</v>
      </c>
    </row>
    <row r="111">
      <c r="A111" s="1">
        <v>220000.0</v>
      </c>
      <c r="E111" s="40"/>
      <c r="G111" s="28"/>
      <c r="H111" s="34">
        <v>5.10399532318115</v>
      </c>
      <c r="I111" s="35">
        <v>0.0998217910528183</v>
      </c>
      <c r="J111" s="2">
        <v>1.53873646259307</v>
      </c>
      <c r="R111" s="28"/>
      <c r="S111" s="34">
        <v>5.10399532318115</v>
      </c>
      <c r="T111" s="35">
        <v>0.0998217910528183</v>
      </c>
      <c r="U111" s="2">
        <v>1.53873646259307</v>
      </c>
      <c r="AC111" s="28"/>
      <c r="AD111" s="36">
        <v>3.21204400062561</v>
      </c>
      <c r="AE111" s="1">
        <v>0.455752611160278</v>
      </c>
      <c r="AF111" s="1">
        <v>1.90498566627502</v>
      </c>
      <c r="AU111" s="28"/>
      <c r="AV111" s="34">
        <v>5.10399532318115</v>
      </c>
      <c r="AW111" s="35">
        <v>0.0998217910528183</v>
      </c>
      <c r="AX111" s="2">
        <v>1.53873646259307</v>
      </c>
      <c r="BG111" s="28"/>
      <c r="BH111" s="34">
        <v>5.10399532318115</v>
      </c>
      <c r="BI111" s="35">
        <v>0.0998217910528183</v>
      </c>
      <c r="BJ111" s="2">
        <v>1.53873646259307</v>
      </c>
      <c r="BS111" s="28"/>
      <c r="BT111" s="34">
        <v>5.10399532318115</v>
      </c>
      <c r="BU111" s="35">
        <v>0.0998217910528183</v>
      </c>
      <c r="BV111" s="2">
        <v>1.53873646259307</v>
      </c>
      <c r="CE111" s="28"/>
      <c r="CF111" s="34">
        <v>5.10399532318115</v>
      </c>
      <c r="CG111" s="35">
        <v>0.0998217910528183</v>
      </c>
      <c r="CH111" s="2">
        <v>1.53873646259307</v>
      </c>
      <c r="CQ111" s="28"/>
      <c r="CR111" s="34">
        <v>5.10399532318115</v>
      </c>
      <c r="CS111" s="35">
        <v>0.0998217910528183</v>
      </c>
      <c r="CT111" s="2">
        <v>1.53873646259307</v>
      </c>
      <c r="DC111" s="28"/>
      <c r="DD111" s="34">
        <v>5.10399532318115</v>
      </c>
      <c r="DE111" s="35">
        <v>0.0998217910528183</v>
      </c>
      <c r="DF111" s="2">
        <v>1.53873646259307</v>
      </c>
      <c r="DO111" s="28"/>
      <c r="DP111" s="34">
        <v>5.10399532318115</v>
      </c>
      <c r="DQ111" s="35">
        <v>0.0998217910528183</v>
      </c>
      <c r="DR111" s="2">
        <v>1.53873646259307</v>
      </c>
      <c r="EA111" s="28"/>
      <c r="EB111" s="34">
        <v>5.10399532318115</v>
      </c>
      <c r="EC111" s="35">
        <v>0.0998217910528183</v>
      </c>
      <c r="ED111" s="2">
        <v>1.53873646259307</v>
      </c>
    </row>
    <row r="112">
      <c r="A112" s="1">
        <v>222000.0</v>
      </c>
      <c r="E112" s="40"/>
      <c r="G112" s="28"/>
      <c r="H112" s="34">
        <v>5.06933975219726</v>
      </c>
      <c r="I112" s="35">
        <v>0.104682639241218</v>
      </c>
      <c r="J112" s="2">
        <v>1.63319671154022</v>
      </c>
      <c r="R112" s="28"/>
      <c r="S112" s="34">
        <v>5.06933975219726</v>
      </c>
      <c r="T112" s="35">
        <v>0.104682639241218</v>
      </c>
      <c r="U112" s="2">
        <v>1.63319671154022</v>
      </c>
      <c r="AC112" s="28"/>
      <c r="AD112" s="36">
        <v>3.53187680244445</v>
      </c>
      <c r="AE112" s="1">
        <v>0.134719774127006</v>
      </c>
      <c r="AF112" s="1">
        <v>1.75569725036621</v>
      </c>
      <c r="AU112" s="28"/>
      <c r="AV112" s="34">
        <v>5.06933975219726</v>
      </c>
      <c r="AW112" s="35">
        <v>0.104682639241218</v>
      </c>
      <c r="AX112" s="2">
        <v>1.63319671154022</v>
      </c>
      <c r="BG112" s="28"/>
      <c r="BH112" s="34">
        <v>5.06933975219726</v>
      </c>
      <c r="BI112" s="35">
        <v>0.104682639241218</v>
      </c>
      <c r="BJ112" s="2">
        <v>1.63319671154022</v>
      </c>
      <c r="BS112" s="28"/>
      <c r="BT112" s="34">
        <v>5.06933975219726</v>
      </c>
      <c r="BU112" s="35">
        <v>0.104682639241218</v>
      </c>
      <c r="BV112" s="2">
        <v>1.63319671154022</v>
      </c>
      <c r="CE112" s="28"/>
      <c r="CF112" s="34">
        <v>5.06933975219726</v>
      </c>
      <c r="CG112" s="35">
        <v>0.104682639241218</v>
      </c>
      <c r="CH112" s="2">
        <v>1.63319671154022</v>
      </c>
      <c r="CQ112" s="28"/>
      <c r="CR112" s="34">
        <v>5.06933975219726</v>
      </c>
      <c r="CS112" s="35">
        <v>0.104682639241218</v>
      </c>
      <c r="CT112" s="2">
        <v>1.63319671154022</v>
      </c>
      <c r="DC112" s="28"/>
      <c r="DD112" s="34">
        <v>5.06933975219726</v>
      </c>
      <c r="DE112" s="35">
        <v>0.104682639241218</v>
      </c>
      <c r="DF112" s="2">
        <v>1.63319671154022</v>
      </c>
      <c r="DO112" s="28"/>
      <c r="DP112" s="34">
        <v>5.06933975219726</v>
      </c>
      <c r="DQ112" s="35">
        <v>0.104682639241218</v>
      </c>
      <c r="DR112" s="2">
        <v>1.63319671154022</v>
      </c>
      <c r="EA112" s="28"/>
      <c r="EB112" s="34">
        <v>5.06933975219726</v>
      </c>
      <c r="EC112" s="35">
        <v>0.104682639241218</v>
      </c>
      <c r="ED112" s="2">
        <v>1.63319671154022</v>
      </c>
    </row>
    <row r="113">
      <c r="A113" s="1">
        <v>224000.0</v>
      </c>
      <c r="E113" s="40"/>
      <c r="G113" s="28"/>
      <c r="H113" s="34">
        <v>5.05281925201416</v>
      </c>
      <c r="I113" s="35">
        <v>0.0854227542877197</v>
      </c>
      <c r="J113" s="2">
        <v>1.64426362514495</v>
      </c>
      <c r="R113" s="28"/>
      <c r="S113" s="34">
        <v>5.05281925201416</v>
      </c>
      <c r="T113" s="35">
        <v>0.0854227542877197</v>
      </c>
      <c r="U113" s="2">
        <v>1.64426362514495</v>
      </c>
      <c r="AC113" s="28"/>
      <c r="AD113" s="36">
        <v>4.44060897827148</v>
      </c>
      <c r="AE113" s="1">
        <v>0.168312937021255</v>
      </c>
      <c r="AF113" s="1">
        <v>1.81300806999206</v>
      </c>
      <c r="AU113" s="28"/>
      <c r="AV113" s="34">
        <v>5.05281925201416</v>
      </c>
      <c r="AW113" s="35">
        <v>0.0854227542877197</v>
      </c>
      <c r="AX113" s="2">
        <v>1.64426362514495</v>
      </c>
      <c r="BG113" s="28"/>
      <c r="BH113" s="34">
        <v>5.05281925201416</v>
      </c>
      <c r="BI113" s="35">
        <v>0.0854227542877197</v>
      </c>
      <c r="BJ113" s="2">
        <v>1.64426362514495</v>
      </c>
      <c r="BS113" s="28"/>
      <c r="BT113" s="34">
        <v>5.05281925201416</v>
      </c>
      <c r="BU113" s="35">
        <v>0.0854227542877197</v>
      </c>
      <c r="BV113" s="2">
        <v>1.64426362514495</v>
      </c>
      <c r="CE113" s="28"/>
      <c r="CF113" s="34">
        <v>5.05281925201416</v>
      </c>
      <c r="CG113" s="35">
        <v>0.0854227542877197</v>
      </c>
      <c r="CH113" s="2">
        <v>1.64426362514495</v>
      </c>
      <c r="CQ113" s="28"/>
      <c r="CR113" s="34">
        <v>5.05281925201416</v>
      </c>
      <c r="CS113" s="35">
        <v>0.0854227542877197</v>
      </c>
      <c r="CT113" s="2">
        <v>1.64426362514495</v>
      </c>
      <c r="DC113" s="28"/>
      <c r="DD113" s="34">
        <v>5.05281925201416</v>
      </c>
      <c r="DE113" s="35">
        <v>0.0854227542877197</v>
      </c>
      <c r="DF113" s="2">
        <v>1.64426362514495</v>
      </c>
      <c r="DO113" s="28"/>
      <c r="DP113" s="34">
        <v>5.05281925201416</v>
      </c>
      <c r="DQ113" s="35">
        <v>0.0854227542877197</v>
      </c>
      <c r="DR113" s="2">
        <v>1.64426362514495</v>
      </c>
      <c r="EA113" s="28"/>
      <c r="EB113" s="34">
        <v>5.05281925201416</v>
      </c>
      <c r="EC113" s="35">
        <v>0.0854227542877197</v>
      </c>
      <c r="ED113" s="2">
        <v>1.64426362514495</v>
      </c>
    </row>
    <row r="114">
      <c r="A114" s="1">
        <v>226000.0</v>
      </c>
      <c r="E114" s="40"/>
      <c r="G114" s="28"/>
      <c r="H114" s="34">
        <v>4.98608684539794</v>
      </c>
      <c r="I114" s="35">
        <v>0.0905206575989723</v>
      </c>
      <c r="J114" s="2">
        <v>1.60020112991333</v>
      </c>
      <c r="R114" s="28"/>
      <c r="S114" s="34">
        <v>4.98608684539794</v>
      </c>
      <c r="T114" s="35">
        <v>0.0905206575989723</v>
      </c>
      <c r="U114" s="2">
        <v>1.60020112991333</v>
      </c>
      <c r="AC114" s="28"/>
      <c r="AD114" s="36">
        <v>4.28142738342285</v>
      </c>
      <c r="AE114" s="1">
        <v>0.125039339065551</v>
      </c>
      <c r="AF114" s="1">
        <v>1.82024037837982</v>
      </c>
      <c r="AU114" s="28"/>
      <c r="AV114" s="34">
        <v>4.98608684539794</v>
      </c>
      <c r="AW114" s="35">
        <v>0.0905206575989723</v>
      </c>
      <c r="AX114" s="2">
        <v>1.60020112991333</v>
      </c>
      <c r="BG114" s="28"/>
      <c r="BH114" s="34">
        <v>4.98608684539794</v>
      </c>
      <c r="BI114" s="35">
        <v>0.0905206575989723</v>
      </c>
      <c r="BJ114" s="2">
        <v>1.60020112991333</v>
      </c>
      <c r="BS114" s="28"/>
      <c r="BT114" s="34">
        <v>4.98608684539794</v>
      </c>
      <c r="BU114" s="35">
        <v>0.0905206575989723</v>
      </c>
      <c r="BV114" s="2">
        <v>1.60020112991333</v>
      </c>
      <c r="CE114" s="28"/>
      <c r="CF114" s="34">
        <v>4.98608684539794</v>
      </c>
      <c r="CG114" s="35">
        <v>0.0905206575989723</v>
      </c>
      <c r="CH114" s="2">
        <v>1.60020112991333</v>
      </c>
      <c r="CQ114" s="28"/>
      <c r="CR114" s="34">
        <v>4.98608684539794</v>
      </c>
      <c r="CS114" s="35">
        <v>0.0905206575989723</v>
      </c>
      <c r="CT114" s="2">
        <v>1.60020112991333</v>
      </c>
      <c r="DC114" s="28"/>
      <c r="DD114" s="34">
        <v>4.98608684539794</v>
      </c>
      <c r="DE114" s="35">
        <v>0.0905206575989723</v>
      </c>
      <c r="DF114" s="2">
        <v>1.60020112991333</v>
      </c>
      <c r="DO114" s="28"/>
      <c r="DP114" s="34">
        <v>4.98608684539794</v>
      </c>
      <c r="DQ114" s="35">
        <v>0.0905206575989723</v>
      </c>
      <c r="DR114" s="2">
        <v>1.60020112991333</v>
      </c>
      <c r="EA114" s="28"/>
      <c r="EB114" s="34">
        <v>4.98608684539794</v>
      </c>
      <c r="EC114" s="35">
        <v>0.0905206575989723</v>
      </c>
      <c r="ED114" s="2">
        <v>1.60020112991333</v>
      </c>
    </row>
    <row r="115">
      <c r="A115" s="1">
        <v>228000.0</v>
      </c>
      <c r="E115" s="40"/>
      <c r="G115" s="28"/>
      <c r="H115" s="34">
        <v>5.10994052886962</v>
      </c>
      <c r="I115" s="35">
        <v>0.0922487527132034</v>
      </c>
      <c r="J115" s="2">
        <v>1.58818113803863</v>
      </c>
      <c r="R115" s="28"/>
      <c r="S115" s="34">
        <v>5.10994052886962</v>
      </c>
      <c r="T115" s="35">
        <v>0.0922487527132034</v>
      </c>
      <c r="U115" s="2">
        <v>1.58818113803863</v>
      </c>
      <c r="AC115" s="28"/>
      <c r="AD115" s="36">
        <v>4.85584449768066</v>
      </c>
      <c r="AE115" s="1">
        <v>0.0850216299295425</v>
      </c>
      <c r="AF115" s="1">
        <v>1.76370930671691</v>
      </c>
      <c r="AU115" s="28"/>
      <c r="AV115" s="34">
        <v>5.10994052886962</v>
      </c>
      <c r="AW115" s="35">
        <v>0.0922487527132034</v>
      </c>
      <c r="AX115" s="2">
        <v>1.58818113803863</v>
      </c>
      <c r="BG115" s="28"/>
      <c r="BH115" s="34">
        <v>5.10994052886962</v>
      </c>
      <c r="BI115" s="35">
        <v>0.0922487527132034</v>
      </c>
      <c r="BJ115" s="2">
        <v>1.58818113803863</v>
      </c>
      <c r="BS115" s="28"/>
      <c r="BT115" s="34">
        <v>5.10994052886962</v>
      </c>
      <c r="BU115" s="35">
        <v>0.0922487527132034</v>
      </c>
      <c r="BV115" s="2">
        <v>1.58818113803863</v>
      </c>
      <c r="CE115" s="28"/>
      <c r="CF115" s="34">
        <v>5.10994052886962</v>
      </c>
      <c r="CG115" s="35">
        <v>0.0922487527132034</v>
      </c>
      <c r="CH115" s="2">
        <v>1.58818113803863</v>
      </c>
      <c r="CQ115" s="28"/>
      <c r="CR115" s="34">
        <v>5.10994052886962</v>
      </c>
      <c r="CS115" s="35">
        <v>0.0922487527132034</v>
      </c>
      <c r="CT115" s="2">
        <v>1.58818113803863</v>
      </c>
      <c r="DC115" s="28"/>
      <c r="DD115" s="34">
        <v>5.10994052886962</v>
      </c>
      <c r="DE115" s="35">
        <v>0.0922487527132034</v>
      </c>
      <c r="DF115" s="2">
        <v>1.58818113803863</v>
      </c>
      <c r="DO115" s="28"/>
      <c r="DP115" s="34">
        <v>5.10994052886962</v>
      </c>
      <c r="DQ115" s="35">
        <v>0.0922487527132034</v>
      </c>
      <c r="DR115" s="2">
        <v>1.58818113803863</v>
      </c>
      <c r="EA115" s="28"/>
      <c r="EB115" s="34">
        <v>5.10994052886962</v>
      </c>
      <c r="EC115" s="35">
        <v>0.0922487527132034</v>
      </c>
      <c r="ED115" s="2">
        <v>1.58818113803863</v>
      </c>
    </row>
    <row r="116">
      <c r="A116" s="1">
        <v>230000.0</v>
      </c>
      <c r="E116" s="40"/>
      <c r="G116" s="28"/>
      <c r="H116" s="34">
        <v>5.07432651519775</v>
      </c>
      <c r="I116" s="35">
        <v>0.096597671508789</v>
      </c>
      <c r="J116" s="2">
        <v>1.56824028491973</v>
      </c>
      <c r="R116" s="28"/>
      <c r="S116" s="34">
        <v>5.07432651519775</v>
      </c>
      <c r="T116" s="35">
        <v>0.096597671508789</v>
      </c>
      <c r="U116" s="2">
        <v>1.56824028491973</v>
      </c>
      <c r="AC116" s="28"/>
      <c r="AD116" s="36">
        <v>5.06115055084228</v>
      </c>
      <c r="AE116" s="1">
        <v>0.0849400460720062</v>
      </c>
      <c r="AF116" s="1">
        <v>1.73171937465667</v>
      </c>
      <c r="AU116" s="28"/>
      <c r="AV116" s="34">
        <v>5.07432651519775</v>
      </c>
      <c r="AW116" s="35">
        <v>0.096597671508789</v>
      </c>
      <c r="AX116" s="2">
        <v>1.56824028491973</v>
      </c>
      <c r="BG116" s="28"/>
      <c r="BH116" s="34">
        <v>5.07432651519775</v>
      </c>
      <c r="BI116" s="35">
        <v>0.096597671508789</v>
      </c>
      <c r="BJ116" s="2">
        <v>1.56824028491973</v>
      </c>
      <c r="BS116" s="28"/>
      <c r="BT116" s="34">
        <v>5.07432651519775</v>
      </c>
      <c r="BU116" s="35">
        <v>0.096597671508789</v>
      </c>
      <c r="BV116" s="2">
        <v>1.56824028491973</v>
      </c>
      <c r="CE116" s="28"/>
      <c r="CF116" s="34">
        <v>5.07432651519775</v>
      </c>
      <c r="CG116" s="35">
        <v>0.096597671508789</v>
      </c>
      <c r="CH116" s="2">
        <v>1.56824028491973</v>
      </c>
      <c r="CQ116" s="28"/>
      <c r="CR116" s="34">
        <v>5.07432651519775</v>
      </c>
      <c r="CS116" s="35">
        <v>0.096597671508789</v>
      </c>
      <c r="CT116" s="2">
        <v>1.56824028491973</v>
      </c>
      <c r="DC116" s="28"/>
      <c r="DD116" s="34">
        <v>5.07432651519775</v>
      </c>
      <c r="DE116" s="35">
        <v>0.096597671508789</v>
      </c>
      <c r="DF116" s="2">
        <v>1.56824028491973</v>
      </c>
      <c r="DO116" s="28"/>
      <c r="DP116" s="34">
        <v>5.07432651519775</v>
      </c>
      <c r="DQ116" s="35">
        <v>0.096597671508789</v>
      </c>
      <c r="DR116" s="2">
        <v>1.56824028491973</v>
      </c>
      <c r="EA116" s="28"/>
      <c r="EB116" s="34">
        <v>5.07432651519775</v>
      </c>
      <c r="EC116" s="35">
        <v>0.096597671508789</v>
      </c>
      <c r="ED116" s="2">
        <v>1.56824028491973</v>
      </c>
    </row>
    <row r="117">
      <c r="A117" s="1">
        <v>232000.0</v>
      </c>
      <c r="E117" s="40"/>
      <c r="G117" s="28"/>
      <c r="H117" s="34">
        <v>5.03462934494018</v>
      </c>
      <c r="I117" s="35">
        <v>0.0896017849445343</v>
      </c>
      <c r="J117" s="2">
        <v>1.56512665748596</v>
      </c>
      <c r="R117" s="28"/>
      <c r="S117" s="34">
        <v>5.03462934494018</v>
      </c>
      <c r="T117" s="35">
        <v>0.0896017849445343</v>
      </c>
      <c r="U117" s="2">
        <v>1.56512665748596</v>
      </c>
      <c r="AC117" s="28"/>
      <c r="AD117" s="36">
        <v>5.07460212707519</v>
      </c>
      <c r="AE117" s="1">
        <v>0.102940991520881</v>
      </c>
      <c r="AF117" s="1">
        <v>1.6871508359909</v>
      </c>
      <c r="AU117" s="28"/>
      <c r="AV117" s="34">
        <v>5.03462934494018</v>
      </c>
      <c r="AW117" s="35">
        <v>0.0896017849445343</v>
      </c>
      <c r="AX117" s="2">
        <v>1.56512665748596</v>
      </c>
      <c r="BG117" s="28"/>
      <c r="BH117" s="34">
        <v>5.03462934494018</v>
      </c>
      <c r="BI117" s="35">
        <v>0.0896017849445343</v>
      </c>
      <c r="BJ117" s="2">
        <v>1.56512665748596</v>
      </c>
      <c r="BS117" s="28"/>
      <c r="BT117" s="34">
        <v>5.03462934494018</v>
      </c>
      <c r="BU117" s="35">
        <v>0.0896017849445343</v>
      </c>
      <c r="BV117" s="2">
        <v>1.56512665748596</v>
      </c>
      <c r="CE117" s="28"/>
      <c r="CF117" s="34">
        <v>5.03462934494018</v>
      </c>
      <c r="CG117" s="35">
        <v>0.0896017849445343</v>
      </c>
      <c r="CH117" s="2">
        <v>1.56512665748596</v>
      </c>
      <c r="CQ117" s="28"/>
      <c r="CR117" s="34">
        <v>5.03462934494018</v>
      </c>
      <c r="CS117" s="35">
        <v>0.0896017849445343</v>
      </c>
      <c r="CT117" s="2">
        <v>1.56512665748596</v>
      </c>
      <c r="DC117" s="28"/>
      <c r="DD117" s="34">
        <v>5.03462934494018</v>
      </c>
      <c r="DE117" s="35">
        <v>0.0896017849445343</v>
      </c>
      <c r="DF117" s="2">
        <v>1.56512665748596</v>
      </c>
      <c r="DO117" s="28"/>
      <c r="DP117" s="34">
        <v>5.03462934494018</v>
      </c>
      <c r="DQ117" s="35">
        <v>0.0896017849445343</v>
      </c>
      <c r="DR117" s="2">
        <v>1.56512665748596</v>
      </c>
      <c r="EA117" s="28"/>
      <c r="EB117" s="34">
        <v>5.03462934494018</v>
      </c>
      <c r="EC117" s="35">
        <v>0.0896017849445343</v>
      </c>
      <c r="ED117" s="2">
        <v>1.56512665748596</v>
      </c>
    </row>
    <row r="118">
      <c r="A118" s="1">
        <v>234000.0</v>
      </c>
      <c r="E118" s="40"/>
      <c r="G118" s="28"/>
      <c r="H118" s="34">
        <v>5.0597538948059</v>
      </c>
      <c r="I118" s="35">
        <v>0.0886610597372055</v>
      </c>
      <c r="J118" s="2">
        <v>1.59229588508605</v>
      </c>
      <c r="R118" s="28"/>
      <c r="S118" s="34">
        <v>5.0597538948059</v>
      </c>
      <c r="T118" s="35">
        <v>0.0886610597372055</v>
      </c>
      <c r="U118" s="2">
        <v>1.59229588508605</v>
      </c>
      <c r="AC118" s="28"/>
      <c r="AD118" s="36">
        <v>5.12535047531127</v>
      </c>
      <c r="AE118" s="1">
        <v>0.0965190082788467</v>
      </c>
      <c r="AF118" s="1">
        <v>1.67956519126892</v>
      </c>
      <c r="AU118" s="28"/>
      <c r="AV118" s="34">
        <v>5.0597538948059</v>
      </c>
      <c r="AW118" s="35">
        <v>0.0886610597372055</v>
      </c>
      <c r="AX118" s="2">
        <v>1.59229588508605</v>
      </c>
      <c r="BG118" s="28"/>
      <c r="BH118" s="34">
        <v>5.0597538948059</v>
      </c>
      <c r="BI118" s="35">
        <v>0.0886610597372055</v>
      </c>
      <c r="BJ118" s="2">
        <v>1.59229588508605</v>
      </c>
      <c r="BS118" s="28"/>
      <c r="BT118" s="34">
        <v>5.0597538948059</v>
      </c>
      <c r="BU118" s="35">
        <v>0.0886610597372055</v>
      </c>
      <c r="BV118" s="2">
        <v>1.59229588508605</v>
      </c>
      <c r="CE118" s="28"/>
      <c r="CF118" s="34">
        <v>5.0597538948059</v>
      </c>
      <c r="CG118" s="35">
        <v>0.0886610597372055</v>
      </c>
      <c r="CH118" s="2">
        <v>1.59229588508605</v>
      </c>
      <c r="CQ118" s="28"/>
      <c r="CR118" s="34">
        <v>5.0597538948059</v>
      </c>
      <c r="CS118" s="35">
        <v>0.0886610597372055</v>
      </c>
      <c r="CT118" s="2">
        <v>1.59229588508605</v>
      </c>
      <c r="DC118" s="28"/>
      <c r="DD118" s="34">
        <v>5.0597538948059</v>
      </c>
      <c r="DE118" s="35">
        <v>0.0886610597372055</v>
      </c>
      <c r="DF118" s="2">
        <v>1.59229588508605</v>
      </c>
      <c r="DO118" s="28"/>
      <c r="DP118" s="34">
        <v>5.0597538948059</v>
      </c>
      <c r="DQ118" s="35">
        <v>0.0886610597372055</v>
      </c>
      <c r="DR118" s="2">
        <v>1.59229588508605</v>
      </c>
      <c r="EA118" s="28"/>
      <c r="EB118" s="34">
        <v>5.0597538948059</v>
      </c>
      <c r="EC118" s="35">
        <v>0.0886610597372055</v>
      </c>
      <c r="ED118" s="2">
        <v>1.59229588508605</v>
      </c>
    </row>
    <row r="119">
      <c r="A119" s="1">
        <v>236000.0</v>
      </c>
      <c r="E119" s="40"/>
      <c r="G119" s="28"/>
      <c r="H119" s="34">
        <v>5.14971590042114</v>
      </c>
      <c r="I119" s="35">
        <v>0.0784435719251632</v>
      </c>
      <c r="J119" s="2">
        <v>1.50907325744628</v>
      </c>
      <c r="R119" s="28"/>
      <c r="S119" s="34">
        <v>5.14971590042114</v>
      </c>
      <c r="T119" s="35">
        <v>0.0784435719251632</v>
      </c>
      <c r="U119" s="2">
        <v>1.50907325744628</v>
      </c>
      <c r="AC119" s="28"/>
      <c r="AD119" s="36">
        <v>5.09609317779541</v>
      </c>
      <c r="AE119" s="1">
        <v>0.0885692983865737</v>
      </c>
      <c r="AF119" s="1">
        <v>1.68712484836578</v>
      </c>
      <c r="AU119" s="28"/>
      <c r="AV119" s="34">
        <v>5.14971590042114</v>
      </c>
      <c r="AW119" s="35">
        <v>0.0784435719251632</v>
      </c>
      <c r="AX119" s="2">
        <v>1.50907325744628</v>
      </c>
      <c r="BG119" s="28"/>
      <c r="BH119" s="34">
        <v>5.14971590042114</v>
      </c>
      <c r="BI119" s="35">
        <v>0.0784435719251632</v>
      </c>
      <c r="BJ119" s="2">
        <v>1.50907325744628</v>
      </c>
      <c r="BS119" s="28"/>
      <c r="BT119" s="34">
        <v>5.14971590042114</v>
      </c>
      <c r="BU119" s="35">
        <v>0.0784435719251632</v>
      </c>
      <c r="BV119" s="2">
        <v>1.50907325744628</v>
      </c>
      <c r="CE119" s="28"/>
      <c r="CF119" s="34">
        <v>5.14971590042114</v>
      </c>
      <c r="CG119" s="35">
        <v>0.0784435719251632</v>
      </c>
      <c r="CH119" s="2">
        <v>1.50907325744628</v>
      </c>
      <c r="CQ119" s="28"/>
      <c r="CR119" s="34">
        <v>5.14971590042114</v>
      </c>
      <c r="CS119" s="35">
        <v>0.0784435719251632</v>
      </c>
      <c r="CT119" s="2">
        <v>1.50907325744628</v>
      </c>
      <c r="DC119" s="28"/>
      <c r="DD119" s="34">
        <v>5.14971590042114</v>
      </c>
      <c r="DE119" s="35">
        <v>0.0784435719251632</v>
      </c>
      <c r="DF119" s="2">
        <v>1.50907325744628</v>
      </c>
      <c r="DO119" s="28"/>
      <c r="DP119" s="34">
        <v>5.14971590042114</v>
      </c>
      <c r="DQ119" s="35">
        <v>0.0784435719251632</v>
      </c>
      <c r="DR119" s="2">
        <v>1.50907325744628</v>
      </c>
      <c r="EA119" s="28"/>
      <c r="EB119" s="34">
        <v>5.14971590042114</v>
      </c>
      <c r="EC119" s="35">
        <v>0.0784435719251632</v>
      </c>
      <c r="ED119" s="2">
        <v>1.50907325744628</v>
      </c>
    </row>
    <row r="120">
      <c r="A120" s="1">
        <v>238000.0</v>
      </c>
      <c r="E120" s="40"/>
      <c r="G120" s="28"/>
      <c r="H120" s="34">
        <v>5.09310722351074</v>
      </c>
      <c r="I120" s="35">
        <v>0.0854618400335311</v>
      </c>
      <c r="J120" s="2">
        <v>1.55026292800903</v>
      </c>
      <c r="R120" s="28"/>
      <c r="S120" s="34">
        <v>5.09310722351074</v>
      </c>
      <c r="T120" s="35">
        <v>0.0854618400335311</v>
      </c>
      <c r="U120" s="2">
        <v>1.55026292800903</v>
      </c>
      <c r="AC120" s="28"/>
      <c r="AD120" s="36">
        <v>5.12856435775756</v>
      </c>
      <c r="AE120" s="1">
        <v>0.0857949405908584</v>
      </c>
      <c r="AF120" s="1">
        <v>1.7155065536499</v>
      </c>
      <c r="AU120" s="28"/>
      <c r="AV120" s="34">
        <v>5.09310722351074</v>
      </c>
      <c r="AW120" s="35">
        <v>0.0854618400335311</v>
      </c>
      <c r="AX120" s="2">
        <v>1.55026292800903</v>
      </c>
      <c r="BG120" s="28"/>
      <c r="BH120" s="34">
        <v>5.09310722351074</v>
      </c>
      <c r="BI120" s="35">
        <v>0.0854618400335311</v>
      </c>
      <c r="BJ120" s="2">
        <v>1.55026292800903</v>
      </c>
      <c r="BS120" s="28"/>
      <c r="BT120" s="34">
        <v>5.09310722351074</v>
      </c>
      <c r="BU120" s="35">
        <v>0.0854618400335311</v>
      </c>
      <c r="BV120" s="2">
        <v>1.55026292800903</v>
      </c>
      <c r="CE120" s="28"/>
      <c r="CF120" s="34">
        <v>5.09310722351074</v>
      </c>
      <c r="CG120" s="35">
        <v>0.0854618400335311</v>
      </c>
      <c r="CH120" s="2">
        <v>1.55026292800903</v>
      </c>
      <c r="CQ120" s="28"/>
      <c r="CR120" s="34">
        <v>5.09310722351074</v>
      </c>
      <c r="CS120" s="35">
        <v>0.0854618400335311</v>
      </c>
      <c r="CT120" s="2">
        <v>1.55026292800903</v>
      </c>
      <c r="DC120" s="28"/>
      <c r="DD120" s="34">
        <v>5.09310722351074</v>
      </c>
      <c r="DE120" s="35">
        <v>0.0854618400335311</v>
      </c>
      <c r="DF120" s="2">
        <v>1.55026292800903</v>
      </c>
      <c r="DO120" s="28"/>
      <c r="DP120" s="34">
        <v>5.09310722351074</v>
      </c>
      <c r="DQ120" s="35">
        <v>0.0854618400335311</v>
      </c>
      <c r="DR120" s="2">
        <v>1.55026292800903</v>
      </c>
      <c r="EA120" s="28"/>
      <c r="EB120" s="34">
        <v>5.09310722351074</v>
      </c>
      <c r="EC120" s="35">
        <v>0.0854618400335311</v>
      </c>
      <c r="ED120" s="2">
        <v>1.55026292800903</v>
      </c>
    </row>
    <row r="121">
      <c r="A121" s="1">
        <v>240000.0</v>
      </c>
      <c r="E121" s="40"/>
      <c r="G121" s="28"/>
      <c r="H121" s="34">
        <v>5.08464908599853</v>
      </c>
      <c r="I121" s="35">
        <v>0.0883067548274993</v>
      </c>
      <c r="J121" s="2">
        <v>1.56427359580993</v>
      </c>
      <c r="R121" s="28"/>
      <c r="S121" s="34">
        <v>5.08464908599853</v>
      </c>
      <c r="T121" s="35">
        <v>0.0883067548274993</v>
      </c>
      <c r="U121" s="2">
        <v>1.56427359580993</v>
      </c>
      <c r="AC121" s="28"/>
      <c r="AD121" s="36">
        <v>5.20494699478149</v>
      </c>
      <c r="AE121" s="1">
        <v>0.0679286271333694</v>
      </c>
      <c r="AF121" s="1">
        <v>1.69679474830627</v>
      </c>
      <c r="AU121" s="28"/>
      <c r="AV121" s="34">
        <v>5.08464908599853</v>
      </c>
      <c r="AW121" s="35">
        <v>0.0883067548274993</v>
      </c>
      <c r="AX121" s="2">
        <v>1.56427359580993</v>
      </c>
      <c r="BG121" s="28"/>
      <c r="BH121" s="34">
        <v>5.08464908599853</v>
      </c>
      <c r="BI121" s="35">
        <v>0.0883067548274993</v>
      </c>
      <c r="BJ121" s="2">
        <v>1.56427359580993</v>
      </c>
      <c r="BS121" s="28"/>
      <c r="BT121" s="34">
        <v>5.08464908599853</v>
      </c>
      <c r="BU121" s="35">
        <v>0.0883067548274993</v>
      </c>
      <c r="BV121" s="2">
        <v>1.56427359580993</v>
      </c>
      <c r="CE121" s="28"/>
      <c r="CF121" s="34">
        <v>5.08464908599853</v>
      </c>
      <c r="CG121" s="35">
        <v>0.0883067548274993</v>
      </c>
      <c r="CH121" s="2">
        <v>1.56427359580993</v>
      </c>
      <c r="CQ121" s="28"/>
      <c r="CR121" s="34">
        <v>5.08464908599853</v>
      </c>
      <c r="CS121" s="35">
        <v>0.0883067548274993</v>
      </c>
      <c r="CT121" s="2">
        <v>1.56427359580993</v>
      </c>
      <c r="DC121" s="28"/>
      <c r="DD121" s="34">
        <v>5.08464908599853</v>
      </c>
      <c r="DE121" s="35">
        <v>0.0883067548274993</v>
      </c>
      <c r="DF121" s="2">
        <v>1.56427359580993</v>
      </c>
      <c r="DO121" s="28"/>
      <c r="DP121" s="34">
        <v>5.08464908599853</v>
      </c>
      <c r="DQ121" s="35">
        <v>0.0883067548274993</v>
      </c>
      <c r="DR121" s="2">
        <v>1.56427359580993</v>
      </c>
      <c r="EA121" s="28"/>
      <c r="EB121" s="34">
        <v>5.08464908599853</v>
      </c>
      <c r="EC121" s="35">
        <v>0.0883067548274993</v>
      </c>
      <c r="ED121" s="2">
        <v>1.56427359580993</v>
      </c>
    </row>
    <row r="122">
      <c r="A122" s="1">
        <v>242000.0</v>
      </c>
      <c r="E122" s="40"/>
      <c r="G122" s="28"/>
      <c r="H122" s="34">
        <v>5.16695117950439</v>
      </c>
      <c r="I122" s="35">
        <v>0.0957962125539779</v>
      </c>
      <c r="J122" s="2">
        <v>1.55216872692108</v>
      </c>
      <c r="R122" s="28"/>
      <c r="S122" s="34">
        <v>5.16695117950439</v>
      </c>
      <c r="T122" s="35">
        <v>0.0957962125539779</v>
      </c>
      <c r="U122" s="2">
        <v>1.55216872692108</v>
      </c>
      <c r="AC122" s="28"/>
      <c r="AD122" s="36">
        <v>5.25094318389892</v>
      </c>
      <c r="AE122" s="1">
        <v>0.0943232029676437</v>
      </c>
      <c r="AF122" s="1">
        <v>1.67168736457824</v>
      </c>
      <c r="AU122" s="28"/>
      <c r="AV122" s="34">
        <v>5.16695117950439</v>
      </c>
      <c r="AW122" s="35">
        <v>0.0957962125539779</v>
      </c>
      <c r="AX122" s="2">
        <v>1.55216872692108</v>
      </c>
      <c r="BG122" s="28"/>
      <c r="BH122" s="34">
        <v>5.16695117950439</v>
      </c>
      <c r="BI122" s="35">
        <v>0.0957962125539779</v>
      </c>
      <c r="BJ122" s="2">
        <v>1.55216872692108</v>
      </c>
      <c r="BS122" s="28"/>
      <c r="BT122" s="34">
        <v>5.16695117950439</v>
      </c>
      <c r="BU122" s="35">
        <v>0.0957962125539779</v>
      </c>
      <c r="BV122" s="2">
        <v>1.55216872692108</v>
      </c>
      <c r="CE122" s="28"/>
      <c r="CF122" s="34">
        <v>5.16695117950439</v>
      </c>
      <c r="CG122" s="35">
        <v>0.0957962125539779</v>
      </c>
      <c r="CH122" s="2">
        <v>1.55216872692108</v>
      </c>
      <c r="CQ122" s="28"/>
      <c r="CR122" s="34">
        <v>5.16695117950439</v>
      </c>
      <c r="CS122" s="35">
        <v>0.0957962125539779</v>
      </c>
      <c r="CT122" s="2">
        <v>1.55216872692108</v>
      </c>
      <c r="DC122" s="28"/>
      <c r="DD122" s="34">
        <v>5.16695117950439</v>
      </c>
      <c r="DE122" s="35">
        <v>0.0957962125539779</v>
      </c>
      <c r="DF122" s="2">
        <v>1.55216872692108</v>
      </c>
      <c r="DO122" s="28"/>
      <c r="DP122" s="34">
        <v>5.16695117950439</v>
      </c>
      <c r="DQ122" s="35">
        <v>0.0957962125539779</v>
      </c>
      <c r="DR122" s="2">
        <v>1.55216872692108</v>
      </c>
      <c r="EA122" s="28"/>
      <c r="EB122" s="34">
        <v>5.16695117950439</v>
      </c>
      <c r="EC122" s="35">
        <v>0.0957962125539779</v>
      </c>
      <c r="ED122" s="2">
        <v>1.55216872692108</v>
      </c>
    </row>
    <row r="123">
      <c r="A123" s="1">
        <v>244000.0</v>
      </c>
      <c r="E123" s="40"/>
      <c r="G123" s="28"/>
      <c r="H123" s="34">
        <v>5.12354373931884</v>
      </c>
      <c r="I123" s="35">
        <v>0.0953874886035919</v>
      </c>
      <c r="J123" s="2">
        <v>1.50848364830017</v>
      </c>
      <c r="R123" s="28"/>
      <c r="S123" s="34">
        <v>5.12354373931884</v>
      </c>
      <c r="T123" s="35">
        <v>0.0953874886035919</v>
      </c>
      <c r="U123" s="2">
        <v>1.50848364830017</v>
      </c>
      <c r="AC123" s="28"/>
      <c r="AD123" s="36">
        <v>5.16696691513061</v>
      </c>
      <c r="AE123" s="1">
        <v>0.0840549394488334</v>
      </c>
      <c r="AF123" s="1">
        <v>1.65233397483825</v>
      </c>
      <c r="AU123" s="28"/>
      <c r="AV123" s="34">
        <v>5.12354373931884</v>
      </c>
      <c r="AW123" s="35">
        <v>0.0953874886035919</v>
      </c>
      <c r="AX123" s="2">
        <v>1.50848364830017</v>
      </c>
      <c r="BG123" s="28"/>
      <c r="BH123" s="34">
        <v>5.12354373931884</v>
      </c>
      <c r="BI123" s="35">
        <v>0.0953874886035919</v>
      </c>
      <c r="BJ123" s="2">
        <v>1.50848364830017</v>
      </c>
      <c r="BS123" s="28"/>
      <c r="BT123" s="34">
        <v>5.12354373931884</v>
      </c>
      <c r="BU123" s="35">
        <v>0.0953874886035919</v>
      </c>
      <c r="BV123" s="2">
        <v>1.50848364830017</v>
      </c>
      <c r="CE123" s="28"/>
      <c r="CF123" s="34">
        <v>5.12354373931884</v>
      </c>
      <c r="CG123" s="35">
        <v>0.0953874886035919</v>
      </c>
      <c r="CH123" s="2">
        <v>1.50848364830017</v>
      </c>
      <c r="CQ123" s="28"/>
      <c r="CR123" s="34">
        <v>5.12354373931884</v>
      </c>
      <c r="CS123" s="35">
        <v>0.0953874886035919</v>
      </c>
      <c r="CT123" s="2">
        <v>1.50848364830017</v>
      </c>
      <c r="DC123" s="28"/>
      <c r="DD123" s="34">
        <v>5.12354373931884</v>
      </c>
      <c r="DE123" s="35">
        <v>0.0953874886035919</v>
      </c>
      <c r="DF123" s="2">
        <v>1.50848364830017</v>
      </c>
      <c r="DO123" s="28"/>
      <c r="DP123" s="34">
        <v>5.12354373931884</v>
      </c>
      <c r="DQ123" s="35">
        <v>0.0953874886035919</v>
      </c>
      <c r="DR123" s="2">
        <v>1.50848364830017</v>
      </c>
      <c r="EA123" s="28"/>
      <c r="EB123" s="34">
        <v>5.12354373931884</v>
      </c>
      <c r="EC123" s="35">
        <v>0.0953874886035919</v>
      </c>
      <c r="ED123" s="2">
        <v>1.50848364830017</v>
      </c>
    </row>
    <row r="124">
      <c r="A124" s="1">
        <v>246000.0</v>
      </c>
      <c r="E124" s="40"/>
      <c r="G124" s="28"/>
      <c r="H124" s="34">
        <v>5.12860441207885</v>
      </c>
      <c r="I124" s="35">
        <v>0.0991279482841491</v>
      </c>
      <c r="J124" s="2">
        <v>1.59981513023376</v>
      </c>
      <c r="R124" s="28"/>
      <c r="S124" s="34">
        <v>5.12860441207885</v>
      </c>
      <c r="T124" s="35">
        <v>0.0991279482841491</v>
      </c>
      <c r="U124" s="2">
        <v>1.59981513023376</v>
      </c>
      <c r="AC124" s="28"/>
      <c r="AD124" s="36">
        <v>5.11554956436157</v>
      </c>
      <c r="AE124" s="1">
        <v>0.111921772360801</v>
      </c>
      <c r="AF124" s="1">
        <v>1.60414171218872</v>
      </c>
      <c r="AU124" s="28"/>
      <c r="AV124" s="34">
        <v>5.12860441207885</v>
      </c>
      <c r="AW124" s="35">
        <v>0.0991279482841491</v>
      </c>
      <c r="AX124" s="2">
        <v>1.59981513023376</v>
      </c>
      <c r="BG124" s="28"/>
      <c r="BH124" s="34">
        <v>5.12860441207885</v>
      </c>
      <c r="BI124" s="35">
        <v>0.0991279482841491</v>
      </c>
      <c r="BJ124" s="2">
        <v>1.59981513023376</v>
      </c>
      <c r="BS124" s="28"/>
      <c r="BT124" s="34">
        <v>5.12860441207885</v>
      </c>
      <c r="BU124" s="35">
        <v>0.0991279482841491</v>
      </c>
      <c r="BV124" s="2">
        <v>1.59981513023376</v>
      </c>
      <c r="CE124" s="28"/>
      <c r="CF124" s="34">
        <v>5.12860441207885</v>
      </c>
      <c r="CG124" s="35">
        <v>0.0991279482841491</v>
      </c>
      <c r="CH124" s="2">
        <v>1.59981513023376</v>
      </c>
      <c r="CQ124" s="28"/>
      <c r="CR124" s="34">
        <v>5.12860441207885</v>
      </c>
      <c r="CS124" s="35">
        <v>0.0991279482841491</v>
      </c>
      <c r="CT124" s="2">
        <v>1.59981513023376</v>
      </c>
      <c r="DC124" s="28"/>
      <c r="DD124" s="34">
        <v>5.12860441207885</v>
      </c>
      <c r="DE124" s="35">
        <v>0.0991279482841491</v>
      </c>
      <c r="DF124" s="2">
        <v>1.59981513023376</v>
      </c>
      <c r="DO124" s="28"/>
      <c r="DP124" s="34">
        <v>5.12860441207885</v>
      </c>
      <c r="DQ124" s="35">
        <v>0.0991279482841491</v>
      </c>
      <c r="DR124" s="2">
        <v>1.59981513023376</v>
      </c>
      <c r="EA124" s="28"/>
      <c r="EB124" s="34">
        <v>5.12860441207885</v>
      </c>
      <c r="EC124" s="35">
        <v>0.0991279482841491</v>
      </c>
      <c r="ED124" s="2">
        <v>1.59981513023376</v>
      </c>
    </row>
    <row r="125">
      <c r="A125" s="1">
        <v>248000.0</v>
      </c>
      <c r="E125" s="40"/>
      <c r="G125" s="28"/>
      <c r="H125" s="34">
        <v>5.12590789794921</v>
      </c>
      <c r="I125" s="35">
        <v>0.0914195477962493</v>
      </c>
      <c r="J125" s="2">
        <v>1.56410825252532</v>
      </c>
      <c r="R125" s="28"/>
      <c r="S125" s="34">
        <v>5.12590789794921</v>
      </c>
      <c r="T125" s="35">
        <v>0.0914195477962493</v>
      </c>
      <c r="U125" s="2">
        <v>1.56410825252532</v>
      </c>
      <c r="AC125" s="28"/>
      <c r="AD125" s="36">
        <v>5.23226356506347</v>
      </c>
      <c r="AE125" s="1">
        <v>0.0759099721908569</v>
      </c>
      <c r="AF125" s="1">
        <v>1.61122679710388</v>
      </c>
      <c r="AU125" s="28"/>
      <c r="AV125" s="34">
        <v>5.12590789794921</v>
      </c>
      <c r="AW125" s="35">
        <v>0.0914195477962493</v>
      </c>
      <c r="AX125" s="2">
        <v>1.56410825252532</v>
      </c>
      <c r="BG125" s="28"/>
      <c r="BH125" s="34">
        <v>5.12590789794921</v>
      </c>
      <c r="BI125" s="35">
        <v>0.0914195477962493</v>
      </c>
      <c r="BJ125" s="2">
        <v>1.56410825252532</v>
      </c>
      <c r="BS125" s="28"/>
      <c r="BT125" s="34">
        <v>5.12590789794921</v>
      </c>
      <c r="BU125" s="35">
        <v>0.0914195477962493</v>
      </c>
      <c r="BV125" s="2">
        <v>1.56410825252532</v>
      </c>
      <c r="CE125" s="28"/>
      <c r="CF125" s="34">
        <v>5.12590789794921</v>
      </c>
      <c r="CG125" s="35">
        <v>0.0914195477962493</v>
      </c>
      <c r="CH125" s="2">
        <v>1.56410825252532</v>
      </c>
      <c r="CQ125" s="28"/>
      <c r="CR125" s="34">
        <v>5.12590789794921</v>
      </c>
      <c r="CS125" s="35">
        <v>0.0914195477962493</v>
      </c>
      <c r="CT125" s="2">
        <v>1.56410825252532</v>
      </c>
      <c r="DC125" s="28"/>
      <c r="DD125" s="34">
        <v>5.12590789794921</v>
      </c>
      <c r="DE125" s="35">
        <v>0.0914195477962493</v>
      </c>
      <c r="DF125" s="2">
        <v>1.56410825252532</v>
      </c>
      <c r="DO125" s="28"/>
      <c r="DP125" s="34">
        <v>5.12590789794921</v>
      </c>
      <c r="DQ125" s="35">
        <v>0.0914195477962493</v>
      </c>
      <c r="DR125" s="2">
        <v>1.56410825252532</v>
      </c>
      <c r="EA125" s="28"/>
      <c r="EB125" s="34">
        <v>5.12590789794921</v>
      </c>
      <c r="EC125" s="35">
        <v>0.0914195477962493</v>
      </c>
      <c r="ED125" s="2">
        <v>1.56410825252532</v>
      </c>
    </row>
    <row r="126">
      <c r="A126" s="1">
        <v>250000.0</v>
      </c>
      <c r="E126" s="40"/>
      <c r="G126" s="28"/>
      <c r="H126" s="34">
        <v>5.13413000106811</v>
      </c>
      <c r="I126" s="35">
        <v>0.0871074050664901</v>
      </c>
      <c r="J126" s="2">
        <v>1.56531310081481</v>
      </c>
      <c r="R126" s="28"/>
      <c r="S126" s="34">
        <v>5.13413000106811</v>
      </c>
      <c r="T126" s="35">
        <v>0.0871074050664901</v>
      </c>
      <c r="U126" s="2">
        <v>1.56531310081481</v>
      </c>
      <c r="AC126" s="28"/>
      <c r="AD126" s="36">
        <v>5.25147294998168</v>
      </c>
      <c r="AE126" s="1">
        <v>0.0828681513667106</v>
      </c>
      <c r="AF126" s="1">
        <v>1.67945027351379</v>
      </c>
      <c r="AU126" s="28"/>
      <c r="AV126" s="34">
        <v>5.13413000106811</v>
      </c>
      <c r="AW126" s="35">
        <v>0.0871074050664901</v>
      </c>
      <c r="AX126" s="2">
        <v>1.56531310081481</v>
      </c>
      <c r="BG126" s="28"/>
      <c r="BH126" s="34">
        <v>5.13413000106811</v>
      </c>
      <c r="BI126" s="35">
        <v>0.0871074050664901</v>
      </c>
      <c r="BJ126" s="2">
        <v>1.56531310081481</v>
      </c>
      <c r="BS126" s="28"/>
      <c r="BT126" s="34">
        <v>5.13413000106811</v>
      </c>
      <c r="BU126" s="35">
        <v>0.0871074050664901</v>
      </c>
      <c r="BV126" s="2">
        <v>1.56531310081481</v>
      </c>
      <c r="CE126" s="28"/>
      <c r="CF126" s="34">
        <v>5.13413000106811</v>
      </c>
      <c r="CG126" s="35">
        <v>0.0871074050664901</v>
      </c>
      <c r="CH126" s="2">
        <v>1.56531310081481</v>
      </c>
      <c r="CQ126" s="28"/>
      <c r="CR126" s="34">
        <v>5.13413000106811</v>
      </c>
      <c r="CS126" s="35">
        <v>0.0871074050664901</v>
      </c>
      <c r="CT126" s="2">
        <v>1.56531310081481</v>
      </c>
      <c r="DC126" s="28"/>
      <c r="DD126" s="34">
        <v>5.13413000106811</v>
      </c>
      <c r="DE126" s="35">
        <v>0.0871074050664901</v>
      </c>
      <c r="DF126" s="2">
        <v>1.56531310081481</v>
      </c>
      <c r="DO126" s="28"/>
      <c r="DP126" s="34">
        <v>5.13413000106811</v>
      </c>
      <c r="DQ126" s="35">
        <v>0.0871074050664901</v>
      </c>
      <c r="DR126" s="2">
        <v>1.56531310081481</v>
      </c>
      <c r="EA126" s="28"/>
      <c r="EB126" s="34">
        <v>5.13413000106811</v>
      </c>
      <c r="EC126" s="35">
        <v>0.0871074050664901</v>
      </c>
      <c r="ED126" s="2">
        <v>1.56531310081481</v>
      </c>
    </row>
    <row r="127">
      <c r="A127" s="1">
        <v>252000.0</v>
      </c>
      <c r="E127" s="40"/>
      <c r="G127" s="28"/>
      <c r="H127" s="34">
        <v>5.11232948303222</v>
      </c>
      <c r="I127" s="35">
        <v>0.0751942321658134</v>
      </c>
      <c r="J127" s="2">
        <v>1.57728552818298</v>
      </c>
      <c r="R127" s="28"/>
      <c r="S127" s="34">
        <v>5.11232948303222</v>
      </c>
      <c r="T127" s="35">
        <v>0.0751942321658134</v>
      </c>
      <c r="U127" s="2">
        <v>1.57728552818298</v>
      </c>
      <c r="AC127" s="28"/>
      <c r="AD127" s="36">
        <v>5.12265300750732</v>
      </c>
      <c r="AE127" s="1">
        <v>0.0906187891960144</v>
      </c>
      <c r="AF127" s="1">
        <v>1.68422985076904</v>
      </c>
      <c r="AU127" s="28"/>
      <c r="AV127" s="34">
        <v>5.11232948303222</v>
      </c>
      <c r="AW127" s="35">
        <v>0.0751942321658134</v>
      </c>
      <c r="AX127" s="2">
        <v>1.57728552818298</v>
      </c>
      <c r="BG127" s="28"/>
      <c r="BH127" s="34">
        <v>5.11232948303222</v>
      </c>
      <c r="BI127" s="35">
        <v>0.0751942321658134</v>
      </c>
      <c r="BJ127" s="2">
        <v>1.57728552818298</v>
      </c>
      <c r="BS127" s="28"/>
      <c r="BT127" s="34">
        <v>5.11232948303222</v>
      </c>
      <c r="BU127" s="35">
        <v>0.0751942321658134</v>
      </c>
      <c r="BV127" s="2">
        <v>1.57728552818298</v>
      </c>
      <c r="CE127" s="28"/>
      <c r="CF127" s="34">
        <v>5.11232948303222</v>
      </c>
      <c r="CG127" s="35">
        <v>0.0751942321658134</v>
      </c>
      <c r="CH127" s="2">
        <v>1.57728552818298</v>
      </c>
      <c r="CQ127" s="28"/>
      <c r="CR127" s="34">
        <v>5.11232948303222</v>
      </c>
      <c r="CS127" s="35">
        <v>0.0751942321658134</v>
      </c>
      <c r="CT127" s="2">
        <v>1.57728552818298</v>
      </c>
      <c r="DC127" s="28"/>
      <c r="DD127" s="34">
        <v>5.11232948303222</v>
      </c>
      <c r="DE127" s="35">
        <v>0.0751942321658134</v>
      </c>
      <c r="DF127" s="2">
        <v>1.57728552818298</v>
      </c>
      <c r="DO127" s="28"/>
      <c r="DP127" s="34">
        <v>5.11232948303222</v>
      </c>
      <c r="DQ127" s="35">
        <v>0.0751942321658134</v>
      </c>
      <c r="DR127" s="2">
        <v>1.57728552818298</v>
      </c>
      <c r="EA127" s="28"/>
      <c r="EB127" s="34">
        <v>5.11232948303222</v>
      </c>
      <c r="EC127" s="35">
        <v>0.0751942321658134</v>
      </c>
      <c r="ED127" s="2">
        <v>1.57728552818298</v>
      </c>
    </row>
    <row r="128">
      <c r="A128" s="1">
        <v>254000.0</v>
      </c>
      <c r="E128" s="40"/>
      <c r="G128" s="28"/>
      <c r="H128" s="34">
        <v>5.15468835830688</v>
      </c>
      <c r="I128" s="35">
        <v>0.0762344300746917</v>
      </c>
      <c r="J128" s="2">
        <v>1.548583984375</v>
      </c>
      <c r="R128" s="28"/>
      <c r="S128" s="34">
        <v>5.15468835830688</v>
      </c>
      <c r="T128" s="35">
        <v>0.0762344300746917</v>
      </c>
      <c r="U128" s="2">
        <v>1.548583984375</v>
      </c>
      <c r="AC128" s="28"/>
      <c r="AD128" s="36">
        <v>5.18361520767211</v>
      </c>
      <c r="AE128" s="1">
        <v>0.0921084508299827</v>
      </c>
      <c r="AF128" s="1">
        <v>1.71821630001068</v>
      </c>
      <c r="AU128" s="28"/>
      <c r="AV128" s="34">
        <v>5.15468835830688</v>
      </c>
      <c r="AW128" s="35">
        <v>0.0762344300746917</v>
      </c>
      <c r="AX128" s="2">
        <v>1.548583984375</v>
      </c>
      <c r="BG128" s="28"/>
      <c r="BH128" s="34">
        <v>5.15468835830688</v>
      </c>
      <c r="BI128" s="35">
        <v>0.0762344300746917</v>
      </c>
      <c r="BJ128" s="2">
        <v>1.548583984375</v>
      </c>
      <c r="BS128" s="28"/>
      <c r="BT128" s="34">
        <v>5.15468835830688</v>
      </c>
      <c r="BU128" s="35">
        <v>0.0762344300746917</v>
      </c>
      <c r="BV128" s="2">
        <v>1.548583984375</v>
      </c>
      <c r="CE128" s="28"/>
      <c r="CF128" s="34">
        <v>5.15468835830688</v>
      </c>
      <c r="CG128" s="35">
        <v>0.0762344300746917</v>
      </c>
      <c r="CH128" s="2">
        <v>1.548583984375</v>
      </c>
      <c r="CQ128" s="28"/>
      <c r="CR128" s="34">
        <v>5.15468835830688</v>
      </c>
      <c r="CS128" s="35">
        <v>0.0762344300746917</v>
      </c>
      <c r="CT128" s="2">
        <v>1.548583984375</v>
      </c>
      <c r="DC128" s="28"/>
      <c r="DD128" s="34">
        <v>5.15468835830688</v>
      </c>
      <c r="DE128" s="35">
        <v>0.0762344300746917</v>
      </c>
      <c r="DF128" s="2">
        <v>1.548583984375</v>
      </c>
      <c r="DO128" s="28"/>
      <c r="DP128" s="34">
        <v>5.15468835830688</v>
      </c>
      <c r="DQ128" s="35">
        <v>0.0762344300746917</v>
      </c>
      <c r="DR128" s="2">
        <v>1.548583984375</v>
      </c>
      <c r="EA128" s="28"/>
      <c r="EB128" s="34">
        <v>5.15468835830688</v>
      </c>
      <c r="EC128" s="35">
        <v>0.0762344300746917</v>
      </c>
      <c r="ED128" s="2">
        <v>1.548583984375</v>
      </c>
    </row>
    <row r="129">
      <c r="A129" s="1">
        <v>256000.0</v>
      </c>
      <c r="E129" s="40"/>
      <c r="G129" s="28"/>
      <c r="H129" s="34">
        <v>5.0818862915039</v>
      </c>
      <c r="I129" s="35">
        <v>0.0837589800357818</v>
      </c>
      <c r="J129" s="2">
        <v>1.48875927925109</v>
      </c>
      <c r="R129" s="28"/>
      <c r="S129" s="34">
        <v>5.0818862915039</v>
      </c>
      <c r="T129" s="35">
        <v>0.0837589800357818</v>
      </c>
      <c r="U129" s="2">
        <v>1.48875927925109</v>
      </c>
      <c r="AC129" s="28"/>
      <c r="AD129" s="36">
        <v>5.2005558013916</v>
      </c>
      <c r="AE129" s="1">
        <v>0.0762476250529289</v>
      </c>
      <c r="AF129" s="1">
        <v>1.67251276969909</v>
      </c>
      <c r="AU129" s="28"/>
      <c r="AV129" s="34">
        <v>5.0818862915039</v>
      </c>
      <c r="AW129" s="35">
        <v>0.0837589800357818</v>
      </c>
      <c r="AX129" s="2">
        <v>1.48875927925109</v>
      </c>
      <c r="BG129" s="28"/>
      <c r="BH129" s="34">
        <v>5.0818862915039</v>
      </c>
      <c r="BI129" s="35">
        <v>0.0837589800357818</v>
      </c>
      <c r="BJ129" s="2">
        <v>1.48875927925109</v>
      </c>
      <c r="BS129" s="28"/>
      <c r="BT129" s="34">
        <v>5.0818862915039</v>
      </c>
      <c r="BU129" s="35">
        <v>0.0837589800357818</v>
      </c>
      <c r="BV129" s="2">
        <v>1.48875927925109</v>
      </c>
      <c r="CE129" s="28"/>
      <c r="CF129" s="34">
        <v>5.0818862915039</v>
      </c>
      <c r="CG129" s="35">
        <v>0.0837589800357818</v>
      </c>
      <c r="CH129" s="2">
        <v>1.48875927925109</v>
      </c>
      <c r="CQ129" s="28"/>
      <c r="CR129" s="34">
        <v>5.0818862915039</v>
      </c>
      <c r="CS129" s="35">
        <v>0.0837589800357818</v>
      </c>
      <c r="CT129" s="2">
        <v>1.48875927925109</v>
      </c>
      <c r="DC129" s="28"/>
      <c r="DD129" s="34">
        <v>5.0818862915039</v>
      </c>
      <c r="DE129" s="35">
        <v>0.0837589800357818</v>
      </c>
      <c r="DF129" s="2">
        <v>1.48875927925109</v>
      </c>
      <c r="DO129" s="28"/>
      <c r="DP129" s="34">
        <v>5.0818862915039</v>
      </c>
      <c r="DQ129" s="35">
        <v>0.0837589800357818</v>
      </c>
      <c r="DR129" s="2">
        <v>1.48875927925109</v>
      </c>
      <c r="EA129" s="28"/>
      <c r="EB129" s="34">
        <v>5.0818862915039</v>
      </c>
      <c r="EC129" s="35">
        <v>0.0837589800357818</v>
      </c>
      <c r="ED129" s="2">
        <v>1.48875927925109</v>
      </c>
    </row>
    <row r="130">
      <c r="A130" s="1">
        <v>258000.0</v>
      </c>
      <c r="E130" s="40"/>
      <c r="G130" s="28"/>
      <c r="H130" s="34">
        <v>5.1014380455017</v>
      </c>
      <c r="I130" s="35">
        <v>0.0827299803495407</v>
      </c>
      <c r="J130" s="2">
        <v>1.4971957206726</v>
      </c>
      <c r="R130" s="28"/>
      <c r="S130" s="34">
        <v>5.1014380455017</v>
      </c>
      <c r="T130" s="35">
        <v>0.0827299803495407</v>
      </c>
      <c r="U130" s="2">
        <v>1.4971957206726</v>
      </c>
      <c r="AC130" s="28"/>
      <c r="AD130" s="36">
        <v>5.18666887283325</v>
      </c>
      <c r="AE130" s="1">
        <v>0.129053473472595</v>
      </c>
      <c r="AF130" s="1">
        <v>1.62681865692138</v>
      </c>
      <c r="AU130" s="28"/>
      <c r="AV130" s="34">
        <v>5.1014380455017</v>
      </c>
      <c r="AW130" s="35">
        <v>0.0827299803495407</v>
      </c>
      <c r="AX130" s="2">
        <v>1.4971957206726</v>
      </c>
      <c r="BG130" s="28"/>
      <c r="BH130" s="34">
        <v>5.1014380455017</v>
      </c>
      <c r="BI130" s="35">
        <v>0.0827299803495407</v>
      </c>
      <c r="BJ130" s="2">
        <v>1.4971957206726</v>
      </c>
      <c r="BS130" s="28"/>
      <c r="BT130" s="34">
        <v>5.1014380455017</v>
      </c>
      <c r="BU130" s="35">
        <v>0.0827299803495407</v>
      </c>
      <c r="BV130" s="2">
        <v>1.4971957206726</v>
      </c>
      <c r="CE130" s="28"/>
      <c r="CF130" s="34">
        <v>5.1014380455017</v>
      </c>
      <c r="CG130" s="35">
        <v>0.0827299803495407</v>
      </c>
      <c r="CH130" s="2">
        <v>1.4971957206726</v>
      </c>
      <c r="CQ130" s="28"/>
      <c r="CR130" s="34">
        <v>5.1014380455017</v>
      </c>
      <c r="CS130" s="35">
        <v>0.0827299803495407</v>
      </c>
      <c r="CT130" s="2">
        <v>1.4971957206726</v>
      </c>
      <c r="DC130" s="28"/>
      <c r="DD130" s="34">
        <v>5.1014380455017</v>
      </c>
      <c r="DE130" s="35">
        <v>0.0827299803495407</v>
      </c>
      <c r="DF130" s="2">
        <v>1.4971957206726</v>
      </c>
      <c r="DO130" s="28"/>
      <c r="DP130" s="34">
        <v>5.1014380455017</v>
      </c>
      <c r="DQ130" s="35">
        <v>0.0827299803495407</v>
      </c>
      <c r="DR130" s="2">
        <v>1.4971957206726</v>
      </c>
      <c r="EA130" s="28"/>
      <c r="EB130" s="34">
        <v>5.1014380455017</v>
      </c>
      <c r="EC130" s="35">
        <v>0.0827299803495407</v>
      </c>
      <c r="ED130" s="2">
        <v>1.4971957206726</v>
      </c>
    </row>
    <row r="131">
      <c r="A131" s="1">
        <v>260000.0</v>
      </c>
      <c r="E131" s="40"/>
      <c r="G131" s="28"/>
      <c r="H131" s="34">
        <v>5.12977504730224</v>
      </c>
      <c r="I131" s="35">
        <v>0.077786348760128</v>
      </c>
      <c r="J131" s="2">
        <v>1.50127637386322</v>
      </c>
      <c r="R131" s="28"/>
      <c r="S131" s="34">
        <v>5.12977504730224</v>
      </c>
      <c r="T131" s="35">
        <v>0.077786348760128</v>
      </c>
      <c r="U131" s="2">
        <v>1.50127637386322</v>
      </c>
      <c r="AC131" s="28"/>
      <c r="AD131" s="36">
        <v>5.1438660621643</v>
      </c>
      <c r="AE131" s="1">
        <v>0.078631654381752</v>
      </c>
      <c r="AF131" s="1">
        <v>1.69464778900146</v>
      </c>
      <c r="AU131" s="28"/>
      <c r="AV131" s="34">
        <v>5.12977504730224</v>
      </c>
      <c r="AW131" s="35">
        <v>0.077786348760128</v>
      </c>
      <c r="AX131" s="2">
        <v>1.50127637386322</v>
      </c>
      <c r="BG131" s="28"/>
      <c r="BH131" s="34">
        <v>5.12977504730224</v>
      </c>
      <c r="BI131" s="35">
        <v>0.077786348760128</v>
      </c>
      <c r="BJ131" s="2">
        <v>1.50127637386322</v>
      </c>
      <c r="BS131" s="28"/>
      <c r="BT131" s="34">
        <v>5.12977504730224</v>
      </c>
      <c r="BU131" s="35">
        <v>0.077786348760128</v>
      </c>
      <c r="BV131" s="2">
        <v>1.50127637386322</v>
      </c>
      <c r="CE131" s="28"/>
      <c r="CF131" s="34">
        <v>5.12977504730224</v>
      </c>
      <c r="CG131" s="35">
        <v>0.077786348760128</v>
      </c>
      <c r="CH131" s="2">
        <v>1.50127637386322</v>
      </c>
      <c r="CQ131" s="28"/>
      <c r="CR131" s="34">
        <v>5.12977504730224</v>
      </c>
      <c r="CS131" s="35">
        <v>0.077786348760128</v>
      </c>
      <c r="CT131" s="2">
        <v>1.50127637386322</v>
      </c>
      <c r="DC131" s="28"/>
      <c r="DD131" s="34">
        <v>5.12977504730224</v>
      </c>
      <c r="DE131" s="35">
        <v>0.077786348760128</v>
      </c>
      <c r="DF131" s="2">
        <v>1.50127637386322</v>
      </c>
      <c r="DO131" s="28"/>
      <c r="DP131" s="34">
        <v>5.12977504730224</v>
      </c>
      <c r="DQ131" s="35">
        <v>0.077786348760128</v>
      </c>
      <c r="DR131" s="2">
        <v>1.50127637386322</v>
      </c>
      <c r="EA131" s="28"/>
      <c r="EB131" s="34">
        <v>5.12977504730224</v>
      </c>
      <c r="EC131" s="35">
        <v>0.077786348760128</v>
      </c>
      <c r="ED131" s="2">
        <v>1.50127637386322</v>
      </c>
    </row>
    <row r="132">
      <c r="A132" s="1">
        <v>262000.0</v>
      </c>
      <c r="E132" s="40"/>
      <c r="G132" s="28"/>
      <c r="H132" s="34">
        <v>5.15173149108886</v>
      </c>
      <c r="I132" s="35">
        <v>0.0700492560863494</v>
      </c>
      <c r="J132" s="2">
        <v>1.48052382469177</v>
      </c>
      <c r="R132" s="28"/>
      <c r="S132" s="34">
        <v>5.15173149108886</v>
      </c>
      <c r="T132" s="35">
        <v>0.0700492560863494</v>
      </c>
      <c r="U132" s="2">
        <v>1.48052382469177</v>
      </c>
      <c r="AC132" s="28"/>
      <c r="AD132" s="36">
        <v>5.24927282333374</v>
      </c>
      <c r="AE132" s="1">
        <v>0.0633438900113105</v>
      </c>
      <c r="AF132" s="1">
        <v>1.70218729972839</v>
      </c>
      <c r="AU132" s="28"/>
      <c r="AV132" s="34">
        <v>5.15173149108886</v>
      </c>
      <c r="AW132" s="35">
        <v>0.0700492560863494</v>
      </c>
      <c r="AX132" s="2">
        <v>1.48052382469177</v>
      </c>
      <c r="BG132" s="28"/>
      <c r="BH132" s="34">
        <v>5.15173149108886</v>
      </c>
      <c r="BI132" s="35">
        <v>0.0700492560863494</v>
      </c>
      <c r="BJ132" s="2">
        <v>1.48052382469177</v>
      </c>
      <c r="BS132" s="28"/>
      <c r="BT132" s="34">
        <v>5.15173149108886</v>
      </c>
      <c r="BU132" s="35">
        <v>0.0700492560863494</v>
      </c>
      <c r="BV132" s="2">
        <v>1.48052382469177</v>
      </c>
      <c r="CE132" s="28"/>
      <c r="CF132" s="34">
        <v>5.15173149108886</v>
      </c>
      <c r="CG132" s="35">
        <v>0.0700492560863494</v>
      </c>
      <c r="CH132" s="2">
        <v>1.48052382469177</v>
      </c>
      <c r="CQ132" s="28"/>
      <c r="CR132" s="34">
        <v>5.15173149108886</v>
      </c>
      <c r="CS132" s="35">
        <v>0.0700492560863494</v>
      </c>
      <c r="CT132" s="2">
        <v>1.48052382469177</v>
      </c>
      <c r="DC132" s="28"/>
      <c r="DD132" s="34">
        <v>5.15173149108886</v>
      </c>
      <c r="DE132" s="35">
        <v>0.0700492560863494</v>
      </c>
      <c r="DF132" s="2">
        <v>1.48052382469177</v>
      </c>
      <c r="DO132" s="28"/>
      <c r="DP132" s="34">
        <v>5.15173149108886</v>
      </c>
      <c r="DQ132" s="35">
        <v>0.0700492560863494</v>
      </c>
      <c r="DR132" s="2">
        <v>1.48052382469177</v>
      </c>
      <c r="EA132" s="28"/>
      <c r="EB132" s="34">
        <v>5.15173149108886</v>
      </c>
      <c r="EC132" s="35">
        <v>0.0700492560863494</v>
      </c>
      <c r="ED132" s="2">
        <v>1.48052382469177</v>
      </c>
    </row>
    <row r="133">
      <c r="A133" s="1">
        <v>264000.0</v>
      </c>
      <c r="E133" s="40"/>
      <c r="G133" s="28"/>
      <c r="H133" s="34">
        <v>5.14177465438842</v>
      </c>
      <c r="I133" s="35">
        <v>0.074231706559658</v>
      </c>
      <c r="J133" s="2">
        <v>1.5144248008728</v>
      </c>
      <c r="R133" s="28"/>
      <c r="S133" s="34">
        <v>5.14177465438842</v>
      </c>
      <c r="T133" s="35">
        <v>0.074231706559658</v>
      </c>
      <c r="U133" s="2">
        <v>1.5144248008728</v>
      </c>
      <c r="AC133" s="28"/>
      <c r="AD133" s="36">
        <v>5.26780462265014</v>
      </c>
      <c r="AE133" s="1">
        <v>0.0691972374916076</v>
      </c>
      <c r="AF133" s="1">
        <v>1.6934494972229</v>
      </c>
      <c r="AU133" s="28"/>
      <c r="AV133" s="34">
        <v>5.14177465438842</v>
      </c>
      <c r="AW133" s="35">
        <v>0.074231706559658</v>
      </c>
      <c r="AX133" s="2">
        <v>1.5144248008728</v>
      </c>
      <c r="BG133" s="28"/>
      <c r="BH133" s="34">
        <v>5.14177465438842</v>
      </c>
      <c r="BI133" s="35">
        <v>0.074231706559658</v>
      </c>
      <c r="BJ133" s="2">
        <v>1.5144248008728</v>
      </c>
      <c r="BS133" s="28"/>
      <c r="BT133" s="34">
        <v>5.14177465438842</v>
      </c>
      <c r="BU133" s="35">
        <v>0.074231706559658</v>
      </c>
      <c r="BV133" s="2">
        <v>1.5144248008728</v>
      </c>
      <c r="CE133" s="28"/>
      <c r="CF133" s="34">
        <v>5.14177465438842</v>
      </c>
      <c r="CG133" s="35">
        <v>0.074231706559658</v>
      </c>
      <c r="CH133" s="2">
        <v>1.5144248008728</v>
      </c>
      <c r="CQ133" s="28"/>
      <c r="CR133" s="34">
        <v>5.14177465438842</v>
      </c>
      <c r="CS133" s="35">
        <v>0.074231706559658</v>
      </c>
      <c r="CT133" s="2">
        <v>1.5144248008728</v>
      </c>
      <c r="DC133" s="28"/>
      <c r="DD133" s="34">
        <v>5.14177465438842</v>
      </c>
      <c r="DE133" s="35">
        <v>0.074231706559658</v>
      </c>
      <c r="DF133" s="2">
        <v>1.5144248008728</v>
      </c>
      <c r="DO133" s="28"/>
      <c r="DP133" s="34">
        <v>5.14177465438842</v>
      </c>
      <c r="DQ133" s="35">
        <v>0.074231706559658</v>
      </c>
      <c r="DR133" s="2">
        <v>1.5144248008728</v>
      </c>
      <c r="EA133" s="28"/>
      <c r="EB133" s="34">
        <v>5.14177465438842</v>
      </c>
      <c r="EC133" s="35">
        <v>0.074231706559658</v>
      </c>
      <c r="ED133" s="2">
        <v>1.5144248008728</v>
      </c>
    </row>
    <row r="134">
      <c r="A134" s="1">
        <v>266000.0</v>
      </c>
      <c r="E134" s="40"/>
      <c r="G134" s="28"/>
      <c r="H134" s="34">
        <v>5.17464780807495</v>
      </c>
      <c r="I134" s="35">
        <v>0.0832504481077194</v>
      </c>
      <c r="J134" s="2">
        <v>1.48755955696105</v>
      </c>
      <c r="R134" s="28"/>
      <c r="S134" s="34">
        <v>5.17464780807495</v>
      </c>
      <c r="T134" s="35">
        <v>0.0832504481077194</v>
      </c>
      <c r="U134" s="2">
        <v>1.48755955696105</v>
      </c>
      <c r="AC134" s="28"/>
      <c r="AD134" s="36">
        <v>5.20004224777221</v>
      </c>
      <c r="AE134" s="1">
        <v>0.103008478879928</v>
      </c>
      <c r="AF134" s="1">
        <v>1.71056544780731</v>
      </c>
      <c r="AU134" s="28"/>
      <c r="AV134" s="34">
        <v>5.17464780807495</v>
      </c>
      <c r="AW134" s="35">
        <v>0.0832504481077194</v>
      </c>
      <c r="AX134" s="2">
        <v>1.48755955696105</v>
      </c>
      <c r="BG134" s="28"/>
      <c r="BH134" s="34">
        <v>5.17464780807495</v>
      </c>
      <c r="BI134" s="35">
        <v>0.0832504481077194</v>
      </c>
      <c r="BJ134" s="2">
        <v>1.48755955696105</v>
      </c>
      <c r="BS134" s="28"/>
      <c r="BT134" s="34">
        <v>5.17464780807495</v>
      </c>
      <c r="BU134" s="35">
        <v>0.0832504481077194</v>
      </c>
      <c r="BV134" s="2">
        <v>1.48755955696105</v>
      </c>
      <c r="CE134" s="28"/>
      <c r="CF134" s="34">
        <v>5.17464780807495</v>
      </c>
      <c r="CG134" s="35">
        <v>0.0832504481077194</v>
      </c>
      <c r="CH134" s="2">
        <v>1.48755955696105</v>
      </c>
      <c r="CQ134" s="28"/>
      <c r="CR134" s="34">
        <v>5.17464780807495</v>
      </c>
      <c r="CS134" s="35">
        <v>0.0832504481077194</v>
      </c>
      <c r="CT134" s="2">
        <v>1.48755955696105</v>
      </c>
      <c r="DC134" s="28"/>
      <c r="DD134" s="34">
        <v>5.17464780807495</v>
      </c>
      <c r="DE134" s="35">
        <v>0.0832504481077194</v>
      </c>
      <c r="DF134" s="2">
        <v>1.48755955696105</v>
      </c>
      <c r="DO134" s="28"/>
      <c r="DP134" s="34">
        <v>5.17464780807495</v>
      </c>
      <c r="DQ134" s="35">
        <v>0.0832504481077194</v>
      </c>
      <c r="DR134" s="2">
        <v>1.48755955696105</v>
      </c>
      <c r="EA134" s="28"/>
      <c r="EB134" s="34">
        <v>5.17464780807495</v>
      </c>
      <c r="EC134" s="35">
        <v>0.0832504481077194</v>
      </c>
      <c r="ED134" s="2">
        <v>1.48755955696105</v>
      </c>
    </row>
    <row r="135">
      <c r="A135" s="1">
        <v>268000.0</v>
      </c>
      <c r="E135" s="40"/>
      <c r="G135" s="28"/>
      <c r="H135" s="34">
        <v>5.11713361740112</v>
      </c>
      <c r="I135" s="35">
        <v>0.0685479715466499</v>
      </c>
      <c r="J135" s="2">
        <v>1.43614518642425</v>
      </c>
      <c r="R135" s="28"/>
      <c r="S135" s="34">
        <v>5.11713361740112</v>
      </c>
      <c r="T135" s="35">
        <v>0.0685479715466499</v>
      </c>
      <c r="U135" s="2">
        <v>1.43614518642425</v>
      </c>
      <c r="AC135" s="28"/>
      <c r="AD135" s="36">
        <v>5.26735115051269</v>
      </c>
      <c r="AE135" s="1">
        <v>0.0909692496061325</v>
      </c>
      <c r="AF135" s="1">
        <v>1.70994246006011</v>
      </c>
      <c r="AU135" s="28"/>
      <c r="AV135" s="34">
        <v>5.11713361740112</v>
      </c>
      <c r="AW135" s="35">
        <v>0.0685479715466499</v>
      </c>
      <c r="AX135" s="2">
        <v>1.43614518642425</v>
      </c>
      <c r="BG135" s="28"/>
      <c r="BH135" s="34">
        <v>5.11713361740112</v>
      </c>
      <c r="BI135" s="35">
        <v>0.0685479715466499</v>
      </c>
      <c r="BJ135" s="2">
        <v>1.43614518642425</v>
      </c>
      <c r="BS135" s="28"/>
      <c r="BT135" s="34">
        <v>5.11713361740112</v>
      </c>
      <c r="BU135" s="35">
        <v>0.0685479715466499</v>
      </c>
      <c r="BV135" s="2">
        <v>1.43614518642425</v>
      </c>
      <c r="CE135" s="28"/>
      <c r="CF135" s="34">
        <v>5.11713361740112</v>
      </c>
      <c r="CG135" s="35">
        <v>0.0685479715466499</v>
      </c>
      <c r="CH135" s="2">
        <v>1.43614518642425</v>
      </c>
      <c r="CQ135" s="28"/>
      <c r="CR135" s="34">
        <v>5.11713361740112</v>
      </c>
      <c r="CS135" s="35">
        <v>0.0685479715466499</v>
      </c>
      <c r="CT135" s="2">
        <v>1.43614518642425</v>
      </c>
      <c r="DC135" s="28"/>
      <c r="DD135" s="34">
        <v>5.11713361740112</v>
      </c>
      <c r="DE135" s="35">
        <v>0.0685479715466499</v>
      </c>
      <c r="DF135" s="2">
        <v>1.43614518642425</v>
      </c>
      <c r="DO135" s="28"/>
      <c r="DP135" s="34">
        <v>5.11713361740112</v>
      </c>
      <c r="DQ135" s="35">
        <v>0.0685479715466499</v>
      </c>
      <c r="DR135" s="2">
        <v>1.43614518642425</v>
      </c>
      <c r="EA135" s="28"/>
      <c r="EB135" s="34">
        <v>5.11713361740112</v>
      </c>
      <c r="EC135" s="35">
        <v>0.0685479715466499</v>
      </c>
      <c r="ED135" s="2">
        <v>1.43614518642425</v>
      </c>
    </row>
    <row r="136">
      <c r="A136" s="1">
        <v>270000.0</v>
      </c>
      <c r="E136" s="40"/>
      <c r="G136" s="28"/>
      <c r="H136" s="34">
        <v>5.13031959533691</v>
      </c>
      <c r="I136" s="35">
        <v>0.0832282751798629</v>
      </c>
      <c r="J136" s="2">
        <v>1.47930669784545</v>
      </c>
      <c r="R136" s="28"/>
      <c r="S136" s="34">
        <v>5.13031959533691</v>
      </c>
      <c r="T136" s="35">
        <v>0.0832282751798629</v>
      </c>
      <c r="U136" s="2">
        <v>1.47930669784545</v>
      </c>
      <c r="AC136" s="28"/>
      <c r="AD136" s="36">
        <v>5.20091009140014</v>
      </c>
      <c r="AE136" s="1">
        <v>0.0631277933716774</v>
      </c>
      <c r="AF136" s="1">
        <v>1.6252337694168</v>
      </c>
      <c r="AU136" s="28"/>
      <c r="AV136" s="34">
        <v>5.13031959533691</v>
      </c>
      <c r="AW136" s="35">
        <v>0.0832282751798629</v>
      </c>
      <c r="AX136" s="2">
        <v>1.47930669784545</v>
      </c>
      <c r="BG136" s="28"/>
      <c r="BH136" s="34">
        <v>5.13031959533691</v>
      </c>
      <c r="BI136" s="35">
        <v>0.0832282751798629</v>
      </c>
      <c r="BJ136" s="2">
        <v>1.47930669784545</v>
      </c>
      <c r="BS136" s="28"/>
      <c r="BT136" s="34">
        <v>5.13031959533691</v>
      </c>
      <c r="BU136" s="35">
        <v>0.0832282751798629</v>
      </c>
      <c r="BV136" s="2">
        <v>1.47930669784545</v>
      </c>
      <c r="CE136" s="28"/>
      <c r="CF136" s="34">
        <v>5.13031959533691</v>
      </c>
      <c r="CG136" s="35">
        <v>0.0832282751798629</v>
      </c>
      <c r="CH136" s="2">
        <v>1.47930669784545</v>
      </c>
      <c r="CQ136" s="28"/>
      <c r="CR136" s="34">
        <v>5.13031959533691</v>
      </c>
      <c r="CS136" s="35">
        <v>0.0832282751798629</v>
      </c>
      <c r="CT136" s="2">
        <v>1.47930669784545</v>
      </c>
      <c r="DC136" s="28"/>
      <c r="DD136" s="34">
        <v>5.13031959533691</v>
      </c>
      <c r="DE136" s="35">
        <v>0.0832282751798629</v>
      </c>
      <c r="DF136" s="2">
        <v>1.47930669784545</v>
      </c>
      <c r="DO136" s="28"/>
      <c r="DP136" s="34">
        <v>5.13031959533691</v>
      </c>
      <c r="DQ136" s="35">
        <v>0.0832282751798629</v>
      </c>
      <c r="DR136" s="2">
        <v>1.47930669784545</v>
      </c>
      <c r="EA136" s="28"/>
      <c r="EB136" s="34">
        <v>5.13031959533691</v>
      </c>
      <c r="EC136" s="35">
        <v>0.0832282751798629</v>
      </c>
      <c r="ED136" s="2">
        <v>1.47930669784545</v>
      </c>
    </row>
    <row r="137">
      <c r="A137" s="1">
        <v>272000.0</v>
      </c>
      <c r="E137" s="40"/>
      <c r="G137" s="28"/>
      <c r="H137" s="34">
        <v>5.20202875137329</v>
      </c>
      <c r="I137" s="35">
        <v>0.0856936872005462</v>
      </c>
      <c r="J137" s="2">
        <v>1.46696269512176</v>
      </c>
      <c r="R137" s="28"/>
      <c r="S137" s="34">
        <v>5.20202875137329</v>
      </c>
      <c r="T137" s="35">
        <v>0.0856936872005462</v>
      </c>
      <c r="U137" s="2">
        <v>1.46696269512176</v>
      </c>
      <c r="AC137" s="28"/>
      <c r="AD137" s="36">
        <v>5.23213481903076</v>
      </c>
      <c r="AE137" s="1">
        <v>0.0846142321825027</v>
      </c>
      <c r="AF137" s="1">
        <v>1.65381169319152</v>
      </c>
      <c r="AU137" s="28"/>
      <c r="AV137" s="34">
        <v>5.20202875137329</v>
      </c>
      <c r="AW137" s="35">
        <v>0.0856936872005462</v>
      </c>
      <c r="AX137" s="2">
        <v>1.46696269512176</v>
      </c>
      <c r="BG137" s="28"/>
      <c r="BH137" s="34">
        <v>5.20202875137329</v>
      </c>
      <c r="BI137" s="35">
        <v>0.0856936872005462</v>
      </c>
      <c r="BJ137" s="2">
        <v>1.46696269512176</v>
      </c>
      <c r="BS137" s="28"/>
      <c r="BT137" s="34">
        <v>5.20202875137329</v>
      </c>
      <c r="BU137" s="35">
        <v>0.0856936872005462</v>
      </c>
      <c r="BV137" s="2">
        <v>1.46696269512176</v>
      </c>
      <c r="CE137" s="28"/>
      <c r="CF137" s="34">
        <v>5.20202875137329</v>
      </c>
      <c r="CG137" s="35">
        <v>0.0856936872005462</v>
      </c>
      <c r="CH137" s="2">
        <v>1.46696269512176</v>
      </c>
      <c r="CQ137" s="28"/>
      <c r="CR137" s="34">
        <v>5.20202875137329</v>
      </c>
      <c r="CS137" s="35">
        <v>0.0856936872005462</v>
      </c>
      <c r="CT137" s="2">
        <v>1.46696269512176</v>
      </c>
      <c r="DC137" s="28"/>
      <c r="DD137" s="34">
        <v>5.20202875137329</v>
      </c>
      <c r="DE137" s="35">
        <v>0.0856936872005462</v>
      </c>
      <c r="DF137" s="2">
        <v>1.46696269512176</v>
      </c>
      <c r="DO137" s="28"/>
      <c r="DP137" s="34">
        <v>5.20202875137329</v>
      </c>
      <c r="DQ137" s="35">
        <v>0.0856936872005462</v>
      </c>
      <c r="DR137" s="2">
        <v>1.46696269512176</v>
      </c>
      <c r="EA137" s="28"/>
      <c r="EB137" s="34">
        <v>5.20202875137329</v>
      </c>
      <c r="EC137" s="35">
        <v>0.0856936872005462</v>
      </c>
      <c r="ED137" s="2">
        <v>1.46696269512176</v>
      </c>
    </row>
    <row r="138">
      <c r="A138" s="1">
        <v>274000.0</v>
      </c>
      <c r="E138" s="40"/>
      <c r="G138" s="28"/>
      <c r="H138" s="34">
        <v>5.17553520202636</v>
      </c>
      <c r="I138" s="35">
        <v>0.0930157154798507</v>
      </c>
      <c r="J138" s="2">
        <v>1.46026802062988</v>
      </c>
      <c r="R138" s="28"/>
      <c r="S138" s="34">
        <v>5.17553520202636</v>
      </c>
      <c r="T138" s="35">
        <v>0.0930157154798507</v>
      </c>
      <c r="U138" s="2">
        <v>1.46026802062988</v>
      </c>
      <c r="AC138" s="28"/>
      <c r="AD138" s="36">
        <v>5.16026735305786</v>
      </c>
      <c r="AE138" s="1">
        <v>0.0684791803359985</v>
      </c>
      <c r="AF138" s="1">
        <v>1.55379474163055</v>
      </c>
      <c r="AU138" s="28"/>
      <c r="AV138" s="34">
        <v>5.17553520202636</v>
      </c>
      <c r="AW138" s="35">
        <v>0.0930157154798507</v>
      </c>
      <c r="AX138" s="2">
        <v>1.46026802062988</v>
      </c>
      <c r="BG138" s="28"/>
      <c r="BH138" s="34">
        <v>5.17553520202636</v>
      </c>
      <c r="BI138" s="35">
        <v>0.0930157154798507</v>
      </c>
      <c r="BJ138" s="2">
        <v>1.46026802062988</v>
      </c>
      <c r="BS138" s="28"/>
      <c r="BT138" s="34">
        <v>5.17553520202636</v>
      </c>
      <c r="BU138" s="35">
        <v>0.0930157154798507</v>
      </c>
      <c r="BV138" s="2">
        <v>1.46026802062988</v>
      </c>
      <c r="CE138" s="28"/>
      <c r="CF138" s="34">
        <v>5.17553520202636</v>
      </c>
      <c r="CG138" s="35">
        <v>0.0930157154798507</v>
      </c>
      <c r="CH138" s="2">
        <v>1.46026802062988</v>
      </c>
      <c r="CQ138" s="28"/>
      <c r="CR138" s="34">
        <v>5.17553520202636</v>
      </c>
      <c r="CS138" s="35">
        <v>0.0930157154798507</v>
      </c>
      <c r="CT138" s="2">
        <v>1.46026802062988</v>
      </c>
      <c r="DC138" s="28"/>
      <c r="DD138" s="34">
        <v>5.17553520202636</v>
      </c>
      <c r="DE138" s="35">
        <v>0.0930157154798507</v>
      </c>
      <c r="DF138" s="2">
        <v>1.46026802062988</v>
      </c>
      <c r="DO138" s="28"/>
      <c r="DP138" s="34">
        <v>5.17553520202636</v>
      </c>
      <c r="DQ138" s="35">
        <v>0.0930157154798507</v>
      </c>
      <c r="DR138" s="2">
        <v>1.46026802062988</v>
      </c>
      <c r="EA138" s="28"/>
      <c r="EB138" s="34">
        <v>5.17553520202636</v>
      </c>
      <c r="EC138" s="35">
        <v>0.0930157154798507</v>
      </c>
      <c r="ED138" s="2">
        <v>1.46026802062988</v>
      </c>
    </row>
    <row r="139">
      <c r="A139" s="1">
        <v>276000.0</v>
      </c>
      <c r="E139" s="40"/>
      <c r="G139" s="28"/>
      <c r="H139" s="34">
        <v>5.18835639953613</v>
      </c>
      <c r="I139" s="35">
        <v>0.088086262345314</v>
      </c>
      <c r="J139" s="2">
        <v>1.51644265651702</v>
      </c>
      <c r="R139" s="28"/>
      <c r="S139" s="34">
        <v>5.18835639953613</v>
      </c>
      <c r="T139" s="35">
        <v>0.088086262345314</v>
      </c>
      <c r="U139" s="2">
        <v>1.51644265651702</v>
      </c>
      <c r="AC139" s="28"/>
      <c r="AD139" s="36">
        <v>5.2365345954895</v>
      </c>
      <c r="AE139" s="1">
        <v>0.059392474591732</v>
      </c>
      <c r="AF139" s="1">
        <v>1.61578524112701</v>
      </c>
      <c r="AU139" s="28"/>
      <c r="AV139" s="34">
        <v>5.18835639953613</v>
      </c>
      <c r="AW139" s="35">
        <v>0.088086262345314</v>
      </c>
      <c r="AX139" s="2">
        <v>1.51644265651702</v>
      </c>
      <c r="BG139" s="28"/>
      <c r="BH139" s="34">
        <v>5.18835639953613</v>
      </c>
      <c r="BI139" s="35">
        <v>0.088086262345314</v>
      </c>
      <c r="BJ139" s="2">
        <v>1.51644265651702</v>
      </c>
      <c r="BS139" s="28"/>
      <c r="BT139" s="34">
        <v>5.18835639953613</v>
      </c>
      <c r="BU139" s="35">
        <v>0.088086262345314</v>
      </c>
      <c r="BV139" s="2">
        <v>1.51644265651702</v>
      </c>
      <c r="CE139" s="28"/>
      <c r="CF139" s="34">
        <v>5.18835639953613</v>
      </c>
      <c r="CG139" s="35">
        <v>0.088086262345314</v>
      </c>
      <c r="CH139" s="2">
        <v>1.51644265651702</v>
      </c>
      <c r="CQ139" s="28"/>
      <c r="CR139" s="34">
        <v>5.18835639953613</v>
      </c>
      <c r="CS139" s="35">
        <v>0.088086262345314</v>
      </c>
      <c r="CT139" s="2">
        <v>1.51644265651702</v>
      </c>
      <c r="DC139" s="28"/>
      <c r="DD139" s="34">
        <v>5.18835639953613</v>
      </c>
      <c r="DE139" s="35">
        <v>0.088086262345314</v>
      </c>
      <c r="DF139" s="2">
        <v>1.51644265651702</v>
      </c>
      <c r="DO139" s="28"/>
      <c r="DP139" s="34">
        <v>5.18835639953613</v>
      </c>
      <c r="DQ139" s="35">
        <v>0.088086262345314</v>
      </c>
      <c r="DR139" s="2">
        <v>1.51644265651702</v>
      </c>
      <c r="EA139" s="28"/>
      <c r="EB139" s="34">
        <v>5.18835639953613</v>
      </c>
      <c r="EC139" s="35">
        <v>0.088086262345314</v>
      </c>
      <c r="ED139" s="2">
        <v>1.51644265651702</v>
      </c>
    </row>
    <row r="140">
      <c r="A140" s="1">
        <v>278000.0</v>
      </c>
      <c r="E140" s="40"/>
      <c r="G140" s="28"/>
      <c r="H140" s="34">
        <v>5.13299846649169</v>
      </c>
      <c r="I140" s="35">
        <v>0.0801519900560379</v>
      </c>
      <c r="J140" s="2">
        <v>1.51086711883544</v>
      </c>
      <c r="R140" s="28"/>
      <c r="S140" s="34">
        <v>5.13299846649169</v>
      </c>
      <c r="T140" s="35">
        <v>0.0801519900560379</v>
      </c>
      <c r="U140" s="2">
        <v>1.51086711883544</v>
      </c>
      <c r="AC140" s="28"/>
      <c r="AD140" s="36">
        <v>5.23392486572265</v>
      </c>
      <c r="AE140" s="1">
        <v>0.0683833658695221</v>
      </c>
      <c r="AF140" s="1">
        <v>1.58581280708312</v>
      </c>
      <c r="AU140" s="28"/>
      <c r="AV140" s="34">
        <v>5.13299846649169</v>
      </c>
      <c r="AW140" s="35">
        <v>0.0801519900560379</v>
      </c>
      <c r="AX140" s="2">
        <v>1.51086711883544</v>
      </c>
      <c r="BG140" s="28"/>
      <c r="BH140" s="34">
        <v>5.13299846649169</v>
      </c>
      <c r="BI140" s="35">
        <v>0.0801519900560379</v>
      </c>
      <c r="BJ140" s="2">
        <v>1.51086711883544</v>
      </c>
      <c r="BS140" s="28"/>
      <c r="BT140" s="34">
        <v>5.13299846649169</v>
      </c>
      <c r="BU140" s="35">
        <v>0.0801519900560379</v>
      </c>
      <c r="BV140" s="2">
        <v>1.51086711883544</v>
      </c>
      <c r="CE140" s="28"/>
      <c r="CF140" s="34">
        <v>5.13299846649169</v>
      </c>
      <c r="CG140" s="35">
        <v>0.0801519900560379</v>
      </c>
      <c r="CH140" s="2">
        <v>1.51086711883544</v>
      </c>
      <c r="CQ140" s="28"/>
      <c r="CR140" s="34">
        <v>5.13299846649169</v>
      </c>
      <c r="CS140" s="35">
        <v>0.0801519900560379</v>
      </c>
      <c r="CT140" s="2">
        <v>1.51086711883544</v>
      </c>
      <c r="DC140" s="28"/>
      <c r="DD140" s="34">
        <v>5.13299846649169</v>
      </c>
      <c r="DE140" s="35">
        <v>0.0801519900560379</v>
      </c>
      <c r="DF140" s="2">
        <v>1.51086711883544</v>
      </c>
      <c r="DO140" s="28"/>
      <c r="DP140" s="34">
        <v>5.13299846649169</v>
      </c>
      <c r="DQ140" s="35">
        <v>0.0801519900560379</v>
      </c>
      <c r="DR140" s="2">
        <v>1.51086711883544</v>
      </c>
      <c r="EA140" s="28"/>
      <c r="EB140" s="34">
        <v>5.13299846649169</v>
      </c>
      <c r="EC140" s="35">
        <v>0.0801519900560379</v>
      </c>
      <c r="ED140" s="2">
        <v>1.51086711883544</v>
      </c>
    </row>
    <row r="141">
      <c r="A141" s="1">
        <v>280000.0</v>
      </c>
      <c r="E141" s="40"/>
      <c r="G141" s="28"/>
      <c r="H141" s="34">
        <v>5.19872713088989</v>
      </c>
      <c r="I141" s="35">
        <v>0.084558367729187</v>
      </c>
      <c r="J141" s="2">
        <v>1.48175394535064</v>
      </c>
      <c r="R141" s="28"/>
      <c r="S141" s="34">
        <v>5.19872713088989</v>
      </c>
      <c r="T141" s="35">
        <v>0.084558367729187</v>
      </c>
      <c r="U141" s="2">
        <v>1.48175394535064</v>
      </c>
      <c r="AC141" s="28"/>
      <c r="AD141" s="36">
        <v>5.16327333450317</v>
      </c>
      <c r="AE141" s="1">
        <v>0.0955973863601684</v>
      </c>
      <c r="AF141" s="1">
        <v>1.603245139122</v>
      </c>
      <c r="AU141" s="28"/>
      <c r="AV141" s="34">
        <v>5.19872713088989</v>
      </c>
      <c r="AW141" s="35">
        <v>0.084558367729187</v>
      </c>
      <c r="AX141" s="2">
        <v>1.48175394535064</v>
      </c>
      <c r="BG141" s="28"/>
      <c r="BH141" s="34">
        <v>5.19872713088989</v>
      </c>
      <c r="BI141" s="35">
        <v>0.084558367729187</v>
      </c>
      <c r="BJ141" s="2">
        <v>1.48175394535064</v>
      </c>
      <c r="BS141" s="28"/>
      <c r="BT141" s="34">
        <v>5.19872713088989</v>
      </c>
      <c r="BU141" s="35">
        <v>0.084558367729187</v>
      </c>
      <c r="BV141" s="2">
        <v>1.48175394535064</v>
      </c>
      <c r="CE141" s="28"/>
      <c r="CF141" s="34">
        <v>5.19872713088989</v>
      </c>
      <c r="CG141" s="35">
        <v>0.084558367729187</v>
      </c>
      <c r="CH141" s="2">
        <v>1.48175394535064</v>
      </c>
      <c r="CQ141" s="28"/>
      <c r="CR141" s="34">
        <v>5.19872713088989</v>
      </c>
      <c r="CS141" s="35">
        <v>0.084558367729187</v>
      </c>
      <c r="CT141" s="2">
        <v>1.48175394535064</v>
      </c>
      <c r="DC141" s="28"/>
      <c r="DD141" s="34">
        <v>5.19872713088989</v>
      </c>
      <c r="DE141" s="35">
        <v>0.084558367729187</v>
      </c>
      <c r="DF141" s="2">
        <v>1.48175394535064</v>
      </c>
      <c r="DO141" s="28"/>
      <c r="DP141" s="34">
        <v>5.19872713088989</v>
      </c>
      <c r="DQ141" s="35">
        <v>0.084558367729187</v>
      </c>
      <c r="DR141" s="2">
        <v>1.48175394535064</v>
      </c>
      <c r="EA141" s="28"/>
      <c r="EB141" s="34">
        <v>5.19872713088989</v>
      </c>
      <c r="EC141" s="35">
        <v>0.084558367729187</v>
      </c>
      <c r="ED141" s="2">
        <v>1.48175394535064</v>
      </c>
    </row>
    <row r="142">
      <c r="A142" s="1">
        <v>282000.0</v>
      </c>
      <c r="E142" s="40"/>
      <c r="G142" s="28"/>
      <c r="H142" s="34">
        <v>5.20897245407104</v>
      </c>
      <c r="I142" s="35">
        <v>0.108064115047454</v>
      </c>
      <c r="J142" s="2">
        <v>1.49441182613372</v>
      </c>
      <c r="R142" s="28"/>
      <c r="S142" s="34">
        <v>5.20897245407104</v>
      </c>
      <c r="T142" s="35">
        <v>0.108064115047454</v>
      </c>
      <c r="U142" s="2">
        <v>1.49441182613372</v>
      </c>
      <c r="AC142" s="28"/>
      <c r="AD142" s="36">
        <v>5.24909400939941</v>
      </c>
      <c r="AE142" s="1">
        <v>0.0647469609975814</v>
      </c>
      <c r="AF142" s="1">
        <v>1.65969634056091</v>
      </c>
      <c r="AU142" s="28"/>
      <c r="AV142" s="34">
        <v>5.20897245407104</v>
      </c>
      <c r="AW142" s="35">
        <v>0.108064115047454</v>
      </c>
      <c r="AX142" s="2">
        <v>1.49441182613372</v>
      </c>
      <c r="BG142" s="28"/>
      <c r="BH142" s="34">
        <v>5.20897245407104</v>
      </c>
      <c r="BI142" s="35">
        <v>0.108064115047454</v>
      </c>
      <c r="BJ142" s="2">
        <v>1.49441182613372</v>
      </c>
      <c r="BS142" s="28"/>
      <c r="BT142" s="34">
        <v>5.20897245407104</v>
      </c>
      <c r="BU142" s="35">
        <v>0.108064115047454</v>
      </c>
      <c r="BV142" s="2">
        <v>1.49441182613372</v>
      </c>
      <c r="CE142" s="28"/>
      <c r="CF142" s="34">
        <v>5.20897245407104</v>
      </c>
      <c r="CG142" s="35">
        <v>0.108064115047454</v>
      </c>
      <c r="CH142" s="2">
        <v>1.49441182613372</v>
      </c>
      <c r="CQ142" s="28"/>
      <c r="CR142" s="34">
        <v>5.20897245407104</v>
      </c>
      <c r="CS142" s="35">
        <v>0.108064115047454</v>
      </c>
      <c r="CT142" s="2">
        <v>1.49441182613372</v>
      </c>
      <c r="DC142" s="28"/>
      <c r="DD142" s="34">
        <v>5.20897245407104</v>
      </c>
      <c r="DE142" s="35">
        <v>0.108064115047454</v>
      </c>
      <c r="DF142" s="2">
        <v>1.49441182613372</v>
      </c>
      <c r="DO142" s="28"/>
      <c r="DP142" s="34">
        <v>5.20897245407104</v>
      </c>
      <c r="DQ142" s="35">
        <v>0.108064115047454</v>
      </c>
      <c r="DR142" s="2">
        <v>1.49441182613372</v>
      </c>
      <c r="EA142" s="28"/>
      <c r="EB142" s="34">
        <v>5.20897245407104</v>
      </c>
      <c r="EC142" s="35">
        <v>0.108064115047454</v>
      </c>
      <c r="ED142" s="2">
        <v>1.49441182613372</v>
      </c>
    </row>
    <row r="143">
      <c r="A143" s="1">
        <v>284000.0</v>
      </c>
      <c r="E143" s="40"/>
      <c r="G143" s="28"/>
      <c r="H143" s="34">
        <v>5.21688175201416</v>
      </c>
      <c r="I143" s="35">
        <v>0.0770285576581955</v>
      </c>
      <c r="J143" s="2">
        <v>1.43820548057556</v>
      </c>
      <c r="R143" s="28"/>
      <c r="S143" s="34">
        <v>5.21688175201416</v>
      </c>
      <c r="T143" s="35">
        <v>0.0770285576581955</v>
      </c>
      <c r="U143" s="2">
        <v>1.43820548057556</v>
      </c>
      <c r="AC143" s="28"/>
      <c r="AD143" s="36">
        <v>5.1399450302124</v>
      </c>
      <c r="AE143" s="1">
        <v>0.103229038417339</v>
      </c>
      <c r="AF143" s="1">
        <v>1.60984933376312</v>
      </c>
      <c r="AU143" s="28"/>
      <c r="AV143" s="34">
        <v>5.21688175201416</v>
      </c>
      <c r="AW143" s="35">
        <v>0.0770285576581955</v>
      </c>
      <c r="AX143" s="2">
        <v>1.43820548057556</v>
      </c>
      <c r="BG143" s="28"/>
      <c r="BH143" s="34">
        <v>5.21688175201416</v>
      </c>
      <c r="BI143" s="35">
        <v>0.0770285576581955</v>
      </c>
      <c r="BJ143" s="2">
        <v>1.43820548057556</v>
      </c>
      <c r="BS143" s="28"/>
      <c r="BT143" s="34">
        <v>5.21688175201416</v>
      </c>
      <c r="BU143" s="35">
        <v>0.0770285576581955</v>
      </c>
      <c r="BV143" s="2">
        <v>1.43820548057556</v>
      </c>
      <c r="CE143" s="28"/>
      <c r="CF143" s="34">
        <v>5.21688175201416</v>
      </c>
      <c r="CG143" s="35">
        <v>0.0770285576581955</v>
      </c>
      <c r="CH143" s="2">
        <v>1.43820548057556</v>
      </c>
      <c r="CQ143" s="28"/>
      <c r="CR143" s="34">
        <v>5.21688175201416</v>
      </c>
      <c r="CS143" s="35">
        <v>0.0770285576581955</v>
      </c>
      <c r="CT143" s="2">
        <v>1.43820548057556</v>
      </c>
      <c r="DC143" s="28"/>
      <c r="DD143" s="34">
        <v>5.21688175201416</v>
      </c>
      <c r="DE143" s="35">
        <v>0.0770285576581955</v>
      </c>
      <c r="DF143" s="2">
        <v>1.43820548057556</v>
      </c>
      <c r="DO143" s="28"/>
      <c r="DP143" s="34">
        <v>5.21688175201416</v>
      </c>
      <c r="DQ143" s="35">
        <v>0.0770285576581955</v>
      </c>
      <c r="DR143" s="2">
        <v>1.43820548057556</v>
      </c>
      <c r="EA143" s="28"/>
      <c r="EB143" s="34">
        <v>5.21688175201416</v>
      </c>
      <c r="EC143" s="35">
        <v>0.0770285576581955</v>
      </c>
      <c r="ED143" s="2">
        <v>1.43820548057556</v>
      </c>
    </row>
    <row r="144">
      <c r="A144" s="1">
        <v>286000.0</v>
      </c>
      <c r="E144" s="40"/>
      <c r="G144" s="28"/>
      <c r="H144" s="34">
        <v>5.25296688079834</v>
      </c>
      <c r="I144" s="35">
        <v>0.0756642594933509</v>
      </c>
      <c r="J144" s="2">
        <v>1.43044638633728</v>
      </c>
      <c r="R144" s="28"/>
      <c r="S144" s="34">
        <v>5.25296688079834</v>
      </c>
      <c r="T144" s="35">
        <v>0.0756642594933509</v>
      </c>
      <c r="U144" s="2">
        <v>1.43044638633728</v>
      </c>
      <c r="AC144" s="28"/>
      <c r="AD144" s="36">
        <v>5.1792459487915</v>
      </c>
      <c r="AE144" s="1">
        <v>0.0812882035970687</v>
      </c>
      <c r="AF144" s="1">
        <v>1.57078051567077</v>
      </c>
      <c r="AU144" s="28"/>
      <c r="AV144" s="34">
        <v>5.25296688079834</v>
      </c>
      <c r="AW144" s="35">
        <v>0.0756642594933509</v>
      </c>
      <c r="AX144" s="2">
        <v>1.43044638633728</v>
      </c>
      <c r="BG144" s="28"/>
      <c r="BH144" s="34">
        <v>5.25296688079834</v>
      </c>
      <c r="BI144" s="35">
        <v>0.0756642594933509</v>
      </c>
      <c r="BJ144" s="2">
        <v>1.43044638633728</v>
      </c>
      <c r="BS144" s="28"/>
      <c r="BT144" s="34">
        <v>5.25296688079834</v>
      </c>
      <c r="BU144" s="35">
        <v>0.0756642594933509</v>
      </c>
      <c r="BV144" s="2">
        <v>1.43044638633728</v>
      </c>
      <c r="CE144" s="28"/>
      <c r="CF144" s="34">
        <v>5.25296688079834</v>
      </c>
      <c r="CG144" s="35">
        <v>0.0756642594933509</v>
      </c>
      <c r="CH144" s="2">
        <v>1.43044638633728</v>
      </c>
      <c r="CQ144" s="28"/>
      <c r="CR144" s="34">
        <v>5.25296688079834</v>
      </c>
      <c r="CS144" s="35">
        <v>0.0756642594933509</v>
      </c>
      <c r="CT144" s="2">
        <v>1.43044638633728</v>
      </c>
      <c r="DC144" s="28"/>
      <c r="DD144" s="34">
        <v>5.25296688079834</v>
      </c>
      <c r="DE144" s="35">
        <v>0.0756642594933509</v>
      </c>
      <c r="DF144" s="2">
        <v>1.43044638633728</v>
      </c>
      <c r="DO144" s="28"/>
      <c r="DP144" s="34">
        <v>5.25296688079834</v>
      </c>
      <c r="DQ144" s="35">
        <v>0.0756642594933509</v>
      </c>
      <c r="DR144" s="2">
        <v>1.43044638633728</v>
      </c>
      <c r="EA144" s="28"/>
      <c r="EB144" s="34">
        <v>5.25296688079834</v>
      </c>
      <c r="EC144" s="35">
        <v>0.0756642594933509</v>
      </c>
      <c r="ED144" s="2">
        <v>1.43044638633728</v>
      </c>
    </row>
    <row r="145">
      <c r="A145" s="1">
        <v>288000.0</v>
      </c>
      <c r="E145" s="40"/>
      <c r="G145" s="28"/>
      <c r="H145" s="34">
        <v>5.25228786468505</v>
      </c>
      <c r="I145" s="35">
        <v>0.0817174613475799</v>
      </c>
      <c r="J145" s="2">
        <v>1.47438919544219</v>
      </c>
      <c r="R145" s="28"/>
      <c r="S145" s="34">
        <v>5.25228786468505</v>
      </c>
      <c r="T145" s="35">
        <v>0.0817174613475799</v>
      </c>
      <c r="U145" s="2">
        <v>1.47438919544219</v>
      </c>
      <c r="AC145" s="28"/>
      <c r="AD145" s="36">
        <v>5.29470539093017</v>
      </c>
      <c r="AE145" s="1">
        <v>0.0660859495401382</v>
      </c>
      <c r="AF145" s="1">
        <v>1.59926271438598</v>
      </c>
      <c r="AU145" s="28"/>
      <c r="AV145" s="34">
        <v>5.25228786468505</v>
      </c>
      <c r="AW145" s="35">
        <v>0.0817174613475799</v>
      </c>
      <c r="AX145" s="2">
        <v>1.47438919544219</v>
      </c>
      <c r="BG145" s="28"/>
      <c r="BH145" s="34">
        <v>5.25228786468505</v>
      </c>
      <c r="BI145" s="35">
        <v>0.0817174613475799</v>
      </c>
      <c r="BJ145" s="2">
        <v>1.47438919544219</v>
      </c>
      <c r="BS145" s="28"/>
      <c r="BT145" s="34">
        <v>5.25228786468505</v>
      </c>
      <c r="BU145" s="35">
        <v>0.0817174613475799</v>
      </c>
      <c r="BV145" s="2">
        <v>1.47438919544219</v>
      </c>
      <c r="CE145" s="28"/>
      <c r="CF145" s="34">
        <v>5.25228786468505</v>
      </c>
      <c r="CG145" s="35">
        <v>0.0817174613475799</v>
      </c>
      <c r="CH145" s="2">
        <v>1.47438919544219</v>
      </c>
      <c r="CQ145" s="28"/>
      <c r="CR145" s="34">
        <v>5.25228786468505</v>
      </c>
      <c r="CS145" s="35">
        <v>0.0817174613475799</v>
      </c>
      <c r="CT145" s="2">
        <v>1.47438919544219</v>
      </c>
      <c r="DC145" s="28"/>
      <c r="DD145" s="34">
        <v>5.25228786468505</v>
      </c>
      <c r="DE145" s="35">
        <v>0.0817174613475799</v>
      </c>
      <c r="DF145" s="2">
        <v>1.47438919544219</v>
      </c>
      <c r="DO145" s="28"/>
      <c r="DP145" s="34">
        <v>5.25228786468505</v>
      </c>
      <c r="DQ145" s="35">
        <v>0.0817174613475799</v>
      </c>
      <c r="DR145" s="2">
        <v>1.47438919544219</v>
      </c>
      <c r="EA145" s="28"/>
      <c r="EB145" s="34">
        <v>5.25228786468505</v>
      </c>
      <c r="EC145" s="35">
        <v>0.0817174613475799</v>
      </c>
      <c r="ED145" s="2">
        <v>1.47438919544219</v>
      </c>
    </row>
    <row r="146">
      <c r="A146" s="1">
        <v>290000.0</v>
      </c>
      <c r="E146" s="40"/>
      <c r="G146" s="28"/>
      <c r="H146" s="34">
        <v>5.23191690444946</v>
      </c>
      <c r="I146" s="35">
        <v>0.0878579765558242</v>
      </c>
      <c r="J146" s="2">
        <v>1.43993878364562</v>
      </c>
      <c r="R146" s="28"/>
      <c r="S146" s="34">
        <v>5.23191690444946</v>
      </c>
      <c r="T146" s="35">
        <v>0.0878579765558242</v>
      </c>
      <c r="U146" s="2">
        <v>1.43993878364562</v>
      </c>
      <c r="AC146" s="28"/>
      <c r="AD146" s="36">
        <v>5.24319696426391</v>
      </c>
      <c r="AE146" s="1">
        <v>0.0621363446116447</v>
      </c>
      <c r="AF146" s="1">
        <v>1.63268947601318</v>
      </c>
      <c r="AU146" s="28"/>
      <c r="AV146" s="34">
        <v>5.23191690444946</v>
      </c>
      <c r="AW146" s="35">
        <v>0.0878579765558242</v>
      </c>
      <c r="AX146" s="2">
        <v>1.43993878364562</v>
      </c>
      <c r="BG146" s="28"/>
      <c r="BH146" s="34">
        <v>5.23191690444946</v>
      </c>
      <c r="BI146" s="35">
        <v>0.0878579765558242</v>
      </c>
      <c r="BJ146" s="2">
        <v>1.43993878364562</v>
      </c>
      <c r="BS146" s="28"/>
      <c r="BT146" s="34">
        <v>5.23191690444946</v>
      </c>
      <c r="BU146" s="35">
        <v>0.0878579765558242</v>
      </c>
      <c r="BV146" s="2">
        <v>1.43993878364562</v>
      </c>
      <c r="CE146" s="28"/>
      <c r="CF146" s="34">
        <v>5.23191690444946</v>
      </c>
      <c r="CG146" s="35">
        <v>0.0878579765558242</v>
      </c>
      <c r="CH146" s="2">
        <v>1.43993878364562</v>
      </c>
      <c r="CQ146" s="28"/>
      <c r="CR146" s="34">
        <v>5.23191690444946</v>
      </c>
      <c r="CS146" s="35">
        <v>0.0878579765558242</v>
      </c>
      <c r="CT146" s="2">
        <v>1.43993878364562</v>
      </c>
      <c r="DC146" s="28"/>
      <c r="DD146" s="34">
        <v>5.23191690444946</v>
      </c>
      <c r="DE146" s="35">
        <v>0.0878579765558242</v>
      </c>
      <c r="DF146" s="2">
        <v>1.43993878364562</v>
      </c>
      <c r="DO146" s="28"/>
      <c r="DP146" s="34">
        <v>5.23191690444946</v>
      </c>
      <c r="DQ146" s="35">
        <v>0.0878579765558242</v>
      </c>
      <c r="DR146" s="2">
        <v>1.43993878364562</v>
      </c>
      <c r="EA146" s="28"/>
      <c r="EB146" s="34">
        <v>5.23191690444946</v>
      </c>
      <c r="EC146" s="35">
        <v>0.0878579765558242</v>
      </c>
      <c r="ED146" s="2">
        <v>1.43993878364562</v>
      </c>
    </row>
    <row r="147">
      <c r="A147" s="1">
        <v>292000.0</v>
      </c>
      <c r="E147" s="40"/>
      <c r="G147" s="28"/>
      <c r="H147" s="34">
        <v>5.27738857269287</v>
      </c>
      <c r="I147" s="35">
        <v>0.0784173160791397</v>
      </c>
      <c r="J147" s="2">
        <v>1.44223749637603</v>
      </c>
      <c r="R147" s="28"/>
      <c r="S147" s="34">
        <v>5.27738857269287</v>
      </c>
      <c r="T147" s="35">
        <v>0.0784173160791397</v>
      </c>
      <c r="U147" s="2">
        <v>1.44223749637603</v>
      </c>
      <c r="AC147" s="28"/>
      <c r="AD147" s="36">
        <v>5.23939704895019</v>
      </c>
      <c r="AE147" s="1">
        <v>0.099910020828247</v>
      </c>
      <c r="AF147" s="1">
        <v>1.56272900104522</v>
      </c>
      <c r="AU147" s="28"/>
      <c r="AV147" s="34">
        <v>5.27738857269287</v>
      </c>
      <c r="AW147" s="35">
        <v>0.0784173160791397</v>
      </c>
      <c r="AX147" s="2">
        <v>1.44223749637603</v>
      </c>
      <c r="BG147" s="28"/>
      <c r="BH147" s="34">
        <v>5.27738857269287</v>
      </c>
      <c r="BI147" s="35">
        <v>0.0784173160791397</v>
      </c>
      <c r="BJ147" s="2">
        <v>1.44223749637603</v>
      </c>
      <c r="BS147" s="28"/>
      <c r="BT147" s="34">
        <v>5.27738857269287</v>
      </c>
      <c r="BU147" s="35">
        <v>0.0784173160791397</v>
      </c>
      <c r="BV147" s="2">
        <v>1.44223749637603</v>
      </c>
      <c r="CE147" s="28"/>
      <c r="CF147" s="34">
        <v>5.27738857269287</v>
      </c>
      <c r="CG147" s="35">
        <v>0.0784173160791397</v>
      </c>
      <c r="CH147" s="2">
        <v>1.44223749637603</v>
      </c>
      <c r="CQ147" s="28"/>
      <c r="CR147" s="34">
        <v>5.27738857269287</v>
      </c>
      <c r="CS147" s="35">
        <v>0.0784173160791397</v>
      </c>
      <c r="CT147" s="2">
        <v>1.44223749637603</v>
      </c>
      <c r="DC147" s="28"/>
      <c r="DD147" s="34">
        <v>5.27738857269287</v>
      </c>
      <c r="DE147" s="35">
        <v>0.0784173160791397</v>
      </c>
      <c r="DF147" s="2">
        <v>1.44223749637603</v>
      </c>
      <c r="DO147" s="28"/>
      <c r="DP147" s="34">
        <v>5.27738857269287</v>
      </c>
      <c r="DQ147" s="35">
        <v>0.0784173160791397</v>
      </c>
      <c r="DR147" s="2">
        <v>1.44223749637603</v>
      </c>
      <c r="EA147" s="28"/>
      <c r="EB147" s="34">
        <v>5.27738857269287</v>
      </c>
      <c r="EC147" s="35">
        <v>0.0784173160791397</v>
      </c>
      <c r="ED147" s="2">
        <v>1.44223749637603</v>
      </c>
    </row>
    <row r="148">
      <c r="A148" s="1">
        <v>294000.0</v>
      </c>
      <c r="E148" s="40"/>
      <c r="G148" s="28"/>
      <c r="H148" s="34">
        <v>5.22550821304321</v>
      </c>
      <c r="I148" s="35">
        <v>0.0853495076298713</v>
      </c>
      <c r="J148" s="2">
        <v>1.47821652889251</v>
      </c>
      <c r="R148" s="28"/>
      <c r="S148" s="34">
        <v>5.22550821304321</v>
      </c>
      <c r="T148" s="35">
        <v>0.0853495076298713</v>
      </c>
      <c r="U148" s="2">
        <v>1.47821652889251</v>
      </c>
      <c r="AC148" s="28"/>
      <c r="AD148" s="36">
        <v>5.21714353561401</v>
      </c>
      <c r="AE148" s="1">
        <v>0.0533169619739055</v>
      </c>
      <c r="AF148" s="1">
        <v>1.63200056552886</v>
      </c>
      <c r="AU148" s="28"/>
      <c r="AV148" s="34">
        <v>5.22550821304321</v>
      </c>
      <c r="AW148" s="35">
        <v>0.0853495076298713</v>
      </c>
      <c r="AX148" s="2">
        <v>1.47821652889251</v>
      </c>
      <c r="BG148" s="28"/>
      <c r="BH148" s="34">
        <v>5.22550821304321</v>
      </c>
      <c r="BI148" s="35">
        <v>0.0853495076298713</v>
      </c>
      <c r="BJ148" s="2">
        <v>1.47821652889251</v>
      </c>
      <c r="BS148" s="28"/>
      <c r="BT148" s="34">
        <v>5.22550821304321</v>
      </c>
      <c r="BU148" s="35">
        <v>0.0853495076298713</v>
      </c>
      <c r="BV148" s="2">
        <v>1.47821652889251</v>
      </c>
      <c r="CE148" s="28"/>
      <c r="CF148" s="34">
        <v>5.22550821304321</v>
      </c>
      <c r="CG148" s="35">
        <v>0.0853495076298713</v>
      </c>
      <c r="CH148" s="2">
        <v>1.47821652889251</v>
      </c>
      <c r="CQ148" s="28"/>
      <c r="CR148" s="34">
        <v>5.22550821304321</v>
      </c>
      <c r="CS148" s="35">
        <v>0.0853495076298713</v>
      </c>
      <c r="CT148" s="2">
        <v>1.47821652889251</v>
      </c>
      <c r="DC148" s="28"/>
      <c r="DD148" s="34">
        <v>5.22550821304321</v>
      </c>
      <c r="DE148" s="35">
        <v>0.0853495076298713</v>
      </c>
      <c r="DF148" s="2">
        <v>1.47821652889251</v>
      </c>
      <c r="DO148" s="28"/>
      <c r="DP148" s="34">
        <v>5.22550821304321</v>
      </c>
      <c r="DQ148" s="35">
        <v>0.0853495076298713</v>
      </c>
      <c r="DR148" s="2">
        <v>1.47821652889251</v>
      </c>
      <c r="EA148" s="28"/>
      <c r="EB148" s="34">
        <v>5.22550821304321</v>
      </c>
      <c r="EC148" s="35">
        <v>0.0853495076298713</v>
      </c>
      <c r="ED148" s="2">
        <v>1.47821652889251</v>
      </c>
    </row>
    <row r="149">
      <c r="A149" s="1">
        <v>296000.0</v>
      </c>
      <c r="E149" s="40"/>
      <c r="G149" s="28"/>
      <c r="H149" s="34">
        <v>5.19050931930542</v>
      </c>
      <c r="I149" s="35">
        <v>0.0801568031311035</v>
      </c>
      <c r="J149" s="2">
        <v>1.40331816673278</v>
      </c>
      <c r="R149" s="28"/>
      <c r="S149" s="34">
        <v>5.19050931930542</v>
      </c>
      <c r="T149" s="35">
        <v>0.0801568031311035</v>
      </c>
      <c r="U149" s="2">
        <v>1.40331816673278</v>
      </c>
      <c r="AC149" s="28"/>
      <c r="AD149" s="36">
        <v>5.3082594871521</v>
      </c>
      <c r="AE149" s="1">
        <v>0.0793945267796516</v>
      </c>
      <c r="AF149" s="1">
        <v>1.62795495986938</v>
      </c>
      <c r="AU149" s="28"/>
      <c r="AV149" s="34">
        <v>5.19050931930542</v>
      </c>
      <c r="AW149" s="35">
        <v>0.0801568031311035</v>
      </c>
      <c r="AX149" s="2">
        <v>1.40331816673278</v>
      </c>
      <c r="BG149" s="28"/>
      <c r="BH149" s="34">
        <v>5.19050931930542</v>
      </c>
      <c r="BI149" s="35">
        <v>0.0801568031311035</v>
      </c>
      <c r="BJ149" s="2">
        <v>1.40331816673278</v>
      </c>
      <c r="BS149" s="28"/>
      <c r="BT149" s="34">
        <v>5.19050931930542</v>
      </c>
      <c r="BU149" s="35">
        <v>0.0801568031311035</v>
      </c>
      <c r="BV149" s="2">
        <v>1.40331816673278</v>
      </c>
      <c r="CE149" s="28"/>
      <c r="CF149" s="34">
        <v>5.19050931930542</v>
      </c>
      <c r="CG149" s="35">
        <v>0.0801568031311035</v>
      </c>
      <c r="CH149" s="2">
        <v>1.40331816673278</v>
      </c>
      <c r="CQ149" s="28"/>
      <c r="CR149" s="34">
        <v>5.19050931930542</v>
      </c>
      <c r="CS149" s="35">
        <v>0.0801568031311035</v>
      </c>
      <c r="CT149" s="2">
        <v>1.40331816673278</v>
      </c>
      <c r="DC149" s="28"/>
      <c r="DD149" s="34">
        <v>5.19050931930542</v>
      </c>
      <c r="DE149" s="35">
        <v>0.0801568031311035</v>
      </c>
      <c r="DF149" s="2">
        <v>1.40331816673278</v>
      </c>
      <c r="DO149" s="28"/>
      <c r="DP149" s="34">
        <v>5.19050931930542</v>
      </c>
      <c r="DQ149" s="35">
        <v>0.0801568031311035</v>
      </c>
      <c r="DR149" s="2">
        <v>1.40331816673278</v>
      </c>
      <c r="EA149" s="28"/>
      <c r="EB149" s="34">
        <v>5.19050931930542</v>
      </c>
      <c r="EC149" s="35">
        <v>0.0801568031311035</v>
      </c>
      <c r="ED149" s="2">
        <v>1.40331816673278</v>
      </c>
    </row>
    <row r="150">
      <c r="A150" s="1">
        <v>298000.0</v>
      </c>
      <c r="E150" s="40"/>
      <c r="G150" s="28"/>
      <c r="H150" s="34">
        <v>5.26792573928833</v>
      </c>
      <c r="I150" s="35">
        <v>0.0721851289272308</v>
      </c>
      <c r="J150" s="2">
        <v>1.46283257007598</v>
      </c>
      <c r="R150" s="28"/>
      <c r="S150" s="34">
        <v>5.26792573928833</v>
      </c>
      <c r="T150" s="35">
        <v>0.0721851289272308</v>
      </c>
      <c r="U150" s="2">
        <v>1.46283257007598</v>
      </c>
      <c r="AC150" s="28"/>
      <c r="AD150" s="36">
        <v>5.24675273895263</v>
      </c>
      <c r="AE150" s="1">
        <v>0.0607402846217155</v>
      </c>
      <c r="AF150" s="1">
        <v>1.58537757396698</v>
      </c>
      <c r="AU150" s="28"/>
      <c r="AV150" s="34">
        <v>5.26792573928833</v>
      </c>
      <c r="AW150" s="35">
        <v>0.0721851289272308</v>
      </c>
      <c r="AX150" s="2">
        <v>1.46283257007598</v>
      </c>
      <c r="BG150" s="28"/>
      <c r="BH150" s="34">
        <v>5.26792573928833</v>
      </c>
      <c r="BI150" s="35">
        <v>0.0721851289272308</v>
      </c>
      <c r="BJ150" s="2">
        <v>1.46283257007598</v>
      </c>
      <c r="BS150" s="28"/>
      <c r="BT150" s="34">
        <v>5.26792573928833</v>
      </c>
      <c r="BU150" s="35">
        <v>0.0721851289272308</v>
      </c>
      <c r="BV150" s="2">
        <v>1.46283257007598</v>
      </c>
      <c r="CE150" s="28"/>
      <c r="CF150" s="34">
        <v>5.26792573928833</v>
      </c>
      <c r="CG150" s="35">
        <v>0.0721851289272308</v>
      </c>
      <c r="CH150" s="2">
        <v>1.46283257007598</v>
      </c>
      <c r="CQ150" s="28"/>
      <c r="CR150" s="34">
        <v>5.26792573928833</v>
      </c>
      <c r="CS150" s="35">
        <v>0.0721851289272308</v>
      </c>
      <c r="CT150" s="2">
        <v>1.46283257007598</v>
      </c>
      <c r="DC150" s="28"/>
      <c r="DD150" s="34">
        <v>5.26792573928833</v>
      </c>
      <c r="DE150" s="35">
        <v>0.0721851289272308</v>
      </c>
      <c r="DF150" s="2">
        <v>1.46283257007598</v>
      </c>
      <c r="DO150" s="28"/>
      <c r="DP150" s="34">
        <v>5.26792573928833</v>
      </c>
      <c r="DQ150" s="35">
        <v>0.0721851289272308</v>
      </c>
      <c r="DR150" s="2">
        <v>1.46283257007598</v>
      </c>
      <c r="EA150" s="28"/>
      <c r="EB150" s="34">
        <v>5.26792573928833</v>
      </c>
      <c r="EC150" s="35">
        <v>0.0721851289272308</v>
      </c>
      <c r="ED150" s="2">
        <v>1.46283257007598</v>
      </c>
    </row>
    <row r="151">
      <c r="A151" s="1">
        <v>300000.0</v>
      </c>
      <c r="E151" s="40"/>
      <c r="G151" s="28"/>
      <c r="H151" s="34">
        <v>5.25684595108032</v>
      </c>
      <c r="I151" s="35">
        <v>0.0841012671589851</v>
      </c>
      <c r="J151" s="2">
        <v>1.49067282676696</v>
      </c>
      <c r="R151" s="28"/>
      <c r="S151" s="34">
        <v>5.25684595108032</v>
      </c>
      <c r="T151" s="35">
        <v>0.0841012671589851</v>
      </c>
      <c r="U151" s="2">
        <v>1.49067282676696</v>
      </c>
      <c r="AC151" s="28"/>
      <c r="AD151" s="36">
        <v>5.24047136306762</v>
      </c>
      <c r="AE151" s="1">
        <v>0.0578204095363616</v>
      </c>
      <c r="AF151" s="1">
        <v>1.6090475320816</v>
      </c>
      <c r="AU151" s="28"/>
      <c r="AV151" s="34">
        <v>5.25684595108032</v>
      </c>
      <c r="AW151" s="35">
        <v>0.0841012671589851</v>
      </c>
      <c r="AX151" s="2">
        <v>1.49067282676696</v>
      </c>
      <c r="BG151" s="28"/>
      <c r="BH151" s="34">
        <v>5.25684595108032</v>
      </c>
      <c r="BI151" s="35">
        <v>0.0841012671589851</v>
      </c>
      <c r="BJ151" s="2">
        <v>1.49067282676696</v>
      </c>
      <c r="BS151" s="28"/>
      <c r="BT151" s="34">
        <v>5.25684595108032</v>
      </c>
      <c r="BU151" s="35">
        <v>0.0841012671589851</v>
      </c>
      <c r="BV151" s="2">
        <v>1.49067282676696</v>
      </c>
      <c r="CE151" s="28"/>
      <c r="CF151" s="34">
        <v>5.25684595108032</v>
      </c>
      <c r="CG151" s="35">
        <v>0.0841012671589851</v>
      </c>
      <c r="CH151" s="2">
        <v>1.49067282676696</v>
      </c>
      <c r="CQ151" s="28"/>
      <c r="CR151" s="34">
        <v>5.25684595108032</v>
      </c>
      <c r="CS151" s="35">
        <v>0.0841012671589851</v>
      </c>
      <c r="CT151" s="2">
        <v>1.49067282676696</v>
      </c>
      <c r="DC151" s="28"/>
      <c r="DD151" s="34">
        <v>5.25684595108032</v>
      </c>
      <c r="DE151" s="35">
        <v>0.0841012671589851</v>
      </c>
      <c r="DF151" s="2">
        <v>1.49067282676696</v>
      </c>
      <c r="DO151" s="28"/>
      <c r="DP151" s="34">
        <v>5.25684595108032</v>
      </c>
      <c r="DQ151" s="35">
        <v>0.0841012671589851</v>
      </c>
      <c r="DR151" s="2">
        <v>1.49067282676696</v>
      </c>
      <c r="EA151" s="28"/>
      <c r="EB151" s="34">
        <v>5.25684595108032</v>
      </c>
      <c r="EC151" s="35">
        <v>0.0841012671589851</v>
      </c>
      <c r="ED151" s="2">
        <v>1.49067282676696</v>
      </c>
    </row>
    <row r="152">
      <c r="A152" s="1">
        <v>302000.0</v>
      </c>
      <c r="E152" s="40"/>
      <c r="G152" s="28"/>
      <c r="H152" s="34">
        <v>5.24986839294433</v>
      </c>
      <c r="I152" s="35">
        <v>0.0863023996353149</v>
      </c>
      <c r="J152" s="2">
        <v>1.43263506889343</v>
      </c>
      <c r="R152" s="28"/>
      <c r="S152" s="34">
        <v>5.24986839294433</v>
      </c>
      <c r="T152" s="35">
        <v>0.0863023996353149</v>
      </c>
      <c r="U152" s="2">
        <v>1.43263506889343</v>
      </c>
      <c r="AC152" s="28"/>
      <c r="AD152" s="36">
        <v>5.32444477081298</v>
      </c>
      <c r="AE152" s="1">
        <v>0.052758801728487</v>
      </c>
      <c r="AF152" s="1">
        <v>1.58188962936401</v>
      </c>
      <c r="AU152" s="28"/>
      <c r="AV152" s="34">
        <v>5.24986839294433</v>
      </c>
      <c r="AW152" s="35">
        <v>0.0863023996353149</v>
      </c>
      <c r="AX152" s="2">
        <v>1.43263506889343</v>
      </c>
      <c r="BG152" s="28"/>
      <c r="BH152" s="34">
        <v>5.24986839294433</v>
      </c>
      <c r="BI152" s="35">
        <v>0.0863023996353149</v>
      </c>
      <c r="BJ152" s="2">
        <v>1.43263506889343</v>
      </c>
      <c r="BS152" s="28"/>
      <c r="BT152" s="34">
        <v>5.24986839294433</v>
      </c>
      <c r="BU152" s="35">
        <v>0.0863023996353149</v>
      </c>
      <c r="BV152" s="2">
        <v>1.43263506889343</v>
      </c>
      <c r="CE152" s="28"/>
      <c r="CF152" s="34">
        <v>5.24986839294433</v>
      </c>
      <c r="CG152" s="35">
        <v>0.0863023996353149</v>
      </c>
      <c r="CH152" s="2">
        <v>1.43263506889343</v>
      </c>
      <c r="CQ152" s="28"/>
      <c r="CR152" s="34">
        <v>5.24986839294433</v>
      </c>
      <c r="CS152" s="35">
        <v>0.0863023996353149</v>
      </c>
      <c r="CT152" s="2">
        <v>1.43263506889343</v>
      </c>
      <c r="DC152" s="28"/>
      <c r="DD152" s="34">
        <v>5.24986839294433</v>
      </c>
      <c r="DE152" s="35">
        <v>0.0863023996353149</v>
      </c>
      <c r="DF152" s="2">
        <v>1.43263506889343</v>
      </c>
      <c r="DO152" s="28"/>
      <c r="DP152" s="34">
        <v>5.24986839294433</v>
      </c>
      <c r="DQ152" s="35">
        <v>0.0863023996353149</v>
      </c>
      <c r="DR152" s="2">
        <v>1.43263506889343</v>
      </c>
      <c r="EA152" s="28"/>
      <c r="EB152" s="34">
        <v>5.24986839294433</v>
      </c>
      <c r="EC152" s="35">
        <v>0.0863023996353149</v>
      </c>
      <c r="ED152" s="2">
        <v>1.43263506889343</v>
      </c>
    </row>
    <row r="153">
      <c r="A153" s="1">
        <v>304000.0</v>
      </c>
      <c r="E153" s="40"/>
      <c r="G153" s="28"/>
      <c r="H153" s="34">
        <v>5.24055576324462</v>
      </c>
      <c r="I153" s="35">
        <v>0.0733312219381332</v>
      </c>
      <c r="J153" s="2">
        <v>1.52084422111511</v>
      </c>
      <c r="R153" s="28"/>
      <c r="S153" s="34">
        <v>5.24055576324462</v>
      </c>
      <c r="T153" s="35">
        <v>0.0733312219381332</v>
      </c>
      <c r="U153" s="2">
        <v>1.52084422111511</v>
      </c>
      <c r="AC153" s="28"/>
      <c r="AD153" s="36">
        <v>5.29543924331665</v>
      </c>
      <c r="AE153" s="1">
        <v>0.0733989030122757</v>
      </c>
      <c r="AF153" s="1">
        <v>1.59047055244445</v>
      </c>
      <c r="AU153" s="28"/>
      <c r="AV153" s="34">
        <v>5.24055576324462</v>
      </c>
      <c r="AW153" s="35">
        <v>0.0733312219381332</v>
      </c>
      <c r="AX153" s="2">
        <v>1.52084422111511</v>
      </c>
      <c r="BG153" s="28"/>
      <c r="BH153" s="34">
        <v>5.24055576324462</v>
      </c>
      <c r="BI153" s="35">
        <v>0.0733312219381332</v>
      </c>
      <c r="BJ153" s="2">
        <v>1.52084422111511</v>
      </c>
      <c r="BS153" s="28"/>
      <c r="BT153" s="34">
        <v>5.24055576324462</v>
      </c>
      <c r="BU153" s="35">
        <v>0.0733312219381332</v>
      </c>
      <c r="BV153" s="2">
        <v>1.52084422111511</v>
      </c>
      <c r="CE153" s="28"/>
      <c r="CF153" s="34">
        <v>5.24055576324462</v>
      </c>
      <c r="CG153" s="35">
        <v>0.0733312219381332</v>
      </c>
      <c r="CH153" s="2">
        <v>1.52084422111511</v>
      </c>
      <c r="CQ153" s="28"/>
      <c r="CR153" s="34">
        <v>5.24055576324462</v>
      </c>
      <c r="CS153" s="35">
        <v>0.0733312219381332</v>
      </c>
      <c r="CT153" s="2">
        <v>1.52084422111511</v>
      </c>
      <c r="DC153" s="28"/>
      <c r="DD153" s="34">
        <v>5.24055576324462</v>
      </c>
      <c r="DE153" s="35">
        <v>0.0733312219381332</v>
      </c>
      <c r="DF153" s="2">
        <v>1.52084422111511</v>
      </c>
      <c r="DO153" s="28"/>
      <c r="DP153" s="34">
        <v>5.24055576324462</v>
      </c>
      <c r="DQ153" s="35">
        <v>0.0733312219381332</v>
      </c>
      <c r="DR153" s="2">
        <v>1.52084422111511</v>
      </c>
      <c r="EA153" s="28"/>
      <c r="EB153" s="34">
        <v>5.24055576324462</v>
      </c>
      <c r="EC153" s="35">
        <v>0.0733312219381332</v>
      </c>
      <c r="ED153" s="2">
        <v>1.52084422111511</v>
      </c>
    </row>
    <row r="154">
      <c r="A154" s="1">
        <v>306000.0</v>
      </c>
      <c r="E154" s="40"/>
      <c r="G154" s="28"/>
      <c r="H154" s="34">
        <v>4.94093704223632</v>
      </c>
      <c r="J154" s="2">
        <v>1.54412925243377</v>
      </c>
      <c r="R154" s="28"/>
      <c r="S154" s="34">
        <v>4.94093704223632</v>
      </c>
      <c r="U154" s="2">
        <v>1.54412925243377</v>
      </c>
      <c r="AC154" s="28"/>
      <c r="AD154" s="36">
        <v>5.19842624664306</v>
      </c>
      <c r="AE154" s="1">
        <v>0.0569566376507282</v>
      </c>
      <c r="AF154" s="1">
        <v>1.63177418708801</v>
      </c>
      <c r="AU154" s="28"/>
      <c r="AV154" s="34">
        <v>4.94093704223632</v>
      </c>
      <c r="AX154" s="2">
        <v>1.54412925243377</v>
      </c>
      <c r="BG154" s="28"/>
      <c r="BH154" s="34">
        <v>4.94093704223632</v>
      </c>
      <c r="BJ154" s="2">
        <v>1.54412925243377</v>
      </c>
      <c r="BS154" s="28"/>
      <c r="BT154" s="34">
        <v>4.94093704223632</v>
      </c>
      <c r="BV154" s="2">
        <v>1.54412925243377</v>
      </c>
      <c r="CE154" s="28"/>
      <c r="CF154" s="34">
        <v>4.94093704223632</v>
      </c>
      <c r="CH154" s="2">
        <v>1.54412925243377</v>
      </c>
      <c r="CQ154" s="28"/>
      <c r="CR154" s="34">
        <v>4.94093704223632</v>
      </c>
      <c r="CT154" s="2">
        <v>1.54412925243377</v>
      </c>
      <c r="DC154" s="28"/>
      <c r="DD154" s="34">
        <v>4.94093704223632</v>
      </c>
      <c r="DF154" s="2">
        <v>1.54412925243377</v>
      </c>
      <c r="DO154" s="28"/>
      <c r="DP154" s="34">
        <v>4.94093704223632</v>
      </c>
      <c r="DR154" s="2">
        <v>1.54412925243377</v>
      </c>
      <c r="EA154" s="28"/>
      <c r="EB154" s="34">
        <v>4.94093704223632</v>
      </c>
      <c r="ED154" s="2">
        <v>1.54412925243377</v>
      </c>
    </row>
    <row r="155">
      <c r="A155" s="1">
        <v>308000.0</v>
      </c>
      <c r="E155" s="40"/>
      <c r="G155" s="28"/>
      <c r="H155" s="34"/>
      <c r="J155" s="2">
        <v>1.49930834770202</v>
      </c>
      <c r="R155" s="28"/>
      <c r="S155" s="34"/>
      <c r="U155" s="2">
        <v>1.49930834770202</v>
      </c>
      <c r="AC155" s="28"/>
      <c r="AD155" s="36">
        <v>5.28396224975585</v>
      </c>
      <c r="AE155" s="1">
        <v>0.0610649660229682</v>
      </c>
      <c r="AF155" s="1">
        <v>1.58907973766326</v>
      </c>
      <c r="AU155" s="28"/>
      <c r="AV155" s="34"/>
      <c r="AX155" s="2">
        <v>1.49930834770202</v>
      </c>
      <c r="BG155" s="28"/>
      <c r="BH155" s="34"/>
      <c r="BJ155" s="2">
        <v>1.49930834770202</v>
      </c>
      <c r="BS155" s="28"/>
      <c r="BT155" s="34"/>
      <c r="BV155" s="2">
        <v>1.49930834770202</v>
      </c>
      <c r="CE155" s="28"/>
      <c r="CF155" s="34"/>
      <c r="CH155" s="2">
        <v>1.49930834770202</v>
      </c>
      <c r="CQ155" s="28"/>
      <c r="CR155" s="34"/>
      <c r="CT155" s="2">
        <v>1.49930834770202</v>
      </c>
      <c r="DC155" s="28"/>
      <c r="DD155" s="34"/>
      <c r="DF155" s="2">
        <v>1.49930834770202</v>
      </c>
      <c r="DO155" s="28"/>
      <c r="DP155" s="34"/>
      <c r="DR155" s="2">
        <v>1.49930834770202</v>
      </c>
      <c r="EA155" s="28"/>
      <c r="EB155" s="34"/>
      <c r="ED155" s="2">
        <v>1.49930834770202</v>
      </c>
    </row>
    <row r="156">
      <c r="A156" s="1">
        <v>310000.0</v>
      </c>
      <c r="E156" s="40"/>
      <c r="G156" s="28"/>
      <c r="H156" s="34"/>
      <c r="J156" s="2">
        <v>1.51782655715942</v>
      </c>
      <c r="R156" s="28"/>
      <c r="S156" s="34"/>
      <c r="U156" s="2">
        <v>1.51782655715942</v>
      </c>
      <c r="AC156" s="28"/>
      <c r="AD156" s="36">
        <v>5.24978113174438</v>
      </c>
      <c r="AE156" s="1">
        <v>0.0682065337896347</v>
      </c>
      <c r="AF156" s="1">
        <v>1.59804606437683</v>
      </c>
      <c r="AU156" s="28"/>
      <c r="AV156" s="34"/>
      <c r="AX156" s="2">
        <v>1.51782655715942</v>
      </c>
      <c r="BG156" s="28"/>
      <c r="BH156" s="34"/>
      <c r="BJ156" s="2">
        <v>1.51782655715942</v>
      </c>
      <c r="BS156" s="28"/>
      <c r="BT156" s="34"/>
      <c r="BV156" s="2">
        <v>1.51782655715942</v>
      </c>
      <c r="CE156" s="28"/>
      <c r="CF156" s="34"/>
      <c r="CH156" s="2">
        <v>1.51782655715942</v>
      </c>
      <c r="CQ156" s="28"/>
      <c r="CR156" s="34"/>
      <c r="CT156" s="2">
        <v>1.51782655715942</v>
      </c>
      <c r="DC156" s="28"/>
      <c r="DD156" s="34"/>
      <c r="DF156" s="2">
        <v>1.51782655715942</v>
      </c>
      <c r="DO156" s="28"/>
      <c r="DP156" s="34"/>
      <c r="DR156" s="2">
        <v>1.51782655715942</v>
      </c>
      <c r="EA156" s="28"/>
      <c r="EB156" s="34"/>
      <c r="ED156" s="2">
        <v>1.51782655715942</v>
      </c>
    </row>
    <row r="157">
      <c r="A157" s="1">
        <v>312000.0</v>
      </c>
      <c r="E157" s="40"/>
      <c r="G157" s="28"/>
      <c r="H157" s="34"/>
      <c r="J157" s="2">
        <v>1.5331425666809</v>
      </c>
      <c r="R157" s="28"/>
      <c r="S157" s="34"/>
      <c r="U157" s="2">
        <v>1.5331425666809</v>
      </c>
      <c r="AC157" s="28"/>
      <c r="AD157" s="36">
        <v>5.22276830673217</v>
      </c>
      <c r="AE157" s="1">
        <v>0.0614813528954982</v>
      </c>
      <c r="AF157" s="1">
        <v>1.66922235488891</v>
      </c>
      <c r="AU157" s="28"/>
      <c r="AV157" s="34"/>
      <c r="AX157" s="2">
        <v>1.5331425666809</v>
      </c>
      <c r="BG157" s="28"/>
      <c r="BH157" s="34"/>
      <c r="BJ157" s="2">
        <v>1.5331425666809</v>
      </c>
      <c r="BS157" s="28"/>
      <c r="BT157" s="34"/>
      <c r="BV157" s="2">
        <v>1.5331425666809</v>
      </c>
      <c r="CE157" s="28"/>
      <c r="CF157" s="34"/>
      <c r="CH157" s="2">
        <v>1.5331425666809</v>
      </c>
      <c r="CQ157" s="28"/>
      <c r="CR157" s="34"/>
      <c r="CT157" s="2">
        <v>1.5331425666809</v>
      </c>
      <c r="DC157" s="28"/>
      <c r="DD157" s="34"/>
      <c r="DF157" s="2">
        <v>1.5331425666809</v>
      </c>
      <c r="DO157" s="28"/>
      <c r="DP157" s="34"/>
      <c r="DR157" s="2">
        <v>1.5331425666809</v>
      </c>
      <c r="EA157" s="28"/>
      <c r="EB157" s="34"/>
      <c r="ED157" s="2">
        <v>1.5331425666809</v>
      </c>
    </row>
    <row r="158">
      <c r="A158" s="1">
        <v>314000.0</v>
      </c>
      <c r="E158" s="40"/>
      <c r="G158" s="28"/>
      <c r="H158" s="34"/>
      <c r="J158" s="2">
        <v>1.50210702419281</v>
      </c>
      <c r="R158" s="28"/>
      <c r="S158" s="34"/>
      <c r="U158" s="2">
        <v>1.50210702419281</v>
      </c>
      <c r="AC158" s="28"/>
      <c r="AD158" s="36">
        <v>5.25200223922729</v>
      </c>
      <c r="AE158" s="1">
        <v>0.0660760104656219</v>
      </c>
      <c r="AF158" s="1">
        <v>1.65372276306152</v>
      </c>
      <c r="AU158" s="28"/>
      <c r="AV158" s="34"/>
      <c r="AX158" s="2">
        <v>1.50210702419281</v>
      </c>
      <c r="BG158" s="28"/>
      <c r="BH158" s="34"/>
      <c r="BJ158" s="2">
        <v>1.50210702419281</v>
      </c>
      <c r="BS158" s="28"/>
      <c r="BT158" s="34"/>
      <c r="BV158" s="2">
        <v>1.50210702419281</v>
      </c>
      <c r="CE158" s="28"/>
      <c r="CF158" s="34"/>
      <c r="CH158" s="2">
        <v>1.50210702419281</v>
      </c>
      <c r="CQ158" s="28"/>
      <c r="CR158" s="34"/>
      <c r="CT158" s="2">
        <v>1.50210702419281</v>
      </c>
      <c r="DC158" s="28"/>
      <c r="DD158" s="34"/>
      <c r="DF158" s="2">
        <v>1.50210702419281</v>
      </c>
      <c r="DO158" s="28"/>
      <c r="DP158" s="34"/>
      <c r="DR158" s="2">
        <v>1.50210702419281</v>
      </c>
      <c r="EA158" s="28"/>
      <c r="EB158" s="34"/>
      <c r="ED158" s="2">
        <v>1.50210702419281</v>
      </c>
    </row>
    <row r="159">
      <c r="A159" s="1">
        <v>316000.0</v>
      </c>
      <c r="E159" s="40"/>
      <c r="G159" s="28"/>
      <c r="H159" s="34"/>
      <c r="J159" s="2">
        <v>1.52049243450164</v>
      </c>
      <c r="R159" s="28"/>
      <c r="S159" s="34"/>
      <c r="U159" s="2">
        <v>1.52049243450164</v>
      </c>
      <c r="AC159" s="28"/>
      <c r="AD159" s="36">
        <v>5.26851606369018</v>
      </c>
      <c r="AE159" s="1">
        <v>0.0639489442110061</v>
      </c>
      <c r="AF159" s="1">
        <v>1.64479684829711</v>
      </c>
      <c r="AU159" s="28"/>
      <c r="AV159" s="34"/>
      <c r="AX159" s="2">
        <v>1.52049243450164</v>
      </c>
      <c r="BG159" s="28"/>
      <c r="BH159" s="34"/>
      <c r="BJ159" s="2">
        <v>1.52049243450164</v>
      </c>
      <c r="BS159" s="28"/>
      <c r="BT159" s="34"/>
      <c r="BV159" s="2">
        <v>1.52049243450164</v>
      </c>
      <c r="CE159" s="28"/>
      <c r="CF159" s="34"/>
      <c r="CH159" s="2">
        <v>1.52049243450164</v>
      </c>
      <c r="CQ159" s="28"/>
      <c r="CR159" s="34"/>
      <c r="CT159" s="2">
        <v>1.52049243450164</v>
      </c>
      <c r="DC159" s="28"/>
      <c r="DD159" s="34"/>
      <c r="DF159" s="2">
        <v>1.52049243450164</v>
      </c>
      <c r="DO159" s="28"/>
      <c r="DP159" s="34"/>
      <c r="DR159" s="2">
        <v>1.52049243450164</v>
      </c>
      <c r="EA159" s="28"/>
      <c r="EB159" s="34"/>
      <c r="ED159" s="2">
        <v>1.52049243450164</v>
      </c>
    </row>
    <row r="160">
      <c r="A160" s="1">
        <v>318000.0</v>
      </c>
      <c r="E160" s="40"/>
      <c r="G160" s="28"/>
      <c r="H160" s="34"/>
      <c r="J160" s="2">
        <v>1.5030802488327</v>
      </c>
      <c r="R160" s="28"/>
      <c r="S160" s="34"/>
      <c r="U160" s="2">
        <v>1.5030802488327</v>
      </c>
      <c r="AC160" s="28"/>
      <c r="AD160" s="36">
        <v>5.2441873550415</v>
      </c>
      <c r="AE160" s="1">
        <v>0.0699476152658462</v>
      </c>
      <c r="AF160" s="1">
        <v>1.66279983520507</v>
      </c>
      <c r="AU160" s="28"/>
      <c r="AV160" s="34"/>
      <c r="AX160" s="2">
        <v>1.5030802488327</v>
      </c>
      <c r="BG160" s="28"/>
      <c r="BH160" s="34"/>
      <c r="BJ160" s="2">
        <v>1.5030802488327</v>
      </c>
      <c r="BS160" s="28"/>
      <c r="BT160" s="34"/>
      <c r="BV160" s="2">
        <v>1.5030802488327</v>
      </c>
      <c r="CE160" s="28"/>
      <c r="CF160" s="34"/>
      <c r="CH160" s="2">
        <v>1.5030802488327</v>
      </c>
      <c r="CQ160" s="28"/>
      <c r="CR160" s="34"/>
      <c r="CT160" s="2">
        <v>1.5030802488327</v>
      </c>
      <c r="DC160" s="28"/>
      <c r="DD160" s="34"/>
      <c r="DF160" s="2">
        <v>1.5030802488327</v>
      </c>
      <c r="DO160" s="28"/>
      <c r="DP160" s="34"/>
      <c r="DR160" s="2">
        <v>1.5030802488327</v>
      </c>
      <c r="EA160" s="28"/>
      <c r="EB160" s="34"/>
      <c r="ED160" s="2">
        <v>1.5030802488327</v>
      </c>
    </row>
    <row r="161">
      <c r="A161" s="1">
        <v>320000.0</v>
      </c>
      <c r="E161" s="40"/>
      <c r="G161" s="28"/>
      <c r="H161" s="34"/>
      <c r="J161" s="2">
        <v>1.49645614624023</v>
      </c>
      <c r="R161" s="28"/>
      <c r="S161" s="34"/>
      <c r="U161" s="2">
        <v>1.49645614624023</v>
      </c>
      <c r="AC161" s="28"/>
      <c r="AD161" s="36">
        <v>5.15499114990234</v>
      </c>
      <c r="AE161" s="1">
        <v>0.0602178163826465</v>
      </c>
      <c r="AF161" s="1">
        <v>1.65070247650146</v>
      </c>
      <c r="AU161" s="28"/>
      <c r="AV161" s="34"/>
      <c r="AX161" s="2">
        <v>1.49645614624023</v>
      </c>
      <c r="BG161" s="28"/>
      <c r="BH161" s="34"/>
      <c r="BJ161" s="2">
        <v>1.49645614624023</v>
      </c>
      <c r="BS161" s="28"/>
      <c r="BT161" s="34"/>
      <c r="BV161" s="2">
        <v>1.49645614624023</v>
      </c>
      <c r="CE161" s="28"/>
      <c r="CF161" s="34"/>
      <c r="CH161" s="2">
        <v>1.49645614624023</v>
      </c>
      <c r="CQ161" s="28"/>
      <c r="CR161" s="34"/>
      <c r="CT161" s="2">
        <v>1.49645614624023</v>
      </c>
      <c r="DC161" s="28"/>
      <c r="DD161" s="34"/>
      <c r="DF161" s="2">
        <v>1.49645614624023</v>
      </c>
      <c r="DO161" s="28"/>
      <c r="DP161" s="34"/>
      <c r="DR161" s="2">
        <v>1.49645614624023</v>
      </c>
      <c r="EA161" s="28"/>
      <c r="EB161" s="34"/>
      <c r="ED161" s="2">
        <v>1.49645614624023</v>
      </c>
    </row>
    <row r="162">
      <c r="A162" s="1">
        <v>322000.0</v>
      </c>
      <c r="E162" s="40"/>
      <c r="G162" s="28"/>
      <c r="H162" s="34"/>
      <c r="J162" s="2">
        <v>1.50930571556091</v>
      </c>
      <c r="R162" s="28"/>
      <c r="S162" s="34"/>
      <c r="U162" s="2">
        <v>1.50930571556091</v>
      </c>
      <c r="AC162" s="28"/>
      <c r="AD162" s="36">
        <v>5.22938013076782</v>
      </c>
      <c r="AE162" s="1">
        <v>0.0815993100404739</v>
      </c>
      <c r="AF162" s="1">
        <v>1.64014625549316</v>
      </c>
      <c r="AU162" s="28"/>
      <c r="AV162" s="34"/>
      <c r="AX162" s="2">
        <v>1.50930571556091</v>
      </c>
      <c r="BG162" s="28"/>
      <c r="BH162" s="34"/>
      <c r="BJ162" s="2">
        <v>1.50930571556091</v>
      </c>
      <c r="BS162" s="28"/>
      <c r="BT162" s="34"/>
      <c r="BV162" s="2">
        <v>1.50930571556091</v>
      </c>
      <c r="CE162" s="28"/>
      <c r="CF162" s="34"/>
      <c r="CH162" s="2">
        <v>1.50930571556091</v>
      </c>
      <c r="CQ162" s="28"/>
      <c r="CR162" s="34"/>
      <c r="CT162" s="2">
        <v>1.50930571556091</v>
      </c>
      <c r="DC162" s="28"/>
      <c r="DD162" s="34"/>
      <c r="DF162" s="2">
        <v>1.50930571556091</v>
      </c>
      <c r="DO162" s="28"/>
      <c r="DP162" s="34"/>
      <c r="DR162" s="2">
        <v>1.50930571556091</v>
      </c>
      <c r="EA162" s="28"/>
      <c r="EB162" s="34"/>
      <c r="ED162" s="2">
        <v>1.50930571556091</v>
      </c>
    </row>
    <row r="163">
      <c r="A163" s="1">
        <v>324000.0</v>
      </c>
      <c r="E163" s="40"/>
      <c r="G163" s="28"/>
      <c r="H163" s="34"/>
      <c r="J163" s="2">
        <v>1.53026413917541</v>
      </c>
      <c r="R163" s="28"/>
      <c r="S163" s="34"/>
      <c r="U163" s="2">
        <v>1.53026413917541</v>
      </c>
      <c r="AC163" s="28"/>
      <c r="AD163" s="36">
        <v>5.2584433555603</v>
      </c>
      <c r="AE163" s="1">
        <v>0.068149022758007</v>
      </c>
      <c r="AF163" s="1">
        <v>1.67550528049469</v>
      </c>
      <c r="AU163" s="28"/>
      <c r="AV163" s="34"/>
      <c r="AX163" s="2">
        <v>1.53026413917541</v>
      </c>
      <c r="BG163" s="28"/>
      <c r="BH163" s="34"/>
      <c r="BJ163" s="2">
        <v>1.53026413917541</v>
      </c>
      <c r="BS163" s="28"/>
      <c r="BT163" s="34"/>
      <c r="BV163" s="2">
        <v>1.53026413917541</v>
      </c>
      <c r="CE163" s="28"/>
      <c r="CF163" s="34"/>
      <c r="CH163" s="2">
        <v>1.53026413917541</v>
      </c>
      <c r="CQ163" s="28"/>
      <c r="CR163" s="34"/>
      <c r="CT163" s="2">
        <v>1.53026413917541</v>
      </c>
      <c r="DC163" s="28"/>
      <c r="DD163" s="34"/>
      <c r="DF163" s="2">
        <v>1.53026413917541</v>
      </c>
      <c r="DO163" s="28"/>
      <c r="DP163" s="34"/>
      <c r="DR163" s="2">
        <v>1.53026413917541</v>
      </c>
      <c r="EA163" s="28"/>
      <c r="EB163" s="34"/>
      <c r="ED163" s="2">
        <v>1.53026413917541</v>
      </c>
    </row>
    <row r="164">
      <c r="A164" s="1">
        <v>326000.0</v>
      </c>
      <c r="E164" s="40"/>
      <c r="G164" s="28"/>
      <c r="H164" s="34"/>
      <c r="J164" s="2">
        <v>1.47929525375366</v>
      </c>
      <c r="R164" s="28"/>
      <c r="S164" s="34"/>
      <c r="U164" s="2">
        <v>1.47929525375366</v>
      </c>
      <c r="AC164" s="28"/>
      <c r="AD164" s="36">
        <v>5.31218194961547</v>
      </c>
      <c r="AE164" s="1">
        <v>0.0605943240225315</v>
      </c>
      <c r="AF164" s="1">
        <v>1.59907233715057</v>
      </c>
      <c r="AU164" s="28"/>
      <c r="AV164" s="34"/>
      <c r="AX164" s="2">
        <v>1.47929525375366</v>
      </c>
      <c r="BG164" s="28"/>
      <c r="BH164" s="34"/>
      <c r="BJ164" s="2">
        <v>1.47929525375366</v>
      </c>
      <c r="BS164" s="28"/>
      <c r="BT164" s="34"/>
      <c r="BV164" s="2">
        <v>1.47929525375366</v>
      </c>
      <c r="CE164" s="28"/>
      <c r="CF164" s="34"/>
      <c r="CH164" s="2">
        <v>1.47929525375366</v>
      </c>
      <c r="CQ164" s="28"/>
      <c r="CR164" s="34"/>
      <c r="CT164" s="2">
        <v>1.47929525375366</v>
      </c>
      <c r="DC164" s="28"/>
      <c r="DD164" s="34"/>
      <c r="DF164" s="2">
        <v>1.47929525375366</v>
      </c>
      <c r="DO164" s="28"/>
      <c r="DP164" s="34"/>
      <c r="DR164" s="2">
        <v>1.47929525375366</v>
      </c>
      <c r="EA164" s="28"/>
      <c r="EB164" s="34"/>
      <c r="ED164" s="2">
        <v>1.47929525375366</v>
      </c>
    </row>
    <row r="165">
      <c r="A165" s="1">
        <v>328000.0</v>
      </c>
      <c r="E165" s="40"/>
      <c r="G165" s="28"/>
      <c r="H165" s="34"/>
      <c r="J165" s="2">
        <v>1.44832479953765</v>
      </c>
      <c r="R165" s="28"/>
      <c r="S165" s="34"/>
      <c r="U165" s="2">
        <v>1.44832479953765</v>
      </c>
      <c r="AC165" s="28"/>
      <c r="AD165" s="36">
        <v>5.28286218643188</v>
      </c>
      <c r="AE165" s="1">
        <v>0.0903678610920906</v>
      </c>
      <c r="AF165" s="1">
        <v>1.60881519317626</v>
      </c>
      <c r="AU165" s="28"/>
      <c r="AV165" s="34"/>
      <c r="AX165" s="2">
        <v>1.44832479953765</v>
      </c>
      <c r="BG165" s="28"/>
      <c r="BH165" s="34"/>
      <c r="BJ165" s="2">
        <v>1.44832479953765</v>
      </c>
      <c r="BS165" s="28"/>
      <c r="BT165" s="34"/>
      <c r="BV165" s="2">
        <v>1.44832479953765</v>
      </c>
      <c r="CE165" s="28"/>
      <c r="CF165" s="34"/>
      <c r="CH165" s="2">
        <v>1.44832479953765</v>
      </c>
      <c r="CQ165" s="28"/>
      <c r="CR165" s="34"/>
      <c r="CT165" s="2">
        <v>1.44832479953765</v>
      </c>
      <c r="DC165" s="28"/>
      <c r="DD165" s="34"/>
      <c r="DF165" s="2">
        <v>1.44832479953765</v>
      </c>
      <c r="DO165" s="28"/>
      <c r="DP165" s="34"/>
      <c r="DR165" s="2">
        <v>1.44832479953765</v>
      </c>
      <c r="EA165" s="28"/>
      <c r="EB165" s="34"/>
      <c r="ED165" s="2">
        <v>1.44832479953765</v>
      </c>
    </row>
    <row r="166">
      <c r="A166" s="1">
        <v>330000.0</v>
      </c>
      <c r="E166" s="40"/>
      <c r="G166" s="28"/>
      <c r="H166" s="34"/>
      <c r="J166" s="2">
        <v>1.49754691123962</v>
      </c>
      <c r="R166" s="28"/>
      <c r="S166" s="34"/>
      <c r="U166" s="2">
        <v>1.49754691123962</v>
      </c>
      <c r="AC166" s="28"/>
      <c r="AD166" s="36">
        <v>5.17070293426513</v>
      </c>
      <c r="AE166" s="1">
        <v>0.0854077562689781</v>
      </c>
      <c r="AF166" s="1">
        <v>1.60565972328186</v>
      </c>
      <c r="AU166" s="28"/>
      <c r="AV166" s="34"/>
      <c r="AX166" s="2">
        <v>1.49754691123962</v>
      </c>
      <c r="BG166" s="28"/>
      <c r="BH166" s="34"/>
      <c r="BJ166" s="2">
        <v>1.49754691123962</v>
      </c>
      <c r="BS166" s="28"/>
      <c r="BT166" s="34"/>
      <c r="BV166" s="2">
        <v>1.49754691123962</v>
      </c>
      <c r="CE166" s="28"/>
      <c r="CF166" s="34"/>
      <c r="CH166" s="2">
        <v>1.49754691123962</v>
      </c>
      <c r="CQ166" s="28"/>
      <c r="CR166" s="34"/>
      <c r="CT166" s="2">
        <v>1.49754691123962</v>
      </c>
      <c r="DC166" s="28"/>
      <c r="DD166" s="34"/>
      <c r="DF166" s="2">
        <v>1.49754691123962</v>
      </c>
      <c r="DO166" s="28"/>
      <c r="DP166" s="34"/>
      <c r="DR166" s="2">
        <v>1.49754691123962</v>
      </c>
      <c r="EA166" s="28"/>
      <c r="EB166" s="34"/>
      <c r="ED166" s="2">
        <v>1.49754691123962</v>
      </c>
    </row>
    <row r="167">
      <c r="A167" s="1">
        <v>332000.0</v>
      </c>
      <c r="E167" s="40"/>
      <c r="G167" s="28"/>
      <c r="H167" s="34"/>
      <c r="J167" s="2">
        <v>1.45670807361602</v>
      </c>
      <c r="R167" s="28"/>
      <c r="S167" s="34"/>
      <c r="U167" s="2">
        <v>1.45670807361602</v>
      </c>
      <c r="AC167" s="28"/>
      <c r="AD167" s="36">
        <v>5.24654388427734</v>
      </c>
      <c r="AE167" s="1">
        <v>0.0653502643108367</v>
      </c>
      <c r="AF167" s="1">
        <v>1.6059535741806</v>
      </c>
      <c r="AU167" s="28"/>
      <c r="AV167" s="34"/>
      <c r="AX167" s="2">
        <v>1.45670807361602</v>
      </c>
      <c r="BG167" s="28"/>
      <c r="BH167" s="34"/>
      <c r="BJ167" s="2">
        <v>1.45670807361602</v>
      </c>
      <c r="BS167" s="28"/>
      <c r="BT167" s="34"/>
      <c r="BV167" s="2">
        <v>1.45670807361602</v>
      </c>
      <c r="CE167" s="28"/>
      <c r="CF167" s="34"/>
      <c r="CH167" s="2">
        <v>1.45670807361602</v>
      </c>
      <c r="CQ167" s="28"/>
      <c r="CR167" s="34"/>
      <c r="CT167" s="2">
        <v>1.45670807361602</v>
      </c>
      <c r="DC167" s="28"/>
      <c r="DD167" s="34"/>
      <c r="DF167" s="2">
        <v>1.45670807361602</v>
      </c>
      <c r="DO167" s="28"/>
      <c r="DP167" s="34"/>
      <c r="DR167" s="2">
        <v>1.45670807361602</v>
      </c>
      <c r="EA167" s="28"/>
      <c r="EB167" s="34"/>
      <c r="ED167" s="2">
        <v>1.45670807361602</v>
      </c>
    </row>
    <row r="168">
      <c r="A168" s="1">
        <v>334000.0</v>
      </c>
      <c r="E168" s="40"/>
      <c r="G168" s="28"/>
      <c r="H168" s="34"/>
      <c r="J168" s="2">
        <v>1.41522359848022</v>
      </c>
      <c r="R168" s="28"/>
      <c r="S168" s="34"/>
      <c r="U168" s="2">
        <v>1.41522359848022</v>
      </c>
      <c r="AC168" s="28"/>
      <c r="AD168" s="36">
        <v>5.26559114456176</v>
      </c>
      <c r="AE168" s="1">
        <v>0.0746354162693023</v>
      </c>
      <c r="AF168" s="1">
        <v>1.65231192111969</v>
      </c>
      <c r="AU168" s="28"/>
      <c r="AV168" s="34"/>
      <c r="AX168" s="2">
        <v>1.41522359848022</v>
      </c>
      <c r="BG168" s="28"/>
      <c r="BH168" s="34"/>
      <c r="BJ168" s="2">
        <v>1.41522359848022</v>
      </c>
      <c r="BS168" s="28"/>
      <c r="BT168" s="34"/>
      <c r="BV168" s="2">
        <v>1.41522359848022</v>
      </c>
      <c r="CE168" s="28"/>
      <c r="CF168" s="34"/>
      <c r="CH168" s="2">
        <v>1.41522359848022</v>
      </c>
      <c r="CQ168" s="28"/>
      <c r="CR168" s="34"/>
      <c r="CT168" s="2">
        <v>1.41522359848022</v>
      </c>
      <c r="DC168" s="28"/>
      <c r="DD168" s="34"/>
      <c r="DF168" s="2">
        <v>1.41522359848022</v>
      </c>
      <c r="DO168" s="28"/>
      <c r="DP168" s="34"/>
      <c r="DR168" s="2">
        <v>1.41522359848022</v>
      </c>
      <c r="EA168" s="28"/>
      <c r="EB168" s="34"/>
      <c r="ED168" s="2">
        <v>1.41522359848022</v>
      </c>
    </row>
    <row r="169">
      <c r="A169" s="1">
        <v>336000.0</v>
      </c>
      <c r="E169" s="40"/>
      <c r="G169" s="28"/>
      <c r="H169" s="34"/>
      <c r="J169" s="2">
        <v>1.45581436157226</v>
      </c>
      <c r="R169" s="28"/>
      <c r="S169" s="34"/>
      <c r="U169" s="2">
        <v>1.45581436157226</v>
      </c>
      <c r="AC169" s="28"/>
      <c r="AD169" s="36">
        <v>5.30308771133422</v>
      </c>
      <c r="AE169" s="1">
        <v>0.0819785520434379</v>
      </c>
      <c r="AF169" s="1">
        <v>1.63651537895202</v>
      </c>
      <c r="AU169" s="28"/>
      <c r="AV169" s="34"/>
      <c r="AX169" s="2">
        <v>1.45581436157226</v>
      </c>
      <c r="BG169" s="28"/>
      <c r="BH169" s="34"/>
      <c r="BJ169" s="2">
        <v>1.45581436157226</v>
      </c>
      <c r="BS169" s="28"/>
      <c r="BT169" s="34"/>
      <c r="BV169" s="2">
        <v>1.45581436157226</v>
      </c>
      <c r="CE169" s="28"/>
      <c r="CF169" s="34"/>
      <c r="CH169" s="2">
        <v>1.45581436157226</v>
      </c>
      <c r="CQ169" s="28"/>
      <c r="CR169" s="34"/>
      <c r="CT169" s="2">
        <v>1.45581436157226</v>
      </c>
      <c r="DC169" s="28"/>
      <c r="DD169" s="34"/>
      <c r="DF169" s="2">
        <v>1.45581436157226</v>
      </c>
      <c r="DO169" s="28"/>
      <c r="DP169" s="34"/>
      <c r="DR169" s="2">
        <v>1.45581436157226</v>
      </c>
      <c r="EA169" s="28"/>
      <c r="EB169" s="34"/>
      <c r="ED169" s="2">
        <v>1.45581436157226</v>
      </c>
    </row>
    <row r="170">
      <c r="A170" s="1">
        <v>338000.0</v>
      </c>
      <c r="E170" s="40"/>
      <c r="G170" s="28"/>
      <c r="H170" s="34"/>
      <c r="J170" s="2">
        <v>1.4512196779251</v>
      </c>
      <c r="R170" s="28"/>
      <c r="S170" s="34"/>
      <c r="U170" s="2">
        <v>1.4512196779251</v>
      </c>
      <c r="AC170" s="28"/>
      <c r="AD170" s="36">
        <v>5.24896001815795</v>
      </c>
      <c r="AE170" s="1">
        <v>0.0629660040140152</v>
      </c>
      <c r="AF170" s="1">
        <v>1.59256792068481</v>
      </c>
      <c r="AU170" s="28"/>
      <c r="AV170" s="34"/>
      <c r="AX170" s="2">
        <v>1.4512196779251</v>
      </c>
      <c r="BG170" s="28"/>
      <c r="BH170" s="34"/>
      <c r="BJ170" s="2">
        <v>1.4512196779251</v>
      </c>
      <c r="BS170" s="28"/>
      <c r="BT170" s="34"/>
      <c r="BV170" s="2">
        <v>1.4512196779251</v>
      </c>
      <c r="CE170" s="28"/>
      <c r="CF170" s="34"/>
      <c r="CH170" s="2">
        <v>1.4512196779251</v>
      </c>
      <c r="CQ170" s="28"/>
      <c r="CR170" s="34"/>
      <c r="CT170" s="2">
        <v>1.4512196779251</v>
      </c>
      <c r="DC170" s="28"/>
      <c r="DD170" s="34"/>
      <c r="DF170" s="2">
        <v>1.4512196779251</v>
      </c>
      <c r="DO170" s="28"/>
      <c r="DP170" s="34"/>
      <c r="DR170" s="2">
        <v>1.4512196779251</v>
      </c>
      <c r="EA170" s="28"/>
      <c r="EB170" s="34"/>
      <c r="ED170" s="2">
        <v>1.4512196779251</v>
      </c>
    </row>
    <row r="171">
      <c r="A171" s="1">
        <v>340000.0</v>
      </c>
      <c r="E171" s="40"/>
      <c r="G171" s="28"/>
      <c r="H171" s="34"/>
      <c r="J171" s="2">
        <v>1.40893864631652</v>
      </c>
      <c r="R171" s="28"/>
      <c r="S171" s="34"/>
      <c r="U171" s="2">
        <v>1.40893864631652</v>
      </c>
      <c r="AC171" s="28"/>
      <c r="AD171" s="36">
        <v>5.31574487686157</v>
      </c>
      <c r="AE171" s="1">
        <v>0.113819293677806</v>
      </c>
      <c r="AF171" s="1">
        <v>1.6475156545639</v>
      </c>
      <c r="AU171" s="28"/>
      <c r="AV171" s="34"/>
      <c r="AX171" s="2">
        <v>1.40893864631652</v>
      </c>
      <c r="BG171" s="28"/>
      <c r="BH171" s="34"/>
      <c r="BJ171" s="2">
        <v>1.40893864631652</v>
      </c>
      <c r="BS171" s="28"/>
      <c r="BT171" s="34"/>
      <c r="BV171" s="2">
        <v>1.40893864631652</v>
      </c>
      <c r="CE171" s="28"/>
      <c r="CF171" s="34"/>
      <c r="CH171" s="2">
        <v>1.40893864631652</v>
      </c>
      <c r="CQ171" s="28"/>
      <c r="CR171" s="34"/>
      <c r="CT171" s="2">
        <v>1.40893864631652</v>
      </c>
      <c r="DC171" s="28"/>
      <c r="DD171" s="34"/>
      <c r="DF171" s="2">
        <v>1.40893864631652</v>
      </c>
      <c r="DO171" s="28"/>
      <c r="DP171" s="34"/>
      <c r="DR171" s="2">
        <v>1.40893864631652</v>
      </c>
      <c r="EA171" s="28"/>
      <c r="EB171" s="34"/>
      <c r="ED171" s="2">
        <v>1.40893864631652</v>
      </c>
    </row>
    <row r="172">
      <c r="A172" s="1">
        <v>342000.0</v>
      </c>
      <c r="E172" s="40"/>
      <c r="G172" s="28"/>
      <c r="H172" s="34"/>
      <c r="J172" s="2">
        <v>1.42532753944396</v>
      </c>
      <c r="R172" s="28"/>
      <c r="S172" s="34"/>
      <c r="U172" s="2">
        <v>1.42532753944396</v>
      </c>
      <c r="AC172" s="28"/>
      <c r="AD172" s="36">
        <v>5.23665571212768</v>
      </c>
      <c r="AE172" s="1">
        <v>0.0989207476377487</v>
      </c>
      <c r="AF172" s="1">
        <v>1.64381444454193</v>
      </c>
      <c r="AU172" s="28"/>
      <c r="AV172" s="34"/>
      <c r="AX172" s="2">
        <v>1.42532753944396</v>
      </c>
      <c r="BG172" s="28"/>
      <c r="BH172" s="34"/>
      <c r="BJ172" s="2">
        <v>1.42532753944396</v>
      </c>
      <c r="BS172" s="28"/>
      <c r="BT172" s="34"/>
      <c r="BV172" s="2">
        <v>1.42532753944396</v>
      </c>
      <c r="CE172" s="28"/>
      <c r="CF172" s="34"/>
      <c r="CH172" s="2">
        <v>1.42532753944396</v>
      </c>
      <c r="CQ172" s="28"/>
      <c r="CR172" s="34"/>
      <c r="CT172" s="2">
        <v>1.42532753944396</v>
      </c>
      <c r="DC172" s="28"/>
      <c r="DD172" s="34"/>
      <c r="DF172" s="2">
        <v>1.42532753944396</v>
      </c>
      <c r="DO172" s="28"/>
      <c r="DP172" s="34"/>
      <c r="DR172" s="2">
        <v>1.42532753944396</v>
      </c>
      <c r="EA172" s="28"/>
      <c r="EB172" s="34"/>
      <c r="ED172" s="2">
        <v>1.42532753944396</v>
      </c>
    </row>
    <row r="173">
      <c r="A173" s="1">
        <v>344000.0</v>
      </c>
      <c r="E173" s="40"/>
      <c r="G173" s="28"/>
      <c r="H173" s="34"/>
      <c r="J173" s="2">
        <v>1.36980128288269</v>
      </c>
      <c r="R173" s="28"/>
      <c r="S173" s="34"/>
      <c r="U173" s="2">
        <v>1.36980128288269</v>
      </c>
      <c r="AC173" s="28"/>
      <c r="AD173" s="36">
        <v>5.17954540252685</v>
      </c>
      <c r="AE173" s="1">
        <v>0.0616445094347</v>
      </c>
      <c r="AF173" s="1">
        <v>1.60202229022979</v>
      </c>
      <c r="AU173" s="28"/>
      <c r="AV173" s="34"/>
      <c r="AX173" s="2">
        <v>1.36980128288269</v>
      </c>
      <c r="BG173" s="28"/>
      <c r="BH173" s="34"/>
      <c r="BJ173" s="2">
        <v>1.36980128288269</v>
      </c>
      <c r="BS173" s="28"/>
      <c r="BT173" s="34"/>
      <c r="BV173" s="2">
        <v>1.36980128288269</v>
      </c>
      <c r="CE173" s="28"/>
      <c r="CF173" s="34"/>
      <c r="CH173" s="2">
        <v>1.36980128288269</v>
      </c>
      <c r="CQ173" s="28"/>
      <c r="CR173" s="34"/>
      <c r="CT173" s="2">
        <v>1.36980128288269</v>
      </c>
      <c r="DC173" s="28"/>
      <c r="DD173" s="34"/>
      <c r="DF173" s="2">
        <v>1.36980128288269</v>
      </c>
      <c r="DO173" s="28"/>
      <c r="DP173" s="34"/>
      <c r="DR173" s="2">
        <v>1.36980128288269</v>
      </c>
      <c r="EA173" s="28"/>
      <c r="EB173" s="34"/>
      <c r="ED173" s="2">
        <v>1.36980128288269</v>
      </c>
    </row>
    <row r="174">
      <c r="A174" s="1">
        <v>346000.0</v>
      </c>
      <c r="E174" s="40"/>
      <c r="G174" s="28"/>
      <c r="H174" s="34"/>
      <c r="J174" s="2">
        <v>1.35220098495483</v>
      </c>
      <c r="R174" s="28"/>
      <c r="S174" s="34"/>
      <c r="U174" s="2">
        <v>1.35220098495483</v>
      </c>
      <c r="AC174" s="28"/>
      <c r="AD174" s="36">
        <v>5.29213190078735</v>
      </c>
      <c r="AE174" s="1">
        <v>0.0639584586024284</v>
      </c>
      <c r="AF174" s="1">
        <v>1.6433515548706</v>
      </c>
      <c r="AU174" s="28"/>
      <c r="AV174" s="34"/>
      <c r="AX174" s="2">
        <v>1.35220098495483</v>
      </c>
      <c r="BG174" s="28"/>
      <c r="BH174" s="34"/>
      <c r="BJ174" s="2">
        <v>1.35220098495483</v>
      </c>
      <c r="BS174" s="28"/>
      <c r="BT174" s="34"/>
      <c r="BV174" s="2">
        <v>1.35220098495483</v>
      </c>
      <c r="CE174" s="28"/>
      <c r="CF174" s="34"/>
      <c r="CH174" s="2">
        <v>1.35220098495483</v>
      </c>
      <c r="CQ174" s="28"/>
      <c r="CR174" s="34"/>
      <c r="CT174" s="2">
        <v>1.35220098495483</v>
      </c>
      <c r="DC174" s="28"/>
      <c r="DD174" s="34"/>
      <c r="DF174" s="2">
        <v>1.35220098495483</v>
      </c>
      <c r="DO174" s="28"/>
      <c r="DP174" s="34"/>
      <c r="DR174" s="2">
        <v>1.35220098495483</v>
      </c>
      <c r="EA174" s="28"/>
      <c r="EB174" s="34"/>
      <c r="ED174" s="2">
        <v>1.35220098495483</v>
      </c>
    </row>
    <row r="175">
      <c r="A175" s="1">
        <v>348000.0</v>
      </c>
      <c r="E175" s="40"/>
      <c r="G175" s="28"/>
      <c r="H175" s="34"/>
      <c r="J175" s="2">
        <v>1.40239346027374</v>
      </c>
      <c r="R175" s="28"/>
      <c r="S175" s="34"/>
      <c r="U175" s="2">
        <v>1.40239346027374</v>
      </c>
      <c r="AC175" s="28"/>
      <c r="AD175" s="36">
        <v>5.292405128479</v>
      </c>
      <c r="AE175" s="1">
        <v>0.0680633932352066</v>
      </c>
      <c r="AF175" s="1">
        <v>1.61547398567199</v>
      </c>
      <c r="AU175" s="28"/>
      <c r="AV175" s="34"/>
      <c r="AX175" s="2">
        <v>1.40239346027374</v>
      </c>
      <c r="BG175" s="28"/>
      <c r="BH175" s="34"/>
      <c r="BJ175" s="2">
        <v>1.40239346027374</v>
      </c>
      <c r="BS175" s="28"/>
      <c r="BT175" s="34"/>
      <c r="BV175" s="2">
        <v>1.40239346027374</v>
      </c>
      <c r="CE175" s="28"/>
      <c r="CF175" s="34"/>
      <c r="CH175" s="2">
        <v>1.40239346027374</v>
      </c>
      <c r="CQ175" s="28"/>
      <c r="CR175" s="34"/>
      <c r="CT175" s="2">
        <v>1.40239346027374</v>
      </c>
      <c r="DC175" s="28"/>
      <c r="DD175" s="34"/>
      <c r="DF175" s="2">
        <v>1.40239346027374</v>
      </c>
      <c r="DO175" s="28"/>
      <c r="DP175" s="34"/>
      <c r="DR175" s="2">
        <v>1.40239346027374</v>
      </c>
      <c r="EA175" s="28"/>
      <c r="EB175" s="34"/>
      <c r="ED175" s="2">
        <v>1.40239346027374</v>
      </c>
    </row>
    <row r="176">
      <c r="A176" s="1">
        <v>350000.0</v>
      </c>
      <c r="E176" s="40"/>
      <c r="G176" s="28"/>
      <c r="H176" s="34"/>
      <c r="J176" s="2">
        <v>1.4014298915863</v>
      </c>
      <c r="R176" s="28"/>
      <c r="S176" s="34"/>
      <c r="U176" s="2">
        <v>1.4014298915863</v>
      </c>
      <c r="AC176" s="28"/>
      <c r="AD176" s="36">
        <v>5.21660709381103</v>
      </c>
      <c r="AE176" s="1">
        <v>0.070902407169342</v>
      </c>
      <c r="AF176" s="1">
        <v>1.58092701435089</v>
      </c>
      <c r="AU176" s="28"/>
      <c r="AV176" s="34"/>
      <c r="AX176" s="2">
        <v>1.4014298915863</v>
      </c>
      <c r="BG176" s="28"/>
      <c r="BH176" s="34"/>
      <c r="BJ176" s="2">
        <v>1.4014298915863</v>
      </c>
      <c r="BS176" s="28"/>
      <c r="BT176" s="34"/>
      <c r="BV176" s="2">
        <v>1.4014298915863</v>
      </c>
      <c r="CE176" s="28"/>
      <c r="CF176" s="34"/>
      <c r="CH176" s="2">
        <v>1.4014298915863</v>
      </c>
      <c r="CQ176" s="28"/>
      <c r="CR176" s="34"/>
      <c r="CT176" s="2">
        <v>1.4014298915863</v>
      </c>
      <c r="DC176" s="28"/>
      <c r="DD176" s="34"/>
      <c r="DF176" s="2">
        <v>1.4014298915863</v>
      </c>
      <c r="DO176" s="28"/>
      <c r="DP176" s="34"/>
      <c r="DR176" s="2">
        <v>1.4014298915863</v>
      </c>
      <c r="EA176" s="28"/>
      <c r="EB176" s="34"/>
      <c r="ED176" s="2">
        <v>1.4014298915863</v>
      </c>
    </row>
    <row r="177">
      <c r="A177" s="1">
        <v>352000.0</v>
      </c>
      <c r="E177" s="40"/>
      <c r="G177" s="28"/>
      <c r="H177" s="34"/>
      <c r="J177" s="2">
        <v>1.40429806709289</v>
      </c>
      <c r="R177" s="28"/>
      <c r="S177" s="34"/>
      <c r="U177" s="2">
        <v>1.40429806709289</v>
      </c>
      <c r="AC177" s="28"/>
      <c r="AD177" s="36">
        <v>5.35234975814819</v>
      </c>
      <c r="AE177" s="1">
        <v>0.0506139695644378</v>
      </c>
      <c r="AF177" s="1">
        <v>1.5761946439743</v>
      </c>
      <c r="AU177" s="28"/>
      <c r="AV177" s="34"/>
      <c r="AX177" s="2">
        <v>1.40429806709289</v>
      </c>
      <c r="BG177" s="28"/>
      <c r="BH177" s="34"/>
      <c r="BJ177" s="2">
        <v>1.40429806709289</v>
      </c>
      <c r="BS177" s="28"/>
      <c r="BT177" s="34"/>
      <c r="BV177" s="2">
        <v>1.40429806709289</v>
      </c>
      <c r="CE177" s="28"/>
      <c r="CF177" s="34"/>
      <c r="CH177" s="2">
        <v>1.40429806709289</v>
      </c>
      <c r="CQ177" s="28"/>
      <c r="CR177" s="34"/>
      <c r="CT177" s="2">
        <v>1.40429806709289</v>
      </c>
      <c r="DC177" s="28"/>
      <c r="DD177" s="34"/>
      <c r="DF177" s="2">
        <v>1.40429806709289</v>
      </c>
      <c r="DO177" s="28"/>
      <c r="DP177" s="34"/>
      <c r="DR177" s="2">
        <v>1.40429806709289</v>
      </c>
      <c r="EA177" s="28"/>
      <c r="EB177" s="34"/>
      <c r="ED177" s="2">
        <v>1.40429806709289</v>
      </c>
    </row>
    <row r="178">
      <c r="A178" s="1">
        <v>354000.0</v>
      </c>
      <c r="E178" s="40"/>
      <c r="G178" s="28"/>
      <c r="H178" s="34"/>
      <c r="J178" s="2">
        <v>1.42566049098968</v>
      </c>
      <c r="R178" s="28"/>
      <c r="S178" s="34"/>
      <c r="U178" s="2">
        <v>1.42566049098968</v>
      </c>
      <c r="AC178" s="28"/>
      <c r="AD178" s="36">
        <v>5.31372165679931</v>
      </c>
      <c r="AE178" s="1">
        <v>0.0491932183504104</v>
      </c>
      <c r="AF178" s="1">
        <v>1.52956414222717</v>
      </c>
      <c r="AU178" s="28"/>
      <c r="AV178" s="34"/>
      <c r="AX178" s="2">
        <v>1.42566049098968</v>
      </c>
      <c r="BG178" s="28"/>
      <c r="BH178" s="34"/>
      <c r="BJ178" s="2">
        <v>1.42566049098968</v>
      </c>
      <c r="BS178" s="28"/>
      <c r="BT178" s="34"/>
      <c r="BV178" s="2">
        <v>1.42566049098968</v>
      </c>
      <c r="CE178" s="28"/>
      <c r="CF178" s="34"/>
      <c r="CH178" s="2">
        <v>1.42566049098968</v>
      </c>
      <c r="CQ178" s="28"/>
      <c r="CR178" s="34"/>
      <c r="CT178" s="2">
        <v>1.42566049098968</v>
      </c>
      <c r="DC178" s="28"/>
      <c r="DD178" s="34"/>
      <c r="DF178" s="2">
        <v>1.42566049098968</v>
      </c>
      <c r="DO178" s="28"/>
      <c r="DP178" s="34"/>
      <c r="DR178" s="2">
        <v>1.42566049098968</v>
      </c>
      <c r="EA178" s="28"/>
      <c r="EB178" s="34"/>
      <c r="ED178" s="2">
        <v>1.42566049098968</v>
      </c>
    </row>
    <row r="179">
      <c r="A179" s="1">
        <v>356000.0</v>
      </c>
      <c r="E179" s="40"/>
      <c r="G179" s="28"/>
      <c r="H179" s="34"/>
      <c r="J179" s="2">
        <v>1.39466989040374</v>
      </c>
      <c r="R179" s="28"/>
      <c r="S179" s="34"/>
      <c r="U179" s="2">
        <v>1.39466989040374</v>
      </c>
      <c r="AC179" s="28"/>
      <c r="AD179" s="36">
        <v>5.32083940505981</v>
      </c>
      <c r="AE179" s="1">
        <v>0.0529138408601284</v>
      </c>
      <c r="AF179" s="1">
        <v>1.59869241714477</v>
      </c>
      <c r="AU179" s="28"/>
      <c r="AV179" s="34"/>
      <c r="AX179" s="2">
        <v>1.39466989040374</v>
      </c>
      <c r="BG179" s="28"/>
      <c r="BH179" s="34"/>
      <c r="BJ179" s="2">
        <v>1.39466989040374</v>
      </c>
      <c r="BS179" s="28"/>
      <c r="BT179" s="34"/>
      <c r="BV179" s="2">
        <v>1.39466989040374</v>
      </c>
      <c r="CE179" s="28"/>
      <c r="CF179" s="34"/>
      <c r="CH179" s="2">
        <v>1.39466989040374</v>
      </c>
      <c r="CQ179" s="28"/>
      <c r="CR179" s="34"/>
      <c r="CT179" s="2">
        <v>1.39466989040374</v>
      </c>
      <c r="DC179" s="28"/>
      <c r="DD179" s="34"/>
      <c r="DF179" s="2">
        <v>1.39466989040374</v>
      </c>
      <c r="DO179" s="28"/>
      <c r="DP179" s="34"/>
      <c r="DR179" s="2">
        <v>1.39466989040374</v>
      </c>
      <c r="EA179" s="28"/>
      <c r="EB179" s="34"/>
      <c r="ED179" s="2">
        <v>1.39466989040374</v>
      </c>
    </row>
    <row r="180">
      <c r="A180" s="1">
        <v>358000.0</v>
      </c>
      <c r="E180" s="40"/>
      <c r="G180" s="28"/>
      <c r="H180" s="34"/>
      <c r="J180" s="2">
        <v>1.40541136264801</v>
      </c>
      <c r="R180" s="28"/>
      <c r="S180" s="34"/>
      <c r="U180" s="2">
        <v>1.40541136264801</v>
      </c>
      <c r="AC180" s="28"/>
      <c r="AD180" s="36">
        <v>5.27261447906494</v>
      </c>
      <c r="AE180" s="1">
        <v>0.0635861828923225</v>
      </c>
      <c r="AF180" s="1">
        <v>1.63411915302276</v>
      </c>
      <c r="AU180" s="28"/>
      <c r="AV180" s="34"/>
      <c r="AX180" s="2">
        <v>1.40541136264801</v>
      </c>
      <c r="BG180" s="28"/>
      <c r="BH180" s="34"/>
      <c r="BJ180" s="2">
        <v>1.40541136264801</v>
      </c>
      <c r="BS180" s="28"/>
      <c r="BT180" s="34"/>
      <c r="BV180" s="2">
        <v>1.40541136264801</v>
      </c>
      <c r="CE180" s="28"/>
      <c r="CF180" s="34"/>
      <c r="CH180" s="2">
        <v>1.40541136264801</v>
      </c>
      <c r="CQ180" s="28"/>
      <c r="CR180" s="34"/>
      <c r="CT180" s="2">
        <v>1.40541136264801</v>
      </c>
      <c r="DC180" s="28"/>
      <c r="DD180" s="34"/>
      <c r="DF180" s="2">
        <v>1.40541136264801</v>
      </c>
      <c r="DO180" s="28"/>
      <c r="DP180" s="34"/>
      <c r="DR180" s="2">
        <v>1.40541136264801</v>
      </c>
      <c r="EA180" s="28"/>
      <c r="EB180" s="34"/>
      <c r="ED180" s="2">
        <v>1.40541136264801</v>
      </c>
    </row>
    <row r="181">
      <c r="A181" s="1">
        <v>360000.0</v>
      </c>
      <c r="E181" s="40"/>
      <c r="G181" s="28"/>
      <c r="H181" s="34"/>
      <c r="J181" s="2">
        <v>1.41057276725769</v>
      </c>
      <c r="R181" s="28"/>
      <c r="S181" s="34"/>
      <c r="U181" s="2">
        <v>1.41057276725769</v>
      </c>
      <c r="AC181" s="28"/>
      <c r="AD181" s="36">
        <v>5.27272415161132</v>
      </c>
      <c r="AE181" s="1">
        <v>0.062486033886671</v>
      </c>
      <c r="AF181" s="1">
        <v>1.57844972610473</v>
      </c>
      <c r="AU181" s="28"/>
      <c r="AV181" s="34"/>
      <c r="AX181" s="2">
        <v>1.41057276725769</v>
      </c>
      <c r="BG181" s="28"/>
      <c r="BH181" s="34"/>
      <c r="BJ181" s="2">
        <v>1.41057276725769</v>
      </c>
      <c r="BS181" s="28"/>
      <c r="BT181" s="34"/>
      <c r="BV181" s="2">
        <v>1.41057276725769</v>
      </c>
      <c r="CE181" s="28"/>
      <c r="CF181" s="34"/>
      <c r="CH181" s="2">
        <v>1.41057276725769</v>
      </c>
      <c r="CQ181" s="28"/>
      <c r="CR181" s="34"/>
      <c r="CT181" s="2">
        <v>1.41057276725769</v>
      </c>
      <c r="DC181" s="28"/>
      <c r="DD181" s="34"/>
      <c r="DF181" s="2">
        <v>1.41057276725769</v>
      </c>
      <c r="DO181" s="28"/>
      <c r="DP181" s="34"/>
      <c r="DR181" s="2">
        <v>1.41057276725769</v>
      </c>
      <c r="EA181" s="28"/>
      <c r="EB181" s="34"/>
      <c r="ED181" s="2">
        <v>1.41057276725769</v>
      </c>
    </row>
    <row r="182">
      <c r="A182" s="1">
        <v>362000.0</v>
      </c>
      <c r="E182" s="40"/>
      <c r="G182" s="28"/>
      <c r="H182" s="34"/>
      <c r="J182" s="2">
        <v>1.39457035064697</v>
      </c>
      <c r="R182" s="28"/>
      <c r="S182" s="34"/>
      <c r="U182" s="2">
        <v>1.39457035064697</v>
      </c>
      <c r="AC182" s="28"/>
      <c r="AD182" s="36">
        <v>5.31469821929931</v>
      </c>
      <c r="AE182" s="1">
        <v>0.0661842674016952</v>
      </c>
      <c r="AF182" s="1">
        <v>1.6217074394226</v>
      </c>
      <c r="AU182" s="28"/>
      <c r="AV182" s="34"/>
      <c r="AX182" s="2">
        <v>1.39457035064697</v>
      </c>
      <c r="BG182" s="28"/>
      <c r="BH182" s="34"/>
      <c r="BJ182" s="2">
        <v>1.39457035064697</v>
      </c>
      <c r="BS182" s="28"/>
      <c r="BT182" s="34"/>
      <c r="BV182" s="2">
        <v>1.39457035064697</v>
      </c>
      <c r="CE182" s="28"/>
      <c r="CF182" s="34"/>
      <c r="CH182" s="2">
        <v>1.39457035064697</v>
      </c>
      <c r="CQ182" s="28"/>
      <c r="CR182" s="34"/>
      <c r="CT182" s="2">
        <v>1.39457035064697</v>
      </c>
      <c r="DC182" s="28"/>
      <c r="DD182" s="34"/>
      <c r="DF182" s="2">
        <v>1.39457035064697</v>
      </c>
      <c r="DO182" s="28"/>
      <c r="DP182" s="34"/>
      <c r="DR182" s="2">
        <v>1.39457035064697</v>
      </c>
      <c r="EA182" s="28"/>
      <c r="EB182" s="34"/>
      <c r="ED182" s="2">
        <v>1.39457035064697</v>
      </c>
    </row>
    <row r="183">
      <c r="A183" s="1">
        <v>364000.0</v>
      </c>
      <c r="E183" s="40"/>
      <c r="G183" s="28"/>
      <c r="H183" s="34"/>
      <c r="J183" s="2">
        <v>1.39444696903228</v>
      </c>
      <c r="R183" s="28"/>
      <c r="S183" s="34"/>
      <c r="U183" s="2">
        <v>1.39444696903228</v>
      </c>
      <c r="AC183" s="28"/>
      <c r="AD183" s="36">
        <v>5.37966203689575</v>
      </c>
      <c r="AE183" s="1">
        <v>0.0963474884629249</v>
      </c>
      <c r="AF183" s="1">
        <v>1.59125411510467</v>
      </c>
      <c r="AU183" s="28"/>
      <c r="AV183" s="34"/>
      <c r="AX183" s="2">
        <v>1.39444696903228</v>
      </c>
      <c r="BG183" s="28"/>
      <c r="BH183" s="34"/>
      <c r="BJ183" s="2">
        <v>1.39444696903228</v>
      </c>
      <c r="BS183" s="28"/>
      <c r="BT183" s="34"/>
      <c r="BV183" s="2">
        <v>1.39444696903228</v>
      </c>
      <c r="CE183" s="28"/>
      <c r="CF183" s="34"/>
      <c r="CH183" s="2">
        <v>1.39444696903228</v>
      </c>
      <c r="CQ183" s="28"/>
      <c r="CR183" s="34"/>
      <c r="CT183" s="2">
        <v>1.39444696903228</v>
      </c>
      <c r="DC183" s="28"/>
      <c r="DD183" s="34"/>
      <c r="DF183" s="2">
        <v>1.39444696903228</v>
      </c>
      <c r="DO183" s="28"/>
      <c r="DP183" s="34"/>
      <c r="DR183" s="2">
        <v>1.39444696903228</v>
      </c>
      <c r="EA183" s="28"/>
      <c r="EB183" s="34"/>
      <c r="ED183" s="2">
        <v>1.39444696903228</v>
      </c>
    </row>
    <row r="184">
      <c r="A184" s="1">
        <v>366000.0</v>
      </c>
      <c r="E184" s="40"/>
      <c r="G184" s="28"/>
      <c r="H184" s="34"/>
      <c r="J184" s="2">
        <v>1.45587837696075</v>
      </c>
      <c r="R184" s="28"/>
      <c r="S184" s="34"/>
      <c r="U184" s="2">
        <v>1.45587837696075</v>
      </c>
      <c r="AC184" s="28"/>
      <c r="AD184" s="36">
        <v>5.23917007446289</v>
      </c>
      <c r="AE184" s="1">
        <v>0.0632852166891098</v>
      </c>
      <c r="AF184" s="1">
        <v>1.56342589855194</v>
      </c>
      <c r="AU184" s="28"/>
      <c r="AV184" s="34"/>
      <c r="AX184" s="2">
        <v>1.45587837696075</v>
      </c>
      <c r="BG184" s="28"/>
      <c r="BH184" s="34"/>
      <c r="BJ184" s="2">
        <v>1.45587837696075</v>
      </c>
      <c r="BS184" s="28"/>
      <c r="BT184" s="34"/>
      <c r="BV184" s="2">
        <v>1.45587837696075</v>
      </c>
      <c r="CE184" s="28"/>
      <c r="CF184" s="34"/>
      <c r="CH184" s="2">
        <v>1.45587837696075</v>
      </c>
      <c r="CQ184" s="28"/>
      <c r="CR184" s="34"/>
      <c r="CT184" s="2">
        <v>1.45587837696075</v>
      </c>
      <c r="DC184" s="28"/>
      <c r="DD184" s="34"/>
      <c r="DF184" s="2">
        <v>1.45587837696075</v>
      </c>
      <c r="DO184" s="28"/>
      <c r="DP184" s="34"/>
      <c r="DR184" s="2">
        <v>1.45587837696075</v>
      </c>
      <c r="EA184" s="28"/>
      <c r="EB184" s="34"/>
      <c r="ED184" s="2">
        <v>1.45587837696075</v>
      </c>
    </row>
    <row r="185">
      <c r="A185" s="1">
        <v>368000.0</v>
      </c>
      <c r="E185" s="40"/>
      <c r="G185" s="28"/>
      <c r="H185" s="34"/>
      <c r="J185" s="2">
        <v>1.38790452480316</v>
      </c>
      <c r="R185" s="28"/>
      <c r="S185" s="34"/>
      <c r="U185" s="2">
        <v>1.38790452480316</v>
      </c>
      <c r="AC185" s="28"/>
      <c r="AD185" s="36">
        <v>5.32403326034545</v>
      </c>
      <c r="AE185" s="1">
        <v>0.0680197179317474</v>
      </c>
      <c r="AF185" s="1">
        <v>1.58455383777618</v>
      </c>
      <c r="AU185" s="28"/>
      <c r="AV185" s="34"/>
      <c r="AX185" s="2">
        <v>1.38790452480316</v>
      </c>
      <c r="BG185" s="28"/>
      <c r="BH185" s="34"/>
      <c r="BJ185" s="2">
        <v>1.38790452480316</v>
      </c>
      <c r="BS185" s="28"/>
      <c r="BT185" s="34"/>
      <c r="BV185" s="2">
        <v>1.38790452480316</v>
      </c>
      <c r="CE185" s="28"/>
      <c r="CF185" s="34"/>
      <c r="CH185" s="2">
        <v>1.38790452480316</v>
      </c>
      <c r="CQ185" s="28"/>
      <c r="CR185" s="34"/>
      <c r="CT185" s="2">
        <v>1.38790452480316</v>
      </c>
      <c r="DC185" s="28"/>
      <c r="DD185" s="34"/>
      <c r="DF185" s="2">
        <v>1.38790452480316</v>
      </c>
      <c r="DO185" s="28"/>
      <c r="DP185" s="34"/>
      <c r="DR185" s="2">
        <v>1.38790452480316</v>
      </c>
      <c r="EA185" s="28"/>
      <c r="EB185" s="34"/>
      <c r="ED185" s="2">
        <v>1.38790452480316</v>
      </c>
    </row>
    <row r="186">
      <c r="A186" s="1">
        <v>370000.0</v>
      </c>
      <c r="E186" s="40"/>
      <c r="G186" s="28"/>
      <c r="H186" s="34"/>
      <c r="J186" s="2">
        <v>1.40210163593292</v>
      </c>
      <c r="R186" s="28"/>
      <c r="S186" s="34"/>
      <c r="U186" s="2">
        <v>1.40210163593292</v>
      </c>
      <c r="AC186" s="28"/>
      <c r="AD186" s="36">
        <v>5.34588956832885</v>
      </c>
      <c r="AE186" s="1">
        <v>0.063208669424057</v>
      </c>
      <c r="AF186" s="1">
        <v>1.59260427951812</v>
      </c>
      <c r="AU186" s="28"/>
      <c r="AV186" s="34"/>
      <c r="AX186" s="2">
        <v>1.40210163593292</v>
      </c>
      <c r="BG186" s="28"/>
      <c r="BH186" s="34"/>
      <c r="BJ186" s="2">
        <v>1.40210163593292</v>
      </c>
      <c r="BS186" s="28"/>
      <c r="BT186" s="34"/>
      <c r="BV186" s="2">
        <v>1.40210163593292</v>
      </c>
      <c r="CE186" s="28"/>
      <c r="CF186" s="34"/>
      <c r="CH186" s="2">
        <v>1.40210163593292</v>
      </c>
      <c r="CQ186" s="28"/>
      <c r="CR186" s="34"/>
      <c r="CT186" s="2">
        <v>1.40210163593292</v>
      </c>
      <c r="DC186" s="28"/>
      <c r="DD186" s="34"/>
      <c r="DF186" s="2">
        <v>1.40210163593292</v>
      </c>
      <c r="DO186" s="28"/>
      <c r="DP186" s="34"/>
      <c r="DR186" s="2">
        <v>1.40210163593292</v>
      </c>
      <c r="EA186" s="28"/>
      <c r="EB186" s="34"/>
      <c r="ED186" s="2">
        <v>1.40210163593292</v>
      </c>
    </row>
    <row r="187">
      <c r="A187" s="1">
        <v>372000.0</v>
      </c>
      <c r="E187" s="40"/>
      <c r="G187" s="28"/>
      <c r="H187" s="34"/>
      <c r="J187" s="2">
        <v>1.40987372398376</v>
      </c>
      <c r="R187" s="28"/>
      <c r="S187" s="34"/>
      <c r="U187" s="2">
        <v>1.40987372398376</v>
      </c>
      <c r="AC187" s="28"/>
      <c r="AD187" s="36">
        <v>5.28056287765502</v>
      </c>
      <c r="AE187" s="1">
        <v>0.0591764189302921</v>
      </c>
      <c r="AF187" s="1">
        <v>1.58417129516601</v>
      </c>
      <c r="AU187" s="28"/>
      <c r="AV187" s="34"/>
      <c r="AX187" s="2">
        <v>1.40987372398376</v>
      </c>
      <c r="BG187" s="28"/>
      <c r="BH187" s="34"/>
      <c r="BJ187" s="2">
        <v>1.40987372398376</v>
      </c>
      <c r="BS187" s="28"/>
      <c r="BT187" s="34"/>
      <c r="BV187" s="2">
        <v>1.40987372398376</v>
      </c>
      <c r="CE187" s="28"/>
      <c r="CF187" s="34"/>
      <c r="CH187" s="2">
        <v>1.40987372398376</v>
      </c>
      <c r="CQ187" s="28"/>
      <c r="CR187" s="34"/>
      <c r="CT187" s="2">
        <v>1.40987372398376</v>
      </c>
      <c r="DC187" s="28"/>
      <c r="DD187" s="34"/>
      <c r="DF187" s="2">
        <v>1.40987372398376</v>
      </c>
      <c r="DO187" s="28"/>
      <c r="DP187" s="34"/>
      <c r="DR187" s="2">
        <v>1.40987372398376</v>
      </c>
      <c r="EA187" s="28"/>
      <c r="EB187" s="34"/>
      <c r="ED187" s="2">
        <v>1.40987372398376</v>
      </c>
    </row>
    <row r="188">
      <c r="A188" s="1">
        <v>374000.0</v>
      </c>
      <c r="E188" s="40"/>
      <c r="G188" s="28"/>
      <c r="H188" s="34"/>
      <c r="J188" s="2">
        <v>1.37063884735107</v>
      </c>
      <c r="R188" s="28"/>
      <c r="S188" s="34"/>
      <c r="U188" s="2">
        <v>1.37063884735107</v>
      </c>
      <c r="AC188" s="28"/>
      <c r="AD188" s="36">
        <v>5.32982301712036</v>
      </c>
      <c r="AE188" s="1">
        <v>0.0704212635755539</v>
      </c>
      <c r="AF188" s="1">
        <v>1.6033489704132</v>
      </c>
      <c r="AU188" s="28"/>
      <c r="AV188" s="34"/>
      <c r="AX188" s="2">
        <v>1.37063884735107</v>
      </c>
      <c r="BG188" s="28"/>
      <c r="BH188" s="34"/>
      <c r="BJ188" s="2">
        <v>1.37063884735107</v>
      </c>
      <c r="BS188" s="28"/>
      <c r="BT188" s="34"/>
      <c r="BV188" s="2">
        <v>1.37063884735107</v>
      </c>
      <c r="CE188" s="28"/>
      <c r="CF188" s="34"/>
      <c r="CH188" s="2">
        <v>1.37063884735107</v>
      </c>
      <c r="CQ188" s="28"/>
      <c r="CR188" s="34"/>
      <c r="CT188" s="2">
        <v>1.37063884735107</v>
      </c>
      <c r="DC188" s="28"/>
      <c r="DD188" s="34"/>
      <c r="DF188" s="2">
        <v>1.37063884735107</v>
      </c>
      <c r="DO188" s="28"/>
      <c r="DP188" s="34"/>
      <c r="DR188" s="2">
        <v>1.37063884735107</v>
      </c>
      <c r="EA188" s="28"/>
      <c r="EB188" s="34"/>
      <c r="ED188" s="2">
        <v>1.37063884735107</v>
      </c>
    </row>
    <row r="189">
      <c r="A189" s="1">
        <v>376000.0</v>
      </c>
      <c r="E189" s="40"/>
      <c r="G189" s="28"/>
      <c r="H189" s="34"/>
      <c r="J189" s="2">
        <v>1.37457859516143</v>
      </c>
      <c r="R189" s="28"/>
      <c r="S189" s="34"/>
      <c r="U189" s="2">
        <v>1.37457859516143</v>
      </c>
      <c r="AC189" s="28"/>
      <c r="AD189" s="36">
        <v>5.35678911209106</v>
      </c>
      <c r="AE189" s="1">
        <v>0.0607514791190624</v>
      </c>
      <c r="AF189" s="1">
        <v>1.54248654842376</v>
      </c>
      <c r="AU189" s="28"/>
      <c r="AV189" s="34"/>
      <c r="AX189" s="2">
        <v>1.37457859516143</v>
      </c>
      <c r="BG189" s="28"/>
      <c r="BH189" s="34"/>
      <c r="BJ189" s="2">
        <v>1.37457859516143</v>
      </c>
      <c r="BS189" s="28"/>
      <c r="BT189" s="34"/>
      <c r="BV189" s="2">
        <v>1.37457859516143</v>
      </c>
      <c r="CE189" s="28"/>
      <c r="CF189" s="34"/>
      <c r="CH189" s="2">
        <v>1.37457859516143</v>
      </c>
      <c r="CQ189" s="28"/>
      <c r="CR189" s="34"/>
      <c r="CT189" s="2">
        <v>1.37457859516143</v>
      </c>
      <c r="DC189" s="28"/>
      <c r="DD189" s="34"/>
      <c r="DF189" s="2">
        <v>1.37457859516143</v>
      </c>
      <c r="DO189" s="28"/>
      <c r="DP189" s="34"/>
      <c r="DR189" s="2">
        <v>1.37457859516143</v>
      </c>
      <c r="EA189" s="28"/>
      <c r="EB189" s="34"/>
      <c r="ED189" s="2">
        <v>1.37457859516143</v>
      </c>
    </row>
    <row r="190">
      <c r="A190" s="1">
        <v>378000.0</v>
      </c>
      <c r="E190" s="40"/>
      <c r="G190" s="28"/>
      <c r="H190" s="34"/>
      <c r="J190" s="2">
        <v>1.36882233619689</v>
      </c>
      <c r="R190" s="28"/>
      <c r="S190" s="34"/>
      <c r="U190" s="2">
        <v>1.36882233619689</v>
      </c>
      <c r="AC190" s="28"/>
      <c r="AD190" s="36">
        <v>5.35043716430664</v>
      </c>
      <c r="AE190" s="1">
        <v>0.053588330745697</v>
      </c>
      <c r="AF190" s="1">
        <v>1.51351225376129</v>
      </c>
      <c r="AU190" s="28"/>
      <c r="AV190" s="34"/>
      <c r="AX190" s="2">
        <v>1.36882233619689</v>
      </c>
      <c r="BG190" s="28"/>
      <c r="BH190" s="34"/>
      <c r="BJ190" s="2">
        <v>1.36882233619689</v>
      </c>
      <c r="BS190" s="28"/>
      <c r="BT190" s="34"/>
      <c r="BV190" s="2">
        <v>1.36882233619689</v>
      </c>
      <c r="CE190" s="28"/>
      <c r="CF190" s="34"/>
      <c r="CH190" s="2">
        <v>1.36882233619689</v>
      </c>
      <c r="CQ190" s="28"/>
      <c r="CR190" s="34"/>
      <c r="CT190" s="2">
        <v>1.36882233619689</v>
      </c>
      <c r="DC190" s="28"/>
      <c r="DD190" s="34"/>
      <c r="DF190" s="2">
        <v>1.36882233619689</v>
      </c>
      <c r="DO190" s="28"/>
      <c r="DP190" s="34"/>
      <c r="DR190" s="2">
        <v>1.36882233619689</v>
      </c>
      <c r="EA190" s="28"/>
      <c r="EB190" s="34"/>
      <c r="ED190" s="2">
        <v>1.36882233619689</v>
      </c>
    </row>
    <row r="191">
      <c r="A191" s="1">
        <v>380000.0</v>
      </c>
      <c r="E191" s="40"/>
      <c r="G191" s="28"/>
      <c r="H191" s="34"/>
      <c r="J191" s="2">
        <v>1.33231842517852</v>
      </c>
      <c r="R191" s="28"/>
      <c r="S191" s="34"/>
      <c r="U191" s="2">
        <v>1.33231842517852</v>
      </c>
      <c r="AC191" s="28"/>
      <c r="AD191" s="36">
        <v>5.34637784957885</v>
      </c>
      <c r="AE191" s="1">
        <v>0.0668453797698021</v>
      </c>
      <c r="AF191" s="1">
        <v>1.57077038288116</v>
      </c>
      <c r="AU191" s="28"/>
      <c r="AV191" s="34"/>
      <c r="AX191" s="2">
        <v>1.33231842517852</v>
      </c>
      <c r="BG191" s="28"/>
      <c r="BH191" s="34"/>
      <c r="BJ191" s="2">
        <v>1.33231842517852</v>
      </c>
      <c r="BS191" s="28"/>
      <c r="BT191" s="34"/>
      <c r="BV191" s="2">
        <v>1.33231842517852</v>
      </c>
      <c r="CE191" s="28"/>
      <c r="CF191" s="34"/>
      <c r="CH191" s="2">
        <v>1.33231842517852</v>
      </c>
      <c r="CQ191" s="28"/>
      <c r="CR191" s="34"/>
      <c r="CT191" s="2">
        <v>1.33231842517852</v>
      </c>
      <c r="DC191" s="28"/>
      <c r="DD191" s="34"/>
      <c r="DF191" s="2">
        <v>1.33231842517852</v>
      </c>
      <c r="DO191" s="28"/>
      <c r="DP191" s="34"/>
      <c r="DR191" s="2">
        <v>1.33231842517852</v>
      </c>
      <c r="EA191" s="28"/>
      <c r="EB191" s="34"/>
      <c r="ED191" s="2">
        <v>1.33231842517852</v>
      </c>
    </row>
    <row r="192">
      <c r="A192" s="1">
        <v>382000.0</v>
      </c>
      <c r="E192" s="40"/>
      <c r="G192" s="28"/>
      <c r="H192" s="34"/>
      <c r="J192" s="2">
        <v>1.33691000938415</v>
      </c>
      <c r="R192" s="28"/>
      <c r="S192" s="34"/>
      <c r="U192" s="2">
        <v>1.33691000938415</v>
      </c>
      <c r="AC192" s="28"/>
      <c r="AD192" s="36">
        <v>5.27656316757202</v>
      </c>
      <c r="AE192" s="1">
        <v>0.0550623647868633</v>
      </c>
      <c r="AF192" s="1">
        <v>1.50125956535339</v>
      </c>
      <c r="AU192" s="28"/>
      <c r="AV192" s="34"/>
      <c r="AX192" s="2">
        <v>1.33691000938415</v>
      </c>
      <c r="BG192" s="28"/>
      <c r="BH192" s="34"/>
      <c r="BJ192" s="2">
        <v>1.33691000938415</v>
      </c>
      <c r="BS192" s="28"/>
      <c r="BT192" s="34"/>
      <c r="BV192" s="2">
        <v>1.33691000938415</v>
      </c>
      <c r="CE192" s="28"/>
      <c r="CF192" s="34"/>
      <c r="CH192" s="2">
        <v>1.33691000938415</v>
      </c>
      <c r="CQ192" s="28"/>
      <c r="CR192" s="34"/>
      <c r="CT192" s="2">
        <v>1.33691000938415</v>
      </c>
      <c r="DC192" s="28"/>
      <c r="DD192" s="34"/>
      <c r="DF192" s="2">
        <v>1.33691000938415</v>
      </c>
      <c r="DO192" s="28"/>
      <c r="DP192" s="34"/>
      <c r="DR192" s="2">
        <v>1.33691000938415</v>
      </c>
      <c r="EA192" s="28"/>
      <c r="EB192" s="34"/>
      <c r="ED192" s="2">
        <v>1.33691000938415</v>
      </c>
    </row>
    <row r="193">
      <c r="A193" s="1">
        <v>384000.0</v>
      </c>
      <c r="E193" s="40"/>
      <c r="G193" s="28"/>
      <c r="H193" s="34"/>
      <c r="J193" s="2">
        <v>1.33925282955169</v>
      </c>
      <c r="R193" s="28"/>
      <c r="S193" s="34"/>
      <c r="U193" s="2">
        <v>1.33925282955169</v>
      </c>
      <c r="AC193" s="28"/>
      <c r="AD193" s="36">
        <v>5.27445268630981</v>
      </c>
      <c r="AE193" s="1">
        <v>0.0863998904824256</v>
      </c>
      <c r="AF193" s="1">
        <v>1.5262371301651</v>
      </c>
      <c r="AU193" s="28"/>
      <c r="AV193" s="34"/>
      <c r="AX193" s="2">
        <v>1.33925282955169</v>
      </c>
      <c r="BG193" s="28"/>
      <c r="BH193" s="34"/>
      <c r="BJ193" s="2">
        <v>1.33925282955169</v>
      </c>
      <c r="BS193" s="28"/>
      <c r="BT193" s="34"/>
      <c r="BV193" s="2">
        <v>1.33925282955169</v>
      </c>
      <c r="CE193" s="28"/>
      <c r="CF193" s="34"/>
      <c r="CH193" s="2">
        <v>1.33925282955169</v>
      </c>
      <c r="CQ193" s="28"/>
      <c r="CR193" s="34"/>
      <c r="CT193" s="2">
        <v>1.33925282955169</v>
      </c>
      <c r="DC193" s="28"/>
      <c r="DD193" s="34"/>
      <c r="DF193" s="2">
        <v>1.33925282955169</v>
      </c>
      <c r="DO193" s="28"/>
      <c r="DP193" s="34"/>
      <c r="DR193" s="2">
        <v>1.33925282955169</v>
      </c>
      <c r="EA193" s="28"/>
      <c r="EB193" s="34"/>
      <c r="ED193" s="2">
        <v>1.33925282955169</v>
      </c>
    </row>
    <row r="194">
      <c r="A194" s="1">
        <v>386000.0</v>
      </c>
      <c r="E194" s="40"/>
      <c r="G194" s="28"/>
      <c r="H194" s="34"/>
      <c r="J194" s="2">
        <v>1.28503191471099</v>
      </c>
      <c r="R194" s="28"/>
      <c r="S194" s="34"/>
      <c r="U194" s="2">
        <v>1.28503191471099</v>
      </c>
      <c r="AC194" s="28"/>
      <c r="AD194" s="36">
        <v>5.38636970520019</v>
      </c>
      <c r="AE194" s="1">
        <v>0.0547363869845867</v>
      </c>
      <c r="AF194" s="1">
        <v>1.54710745811462</v>
      </c>
      <c r="AU194" s="28"/>
      <c r="AV194" s="34"/>
      <c r="AX194" s="2">
        <v>1.28503191471099</v>
      </c>
      <c r="BG194" s="28"/>
      <c r="BH194" s="34"/>
      <c r="BJ194" s="2">
        <v>1.28503191471099</v>
      </c>
      <c r="BS194" s="28"/>
      <c r="BT194" s="34"/>
      <c r="BV194" s="2">
        <v>1.28503191471099</v>
      </c>
      <c r="CE194" s="28"/>
      <c r="CF194" s="34"/>
      <c r="CH194" s="2">
        <v>1.28503191471099</v>
      </c>
      <c r="CQ194" s="28"/>
      <c r="CR194" s="34"/>
      <c r="CT194" s="2">
        <v>1.28503191471099</v>
      </c>
      <c r="DC194" s="28"/>
      <c r="DD194" s="34"/>
      <c r="DF194" s="2">
        <v>1.28503191471099</v>
      </c>
      <c r="DO194" s="28"/>
      <c r="DP194" s="34"/>
      <c r="DR194" s="2">
        <v>1.28503191471099</v>
      </c>
      <c r="EA194" s="28"/>
      <c r="EB194" s="34"/>
      <c r="ED194" s="2">
        <v>1.28503191471099</v>
      </c>
    </row>
    <row r="195">
      <c r="A195" s="1">
        <v>388000.0</v>
      </c>
      <c r="E195" s="40"/>
      <c r="G195" s="28"/>
      <c r="H195" s="34"/>
      <c r="J195" s="2">
        <v>1.32166266441345</v>
      </c>
      <c r="R195" s="28"/>
      <c r="S195" s="34"/>
      <c r="U195" s="2">
        <v>1.32166266441345</v>
      </c>
      <c r="AC195" s="28"/>
      <c r="AD195" s="36">
        <v>5.27940034866333</v>
      </c>
      <c r="AE195" s="1">
        <v>0.0577482543885707</v>
      </c>
      <c r="AF195" s="1">
        <v>1.52203977108001</v>
      </c>
      <c r="AU195" s="28"/>
      <c r="AV195" s="34"/>
      <c r="AX195" s="2">
        <v>1.32166266441345</v>
      </c>
      <c r="BG195" s="28"/>
      <c r="BH195" s="34"/>
      <c r="BJ195" s="2">
        <v>1.32166266441345</v>
      </c>
      <c r="BS195" s="28"/>
      <c r="BT195" s="34"/>
      <c r="BV195" s="2">
        <v>1.32166266441345</v>
      </c>
      <c r="CE195" s="28"/>
      <c r="CF195" s="34"/>
      <c r="CH195" s="2">
        <v>1.32166266441345</v>
      </c>
      <c r="CQ195" s="28"/>
      <c r="CR195" s="34"/>
      <c r="CT195" s="2">
        <v>1.32166266441345</v>
      </c>
      <c r="DC195" s="28"/>
      <c r="DD195" s="34"/>
      <c r="DF195" s="2">
        <v>1.32166266441345</v>
      </c>
      <c r="DO195" s="28"/>
      <c r="DP195" s="34"/>
      <c r="DR195" s="2">
        <v>1.32166266441345</v>
      </c>
      <c r="EA195" s="28"/>
      <c r="EB195" s="34"/>
      <c r="ED195" s="2">
        <v>1.32166266441345</v>
      </c>
    </row>
    <row r="196">
      <c r="A196" s="1">
        <v>390000.0</v>
      </c>
      <c r="E196" s="40"/>
      <c r="G196" s="28"/>
      <c r="H196" s="34"/>
      <c r="J196" s="2">
        <v>1.34272480010986</v>
      </c>
      <c r="R196" s="28"/>
      <c r="S196" s="34"/>
      <c r="U196" s="2">
        <v>1.34272480010986</v>
      </c>
      <c r="AC196" s="28"/>
      <c r="AD196" s="36">
        <v>5.30708122253418</v>
      </c>
      <c r="AE196" s="1">
        <v>0.0815577358007431</v>
      </c>
      <c r="AF196" s="1">
        <v>1.56127512454986</v>
      </c>
      <c r="AU196" s="28"/>
      <c r="AV196" s="34"/>
      <c r="AX196" s="2">
        <v>1.34272480010986</v>
      </c>
      <c r="BG196" s="28"/>
      <c r="BH196" s="34"/>
      <c r="BJ196" s="2">
        <v>1.34272480010986</v>
      </c>
      <c r="BS196" s="28"/>
      <c r="BT196" s="34"/>
      <c r="BV196" s="2">
        <v>1.34272480010986</v>
      </c>
      <c r="CE196" s="28"/>
      <c r="CF196" s="34"/>
      <c r="CH196" s="2">
        <v>1.34272480010986</v>
      </c>
      <c r="CQ196" s="28"/>
      <c r="CR196" s="34"/>
      <c r="CT196" s="2">
        <v>1.34272480010986</v>
      </c>
      <c r="DC196" s="28"/>
      <c r="DD196" s="34"/>
      <c r="DF196" s="2">
        <v>1.34272480010986</v>
      </c>
      <c r="DO196" s="28"/>
      <c r="DP196" s="34"/>
      <c r="DR196" s="2">
        <v>1.34272480010986</v>
      </c>
      <c r="EA196" s="28"/>
      <c r="EB196" s="34"/>
      <c r="ED196" s="2">
        <v>1.34272480010986</v>
      </c>
    </row>
    <row r="197">
      <c r="A197" s="1">
        <v>392000.0</v>
      </c>
      <c r="E197" s="40"/>
      <c r="G197" s="28"/>
      <c r="H197" s="34"/>
      <c r="J197" s="2">
        <v>1.30296242237091</v>
      </c>
      <c r="R197" s="28"/>
      <c r="S197" s="34"/>
      <c r="U197" s="2">
        <v>1.30296242237091</v>
      </c>
      <c r="AC197" s="28"/>
      <c r="AD197" s="36">
        <v>5.3204345703125</v>
      </c>
      <c r="AE197" s="1">
        <v>0.0533912405371665</v>
      </c>
      <c r="AF197" s="1">
        <v>1.54961788654327</v>
      </c>
      <c r="AU197" s="28"/>
      <c r="AV197" s="34"/>
      <c r="AX197" s="2">
        <v>1.30296242237091</v>
      </c>
      <c r="BG197" s="28"/>
      <c r="BH197" s="34"/>
      <c r="BJ197" s="2">
        <v>1.30296242237091</v>
      </c>
      <c r="BS197" s="28"/>
      <c r="BT197" s="34"/>
      <c r="BV197" s="2">
        <v>1.30296242237091</v>
      </c>
      <c r="CE197" s="28"/>
      <c r="CF197" s="34"/>
      <c r="CH197" s="2">
        <v>1.30296242237091</v>
      </c>
      <c r="CQ197" s="28"/>
      <c r="CR197" s="34"/>
      <c r="CT197" s="2">
        <v>1.30296242237091</v>
      </c>
      <c r="DC197" s="28"/>
      <c r="DD197" s="34"/>
      <c r="DF197" s="2">
        <v>1.30296242237091</v>
      </c>
      <c r="DO197" s="28"/>
      <c r="DP197" s="34"/>
      <c r="DR197" s="2">
        <v>1.30296242237091</v>
      </c>
      <c r="EA197" s="28"/>
      <c r="EB197" s="34"/>
      <c r="ED197" s="2">
        <v>1.30296242237091</v>
      </c>
    </row>
    <row r="198">
      <c r="A198" s="1">
        <v>394000.0</v>
      </c>
      <c r="E198" s="40"/>
      <c r="G198" s="28"/>
      <c r="H198" s="34"/>
      <c r="J198" s="2">
        <v>1.36365270614624</v>
      </c>
      <c r="R198" s="28"/>
      <c r="S198" s="34"/>
      <c r="U198" s="2">
        <v>1.36365270614624</v>
      </c>
      <c r="AC198" s="28"/>
      <c r="AD198" s="36">
        <v>5.32685708999633</v>
      </c>
      <c r="AE198" s="1">
        <v>0.0477663427591323</v>
      </c>
      <c r="AF198" s="1">
        <v>1.4870661497116</v>
      </c>
      <c r="AU198" s="28"/>
      <c r="AV198" s="34"/>
      <c r="AX198" s="2">
        <v>1.36365270614624</v>
      </c>
      <c r="BG198" s="28"/>
      <c r="BH198" s="34"/>
      <c r="BJ198" s="2">
        <v>1.36365270614624</v>
      </c>
      <c r="BS198" s="28"/>
      <c r="BT198" s="34"/>
      <c r="BV198" s="2">
        <v>1.36365270614624</v>
      </c>
      <c r="CE198" s="28"/>
      <c r="CF198" s="34"/>
      <c r="CH198" s="2">
        <v>1.36365270614624</v>
      </c>
      <c r="CQ198" s="28"/>
      <c r="CR198" s="34"/>
      <c r="CT198" s="2">
        <v>1.36365270614624</v>
      </c>
      <c r="DC198" s="28"/>
      <c r="DD198" s="34"/>
      <c r="DF198" s="2">
        <v>1.36365270614624</v>
      </c>
      <c r="DO198" s="28"/>
      <c r="DP198" s="34"/>
      <c r="DR198" s="2">
        <v>1.36365270614624</v>
      </c>
      <c r="EA198" s="28"/>
      <c r="EB198" s="34"/>
      <c r="ED198" s="2">
        <v>1.36365270614624</v>
      </c>
    </row>
    <row r="199">
      <c r="A199" s="1">
        <v>396000.0</v>
      </c>
      <c r="E199" s="40"/>
      <c r="G199" s="28"/>
      <c r="H199" s="34"/>
      <c r="J199" s="2">
        <v>1.35196411609649</v>
      </c>
      <c r="R199" s="28"/>
      <c r="S199" s="34"/>
      <c r="U199" s="2">
        <v>1.35196411609649</v>
      </c>
      <c r="AC199" s="28"/>
      <c r="AD199" s="36">
        <v>5.34560585021972</v>
      </c>
      <c r="AE199" s="1">
        <v>0.0621482022106647</v>
      </c>
      <c r="AF199" s="1">
        <v>1.51447975635528</v>
      </c>
      <c r="AU199" s="28"/>
      <c r="AV199" s="34"/>
      <c r="AX199" s="2">
        <v>1.35196411609649</v>
      </c>
      <c r="BG199" s="28"/>
      <c r="BH199" s="34"/>
      <c r="BJ199" s="2">
        <v>1.35196411609649</v>
      </c>
      <c r="BS199" s="28"/>
      <c r="BT199" s="34"/>
      <c r="BV199" s="2">
        <v>1.35196411609649</v>
      </c>
      <c r="CE199" s="28"/>
      <c r="CF199" s="34"/>
      <c r="CH199" s="2">
        <v>1.35196411609649</v>
      </c>
      <c r="CQ199" s="28"/>
      <c r="CR199" s="34"/>
      <c r="CT199" s="2">
        <v>1.35196411609649</v>
      </c>
      <c r="DC199" s="28"/>
      <c r="DD199" s="34"/>
      <c r="DF199" s="2">
        <v>1.35196411609649</v>
      </c>
      <c r="DO199" s="28"/>
      <c r="DP199" s="34"/>
      <c r="DR199" s="2">
        <v>1.35196411609649</v>
      </c>
      <c r="EA199" s="28"/>
      <c r="EB199" s="34"/>
      <c r="ED199" s="2">
        <v>1.35196411609649</v>
      </c>
    </row>
    <row r="200">
      <c r="A200" s="1">
        <v>398000.0</v>
      </c>
      <c r="E200" s="40"/>
      <c r="G200" s="28"/>
      <c r="H200" s="34"/>
      <c r="J200" s="2">
        <v>1.29707586765289</v>
      </c>
      <c r="R200" s="28"/>
      <c r="S200" s="34"/>
      <c r="U200" s="2">
        <v>1.29707586765289</v>
      </c>
      <c r="AC200" s="28"/>
      <c r="AD200" s="36">
        <v>5.31083440780639</v>
      </c>
      <c r="AE200" s="1">
        <v>0.0536915175616741</v>
      </c>
      <c r="AF200" s="1">
        <v>1.51178419589996</v>
      </c>
      <c r="AU200" s="28"/>
      <c r="AV200" s="34"/>
      <c r="AX200" s="2">
        <v>1.29707586765289</v>
      </c>
      <c r="BG200" s="28"/>
      <c r="BH200" s="34"/>
      <c r="BJ200" s="2">
        <v>1.29707586765289</v>
      </c>
      <c r="BS200" s="28"/>
      <c r="BT200" s="34"/>
      <c r="BV200" s="2">
        <v>1.29707586765289</v>
      </c>
      <c r="CE200" s="28"/>
      <c r="CF200" s="34"/>
      <c r="CH200" s="2">
        <v>1.29707586765289</v>
      </c>
      <c r="CQ200" s="28"/>
      <c r="CR200" s="34"/>
      <c r="CT200" s="2">
        <v>1.29707586765289</v>
      </c>
      <c r="DC200" s="28"/>
      <c r="DD200" s="34"/>
      <c r="DF200" s="2">
        <v>1.29707586765289</v>
      </c>
      <c r="DO200" s="28"/>
      <c r="DP200" s="34"/>
      <c r="DR200" s="2">
        <v>1.29707586765289</v>
      </c>
      <c r="EA200" s="28"/>
      <c r="EB200" s="34"/>
      <c r="ED200" s="2">
        <v>1.29707586765289</v>
      </c>
    </row>
    <row r="201">
      <c r="A201" s="1">
        <v>400000.0</v>
      </c>
      <c r="E201" s="40"/>
      <c r="G201" s="28"/>
      <c r="H201" s="34"/>
      <c r="J201" s="2">
        <v>1.3531140089035</v>
      </c>
      <c r="R201" s="28"/>
      <c r="S201" s="34"/>
      <c r="U201" s="2">
        <v>1.3531140089035</v>
      </c>
      <c r="AC201" s="28"/>
      <c r="AD201" s="36">
        <v>5.33435726165771</v>
      </c>
      <c r="AE201" s="1">
        <v>0.0477151349186897</v>
      </c>
      <c r="AF201" s="1">
        <v>1.51182436943054</v>
      </c>
      <c r="AU201" s="28"/>
      <c r="AV201" s="34"/>
      <c r="AX201" s="2">
        <v>1.3531140089035</v>
      </c>
      <c r="BG201" s="28"/>
      <c r="BH201" s="34"/>
      <c r="BJ201" s="2">
        <v>1.3531140089035</v>
      </c>
      <c r="BS201" s="28"/>
      <c r="BT201" s="34"/>
      <c r="BV201" s="2">
        <v>1.3531140089035</v>
      </c>
      <c r="CE201" s="28"/>
      <c r="CF201" s="34"/>
      <c r="CH201" s="2">
        <v>1.3531140089035</v>
      </c>
      <c r="CQ201" s="28"/>
      <c r="CR201" s="34"/>
      <c r="CT201" s="2">
        <v>1.3531140089035</v>
      </c>
      <c r="DC201" s="28"/>
      <c r="DD201" s="34"/>
      <c r="DF201" s="2">
        <v>1.3531140089035</v>
      </c>
      <c r="DO201" s="28"/>
      <c r="DP201" s="34"/>
      <c r="DR201" s="2">
        <v>1.3531140089035</v>
      </c>
      <c r="EA201" s="28"/>
      <c r="EB201" s="34"/>
      <c r="ED201" s="2">
        <v>1.3531140089035</v>
      </c>
    </row>
    <row r="202">
      <c r="A202" s="1">
        <v>402000.0</v>
      </c>
      <c r="E202" s="40"/>
      <c r="G202" s="28"/>
      <c r="H202" s="34"/>
      <c r="J202" s="2">
        <v>1.34907138347625</v>
      </c>
      <c r="R202" s="28"/>
      <c r="S202" s="34"/>
      <c r="U202" s="2">
        <v>1.34907138347625</v>
      </c>
      <c r="AC202" s="28"/>
      <c r="AD202" s="36">
        <v>5.37758779525756</v>
      </c>
      <c r="AE202" s="1">
        <v>0.0506863743066787</v>
      </c>
      <c r="AF202" s="1">
        <v>1.52330946922302</v>
      </c>
      <c r="AU202" s="28"/>
      <c r="AV202" s="34"/>
      <c r="AX202" s="2">
        <v>1.34907138347625</v>
      </c>
      <c r="BG202" s="28"/>
      <c r="BH202" s="34"/>
      <c r="BJ202" s="2">
        <v>1.34907138347625</v>
      </c>
      <c r="BS202" s="28"/>
      <c r="BT202" s="34"/>
      <c r="BV202" s="2">
        <v>1.34907138347625</v>
      </c>
      <c r="CE202" s="28"/>
      <c r="CF202" s="34"/>
      <c r="CH202" s="2">
        <v>1.34907138347625</v>
      </c>
      <c r="CQ202" s="28"/>
      <c r="CR202" s="34"/>
      <c r="CT202" s="2">
        <v>1.34907138347625</v>
      </c>
      <c r="DC202" s="28"/>
      <c r="DD202" s="34"/>
      <c r="DF202" s="2">
        <v>1.34907138347625</v>
      </c>
      <c r="DO202" s="28"/>
      <c r="DP202" s="34"/>
      <c r="DR202" s="2">
        <v>1.34907138347625</v>
      </c>
      <c r="EA202" s="28"/>
      <c r="EB202" s="34"/>
      <c r="ED202" s="2">
        <v>1.34907138347625</v>
      </c>
    </row>
    <row r="203">
      <c r="A203" s="1">
        <v>404000.0</v>
      </c>
      <c r="E203" s="40"/>
      <c r="G203" s="28"/>
      <c r="H203" s="34"/>
      <c r="J203" s="2">
        <v>1.29760551452636</v>
      </c>
      <c r="R203" s="28"/>
      <c r="S203" s="34"/>
      <c r="U203" s="2">
        <v>1.29760551452636</v>
      </c>
      <c r="AC203" s="28"/>
      <c r="AD203" s="36">
        <v>5.37924814224243</v>
      </c>
      <c r="AE203" s="1">
        <v>0.0467577241361141</v>
      </c>
      <c r="AF203" s="1">
        <v>1.52139222621917</v>
      </c>
      <c r="AU203" s="28"/>
      <c r="AV203" s="34"/>
      <c r="AX203" s="2">
        <v>1.29760551452636</v>
      </c>
      <c r="BG203" s="28"/>
      <c r="BH203" s="34"/>
      <c r="BJ203" s="2">
        <v>1.29760551452636</v>
      </c>
      <c r="BS203" s="28"/>
      <c r="BT203" s="34"/>
      <c r="BV203" s="2">
        <v>1.29760551452636</v>
      </c>
      <c r="CE203" s="28"/>
      <c r="CF203" s="34"/>
      <c r="CH203" s="2">
        <v>1.29760551452636</v>
      </c>
      <c r="CQ203" s="28"/>
      <c r="CR203" s="34"/>
      <c r="CT203" s="2">
        <v>1.29760551452636</v>
      </c>
      <c r="DC203" s="28"/>
      <c r="DD203" s="34"/>
      <c r="DF203" s="2">
        <v>1.29760551452636</v>
      </c>
      <c r="DO203" s="28"/>
      <c r="DP203" s="34"/>
      <c r="DR203" s="2">
        <v>1.29760551452636</v>
      </c>
      <c r="EA203" s="28"/>
      <c r="EB203" s="34"/>
      <c r="ED203" s="2">
        <v>1.29760551452636</v>
      </c>
    </row>
    <row r="204">
      <c r="A204" s="1">
        <v>406000.0</v>
      </c>
      <c r="E204" s="40"/>
      <c r="G204" s="28"/>
      <c r="H204" s="34"/>
      <c r="J204" s="2">
        <v>1.36204016208648</v>
      </c>
      <c r="R204" s="28"/>
      <c r="S204" s="34"/>
      <c r="U204" s="2">
        <v>1.36204016208648</v>
      </c>
      <c r="AC204" s="28"/>
      <c r="AD204" s="36">
        <v>5.32497501373291</v>
      </c>
      <c r="AE204" s="1">
        <v>0.0525980144739151</v>
      </c>
      <c r="AF204" s="1">
        <v>1.56208872795104</v>
      </c>
      <c r="AU204" s="28"/>
      <c r="AV204" s="34"/>
      <c r="AX204" s="2">
        <v>1.36204016208648</v>
      </c>
      <c r="BG204" s="28"/>
      <c r="BH204" s="34"/>
      <c r="BJ204" s="2">
        <v>1.36204016208648</v>
      </c>
      <c r="BS204" s="28"/>
      <c r="BT204" s="34"/>
      <c r="BV204" s="2">
        <v>1.36204016208648</v>
      </c>
      <c r="CE204" s="28"/>
      <c r="CF204" s="34"/>
      <c r="CH204" s="2">
        <v>1.36204016208648</v>
      </c>
      <c r="CQ204" s="28"/>
      <c r="CR204" s="34"/>
      <c r="CT204" s="2">
        <v>1.36204016208648</v>
      </c>
      <c r="DC204" s="28"/>
      <c r="DD204" s="34"/>
      <c r="DF204" s="2">
        <v>1.36204016208648</v>
      </c>
      <c r="DO204" s="28"/>
      <c r="DP204" s="34"/>
      <c r="DR204" s="2">
        <v>1.36204016208648</v>
      </c>
      <c r="EA204" s="28"/>
      <c r="EB204" s="34"/>
      <c r="ED204" s="2">
        <v>1.36204016208648</v>
      </c>
    </row>
    <row r="205">
      <c r="A205" s="1">
        <v>408000.0</v>
      </c>
      <c r="E205" s="40"/>
      <c r="G205" s="28"/>
      <c r="H205" s="34"/>
      <c r="J205" s="2">
        <v>1.31298851966857</v>
      </c>
      <c r="R205" s="28"/>
      <c r="S205" s="34"/>
      <c r="U205" s="2">
        <v>1.31298851966857</v>
      </c>
      <c r="AC205" s="28"/>
      <c r="AD205" s="36">
        <v>5.33907842636108</v>
      </c>
      <c r="AE205" s="1">
        <v>0.0527790151536464</v>
      </c>
      <c r="AF205" s="1">
        <v>1.57498610019683</v>
      </c>
      <c r="AU205" s="28"/>
      <c r="AV205" s="34"/>
      <c r="AX205" s="2">
        <v>1.31298851966857</v>
      </c>
      <c r="BG205" s="28"/>
      <c r="BH205" s="34"/>
      <c r="BJ205" s="2">
        <v>1.31298851966857</v>
      </c>
      <c r="BS205" s="28"/>
      <c r="BT205" s="34"/>
      <c r="BV205" s="2">
        <v>1.31298851966857</v>
      </c>
      <c r="CE205" s="28"/>
      <c r="CF205" s="34"/>
      <c r="CH205" s="2">
        <v>1.31298851966857</v>
      </c>
      <c r="CQ205" s="28"/>
      <c r="CR205" s="34"/>
      <c r="CT205" s="2">
        <v>1.31298851966857</v>
      </c>
      <c r="DC205" s="28"/>
      <c r="DD205" s="34"/>
      <c r="DF205" s="2">
        <v>1.31298851966857</v>
      </c>
      <c r="DO205" s="28"/>
      <c r="DP205" s="34"/>
      <c r="DR205" s="2">
        <v>1.31298851966857</v>
      </c>
      <c r="EA205" s="28"/>
      <c r="EB205" s="34"/>
      <c r="ED205" s="2">
        <v>1.31298851966857</v>
      </c>
    </row>
    <row r="206">
      <c r="A206" s="1">
        <v>410000.0</v>
      </c>
      <c r="E206" s="40"/>
      <c r="G206" s="28"/>
      <c r="H206" s="34"/>
      <c r="J206" s="2">
        <v>1.25503098964691</v>
      </c>
      <c r="R206" s="28"/>
      <c r="S206" s="34"/>
      <c r="U206" s="2">
        <v>1.25503098964691</v>
      </c>
      <c r="AC206" s="28"/>
      <c r="AD206" s="36">
        <v>5.27799844741821</v>
      </c>
      <c r="AE206" s="1">
        <v>0.041100051254034</v>
      </c>
      <c r="AF206" s="1">
        <v>1.5172334909439</v>
      </c>
      <c r="AU206" s="28"/>
      <c r="AV206" s="34"/>
      <c r="AX206" s="2">
        <v>1.25503098964691</v>
      </c>
      <c r="BG206" s="28"/>
      <c r="BH206" s="34"/>
      <c r="BJ206" s="2">
        <v>1.25503098964691</v>
      </c>
      <c r="BS206" s="28"/>
      <c r="BT206" s="34"/>
      <c r="BV206" s="2">
        <v>1.25503098964691</v>
      </c>
      <c r="CE206" s="28"/>
      <c r="CF206" s="34"/>
      <c r="CH206" s="2">
        <v>1.25503098964691</v>
      </c>
      <c r="CQ206" s="28"/>
      <c r="CR206" s="34"/>
      <c r="CT206" s="2">
        <v>1.25503098964691</v>
      </c>
      <c r="DC206" s="28"/>
      <c r="DD206" s="34"/>
      <c r="DF206" s="2">
        <v>1.25503098964691</v>
      </c>
      <c r="DO206" s="28"/>
      <c r="DP206" s="34"/>
      <c r="DR206" s="2">
        <v>1.25503098964691</v>
      </c>
      <c r="EA206" s="28"/>
      <c r="EB206" s="34"/>
      <c r="ED206" s="2">
        <v>1.25503098964691</v>
      </c>
    </row>
    <row r="207">
      <c r="A207" s="1">
        <v>412000.0</v>
      </c>
      <c r="E207" s="40"/>
      <c r="G207" s="28"/>
      <c r="H207" s="34"/>
      <c r="J207" s="2">
        <v>1.29095959663391</v>
      </c>
      <c r="R207" s="28"/>
      <c r="S207" s="34"/>
      <c r="U207" s="2">
        <v>1.29095959663391</v>
      </c>
      <c r="AC207" s="28"/>
      <c r="AD207" s="36">
        <v>5.38407087326049</v>
      </c>
      <c r="AE207" s="1">
        <v>0.0442123934626579</v>
      </c>
      <c r="AF207" s="1">
        <v>1.53798449039459</v>
      </c>
      <c r="AU207" s="28"/>
      <c r="AV207" s="34"/>
      <c r="AX207" s="2">
        <v>1.29095959663391</v>
      </c>
      <c r="BG207" s="28"/>
      <c r="BH207" s="34"/>
      <c r="BJ207" s="2">
        <v>1.29095959663391</v>
      </c>
      <c r="BS207" s="28"/>
      <c r="BT207" s="34"/>
      <c r="BV207" s="2">
        <v>1.29095959663391</v>
      </c>
      <c r="CE207" s="28"/>
      <c r="CF207" s="34"/>
      <c r="CH207" s="2">
        <v>1.29095959663391</v>
      </c>
      <c r="CQ207" s="28"/>
      <c r="CR207" s="34"/>
      <c r="CT207" s="2">
        <v>1.29095959663391</v>
      </c>
      <c r="DC207" s="28"/>
      <c r="DD207" s="34"/>
      <c r="DF207" s="2">
        <v>1.29095959663391</v>
      </c>
      <c r="DO207" s="28"/>
      <c r="DP207" s="34"/>
      <c r="DR207" s="2">
        <v>1.29095959663391</v>
      </c>
      <c r="EA207" s="28"/>
      <c r="EB207" s="34"/>
      <c r="ED207" s="2">
        <v>1.29095959663391</v>
      </c>
    </row>
    <row r="208">
      <c r="A208" s="1">
        <v>414000.0</v>
      </c>
      <c r="E208" s="40"/>
      <c r="G208" s="28"/>
      <c r="H208" s="34"/>
      <c r="J208" s="2">
        <v>1.28740191459655</v>
      </c>
      <c r="R208" s="28"/>
      <c r="S208" s="34"/>
      <c r="U208" s="2">
        <v>1.28740191459655</v>
      </c>
      <c r="AC208" s="28"/>
      <c r="AD208" s="36">
        <v>5.37743711471557</v>
      </c>
      <c r="AE208" s="1">
        <v>0.047037374228239</v>
      </c>
      <c r="AF208" s="1">
        <v>1.57000756263732</v>
      </c>
      <c r="AU208" s="28"/>
      <c r="AV208" s="34"/>
      <c r="AX208" s="2">
        <v>1.28740191459655</v>
      </c>
      <c r="BG208" s="28"/>
      <c r="BH208" s="34"/>
      <c r="BJ208" s="2">
        <v>1.28740191459655</v>
      </c>
      <c r="BS208" s="28"/>
      <c r="BT208" s="34"/>
      <c r="BV208" s="2">
        <v>1.28740191459655</v>
      </c>
      <c r="CE208" s="28"/>
      <c r="CF208" s="34"/>
      <c r="CH208" s="2">
        <v>1.28740191459655</v>
      </c>
      <c r="CQ208" s="28"/>
      <c r="CR208" s="34"/>
      <c r="CT208" s="2">
        <v>1.28740191459655</v>
      </c>
      <c r="DC208" s="28"/>
      <c r="DD208" s="34"/>
      <c r="DF208" s="2">
        <v>1.28740191459655</v>
      </c>
      <c r="DO208" s="28"/>
      <c r="DP208" s="34"/>
      <c r="DR208" s="2">
        <v>1.28740191459655</v>
      </c>
      <c r="EA208" s="28"/>
      <c r="EB208" s="34"/>
      <c r="ED208" s="2">
        <v>1.28740191459655</v>
      </c>
    </row>
    <row r="209">
      <c r="A209" s="1">
        <v>416000.0</v>
      </c>
      <c r="E209" s="40"/>
      <c r="G209" s="28"/>
      <c r="H209" s="34"/>
      <c r="J209" s="2">
        <v>1.24267756938934</v>
      </c>
      <c r="R209" s="28"/>
      <c r="S209" s="34"/>
      <c r="U209" s="2">
        <v>1.24267756938934</v>
      </c>
      <c r="AC209" s="28"/>
      <c r="AD209" s="36">
        <v>5.33806705474853</v>
      </c>
      <c r="AE209" s="1">
        <v>0.0425195693969726</v>
      </c>
      <c r="AF209" s="1">
        <v>1.5340369939804</v>
      </c>
      <c r="AU209" s="28"/>
      <c r="AV209" s="34"/>
      <c r="AX209" s="2">
        <v>1.24267756938934</v>
      </c>
      <c r="BG209" s="28"/>
      <c r="BH209" s="34"/>
      <c r="BJ209" s="2">
        <v>1.24267756938934</v>
      </c>
      <c r="BS209" s="28"/>
      <c r="BT209" s="34"/>
      <c r="BV209" s="2">
        <v>1.24267756938934</v>
      </c>
      <c r="CE209" s="28"/>
      <c r="CF209" s="34"/>
      <c r="CH209" s="2">
        <v>1.24267756938934</v>
      </c>
      <c r="CQ209" s="28"/>
      <c r="CR209" s="34"/>
      <c r="CT209" s="2">
        <v>1.24267756938934</v>
      </c>
      <c r="DC209" s="28"/>
      <c r="DD209" s="34"/>
      <c r="DF209" s="2">
        <v>1.24267756938934</v>
      </c>
      <c r="DO209" s="28"/>
      <c r="DP209" s="34"/>
      <c r="DR209" s="2">
        <v>1.24267756938934</v>
      </c>
      <c r="EA209" s="28"/>
      <c r="EB209" s="34"/>
      <c r="ED209" s="2">
        <v>1.24267756938934</v>
      </c>
    </row>
    <row r="210">
      <c r="A210" s="1">
        <v>418000.0</v>
      </c>
      <c r="E210" s="40"/>
      <c r="G210" s="28"/>
      <c r="H210" s="34"/>
      <c r="J210" s="2">
        <v>1.30934596061706</v>
      </c>
      <c r="R210" s="28"/>
      <c r="S210" s="34"/>
      <c r="U210" s="2">
        <v>1.30934596061706</v>
      </c>
      <c r="AC210" s="28"/>
      <c r="AD210" s="36">
        <v>5.3655047416687</v>
      </c>
      <c r="AE210" s="1">
        <v>0.0572525188326835</v>
      </c>
      <c r="AF210" s="1">
        <v>1.5540245771408</v>
      </c>
      <c r="AU210" s="28"/>
      <c r="AV210" s="34"/>
      <c r="AX210" s="2">
        <v>1.30934596061706</v>
      </c>
      <c r="BG210" s="28"/>
      <c r="BH210" s="34"/>
      <c r="BJ210" s="2">
        <v>1.30934596061706</v>
      </c>
      <c r="BS210" s="28"/>
      <c r="BT210" s="34"/>
      <c r="BV210" s="2">
        <v>1.30934596061706</v>
      </c>
      <c r="CE210" s="28"/>
      <c r="CF210" s="34"/>
      <c r="CH210" s="2">
        <v>1.30934596061706</v>
      </c>
      <c r="CQ210" s="28"/>
      <c r="CR210" s="34"/>
      <c r="CT210" s="2">
        <v>1.30934596061706</v>
      </c>
      <c r="DC210" s="28"/>
      <c r="DD210" s="34"/>
      <c r="DF210" s="2">
        <v>1.30934596061706</v>
      </c>
      <c r="DO210" s="28"/>
      <c r="DP210" s="34"/>
      <c r="DR210" s="2">
        <v>1.30934596061706</v>
      </c>
      <c r="EA210" s="28"/>
      <c r="EB210" s="34"/>
      <c r="ED210" s="2">
        <v>1.30934596061706</v>
      </c>
    </row>
    <row r="211">
      <c r="A211" s="1">
        <v>420000.0</v>
      </c>
      <c r="E211" s="40"/>
      <c r="G211" s="28"/>
      <c r="H211" s="34"/>
      <c r="J211" s="2">
        <v>1.27123534679412</v>
      </c>
      <c r="R211" s="28"/>
      <c r="S211" s="34"/>
      <c r="U211" s="2">
        <v>1.27123534679412</v>
      </c>
      <c r="AC211" s="28"/>
      <c r="AD211" s="36">
        <v>5.29575872421264</v>
      </c>
      <c r="AE211" s="1">
        <v>0.052382081747055</v>
      </c>
      <c r="AF211" s="1">
        <v>1.55405390262603</v>
      </c>
      <c r="AU211" s="28"/>
      <c r="AV211" s="34"/>
      <c r="AX211" s="2">
        <v>1.27123534679412</v>
      </c>
      <c r="BG211" s="28"/>
      <c r="BH211" s="34"/>
      <c r="BJ211" s="2">
        <v>1.27123534679412</v>
      </c>
      <c r="BS211" s="28"/>
      <c r="BT211" s="34"/>
      <c r="BV211" s="2">
        <v>1.27123534679412</v>
      </c>
      <c r="CE211" s="28"/>
      <c r="CF211" s="34"/>
      <c r="CH211" s="2">
        <v>1.27123534679412</v>
      </c>
      <c r="CQ211" s="28"/>
      <c r="CR211" s="34"/>
      <c r="CT211" s="2">
        <v>1.27123534679412</v>
      </c>
      <c r="DC211" s="28"/>
      <c r="DD211" s="34"/>
      <c r="DF211" s="2">
        <v>1.27123534679412</v>
      </c>
      <c r="DO211" s="28"/>
      <c r="DP211" s="34"/>
      <c r="DR211" s="2">
        <v>1.27123534679412</v>
      </c>
      <c r="EA211" s="28"/>
      <c r="EB211" s="34"/>
      <c r="ED211" s="2">
        <v>1.27123534679412</v>
      </c>
    </row>
    <row r="212">
      <c r="A212" s="1">
        <v>422000.0</v>
      </c>
      <c r="E212" s="40"/>
      <c r="G212" s="28"/>
      <c r="H212" s="34"/>
      <c r="J212" s="2">
        <v>1.29651486873626</v>
      </c>
      <c r="R212" s="28"/>
      <c r="S212" s="34"/>
      <c r="U212" s="2">
        <v>1.29651486873626</v>
      </c>
      <c r="AC212" s="28"/>
      <c r="AD212" s="36">
        <v>5.31578969955444</v>
      </c>
      <c r="AE212" s="1">
        <v>0.0476897582411766</v>
      </c>
      <c r="AF212" s="1">
        <v>1.49037396907806</v>
      </c>
      <c r="AU212" s="28"/>
      <c r="AV212" s="34"/>
      <c r="AX212" s="2">
        <v>1.29651486873626</v>
      </c>
      <c r="BG212" s="28"/>
      <c r="BH212" s="34"/>
      <c r="BJ212" s="2">
        <v>1.29651486873626</v>
      </c>
      <c r="BS212" s="28"/>
      <c r="BT212" s="34"/>
      <c r="BV212" s="2">
        <v>1.29651486873626</v>
      </c>
      <c r="CE212" s="28"/>
      <c r="CF212" s="34"/>
      <c r="CH212" s="2">
        <v>1.29651486873626</v>
      </c>
      <c r="CQ212" s="28"/>
      <c r="CR212" s="34"/>
      <c r="CT212" s="2">
        <v>1.29651486873626</v>
      </c>
      <c r="DC212" s="28"/>
      <c r="DD212" s="34"/>
      <c r="DF212" s="2">
        <v>1.29651486873626</v>
      </c>
      <c r="DO212" s="28"/>
      <c r="DP212" s="34"/>
      <c r="DR212" s="2">
        <v>1.29651486873626</v>
      </c>
      <c r="EA212" s="28"/>
      <c r="EB212" s="34"/>
      <c r="ED212" s="2">
        <v>1.29651486873626</v>
      </c>
    </row>
    <row r="213">
      <c r="A213" s="1">
        <v>424000.0</v>
      </c>
      <c r="E213" s="40"/>
      <c r="G213" s="28"/>
      <c r="H213" s="34"/>
      <c r="J213" s="2">
        <v>1.31876456737518</v>
      </c>
      <c r="R213" s="28"/>
      <c r="S213" s="34"/>
      <c r="U213" s="2">
        <v>1.31876456737518</v>
      </c>
      <c r="AC213" s="28"/>
      <c r="AD213" s="36">
        <v>5.33266878128051</v>
      </c>
      <c r="AE213" s="1">
        <v>0.0454849153757095</v>
      </c>
      <c r="AF213" s="1">
        <v>1.53196907043457</v>
      </c>
      <c r="AU213" s="28"/>
      <c r="AV213" s="34"/>
      <c r="AX213" s="2">
        <v>1.31876456737518</v>
      </c>
      <c r="BG213" s="28"/>
      <c r="BH213" s="34"/>
      <c r="BJ213" s="2">
        <v>1.31876456737518</v>
      </c>
      <c r="BS213" s="28"/>
      <c r="BT213" s="34"/>
      <c r="BV213" s="2">
        <v>1.31876456737518</v>
      </c>
      <c r="CE213" s="28"/>
      <c r="CF213" s="34"/>
      <c r="CH213" s="2">
        <v>1.31876456737518</v>
      </c>
      <c r="CQ213" s="28"/>
      <c r="CR213" s="34"/>
      <c r="CT213" s="2">
        <v>1.31876456737518</v>
      </c>
      <c r="DC213" s="28"/>
      <c r="DD213" s="34"/>
      <c r="DF213" s="2">
        <v>1.31876456737518</v>
      </c>
      <c r="DO213" s="28"/>
      <c r="DP213" s="34"/>
      <c r="DR213" s="2">
        <v>1.31876456737518</v>
      </c>
      <c r="EA213" s="28"/>
      <c r="EB213" s="34"/>
      <c r="ED213" s="2">
        <v>1.31876456737518</v>
      </c>
    </row>
    <row r="214">
      <c r="A214" s="1">
        <v>426000.0</v>
      </c>
      <c r="E214" s="40"/>
      <c r="G214" s="28"/>
      <c r="H214" s="34"/>
      <c r="J214" s="2">
        <v>1.234832406044</v>
      </c>
      <c r="R214" s="28"/>
      <c r="S214" s="34"/>
      <c r="U214" s="2">
        <v>1.234832406044</v>
      </c>
      <c r="AC214" s="28"/>
      <c r="AD214" s="36">
        <v>5.36501455307006</v>
      </c>
      <c r="AE214" s="1">
        <v>0.0550294630229473</v>
      </c>
      <c r="AF214" s="1">
        <v>1.5385056734085</v>
      </c>
      <c r="AU214" s="28"/>
      <c r="AV214" s="34"/>
      <c r="AX214" s="2">
        <v>1.234832406044</v>
      </c>
      <c r="BG214" s="28"/>
      <c r="BH214" s="34"/>
      <c r="BJ214" s="2">
        <v>1.234832406044</v>
      </c>
      <c r="BS214" s="28"/>
      <c r="BT214" s="34"/>
      <c r="BV214" s="2">
        <v>1.234832406044</v>
      </c>
      <c r="CE214" s="28"/>
      <c r="CF214" s="34"/>
      <c r="CH214" s="2">
        <v>1.234832406044</v>
      </c>
      <c r="CQ214" s="28"/>
      <c r="CR214" s="34"/>
      <c r="CT214" s="2">
        <v>1.234832406044</v>
      </c>
      <c r="DC214" s="28"/>
      <c r="DD214" s="34"/>
      <c r="DF214" s="2">
        <v>1.234832406044</v>
      </c>
      <c r="DO214" s="28"/>
      <c r="DP214" s="34"/>
      <c r="DR214" s="2">
        <v>1.234832406044</v>
      </c>
      <c r="EA214" s="28"/>
      <c r="EB214" s="34"/>
      <c r="ED214" s="2">
        <v>1.234832406044</v>
      </c>
    </row>
    <row r="215">
      <c r="A215" s="1">
        <v>428000.0</v>
      </c>
      <c r="E215" s="40"/>
      <c r="G215" s="28"/>
      <c r="H215" s="34"/>
      <c r="J215" s="2">
        <v>1.25907301902771</v>
      </c>
      <c r="R215" s="28"/>
      <c r="S215" s="34"/>
      <c r="U215" s="2">
        <v>1.25907301902771</v>
      </c>
      <c r="AC215" s="28"/>
      <c r="AD215" s="36">
        <v>5.37897634506225</v>
      </c>
      <c r="AE215" s="1">
        <v>0.0494919493794441</v>
      </c>
      <c r="AF215" s="1">
        <v>1.49836659431457</v>
      </c>
      <c r="AU215" s="28"/>
      <c r="AV215" s="34"/>
      <c r="AX215" s="2">
        <v>1.25907301902771</v>
      </c>
      <c r="BG215" s="28"/>
      <c r="BH215" s="34"/>
      <c r="BJ215" s="2">
        <v>1.25907301902771</v>
      </c>
      <c r="BS215" s="28"/>
      <c r="BT215" s="34"/>
      <c r="BV215" s="2">
        <v>1.25907301902771</v>
      </c>
      <c r="CE215" s="28"/>
      <c r="CF215" s="34"/>
      <c r="CH215" s="2">
        <v>1.25907301902771</v>
      </c>
      <c r="CQ215" s="28"/>
      <c r="CR215" s="34"/>
      <c r="CT215" s="2">
        <v>1.25907301902771</v>
      </c>
      <c r="DC215" s="28"/>
      <c r="DD215" s="34"/>
      <c r="DF215" s="2">
        <v>1.25907301902771</v>
      </c>
      <c r="DO215" s="28"/>
      <c r="DP215" s="34"/>
      <c r="DR215" s="2">
        <v>1.25907301902771</v>
      </c>
      <c r="EA215" s="28"/>
      <c r="EB215" s="34"/>
      <c r="ED215" s="2">
        <v>1.25907301902771</v>
      </c>
    </row>
    <row r="216">
      <c r="A216" s="1">
        <v>430000.0</v>
      </c>
      <c r="E216" s="40"/>
      <c r="G216" s="28"/>
      <c r="H216" s="34"/>
      <c r="J216" s="2">
        <v>1.26306283473968</v>
      </c>
      <c r="R216" s="28"/>
      <c r="S216" s="34"/>
      <c r="U216" s="2">
        <v>1.26306283473968</v>
      </c>
      <c r="AC216" s="28"/>
      <c r="AD216" s="36">
        <v>5.34163331985473</v>
      </c>
      <c r="AE216" s="1">
        <v>0.0442644916474819</v>
      </c>
      <c r="AF216" s="1">
        <v>1.53952085971832</v>
      </c>
      <c r="AU216" s="28"/>
      <c r="AV216" s="34"/>
      <c r="AX216" s="2">
        <v>1.26306283473968</v>
      </c>
      <c r="BG216" s="28"/>
      <c r="BH216" s="34"/>
      <c r="BJ216" s="2">
        <v>1.26306283473968</v>
      </c>
      <c r="BS216" s="28"/>
      <c r="BT216" s="34"/>
      <c r="BV216" s="2">
        <v>1.26306283473968</v>
      </c>
      <c r="CE216" s="28"/>
      <c r="CF216" s="34"/>
      <c r="CH216" s="2">
        <v>1.26306283473968</v>
      </c>
      <c r="CQ216" s="28"/>
      <c r="CR216" s="34"/>
      <c r="CT216" s="2">
        <v>1.26306283473968</v>
      </c>
      <c r="DC216" s="28"/>
      <c r="DD216" s="34"/>
      <c r="DF216" s="2">
        <v>1.26306283473968</v>
      </c>
      <c r="DO216" s="28"/>
      <c r="DP216" s="34"/>
      <c r="DR216" s="2">
        <v>1.26306283473968</v>
      </c>
      <c r="EA216" s="28"/>
      <c r="EB216" s="34"/>
      <c r="ED216" s="2">
        <v>1.26306283473968</v>
      </c>
    </row>
    <row r="217">
      <c r="A217" s="1">
        <v>432000.0</v>
      </c>
      <c r="E217" s="40"/>
      <c r="G217" s="28"/>
      <c r="H217" s="34"/>
      <c r="J217" s="2">
        <v>1.25287759304046</v>
      </c>
      <c r="R217" s="28"/>
      <c r="S217" s="34"/>
      <c r="U217" s="2">
        <v>1.25287759304046</v>
      </c>
      <c r="AC217" s="28"/>
      <c r="AD217" s="36">
        <v>5.33029270172119</v>
      </c>
      <c r="AE217" s="1">
        <v>0.0522403307259082</v>
      </c>
      <c r="AF217" s="1">
        <v>1.52509427070617</v>
      </c>
      <c r="AU217" s="28"/>
      <c r="AV217" s="34"/>
      <c r="AX217" s="2">
        <v>1.25287759304046</v>
      </c>
      <c r="BG217" s="28"/>
      <c r="BH217" s="34"/>
      <c r="BJ217" s="2">
        <v>1.25287759304046</v>
      </c>
      <c r="BS217" s="28"/>
      <c r="BT217" s="34"/>
      <c r="BV217" s="2">
        <v>1.25287759304046</v>
      </c>
      <c r="CE217" s="28"/>
      <c r="CF217" s="34"/>
      <c r="CH217" s="2">
        <v>1.25287759304046</v>
      </c>
      <c r="CQ217" s="28"/>
      <c r="CR217" s="34"/>
      <c r="CT217" s="2">
        <v>1.25287759304046</v>
      </c>
      <c r="DC217" s="28"/>
      <c r="DD217" s="34"/>
      <c r="DF217" s="2">
        <v>1.25287759304046</v>
      </c>
      <c r="DO217" s="28"/>
      <c r="DP217" s="34"/>
      <c r="DR217" s="2">
        <v>1.25287759304046</v>
      </c>
      <c r="EA217" s="28"/>
      <c r="EB217" s="34"/>
      <c r="ED217" s="2">
        <v>1.25287759304046</v>
      </c>
    </row>
    <row r="218">
      <c r="A218" s="1">
        <v>434000.0</v>
      </c>
      <c r="E218" s="40"/>
      <c r="G218" s="28"/>
      <c r="H218" s="34"/>
      <c r="J218" s="2">
        <v>1.30579686164855</v>
      </c>
      <c r="R218" s="28"/>
      <c r="S218" s="34"/>
      <c r="U218" s="2">
        <v>1.30579686164855</v>
      </c>
      <c r="AC218" s="28"/>
      <c r="AD218" s="36">
        <v>5.35152769088745</v>
      </c>
      <c r="AE218" s="1">
        <v>0.0452959612011909</v>
      </c>
      <c r="AF218" s="1">
        <v>1.51373100280761</v>
      </c>
      <c r="AU218" s="28"/>
      <c r="AV218" s="34"/>
      <c r="AX218" s="2">
        <v>1.30579686164855</v>
      </c>
      <c r="BG218" s="28"/>
      <c r="BH218" s="34"/>
      <c r="BJ218" s="2">
        <v>1.30579686164855</v>
      </c>
      <c r="BS218" s="28"/>
      <c r="BT218" s="34"/>
      <c r="BV218" s="2">
        <v>1.30579686164855</v>
      </c>
      <c r="CE218" s="28"/>
      <c r="CF218" s="34"/>
      <c r="CH218" s="2">
        <v>1.30579686164855</v>
      </c>
      <c r="CQ218" s="28"/>
      <c r="CR218" s="34"/>
      <c r="CT218" s="2">
        <v>1.30579686164855</v>
      </c>
      <c r="DC218" s="28"/>
      <c r="DD218" s="34"/>
      <c r="DF218" s="2">
        <v>1.30579686164855</v>
      </c>
      <c r="DO218" s="28"/>
      <c r="DP218" s="34"/>
      <c r="DR218" s="2">
        <v>1.30579686164855</v>
      </c>
      <c r="EA218" s="28"/>
      <c r="EB218" s="34"/>
      <c r="ED218" s="2">
        <v>1.30579686164855</v>
      </c>
    </row>
    <row r="219">
      <c r="A219" s="1">
        <v>436000.0</v>
      </c>
      <c r="E219" s="40"/>
      <c r="G219" s="28"/>
      <c r="H219" s="34"/>
      <c r="J219" s="2">
        <v>1.29406487941741</v>
      </c>
      <c r="R219" s="28"/>
      <c r="S219" s="34"/>
      <c r="U219" s="2">
        <v>1.29406487941741</v>
      </c>
      <c r="AC219" s="28"/>
      <c r="AD219" s="36">
        <v>5.38460969924926</v>
      </c>
      <c r="AE219" s="1">
        <v>0.049068447202444</v>
      </c>
      <c r="AF219" s="1">
        <v>1.53242349624633</v>
      </c>
      <c r="AU219" s="28"/>
      <c r="AV219" s="34"/>
      <c r="AX219" s="2">
        <v>1.29406487941741</v>
      </c>
      <c r="BG219" s="28"/>
      <c r="BH219" s="34"/>
      <c r="BJ219" s="2">
        <v>1.29406487941741</v>
      </c>
      <c r="BS219" s="28"/>
      <c r="BT219" s="34"/>
      <c r="BV219" s="2">
        <v>1.29406487941741</v>
      </c>
      <c r="CE219" s="28"/>
      <c r="CF219" s="34"/>
      <c r="CH219" s="2">
        <v>1.29406487941741</v>
      </c>
      <c r="CQ219" s="28"/>
      <c r="CR219" s="34"/>
      <c r="CT219" s="2">
        <v>1.29406487941741</v>
      </c>
      <c r="DC219" s="28"/>
      <c r="DD219" s="34"/>
      <c r="DF219" s="2">
        <v>1.29406487941741</v>
      </c>
      <c r="DO219" s="28"/>
      <c r="DP219" s="34"/>
      <c r="DR219" s="2">
        <v>1.29406487941741</v>
      </c>
      <c r="EA219" s="28"/>
      <c r="EB219" s="34"/>
      <c r="ED219" s="2">
        <v>1.29406487941741</v>
      </c>
    </row>
    <row r="220">
      <c r="A220" s="1">
        <v>438000.0</v>
      </c>
      <c r="E220" s="40"/>
      <c r="G220" s="28"/>
      <c r="H220" s="34"/>
      <c r="J220" s="2">
        <v>1.23139798641204</v>
      </c>
      <c r="R220" s="28"/>
      <c r="S220" s="34"/>
      <c r="U220" s="2">
        <v>1.23139798641204</v>
      </c>
      <c r="AC220" s="28"/>
      <c r="AD220" s="36">
        <v>5.32869052886962</v>
      </c>
      <c r="AE220" s="1">
        <v>0.0440968386828899</v>
      </c>
      <c r="AF220" s="1">
        <v>1.47396087646484</v>
      </c>
      <c r="AU220" s="28"/>
      <c r="AV220" s="34"/>
      <c r="AX220" s="2">
        <v>1.23139798641204</v>
      </c>
      <c r="BG220" s="28"/>
      <c r="BH220" s="34"/>
      <c r="BJ220" s="2">
        <v>1.23139798641204</v>
      </c>
      <c r="BS220" s="28"/>
      <c r="BT220" s="34"/>
      <c r="BV220" s="2">
        <v>1.23139798641204</v>
      </c>
      <c r="CE220" s="28"/>
      <c r="CF220" s="34"/>
      <c r="CH220" s="2">
        <v>1.23139798641204</v>
      </c>
      <c r="CQ220" s="28"/>
      <c r="CR220" s="34"/>
      <c r="CT220" s="2">
        <v>1.23139798641204</v>
      </c>
      <c r="DC220" s="28"/>
      <c r="DD220" s="34"/>
      <c r="DF220" s="2">
        <v>1.23139798641204</v>
      </c>
      <c r="DO220" s="28"/>
      <c r="DP220" s="34"/>
      <c r="DR220" s="2">
        <v>1.23139798641204</v>
      </c>
      <c r="EA220" s="28"/>
      <c r="EB220" s="34"/>
      <c r="ED220" s="2">
        <v>1.23139798641204</v>
      </c>
    </row>
    <row r="221">
      <c r="A221" s="1">
        <v>440000.0</v>
      </c>
      <c r="E221" s="40"/>
      <c r="G221" s="28"/>
      <c r="H221" s="34"/>
      <c r="J221" s="2">
        <v>1.31347358226776</v>
      </c>
      <c r="R221" s="28"/>
      <c r="S221" s="34"/>
      <c r="U221" s="2">
        <v>1.31347358226776</v>
      </c>
      <c r="AC221" s="28"/>
      <c r="AD221" s="36">
        <v>5.35291624069213</v>
      </c>
      <c r="AE221" s="1">
        <v>0.0517894849181175</v>
      </c>
      <c r="AF221" s="1">
        <v>1.51783406734466</v>
      </c>
      <c r="AU221" s="28"/>
      <c r="AV221" s="34"/>
      <c r="AX221" s="2">
        <v>1.31347358226776</v>
      </c>
      <c r="BG221" s="28"/>
      <c r="BH221" s="34"/>
      <c r="BJ221" s="2">
        <v>1.31347358226776</v>
      </c>
      <c r="BS221" s="28"/>
      <c r="BT221" s="34"/>
      <c r="BV221" s="2">
        <v>1.31347358226776</v>
      </c>
      <c r="CE221" s="28"/>
      <c r="CF221" s="34"/>
      <c r="CH221" s="2">
        <v>1.31347358226776</v>
      </c>
      <c r="CQ221" s="28"/>
      <c r="CR221" s="34"/>
      <c r="CT221" s="2">
        <v>1.31347358226776</v>
      </c>
      <c r="DC221" s="28"/>
      <c r="DD221" s="34"/>
      <c r="DF221" s="2">
        <v>1.31347358226776</v>
      </c>
      <c r="DO221" s="28"/>
      <c r="DP221" s="34"/>
      <c r="DR221" s="2">
        <v>1.31347358226776</v>
      </c>
      <c r="EA221" s="28"/>
      <c r="EB221" s="34"/>
      <c r="ED221" s="2">
        <v>1.31347358226776</v>
      </c>
    </row>
    <row r="222">
      <c r="A222" s="1">
        <v>442000.0</v>
      </c>
      <c r="E222" s="40"/>
      <c r="G222" s="28"/>
      <c r="H222" s="34"/>
      <c r="J222" s="2">
        <v>1.28775310516357</v>
      </c>
      <c r="R222" s="28"/>
      <c r="S222" s="34"/>
      <c r="U222" s="2">
        <v>1.28775310516357</v>
      </c>
      <c r="AC222" s="28"/>
      <c r="AD222" s="36">
        <v>5.36738061904907</v>
      </c>
      <c r="AE222" s="1">
        <v>0.0453620105981826</v>
      </c>
      <c r="AF222" s="1">
        <v>1.50012743473052</v>
      </c>
      <c r="AU222" s="28"/>
      <c r="AV222" s="34"/>
      <c r="AX222" s="2">
        <v>1.28775310516357</v>
      </c>
      <c r="BG222" s="28"/>
      <c r="BH222" s="34"/>
      <c r="BJ222" s="2">
        <v>1.28775310516357</v>
      </c>
      <c r="BS222" s="28"/>
      <c r="BT222" s="34"/>
      <c r="BV222" s="2">
        <v>1.28775310516357</v>
      </c>
      <c r="CE222" s="28"/>
      <c r="CF222" s="34"/>
      <c r="CH222" s="2">
        <v>1.28775310516357</v>
      </c>
      <c r="CQ222" s="28"/>
      <c r="CR222" s="34"/>
      <c r="CT222" s="2">
        <v>1.28775310516357</v>
      </c>
      <c r="DC222" s="28"/>
      <c r="DD222" s="34"/>
      <c r="DF222" s="2">
        <v>1.28775310516357</v>
      </c>
      <c r="DO222" s="28"/>
      <c r="DP222" s="34"/>
      <c r="DR222" s="2">
        <v>1.28775310516357</v>
      </c>
      <c r="EA222" s="28"/>
      <c r="EB222" s="34"/>
      <c r="ED222" s="2">
        <v>1.28775310516357</v>
      </c>
    </row>
    <row r="223">
      <c r="A223" s="1">
        <v>444000.0</v>
      </c>
      <c r="E223" s="40"/>
      <c r="G223" s="28"/>
      <c r="H223" s="34"/>
      <c r="J223" s="2">
        <v>1.23293828964233</v>
      </c>
      <c r="R223" s="28"/>
      <c r="S223" s="34"/>
      <c r="U223" s="2">
        <v>1.23293828964233</v>
      </c>
      <c r="AC223" s="28"/>
      <c r="AD223" s="36">
        <v>5.36261749267578</v>
      </c>
      <c r="AE223" s="1">
        <v>0.0501980893313884</v>
      </c>
      <c r="AF223" s="1">
        <v>1.50154101848602</v>
      </c>
      <c r="AU223" s="28"/>
      <c r="AV223" s="34"/>
      <c r="AX223" s="2">
        <v>1.23293828964233</v>
      </c>
      <c r="BG223" s="28"/>
      <c r="BH223" s="34"/>
      <c r="BJ223" s="2">
        <v>1.23293828964233</v>
      </c>
      <c r="BS223" s="28"/>
      <c r="BT223" s="34"/>
      <c r="BV223" s="2">
        <v>1.23293828964233</v>
      </c>
      <c r="CE223" s="28"/>
      <c r="CF223" s="34"/>
      <c r="CH223" s="2">
        <v>1.23293828964233</v>
      </c>
      <c r="CQ223" s="28"/>
      <c r="CR223" s="34"/>
      <c r="CT223" s="2">
        <v>1.23293828964233</v>
      </c>
      <c r="DC223" s="28"/>
      <c r="DD223" s="34"/>
      <c r="DF223" s="2">
        <v>1.23293828964233</v>
      </c>
      <c r="DO223" s="28"/>
      <c r="DP223" s="34"/>
      <c r="DR223" s="2">
        <v>1.23293828964233</v>
      </c>
      <c r="EA223" s="28"/>
      <c r="EB223" s="34"/>
      <c r="ED223" s="2">
        <v>1.23293828964233</v>
      </c>
    </row>
    <row r="224">
      <c r="A224" s="1">
        <v>446000.0</v>
      </c>
      <c r="E224" s="40"/>
      <c r="G224" s="28"/>
      <c r="H224" s="34"/>
      <c r="J224" s="2">
        <v>1.27369856834411</v>
      </c>
      <c r="R224" s="28"/>
      <c r="S224" s="34"/>
      <c r="U224" s="2">
        <v>1.27369856834411</v>
      </c>
      <c r="AC224" s="28"/>
      <c r="AD224" s="36">
        <v>5.34221982955932</v>
      </c>
      <c r="AE224" s="1">
        <v>0.050966091454029</v>
      </c>
      <c r="AF224" s="1">
        <v>1.54040539264678</v>
      </c>
      <c r="AU224" s="28"/>
      <c r="AV224" s="34"/>
      <c r="AX224" s="2">
        <v>1.27369856834411</v>
      </c>
      <c r="BG224" s="28"/>
      <c r="BH224" s="34"/>
      <c r="BJ224" s="2">
        <v>1.27369856834411</v>
      </c>
      <c r="BS224" s="28"/>
      <c r="BT224" s="34"/>
      <c r="BV224" s="2">
        <v>1.27369856834411</v>
      </c>
      <c r="CE224" s="28"/>
      <c r="CF224" s="34"/>
      <c r="CH224" s="2">
        <v>1.27369856834411</v>
      </c>
      <c r="CQ224" s="28"/>
      <c r="CR224" s="34"/>
      <c r="CT224" s="2">
        <v>1.27369856834411</v>
      </c>
      <c r="DC224" s="28"/>
      <c r="DD224" s="34"/>
      <c r="DF224" s="2">
        <v>1.27369856834411</v>
      </c>
      <c r="DO224" s="28"/>
      <c r="DP224" s="34"/>
      <c r="DR224" s="2">
        <v>1.27369856834411</v>
      </c>
      <c r="EA224" s="28"/>
      <c r="EB224" s="34"/>
      <c r="ED224" s="2">
        <v>1.27369856834411</v>
      </c>
    </row>
    <row r="225">
      <c r="A225" s="1">
        <v>448000.0</v>
      </c>
      <c r="E225" s="40"/>
      <c r="G225" s="28"/>
      <c r="H225" s="34"/>
      <c r="J225" s="2">
        <v>1.23949670791625</v>
      </c>
      <c r="R225" s="28"/>
      <c r="S225" s="34"/>
      <c r="U225" s="2">
        <v>1.23949670791625</v>
      </c>
      <c r="AC225" s="28"/>
      <c r="AD225" s="36">
        <v>5.35736560821533</v>
      </c>
      <c r="AE225" s="1">
        <v>0.0445223748683929</v>
      </c>
      <c r="AF225" s="1">
        <v>1.54219043254852</v>
      </c>
      <c r="AU225" s="28"/>
      <c r="AV225" s="34"/>
      <c r="AX225" s="2">
        <v>1.23949670791625</v>
      </c>
      <c r="BG225" s="28"/>
      <c r="BH225" s="34"/>
      <c r="BJ225" s="2">
        <v>1.23949670791625</v>
      </c>
      <c r="BS225" s="28"/>
      <c r="BT225" s="34"/>
      <c r="BV225" s="2">
        <v>1.23949670791625</v>
      </c>
      <c r="CE225" s="28"/>
      <c r="CF225" s="34"/>
      <c r="CH225" s="2">
        <v>1.23949670791625</v>
      </c>
      <c r="CQ225" s="28"/>
      <c r="CR225" s="34"/>
      <c r="CT225" s="2">
        <v>1.23949670791625</v>
      </c>
      <c r="DC225" s="28"/>
      <c r="DD225" s="34"/>
      <c r="DF225" s="2">
        <v>1.23949670791625</v>
      </c>
      <c r="DO225" s="28"/>
      <c r="DP225" s="34"/>
      <c r="DR225" s="2">
        <v>1.23949670791625</v>
      </c>
      <c r="EA225" s="28"/>
      <c r="EB225" s="34"/>
      <c r="ED225" s="2">
        <v>1.23949670791625</v>
      </c>
    </row>
    <row r="226">
      <c r="A226" s="1">
        <v>450000.0</v>
      </c>
      <c r="E226" s="40"/>
      <c r="G226" s="28"/>
      <c r="H226" s="34"/>
      <c r="J226" s="2">
        <v>1.19037163257598</v>
      </c>
      <c r="R226" s="28"/>
      <c r="S226" s="34"/>
      <c r="U226" s="2">
        <v>1.19037163257598</v>
      </c>
      <c r="AC226" s="28"/>
      <c r="AD226" s="36">
        <v>5.36394786834716</v>
      </c>
      <c r="AE226" s="1">
        <v>0.0449912548065185</v>
      </c>
      <c r="AF226" s="1">
        <v>1.4746686220169</v>
      </c>
      <c r="AU226" s="28"/>
      <c r="AV226" s="34"/>
      <c r="AX226" s="2">
        <v>1.19037163257598</v>
      </c>
      <c r="BG226" s="28"/>
      <c r="BH226" s="34"/>
      <c r="BJ226" s="2">
        <v>1.19037163257598</v>
      </c>
      <c r="BS226" s="28"/>
      <c r="BT226" s="34"/>
      <c r="BV226" s="2">
        <v>1.19037163257598</v>
      </c>
      <c r="CE226" s="28"/>
      <c r="CF226" s="34"/>
      <c r="CH226" s="2">
        <v>1.19037163257598</v>
      </c>
      <c r="CQ226" s="28"/>
      <c r="CR226" s="34"/>
      <c r="CT226" s="2">
        <v>1.19037163257598</v>
      </c>
      <c r="DC226" s="28"/>
      <c r="DD226" s="34"/>
      <c r="DF226" s="2">
        <v>1.19037163257598</v>
      </c>
      <c r="DO226" s="28"/>
      <c r="DP226" s="34"/>
      <c r="DR226" s="2">
        <v>1.19037163257598</v>
      </c>
      <c r="EA226" s="28"/>
      <c r="EB226" s="34"/>
      <c r="ED226" s="2">
        <v>1.19037163257598</v>
      </c>
    </row>
    <row r="227">
      <c r="A227" s="1">
        <v>452000.0</v>
      </c>
      <c r="E227" s="40"/>
      <c r="G227" s="28"/>
      <c r="H227" s="34"/>
      <c r="J227" s="2">
        <v>1.26185142993927</v>
      </c>
      <c r="R227" s="28"/>
      <c r="S227" s="34"/>
      <c r="U227" s="2">
        <v>1.26185142993927</v>
      </c>
      <c r="AC227" s="28"/>
      <c r="AD227" s="36">
        <v>5.34268283843994</v>
      </c>
      <c r="AE227" s="1">
        <v>0.0487103722989559</v>
      </c>
      <c r="AF227" s="1">
        <v>1.53205895423889</v>
      </c>
      <c r="AU227" s="28"/>
      <c r="AV227" s="34"/>
      <c r="AX227" s="2">
        <v>1.26185142993927</v>
      </c>
      <c r="BG227" s="28"/>
      <c r="BH227" s="34"/>
      <c r="BJ227" s="2">
        <v>1.26185142993927</v>
      </c>
      <c r="BS227" s="28"/>
      <c r="BT227" s="34"/>
      <c r="BV227" s="2">
        <v>1.26185142993927</v>
      </c>
      <c r="CE227" s="28"/>
      <c r="CF227" s="34"/>
      <c r="CH227" s="2">
        <v>1.26185142993927</v>
      </c>
      <c r="CQ227" s="28"/>
      <c r="CR227" s="34"/>
      <c r="CT227" s="2">
        <v>1.26185142993927</v>
      </c>
      <c r="DC227" s="28"/>
      <c r="DD227" s="34"/>
      <c r="DF227" s="2">
        <v>1.26185142993927</v>
      </c>
      <c r="DO227" s="28"/>
      <c r="DP227" s="34"/>
      <c r="DR227" s="2">
        <v>1.26185142993927</v>
      </c>
      <c r="EA227" s="28"/>
      <c r="EB227" s="34"/>
      <c r="ED227" s="2">
        <v>1.26185142993927</v>
      </c>
    </row>
    <row r="228">
      <c r="A228" s="1">
        <v>454000.0</v>
      </c>
      <c r="E228" s="40"/>
      <c r="G228" s="28"/>
      <c r="H228" s="34"/>
      <c r="J228" s="2">
        <v>1.22571921348571</v>
      </c>
      <c r="R228" s="28"/>
      <c r="S228" s="34"/>
      <c r="U228" s="2">
        <v>1.22571921348571</v>
      </c>
      <c r="AC228" s="28"/>
      <c r="AD228" s="36">
        <v>5.33760929107666</v>
      </c>
      <c r="AE228" s="1">
        <v>0.0576478540897369</v>
      </c>
      <c r="AF228" s="1">
        <v>1.51702666282653</v>
      </c>
      <c r="AU228" s="28"/>
      <c r="AV228" s="34"/>
      <c r="AX228" s="2">
        <v>1.22571921348571</v>
      </c>
      <c r="BG228" s="28"/>
      <c r="BH228" s="34"/>
      <c r="BJ228" s="2">
        <v>1.22571921348571</v>
      </c>
      <c r="BS228" s="28"/>
      <c r="BT228" s="34"/>
      <c r="BV228" s="2">
        <v>1.22571921348571</v>
      </c>
      <c r="CE228" s="28"/>
      <c r="CF228" s="34"/>
      <c r="CH228" s="2">
        <v>1.22571921348571</v>
      </c>
      <c r="CQ228" s="28"/>
      <c r="CR228" s="34"/>
      <c r="CT228" s="2">
        <v>1.22571921348571</v>
      </c>
      <c r="DC228" s="28"/>
      <c r="DD228" s="34"/>
      <c r="DF228" s="2">
        <v>1.22571921348571</v>
      </c>
      <c r="DO228" s="28"/>
      <c r="DP228" s="34"/>
      <c r="DR228" s="2">
        <v>1.22571921348571</v>
      </c>
      <c r="EA228" s="28"/>
      <c r="EB228" s="34"/>
      <c r="ED228" s="2">
        <v>1.22571921348571</v>
      </c>
    </row>
    <row r="229">
      <c r="A229" s="1">
        <v>456000.0</v>
      </c>
      <c r="E229" s="40"/>
      <c r="G229" s="28"/>
      <c r="H229" s="34"/>
      <c r="J229" s="2">
        <v>1.25600910186767</v>
      </c>
      <c r="R229" s="28"/>
      <c r="S229" s="34"/>
      <c r="U229" s="2">
        <v>1.25600910186767</v>
      </c>
      <c r="AC229" s="28"/>
      <c r="AD229" s="36">
        <v>5.35583162307739</v>
      </c>
      <c r="AE229" s="1">
        <v>0.042193878442049</v>
      </c>
      <c r="AF229" s="1">
        <v>1.49421191215515</v>
      </c>
      <c r="AU229" s="28"/>
      <c r="AV229" s="34"/>
      <c r="AX229" s="2">
        <v>1.25600910186767</v>
      </c>
      <c r="BG229" s="28"/>
      <c r="BH229" s="34"/>
      <c r="BJ229" s="2">
        <v>1.25600910186767</v>
      </c>
      <c r="BS229" s="28"/>
      <c r="BT229" s="34"/>
      <c r="BV229" s="2">
        <v>1.25600910186767</v>
      </c>
      <c r="CE229" s="28"/>
      <c r="CF229" s="34"/>
      <c r="CH229" s="2">
        <v>1.25600910186767</v>
      </c>
      <c r="CQ229" s="28"/>
      <c r="CR229" s="34"/>
      <c r="CT229" s="2">
        <v>1.25600910186767</v>
      </c>
      <c r="DC229" s="28"/>
      <c r="DD229" s="34"/>
      <c r="DF229" s="2">
        <v>1.25600910186767</v>
      </c>
      <c r="DO229" s="28"/>
      <c r="DP229" s="34"/>
      <c r="DR229" s="2">
        <v>1.25600910186767</v>
      </c>
      <c r="EA229" s="28"/>
      <c r="EB229" s="34"/>
      <c r="ED229" s="2">
        <v>1.25600910186767</v>
      </c>
    </row>
    <row r="230">
      <c r="A230" s="1">
        <v>458000.0</v>
      </c>
      <c r="E230" s="40"/>
      <c r="G230" s="28"/>
      <c r="H230" s="34"/>
      <c r="J230" s="2">
        <v>1.26091611385345</v>
      </c>
      <c r="R230" s="28"/>
      <c r="S230" s="34"/>
      <c r="U230" s="2">
        <v>1.26091611385345</v>
      </c>
      <c r="AC230" s="28"/>
      <c r="AD230" s="36">
        <v>5.39505910873413</v>
      </c>
      <c r="AE230" s="1">
        <v>0.0472537726163864</v>
      </c>
      <c r="AF230" s="1">
        <v>1.53198421001434</v>
      </c>
      <c r="AU230" s="28"/>
      <c r="AV230" s="34"/>
      <c r="AX230" s="2">
        <v>1.26091611385345</v>
      </c>
      <c r="BG230" s="28"/>
      <c r="BH230" s="34"/>
      <c r="BJ230" s="2">
        <v>1.26091611385345</v>
      </c>
      <c r="BS230" s="28"/>
      <c r="BT230" s="34"/>
      <c r="BV230" s="2">
        <v>1.26091611385345</v>
      </c>
      <c r="CE230" s="28"/>
      <c r="CF230" s="34"/>
      <c r="CH230" s="2">
        <v>1.26091611385345</v>
      </c>
      <c r="CQ230" s="28"/>
      <c r="CR230" s="34"/>
      <c r="CT230" s="2">
        <v>1.26091611385345</v>
      </c>
      <c r="DC230" s="28"/>
      <c r="DD230" s="34"/>
      <c r="DF230" s="2">
        <v>1.26091611385345</v>
      </c>
      <c r="DO230" s="28"/>
      <c r="DP230" s="34"/>
      <c r="DR230" s="2">
        <v>1.26091611385345</v>
      </c>
      <c r="EA230" s="28"/>
      <c r="EB230" s="34"/>
      <c r="ED230" s="2">
        <v>1.26091611385345</v>
      </c>
    </row>
    <row r="231">
      <c r="A231" s="1">
        <v>460000.0</v>
      </c>
      <c r="E231" s="40"/>
      <c r="G231" s="28"/>
      <c r="H231" s="34"/>
      <c r="J231" s="2">
        <v>1.24385237693786</v>
      </c>
      <c r="R231" s="28"/>
      <c r="S231" s="34"/>
      <c r="U231" s="2">
        <v>1.24385237693786</v>
      </c>
      <c r="AC231" s="28"/>
      <c r="AD231" s="36">
        <v>5.33215570449829</v>
      </c>
      <c r="AE231" s="1">
        <v>0.0474163219332695</v>
      </c>
      <c r="AF231" s="1">
        <v>1.50654304027557</v>
      </c>
      <c r="AU231" s="28"/>
      <c r="AV231" s="34"/>
      <c r="AX231" s="2">
        <v>1.24385237693786</v>
      </c>
      <c r="BG231" s="28"/>
      <c r="BH231" s="34"/>
      <c r="BJ231" s="2">
        <v>1.24385237693786</v>
      </c>
      <c r="BS231" s="28"/>
      <c r="BT231" s="34"/>
      <c r="BV231" s="2">
        <v>1.24385237693786</v>
      </c>
      <c r="CE231" s="28"/>
      <c r="CF231" s="34"/>
      <c r="CH231" s="2">
        <v>1.24385237693786</v>
      </c>
      <c r="CQ231" s="28"/>
      <c r="CR231" s="34"/>
      <c r="CT231" s="2">
        <v>1.24385237693786</v>
      </c>
      <c r="DC231" s="28"/>
      <c r="DD231" s="34"/>
      <c r="DF231" s="2">
        <v>1.24385237693786</v>
      </c>
      <c r="DO231" s="28"/>
      <c r="DP231" s="34"/>
      <c r="DR231" s="2">
        <v>1.24385237693786</v>
      </c>
      <c r="EA231" s="28"/>
      <c r="EB231" s="34"/>
      <c r="ED231" s="2">
        <v>1.24385237693786</v>
      </c>
    </row>
    <row r="232">
      <c r="A232" s="1">
        <v>462000.0</v>
      </c>
      <c r="E232" s="40"/>
      <c r="G232" s="28"/>
      <c r="H232" s="34"/>
      <c r="J232" s="2">
        <v>1.23899829387664</v>
      </c>
      <c r="R232" s="28"/>
      <c r="S232" s="34"/>
      <c r="U232" s="2">
        <v>1.23899829387664</v>
      </c>
      <c r="AC232" s="28"/>
      <c r="AD232" s="36">
        <v>5.39771795272827</v>
      </c>
      <c r="AE232" s="1">
        <v>0.0435862056910991</v>
      </c>
      <c r="AF232" s="1">
        <v>1.51047897338867</v>
      </c>
      <c r="AU232" s="28"/>
      <c r="AV232" s="34"/>
      <c r="AX232" s="2">
        <v>1.23899829387664</v>
      </c>
      <c r="BG232" s="28"/>
      <c r="BH232" s="34"/>
      <c r="BJ232" s="2">
        <v>1.23899829387664</v>
      </c>
      <c r="BS232" s="28"/>
      <c r="BT232" s="34"/>
      <c r="BV232" s="2">
        <v>1.23899829387664</v>
      </c>
      <c r="CE232" s="28"/>
      <c r="CF232" s="34"/>
      <c r="CH232" s="2">
        <v>1.23899829387664</v>
      </c>
      <c r="CQ232" s="28"/>
      <c r="CR232" s="34"/>
      <c r="CT232" s="2">
        <v>1.23899829387664</v>
      </c>
      <c r="DC232" s="28"/>
      <c r="DD232" s="34"/>
      <c r="DF232" s="2">
        <v>1.23899829387664</v>
      </c>
      <c r="DO232" s="28"/>
      <c r="DP232" s="34"/>
      <c r="DR232" s="2">
        <v>1.23899829387664</v>
      </c>
      <c r="EA232" s="28"/>
      <c r="EB232" s="34"/>
      <c r="ED232" s="2">
        <v>1.23899829387664</v>
      </c>
    </row>
    <row r="233">
      <c r="A233" s="1">
        <v>464000.0</v>
      </c>
      <c r="E233" s="40"/>
      <c r="G233" s="28"/>
      <c r="H233" s="34"/>
      <c r="J233" s="2">
        <v>1.19715785980224</v>
      </c>
      <c r="R233" s="28"/>
      <c r="S233" s="34"/>
      <c r="U233" s="2">
        <v>1.19715785980224</v>
      </c>
      <c r="AC233" s="28"/>
      <c r="AD233" s="36">
        <v>5.40090370178222</v>
      </c>
      <c r="AE233" s="1">
        <v>0.0540867447853088</v>
      </c>
      <c r="AF233" s="1">
        <v>1.53314411640167</v>
      </c>
      <c r="AU233" s="28"/>
      <c r="AV233" s="34"/>
      <c r="AX233" s="2">
        <v>1.19715785980224</v>
      </c>
      <c r="BG233" s="28"/>
      <c r="BH233" s="34"/>
      <c r="BJ233" s="2">
        <v>1.19715785980224</v>
      </c>
      <c r="BS233" s="28"/>
      <c r="BT233" s="34"/>
      <c r="BV233" s="2">
        <v>1.19715785980224</v>
      </c>
      <c r="CE233" s="28"/>
      <c r="CF233" s="34"/>
      <c r="CH233" s="2">
        <v>1.19715785980224</v>
      </c>
      <c r="CQ233" s="28"/>
      <c r="CR233" s="34"/>
      <c r="CT233" s="2">
        <v>1.19715785980224</v>
      </c>
      <c r="DC233" s="28"/>
      <c r="DD233" s="34"/>
      <c r="DF233" s="2">
        <v>1.19715785980224</v>
      </c>
      <c r="DO233" s="28"/>
      <c r="DP233" s="34"/>
      <c r="DR233" s="2">
        <v>1.19715785980224</v>
      </c>
      <c r="EA233" s="28"/>
      <c r="EB233" s="34"/>
      <c r="ED233" s="2">
        <v>1.19715785980224</v>
      </c>
    </row>
    <row r="234">
      <c r="A234" s="1">
        <v>466000.0</v>
      </c>
      <c r="E234" s="40"/>
      <c r="G234" s="28"/>
      <c r="H234" s="34"/>
      <c r="J234" s="2">
        <v>1.165975689888</v>
      </c>
      <c r="R234" s="28"/>
      <c r="S234" s="34"/>
      <c r="U234" s="2">
        <v>1.165975689888</v>
      </c>
      <c r="AC234" s="28"/>
      <c r="AD234" s="36">
        <v>5.32909250259399</v>
      </c>
      <c r="AE234" s="1">
        <v>0.0643690526485443</v>
      </c>
      <c r="AF234" s="1">
        <v>1.4652841091156</v>
      </c>
      <c r="AU234" s="28"/>
      <c r="AV234" s="34"/>
      <c r="AX234" s="2">
        <v>1.165975689888</v>
      </c>
      <c r="BG234" s="28"/>
      <c r="BH234" s="34"/>
      <c r="BJ234" s="2">
        <v>1.165975689888</v>
      </c>
      <c r="BS234" s="28"/>
      <c r="BT234" s="34"/>
      <c r="BV234" s="2">
        <v>1.165975689888</v>
      </c>
      <c r="CE234" s="28"/>
      <c r="CF234" s="34"/>
      <c r="CH234" s="2">
        <v>1.165975689888</v>
      </c>
      <c r="CQ234" s="28"/>
      <c r="CR234" s="34"/>
      <c r="CT234" s="2">
        <v>1.165975689888</v>
      </c>
      <c r="DC234" s="28"/>
      <c r="DD234" s="34"/>
      <c r="DF234" s="2">
        <v>1.165975689888</v>
      </c>
      <c r="DO234" s="28"/>
      <c r="DP234" s="34"/>
      <c r="DR234" s="2">
        <v>1.165975689888</v>
      </c>
      <c r="EA234" s="28"/>
      <c r="EB234" s="34"/>
      <c r="ED234" s="2">
        <v>1.165975689888</v>
      </c>
    </row>
    <row r="235">
      <c r="A235" s="1">
        <v>468000.0</v>
      </c>
      <c r="E235" s="40"/>
      <c r="G235" s="28"/>
      <c r="H235" s="34"/>
      <c r="J235" s="2">
        <v>1.23657143115997</v>
      </c>
      <c r="R235" s="28"/>
      <c r="S235" s="34"/>
      <c r="U235" s="2">
        <v>1.23657143115997</v>
      </c>
      <c r="AC235" s="28"/>
      <c r="AD235" s="36">
        <v>5.36876916885376</v>
      </c>
      <c r="AE235" s="1">
        <v>0.0481650419533252</v>
      </c>
      <c r="AF235" s="1">
        <v>1.50808668136596</v>
      </c>
      <c r="AU235" s="28"/>
      <c r="AV235" s="34"/>
      <c r="AX235" s="2">
        <v>1.23657143115997</v>
      </c>
      <c r="BG235" s="28"/>
      <c r="BH235" s="34"/>
      <c r="BJ235" s="2">
        <v>1.23657143115997</v>
      </c>
      <c r="BS235" s="28"/>
      <c r="BT235" s="34"/>
      <c r="BV235" s="2">
        <v>1.23657143115997</v>
      </c>
      <c r="CE235" s="28"/>
      <c r="CF235" s="34"/>
      <c r="CH235" s="2">
        <v>1.23657143115997</v>
      </c>
      <c r="CQ235" s="28"/>
      <c r="CR235" s="34"/>
      <c r="CT235" s="2">
        <v>1.23657143115997</v>
      </c>
      <c r="DC235" s="28"/>
      <c r="DD235" s="34"/>
      <c r="DF235" s="2">
        <v>1.23657143115997</v>
      </c>
      <c r="DO235" s="28"/>
      <c r="DP235" s="34"/>
      <c r="DR235" s="2">
        <v>1.23657143115997</v>
      </c>
      <c r="EA235" s="28"/>
      <c r="EB235" s="34"/>
      <c r="ED235" s="2">
        <v>1.23657143115997</v>
      </c>
    </row>
    <row r="236">
      <c r="A236" s="1">
        <v>470000.0</v>
      </c>
      <c r="E236" s="40"/>
      <c r="G236" s="28"/>
      <c r="H236" s="34"/>
      <c r="J236" s="2">
        <v>1.21118938922882</v>
      </c>
      <c r="R236" s="28"/>
      <c r="S236" s="34"/>
      <c r="U236" s="2">
        <v>1.21118938922882</v>
      </c>
      <c r="AC236" s="28"/>
      <c r="AD236" s="36">
        <v>5.37271451950073</v>
      </c>
      <c r="AE236" s="1">
        <v>0.0455630868673324</v>
      </c>
      <c r="AF236" s="1">
        <v>1.49710834026336</v>
      </c>
      <c r="AU236" s="28"/>
      <c r="AV236" s="34"/>
      <c r="AX236" s="2">
        <v>1.21118938922882</v>
      </c>
      <c r="BG236" s="28"/>
      <c r="BH236" s="34"/>
      <c r="BJ236" s="2">
        <v>1.21118938922882</v>
      </c>
      <c r="BS236" s="28"/>
      <c r="BT236" s="34"/>
      <c r="BV236" s="2">
        <v>1.21118938922882</v>
      </c>
      <c r="CE236" s="28"/>
      <c r="CF236" s="34"/>
      <c r="CH236" s="2">
        <v>1.21118938922882</v>
      </c>
      <c r="CQ236" s="28"/>
      <c r="CR236" s="34"/>
      <c r="CT236" s="2">
        <v>1.21118938922882</v>
      </c>
      <c r="DC236" s="28"/>
      <c r="DD236" s="34"/>
      <c r="DF236" s="2">
        <v>1.21118938922882</v>
      </c>
      <c r="DO236" s="28"/>
      <c r="DP236" s="34"/>
      <c r="DR236" s="2">
        <v>1.21118938922882</v>
      </c>
      <c r="EA236" s="28"/>
      <c r="EB236" s="34"/>
      <c r="ED236" s="2">
        <v>1.21118938922882</v>
      </c>
    </row>
    <row r="237">
      <c r="A237" s="1">
        <v>472000.0</v>
      </c>
      <c r="E237" s="40"/>
      <c r="G237" s="28"/>
      <c r="H237" s="34"/>
      <c r="J237" s="2">
        <v>1.14306104183197</v>
      </c>
      <c r="R237" s="28"/>
      <c r="S237" s="34"/>
      <c r="U237" s="2">
        <v>1.14306104183197</v>
      </c>
      <c r="AC237" s="28"/>
      <c r="AD237" s="36">
        <v>5.37392616271972</v>
      </c>
      <c r="AE237" s="1">
        <v>0.0501246787607669</v>
      </c>
      <c r="AF237" s="1">
        <v>1.44670367240905</v>
      </c>
      <c r="AU237" s="28"/>
      <c r="AV237" s="34"/>
      <c r="AX237" s="2">
        <v>1.14306104183197</v>
      </c>
      <c r="BG237" s="28"/>
      <c r="BH237" s="34"/>
      <c r="BJ237" s="2">
        <v>1.14306104183197</v>
      </c>
      <c r="BS237" s="28"/>
      <c r="BT237" s="34"/>
      <c r="BV237" s="2">
        <v>1.14306104183197</v>
      </c>
      <c r="CE237" s="28"/>
      <c r="CF237" s="34"/>
      <c r="CH237" s="2">
        <v>1.14306104183197</v>
      </c>
      <c r="CQ237" s="28"/>
      <c r="CR237" s="34"/>
      <c r="CT237" s="2">
        <v>1.14306104183197</v>
      </c>
      <c r="DC237" s="28"/>
      <c r="DD237" s="34"/>
      <c r="DF237" s="2">
        <v>1.14306104183197</v>
      </c>
      <c r="DO237" s="28"/>
      <c r="DP237" s="34"/>
      <c r="DR237" s="2">
        <v>1.14306104183197</v>
      </c>
      <c r="EA237" s="28"/>
      <c r="EB237" s="34"/>
      <c r="ED237" s="2">
        <v>1.14306104183197</v>
      </c>
    </row>
    <row r="238">
      <c r="A238" s="1">
        <v>474000.0</v>
      </c>
      <c r="E238" s="40"/>
      <c r="G238" s="28"/>
      <c r="H238" s="34"/>
      <c r="J238" s="2">
        <v>1.25451064109802</v>
      </c>
      <c r="R238" s="28"/>
      <c r="S238" s="34"/>
      <c r="U238" s="2">
        <v>1.25451064109802</v>
      </c>
      <c r="AC238" s="28"/>
      <c r="AD238" s="36">
        <v>5.40855455398559</v>
      </c>
      <c r="AE238" s="1">
        <v>0.0749785006046295</v>
      </c>
      <c r="AF238" s="1">
        <v>1.49804854393005</v>
      </c>
      <c r="AU238" s="28"/>
      <c r="AV238" s="34"/>
      <c r="AX238" s="2">
        <v>1.25451064109802</v>
      </c>
      <c r="BG238" s="28"/>
      <c r="BH238" s="34"/>
      <c r="BJ238" s="2">
        <v>1.25451064109802</v>
      </c>
      <c r="BS238" s="28"/>
      <c r="BT238" s="34"/>
      <c r="BV238" s="2">
        <v>1.25451064109802</v>
      </c>
      <c r="CE238" s="28"/>
      <c r="CF238" s="34"/>
      <c r="CH238" s="2">
        <v>1.25451064109802</v>
      </c>
      <c r="CQ238" s="28"/>
      <c r="CR238" s="34"/>
      <c r="CT238" s="2">
        <v>1.25451064109802</v>
      </c>
      <c r="DC238" s="28"/>
      <c r="DD238" s="34"/>
      <c r="DF238" s="2">
        <v>1.25451064109802</v>
      </c>
      <c r="DO238" s="28"/>
      <c r="DP238" s="34"/>
      <c r="DR238" s="2">
        <v>1.25451064109802</v>
      </c>
      <c r="EA238" s="28"/>
      <c r="EB238" s="34"/>
      <c r="ED238" s="2">
        <v>1.25451064109802</v>
      </c>
    </row>
    <row r="239">
      <c r="A239" s="1">
        <v>476000.0</v>
      </c>
      <c r="E239" s="40"/>
      <c r="G239" s="28"/>
      <c r="H239" s="34"/>
      <c r="J239" s="2">
        <v>1.19123935699462</v>
      </c>
      <c r="R239" s="28"/>
      <c r="S239" s="34"/>
      <c r="U239" s="2">
        <v>1.19123935699462</v>
      </c>
      <c r="AC239" s="28"/>
      <c r="AD239" s="36">
        <v>5.34116411209106</v>
      </c>
      <c r="AE239" s="1">
        <v>0.0506235063076019</v>
      </c>
      <c r="AF239" s="1">
        <v>1.505131483078</v>
      </c>
      <c r="AU239" s="28"/>
      <c r="AV239" s="34"/>
      <c r="AX239" s="2">
        <v>1.19123935699462</v>
      </c>
      <c r="BG239" s="28"/>
      <c r="BH239" s="34"/>
      <c r="BJ239" s="2">
        <v>1.19123935699462</v>
      </c>
      <c r="BS239" s="28"/>
      <c r="BT239" s="34"/>
      <c r="BV239" s="2">
        <v>1.19123935699462</v>
      </c>
      <c r="CE239" s="28"/>
      <c r="CF239" s="34"/>
      <c r="CH239" s="2">
        <v>1.19123935699462</v>
      </c>
      <c r="CQ239" s="28"/>
      <c r="CR239" s="34"/>
      <c r="CT239" s="2">
        <v>1.19123935699462</v>
      </c>
      <c r="DC239" s="28"/>
      <c r="DD239" s="34"/>
      <c r="DF239" s="2">
        <v>1.19123935699462</v>
      </c>
      <c r="DO239" s="28"/>
      <c r="DP239" s="34"/>
      <c r="DR239" s="2">
        <v>1.19123935699462</v>
      </c>
      <c r="EA239" s="28"/>
      <c r="EB239" s="34"/>
      <c r="ED239" s="2">
        <v>1.19123935699462</v>
      </c>
    </row>
    <row r="240">
      <c r="A240" s="1">
        <v>478000.0</v>
      </c>
      <c r="E240" s="40"/>
      <c r="G240" s="28"/>
      <c r="H240" s="34"/>
      <c r="J240" s="2">
        <v>1.18052291870117</v>
      </c>
      <c r="R240" s="28"/>
      <c r="S240" s="34"/>
      <c r="U240" s="2">
        <v>1.18052291870117</v>
      </c>
      <c r="AC240" s="28"/>
      <c r="AD240" s="36">
        <v>5.34032678604126</v>
      </c>
      <c r="AE240" s="1">
        <v>0.0517852269113063</v>
      </c>
      <c r="AF240" s="1">
        <v>1.45766222476959</v>
      </c>
      <c r="AU240" s="28"/>
      <c r="AV240" s="34"/>
      <c r="AX240" s="2">
        <v>1.18052291870117</v>
      </c>
      <c r="BG240" s="28"/>
      <c r="BH240" s="34"/>
      <c r="BJ240" s="2">
        <v>1.18052291870117</v>
      </c>
      <c r="BS240" s="28"/>
      <c r="BT240" s="34"/>
      <c r="BV240" s="2">
        <v>1.18052291870117</v>
      </c>
      <c r="CE240" s="28"/>
      <c r="CF240" s="34"/>
      <c r="CH240" s="2">
        <v>1.18052291870117</v>
      </c>
      <c r="CQ240" s="28"/>
      <c r="CR240" s="34"/>
      <c r="CT240" s="2">
        <v>1.18052291870117</v>
      </c>
      <c r="DC240" s="28"/>
      <c r="DD240" s="34"/>
      <c r="DF240" s="2">
        <v>1.18052291870117</v>
      </c>
      <c r="DO240" s="28"/>
      <c r="DP240" s="34"/>
      <c r="DR240" s="2">
        <v>1.18052291870117</v>
      </c>
      <c r="EA240" s="28"/>
      <c r="EB240" s="34"/>
      <c r="ED240" s="2">
        <v>1.18052291870117</v>
      </c>
    </row>
    <row r="241">
      <c r="A241" s="1">
        <v>480000.0</v>
      </c>
      <c r="E241" s="40"/>
      <c r="G241" s="28"/>
      <c r="H241" s="34"/>
      <c r="J241" s="2">
        <v>1.24418485164642</v>
      </c>
      <c r="R241" s="28"/>
      <c r="S241" s="34"/>
      <c r="U241" s="2">
        <v>1.24418485164642</v>
      </c>
      <c r="AC241" s="28"/>
      <c r="AD241" s="36">
        <v>5.41461467742919</v>
      </c>
      <c r="AE241" s="1">
        <v>0.0504972338676452</v>
      </c>
      <c r="AF241" s="1">
        <v>1.50021076202392</v>
      </c>
      <c r="AU241" s="28"/>
      <c r="AV241" s="34"/>
      <c r="AX241" s="2">
        <v>1.24418485164642</v>
      </c>
      <c r="BG241" s="28"/>
      <c r="BH241" s="34"/>
      <c r="BJ241" s="2">
        <v>1.24418485164642</v>
      </c>
      <c r="BS241" s="28"/>
      <c r="BT241" s="34"/>
      <c r="BV241" s="2">
        <v>1.24418485164642</v>
      </c>
      <c r="CE241" s="28"/>
      <c r="CF241" s="34"/>
      <c r="CH241" s="2">
        <v>1.24418485164642</v>
      </c>
      <c r="CQ241" s="28"/>
      <c r="CR241" s="34"/>
      <c r="CT241" s="2">
        <v>1.24418485164642</v>
      </c>
      <c r="DC241" s="28"/>
      <c r="DD241" s="34"/>
      <c r="DF241" s="2">
        <v>1.24418485164642</v>
      </c>
      <c r="DO241" s="28"/>
      <c r="DP241" s="34"/>
      <c r="DR241" s="2">
        <v>1.24418485164642</v>
      </c>
      <c r="EA241" s="28"/>
      <c r="EB241" s="34"/>
      <c r="ED241" s="2">
        <v>1.24418485164642</v>
      </c>
    </row>
    <row r="242">
      <c r="A242" s="1">
        <v>482000.0</v>
      </c>
      <c r="E242" s="40"/>
      <c r="G242" s="28"/>
      <c r="H242" s="34"/>
      <c r="J242" s="2">
        <v>1.17644846439361</v>
      </c>
      <c r="R242" s="28"/>
      <c r="S242" s="34"/>
      <c r="U242" s="2">
        <v>1.17644846439361</v>
      </c>
      <c r="AC242" s="28"/>
      <c r="AD242" s="36">
        <v>5.37020587921142</v>
      </c>
      <c r="AE242" s="1">
        <v>0.052218209952116</v>
      </c>
      <c r="AF242" s="1">
        <v>1.47837328910827</v>
      </c>
      <c r="AU242" s="28"/>
      <c r="AV242" s="34"/>
      <c r="AX242" s="2">
        <v>1.17644846439361</v>
      </c>
      <c r="BG242" s="28"/>
      <c r="BH242" s="34"/>
      <c r="BJ242" s="2">
        <v>1.17644846439361</v>
      </c>
      <c r="BS242" s="28"/>
      <c r="BT242" s="34"/>
      <c r="BV242" s="2">
        <v>1.17644846439361</v>
      </c>
      <c r="CE242" s="28"/>
      <c r="CF242" s="34"/>
      <c r="CH242" s="2">
        <v>1.17644846439361</v>
      </c>
      <c r="CQ242" s="28"/>
      <c r="CR242" s="34"/>
      <c r="CT242" s="2">
        <v>1.17644846439361</v>
      </c>
      <c r="DC242" s="28"/>
      <c r="DD242" s="34"/>
      <c r="DF242" s="2">
        <v>1.17644846439361</v>
      </c>
      <c r="DO242" s="28"/>
      <c r="DP242" s="34"/>
      <c r="DR242" s="2">
        <v>1.17644846439361</v>
      </c>
      <c r="EA242" s="28"/>
      <c r="EB242" s="34"/>
      <c r="ED242" s="2">
        <v>1.17644846439361</v>
      </c>
    </row>
    <row r="243">
      <c r="A243" s="1">
        <v>484000.0</v>
      </c>
      <c r="E243" s="40"/>
      <c r="G243" s="28"/>
      <c r="H243" s="34"/>
      <c r="J243" s="2">
        <v>1.21434307098388</v>
      </c>
      <c r="R243" s="28"/>
      <c r="S243" s="34"/>
      <c r="U243" s="2">
        <v>1.21434307098388</v>
      </c>
      <c r="AC243" s="28"/>
      <c r="AD243" s="36">
        <v>5.36604404449462</v>
      </c>
      <c r="AE243" s="1">
        <v>0.0606074929237365</v>
      </c>
      <c r="AF243" s="1">
        <v>1.43708765506744</v>
      </c>
      <c r="AU243" s="28"/>
      <c r="AV243" s="34"/>
      <c r="AX243" s="2">
        <v>1.21434307098388</v>
      </c>
      <c r="BG243" s="28"/>
      <c r="BH243" s="34"/>
      <c r="BJ243" s="2">
        <v>1.21434307098388</v>
      </c>
      <c r="BS243" s="28"/>
      <c r="BT243" s="34"/>
      <c r="BV243" s="2">
        <v>1.21434307098388</v>
      </c>
      <c r="CE243" s="28"/>
      <c r="CF243" s="34"/>
      <c r="CH243" s="2">
        <v>1.21434307098388</v>
      </c>
      <c r="CQ243" s="28"/>
      <c r="CR243" s="34"/>
      <c r="CT243" s="2">
        <v>1.21434307098388</v>
      </c>
      <c r="DC243" s="28"/>
      <c r="DD243" s="34"/>
      <c r="DF243" s="2">
        <v>1.21434307098388</v>
      </c>
      <c r="DO243" s="28"/>
      <c r="DP243" s="34"/>
      <c r="DR243" s="2">
        <v>1.21434307098388</v>
      </c>
      <c r="EA243" s="28"/>
      <c r="EB243" s="34"/>
      <c r="ED243" s="2">
        <v>1.21434307098388</v>
      </c>
    </row>
    <row r="244">
      <c r="A244" s="1">
        <v>486000.0</v>
      </c>
      <c r="E244" s="40"/>
      <c r="G244" s="28"/>
      <c r="H244" s="34"/>
      <c r="J244" s="2">
        <v>1.21069025993347</v>
      </c>
      <c r="R244" s="28"/>
      <c r="S244" s="34"/>
      <c r="U244" s="2">
        <v>1.21069025993347</v>
      </c>
      <c r="AC244" s="28"/>
      <c r="AD244" s="36">
        <v>5.40461492538452</v>
      </c>
      <c r="AE244" s="1">
        <v>0.0435770899057388</v>
      </c>
      <c r="AF244" s="1">
        <v>1.47363924980163</v>
      </c>
      <c r="AU244" s="28"/>
      <c r="AV244" s="34"/>
      <c r="AX244" s="2">
        <v>1.21069025993347</v>
      </c>
      <c r="BG244" s="28"/>
      <c r="BH244" s="34"/>
      <c r="BJ244" s="2">
        <v>1.21069025993347</v>
      </c>
      <c r="BS244" s="28"/>
      <c r="BT244" s="34"/>
      <c r="BV244" s="2">
        <v>1.21069025993347</v>
      </c>
      <c r="CE244" s="28"/>
      <c r="CF244" s="34"/>
      <c r="CH244" s="2">
        <v>1.21069025993347</v>
      </c>
      <c r="CQ244" s="28"/>
      <c r="CR244" s="34"/>
      <c r="CT244" s="2">
        <v>1.21069025993347</v>
      </c>
      <c r="DC244" s="28"/>
      <c r="DD244" s="34"/>
      <c r="DF244" s="2">
        <v>1.21069025993347</v>
      </c>
      <c r="DO244" s="28"/>
      <c r="DP244" s="34"/>
      <c r="DR244" s="2">
        <v>1.21069025993347</v>
      </c>
      <c r="EA244" s="28"/>
      <c r="EB244" s="34"/>
      <c r="ED244" s="2">
        <v>1.21069025993347</v>
      </c>
    </row>
    <row r="245">
      <c r="A245" s="1">
        <v>488000.0</v>
      </c>
      <c r="E245" s="40"/>
      <c r="G245" s="28"/>
      <c r="H245" s="34"/>
      <c r="J245" s="2">
        <v>1.14918744564056</v>
      </c>
      <c r="R245" s="28"/>
      <c r="S245" s="34"/>
      <c r="U245" s="2">
        <v>1.14918744564056</v>
      </c>
      <c r="AC245" s="28"/>
      <c r="AD245" s="36">
        <v>5.4016695022583</v>
      </c>
      <c r="AE245" s="1">
        <v>0.0440738648176193</v>
      </c>
      <c r="AF245" s="1">
        <v>1.43318629264831</v>
      </c>
      <c r="AU245" s="28"/>
      <c r="AV245" s="34"/>
      <c r="AX245" s="2">
        <v>1.14918744564056</v>
      </c>
      <c r="BG245" s="28"/>
      <c r="BH245" s="34"/>
      <c r="BJ245" s="2">
        <v>1.14918744564056</v>
      </c>
      <c r="BS245" s="28"/>
      <c r="BT245" s="34"/>
      <c r="BV245" s="2">
        <v>1.14918744564056</v>
      </c>
      <c r="CE245" s="28"/>
      <c r="CF245" s="34"/>
      <c r="CH245" s="2">
        <v>1.14918744564056</v>
      </c>
      <c r="CQ245" s="28"/>
      <c r="CR245" s="34"/>
      <c r="CT245" s="2">
        <v>1.14918744564056</v>
      </c>
      <c r="DC245" s="28"/>
      <c r="DD245" s="34"/>
      <c r="DF245" s="2">
        <v>1.14918744564056</v>
      </c>
      <c r="DO245" s="28"/>
      <c r="DP245" s="34"/>
      <c r="DR245" s="2">
        <v>1.14918744564056</v>
      </c>
      <c r="EA245" s="28"/>
      <c r="EB245" s="34"/>
      <c r="ED245" s="2">
        <v>1.14918744564056</v>
      </c>
    </row>
    <row r="246">
      <c r="A246" s="1">
        <v>490000.0</v>
      </c>
      <c r="E246" s="40"/>
      <c r="G246" s="28"/>
      <c r="H246" s="34"/>
      <c r="J246" s="2">
        <v>1.16649782657623</v>
      </c>
      <c r="R246" s="28"/>
      <c r="S246" s="34"/>
      <c r="U246" s="2">
        <v>1.16649782657623</v>
      </c>
      <c r="AC246" s="28"/>
      <c r="AD246" s="36">
        <v>5.44451522827148</v>
      </c>
      <c r="AE246" s="1">
        <v>0.0362682789564132</v>
      </c>
      <c r="AF246" s="1">
        <v>1.43166327476501</v>
      </c>
      <c r="AU246" s="28"/>
      <c r="AV246" s="34"/>
      <c r="AX246" s="2">
        <v>1.16649782657623</v>
      </c>
      <c r="BG246" s="28"/>
      <c r="BH246" s="34"/>
      <c r="BJ246" s="2">
        <v>1.16649782657623</v>
      </c>
      <c r="BS246" s="28"/>
      <c r="BT246" s="34"/>
      <c r="BV246" s="2">
        <v>1.16649782657623</v>
      </c>
      <c r="CE246" s="28"/>
      <c r="CF246" s="34"/>
      <c r="CH246" s="2">
        <v>1.16649782657623</v>
      </c>
      <c r="CQ246" s="28"/>
      <c r="CR246" s="34"/>
      <c r="CT246" s="2">
        <v>1.16649782657623</v>
      </c>
      <c r="DC246" s="28"/>
      <c r="DD246" s="34"/>
      <c r="DF246" s="2">
        <v>1.16649782657623</v>
      </c>
      <c r="DO246" s="28"/>
      <c r="DP246" s="34"/>
      <c r="DR246" s="2">
        <v>1.16649782657623</v>
      </c>
      <c r="EA246" s="28"/>
      <c r="EB246" s="34"/>
      <c r="ED246" s="2">
        <v>1.16649782657623</v>
      </c>
    </row>
    <row r="247">
      <c r="A247" s="1">
        <v>492000.0</v>
      </c>
      <c r="E247" s="40"/>
      <c r="G247" s="28"/>
      <c r="H247" s="34"/>
      <c r="J247" s="2">
        <v>1.14736688137054</v>
      </c>
      <c r="R247" s="28"/>
      <c r="S247" s="34"/>
      <c r="U247" s="2">
        <v>1.14736688137054</v>
      </c>
      <c r="AC247" s="28"/>
      <c r="AD247" s="36">
        <v>5.42246913909912</v>
      </c>
      <c r="AE247" s="1">
        <v>0.0454337671399116</v>
      </c>
      <c r="AF247" s="1">
        <v>1.4486414194107</v>
      </c>
      <c r="AU247" s="28"/>
      <c r="AV247" s="34"/>
      <c r="AX247" s="2">
        <v>1.14736688137054</v>
      </c>
      <c r="BG247" s="28"/>
      <c r="BH247" s="34"/>
      <c r="BJ247" s="2">
        <v>1.14736688137054</v>
      </c>
      <c r="BS247" s="28"/>
      <c r="BT247" s="34"/>
      <c r="BV247" s="2">
        <v>1.14736688137054</v>
      </c>
      <c r="CE247" s="28"/>
      <c r="CF247" s="34"/>
      <c r="CH247" s="2">
        <v>1.14736688137054</v>
      </c>
      <c r="CQ247" s="28"/>
      <c r="CR247" s="34"/>
      <c r="CT247" s="2">
        <v>1.14736688137054</v>
      </c>
      <c r="DC247" s="28"/>
      <c r="DD247" s="34"/>
      <c r="DF247" s="2">
        <v>1.14736688137054</v>
      </c>
      <c r="DO247" s="28"/>
      <c r="DP247" s="34"/>
      <c r="DR247" s="2">
        <v>1.14736688137054</v>
      </c>
      <c r="EA247" s="28"/>
      <c r="EB247" s="34"/>
      <c r="ED247" s="2">
        <v>1.14736688137054</v>
      </c>
    </row>
    <row r="248">
      <c r="A248" s="1">
        <v>494000.0</v>
      </c>
      <c r="E248" s="40"/>
      <c r="G248" s="28"/>
      <c r="H248" s="34"/>
      <c r="J248" s="2">
        <v>1.12389695644378</v>
      </c>
      <c r="R248" s="28"/>
      <c r="S248" s="34"/>
      <c r="U248" s="2">
        <v>1.12389695644378</v>
      </c>
      <c r="AC248" s="28"/>
      <c r="AD248" s="36">
        <v>5.37135744094848</v>
      </c>
      <c r="AE248" s="1">
        <v>0.0424226075410842</v>
      </c>
      <c r="AF248" s="1">
        <v>1.42426788806915</v>
      </c>
      <c r="AU248" s="28"/>
      <c r="AV248" s="34"/>
      <c r="AX248" s="2">
        <v>1.12389695644378</v>
      </c>
      <c r="BG248" s="28"/>
      <c r="BH248" s="34"/>
      <c r="BJ248" s="2">
        <v>1.12389695644378</v>
      </c>
      <c r="BS248" s="28"/>
      <c r="BT248" s="34"/>
      <c r="BV248" s="2">
        <v>1.12389695644378</v>
      </c>
      <c r="CE248" s="28"/>
      <c r="CF248" s="34"/>
      <c r="CH248" s="2">
        <v>1.12389695644378</v>
      </c>
      <c r="CQ248" s="28"/>
      <c r="CR248" s="34"/>
      <c r="CT248" s="2">
        <v>1.12389695644378</v>
      </c>
      <c r="DC248" s="28"/>
      <c r="DD248" s="34"/>
      <c r="DF248" s="2">
        <v>1.12389695644378</v>
      </c>
      <c r="DO248" s="28"/>
      <c r="DP248" s="34"/>
      <c r="DR248" s="2">
        <v>1.12389695644378</v>
      </c>
      <c r="EA248" s="28"/>
      <c r="EB248" s="34"/>
      <c r="ED248" s="2">
        <v>1.12389695644378</v>
      </c>
    </row>
    <row r="249">
      <c r="A249" s="1">
        <v>496000.0</v>
      </c>
      <c r="E249" s="40"/>
      <c r="G249" s="28"/>
      <c r="H249" s="34"/>
      <c r="J249" s="2">
        <v>1.17628395557403</v>
      </c>
      <c r="R249" s="28"/>
      <c r="S249" s="34"/>
      <c r="U249" s="2">
        <v>1.17628395557403</v>
      </c>
      <c r="AC249" s="28"/>
      <c r="AD249" s="36">
        <v>5.39934539794921</v>
      </c>
      <c r="AE249" s="1">
        <v>0.0472892634570598</v>
      </c>
      <c r="AF249" s="1">
        <v>1.4363203048706</v>
      </c>
      <c r="AU249" s="28"/>
      <c r="AV249" s="34"/>
      <c r="AX249" s="2">
        <v>1.17628395557403</v>
      </c>
      <c r="BG249" s="28"/>
      <c r="BH249" s="34"/>
      <c r="BJ249" s="2">
        <v>1.17628395557403</v>
      </c>
      <c r="BS249" s="28"/>
      <c r="BT249" s="34"/>
      <c r="BV249" s="2">
        <v>1.17628395557403</v>
      </c>
      <c r="CE249" s="28"/>
      <c r="CF249" s="34"/>
      <c r="CH249" s="2">
        <v>1.17628395557403</v>
      </c>
      <c r="CQ249" s="28"/>
      <c r="CR249" s="34"/>
      <c r="CT249" s="2">
        <v>1.17628395557403</v>
      </c>
      <c r="DC249" s="28"/>
      <c r="DD249" s="34"/>
      <c r="DF249" s="2">
        <v>1.17628395557403</v>
      </c>
      <c r="DO249" s="28"/>
      <c r="DP249" s="34"/>
      <c r="DR249" s="2">
        <v>1.17628395557403</v>
      </c>
      <c r="EA249" s="28"/>
      <c r="EB249" s="34"/>
      <c r="ED249" s="2">
        <v>1.17628395557403</v>
      </c>
    </row>
    <row r="250">
      <c r="A250" s="1">
        <v>498000.0</v>
      </c>
      <c r="E250" s="40"/>
      <c r="G250" s="28"/>
      <c r="H250" s="34"/>
      <c r="J250" s="2">
        <v>1.13743553638458</v>
      </c>
      <c r="R250" s="28"/>
      <c r="S250" s="34"/>
      <c r="U250" s="2">
        <v>1.13743553638458</v>
      </c>
      <c r="AC250" s="28"/>
      <c r="AD250" s="36">
        <v>5.38097667694091</v>
      </c>
      <c r="AE250" s="1">
        <v>0.0424515791237354</v>
      </c>
      <c r="AF250" s="1">
        <v>1.44747257232666</v>
      </c>
      <c r="AU250" s="28"/>
      <c r="AV250" s="34"/>
      <c r="AX250" s="2">
        <v>1.13743553638458</v>
      </c>
      <c r="BG250" s="28"/>
      <c r="BH250" s="34"/>
      <c r="BJ250" s="2">
        <v>1.13743553638458</v>
      </c>
      <c r="BS250" s="28"/>
      <c r="BT250" s="34"/>
      <c r="BV250" s="2">
        <v>1.13743553638458</v>
      </c>
      <c r="CE250" s="28"/>
      <c r="CF250" s="34"/>
      <c r="CH250" s="2">
        <v>1.13743553638458</v>
      </c>
      <c r="CQ250" s="28"/>
      <c r="CR250" s="34"/>
      <c r="CT250" s="2">
        <v>1.13743553638458</v>
      </c>
      <c r="DC250" s="28"/>
      <c r="DD250" s="34"/>
      <c r="DF250" s="2">
        <v>1.13743553638458</v>
      </c>
      <c r="DO250" s="28"/>
      <c r="DP250" s="34"/>
      <c r="DR250" s="2">
        <v>1.13743553638458</v>
      </c>
      <c r="EA250" s="28"/>
      <c r="EB250" s="34"/>
      <c r="ED250" s="2">
        <v>1.13743553638458</v>
      </c>
    </row>
    <row r="251">
      <c r="A251" s="1">
        <v>500000.0</v>
      </c>
      <c r="E251" s="40"/>
      <c r="G251" s="28"/>
      <c r="H251" s="34"/>
      <c r="J251" s="2">
        <v>1.12743553638458</v>
      </c>
      <c r="R251" s="28"/>
      <c r="S251" s="34"/>
      <c r="U251" s="2">
        <v>1.12743553638458</v>
      </c>
      <c r="AC251" s="28"/>
      <c r="AD251" s="36">
        <v>5.32859659194946</v>
      </c>
      <c r="AE251" s="11"/>
      <c r="AF251" s="1">
        <v>1.41599977016448</v>
      </c>
      <c r="AU251" s="28"/>
      <c r="AV251" s="34"/>
      <c r="AX251" s="2">
        <v>1.12743553638458</v>
      </c>
      <c r="BG251" s="28"/>
      <c r="BH251" s="34"/>
      <c r="BJ251" s="2">
        <v>1.12743553638458</v>
      </c>
      <c r="BS251" s="28"/>
      <c r="BT251" s="34"/>
      <c r="BV251" s="2">
        <v>1.12743553638458</v>
      </c>
      <c r="CE251" s="28"/>
      <c r="CF251" s="34"/>
      <c r="CH251" s="2">
        <v>1.12743553638458</v>
      </c>
      <c r="CQ251" s="28"/>
      <c r="CR251" s="34"/>
      <c r="CT251" s="2">
        <v>1.12743553638458</v>
      </c>
      <c r="DC251" s="28"/>
      <c r="DD251" s="34"/>
      <c r="DF251" s="2">
        <v>1.12743553638458</v>
      </c>
      <c r="DO251" s="28"/>
      <c r="DP251" s="34"/>
      <c r="DR251" s="2">
        <v>1.12743553638458</v>
      </c>
      <c r="EA251" s="28"/>
      <c r="EB251" s="34"/>
      <c r="ED251" s="2">
        <v>1.12743553638458</v>
      </c>
    </row>
    <row r="252">
      <c r="A252" s="1">
        <v>502000.0</v>
      </c>
      <c r="E252" s="40"/>
      <c r="G252" s="28"/>
      <c r="H252" s="34"/>
      <c r="R252" s="28"/>
      <c r="S252" s="34"/>
      <c r="AC252" s="28"/>
      <c r="AD252" s="34"/>
      <c r="AE252" s="11"/>
      <c r="AF252" s="11"/>
      <c r="AU252" s="28"/>
      <c r="AV252" s="34"/>
      <c r="BG252" s="28"/>
      <c r="BH252" s="34"/>
      <c r="BS252" s="28"/>
      <c r="BT252" s="34"/>
      <c r="CE252" s="28"/>
      <c r="CF252" s="34"/>
      <c r="CQ252" s="28"/>
      <c r="CR252" s="34"/>
      <c r="DC252" s="28"/>
      <c r="DD252" s="34"/>
      <c r="DO252" s="28"/>
      <c r="DP252" s="34"/>
      <c r="EA252" s="28"/>
      <c r="EB252" s="34"/>
    </row>
    <row r="253">
      <c r="A253" s="1">
        <v>504000.0</v>
      </c>
      <c r="E253" s="40"/>
      <c r="G253" s="28"/>
      <c r="H253" s="34"/>
      <c r="R253" s="28"/>
      <c r="S253" s="34"/>
      <c r="AC253" s="28"/>
      <c r="AD253" s="34"/>
      <c r="AE253" s="11"/>
      <c r="AF253" s="11"/>
      <c r="AU253" s="28"/>
      <c r="AV253" s="34"/>
      <c r="BG253" s="28"/>
      <c r="BH253" s="34"/>
      <c r="BS253" s="28"/>
      <c r="BT253" s="34"/>
      <c r="CE253" s="28"/>
      <c r="CF253" s="34"/>
      <c r="CQ253" s="28"/>
      <c r="CR253" s="34"/>
      <c r="DC253" s="28"/>
      <c r="DD253" s="34"/>
      <c r="DO253" s="28"/>
      <c r="DP253" s="34"/>
      <c r="EA253" s="28"/>
      <c r="EB253" s="34"/>
    </row>
    <row r="254">
      <c r="A254" s="1">
        <v>506000.0</v>
      </c>
      <c r="E254" s="40"/>
      <c r="G254" s="28"/>
      <c r="H254" s="34"/>
      <c r="R254" s="28"/>
      <c r="S254" s="34"/>
      <c r="AC254" s="28"/>
      <c r="AD254" s="34"/>
      <c r="AE254" s="11"/>
      <c r="AF254" s="11"/>
      <c r="AU254" s="28"/>
      <c r="AV254" s="34"/>
      <c r="BG254" s="28"/>
      <c r="BH254" s="34"/>
      <c r="BS254" s="28"/>
      <c r="BT254" s="34"/>
      <c r="CE254" s="28"/>
      <c r="CF254" s="34"/>
      <c r="CQ254" s="28"/>
      <c r="CR254" s="34"/>
      <c r="DC254" s="28"/>
      <c r="DD254" s="34"/>
      <c r="DO254" s="28"/>
      <c r="DP254" s="34"/>
      <c r="EA254" s="28"/>
      <c r="EB254" s="34"/>
    </row>
    <row r="255">
      <c r="A255" s="1">
        <v>508000.0</v>
      </c>
      <c r="E255" s="40"/>
      <c r="G255" s="28"/>
      <c r="H255" s="34"/>
      <c r="R255" s="28"/>
      <c r="S255" s="34"/>
      <c r="AC255" s="28"/>
      <c r="AD255" s="34"/>
      <c r="AE255" s="11"/>
      <c r="AF255" s="11"/>
      <c r="AU255" s="28"/>
      <c r="AV255" s="34"/>
      <c r="BG255" s="28"/>
      <c r="BH255" s="34"/>
      <c r="BS255" s="28"/>
      <c r="BT255" s="34"/>
      <c r="CE255" s="28"/>
      <c r="CF255" s="34"/>
      <c r="CQ255" s="28"/>
      <c r="CR255" s="34"/>
      <c r="DC255" s="28"/>
      <c r="DD255" s="34"/>
      <c r="DO255" s="28"/>
      <c r="DP255" s="34"/>
      <c r="EA255" s="28"/>
      <c r="EB255" s="34"/>
    </row>
    <row r="256">
      <c r="A256" s="1">
        <v>510000.0</v>
      </c>
      <c r="E256" s="40"/>
      <c r="G256" s="28"/>
      <c r="H256" s="34"/>
      <c r="R256" s="28"/>
      <c r="S256" s="34"/>
      <c r="AC256" s="28"/>
      <c r="AD256" s="34"/>
      <c r="AE256" s="11"/>
      <c r="AF256" s="11"/>
      <c r="AU256" s="28"/>
      <c r="AV256" s="34"/>
      <c r="BG256" s="28"/>
      <c r="BH256" s="34"/>
      <c r="BS256" s="28"/>
      <c r="BT256" s="34"/>
      <c r="CE256" s="28"/>
      <c r="CF256" s="34"/>
      <c r="CQ256" s="28"/>
      <c r="CR256" s="34"/>
      <c r="DC256" s="28"/>
      <c r="DD256" s="34"/>
      <c r="DO256" s="28"/>
      <c r="DP256" s="34"/>
      <c r="EA256" s="28"/>
      <c r="EB256" s="34"/>
    </row>
    <row r="257">
      <c r="A257" s="1">
        <v>512000.0</v>
      </c>
      <c r="E257" s="40"/>
      <c r="G257" s="28"/>
      <c r="H257" s="34"/>
      <c r="R257" s="28"/>
      <c r="S257" s="34"/>
      <c r="AC257" s="28"/>
      <c r="AD257" s="34"/>
      <c r="AE257" s="11"/>
      <c r="AF257" s="11"/>
      <c r="AU257" s="28"/>
      <c r="AV257" s="34"/>
      <c r="BG257" s="28"/>
      <c r="BH257" s="34"/>
      <c r="BS257" s="28"/>
      <c r="BT257" s="34"/>
      <c r="CE257" s="28"/>
      <c r="CF257" s="34"/>
      <c r="CQ257" s="28"/>
      <c r="CR257" s="34"/>
      <c r="DC257" s="28"/>
      <c r="DD257" s="34"/>
      <c r="DO257" s="28"/>
      <c r="DP257" s="34"/>
      <c r="EA257" s="28"/>
      <c r="EB257" s="34"/>
    </row>
    <row r="258">
      <c r="A258" s="1">
        <v>514000.0</v>
      </c>
      <c r="E258" s="40"/>
      <c r="G258" s="28"/>
      <c r="H258" s="34"/>
      <c r="R258" s="28"/>
      <c r="S258" s="34"/>
      <c r="AC258" s="28"/>
      <c r="AD258" s="34"/>
      <c r="AE258" s="11"/>
      <c r="AF258" s="11"/>
      <c r="AU258" s="28"/>
      <c r="AV258" s="34"/>
      <c r="BG258" s="28"/>
      <c r="BH258" s="34"/>
      <c r="BS258" s="28"/>
      <c r="BT258" s="34"/>
      <c r="CE258" s="28"/>
      <c r="CF258" s="34"/>
      <c r="CQ258" s="28"/>
      <c r="CR258" s="34"/>
      <c r="DC258" s="28"/>
      <c r="DD258" s="34"/>
      <c r="DO258" s="28"/>
      <c r="DP258" s="34"/>
      <c r="EA258" s="28"/>
      <c r="EB258" s="34"/>
    </row>
    <row r="259">
      <c r="A259" s="1">
        <v>516000.0</v>
      </c>
      <c r="E259" s="40"/>
      <c r="G259" s="28"/>
      <c r="H259" s="34"/>
      <c r="R259" s="28"/>
      <c r="S259" s="34"/>
      <c r="AC259" s="28"/>
      <c r="AD259" s="34"/>
      <c r="AE259" s="11"/>
      <c r="AF259" s="11"/>
      <c r="AU259" s="28"/>
      <c r="AV259" s="34"/>
      <c r="BG259" s="28"/>
      <c r="BH259" s="34"/>
      <c r="BS259" s="28"/>
      <c r="BT259" s="34"/>
      <c r="CE259" s="28"/>
      <c r="CF259" s="34"/>
      <c r="CQ259" s="28"/>
      <c r="CR259" s="34"/>
      <c r="DC259" s="28"/>
      <c r="DD259" s="34"/>
      <c r="DO259" s="28"/>
      <c r="DP259" s="34"/>
      <c r="EA259" s="28"/>
      <c r="EB259" s="34"/>
    </row>
    <row r="260">
      <c r="A260" s="1">
        <v>518000.0</v>
      </c>
      <c r="E260" s="40"/>
      <c r="G260" s="28"/>
      <c r="H260" s="34"/>
      <c r="R260" s="28"/>
      <c r="S260" s="34"/>
      <c r="AC260" s="28"/>
      <c r="AD260" s="34"/>
      <c r="AE260" s="11"/>
      <c r="AF260" s="11"/>
      <c r="AU260" s="28"/>
      <c r="AV260" s="34"/>
      <c r="BG260" s="28"/>
      <c r="BH260" s="34"/>
      <c r="BS260" s="28"/>
      <c r="BT260" s="34"/>
      <c r="CE260" s="28"/>
      <c r="CF260" s="34"/>
      <c r="CQ260" s="28"/>
      <c r="CR260" s="34"/>
      <c r="DC260" s="28"/>
      <c r="DD260" s="34"/>
      <c r="DO260" s="28"/>
      <c r="DP260" s="34"/>
      <c r="EA260" s="28"/>
      <c r="EB260" s="34"/>
    </row>
    <row r="261">
      <c r="A261" s="1">
        <v>520000.0</v>
      </c>
      <c r="E261" s="40"/>
      <c r="G261" s="28"/>
      <c r="H261" s="34"/>
      <c r="R261" s="28"/>
      <c r="S261" s="34"/>
      <c r="AC261" s="28"/>
      <c r="AD261" s="34"/>
      <c r="AE261" s="11"/>
      <c r="AF261" s="11"/>
      <c r="AU261" s="28"/>
      <c r="AV261" s="34"/>
      <c r="BG261" s="28"/>
      <c r="BH261" s="34"/>
      <c r="BS261" s="28"/>
      <c r="BT261" s="34"/>
      <c r="CE261" s="28"/>
      <c r="CF261" s="34"/>
      <c r="CQ261" s="28"/>
      <c r="CR261" s="34"/>
      <c r="DC261" s="28"/>
      <c r="DD261" s="34"/>
      <c r="DO261" s="28"/>
      <c r="DP261" s="34"/>
      <c r="EA261" s="28"/>
      <c r="EB261" s="34"/>
    </row>
    <row r="262">
      <c r="A262" s="1">
        <v>522000.0</v>
      </c>
      <c r="E262" s="40"/>
      <c r="G262" s="28"/>
      <c r="H262" s="34"/>
      <c r="R262" s="28"/>
      <c r="S262" s="34"/>
      <c r="AC262" s="28"/>
      <c r="AD262" s="34"/>
      <c r="AE262" s="11"/>
      <c r="AF262" s="11"/>
      <c r="AU262" s="28"/>
      <c r="AV262" s="34"/>
      <c r="BG262" s="28"/>
      <c r="BH262" s="34"/>
      <c r="BS262" s="28"/>
      <c r="BT262" s="34"/>
      <c r="CE262" s="28"/>
      <c r="CF262" s="34"/>
      <c r="CQ262" s="28"/>
      <c r="CR262" s="34"/>
      <c r="DC262" s="28"/>
      <c r="DD262" s="34"/>
      <c r="DO262" s="28"/>
      <c r="DP262" s="34"/>
      <c r="EA262" s="28"/>
      <c r="EB262" s="34"/>
    </row>
    <row r="263">
      <c r="A263" s="1">
        <v>524000.0</v>
      </c>
      <c r="E263" s="40"/>
      <c r="G263" s="28"/>
      <c r="H263" s="34"/>
      <c r="R263" s="28"/>
      <c r="S263" s="34"/>
      <c r="AC263" s="28"/>
      <c r="AD263" s="34"/>
      <c r="AE263" s="11"/>
      <c r="AF263" s="11"/>
      <c r="AU263" s="28"/>
      <c r="AV263" s="34"/>
      <c r="BG263" s="28"/>
      <c r="BH263" s="34"/>
      <c r="BS263" s="28"/>
      <c r="BT263" s="34"/>
      <c r="CE263" s="28"/>
      <c r="CF263" s="34"/>
      <c r="CQ263" s="28"/>
      <c r="CR263" s="34"/>
      <c r="DC263" s="28"/>
      <c r="DD263" s="34"/>
      <c r="DO263" s="28"/>
      <c r="DP263" s="34"/>
      <c r="EA263" s="28"/>
      <c r="EB263" s="34"/>
    </row>
    <row r="264">
      <c r="A264" s="1">
        <v>526000.0</v>
      </c>
      <c r="E264" s="40"/>
      <c r="G264" s="28"/>
      <c r="H264" s="34"/>
      <c r="R264" s="28"/>
      <c r="S264" s="34"/>
      <c r="AC264" s="28"/>
      <c r="AD264" s="34"/>
      <c r="AE264" s="11"/>
      <c r="AF264" s="11"/>
      <c r="AU264" s="28"/>
      <c r="AV264" s="34"/>
      <c r="BG264" s="28"/>
      <c r="BH264" s="34"/>
      <c r="BS264" s="28"/>
      <c r="BT264" s="34"/>
      <c r="CE264" s="28"/>
      <c r="CF264" s="34"/>
      <c r="CQ264" s="28"/>
      <c r="CR264" s="34"/>
      <c r="DC264" s="28"/>
      <c r="DD264" s="34"/>
      <c r="DO264" s="28"/>
      <c r="DP264" s="34"/>
      <c r="EA264" s="28"/>
      <c r="EB264" s="34"/>
    </row>
    <row r="265">
      <c r="A265" s="1">
        <v>528000.0</v>
      </c>
      <c r="E265" s="40"/>
      <c r="G265" s="28"/>
      <c r="H265" s="34"/>
      <c r="R265" s="28"/>
      <c r="S265" s="34"/>
      <c r="AC265" s="28"/>
      <c r="AD265" s="34"/>
      <c r="AE265" s="11"/>
      <c r="AF265" s="11"/>
      <c r="AU265" s="28"/>
      <c r="AV265" s="34"/>
      <c r="BG265" s="28"/>
      <c r="BH265" s="34"/>
      <c r="BS265" s="28"/>
      <c r="BT265" s="34"/>
      <c r="CE265" s="28"/>
      <c r="CF265" s="34"/>
      <c r="CQ265" s="28"/>
      <c r="CR265" s="34"/>
      <c r="DC265" s="28"/>
      <c r="DD265" s="34"/>
      <c r="DO265" s="28"/>
      <c r="DP265" s="34"/>
      <c r="EA265" s="28"/>
      <c r="EB265" s="34"/>
    </row>
    <row r="266">
      <c r="A266" s="1">
        <v>530000.0</v>
      </c>
      <c r="E266" s="40"/>
      <c r="G266" s="28"/>
      <c r="H266" s="34"/>
      <c r="R266" s="28"/>
      <c r="S266" s="34"/>
      <c r="AC266" s="28"/>
      <c r="AD266" s="34"/>
      <c r="AE266" s="11"/>
      <c r="AF266" s="11"/>
      <c r="AU266" s="28"/>
      <c r="AV266" s="34"/>
      <c r="BG266" s="28"/>
      <c r="BH266" s="34"/>
      <c r="BS266" s="28"/>
      <c r="BT266" s="34"/>
      <c r="CE266" s="28"/>
      <c r="CF266" s="34"/>
      <c r="CQ266" s="28"/>
      <c r="CR266" s="34"/>
      <c r="DC266" s="28"/>
      <c r="DD266" s="34"/>
      <c r="DO266" s="28"/>
      <c r="DP266" s="34"/>
      <c r="EA266" s="28"/>
      <c r="EB266" s="34"/>
    </row>
    <row r="267">
      <c r="A267" s="1">
        <v>532000.0</v>
      </c>
      <c r="E267" s="40"/>
      <c r="G267" s="28"/>
      <c r="H267" s="34"/>
      <c r="R267" s="28"/>
      <c r="S267" s="34"/>
      <c r="AC267" s="28"/>
      <c r="AD267" s="34"/>
      <c r="AE267" s="11"/>
      <c r="AF267" s="11"/>
      <c r="AU267" s="28"/>
      <c r="AV267" s="34"/>
      <c r="BG267" s="28"/>
      <c r="BH267" s="34"/>
      <c r="BS267" s="28"/>
      <c r="BT267" s="34"/>
      <c r="CE267" s="28"/>
      <c r="CF267" s="34"/>
      <c r="CQ267" s="28"/>
      <c r="CR267" s="34"/>
      <c r="DC267" s="28"/>
      <c r="DD267" s="34"/>
      <c r="DO267" s="28"/>
      <c r="DP267" s="34"/>
      <c r="EA267" s="28"/>
      <c r="EB267" s="34"/>
    </row>
    <row r="268">
      <c r="A268" s="1">
        <v>534000.0</v>
      </c>
      <c r="E268" s="40"/>
      <c r="G268" s="28"/>
      <c r="H268" s="34"/>
      <c r="R268" s="28"/>
      <c r="S268" s="34"/>
      <c r="AC268" s="28"/>
      <c r="AD268" s="34"/>
      <c r="AE268" s="11"/>
      <c r="AF268" s="11"/>
      <c r="AU268" s="28"/>
      <c r="AV268" s="34"/>
      <c r="BG268" s="28"/>
      <c r="BH268" s="34"/>
      <c r="BS268" s="28"/>
      <c r="BT268" s="34"/>
      <c r="CE268" s="28"/>
      <c r="CF268" s="34"/>
      <c r="CQ268" s="28"/>
      <c r="CR268" s="34"/>
      <c r="DC268" s="28"/>
      <c r="DD268" s="34"/>
      <c r="DO268" s="28"/>
      <c r="DP268" s="34"/>
      <c r="EA268" s="28"/>
      <c r="EB268" s="34"/>
    </row>
    <row r="269">
      <c r="A269" s="1">
        <v>536000.0</v>
      </c>
      <c r="E269" s="40"/>
      <c r="G269" s="28"/>
      <c r="H269" s="34"/>
      <c r="R269" s="28"/>
      <c r="S269" s="34"/>
      <c r="AC269" s="28"/>
      <c r="AD269" s="34"/>
      <c r="AE269" s="11"/>
      <c r="AF269" s="11"/>
      <c r="AU269" s="28"/>
      <c r="AV269" s="34"/>
      <c r="BG269" s="28"/>
      <c r="BH269" s="34"/>
      <c r="BS269" s="28"/>
      <c r="BT269" s="34"/>
      <c r="CE269" s="28"/>
      <c r="CF269" s="34"/>
      <c r="CQ269" s="28"/>
      <c r="CR269" s="34"/>
      <c r="DC269" s="28"/>
      <c r="DD269" s="34"/>
      <c r="DO269" s="28"/>
      <c r="DP269" s="34"/>
      <c r="EA269" s="28"/>
      <c r="EB269" s="34"/>
    </row>
    <row r="270">
      <c r="A270" s="1">
        <v>538000.0</v>
      </c>
      <c r="E270" s="40"/>
      <c r="G270" s="28"/>
      <c r="H270" s="34"/>
      <c r="R270" s="28"/>
      <c r="S270" s="34"/>
      <c r="AC270" s="28"/>
      <c r="AD270" s="34"/>
      <c r="AE270" s="11"/>
      <c r="AF270" s="11"/>
      <c r="AU270" s="28"/>
      <c r="AV270" s="34"/>
      <c r="BG270" s="28"/>
      <c r="BH270" s="34"/>
      <c r="BS270" s="28"/>
      <c r="BT270" s="34"/>
      <c r="CE270" s="28"/>
      <c r="CF270" s="34"/>
      <c r="CQ270" s="28"/>
      <c r="CR270" s="34"/>
      <c r="DC270" s="28"/>
      <c r="DD270" s="34"/>
      <c r="DO270" s="28"/>
      <c r="DP270" s="34"/>
      <c r="EA270" s="28"/>
      <c r="EB270" s="34"/>
    </row>
    <row r="271">
      <c r="A271" s="1">
        <v>540000.0</v>
      </c>
      <c r="E271" s="40"/>
      <c r="G271" s="28"/>
      <c r="H271" s="34"/>
      <c r="R271" s="28"/>
      <c r="S271" s="34"/>
      <c r="AC271" s="28"/>
      <c r="AD271" s="34"/>
      <c r="AE271" s="11"/>
      <c r="AF271" s="11"/>
      <c r="AU271" s="28"/>
      <c r="AV271" s="34"/>
      <c r="BG271" s="28"/>
      <c r="BH271" s="34"/>
      <c r="BS271" s="28"/>
      <c r="BT271" s="34"/>
      <c r="CE271" s="28"/>
      <c r="CF271" s="34"/>
      <c r="CQ271" s="28"/>
      <c r="CR271" s="34"/>
      <c r="DC271" s="28"/>
      <c r="DD271" s="34"/>
      <c r="DO271" s="28"/>
      <c r="DP271" s="34"/>
      <c r="EA271" s="28"/>
      <c r="EB271" s="34"/>
    </row>
    <row r="272">
      <c r="A272" s="1">
        <v>542000.0</v>
      </c>
      <c r="E272" s="40"/>
      <c r="G272" s="28"/>
      <c r="H272" s="34"/>
      <c r="R272" s="28"/>
      <c r="S272" s="34"/>
      <c r="AC272" s="28"/>
      <c r="AD272" s="34"/>
      <c r="AE272" s="11"/>
      <c r="AF272" s="11"/>
      <c r="AU272" s="28"/>
      <c r="AV272" s="34"/>
      <c r="BG272" s="28"/>
      <c r="BH272" s="34"/>
      <c r="BS272" s="28"/>
      <c r="BT272" s="34"/>
      <c r="CE272" s="28"/>
      <c r="CF272" s="34"/>
      <c r="CQ272" s="28"/>
      <c r="CR272" s="34"/>
      <c r="DC272" s="28"/>
      <c r="DD272" s="34"/>
      <c r="DO272" s="28"/>
      <c r="DP272" s="34"/>
      <c r="EA272" s="28"/>
      <c r="EB272" s="34"/>
    </row>
    <row r="273">
      <c r="A273" s="1">
        <v>544000.0</v>
      </c>
      <c r="E273" s="40"/>
      <c r="G273" s="28"/>
      <c r="H273" s="34"/>
      <c r="R273" s="28"/>
      <c r="S273" s="34"/>
      <c r="AC273" s="28"/>
      <c r="AD273" s="34"/>
      <c r="AE273" s="11"/>
      <c r="AF273" s="11"/>
      <c r="AU273" s="28"/>
      <c r="AV273" s="34"/>
      <c r="BG273" s="28"/>
      <c r="BH273" s="34"/>
      <c r="BS273" s="28"/>
      <c r="BT273" s="34"/>
      <c r="CE273" s="28"/>
      <c r="CF273" s="34"/>
      <c r="CQ273" s="28"/>
      <c r="CR273" s="34"/>
      <c r="DC273" s="28"/>
      <c r="DD273" s="34"/>
      <c r="DO273" s="28"/>
      <c r="DP273" s="34"/>
      <c r="EA273" s="28"/>
      <c r="EB273" s="34"/>
    </row>
    <row r="274">
      <c r="A274" s="1">
        <v>546000.0</v>
      </c>
      <c r="E274" s="40"/>
      <c r="G274" s="28"/>
      <c r="H274" s="34"/>
      <c r="R274" s="28"/>
      <c r="S274" s="34"/>
      <c r="AC274" s="28"/>
      <c r="AD274" s="34"/>
      <c r="AE274" s="11"/>
      <c r="AF274" s="11"/>
      <c r="AU274" s="28"/>
      <c r="AV274" s="34"/>
      <c r="BG274" s="28"/>
      <c r="BH274" s="34"/>
      <c r="BS274" s="28"/>
      <c r="BT274" s="34"/>
      <c r="CE274" s="28"/>
      <c r="CF274" s="34"/>
      <c r="CQ274" s="28"/>
      <c r="CR274" s="34"/>
      <c r="DC274" s="28"/>
      <c r="DD274" s="34"/>
      <c r="DO274" s="28"/>
      <c r="DP274" s="34"/>
      <c r="EA274" s="28"/>
      <c r="EB274" s="34"/>
    </row>
    <row r="275">
      <c r="A275" s="1">
        <v>548000.0</v>
      </c>
      <c r="E275" s="40"/>
      <c r="G275" s="28"/>
      <c r="H275" s="34"/>
      <c r="R275" s="28"/>
      <c r="S275" s="34"/>
      <c r="AC275" s="28"/>
      <c r="AD275" s="34"/>
      <c r="AE275" s="11"/>
      <c r="AF275" s="11"/>
      <c r="AU275" s="28"/>
      <c r="AV275" s="34"/>
      <c r="BG275" s="28"/>
      <c r="BH275" s="34"/>
      <c r="BS275" s="28"/>
      <c r="BT275" s="34"/>
      <c r="CE275" s="28"/>
      <c r="CF275" s="34"/>
      <c r="CQ275" s="28"/>
      <c r="CR275" s="34"/>
      <c r="DC275" s="28"/>
      <c r="DD275" s="34"/>
      <c r="DO275" s="28"/>
      <c r="DP275" s="34"/>
      <c r="EA275" s="28"/>
      <c r="EB275" s="34"/>
    </row>
    <row r="276">
      <c r="A276" s="1">
        <v>550000.0</v>
      </c>
      <c r="E276" s="40"/>
      <c r="G276" s="28"/>
      <c r="H276" s="34"/>
      <c r="R276" s="28"/>
      <c r="S276" s="34"/>
      <c r="AC276" s="28"/>
      <c r="AD276" s="34"/>
      <c r="AE276" s="11"/>
      <c r="AF276" s="11"/>
      <c r="AU276" s="28"/>
      <c r="AV276" s="34"/>
      <c r="BG276" s="28"/>
      <c r="BH276" s="34"/>
      <c r="BS276" s="28"/>
      <c r="BT276" s="34"/>
      <c r="CE276" s="28"/>
      <c r="CF276" s="34"/>
      <c r="CQ276" s="28"/>
      <c r="CR276" s="34"/>
      <c r="DC276" s="28"/>
      <c r="DD276" s="34"/>
      <c r="DO276" s="28"/>
      <c r="DP276" s="34"/>
      <c r="EA276" s="28"/>
      <c r="EB276" s="34"/>
    </row>
    <row r="277">
      <c r="A277" s="1">
        <v>552000.0</v>
      </c>
      <c r="E277" s="40"/>
      <c r="G277" s="28"/>
      <c r="H277" s="34"/>
      <c r="R277" s="28"/>
      <c r="S277" s="34"/>
      <c r="AC277" s="28"/>
      <c r="AD277" s="34"/>
      <c r="AE277" s="11"/>
      <c r="AF277" s="11"/>
      <c r="AU277" s="28"/>
      <c r="AV277" s="34"/>
      <c r="BG277" s="28"/>
      <c r="BH277" s="34"/>
      <c r="BS277" s="28"/>
      <c r="BT277" s="34"/>
      <c r="CE277" s="28"/>
      <c r="CF277" s="34"/>
      <c r="CQ277" s="28"/>
      <c r="CR277" s="34"/>
      <c r="DC277" s="28"/>
      <c r="DD277" s="34"/>
      <c r="DO277" s="28"/>
      <c r="DP277" s="34"/>
      <c r="EA277" s="28"/>
      <c r="EB277" s="34"/>
    </row>
    <row r="278">
      <c r="A278" s="1">
        <v>554000.0</v>
      </c>
      <c r="E278" s="40"/>
      <c r="G278" s="28"/>
      <c r="H278" s="34"/>
      <c r="R278" s="28"/>
      <c r="S278" s="34"/>
      <c r="AC278" s="28"/>
      <c r="AD278" s="34"/>
      <c r="AE278" s="11"/>
      <c r="AF278" s="11"/>
      <c r="AU278" s="28"/>
      <c r="AV278" s="34"/>
      <c r="BG278" s="28"/>
      <c r="BH278" s="34"/>
      <c r="BS278" s="28"/>
      <c r="BT278" s="34"/>
      <c r="CE278" s="28"/>
      <c r="CF278" s="34"/>
      <c r="CQ278" s="28"/>
      <c r="CR278" s="34"/>
      <c r="DC278" s="28"/>
      <c r="DD278" s="34"/>
      <c r="DO278" s="28"/>
      <c r="DP278" s="34"/>
      <c r="EA278" s="28"/>
      <c r="EB278" s="34"/>
    </row>
    <row r="279">
      <c r="A279" s="1">
        <v>556000.0</v>
      </c>
      <c r="E279" s="40"/>
      <c r="G279" s="28"/>
      <c r="H279" s="34"/>
      <c r="R279" s="28"/>
      <c r="S279" s="34"/>
      <c r="AC279" s="28"/>
      <c r="AD279" s="34"/>
      <c r="AE279" s="11"/>
      <c r="AF279" s="11"/>
      <c r="AU279" s="28"/>
      <c r="AV279" s="34"/>
      <c r="BG279" s="28"/>
      <c r="BH279" s="34"/>
      <c r="BS279" s="28"/>
      <c r="BT279" s="34"/>
      <c r="CE279" s="28"/>
      <c r="CF279" s="34"/>
      <c r="CQ279" s="28"/>
      <c r="CR279" s="34"/>
      <c r="DC279" s="28"/>
      <c r="DD279" s="34"/>
      <c r="DO279" s="28"/>
      <c r="DP279" s="34"/>
      <c r="EA279" s="28"/>
      <c r="EB279" s="34"/>
    </row>
    <row r="280">
      <c r="A280" s="1">
        <v>558000.0</v>
      </c>
      <c r="E280" s="40"/>
      <c r="G280" s="28"/>
      <c r="H280" s="34"/>
      <c r="R280" s="28"/>
      <c r="S280" s="34"/>
      <c r="AC280" s="28"/>
      <c r="AD280" s="34"/>
      <c r="AE280" s="11"/>
      <c r="AF280" s="11"/>
      <c r="AU280" s="28"/>
      <c r="AV280" s="34"/>
      <c r="BG280" s="28"/>
      <c r="BH280" s="34"/>
      <c r="BS280" s="28"/>
      <c r="BT280" s="34"/>
      <c r="CE280" s="28"/>
      <c r="CF280" s="34"/>
      <c r="CQ280" s="28"/>
      <c r="CR280" s="34"/>
      <c r="DC280" s="28"/>
      <c r="DD280" s="34"/>
      <c r="DO280" s="28"/>
      <c r="DP280" s="34"/>
      <c r="EA280" s="28"/>
      <c r="EB280" s="34"/>
    </row>
    <row r="281">
      <c r="A281" s="1">
        <v>560000.0</v>
      </c>
      <c r="E281" s="40"/>
      <c r="G281" s="28"/>
      <c r="H281" s="34"/>
      <c r="R281" s="28"/>
      <c r="S281" s="34"/>
      <c r="AC281" s="28"/>
      <c r="AD281" s="34"/>
      <c r="AE281" s="11"/>
      <c r="AF281" s="11"/>
      <c r="AU281" s="28"/>
      <c r="AV281" s="34"/>
      <c r="BG281" s="28"/>
      <c r="BH281" s="34"/>
      <c r="BS281" s="28"/>
      <c r="BT281" s="34"/>
      <c r="CE281" s="28"/>
      <c r="CF281" s="34"/>
      <c r="CQ281" s="28"/>
      <c r="CR281" s="34"/>
      <c r="DC281" s="28"/>
      <c r="DD281" s="34"/>
      <c r="DO281" s="28"/>
      <c r="DP281" s="34"/>
      <c r="EA281" s="28"/>
      <c r="EB281" s="34"/>
    </row>
    <row r="282">
      <c r="A282" s="1">
        <v>562000.0</v>
      </c>
      <c r="E282" s="40"/>
      <c r="G282" s="28"/>
      <c r="H282" s="34"/>
      <c r="R282" s="28"/>
      <c r="S282" s="34"/>
      <c r="AC282" s="28"/>
      <c r="AD282" s="34"/>
      <c r="AE282" s="11"/>
      <c r="AF282" s="11"/>
      <c r="AU282" s="28"/>
      <c r="AV282" s="34"/>
      <c r="BG282" s="28"/>
      <c r="BH282" s="34"/>
      <c r="BS282" s="28"/>
      <c r="BT282" s="34"/>
      <c r="CE282" s="28"/>
      <c r="CF282" s="34"/>
      <c r="CQ282" s="28"/>
      <c r="CR282" s="34"/>
      <c r="DC282" s="28"/>
      <c r="DD282" s="34"/>
      <c r="DO282" s="28"/>
      <c r="DP282" s="34"/>
      <c r="EA282" s="28"/>
      <c r="EB282" s="34"/>
    </row>
    <row r="283">
      <c r="A283" s="1">
        <v>564000.0</v>
      </c>
      <c r="E283" s="40"/>
      <c r="G283" s="28"/>
      <c r="H283" s="34"/>
      <c r="R283" s="28"/>
      <c r="S283" s="34"/>
      <c r="AC283" s="28"/>
      <c r="AD283" s="34"/>
      <c r="AE283" s="11"/>
      <c r="AF283" s="11"/>
      <c r="AU283" s="28"/>
      <c r="AV283" s="34"/>
      <c r="BG283" s="28"/>
      <c r="BH283" s="34"/>
      <c r="BS283" s="28"/>
      <c r="BT283" s="34"/>
      <c r="CE283" s="28"/>
      <c r="CF283" s="34"/>
      <c r="CQ283" s="28"/>
      <c r="CR283" s="34"/>
      <c r="DC283" s="28"/>
      <c r="DD283" s="34"/>
      <c r="DO283" s="28"/>
      <c r="DP283" s="34"/>
      <c r="EA283" s="28"/>
      <c r="EB283" s="34"/>
    </row>
    <row r="284">
      <c r="A284" s="1">
        <v>566000.0</v>
      </c>
      <c r="E284" s="40"/>
      <c r="G284" s="28"/>
      <c r="H284" s="34"/>
      <c r="R284" s="28"/>
      <c r="S284" s="34"/>
      <c r="AC284" s="28"/>
      <c r="AD284" s="34"/>
      <c r="AE284" s="11"/>
      <c r="AF284" s="11"/>
      <c r="AU284" s="28"/>
      <c r="AV284" s="34"/>
      <c r="BG284" s="28"/>
      <c r="BH284" s="34"/>
      <c r="BS284" s="28"/>
      <c r="BT284" s="34"/>
      <c r="CE284" s="28"/>
      <c r="CF284" s="34"/>
      <c r="CQ284" s="28"/>
      <c r="CR284" s="34"/>
      <c r="DC284" s="28"/>
      <c r="DD284" s="34"/>
      <c r="DO284" s="28"/>
      <c r="DP284" s="34"/>
      <c r="EA284" s="28"/>
      <c r="EB284" s="34"/>
    </row>
    <row r="285">
      <c r="A285" s="1">
        <v>568000.0</v>
      </c>
      <c r="E285" s="40"/>
      <c r="G285" s="28"/>
      <c r="H285" s="34"/>
      <c r="R285" s="28"/>
      <c r="S285" s="34"/>
      <c r="AC285" s="28"/>
      <c r="AD285" s="34"/>
      <c r="AE285" s="11"/>
      <c r="AF285" s="11"/>
      <c r="AU285" s="28"/>
      <c r="AV285" s="34"/>
      <c r="BG285" s="28"/>
      <c r="BH285" s="34"/>
      <c r="BS285" s="28"/>
      <c r="BT285" s="34"/>
      <c r="CE285" s="28"/>
      <c r="CF285" s="34"/>
      <c r="CQ285" s="28"/>
      <c r="CR285" s="34"/>
      <c r="DC285" s="28"/>
      <c r="DD285" s="34"/>
      <c r="DO285" s="28"/>
      <c r="DP285" s="34"/>
      <c r="EA285" s="28"/>
      <c r="EB285" s="34"/>
    </row>
    <row r="286">
      <c r="A286" s="1">
        <v>570000.0</v>
      </c>
      <c r="E286" s="40"/>
      <c r="G286" s="28"/>
      <c r="H286" s="34"/>
      <c r="R286" s="28"/>
      <c r="S286" s="34"/>
      <c r="AC286" s="28"/>
      <c r="AD286" s="34"/>
      <c r="AE286" s="11"/>
      <c r="AF286" s="11"/>
      <c r="AU286" s="28"/>
      <c r="AV286" s="34"/>
      <c r="BG286" s="28"/>
      <c r="BH286" s="34"/>
      <c r="BS286" s="28"/>
      <c r="BT286" s="34"/>
      <c r="CE286" s="28"/>
      <c r="CF286" s="34"/>
      <c r="CQ286" s="28"/>
      <c r="CR286" s="34"/>
      <c r="DC286" s="28"/>
      <c r="DD286" s="34"/>
      <c r="DO286" s="28"/>
      <c r="DP286" s="34"/>
      <c r="EA286" s="28"/>
      <c r="EB286" s="34"/>
    </row>
    <row r="287">
      <c r="A287" s="1">
        <v>572000.0</v>
      </c>
      <c r="E287" s="40"/>
      <c r="G287" s="28"/>
      <c r="H287" s="34"/>
      <c r="R287" s="28"/>
      <c r="S287" s="34"/>
      <c r="AC287" s="28"/>
      <c r="AD287" s="34"/>
      <c r="AE287" s="11"/>
      <c r="AF287" s="11"/>
      <c r="AU287" s="28"/>
      <c r="AV287" s="34"/>
      <c r="BG287" s="28"/>
      <c r="BH287" s="34"/>
      <c r="BS287" s="28"/>
      <c r="BT287" s="34"/>
      <c r="CE287" s="28"/>
      <c r="CF287" s="34"/>
      <c r="CQ287" s="28"/>
      <c r="CR287" s="34"/>
      <c r="DC287" s="28"/>
      <c r="DD287" s="34"/>
      <c r="DO287" s="28"/>
      <c r="DP287" s="34"/>
      <c r="EA287" s="28"/>
      <c r="EB287" s="34"/>
    </row>
    <row r="288">
      <c r="A288" s="1">
        <v>574000.0</v>
      </c>
      <c r="E288" s="40"/>
      <c r="G288" s="28"/>
      <c r="H288" s="34"/>
      <c r="R288" s="28"/>
      <c r="S288" s="34"/>
      <c r="AC288" s="28"/>
      <c r="AD288" s="34"/>
      <c r="AE288" s="11"/>
      <c r="AF288" s="11"/>
      <c r="AU288" s="28"/>
      <c r="AV288" s="34"/>
      <c r="BG288" s="28"/>
      <c r="BH288" s="34"/>
      <c r="BS288" s="28"/>
      <c r="BT288" s="34"/>
      <c r="CE288" s="28"/>
      <c r="CF288" s="34"/>
      <c r="CQ288" s="28"/>
      <c r="CR288" s="34"/>
      <c r="DC288" s="28"/>
      <c r="DD288" s="34"/>
      <c r="DO288" s="28"/>
      <c r="DP288" s="34"/>
      <c r="EA288" s="28"/>
      <c r="EB288" s="34"/>
    </row>
    <row r="289">
      <c r="A289" s="1">
        <v>576000.0</v>
      </c>
      <c r="E289" s="40"/>
      <c r="G289" s="28"/>
      <c r="H289" s="34"/>
      <c r="R289" s="28"/>
      <c r="S289" s="34"/>
      <c r="AC289" s="28"/>
      <c r="AD289" s="34"/>
      <c r="AE289" s="11"/>
      <c r="AF289" s="11"/>
      <c r="AU289" s="28"/>
      <c r="AV289" s="34"/>
      <c r="BG289" s="28"/>
      <c r="BH289" s="34"/>
      <c r="BS289" s="28"/>
      <c r="BT289" s="34"/>
      <c r="CE289" s="28"/>
      <c r="CF289" s="34"/>
      <c r="CQ289" s="28"/>
      <c r="CR289" s="34"/>
      <c r="DC289" s="28"/>
      <c r="DD289" s="34"/>
      <c r="DO289" s="28"/>
      <c r="DP289" s="34"/>
      <c r="EA289" s="28"/>
      <c r="EB289" s="34"/>
    </row>
    <row r="290">
      <c r="A290" s="1">
        <v>578000.0</v>
      </c>
      <c r="E290" s="40"/>
      <c r="G290" s="28"/>
      <c r="H290" s="34"/>
      <c r="R290" s="28"/>
      <c r="S290" s="34"/>
      <c r="AC290" s="28"/>
      <c r="AD290" s="34"/>
      <c r="AE290" s="11"/>
      <c r="AF290" s="11"/>
      <c r="AU290" s="28"/>
      <c r="AV290" s="34"/>
      <c r="BG290" s="28"/>
      <c r="BH290" s="34"/>
      <c r="BS290" s="28"/>
      <c r="BT290" s="34"/>
      <c r="CE290" s="28"/>
      <c r="CF290" s="34"/>
      <c r="CQ290" s="28"/>
      <c r="CR290" s="34"/>
      <c r="DC290" s="28"/>
      <c r="DD290" s="34"/>
      <c r="DO290" s="28"/>
      <c r="DP290" s="34"/>
      <c r="EA290" s="28"/>
      <c r="EB290" s="34"/>
    </row>
    <row r="291">
      <c r="A291" s="1">
        <v>580000.0</v>
      </c>
      <c r="E291" s="40"/>
      <c r="G291" s="28"/>
      <c r="H291" s="34"/>
      <c r="R291" s="28"/>
      <c r="S291" s="34"/>
      <c r="AC291" s="28"/>
      <c r="AD291" s="34"/>
      <c r="AE291" s="11"/>
      <c r="AF291" s="11"/>
      <c r="AU291" s="28"/>
      <c r="AV291" s="34"/>
      <c r="BG291" s="28"/>
      <c r="BH291" s="34"/>
      <c r="BS291" s="28"/>
      <c r="BT291" s="34"/>
      <c r="CE291" s="28"/>
      <c r="CF291" s="34"/>
      <c r="CQ291" s="28"/>
      <c r="CR291" s="34"/>
      <c r="DC291" s="28"/>
      <c r="DD291" s="34"/>
      <c r="DO291" s="28"/>
      <c r="DP291" s="34"/>
      <c r="EA291" s="28"/>
      <c r="EB291" s="34"/>
    </row>
    <row r="292">
      <c r="A292" s="1">
        <v>582000.0</v>
      </c>
      <c r="E292" s="40"/>
      <c r="G292" s="28"/>
      <c r="H292" s="34"/>
      <c r="R292" s="28"/>
      <c r="S292" s="34"/>
      <c r="AC292" s="28"/>
      <c r="AD292" s="34"/>
      <c r="AE292" s="11"/>
      <c r="AF292" s="11"/>
      <c r="AU292" s="28"/>
      <c r="AV292" s="34"/>
      <c r="BG292" s="28"/>
      <c r="BH292" s="34"/>
      <c r="BS292" s="28"/>
      <c r="BT292" s="34"/>
      <c r="CE292" s="28"/>
      <c r="CF292" s="34"/>
      <c r="CQ292" s="28"/>
      <c r="CR292" s="34"/>
      <c r="DC292" s="28"/>
      <c r="DD292" s="34"/>
      <c r="DO292" s="28"/>
      <c r="DP292" s="34"/>
      <c r="EA292" s="28"/>
      <c r="EB292" s="34"/>
    </row>
    <row r="293">
      <c r="A293" s="1">
        <v>584000.0</v>
      </c>
      <c r="E293" s="40"/>
      <c r="G293" s="28"/>
      <c r="H293" s="34"/>
      <c r="R293" s="28"/>
      <c r="S293" s="34"/>
      <c r="AC293" s="28"/>
      <c r="AD293" s="34"/>
      <c r="AE293" s="11"/>
      <c r="AF293" s="11"/>
      <c r="AU293" s="28"/>
      <c r="AV293" s="34"/>
      <c r="BG293" s="28"/>
      <c r="BH293" s="34"/>
      <c r="BS293" s="28"/>
      <c r="BT293" s="34"/>
      <c r="CE293" s="28"/>
      <c r="CF293" s="34"/>
      <c r="CQ293" s="28"/>
      <c r="CR293" s="34"/>
      <c r="DC293" s="28"/>
      <c r="DD293" s="34"/>
      <c r="DO293" s="28"/>
      <c r="DP293" s="34"/>
      <c r="EA293" s="28"/>
      <c r="EB293" s="34"/>
    </row>
    <row r="294">
      <c r="A294" s="1">
        <v>586000.0</v>
      </c>
      <c r="E294" s="40"/>
      <c r="G294" s="28"/>
      <c r="H294" s="34"/>
      <c r="R294" s="28"/>
      <c r="S294" s="34"/>
      <c r="AC294" s="28"/>
      <c r="AD294" s="34"/>
      <c r="AE294" s="11"/>
      <c r="AF294" s="11"/>
      <c r="AU294" s="28"/>
      <c r="AV294" s="34"/>
      <c r="BG294" s="28"/>
      <c r="BH294" s="34"/>
      <c r="BS294" s="28"/>
      <c r="BT294" s="34"/>
      <c r="CE294" s="28"/>
      <c r="CF294" s="34"/>
      <c r="CQ294" s="28"/>
      <c r="CR294" s="34"/>
      <c r="DC294" s="28"/>
      <c r="DD294" s="34"/>
      <c r="DO294" s="28"/>
      <c r="DP294" s="34"/>
      <c r="EA294" s="28"/>
      <c r="EB294" s="34"/>
    </row>
    <row r="295">
      <c r="A295" s="1">
        <v>588000.0</v>
      </c>
      <c r="E295" s="40"/>
      <c r="G295" s="28"/>
      <c r="H295" s="34"/>
      <c r="R295" s="28"/>
      <c r="S295" s="34"/>
      <c r="AC295" s="28"/>
      <c r="AD295" s="34"/>
      <c r="AE295" s="11"/>
      <c r="AF295" s="11"/>
      <c r="AU295" s="28"/>
      <c r="AV295" s="34"/>
      <c r="BG295" s="28"/>
      <c r="BH295" s="34"/>
      <c r="BS295" s="28"/>
      <c r="BT295" s="34"/>
      <c r="CE295" s="28"/>
      <c r="CF295" s="34"/>
      <c r="CQ295" s="28"/>
      <c r="CR295" s="34"/>
      <c r="DC295" s="28"/>
      <c r="DD295" s="34"/>
      <c r="DO295" s="28"/>
      <c r="DP295" s="34"/>
      <c r="EA295" s="28"/>
      <c r="EB295" s="34"/>
    </row>
    <row r="296">
      <c r="A296" s="1">
        <v>590000.0</v>
      </c>
      <c r="E296" s="40"/>
      <c r="G296" s="28"/>
      <c r="H296" s="34"/>
      <c r="R296" s="28"/>
      <c r="S296" s="34"/>
      <c r="AC296" s="28"/>
      <c r="AD296" s="34"/>
      <c r="AE296" s="11"/>
      <c r="AF296" s="11"/>
      <c r="AU296" s="28"/>
      <c r="AV296" s="34"/>
      <c r="BG296" s="28"/>
      <c r="BH296" s="34"/>
      <c r="BS296" s="28"/>
      <c r="BT296" s="34"/>
      <c r="CE296" s="28"/>
      <c r="CF296" s="34"/>
      <c r="CQ296" s="28"/>
      <c r="CR296" s="34"/>
      <c r="DC296" s="28"/>
      <c r="DD296" s="34"/>
      <c r="DO296" s="28"/>
      <c r="DP296" s="34"/>
      <c r="EA296" s="28"/>
      <c r="EB296" s="34"/>
    </row>
    <row r="297">
      <c r="A297" s="1">
        <v>592000.0</v>
      </c>
      <c r="E297" s="40"/>
      <c r="G297" s="28"/>
      <c r="H297" s="34"/>
      <c r="R297" s="28"/>
      <c r="S297" s="34"/>
      <c r="AC297" s="28"/>
      <c r="AD297" s="34"/>
      <c r="AE297" s="11"/>
      <c r="AF297" s="11"/>
      <c r="AU297" s="28"/>
      <c r="AV297" s="34"/>
      <c r="BG297" s="28"/>
      <c r="BH297" s="34"/>
      <c r="BS297" s="28"/>
      <c r="BT297" s="34"/>
      <c r="CE297" s="28"/>
      <c r="CF297" s="34"/>
      <c r="CQ297" s="28"/>
      <c r="CR297" s="34"/>
      <c r="DC297" s="28"/>
      <c r="DD297" s="34"/>
      <c r="DO297" s="28"/>
      <c r="DP297" s="34"/>
      <c r="EA297" s="28"/>
      <c r="EB297" s="34"/>
    </row>
    <row r="298">
      <c r="A298" s="1">
        <v>594000.0</v>
      </c>
      <c r="E298" s="40"/>
      <c r="G298" s="28"/>
      <c r="H298" s="34"/>
      <c r="R298" s="28"/>
      <c r="S298" s="34"/>
      <c r="AC298" s="28"/>
      <c r="AD298" s="34"/>
      <c r="AE298" s="11"/>
      <c r="AF298" s="11"/>
      <c r="AU298" s="28"/>
      <c r="AV298" s="34"/>
      <c r="BG298" s="28"/>
      <c r="BH298" s="34"/>
      <c r="BS298" s="28"/>
      <c r="BT298" s="34"/>
      <c r="CE298" s="28"/>
      <c r="CF298" s="34"/>
      <c r="CQ298" s="28"/>
      <c r="CR298" s="34"/>
      <c r="DC298" s="28"/>
      <c r="DD298" s="34"/>
      <c r="DO298" s="28"/>
      <c r="DP298" s="34"/>
      <c r="EA298" s="28"/>
      <c r="EB298" s="34"/>
    </row>
    <row r="299">
      <c r="A299" s="1">
        <v>596000.0</v>
      </c>
      <c r="E299" s="40"/>
      <c r="G299" s="28"/>
      <c r="H299" s="34"/>
      <c r="R299" s="28"/>
      <c r="S299" s="34"/>
      <c r="AC299" s="28"/>
      <c r="AD299" s="34"/>
      <c r="AE299" s="11"/>
      <c r="AF299" s="11"/>
      <c r="AU299" s="28"/>
      <c r="AV299" s="34"/>
      <c r="BG299" s="28"/>
      <c r="BH299" s="34"/>
      <c r="BS299" s="28"/>
      <c r="BT299" s="34"/>
      <c r="CE299" s="28"/>
      <c r="CF299" s="34"/>
      <c r="CQ299" s="28"/>
      <c r="CR299" s="34"/>
      <c r="DC299" s="28"/>
      <c r="DD299" s="34"/>
      <c r="DO299" s="28"/>
      <c r="DP299" s="34"/>
      <c r="EA299" s="28"/>
      <c r="EB299" s="34"/>
    </row>
    <row r="300">
      <c r="A300" s="1">
        <v>598000.0</v>
      </c>
      <c r="E300" s="40"/>
      <c r="G300" s="28"/>
      <c r="H300" s="34"/>
      <c r="R300" s="28"/>
      <c r="S300" s="34"/>
      <c r="AC300" s="28"/>
      <c r="AD300" s="34"/>
      <c r="AE300" s="11"/>
      <c r="AF300" s="11"/>
      <c r="AU300" s="28"/>
      <c r="AV300" s="34"/>
      <c r="BG300" s="28"/>
      <c r="BH300" s="34"/>
      <c r="BS300" s="28"/>
      <c r="BT300" s="34"/>
      <c r="CE300" s="28"/>
      <c r="CF300" s="34"/>
      <c r="CQ300" s="28"/>
      <c r="CR300" s="34"/>
      <c r="DC300" s="28"/>
      <c r="DD300" s="34"/>
      <c r="DO300" s="28"/>
      <c r="DP300" s="34"/>
      <c r="EA300" s="28"/>
      <c r="EB300" s="34"/>
    </row>
    <row r="301">
      <c r="A301" s="1">
        <v>600000.0</v>
      </c>
      <c r="E301" s="40"/>
      <c r="G301" s="28"/>
      <c r="H301" s="34"/>
      <c r="R301" s="28"/>
      <c r="S301" s="34"/>
      <c r="AC301" s="28"/>
      <c r="AD301" s="34"/>
      <c r="AE301" s="11"/>
      <c r="AF301" s="11"/>
      <c r="AU301" s="28"/>
      <c r="AV301" s="34"/>
      <c r="BG301" s="28"/>
      <c r="BH301" s="34"/>
      <c r="BS301" s="28"/>
      <c r="BT301" s="34"/>
      <c r="CE301" s="28"/>
      <c r="CF301" s="34"/>
      <c r="CQ301" s="28"/>
      <c r="CR301" s="34"/>
      <c r="DC301" s="28"/>
      <c r="DD301" s="34"/>
      <c r="DO301" s="28"/>
      <c r="DP301" s="34"/>
      <c r="EA301" s="28"/>
      <c r="EB301" s="34"/>
    </row>
    <row r="302">
      <c r="A302" s="1">
        <v>602000.0</v>
      </c>
      <c r="E302" s="40"/>
      <c r="G302" s="28"/>
      <c r="H302" s="34"/>
      <c r="R302" s="28"/>
      <c r="S302" s="34"/>
      <c r="AC302" s="28"/>
      <c r="AD302" s="34"/>
      <c r="AE302" s="11"/>
      <c r="AF302" s="11"/>
      <c r="AU302" s="28"/>
      <c r="AV302" s="34"/>
      <c r="BG302" s="28"/>
      <c r="BH302" s="34"/>
      <c r="BS302" s="28"/>
      <c r="BT302" s="34"/>
      <c r="CE302" s="28"/>
      <c r="CF302" s="34"/>
      <c r="CQ302" s="28"/>
      <c r="CR302" s="34"/>
      <c r="DC302" s="28"/>
      <c r="DD302" s="34"/>
      <c r="DO302" s="28"/>
      <c r="DP302" s="34"/>
      <c r="EA302" s="28"/>
      <c r="EB302" s="34"/>
    </row>
    <row r="303">
      <c r="A303" s="1">
        <v>604000.0</v>
      </c>
      <c r="E303" s="40"/>
      <c r="G303" s="28"/>
      <c r="H303" s="34"/>
      <c r="R303" s="28"/>
      <c r="S303" s="34"/>
      <c r="AC303" s="28"/>
      <c r="AD303" s="34"/>
      <c r="AE303" s="11"/>
      <c r="AF303" s="11"/>
      <c r="AU303" s="28"/>
      <c r="AV303" s="34"/>
      <c r="BG303" s="28"/>
      <c r="BH303" s="34"/>
      <c r="BS303" s="28"/>
      <c r="BT303" s="34"/>
      <c r="CE303" s="28"/>
      <c r="CF303" s="34"/>
      <c r="CQ303" s="28"/>
      <c r="CR303" s="34"/>
      <c r="DC303" s="28"/>
      <c r="DD303" s="34"/>
      <c r="DO303" s="28"/>
      <c r="DP303" s="34"/>
      <c r="EA303" s="28"/>
      <c r="EB303" s="34"/>
    </row>
    <row r="304">
      <c r="A304" s="1">
        <v>606000.0</v>
      </c>
      <c r="E304" s="40"/>
      <c r="G304" s="28"/>
      <c r="H304" s="34"/>
      <c r="R304" s="28"/>
      <c r="S304" s="34"/>
      <c r="AC304" s="28"/>
      <c r="AD304" s="34"/>
      <c r="AE304" s="11"/>
      <c r="AF304" s="11"/>
      <c r="AU304" s="28"/>
      <c r="AV304" s="34"/>
      <c r="BG304" s="28"/>
      <c r="BH304" s="34"/>
      <c r="BS304" s="28"/>
      <c r="BT304" s="34"/>
      <c r="CE304" s="28"/>
      <c r="CF304" s="34"/>
      <c r="CQ304" s="28"/>
      <c r="CR304" s="34"/>
      <c r="DC304" s="28"/>
      <c r="DD304" s="34"/>
      <c r="DO304" s="28"/>
      <c r="DP304" s="34"/>
      <c r="EA304" s="28"/>
      <c r="EB304" s="34"/>
    </row>
    <row r="305">
      <c r="A305" s="1">
        <v>608000.0</v>
      </c>
      <c r="E305" s="40"/>
      <c r="G305" s="28"/>
      <c r="H305" s="34"/>
      <c r="R305" s="28"/>
      <c r="S305" s="34"/>
      <c r="AC305" s="28"/>
      <c r="AD305" s="34"/>
      <c r="AE305" s="11"/>
      <c r="AF305" s="11"/>
      <c r="AU305" s="28"/>
      <c r="AV305" s="34"/>
      <c r="BG305" s="28"/>
      <c r="BH305" s="34"/>
      <c r="BS305" s="28"/>
      <c r="BT305" s="34"/>
      <c r="CE305" s="28"/>
      <c r="CF305" s="34"/>
      <c r="CQ305" s="28"/>
      <c r="CR305" s="34"/>
      <c r="DC305" s="28"/>
      <c r="DD305" s="34"/>
      <c r="DO305" s="28"/>
      <c r="DP305" s="34"/>
      <c r="EA305" s="28"/>
      <c r="EB305" s="34"/>
    </row>
    <row r="306">
      <c r="A306" s="1">
        <v>610000.0</v>
      </c>
      <c r="E306" s="40"/>
      <c r="G306" s="28"/>
      <c r="H306" s="34"/>
      <c r="R306" s="28"/>
      <c r="S306" s="34"/>
      <c r="AC306" s="28"/>
      <c r="AD306" s="34"/>
      <c r="AE306" s="11"/>
      <c r="AF306" s="11"/>
      <c r="AU306" s="28"/>
      <c r="AV306" s="34"/>
      <c r="BG306" s="28"/>
      <c r="BH306" s="34"/>
      <c r="BS306" s="28"/>
      <c r="BT306" s="34"/>
      <c r="CE306" s="28"/>
      <c r="CF306" s="34"/>
      <c r="CQ306" s="28"/>
      <c r="CR306" s="34"/>
      <c r="DC306" s="28"/>
      <c r="DD306" s="34"/>
      <c r="DO306" s="28"/>
      <c r="DP306" s="34"/>
      <c r="EA306" s="28"/>
      <c r="EB306" s="34"/>
    </row>
    <row r="307">
      <c r="A307" s="1">
        <v>612000.0</v>
      </c>
      <c r="E307" s="40"/>
      <c r="G307" s="28"/>
      <c r="H307" s="34"/>
      <c r="R307" s="28"/>
      <c r="S307" s="34"/>
      <c r="AC307" s="28"/>
      <c r="AD307" s="34"/>
      <c r="AE307" s="11"/>
      <c r="AF307" s="11"/>
      <c r="AU307" s="28"/>
      <c r="AV307" s="34"/>
      <c r="BG307" s="28"/>
      <c r="BH307" s="34"/>
      <c r="BS307" s="28"/>
      <c r="BT307" s="34"/>
      <c r="CE307" s="28"/>
      <c r="CF307" s="34"/>
      <c r="CQ307" s="28"/>
      <c r="CR307" s="34"/>
      <c r="DC307" s="28"/>
      <c r="DD307" s="34"/>
      <c r="DO307" s="28"/>
      <c r="DP307" s="34"/>
      <c r="EA307" s="28"/>
      <c r="EB307" s="34"/>
    </row>
    <row r="308">
      <c r="A308" s="1">
        <v>614000.0</v>
      </c>
      <c r="E308" s="40"/>
      <c r="G308" s="28"/>
      <c r="H308" s="34"/>
      <c r="R308" s="28"/>
      <c r="S308" s="34"/>
      <c r="AC308" s="28"/>
      <c r="AD308" s="34"/>
      <c r="AE308" s="11"/>
      <c r="AF308" s="11"/>
      <c r="AU308" s="28"/>
      <c r="AV308" s="34"/>
      <c r="BG308" s="28"/>
      <c r="BH308" s="34"/>
      <c r="BS308" s="28"/>
      <c r="BT308" s="34"/>
      <c r="CE308" s="28"/>
      <c r="CF308" s="34"/>
      <c r="CQ308" s="28"/>
      <c r="CR308" s="34"/>
      <c r="DC308" s="28"/>
      <c r="DD308" s="34"/>
      <c r="DO308" s="28"/>
      <c r="DP308" s="34"/>
      <c r="EA308" s="28"/>
      <c r="EB308" s="34"/>
    </row>
    <row r="309">
      <c r="A309" s="1">
        <v>616000.0</v>
      </c>
      <c r="E309" s="40"/>
      <c r="G309" s="28"/>
      <c r="H309" s="34"/>
      <c r="R309" s="28"/>
      <c r="S309" s="34"/>
      <c r="AC309" s="28"/>
      <c r="AD309" s="34"/>
      <c r="AE309" s="11"/>
      <c r="AF309" s="11"/>
      <c r="AU309" s="28"/>
      <c r="AV309" s="34"/>
      <c r="BG309" s="28"/>
      <c r="BH309" s="34"/>
      <c r="BS309" s="28"/>
      <c r="BT309" s="34"/>
      <c r="CE309" s="28"/>
      <c r="CF309" s="34"/>
      <c r="CQ309" s="28"/>
      <c r="CR309" s="34"/>
      <c r="DC309" s="28"/>
      <c r="DD309" s="34"/>
      <c r="DO309" s="28"/>
      <c r="DP309" s="34"/>
      <c r="EA309" s="28"/>
      <c r="EB309" s="34"/>
    </row>
    <row r="310">
      <c r="A310" s="1">
        <v>618000.0</v>
      </c>
      <c r="E310" s="40"/>
      <c r="G310" s="28"/>
      <c r="H310" s="34"/>
      <c r="R310" s="28"/>
      <c r="S310" s="34"/>
      <c r="AC310" s="28"/>
      <c r="AD310" s="34"/>
      <c r="AE310" s="11"/>
      <c r="AF310" s="11"/>
      <c r="AU310" s="28"/>
      <c r="AV310" s="34"/>
      <c r="BG310" s="28"/>
      <c r="BH310" s="34"/>
      <c r="BS310" s="28"/>
      <c r="BT310" s="34"/>
      <c r="CE310" s="28"/>
      <c r="CF310" s="34"/>
      <c r="CQ310" s="28"/>
      <c r="CR310" s="34"/>
      <c r="DC310" s="28"/>
      <c r="DD310" s="34"/>
      <c r="DO310" s="28"/>
      <c r="DP310" s="34"/>
      <c r="EA310" s="28"/>
      <c r="EB310" s="34"/>
    </row>
    <row r="311">
      <c r="A311" s="1">
        <v>620000.0</v>
      </c>
      <c r="E311" s="40"/>
      <c r="G311" s="28"/>
      <c r="H311" s="34"/>
      <c r="R311" s="28"/>
      <c r="S311" s="34"/>
      <c r="AC311" s="28"/>
      <c r="AD311" s="34"/>
      <c r="AE311" s="11"/>
      <c r="AF311" s="11"/>
      <c r="AU311" s="28"/>
      <c r="AV311" s="34"/>
      <c r="BG311" s="28"/>
      <c r="BH311" s="34"/>
      <c r="BS311" s="28"/>
      <c r="BT311" s="34"/>
      <c r="CE311" s="28"/>
      <c r="CF311" s="34"/>
      <c r="CQ311" s="28"/>
      <c r="CR311" s="34"/>
      <c r="DC311" s="28"/>
      <c r="DD311" s="34"/>
      <c r="DO311" s="28"/>
      <c r="DP311" s="34"/>
      <c r="EA311" s="28"/>
      <c r="EB311" s="34"/>
    </row>
    <row r="312">
      <c r="A312" s="1">
        <v>622000.0</v>
      </c>
      <c r="E312" s="40"/>
      <c r="G312" s="28"/>
      <c r="H312" s="34"/>
      <c r="R312" s="28"/>
      <c r="S312" s="34"/>
      <c r="AC312" s="28"/>
      <c r="AD312" s="34"/>
      <c r="AE312" s="11"/>
      <c r="AF312" s="11"/>
      <c r="AU312" s="28"/>
      <c r="AV312" s="34"/>
      <c r="BG312" s="28"/>
      <c r="BH312" s="34"/>
      <c r="BS312" s="28"/>
      <c r="BT312" s="34"/>
      <c r="CE312" s="28"/>
      <c r="CF312" s="34"/>
      <c r="CQ312" s="28"/>
      <c r="CR312" s="34"/>
      <c r="DC312" s="28"/>
      <c r="DD312" s="34"/>
      <c r="DO312" s="28"/>
      <c r="DP312" s="34"/>
      <c r="EA312" s="28"/>
      <c r="EB312" s="34"/>
    </row>
    <row r="313">
      <c r="A313" s="1">
        <v>624000.0</v>
      </c>
      <c r="E313" s="40"/>
      <c r="G313" s="28"/>
      <c r="H313" s="34"/>
      <c r="R313" s="28"/>
      <c r="S313" s="34"/>
      <c r="AC313" s="28"/>
      <c r="AD313" s="34"/>
      <c r="AE313" s="11"/>
      <c r="AF313" s="11"/>
      <c r="AU313" s="28"/>
      <c r="AV313" s="34"/>
      <c r="BG313" s="28"/>
      <c r="BH313" s="34"/>
      <c r="BS313" s="28"/>
      <c r="BT313" s="34"/>
      <c r="CE313" s="28"/>
      <c r="CF313" s="34"/>
      <c r="CQ313" s="28"/>
      <c r="CR313" s="34"/>
      <c r="DC313" s="28"/>
      <c r="DD313" s="34"/>
      <c r="DO313" s="28"/>
      <c r="DP313" s="34"/>
      <c r="EA313" s="28"/>
      <c r="EB313" s="34"/>
    </row>
    <row r="314">
      <c r="A314" s="1">
        <v>626000.0</v>
      </c>
      <c r="E314" s="40"/>
      <c r="G314" s="28"/>
      <c r="H314" s="34"/>
      <c r="R314" s="28"/>
      <c r="S314" s="34"/>
      <c r="AC314" s="28"/>
      <c r="AD314" s="34"/>
      <c r="AE314" s="11"/>
      <c r="AF314" s="11"/>
      <c r="AU314" s="28"/>
      <c r="AV314" s="34"/>
      <c r="BG314" s="28"/>
      <c r="BH314" s="34"/>
      <c r="BS314" s="28"/>
      <c r="BT314" s="34"/>
      <c r="CE314" s="28"/>
      <c r="CF314" s="34"/>
      <c r="CQ314" s="28"/>
      <c r="CR314" s="34"/>
      <c r="DC314" s="28"/>
      <c r="DD314" s="34"/>
      <c r="DO314" s="28"/>
      <c r="DP314" s="34"/>
      <c r="EA314" s="28"/>
      <c r="EB314" s="34"/>
    </row>
    <row r="315">
      <c r="A315" s="1">
        <v>628000.0</v>
      </c>
      <c r="E315" s="40"/>
      <c r="G315" s="28"/>
      <c r="H315" s="34"/>
      <c r="R315" s="28"/>
      <c r="S315" s="34"/>
      <c r="AC315" s="28"/>
      <c r="AD315" s="34"/>
      <c r="AE315" s="11"/>
      <c r="AF315" s="11"/>
      <c r="AU315" s="28"/>
      <c r="AV315" s="34"/>
      <c r="BG315" s="28"/>
      <c r="BH315" s="34"/>
      <c r="BS315" s="28"/>
      <c r="BT315" s="34"/>
      <c r="CE315" s="28"/>
      <c r="CF315" s="34"/>
      <c r="CQ315" s="28"/>
      <c r="CR315" s="34"/>
      <c r="DC315" s="28"/>
      <c r="DD315" s="34"/>
      <c r="DO315" s="28"/>
      <c r="DP315" s="34"/>
      <c r="EA315" s="28"/>
      <c r="EB315" s="34"/>
    </row>
    <row r="316">
      <c r="A316" s="1">
        <v>630000.0</v>
      </c>
      <c r="E316" s="40"/>
      <c r="G316" s="28"/>
      <c r="H316" s="34"/>
      <c r="R316" s="28"/>
      <c r="S316" s="34"/>
      <c r="AC316" s="28"/>
      <c r="AD316" s="34"/>
      <c r="AE316" s="11"/>
      <c r="AF316" s="11"/>
      <c r="AU316" s="28"/>
      <c r="AV316" s="34"/>
      <c r="BG316" s="28"/>
      <c r="BH316" s="34"/>
      <c r="BS316" s="28"/>
      <c r="BT316" s="34"/>
      <c r="CE316" s="28"/>
      <c r="CF316" s="34"/>
      <c r="CQ316" s="28"/>
      <c r="CR316" s="34"/>
      <c r="DC316" s="28"/>
      <c r="DD316" s="34"/>
      <c r="DO316" s="28"/>
      <c r="DP316" s="34"/>
      <c r="EA316" s="28"/>
      <c r="EB316" s="34"/>
    </row>
    <row r="317">
      <c r="A317" s="1">
        <v>632000.0</v>
      </c>
      <c r="E317" s="40"/>
      <c r="G317" s="28"/>
      <c r="H317" s="34"/>
      <c r="R317" s="28"/>
      <c r="S317" s="34"/>
      <c r="AC317" s="28"/>
      <c r="AD317" s="34"/>
      <c r="AE317" s="11"/>
      <c r="AF317" s="11"/>
      <c r="AU317" s="28"/>
      <c r="AV317" s="34"/>
      <c r="BG317" s="28"/>
      <c r="BH317" s="34"/>
      <c r="BS317" s="28"/>
      <c r="BT317" s="34"/>
      <c r="CE317" s="28"/>
      <c r="CF317" s="34"/>
      <c r="CQ317" s="28"/>
      <c r="CR317" s="34"/>
      <c r="DC317" s="28"/>
      <c r="DD317" s="34"/>
      <c r="DO317" s="28"/>
      <c r="DP317" s="34"/>
      <c r="EA317" s="28"/>
      <c r="EB317" s="34"/>
    </row>
    <row r="318">
      <c r="A318" s="1">
        <v>634000.0</v>
      </c>
      <c r="E318" s="40"/>
      <c r="G318" s="28"/>
      <c r="H318" s="34"/>
      <c r="R318" s="28"/>
      <c r="S318" s="34"/>
      <c r="AC318" s="28"/>
      <c r="AD318" s="34"/>
      <c r="AE318" s="11"/>
      <c r="AF318" s="11"/>
      <c r="AU318" s="28"/>
      <c r="AV318" s="34"/>
      <c r="BG318" s="28"/>
      <c r="BH318" s="34"/>
      <c r="BS318" s="28"/>
      <c r="BT318" s="34"/>
      <c r="CE318" s="28"/>
      <c r="CF318" s="34"/>
      <c r="CQ318" s="28"/>
      <c r="CR318" s="34"/>
      <c r="DC318" s="28"/>
      <c r="DD318" s="34"/>
      <c r="DO318" s="28"/>
      <c r="DP318" s="34"/>
      <c r="EA318" s="28"/>
      <c r="EB318" s="34"/>
    </row>
    <row r="319">
      <c r="A319" s="1">
        <v>636000.0</v>
      </c>
      <c r="E319" s="40"/>
      <c r="G319" s="28"/>
      <c r="H319" s="34"/>
      <c r="R319" s="28"/>
      <c r="S319" s="34"/>
      <c r="AC319" s="28"/>
      <c r="AD319" s="34"/>
      <c r="AE319" s="11"/>
      <c r="AF319" s="11"/>
      <c r="AU319" s="28"/>
      <c r="AV319" s="34"/>
      <c r="BG319" s="28"/>
      <c r="BH319" s="34"/>
      <c r="BS319" s="28"/>
      <c r="BT319" s="34"/>
      <c r="CE319" s="28"/>
      <c r="CF319" s="34"/>
      <c r="CQ319" s="28"/>
      <c r="CR319" s="34"/>
      <c r="DC319" s="28"/>
      <c r="DD319" s="34"/>
      <c r="DO319" s="28"/>
      <c r="DP319" s="34"/>
      <c r="EA319" s="28"/>
      <c r="EB319" s="34"/>
    </row>
    <row r="320">
      <c r="A320" s="1">
        <v>638000.0</v>
      </c>
      <c r="E320" s="40"/>
      <c r="G320" s="28"/>
      <c r="H320" s="34"/>
      <c r="R320" s="28"/>
      <c r="S320" s="34"/>
      <c r="AC320" s="28"/>
      <c r="AD320" s="34"/>
      <c r="AE320" s="11"/>
      <c r="AF320" s="11"/>
      <c r="AU320" s="28"/>
      <c r="AV320" s="34"/>
      <c r="BG320" s="28"/>
      <c r="BH320" s="34"/>
      <c r="BS320" s="28"/>
      <c r="BT320" s="34"/>
      <c r="CE320" s="28"/>
      <c r="CF320" s="34"/>
      <c r="CQ320" s="28"/>
      <c r="CR320" s="34"/>
      <c r="DC320" s="28"/>
      <c r="DD320" s="34"/>
      <c r="DO320" s="28"/>
      <c r="DP320" s="34"/>
      <c r="EA320" s="28"/>
      <c r="EB320" s="34"/>
    </row>
    <row r="321">
      <c r="A321" s="1">
        <v>640000.0</v>
      </c>
      <c r="E321" s="40"/>
      <c r="G321" s="28"/>
      <c r="H321" s="34"/>
      <c r="R321" s="28"/>
      <c r="S321" s="34"/>
      <c r="AC321" s="28"/>
      <c r="AD321" s="34"/>
      <c r="AE321" s="11"/>
      <c r="AF321" s="11"/>
      <c r="AU321" s="28"/>
      <c r="AV321" s="34"/>
      <c r="BG321" s="28"/>
      <c r="BH321" s="34"/>
      <c r="BS321" s="28"/>
      <c r="BT321" s="34"/>
      <c r="CE321" s="28"/>
      <c r="CF321" s="34"/>
      <c r="CQ321" s="28"/>
      <c r="CR321" s="34"/>
      <c r="DC321" s="28"/>
      <c r="DD321" s="34"/>
      <c r="DO321" s="28"/>
      <c r="DP321" s="34"/>
      <c r="EA321" s="28"/>
      <c r="EB321" s="34"/>
    </row>
    <row r="322">
      <c r="A322" s="1">
        <v>642000.0</v>
      </c>
      <c r="E322" s="40"/>
      <c r="G322" s="28"/>
      <c r="H322" s="34"/>
      <c r="R322" s="28"/>
      <c r="S322" s="34"/>
      <c r="AC322" s="28"/>
      <c r="AD322" s="34"/>
      <c r="AE322" s="11"/>
      <c r="AF322" s="11"/>
      <c r="AU322" s="28"/>
      <c r="AV322" s="34"/>
      <c r="BG322" s="28"/>
      <c r="BH322" s="34"/>
      <c r="BS322" s="28"/>
      <c r="BT322" s="34"/>
      <c r="CE322" s="28"/>
      <c r="CF322" s="34"/>
      <c r="CQ322" s="28"/>
      <c r="CR322" s="34"/>
      <c r="DC322" s="28"/>
      <c r="DD322" s="34"/>
      <c r="DO322" s="28"/>
      <c r="DP322" s="34"/>
      <c r="EA322" s="28"/>
      <c r="EB322" s="34"/>
    </row>
    <row r="323">
      <c r="A323" s="1">
        <v>644000.0</v>
      </c>
      <c r="E323" s="40"/>
      <c r="G323" s="28"/>
      <c r="H323" s="34"/>
      <c r="R323" s="28"/>
      <c r="S323" s="34"/>
      <c r="AC323" s="28"/>
      <c r="AD323" s="34"/>
      <c r="AE323" s="11"/>
      <c r="AF323" s="11"/>
      <c r="AU323" s="28"/>
      <c r="AV323" s="34"/>
      <c r="BG323" s="28"/>
      <c r="BH323" s="34"/>
      <c r="BS323" s="28"/>
      <c r="BT323" s="34"/>
      <c r="CE323" s="28"/>
      <c r="CF323" s="34"/>
      <c r="CQ323" s="28"/>
      <c r="CR323" s="34"/>
      <c r="DC323" s="28"/>
      <c r="DD323" s="34"/>
      <c r="DO323" s="28"/>
      <c r="DP323" s="34"/>
      <c r="EA323" s="28"/>
      <c r="EB323" s="34"/>
    </row>
    <row r="324">
      <c r="A324" s="1">
        <v>646000.0</v>
      </c>
      <c r="E324" s="40"/>
      <c r="G324" s="28"/>
      <c r="H324" s="34"/>
      <c r="R324" s="28"/>
      <c r="S324" s="34"/>
      <c r="AC324" s="28"/>
      <c r="AD324" s="34"/>
      <c r="AE324" s="11"/>
      <c r="AF324" s="11"/>
      <c r="AU324" s="28"/>
      <c r="AV324" s="34"/>
      <c r="BG324" s="28"/>
      <c r="BH324" s="34"/>
      <c r="BS324" s="28"/>
      <c r="BT324" s="34"/>
      <c r="CE324" s="28"/>
      <c r="CF324" s="34"/>
      <c r="CQ324" s="28"/>
      <c r="CR324" s="34"/>
      <c r="DC324" s="28"/>
      <c r="DD324" s="34"/>
      <c r="DO324" s="28"/>
      <c r="DP324" s="34"/>
      <c r="EA324" s="28"/>
      <c r="EB324" s="34"/>
    </row>
    <row r="325">
      <c r="A325" s="1">
        <v>648000.0</v>
      </c>
      <c r="E325" s="40"/>
      <c r="G325" s="28"/>
      <c r="H325" s="34"/>
      <c r="R325" s="28"/>
      <c r="S325" s="34"/>
      <c r="AC325" s="28"/>
      <c r="AD325" s="34"/>
      <c r="AE325" s="11"/>
      <c r="AF325" s="11"/>
      <c r="AU325" s="28"/>
      <c r="AV325" s="34"/>
      <c r="BG325" s="28"/>
      <c r="BH325" s="34"/>
      <c r="BS325" s="28"/>
      <c r="BT325" s="34"/>
      <c r="CE325" s="28"/>
      <c r="CF325" s="34"/>
      <c r="CQ325" s="28"/>
      <c r="CR325" s="34"/>
      <c r="DC325" s="28"/>
      <c r="DD325" s="34"/>
      <c r="DO325" s="28"/>
      <c r="DP325" s="34"/>
      <c r="EA325" s="28"/>
      <c r="EB325" s="34"/>
    </row>
    <row r="326">
      <c r="A326" s="1">
        <v>650000.0</v>
      </c>
      <c r="E326" s="40"/>
      <c r="G326" s="28"/>
      <c r="H326" s="34"/>
      <c r="R326" s="28"/>
      <c r="S326" s="34"/>
      <c r="AC326" s="28"/>
      <c r="AD326" s="34"/>
      <c r="AE326" s="11"/>
      <c r="AF326" s="11"/>
      <c r="AU326" s="28"/>
      <c r="AV326" s="34"/>
      <c r="BG326" s="28"/>
      <c r="BH326" s="34"/>
      <c r="BS326" s="28"/>
      <c r="BT326" s="34"/>
      <c r="CE326" s="28"/>
      <c r="CF326" s="34"/>
      <c r="CQ326" s="28"/>
      <c r="CR326" s="34"/>
      <c r="DC326" s="28"/>
      <c r="DD326" s="34"/>
      <c r="DO326" s="28"/>
      <c r="DP326" s="34"/>
      <c r="EA326" s="28"/>
      <c r="EB326" s="34"/>
    </row>
    <row r="327">
      <c r="A327" s="1">
        <v>652000.0</v>
      </c>
      <c r="E327" s="40"/>
      <c r="G327" s="28"/>
      <c r="H327" s="34"/>
      <c r="R327" s="28"/>
      <c r="S327" s="34"/>
      <c r="AC327" s="28"/>
      <c r="AD327" s="34"/>
      <c r="AE327" s="11"/>
      <c r="AF327" s="11"/>
      <c r="AU327" s="28"/>
      <c r="AV327" s="34"/>
      <c r="BG327" s="28"/>
      <c r="BH327" s="34"/>
      <c r="BS327" s="28"/>
      <c r="BT327" s="34"/>
      <c r="CE327" s="28"/>
      <c r="CF327" s="34"/>
      <c r="CQ327" s="28"/>
      <c r="CR327" s="34"/>
      <c r="DC327" s="28"/>
      <c r="DD327" s="34"/>
      <c r="DO327" s="28"/>
      <c r="DP327" s="34"/>
      <c r="EA327" s="28"/>
      <c r="EB327" s="34"/>
    </row>
    <row r="328">
      <c r="A328" s="1">
        <v>654000.0</v>
      </c>
      <c r="E328" s="40"/>
      <c r="G328" s="28"/>
      <c r="H328" s="34"/>
      <c r="R328" s="28"/>
      <c r="S328" s="34"/>
      <c r="AC328" s="28"/>
      <c r="AD328" s="34"/>
      <c r="AE328" s="11"/>
      <c r="AF328" s="11"/>
      <c r="AU328" s="28"/>
      <c r="AV328" s="34"/>
      <c r="BG328" s="28"/>
      <c r="BH328" s="34"/>
      <c r="BS328" s="28"/>
      <c r="BT328" s="34"/>
      <c r="CE328" s="28"/>
      <c r="CF328" s="34"/>
      <c r="CQ328" s="28"/>
      <c r="CR328" s="34"/>
      <c r="DC328" s="28"/>
      <c r="DD328" s="34"/>
      <c r="DO328" s="28"/>
      <c r="DP328" s="34"/>
      <c r="EA328" s="28"/>
      <c r="EB328" s="34"/>
    </row>
    <row r="329">
      <c r="A329" s="1">
        <v>656000.0</v>
      </c>
      <c r="E329" s="40"/>
      <c r="G329" s="28"/>
      <c r="H329" s="34"/>
      <c r="R329" s="28"/>
      <c r="S329" s="34"/>
      <c r="AC329" s="28"/>
      <c r="AD329" s="34"/>
      <c r="AE329" s="11"/>
      <c r="AF329" s="11"/>
      <c r="AU329" s="28"/>
      <c r="AV329" s="34"/>
      <c r="BG329" s="28"/>
      <c r="BH329" s="34"/>
      <c r="BS329" s="28"/>
      <c r="BT329" s="34"/>
      <c r="CE329" s="28"/>
      <c r="CF329" s="34"/>
      <c r="CQ329" s="28"/>
      <c r="CR329" s="34"/>
      <c r="DC329" s="28"/>
      <c r="DD329" s="34"/>
      <c r="DO329" s="28"/>
      <c r="DP329" s="34"/>
      <c r="EA329" s="28"/>
      <c r="EB329" s="34"/>
    </row>
    <row r="330">
      <c r="A330" s="1">
        <v>658000.0</v>
      </c>
      <c r="E330" s="40"/>
      <c r="G330" s="28"/>
      <c r="H330" s="34"/>
      <c r="R330" s="28"/>
      <c r="S330" s="34"/>
      <c r="AC330" s="28"/>
      <c r="AD330" s="34"/>
      <c r="AE330" s="11"/>
      <c r="AF330" s="11"/>
      <c r="AU330" s="28"/>
      <c r="AV330" s="34"/>
      <c r="BG330" s="28"/>
      <c r="BH330" s="34"/>
      <c r="BS330" s="28"/>
      <c r="BT330" s="34"/>
      <c r="CE330" s="28"/>
      <c r="CF330" s="34"/>
      <c r="CQ330" s="28"/>
      <c r="CR330" s="34"/>
      <c r="DC330" s="28"/>
      <c r="DD330" s="34"/>
      <c r="DO330" s="28"/>
      <c r="DP330" s="34"/>
      <c r="EA330" s="28"/>
      <c r="EB330" s="34"/>
    </row>
    <row r="331">
      <c r="A331" s="1">
        <v>660000.0</v>
      </c>
      <c r="E331" s="40"/>
      <c r="G331" s="28"/>
      <c r="H331" s="34"/>
      <c r="R331" s="28"/>
      <c r="S331" s="34"/>
      <c r="AC331" s="28"/>
      <c r="AD331" s="34"/>
      <c r="AE331" s="11"/>
      <c r="AF331" s="11"/>
      <c r="AU331" s="28"/>
      <c r="AV331" s="34"/>
      <c r="BG331" s="28"/>
      <c r="BH331" s="34"/>
      <c r="BS331" s="28"/>
      <c r="BT331" s="34"/>
      <c r="CE331" s="28"/>
      <c r="CF331" s="34"/>
      <c r="CQ331" s="28"/>
      <c r="CR331" s="34"/>
      <c r="DC331" s="28"/>
      <c r="DD331" s="34"/>
      <c r="DO331" s="28"/>
      <c r="DP331" s="34"/>
      <c r="EA331" s="28"/>
      <c r="EB331" s="34"/>
    </row>
    <row r="332">
      <c r="A332" s="1">
        <v>662000.0</v>
      </c>
      <c r="E332" s="40"/>
      <c r="G332" s="28"/>
      <c r="H332" s="34"/>
      <c r="R332" s="28"/>
      <c r="S332" s="34"/>
      <c r="AC332" s="28"/>
      <c r="AD332" s="34"/>
      <c r="AE332" s="11"/>
      <c r="AF332" s="11"/>
      <c r="AU332" s="28"/>
      <c r="AV332" s="34"/>
      <c r="BG332" s="28"/>
      <c r="BH332" s="34"/>
      <c r="BS332" s="28"/>
      <c r="BT332" s="34"/>
      <c r="CE332" s="28"/>
      <c r="CF332" s="34"/>
      <c r="CQ332" s="28"/>
      <c r="CR332" s="34"/>
      <c r="DC332" s="28"/>
      <c r="DD332" s="34"/>
      <c r="DO332" s="28"/>
      <c r="DP332" s="34"/>
      <c r="EA332" s="28"/>
      <c r="EB332" s="34"/>
    </row>
    <row r="333">
      <c r="A333" s="1">
        <v>664000.0</v>
      </c>
      <c r="E333" s="40"/>
      <c r="G333" s="28"/>
      <c r="H333" s="34"/>
      <c r="R333" s="28"/>
      <c r="S333" s="34"/>
      <c r="AC333" s="28"/>
      <c r="AD333" s="34"/>
      <c r="AE333" s="11"/>
      <c r="AF333" s="11"/>
      <c r="AU333" s="28"/>
      <c r="AV333" s="34"/>
      <c r="BG333" s="28"/>
      <c r="BH333" s="34"/>
      <c r="BS333" s="28"/>
      <c r="BT333" s="34"/>
      <c r="CE333" s="28"/>
      <c r="CF333" s="34"/>
      <c r="CQ333" s="28"/>
      <c r="CR333" s="34"/>
      <c r="DC333" s="28"/>
      <c r="DD333" s="34"/>
      <c r="DO333" s="28"/>
      <c r="DP333" s="34"/>
      <c r="EA333" s="28"/>
      <c r="EB333" s="34"/>
    </row>
    <row r="334">
      <c r="A334" s="1">
        <v>666000.0</v>
      </c>
      <c r="E334" s="40"/>
      <c r="G334" s="28"/>
      <c r="H334" s="34"/>
      <c r="R334" s="28"/>
      <c r="S334" s="34"/>
      <c r="AC334" s="28"/>
      <c r="AD334" s="34"/>
      <c r="AE334" s="11"/>
      <c r="AF334" s="11"/>
      <c r="AU334" s="28"/>
      <c r="AV334" s="34"/>
      <c r="BG334" s="28"/>
      <c r="BH334" s="34"/>
      <c r="BS334" s="28"/>
      <c r="BT334" s="34"/>
      <c r="CE334" s="28"/>
      <c r="CF334" s="34"/>
      <c r="CQ334" s="28"/>
      <c r="CR334" s="34"/>
      <c r="DC334" s="28"/>
      <c r="DD334" s="34"/>
      <c r="DO334" s="28"/>
      <c r="DP334" s="34"/>
      <c r="EA334" s="28"/>
      <c r="EB334" s="34"/>
    </row>
    <row r="335">
      <c r="A335" s="1">
        <v>668000.0</v>
      </c>
      <c r="E335" s="40"/>
      <c r="G335" s="28"/>
      <c r="H335" s="34"/>
      <c r="R335" s="28"/>
      <c r="S335" s="34"/>
      <c r="AC335" s="28"/>
      <c r="AD335" s="34"/>
      <c r="AE335" s="11"/>
      <c r="AF335" s="11"/>
      <c r="AU335" s="28"/>
      <c r="AV335" s="34"/>
      <c r="BG335" s="28"/>
      <c r="BH335" s="34"/>
      <c r="BS335" s="28"/>
      <c r="BT335" s="34"/>
      <c r="CE335" s="28"/>
      <c r="CF335" s="34"/>
      <c r="CQ335" s="28"/>
      <c r="CR335" s="34"/>
      <c r="DC335" s="28"/>
      <c r="DD335" s="34"/>
      <c r="DO335" s="28"/>
      <c r="DP335" s="34"/>
      <c r="EA335" s="28"/>
      <c r="EB335" s="34"/>
    </row>
    <row r="336">
      <c r="A336" s="1">
        <v>670000.0</v>
      </c>
      <c r="E336" s="40"/>
      <c r="G336" s="28"/>
      <c r="H336" s="34"/>
      <c r="R336" s="28"/>
      <c r="S336" s="34"/>
      <c r="AC336" s="28"/>
      <c r="AD336" s="34"/>
      <c r="AE336" s="11"/>
      <c r="AF336" s="11"/>
      <c r="AU336" s="28"/>
      <c r="AV336" s="34"/>
      <c r="BG336" s="28"/>
      <c r="BH336" s="34"/>
      <c r="BS336" s="28"/>
      <c r="BT336" s="34"/>
      <c r="CE336" s="28"/>
      <c r="CF336" s="34"/>
      <c r="CQ336" s="28"/>
      <c r="CR336" s="34"/>
      <c r="DC336" s="28"/>
      <c r="DD336" s="34"/>
      <c r="DO336" s="28"/>
      <c r="DP336" s="34"/>
      <c r="EA336" s="28"/>
      <c r="EB336" s="34"/>
    </row>
    <row r="337">
      <c r="A337" s="1">
        <v>672000.0</v>
      </c>
      <c r="E337" s="40"/>
      <c r="G337" s="28"/>
      <c r="H337" s="34"/>
      <c r="R337" s="28"/>
      <c r="S337" s="34"/>
      <c r="AC337" s="28"/>
      <c r="AD337" s="34"/>
      <c r="AE337" s="11"/>
      <c r="AF337" s="11"/>
      <c r="AU337" s="28"/>
      <c r="AV337" s="34"/>
      <c r="BG337" s="28"/>
      <c r="BH337" s="34"/>
      <c r="BS337" s="28"/>
      <c r="BT337" s="34"/>
      <c r="CE337" s="28"/>
      <c r="CF337" s="34"/>
      <c r="CQ337" s="28"/>
      <c r="CR337" s="34"/>
      <c r="DC337" s="28"/>
      <c r="DD337" s="34"/>
      <c r="DO337" s="28"/>
      <c r="DP337" s="34"/>
      <c r="EA337" s="28"/>
      <c r="EB337" s="34"/>
    </row>
    <row r="338">
      <c r="A338" s="1">
        <v>674000.0</v>
      </c>
      <c r="E338" s="40"/>
      <c r="G338" s="28"/>
      <c r="H338" s="34"/>
      <c r="R338" s="28"/>
      <c r="S338" s="34"/>
      <c r="AC338" s="28"/>
      <c r="AD338" s="34"/>
      <c r="AE338" s="11"/>
      <c r="AF338" s="11"/>
      <c r="AU338" s="28"/>
      <c r="AV338" s="34"/>
      <c r="BG338" s="28"/>
      <c r="BH338" s="34"/>
      <c r="BS338" s="28"/>
      <c r="BT338" s="34"/>
      <c r="CE338" s="28"/>
      <c r="CF338" s="34"/>
      <c r="CQ338" s="28"/>
      <c r="CR338" s="34"/>
      <c r="DC338" s="28"/>
      <c r="DD338" s="34"/>
      <c r="DO338" s="28"/>
      <c r="DP338" s="34"/>
      <c r="EA338" s="28"/>
      <c r="EB338" s="34"/>
    </row>
    <row r="339">
      <c r="A339" s="1">
        <v>676000.0</v>
      </c>
      <c r="E339" s="40"/>
      <c r="G339" s="28"/>
      <c r="H339" s="34"/>
      <c r="R339" s="28"/>
      <c r="S339" s="34"/>
      <c r="AC339" s="28"/>
      <c r="AD339" s="34"/>
      <c r="AE339" s="11"/>
      <c r="AF339" s="11"/>
      <c r="AU339" s="28"/>
      <c r="AV339" s="34"/>
      <c r="BG339" s="28"/>
      <c r="BH339" s="34"/>
      <c r="BS339" s="28"/>
      <c r="BT339" s="34"/>
      <c r="CE339" s="28"/>
      <c r="CF339" s="34"/>
      <c r="CQ339" s="28"/>
      <c r="CR339" s="34"/>
      <c r="DC339" s="28"/>
      <c r="DD339" s="34"/>
      <c r="DO339" s="28"/>
      <c r="DP339" s="34"/>
      <c r="EA339" s="28"/>
      <c r="EB339" s="34"/>
    </row>
    <row r="340">
      <c r="A340" s="1">
        <v>678000.0</v>
      </c>
      <c r="E340" s="40"/>
      <c r="G340" s="28"/>
      <c r="H340" s="34"/>
      <c r="R340" s="28"/>
      <c r="S340" s="34"/>
      <c r="AC340" s="28"/>
      <c r="AD340" s="34"/>
      <c r="AE340" s="11"/>
      <c r="AF340" s="11"/>
      <c r="AU340" s="28"/>
      <c r="AV340" s="34"/>
      <c r="BG340" s="28"/>
      <c r="BH340" s="34"/>
      <c r="BS340" s="28"/>
      <c r="BT340" s="34"/>
      <c r="CE340" s="28"/>
      <c r="CF340" s="34"/>
      <c r="CQ340" s="28"/>
      <c r="CR340" s="34"/>
      <c r="DC340" s="28"/>
      <c r="DD340" s="34"/>
      <c r="DO340" s="28"/>
      <c r="DP340" s="34"/>
      <c r="EA340" s="28"/>
      <c r="EB340" s="34"/>
    </row>
    <row r="341">
      <c r="A341" s="1">
        <v>680000.0</v>
      </c>
      <c r="E341" s="40"/>
      <c r="G341" s="28"/>
      <c r="H341" s="34"/>
      <c r="R341" s="28"/>
      <c r="S341" s="34"/>
      <c r="AC341" s="28"/>
      <c r="AD341" s="34"/>
      <c r="AE341" s="11"/>
      <c r="AF341" s="11"/>
      <c r="AU341" s="28"/>
      <c r="AV341" s="34"/>
      <c r="BG341" s="28"/>
      <c r="BH341" s="34"/>
      <c r="BS341" s="28"/>
      <c r="BT341" s="34"/>
      <c r="CE341" s="28"/>
      <c r="CF341" s="34"/>
      <c r="CQ341" s="28"/>
      <c r="CR341" s="34"/>
      <c r="DC341" s="28"/>
      <c r="DD341" s="34"/>
      <c r="DO341" s="28"/>
      <c r="DP341" s="34"/>
      <c r="EA341" s="28"/>
      <c r="EB341" s="34"/>
    </row>
    <row r="342">
      <c r="A342" s="1">
        <v>682000.0</v>
      </c>
      <c r="E342" s="40"/>
      <c r="G342" s="28"/>
      <c r="H342" s="34"/>
      <c r="R342" s="28"/>
      <c r="S342" s="34"/>
      <c r="AC342" s="28"/>
      <c r="AD342" s="34"/>
      <c r="AE342" s="11"/>
      <c r="AF342" s="11"/>
      <c r="AU342" s="28"/>
      <c r="AV342" s="34"/>
      <c r="BG342" s="28"/>
      <c r="BH342" s="34"/>
      <c r="BS342" s="28"/>
      <c r="BT342" s="34"/>
      <c r="CE342" s="28"/>
      <c r="CF342" s="34"/>
      <c r="CQ342" s="28"/>
      <c r="CR342" s="34"/>
      <c r="DC342" s="28"/>
      <c r="DD342" s="34"/>
      <c r="DO342" s="28"/>
      <c r="DP342" s="34"/>
      <c r="EA342" s="28"/>
      <c r="EB342" s="34"/>
    </row>
    <row r="343">
      <c r="A343" s="1">
        <v>684000.0</v>
      </c>
      <c r="E343" s="40"/>
      <c r="G343" s="28"/>
      <c r="H343" s="34"/>
      <c r="R343" s="28"/>
      <c r="S343" s="34"/>
      <c r="AC343" s="28"/>
      <c r="AD343" s="34"/>
      <c r="AE343" s="11"/>
      <c r="AF343" s="11"/>
      <c r="AU343" s="28"/>
      <c r="AV343" s="34"/>
      <c r="BG343" s="28"/>
      <c r="BH343" s="34"/>
      <c r="BS343" s="28"/>
      <c r="BT343" s="34"/>
      <c r="CE343" s="28"/>
      <c r="CF343" s="34"/>
      <c r="CQ343" s="28"/>
      <c r="CR343" s="34"/>
      <c r="DC343" s="28"/>
      <c r="DD343" s="34"/>
      <c r="DO343" s="28"/>
      <c r="DP343" s="34"/>
      <c r="EA343" s="28"/>
      <c r="EB343" s="34"/>
    </row>
    <row r="344">
      <c r="A344" s="1">
        <v>686000.0</v>
      </c>
      <c r="E344" s="40"/>
      <c r="G344" s="28"/>
      <c r="H344" s="34"/>
      <c r="R344" s="28"/>
      <c r="S344" s="34"/>
      <c r="AC344" s="28"/>
      <c r="AD344" s="34"/>
      <c r="AE344" s="11"/>
      <c r="AF344" s="11"/>
      <c r="AU344" s="28"/>
      <c r="AV344" s="34"/>
      <c r="BG344" s="28"/>
      <c r="BH344" s="34"/>
      <c r="BS344" s="28"/>
      <c r="BT344" s="34"/>
      <c r="CE344" s="28"/>
      <c r="CF344" s="34"/>
      <c r="CQ344" s="28"/>
      <c r="CR344" s="34"/>
      <c r="DC344" s="28"/>
      <c r="DD344" s="34"/>
      <c r="DO344" s="28"/>
      <c r="DP344" s="34"/>
      <c r="EA344" s="28"/>
      <c r="EB344" s="34"/>
    </row>
    <row r="345">
      <c r="A345" s="1">
        <v>688000.0</v>
      </c>
      <c r="E345" s="40"/>
      <c r="G345" s="28"/>
      <c r="H345" s="34"/>
      <c r="R345" s="28"/>
      <c r="S345" s="34"/>
      <c r="AC345" s="28"/>
      <c r="AD345" s="34"/>
      <c r="AE345" s="11"/>
      <c r="AF345" s="11"/>
      <c r="AU345" s="28"/>
      <c r="AV345" s="34"/>
      <c r="BG345" s="28"/>
      <c r="BH345" s="34"/>
      <c r="BS345" s="28"/>
      <c r="BT345" s="34"/>
      <c r="CE345" s="28"/>
      <c r="CF345" s="34"/>
      <c r="CQ345" s="28"/>
      <c r="CR345" s="34"/>
      <c r="DC345" s="28"/>
      <c r="DD345" s="34"/>
      <c r="DO345" s="28"/>
      <c r="DP345" s="34"/>
      <c r="EA345" s="28"/>
      <c r="EB345" s="34"/>
    </row>
    <row r="346">
      <c r="A346" s="1">
        <v>690000.0</v>
      </c>
      <c r="E346" s="40"/>
      <c r="G346" s="28"/>
      <c r="H346" s="34"/>
      <c r="R346" s="28"/>
      <c r="S346" s="34"/>
      <c r="AC346" s="28"/>
      <c r="AD346" s="34"/>
      <c r="AE346" s="11"/>
      <c r="AF346" s="11"/>
      <c r="AU346" s="28"/>
      <c r="AV346" s="34"/>
      <c r="BG346" s="28"/>
      <c r="BH346" s="34"/>
      <c r="BS346" s="28"/>
      <c r="BT346" s="34"/>
      <c r="CE346" s="28"/>
      <c r="CF346" s="34"/>
      <c r="CQ346" s="28"/>
      <c r="CR346" s="34"/>
      <c r="DC346" s="28"/>
      <c r="DD346" s="34"/>
      <c r="DO346" s="28"/>
      <c r="DP346" s="34"/>
      <c r="EA346" s="28"/>
      <c r="EB346" s="34"/>
    </row>
    <row r="347">
      <c r="A347" s="1">
        <v>692000.0</v>
      </c>
      <c r="E347" s="40"/>
      <c r="G347" s="28"/>
      <c r="H347" s="34"/>
      <c r="R347" s="28"/>
      <c r="S347" s="34"/>
      <c r="AC347" s="28"/>
      <c r="AD347" s="34"/>
      <c r="AE347" s="11"/>
      <c r="AF347" s="11"/>
      <c r="AU347" s="28"/>
      <c r="AV347" s="34"/>
      <c r="BG347" s="28"/>
      <c r="BH347" s="34"/>
      <c r="BS347" s="28"/>
      <c r="BT347" s="34"/>
      <c r="CE347" s="28"/>
      <c r="CF347" s="34"/>
      <c r="CQ347" s="28"/>
      <c r="CR347" s="34"/>
      <c r="DC347" s="28"/>
      <c r="DD347" s="34"/>
      <c r="DO347" s="28"/>
      <c r="DP347" s="34"/>
      <c r="EA347" s="28"/>
      <c r="EB347" s="34"/>
    </row>
    <row r="348">
      <c r="A348" s="1">
        <v>694000.0</v>
      </c>
      <c r="E348" s="40"/>
      <c r="G348" s="28"/>
      <c r="H348" s="34"/>
      <c r="R348" s="28"/>
      <c r="S348" s="34"/>
      <c r="AC348" s="28"/>
      <c r="AD348" s="34"/>
      <c r="AE348" s="11"/>
      <c r="AF348" s="11"/>
      <c r="AU348" s="28"/>
      <c r="AV348" s="34"/>
      <c r="BG348" s="28"/>
      <c r="BH348" s="34"/>
      <c r="BS348" s="28"/>
      <c r="BT348" s="34"/>
      <c r="CE348" s="28"/>
      <c r="CF348" s="34"/>
      <c r="CQ348" s="28"/>
      <c r="CR348" s="34"/>
      <c r="DC348" s="28"/>
      <c r="DD348" s="34"/>
      <c r="DO348" s="28"/>
      <c r="DP348" s="34"/>
      <c r="EA348" s="28"/>
      <c r="EB348" s="34"/>
    </row>
    <row r="349">
      <c r="A349" s="1">
        <v>696000.0</v>
      </c>
      <c r="E349" s="40"/>
      <c r="G349" s="28"/>
      <c r="H349" s="34"/>
      <c r="R349" s="28"/>
      <c r="S349" s="34"/>
      <c r="AC349" s="28"/>
      <c r="AD349" s="34"/>
      <c r="AE349" s="11"/>
      <c r="AF349" s="11"/>
      <c r="AU349" s="28"/>
      <c r="AV349" s="34"/>
      <c r="BG349" s="28"/>
      <c r="BH349" s="34"/>
      <c r="BS349" s="28"/>
      <c r="BT349" s="34"/>
      <c r="CE349" s="28"/>
      <c r="CF349" s="34"/>
      <c r="CQ349" s="28"/>
      <c r="CR349" s="34"/>
      <c r="DC349" s="28"/>
      <c r="DD349" s="34"/>
      <c r="DO349" s="28"/>
      <c r="DP349" s="34"/>
      <c r="EA349" s="28"/>
      <c r="EB349" s="34"/>
    </row>
    <row r="350">
      <c r="A350" s="1">
        <v>698000.0</v>
      </c>
      <c r="E350" s="40"/>
      <c r="G350" s="28"/>
      <c r="H350" s="34"/>
      <c r="R350" s="28"/>
      <c r="S350" s="34"/>
      <c r="AC350" s="28"/>
      <c r="AD350" s="34"/>
      <c r="AE350" s="11"/>
      <c r="AF350" s="11"/>
      <c r="AU350" s="28"/>
      <c r="AV350" s="34"/>
      <c r="BG350" s="28"/>
      <c r="BH350" s="34"/>
      <c r="BS350" s="28"/>
      <c r="BT350" s="34"/>
      <c r="CE350" s="28"/>
      <c r="CF350" s="34"/>
      <c r="CQ350" s="28"/>
      <c r="CR350" s="34"/>
      <c r="DC350" s="28"/>
      <c r="DD350" s="34"/>
      <c r="DO350" s="28"/>
      <c r="DP350" s="34"/>
      <c r="EA350" s="28"/>
      <c r="EB350" s="34"/>
    </row>
    <row r="351">
      <c r="A351" s="1">
        <v>700000.0</v>
      </c>
      <c r="E351" s="40"/>
      <c r="G351" s="28"/>
      <c r="H351" s="34"/>
      <c r="R351" s="28"/>
      <c r="S351" s="34"/>
      <c r="AC351" s="28"/>
      <c r="AD351" s="34"/>
      <c r="AE351" s="11"/>
      <c r="AF351" s="11"/>
      <c r="AU351" s="28"/>
      <c r="AV351" s="34"/>
      <c r="BG351" s="28"/>
      <c r="BH351" s="34"/>
      <c r="BS351" s="28"/>
      <c r="BT351" s="34"/>
      <c r="CE351" s="28"/>
      <c r="CF351" s="34"/>
      <c r="CQ351" s="28"/>
      <c r="CR351" s="34"/>
      <c r="DC351" s="28"/>
      <c r="DD351" s="34"/>
      <c r="DO351" s="28"/>
      <c r="DP351" s="34"/>
      <c r="EA351" s="28"/>
      <c r="EB351" s="34"/>
    </row>
    <row r="352">
      <c r="A352" s="1">
        <v>702000.0</v>
      </c>
      <c r="E352" s="40"/>
      <c r="G352" s="28"/>
      <c r="H352" s="34"/>
      <c r="R352" s="28"/>
      <c r="S352" s="34"/>
      <c r="AC352" s="28"/>
      <c r="AD352" s="34"/>
      <c r="AE352" s="11"/>
      <c r="AF352" s="11"/>
      <c r="AU352" s="28"/>
      <c r="AV352" s="34"/>
      <c r="BG352" s="28"/>
      <c r="BH352" s="34"/>
      <c r="BS352" s="28"/>
      <c r="BT352" s="34"/>
      <c r="CE352" s="28"/>
      <c r="CF352" s="34"/>
      <c r="CQ352" s="28"/>
      <c r="CR352" s="34"/>
      <c r="DC352" s="28"/>
      <c r="DD352" s="34"/>
      <c r="DO352" s="28"/>
      <c r="DP352" s="34"/>
      <c r="EA352" s="28"/>
      <c r="EB352" s="34"/>
    </row>
    <row r="353">
      <c r="A353" s="1">
        <v>704000.0</v>
      </c>
      <c r="E353" s="40"/>
      <c r="G353" s="28"/>
      <c r="H353" s="34"/>
      <c r="R353" s="28"/>
      <c r="S353" s="34"/>
      <c r="AC353" s="28"/>
      <c r="AD353" s="34"/>
      <c r="AE353" s="11"/>
      <c r="AF353" s="11"/>
      <c r="AU353" s="28"/>
      <c r="AV353" s="34"/>
      <c r="BG353" s="28"/>
      <c r="BH353" s="34"/>
      <c r="BS353" s="28"/>
      <c r="BT353" s="34"/>
      <c r="CE353" s="28"/>
      <c r="CF353" s="34"/>
      <c r="CQ353" s="28"/>
      <c r="CR353" s="34"/>
      <c r="DC353" s="28"/>
      <c r="DD353" s="34"/>
      <c r="DO353" s="28"/>
      <c r="DP353" s="34"/>
      <c r="EA353" s="28"/>
      <c r="EB353" s="34"/>
    </row>
    <row r="354">
      <c r="A354" s="1">
        <v>706000.0</v>
      </c>
      <c r="E354" s="40"/>
      <c r="G354" s="28"/>
      <c r="H354" s="34"/>
      <c r="R354" s="28"/>
      <c r="S354" s="34"/>
      <c r="AC354" s="28"/>
      <c r="AD354" s="34"/>
      <c r="AE354" s="11"/>
      <c r="AF354" s="11"/>
      <c r="AU354" s="28"/>
      <c r="AV354" s="34"/>
      <c r="BG354" s="28"/>
      <c r="BH354" s="34"/>
      <c r="BS354" s="28"/>
      <c r="BT354" s="34"/>
      <c r="CE354" s="28"/>
      <c r="CF354" s="34"/>
      <c r="CQ354" s="28"/>
      <c r="CR354" s="34"/>
      <c r="DC354" s="28"/>
      <c r="DD354" s="34"/>
      <c r="DO354" s="28"/>
      <c r="DP354" s="34"/>
      <c r="EA354" s="28"/>
      <c r="EB354" s="34"/>
    </row>
    <row r="355">
      <c r="A355" s="1">
        <v>708000.0</v>
      </c>
      <c r="E355" s="40"/>
      <c r="G355" s="28"/>
      <c r="H355" s="34"/>
      <c r="R355" s="28"/>
      <c r="S355" s="34"/>
      <c r="AC355" s="28"/>
      <c r="AD355" s="34"/>
      <c r="AE355" s="11"/>
      <c r="AF355" s="11"/>
      <c r="AU355" s="28"/>
      <c r="AV355" s="34"/>
      <c r="BG355" s="28"/>
      <c r="BH355" s="34"/>
      <c r="BS355" s="28"/>
      <c r="BT355" s="34"/>
      <c r="CE355" s="28"/>
      <c r="CF355" s="34"/>
      <c r="CQ355" s="28"/>
      <c r="CR355" s="34"/>
      <c r="DC355" s="28"/>
      <c r="DD355" s="34"/>
      <c r="DO355" s="28"/>
      <c r="DP355" s="34"/>
      <c r="EA355" s="28"/>
      <c r="EB355" s="34"/>
    </row>
    <row r="356">
      <c r="A356" s="1">
        <v>710000.0</v>
      </c>
      <c r="E356" s="40"/>
      <c r="G356" s="28"/>
      <c r="H356" s="34"/>
      <c r="R356" s="28"/>
      <c r="S356" s="34"/>
      <c r="AC356" s="28"/>
      <c r="AD356" s="34"/>
      <c r="AE356" s="11"/>
      <c r="AF356" s="11"/>
      <c r="AU356" s="28"/>
      <c r="AV356" s="34"/>
      <c r="BG356" s="28"/>
      <c r="BH356" s="34"/>
      <c r="BS356" s="28"/>
      <c r="BT356" s="34"/>
      <c r="CE356" s="28"/>
      <c r="CF356" s="34"/>
      <c r="CQ356" s="28"/>
      <c r="CR356" s="34"/>
      <c r="DC356" s="28"/>
      <c r="DD356" s="34"/>
      <c r="DO356" s="28"/>
      <c r="DP356" s="34"/>
      <c r="EA356" s="28"/>
      <c r="EB356" s="34"/>
    </row>
    <row r="357">
      <c r="A357" s="1">
        <v>712000.0</v>
      </c>
      <c r="E357" s="40"/>
      <c r="G357" s="28"/>
      <c r="H357" s="34"/>
      <c r="R357" s="28"/>
      <c r="S357" s="34"/>
      <c r="AC357" s="28"/>
      <c r="AD357" s="34"/>
      <c r="AE357" s="11"/>
      <c r="AF357" s="11"/>
      <c r="AU357" s="28"/>
      <c r="AV357" s="34"/>
      <c r="BG357" s="28"/>
      <c r="BH357" s="34"/>
      <c r="BS357" s="28"/>
      <c r="BT357" s="34"/>
      <c r="CE357" s="28"/>
      <c r="CF357" s="34"/>
      <c r="CQ357" s="28"/>
      <c r="CR357" s="34"/>
      <c r="DC357" s="28"/>
      <c r="DD357" s="34"/>
      <c r="DO357" s="28"/>
      <c r="DP357" s="34"/>
      <c r="EA357" s="28"/>
      <c r="EB357" s="34"/>
    </row>
    <row r="358">
      <c r="A358" s="1">
        <v>714000.0</v>
      </c>
      <c r="E358" s="40"/>
      <c r="G358" s="28"/>
      <c r="H358" s="34"/>
      <c r="R358" s="28"/>
      <c r="S358" s="34"/>
      <c r="AC358" s="28"/>
      <c r="AD358" s="34"/>
      <c r="AE358" s="11"/>
      <c r="AF358" s="11"/>
      <c r="AU358" s="28"/>
      <c r="AV358" s="34"/>
      <c r="BG358" s="28"/>
      <c r="BH358" s="34"/>
      <c r="BS358" s="28"/>
      <c r="BT358" s="34"/>
      <c r="CE358" s="28"/>
      <c r="CF358" s="34"/>
      <c r="CQ358" s="28"/>
      <c r="CR358" s="34"/>
      <c r="DC358" s="28"/>
      <c r="DD358" s="34"/>
      <c r="DO358" s="28"/>
      <c r="DP358" s="34"/>
      <c r="EA358" s="28"/>
      <c r="EB358" s="34"/>
    </row>
    <row r="359">
      <c r="A359" s="1">
        <v>716000.0</v>
      </c>
      <c r="E359" s="40"/>
      <c r="G359" s="28"/>
      <c r="H359" s="34"/>
      <c r="R359" s="28"/>
      <c r="S359" s="34"/>
      <c r="AC359" s="28"/>
      <c r="AD359" s="34"/>
      <c r="AE359" s="11"/>
      <c r="AF359" s="11"/>
      <c r="AU359" s="28"/>
      <c r="AV359" s="34"/>
      <c r="BG359" s="28"/>
      <c r="BH359" s="34"/>
      <c r="BS359" s="28"/>
      <c r="BT359" s="34"/>
      <c r="CE359" s="28"/>
      <c r="CF359" s="34"/>
      <c r="CQ359" s="28"/>
      <c r="CR359" s="34"/>
      <c r="DC359" s="28"/>
      <c r="DD359" s="34"/>
      <c r="DO359" s="28"/>
      <c r="DP359" s="34"/>
      <c r="EA359" s="28"/>
      <c r="EB359" s="34"/>
    </row>
    <row r="360">
      <c r="A360" s="1">
        <v>718000.0</v>
      </c>
      <c r="E360" s="40"/>
      <c r="G360" s="28"/>
      <c r="H360" s="34"/>
      <c r="R360" s="28"/>
      <c r="S360" s="34"/>
      <c r="AC360" s="28"/>
      <c r="AD360" s="34"/>
      <c r="AE360" s="11"/>
      <c r="AF360" s="11"/>
      <c r="AU360" s="28"/>
      <c r="AV360" s="34"/>
      <c r="BG360" s="28"/>
      <c r="BH360" s="34"/>
      <c r="BS360" s="28"/>
      <c r="BT360" s="34"/>
      <c r="CE360" s="28"/>
      <c r="CF360" s="34"/>
      <c r="CQ360" s="28"/>
      <c r="CR360" s="34"/>
      <c r="DC360" s="28"/>
      <c r="DD360" s="34"/>
      <c r="DO360" s="28"/>
      <c r="DP360" s="34"/>
      <c r="EA360" s="28"/>
      <c r="EB360" s="34"/>
    </row>
    <row r="361">
      <c r="A361" s="1">
        <v>720000.0</v>
      </c>
      <c r="E361" s="40"/>
      <c r="G361" s="28"/>
      <c r="H361" s="34"/>
      <c r="R361" s="28"/>
      <c r="S361" s="34"/>
      <c r="AC361" s="28"/>
      <c r="AD361" s="34"/>
      <c r="AE361" s="11"/>
      <c r="AF361" s="11"/>
      <c r="AU361" s="28"/>
      <c r="AV361" s="34"/>
      <c r="BG361" s="28"/>
      <c r="BH361" s="34"/>
      <c r="BS361" s="28"/>
      <c r="BT361" s="34"/>
      <c r="CE361" s="28"/>
      <c r="CF361" s="34"/>
      <c r="CQ361" s="28"/>
      <c r="CR361" s="34"/>
      <c r="DC361" s="28"/>
      <c r="DD361" s="34"/>
      <c r="DO361" s="28"/>
      <c r="DP361" s="34"/>
      <c r="EA361" s="28"/>
      <c r="EB361" s="34"/>
    </row>
    <row r="362">
      <c r="A362" s="1">
        <v>722000.0</v>
      </c>
      <c r="E362" s="40"/>
      <c r="G362" s="28"/>
      <c r="H362" s="34"/>
      <c r="R362" s="28"/>
      <c r="S362" s="34"/>
      <c r="AC362" s="28"/>
      <c r="AD362" s="34"/>
      <c r="AE362" s="11"/>
      <c r="AF362" s="11"/>
      <c r="AU362" s="28"/>
      <c r="AV362" s="34"/>
      <c r="BG362" s="28"/>
      <c r="BH362" s="34"/>
      <c r="BS362" s="28"/>
      <c r="BT362" s="34"/>
      <c r="CE362" s="28"/>
      <c r="CF362" s="34"/>
      <c r="CQ362" s="28"/>
      <c r="CR362" s="34"/>
      <c r="DC362" s="28"/>
      <c r="DD362" s="34"/>
      <c r="DO362" s="28"/>
      <c r="DP362" s="34"/>
      <c r="EA362" s="28"/>
      <c r="EB362" s="34"/>
    </row>
    <row r="363">
      <c r="A363" s="1">
        <v>724000.0</v>
      </c>
      <c r="E363" s="40"/>
      <c r="G363" s="28"/>
      <c r="H363" s="34"/>
      <c r="R363" s="28"/>
      <c r="S363" s="34"/>
      <c r="AC363" s="28"/>
      <c r="AD363" s="34"/>
      <c r="AE363" s="11"/>
      <c r="AF363" s="11"/>
      <c r="AU363" s="28"/>
      <c r="AV363" s="34"/>
      <c r="BG363" s="28"/>
      <c r="BH363" s="34"/>
      <c r="BS363" s="28"/>
      <c r="BT363" s="34"/>
      <c r="CE363" s="28"/>
      <c r="CF363" s="34"/>
      <c r="CQ363" s="28"/>
      <c r="CR363" s="34"/>
      <c r="DC363" s="28"/>
      <c r="DD363" s="34"/>
      <c r="DO363" s="28"/>
      <c r="DP363" s="34"/>
      <c r="EA363" s="28"/>
      <c r="EB363" s="34"/>
    </row>
    <row r="364">
      <c r="A364" s="1">
        <v>726000.0</v>
      </c>
      <c r="E364" s="40"/>
      <c r="G364" s="28"/>
      <c r="H364" s="34"/>
      <c r="R364" s="28"/>
      <c r="S364" s="34"/>
      <c r="AC364" s="28"/>
      <c r="AD364" s="34"/>
      <c r="AE364" s="11"/>
      <c r="AF364" s="11"/>
      <c r="AU364" s="28"/>
      <c r="AV364" s="34"/>
      <c r="BG364" s="28"/>
      <c r="BH364" s="34"/>
      <c r="BS364" s="28"/>
      <c r="BT364" s="34"/>
      <c r="CE364" s="28"/>
      <c r="CF364" s="34"/>
      <c r="CQ364" s="28"/>
      <c r="CR364" s="34"/>
      <c r="DC364" s="28"/>
      <c r="DD364" s="34"/>
      <c r="DO364" s="28"/>
      <c r="DP364" s="34"/>
      <c r="EA364" s="28"/>
      <c r="EB364" s="34"/>
    </row>
    <row r="365">
      <c r="A365" s="1">
        <v>728000.0</v>
      </c>
      <c r="E365" s="40"/>
      <c r="G365" s="28"/>
      <c r="H365" s="34"/>
      <c r="R365" s="28"/>
      <c r="S365" s="34"/>
      <c r="AC365" s="28"/>
      <c r="AD365" s="34"/>
      <c r="AE365" s="11"/>
      <c r="AF365" s="11"/>
      <c r="AU365" s="28"/>
      <c r="AV365" s="34"/>
      <c r="BG365" s="28"/>
      <c r="BH365" s="34"/>
      <c r="BS365" s="28"/>
      <c r="BT365" s="34"/>
      <c r="CE365" s="28"/>
      <c r="CF365" s="34"/>
      <c r="CQ365" s="28"/>
      <c r="CR365" s="34"/>
      <c r="DC365" s="28"/>
      <c r="DD365" s="34"/>
      <c r="DO365" s="28"/>
      <c r="DP365" s="34"/>
      <c r="EA365" s="28"/>
      <c r="EB365" s="34"/>
    </row>
    <row r="366">
      <c r="A366" s="1">
        <v>730000.0</v>
      </c>
      <c r="E366" s="40"/>
      <c r="G366" s="28"/>
      <c r="H366" s="34"/>
      <c r="R366" s="28"/>
      <c r="S366" s="34"/>
      <c r="AC366" s="28"/>
      <c r="AD366" s="34"/>
      <c r="AE366" s="11"/>
      <c r="AF366" s="11"/>
      <c r="AU366" s="28"/>
      <c r="AV366" s="34"/>
      <c r="BG366" s="28"/>
      <c r="BH366" s="34"/>
      <c r="BS366" s="28"/>
      <c r="BT366" s="34"/>
      <c r="CE366" s="28"/>
      <c r="CF366" s="34"/>
      <c r="CQ366" s="28"/>
      <c r="CR366" s="34"/>
      <c r="DC366" s="28"/>
      <c r="DD366" s="34"/>
      <c r="DO366" s="28"/>
      <c r="DP366" s="34"/>
      <c r="EA366" s="28"/>
      <c r="EB366" s="34"/>
    </row>
    <row r="367">
      <c r="A367" s="1">
        <v>732000.0</v>
      </c>
      <c r="E367" s="40"/>
      <c r="G367" s="28"/>
      <c r="H367" s="34"/>
      <c r="R367" s="28"/>
      <c r="S367" s="34"/>
      <c r="AC367" s="28"/>
      <c r="AD367" s="34"/>
      <c r="AE367" s="11"/>
      <c r="AF367" s="11"/>
      <c r="AU367" s="28"/>
      <c r="AV367" s="34"/>
      <c r="BG367" s="28"/>
      <c r="BH367" s="34"/>
      <c r="BS367" s="28"/>
      <c r="BT367" s="34"/>
      <c r="CE367" s="28"/>
      <c r="CF367" s="34"/>
      <c r="CQ367" s="28"/>
      <c r="CR367" s="34"/>
      <c r="DC367" s="28"/>
      <c r="DD367" s="34"/>
      <c r="DO367" s="28"/>
      <c r="DP367" s="34"/>
      <c r="EA367" s="28"/>
      <c r="EB367" s="34"/>
    </row>
    <row r="368">
      <c r="A368" s="1">
        <v>734000.0</v>
      </c>
      <c r="E368" s="40"/>
      <c r="G368" s="28"/>
      <c r="H368" s="34"/>
      <c r="R368" s="28"/>
      <c r="S368" s="34"/>
      <c r="AC368" s="28"/>
      <c r="AD368" s="34"/>
      <c r="AE368" s="11"/>
      <c r="AF368" s="11"/>
      <c r="AU368" s="28"/>
      <c r="AV368" s="34"/>
      <c r="BG368" s="28"/>
      <c r="BH368" s="34"/>
      <c r="BS368" s="28"/>
      <c r="BT368" s="34"/>
      <c r="CE368" s="28"/>
      <c r="CF368" s="34"/>
      <c r="CQ368" s="28"/>
      <c r="CR368" s="34"/>
      <c r="DC368" s="28"/>
      <c r="DD368" s="34"/>
      <c r="DO368" s="28"/>
      <c r="DP368" s="34"/>
      <c r="EA368" s="28"/>
      <c r="EB368" s="34"/>
    </row>
    <row r="369">
      <c r="A369" s="1">
        <v>736000.0</v>
      </c>
      <c r="E369" s="40"/>
      <c r="G369" s="28"/>
      <c r="H369" s="34"/>
      <c r="R369" s="28"/>
      <c r="S369" s="34"/>
      <c r="AC369" s="28"/>
      <c r="AD369" s="34"/>
      <c r="AE369" s="11"/>
      <c r="AF369" s="11"/>
      <c r="AU369" s="28"/>
      <c r="AV369" s="34"/>
      <c r="BG369" s="28"/>
      <c r="BH369" s="34"/>
      <c r="BS369" s="28"/>
      <c r="BT369" s="34"/>
      <c r="CE369" s="28"/>
      <c r="CF369" s="34"/>
      <c r="CQ369" s="28"/>
      <c r="CR369" s="34"/>
      <c r="DC369" s="28"/>
      <c r="DD369" s="34"/>
      <c r="DO369" s="28"/>
      <c r="DP369" s="34"/>
      <c r="EA369" s="28"/>
      <c r="EB369" s="34"/>
    </row>
    <row r="370">
      <c r="A370" s="1">
        <v>738000.0</v>
      </c>
      <c r="E370" s="40"/>
      <c r="G370" s="28"/>
      <c r="H370" s="34"/>
      <c r="R370" s="28"/>
      <c r="S370" s="34"/>
      <c r="AC370" s="28"/>
      <c r="AD370" s="34"/>
      <c r="AE370" s="11"/>
      <c r="AF370" s="11"/>
      <c r="AU370" s="28"/>
      <c r="AV370" s="34"/>
      <c r="BG370" s="28"/>
      <c r="BH370" s="34"/>
      <c r="BS370" s="28"/>
      <c r="BT370" s="34"/>
      <c r="CE370" s="28"/>
      <c r="CF370" s="34"/>
      <c r="CQ370" s="28"/>
      <c r="CR370" s="34"/>
      <c r="DC370" s="28"/>
      <c r="DD370" s="34"/>
      <c r="DO370" s="28"/>
      <c r="DP370" s="34"/>
      <c r="EA370" s="28"/>
      <c r="EB370" s="34"/>
    </row>
    <row r="371">
      <c r="A371" s="1">
        <v>740000.0</v>
      </c>
      <c r="E371" s="40"/>
      <c r="G371" s="28"/>
      <c r="H371" s="34"/>
      <c r="R371" s="28"/>
      <c r="S371" s="34"/>
      <c r="AC371" s="28"/>
      <c r="AD371" s="34"/>
      <c r="AE371" s="11"/>
      <c r="AF371" s="11"/>
      <c r="AU371" s="28"/>
      <c r="AV371" s="34"/>
      <c r="BG371" s="28"/>
      <c r="BH371" s="34"/>
      <c r="BS371" s="28"/>
      <c r="BT371" s="34"/>
      <c r="CE371" s="28"/>
      <c r="CF371" s="34"/>
      <c r="CQ371" s="28"/>
      <c r="CR371" s="34"/>
      <c r="DC371" s="28"/>
      <c r="DD371" s="34"/>
      <c r="DO371" s="28"/>
      <c r="DP371" s="34"/>
      <c r="EA371" s="28"/>
      <c r="EB371" s="34"/>
    </row>
    <row r="372">
      <c r="A372" s="1">
        <v>742000.0</v>
      </c>
      <c r="E372" s="40"/>
      <c r="G372" s="28"/>
      <c r="H372" s="34"/>
      <c r="R372" s="28"/>
      <c r="S372" s="34"/>
      <c r="AC372" s="28"/>
      <c r="AD372" s="34"/>
      <c r="AE372" s="11"/>
      <c r="AF372" s="11"/>
      <c r="AU372" s="28"/>
      <c r="AV372" s="34"/>
      <c r="BG372" s="28"/>
      <c r="BH372" s="34"/>
      <c r="BS372" s="28"/>
      <c r="BT372" s="34"/>
      <c r="CE372" s="28"/>
      <c r="CF372" s="34"/>
      <c r="CQ372" s="28"/>
      <c r="CR372" s="34"/>
      <c r="DC372" s="28"/>
      <c r="DD372" s="34"/>
      <c r="DO372" s="28"/>
      <c r="DP372" s="34"/>
      <c r="EA372" s="28"/>
      <c r="EB372" s="34"/>
    </row>
    <row r="373">
      <c r="A373" s="1">
        <v>744000.0</v>
      </c>
      <c r="E373" s="40"/>
      <c r="G373" s="28"/>
      <c r="H373" s="34"/>
      <c r="R373" s="28"/>
      <c r="S373" s="34"/>
      <c r="AC373" s="28"/>
      <c r="AD373" s="34"/>
      <c r="AE373" s="11"/>
      <c r="AF373" s="11"/>
      <c r="AU373" s="28"/>
      <c r="AV373" s="34"/>
      <c r="BG373" s="28"/>
      <c r="BH373" s="34"/>
      <c r="BS373" s="28"/>
      <c r="BT373" s="34"/>
      <c r="CE373" s="28"/>
      <c r="CF373" s="34"/>
      <c r="CQ373" s="28"/>
      <c r="CR373" s="34"/>
      <c r="DC373" s="28"/>
      <c r="DD373" s="34"/>
      <c r="DO373" s="28"/>
      <c r="DP373" s="34"/>
      <c r="EA373" s="28"/>
      <c r="EB373" s="34"/>
    </row>
    <row r="374">
      <c r="A374" s="1">
        <v>746000.0</v>
      </c>
      <c r="E374" s="40"/>
      <c r="G374" s="28"/>
      <c r="H374" s="34"/>
      <c r="R374" s="28"/>
      <c r="S374" s="34"/>
      <c r="AC374" s="28"/>
      <c r="AD374" s="34"/>
      <c r="AE374" s="11"/>
      <c r="AF374" s="11"/>
      <c r="AU374" s="28"/>
      <c r="AV374" s="34"/>
      <c r="BG374" s="28"/>
      <c r="BH374" s="34"/>
      <c r="BS374" s="28"/>
      <c r="BT374" s="34"/>
      <c r="CE374" s="28"/>
      <c r="CF374" s="34"/>
      <c r="CQ374" s="28"/>
      <c r="CR374" s="34"/>
      <c r="DC374" s="28"/>
      <c r="DD374" s="34"/>
      <c r="DO374" s="28"/>
      <c r="DP374" s="34"/>
      <c r="EA374" s="28"/>
      <c r="EB374" s="34"/>
    </row>
    <row r="375">
      <c r="A375" s="1">
        <v>748000.0</v>
      </c>
      <c r="E375" s="40"/>
      <c r="G375" s="28"/>
      <c r="H375" s="34"/>
      <c r="R375" s="28"/>
      <c r="S375" s="34"/>
      <c r="AC375" s="28"/>
      <c r="AD375" s="34"/>
      <c r="AE375" s="11"/>
      <c r="AF375" s="11"/>
      <c r="AU375" s="28"/>
      <c r="AV375" s="34"/>
      <c r="BG375" s="28"/>
      <c r="BH375" s="34"/>
      <c r="BS375" s="28"/>
      <c r="BT375" s="34"/>
      <c r="CE375" s="28"/>
      <c r="CF375" s="34"/>
      <c r="CQ375" s="28"/>
      <c r="CR375" s="34"/>
      <c r="DC375" s="28"/>
      <c r="DD375" s="34"/>
      <c r="DO375" s="28"/>
      <c r="DP375" s="34"/>
      <c r="EA375" s="28"/>
      <c r="EB375" s="34"/>
    </row>
    <row r="376">
      <c r="A376" s="1">
        <v>750000.0</v>
      </c>
      <c r="E376" s="40"/>
      <c r="G376" s="28"/>
      <c r="H376" s="34"/>
      <c r="R376" s="28"/>
      <c r="S376" s="34"/>
      <c r="AC376" s="28"/>
      <c r="AD376" s="34"/>
      <c r="AE376" s="11"/>
      <c r="AF376" s="11"/>
      <c r="AU376" s="28"/>
      <c r="AV376" s="34"/>
      <c r="BG376" s="28"/>
      <c r="BH376" s="34"/>
      <c r="BS376" s="28"/>
      <c r="BT376" s="34"/>
      <c r="CE376" s="28"/>
      <c r="CF376" s="34"/>
      <c r="CQ376" s="28"/>
      <c r="CR376" s="34"/>
      <c r="DC376" s="28"/>
      <c r="DD376" s="34"/>
      <c r="DO376" s="28"/>
      <c r="DP376" s="34"/>
      <c r="EA376" s="28"/>
      <c r="EB376" s="34"/>
    </row>
    <row r="377">
      <c r="A377" s="1">
        <v>752000.0</v>
      </c>
      <c r="E377" s="40"/>
      <c r="G377" s="28"/>
      <c r="H377" s="34"/>
      <c r="R377" s="28"/>
      <c r="S377" s="34"/>
      <c r="AC377" s="28"/>
      <c r="AD377" s="34"/>
      <c r="AE377" s="11"/>
      <c r="AF377" s="11"/>
      <c r="AU377" s="28"/>
      <c r="AV377" s="34"/>
      <c r="BG377" s="28"/>
      <c r="BH377" s="34"/>
      <c r="BS377" s="28"/>
      <c r="BT377" s="34"/>
      <c r="CE377" s="28"/>
      <c r="CF377" s="34"/>
      <c r="CQ377" s="28"/>
      <c r="CR377" s="34"/>
      <c r="DC377" s="28"/>
      <c r="DD377" s="34"/>
      <c r="DO377" s="28"/>
      <c r="DP377" s="34"/>
      <c r="EA377" s="28"/>
      <c r="EB377" s="34"/>
    </row>
    <row r="378">
      <c r="A378" s="1">
        <v>754000.0</v>
      </c>
      <c r="E378" s="40"/>
      <c r="G378" s="28"/>
      <c r="H378" s="34"/>
      <c r="R378" s="28"/>
      <c r="S378" s="34"/>
      <c r="AC378" s="28"/>
      <c r="AD378" s="34"/>
      <c r="AE378" s="11"/>
      <c r="AF378" s="11"/>
      <c r="AU378" s="28"/>
      <c r="AV378" s="34"/>
      <c r="BG378" s="28"/>
      <c r="BH378" s="34"/>
      <c r="BS378" s="28"/>
      <c r="BT378" s="34"/>
      <c r="CE378" s="28"/>
      <c r="CF378" s="34"/>
      <c r="CQ378" s="28"/>
      <c r="CR378" s="34"/>
      <c r="DC378" s="28"/>
      <c r="DD378" s="34"/>
      <c r="DO378" s="28"/>
      <c r="DP378" s="34"/>
      <c r="EA378" s="28"/>
      <c r="EB378" s="34"/>
    </row>
    <row r="379">
      <c r="A379" s="1">
        <v>756000.0</v>
      </c>
      <c r="E379" s="40"/>
      <c r="G379" s="28"/>
      <c r="H379" s="34"/>
      <c r="R379" s="28"/>
      <c r="S379" s="34"/>
      <c r="AC379" s="28"/>
      <c r="AD379" s="34"/>
      <c r="AE379" s="11"/>
      <c r="AF379" s="11"/>
      <c r="AU379" s="28"/>
      <c r="AV379" s="34"/>
      <c r="BG379" s="28"/>
      <c r="BH379" s="34"/>
      <c r="BS379" s="28"/>
      <c r="BT379" s="34"/>
      <c r="CE379" s="28"/>
      <c r="CF379" s="34"/>
      <c r="CQ379" s="28"/>
      <c r="CR379" s="34"/>
      <c r="DC379" s="28"/>
      <c r="DD379" s="34"/>
      <c r="DO379" s="28"/>
      <c r="DP379" s="34"/>
      <c r="EA379" s="28"/>
      <c r="EB379" s="34"/>
    </row>
    <row r="380">
      <c r="A380" s="1">
        <v>758000.0</v>
      </c>
      <c r="E380" s="40"/>
      <c r="G380" s="28"/>
      <c r="H380" s="34"/>
      <c r="R380" s="28"/>
      <c r="S380" s="34"/>
      <c r="AC380" s="28"/>
      <c r="AD380" s="34"/>
      <c r="AE380" s="11"/>
      <c r="AF380" s="11"/>
      <c r="AU380" s="28"/>
      <c r="AV380" s="34"/>
      <c r="BG380" s="28"/>
      <c r="BH380" s="34"/>
      <c r="BS380" s="28"/>
      <c r="BT380" s="34"/>
      <c r="CE380" s="28"/>
      <c r="CF380" s="34"/>
      <c r="CQ380" s="28"/>
      <c r="CR380" s="34"/>
      <c r="DC380" s="28"/>
      <c r="DD380" s="34"/>
      <c r="DO380" s="28"/>
      <c r="DP380" s="34"/>
      <c r="EA380" s="28"/>
      <c r="EB380" s="34"/>
    </row>
    <row r="381">
      <c r="A381" s="1">
        <v>760000.0</v>
      </c>
      <c r="E381" s="40"/>
      <c r="G381" s="28"/>
      <c r="H381" s="34"/>
      <c r="R381" s="28"/>
      <c r="S381" s="34"/>
      <c r="AC381" s="28"/>
      <c r="AD381" s="34"/>
      <c r="AE381" s="11"/>
      <c r="AF381" s="11"/>
      <c r="AU381" s="28"/>
      <c r="AV381" s="34"/>
      <c r="BG381" s="28"/>
      <c r="BH381" s="34"/>
      <c r="BS381" s="28"/>
      <c r="BT381" s="34"/>
      <c r="CE381" s="28"/>
      <c r="CF381" s="34"/>
      <c r="CQ381" s="28"/>
      <c r="CR381" s="34"/>
      <c r="DC381" s="28"/>
      <c r="DD381" s="34"/>
      <c r="DO381" s="28"/>
      <c r="DP381" s="34"/>
      <c r="EA381" s="28"/>
      <c r="EB381" s="34"/>
    </row>
    <row r="382">
      <c r="A382" s="1">
        <v>762000.0</v>
      </c>
      <c r="E382" s="40"/>
      <c r="G382" s="28"/>
      <c r="H382" s="34"/>
      <c r="R382" s="28"/>
      <c r="S382" s="34"/>
      <c r="AC382" s="28"/>
      <c r="AD382" s="34"/>
      <c r="AE382" s="11"/>
      <c r="AF382" s="11"/>
      <c r="AU382" s="28"/>
      <c r="AV382" s="34"/>
      <c r="BG382" s="28"/>
      <c r="BH382" s="34"/>
      <c r="BS382" s="28"/>
      <c r="BT382" s="34"/>
      <c r="CE382" s="28"/>
      <c r="CF382" s="34"/>
      <c r="CQ382" s="28"/>
      <c r="CR382" s="34"/>
      <c r="DC382" s="28"/>
      <c r="DD382" s="34"/>
      <c r="DO382" s="28"/>
      <c r="DP382" s="34"/>
      <c r="EA382" s="28"/>
      <c r="EB382" s="34"/>
    </row>
    <row r="383">
      <c r="A383" s="1">
        <v>764000.0</v>
      </c>
      <c r="E383" s="40"/>
      <c r="G383" s="28"/>
      <c r="H383" s="34"/>
      <c r="R383" s="28"/>
      <c r="S383" s="34"/>
      <c r="AC383" s="28"/>
      <c r="AD383" s="34"/>
      <c r="AE383" s="11"/>
      <c r="AF383" s="11"/>
      <c r="AU383" s="28"/>
      <c r="AV383" s="34"/>
      <c r="BG383" s="28"/>
      <c r="BH383" s="34"/>
      <c r="BS383" s="28"/>
      <c r="BT383" s="34"/>
      <c r="CE383" s="28"/>
      <c r="CF383" s="34"/>
      <c r="CQ383" s="28"/>
      <c r="CR383" s="34"/>
      <c r="DC383" s="28"/>
      <c r="DD383" s="34"/>
      <c r="DO383" s="28"/>
      <c r="DP383" s="34"/>
      <c r="EA383" s="28"/>
      <c r="EB383" s="34"/>
    </row>
    <row r="384">
      <c r="A384" s="1">
        <v>766000.0</v>
      </c>
      <c r="E384" s="40"/>
      <c r="G384" s="28"/>
      <c r="H384" s="34"/>
      <c r="R384" s="28"/>
      <c r="S384" s="34"/>
      <c r="AC384" s="28"/>
      <c r="AD384" s="34"/>
      <c r="AE384" s="11"/>
      <c r="AF384" s="11"/>
      <c r="AU384" s="28"/>
      <c r="AV384" s="34"/>
      <c r="BG384" s="28"/>
      <c r="BH384" s="34"/>
      <c r="BS384" s="28"/>
      <c r="BT384" s="34"/>
      <c r="CE384" s="28"/>
      <c r="CF384" s="34"/>
      <c r="CQ384" s="28"/>
      <c r="CR384" s="34"/>
      <c r="DC384" s="28"/>
      <c r="DD384" s="34"/>
      <c r="DO384" s="28"/>
      <c r="DP384" s="34"/>
      <c r="EA384" s="28"/>
      <c r="EB384" s="34"/>
    </row>
    <row r="385">
      <c r="A385" s="1">
        <v>768000.0</v>
      </c>
      <c r="E385" s="40"/>
      <c r="G385" s="28"/>
      <c r="H385" s="34"/>
      <c r="R385" s="28"/>
      <c r="S385" s="34"/>
      <c r="AC385" s="28"/>
      <c r="AD385" s="34"/>
      <c r="AE385" s="11"/>
      <c r="AF385" s="11"/>
      <c r="AU385" s="28"/>
      <c r="AV385" s="34"/>
      <c r="BG385" s="28"/>
      <c r="BH385" s="34"/>
      <c r="BS385" s="28"/>
      <c r="BT385" s="34"/>
      <c r="CE385" s="28"/>
      <c r="CF385" s="34"/>
      <c r="CQ385" s="28"/>
      <c r="CR385" s="34"/>
      <c r="DC385" s="28"/>
      <c r="DD385" s="34"/>
      <c r="DO385" s="28"/>
      <c r="DP385" s="34"/>
      <c r="EA385" s="28"/>
      <c r="EB385" s="34"/>
    </row>
    <row r="386">
      <c r="A386" s="1">
        <v>770000.0</v>
      </c>
      <c r="E386" s="40"/>
      <c r="G386" s="28"/>
      <c r="H386" s="34"/>
      <c r="R386" s="28"/>
      <c r="S386" s="34"/>
      <c r="AC386" s="28"/>
      <c r="AD386" s="34"/>
      <c r="AE386" s="11"/>
      <c r="AF386" s="11"/>
      <c r="AU386" s="28"/>
      <c r="AV386" s="34"/>
      <c r="BG386" s="28"/>
      <c r="BH386" s="34"/>
      <c r="BS386" s="28"/>
      <c r="BT386" s="34"/>
      <c r="CE386" s="28"/>
      <c r="CF386" s="34"/>
      <c r="CQ386" s="28"/>
      <c r="CR386" s="34"/>
      <c r="DC386" s="28"/>
      <c r="DD386" s="34"/>
      <c r="DO386" s="28"/>
      <c r="DP386" s="34"/>
      <c r="EA386" s="28"/>
      <c r="EB386" s="34"/>
    </row>
    <row r="387">
      <c r="A387" s="1">
        <v>772000.0</v>
      </c>
      <c r="E387" s="40"/>
      <c r="G387" s="28"/>
      <c r="H387" s="34"/>
      <c r="R387" s="28"/>
      <c r="S387" s="34"/>
      <c r="AC387" s="28"/>
      <c r="AD387" s="34"/>
      <c r="AE387" s="11"/>
      <c r="AF387" s="11"/>
      <c r="AU387" s="28"/>
      <c r="AV387" s="34"/>
      <c r="BG387" s="28"/>
      <c r="BH387" s="34"/>
      <c r="BS387" s="28"/>
      <c r="BT387" s="34"/>
      <c r="CE387" s="28"/>
      <c r="CF387" s="34"/>
      <c r="CQ387" s="28"/>
      <c r="CR387" s="34"/>
      <c r="DC387" s="28"/>
      <c r="DD387" s="34"/>
      <c r="DO387" s="28"/>
      <c r="DP387" s="34"/>
      <c r="EA387" s="28"/>
      <c r="EB387" s="34"/>
    </row>
    <row r="388">
      <c r="A388" s="1">
        <v>774000.0</v>
      </c>
      <c r="E388" s="40"/>
      <c r="G388" s="28"/>
      <c r="H388" s="34"/>
      <c r="R388" s="28"/>
      <c r="S388" s="34"/>
      <c r="AC388" s="28"/>
      <c r="AD388" s="34"/>
      <c r="AE388" s="11"/>
      <c r="AF388" s="11"/>
      <c r="AU388" s="28"/>
      <c r="AV388" s="34"/>
      <c r="BG388" s="28"/>
      <c r="BH388" s="34"/>
      <c r="BS388" s="28"/>
      <c r="BT388" s="34"/>
      <c r="CE388" s="28"/>
      <c r="CF388" s="34"/>
      <c r="CQ388" s="28"/>
      <c r="CR388" s="34"/>
      <c r="DC388" s="28"/>
      <c r="DD388" s="34"/>
      <c r="DO388" s="28"/>
      <c r="DP388" s="34"/>
      <c r="EA388" s="28"/>
      <c r="EB388" s="34"/>
    </row>
    <row r="389">
      <c r="A389" s="1">
        <v>776000.0</v>
      </c>
      <c r="E389" s="40"/>
      <c r="G389" s="28"/>
      <c r="H389" s="34"/>
      <c r="R389" s="28"/>
      <c r="S389" s="34"/>
      <c r="AC389" s="28"/>
      <c r="AD389" s="34"/>
      <c r="AE389" s="11"/>
      <c r="AF389" s="11"/>
      <c r="AU389" s="28"/>
      <c r="AV389" s="34"/>
      <c r="BG389" s="28"/>
      <c r="BH389" s="34"/>
      <c r="BS389" s="28"/>
      <c r="BT389" s="34"/>
      <c r="CE389" s="28"/>
      <c r="CF389" s="34"/>
      <c r="CQ389" s="28"/>
      <c r="CR389" s="34"/>
      <c r="DC389" s="28"/>
      <c r="DD389" s="34"/>
      <c r="DO389" s="28"/>
      <c r="DP389" s="34"/>
      <c r="EA389" s="28"/>
      <c r="EB389" s="34"/>
    </row>
    <row r="390">
      <c r="A390" s="1">
        <v>778000.0</v>
      </c>
      <c r="E390" s="40"/>
      <c r="G390" s="28"/>
      <c r="H390" s="34"/>
      <c r="R390" s="28"/>
      <c r="S390" s="34"/>
      <c r="AC390" s="28"/>
      <c r="AD390" s="34"/>
      <c r="AE390" s="11"/>
      <c r="AF390" s="11"/>
      <c r="AU390" s="28"/>
      <c r="AV390" s="34"/>
      <c r="BG390" s="28"/>
      <c r="BH390" s="34"/>
      <c r="BS390" s="28"/>
      <c r="BT390" s="34"/>
      <c r="CE390" s="28"/>
      <c r="CF390" s="34"/>
      <c r="CQ390" s="28"/>
      <c r="CR390" s="34"/>
      <c r="DC390" s="28"/>
      <c r="DD390" s="34"/>
      <c r="DO390" s="28"/>
      <c r="DP390" s="34"/>
      <c r="EA390" s="28"/>
      <c r="EB390" s="34"/>
    </row>
    <row r="391">
      <c r="A391" s="1">
        <v>780000.0</v>
      </c>
      <c r="E391" s="40"/>
      <c r="G391" s="28"/>
      <c r="H391" s="34"/>
      <c r="R391" s="28"/>
      <c r="S391" s="34"/>
      <c r="AC391" s="28"/>
      <c r="AD391" s="34"/>
      <c r="AE391" s="11"/>
      <c r="AF391" s="11"/>
      <c r="AU391" s="28"/>
      <c r="AV391" s="34"/>
      <c r="BG391" s="28"/>
      <c r="BH391" s="34"/>
      <c r="BS391" s="28"/>
      <c r="BT391" s="34"/>
      <c r="CE391" s="28"/>
      <c r="CF391" s="34"/>
      <c r="CQ391" s="28"/>
      <c r="CR391" s="34"/>
      <c r="DC391" s="28"/>
      <c r="DD391" s="34"/>
      <c r="DO391" s="28"/>
      <c r="DP391" s="34"/>
      <c r="EA391" s="28"/>
      <c r="EB391" s="34"/>
    </row>
    <row r="392">
      <c r="A392" s="1">
        <v>782000.0</v>
      </c>
      <c r="E392" s="40"/>
      <c r="G392" s="28"/>
      <c r="H392" s="34"/>
      <c r="R392" s="28"/>
      <c r="S392" s="34"/>
      <c r="AC392" s="28"/>
      <c r="AD392" s="34"/>
      <c r="AE392" s="11"/>
      <c r="AF392" s="11"/>
      <c r="AU392" s="28"/>
      <c r="AV392" s="34"/>
      <c r="BG392" s="28"/>
      <c r="BH392" s="34"/>
      <c r="BS392" s="28"/>
      <c r="BT392" s="34"/>
      <c r="CE392" s="28"/>
      <c r="CF392" s="34"/>
      <c r="CQ392" s="28"/>
      <c r="CR392" s="34"/>
      <c r="DC392" s="28"/>
      <c r="DD392" s="34"/>
      <c r="DO392" s="28"/>
      <c r="DP392" s="34"/>
      <c r="EA392" s="28"/>
      <c r="EB392" s="34"/>
    </row>
    <row r="393">
      <c r="A393" s="1">
        <v>784000.0</v>
      </c>
      <c r="E393" s="40"/>
      <c r="G393" s="28"/>
      <c r="H393" s="34"/>
      <c r="R393" s="28"/>
      <c r="S393" s="34"/>
      <c r="AC393" s="28"/>
      <c r="AD393" s="34"/>
      <c r="AE393" s="11"/>
      <c r="AF393" s="11"/>
      <c r="AU393" s="28"/>
      <c r="AV393" s="34"/>
      <c r="BG393" s="28"/>
      <c r="BH393" s="34"/>
      <c r="BS393" s="28"/>
      <c r="BT393" s="34"/>
      <c r="CE393" s="28"/>
      <c r="CF393" s="34"/>
      <c r="CQ393" s="28"/>
      <c r="CR393" s="34"/>
      <c r="DC393" s="28"/>
      <c r="DD393" s="34"/>
      <c r="DO393" s="28"/>
      <c r="DP393" s="34"/>
      <c r="EA393" s="28"/>
      <c r="EB393" s="34"/>
    </row>
    <row r="394">
      <c r="A394" s="1">
        <v>786000.0</v>
      </c>
      <c r="E394" s="40"/>
      <c r="G394" s="28"/>
      <c r="H394" s="34"/>
      <c r="R394" s="28"/>
      <c r="S394" s="34"/>
      <c r="AC394" s="28"/>
      <c r="AD394" s="34"/>
      <c r="AE394" s="11"/>
      <c r="AF394" s="11"/>
      <c r="AU394" s="28"/>
      <c r="AV394" s="34"/>
      <c r="BG394" s="28"/>
      <c r="BH394" s="34"/>
      <c r="BS394" s="28"/>
      <c r="BT394" s="34"/>
      <c r="CE394" s="28"/>
      <c r="CF394" s="34"/>
      <c r="CQ394" s="28"/>
      <c r="CR394" s="34"/>
      <c r="DC394" s="28"/>
      <c r="DD394" s="34"/>
      <c r="DO394" s="28"/>
      <c r="DP394" s="34"/>
      <c r="EA394" s="28"/>
      <c r="EB394" s="34"/>
    </row>
    <row r="395">
      <c r="A395" s="1">
        <v>788000.0</v>
      </c>
      <c r="E395" s="40"/>
      <c r="G395" s="28"/>
      <c r="H395" s="34"/>
      <c r="R395" s="28"/>
      <c r="S395" s="34"/>
      <c r="AC395" s="28"/>
      <c r="AD395" s="34"/>
      <c r="AE395" s="11"/>
      <c r="AF395" s="11"/>
      <c r="AU395" s="28"/>
      <c r="AV395" s="34"/>
      <c r="BG395" s="28"/>
      <c r="BH395" s="34"/>
      <c r="BS395" s="28"/>
      <c r="BT395" s="34"/>
      <c r="CE395" s="28"/>
      <c r="CF395" s="34"/>
      <c r="CQ395" s="28"/>
      <c r="CR395" s="34"/>
      <c r="DC395" s="28"/>
      <c r="DD395" s="34"/>
      <c r="DO395" s="28"/>
      <c r="DP395" s="34"/>
      <c r="EA395" s="28"/>
      <c r="EB395" s="34"/>
    </row>
    <row r="396">
      <c r="A396" s="1">
        <v>790000.0</v>
      </c>
      <c r="E396" s="40"/>
      <c r="G396" s="28"/>
      <c r="H396" s="34"/>
      <c r="R396" s="28"/>
      <c r="S396" s="34"/>
      <c r="AC396" s="28"/>
      <c r="AD396" s="34"/>
      <c r="AE396" s="11"/>
      <c r="AF396" s="11"/>
      <c r="AU396" s="28"/>
      <c r="AV396" s="34"/>
      <c r="BG396" s="28"/>
      <c r="BH396" s="34"/>
      <c r="BS396" s="28"/>
      <c r="BT396" s="34"/>
      <c r="CE396" s="28"/>
      <c r="CF396" s="34"/>
      <c r="CQ396" s="28"/>
      <c r="CR396" s="34"/>
      <c r="DC396" s="28"/>
      <c r="DD396" s="34"/>
      <c r="DO396" s="28"/>
      <c r="DP396" s="34"/>
      <c r="EA396" s="28"/>
      <c r="EB396" s="34"/>
    </row>
    <row r="397">
      <c r="A397" s="1">
        <v>792000.0</v>
      </c>
      <c r="E397" s="40"/>
      <c r="G397" s="28"/>
      <c r="H397" s="34"/>
      <c r="R397" s="28"/>
      <c r="S397" s="34"/>
      <c r="AC397" s="28"/>
      <c r="AD397" s="34"/>
      <c r="AE397" s="11"/>
      <c r="AF397" s="11"/>
      <c r="AU397" s="28"/>
      <c r="AV397" s="34"/>
      <c r="BG397" s="28"/>
      <c r="BH397" s="34"/>
      <c r="BS397" s="28"/>
      <c r="BT397" s="34"/>
      <c r="CE397" s="28"/>
      <c r="CF397" s="34"/>
      <c r="CQ397" s="28"/>
      <c r="CR397" s="34"/>
      <c r="DC397" s="28"/>
      <c r="DD397" s="34"/>
      <c r="DO397" s="28"/>
      <c r="DP397" s="34"/>
      <c r="EA397" s="28"/>
      <c r="EB397" s="34"/>
    </row>
    <row r="398">
      <c r="A398" s="1">
        <v>794000.0</v>
      </c>
      <c r="E398" s="40"/>
      <c r="G398" s="28"/>
      <c r="H398" s="34"/>
      <c r="R398" s="28"/>
      <c r="S398" s="34"/>
      <c r="AC398" s="28"/>
      <c r="AD398" s="34"/>
      <c r="AE398" s="11"/>
      <c r="AF398" s="11"/>
      <c r="AU398" s="28"/>
      <c r="AV398" s="34"/>
      <c r="BG398" s="28"/>
      <c r="BH398" s="34"/>
      <c r="BS398" s="28"/>
      <c r="BT398" s="34"/>
      <c r="CE398" s="28"/>
      <c r="CF398" s="34"/>
      <c r="CQ398" s="28"/>
      <c r="CR398" s="34"/>
      <c r="DC398" s="28"/>
      <c r="DD398" s="34"/>
      <c r="DO398" s="28"/>
      <c r="DP398" s="34"/>
      <c r="EA398" s="28"/>
      <c r="EB398" s="34"/>
    </row>
    <row r="399">
      <c r="A399" s="1">
        <v>796000.0</v>
      </c>
      <c r="E399" s="40"/>
      <c r="G399" s="28"/>
      <c r="H399" s="34"/>
      <c r="R399" s="28"/>
      <c r="S399" s="34"/>
      <c r="AC399" s="28"/>
      <c r="AD399" s="34"/>
      <c r="AE399" s="11"/>
      <c r="AF399" s="11"/>
      <c r="AU399" s="28"/>
      <c r="AV399" s="34"/>
      <c r="BG399" s="28"/>
      <c r="BH399" s="34"/>
      <c r="BS399" s="28"/>
      <c r="BT399" s="34"/>
      <c r="CE399" s="28"/>
      <c r="CF399" s="34"/>
      <c r="CQ399" s="28"/>
      <c r="CR399" s="34"/>
      <c r="DC399" s="28"/>
      <c r="DD399" s="34"/>
      <c r="DO399" s="28"/>
      <c r="DP399" s="34"/>
      <c r="EA399" s="28"/>
      <c r="EB399" s="34"/>
    </row>
    <row r="400">
      <c r="A400" s="1">
        <v>798000.0</v>
      </c>
      <c r="E400" s="40"/>
      <c r="G400" s="28"/>
      <c r="H400" s="34"/>
      <c r="R400" s="28"/>
      <c r="S400" s="34"/>
      <c r="AC400" s="28"/>
      <c r="AD400" s="34"/>
      <c r="AE400" s="11"/>
      <c r="AF400" s="11"/>
      <c r="AU400" s="28"/>
      <c r="AV400" s="34"/>
      <c r="BG400" s="28"/>
      <c r="BH400" s="34"/>
      <c r="BS400" s="28"/>
      <c r="BT400" s="34"/>
      <c r="CE400" s="28"/>
      <c r="CF400" s="34"/>
      <c r="CQ400" s="28"/>
      <c r="CR400" s="34"/>
      <c r="DC400" s="28"/>
      <c r="DD400" s="34"/>
      <c r="DO400" s="28"/>
      <c r="DP400" s="34"/>
      <c r="EA400" s="28"/>
      <c r="EB400" s="34"/>
    </row>
    <row r="401">
      <c r="A401" s="1">
        <v>800000.0</v>
      </c>
      <c r="E401" s="40"/>
      <c r="G401" s="28"/>
      <c r="H401" s="34"/>
      <c r="R401" s="28"/>
      <c r="S401" s="34"/>
      <c r="AC401" s="28"/>
      <c r="AD401" s="34"/>
      <c r="AE401" s="11"/>
      <c r="AF401" s="11"/>
      <c r="AU401" s="28"/>
      <c r="AV401" s="34"/>
      <c r="BG401" s="28"/>
      <c r="BH401" s="34"/>
      <c r="BS401" s="28"/>
      <c r="BT401" s="34"/>
      <c r="CE401" s="28"/>
      <c r="CF401" s="34"/>
      <c r="CQ401" s="28"/>
      <c r="CR401" s="34"/>
      <c r="DC401" s="28"/>
      <c r="DD401" s="34"/>
      <c r="DO401" s="28"/>
      <c r="DP401" s="34"/>
      <c r="EA401" s="28"/>
      <c r="EB401" s="34"/>
    </row>
    <row r="402">
      <c r="A402" s="1">
        <v>802000.0</v>
      </c>
      <c r="E402" s="40"/>
      <c r="G402" s="28"/>
      <c r="H402" s="34"/>
      <c r="R402" s="28"/>
      <c r="S402" s="34"/>
      <c r="AC402" s="28"/>
      <c r="AD402" s="34"/>
      <c r="AE402" s="11"/>
      <c r="AF402" s="11"/>
      <c r="AU402" s="28"/>
      <c r="AV402" s="34"/>
      <c r="BG402" s="28"/>
      <c r="BH402" s="34"/>
      <c r="BS402" s="28"/>
      <c r="BT402" s="34"/>
      <c r="CE402" s="28"/>
      <c r="CF402" s="34"/>
      <c r="CQ402" s="28"/>
      <c r="CR402" s="34"/>
      <c r="DC402" s="28"/>
      <c r="DD402" s="34"/>
      <c r="DO402" s="28"/>
      <c r="DP402" s="34"/>
      <c r="EA402" s="28"/>
      <c r="EB402" s="34"/>
    </row>
    <row r="403">
      <c r="A403" s="1">
        <v>804000.0</v>
      </c>
      <c r="E403" s="40"/>
      <c r="G403" s="28"/>
      <c r="H403" s="34"/>
      <c r="R403" s="28"/>
      <c r="S403" s="34"/>
      <c r="AC403" s="28"/>
      <c r="AD403" s="34"/>
      <c r="AE403" s="11"/>
      <c r="AF403" s="11"/>
      <c r="AU403" s="28"/>
      <c r="AV403" s="34"/>
      <c r="BG403" s="28"/>
      <c r="BH403" s="34"/>
      <c r="BS403" s="28"/>
      <c r="BT403" s="34"/>
      <c r="CE403" s="28"/>
      <c r="CF403" s="34"/>
      <c r="CQ403" s="28"/>
      <c r="CR403" s="34"/>
      <c r="DC403" s="28"/>
      <c r="DD403" s="34"/>
      <c r="DO403" s="28"/>
      <c r="DP403" s="34"/>
      <c r="EA403" s="28"/>
      <c r="EB403" s="34"/>
    </row>
    <row r="404">
      <c r="A404" s="1">
        <v>806000.0</v>
      </c>
      <c r="E404" s="40"/>
      <c r="G404" s="28"/>
      <c r="H404" s="34"/>
      <c r="R404" s="28"/>
      <c r="S404" s="34"/>
      <c r="AC404" s="28"/>
      <c r="AD404" s="34"/>
      <c r="AE404" s="11"/>
      <c r="AF404" s="11"/>
      <c r="AU404" s="28"/>
      <c r="AV404" s="34"/>
      <c r="BG404" s="28"/>
      <c r="BH404" s="34"/>
      <c r="BS404" s="28"/>
      <c r="BT404" s="34"/>
      <c r="CE404" s="28"/>
      <c r="CF404" s="34"/>
      <c r="CQ404" s="28"/>
      <c r="CR404" s="34"/>
      <c r="DC404" s="28"/>
      <c r="DD404" s="34"/>
      <c r="DO404" s="28"/>
      <c r="DP404" s="34"/>
      <c r="EA404" s="28"/>
      <c r="EB404" s="34"/>
    </row>
    <row r="405">
      <c r="A405" s="1">
        <v>808000.0</v>
      </c>
      <c r="E405" s="40"/>
      <c r="G405" s="28"/>
      <c r="H405" s="34"/>
      <c r="R405" s="28"/>
      <c r="S405" s="34"/>
      <c r="AC405" s="28"/>
      <c r="AD405" s="34"/>
      <c r="AE405" s="11"/>
      <c r="AF405" s="11"/>
      <c r="AU405" s="28"/>
      <c r="AV405" s="34"/>
      <c r="BG405" s="28"/>
      <c r="BH405" s="34"/>
      <c r="BS405" s="28"/>
      <c r="BT405" s="34"/>
      <c r="CE405" s="28"/>
      <c r="CF405" s="34"/>
      <c r="CQ405" s="28"/>
      <c r="CR405" s="34"/>
      <c r="DC405" s="28"/>
      <c r="DD405" s="34"/>
      <c r="DO405" s="28"/>
      <c r="DP405" s="34"/>
      <c r="EA405" s="28"/>
      <c r="EB405" s="34"/>
    </row>
    <row r="406">
      <c r="A406" s="1">
        <v>810000.0</v>
      </c>
      <c r="E406" s="40"/>
      <c r="G406" s="28"/>
      <c r="H406" s="34"/>
      <c r="R406" s="28"/>
      <c r="S406" s="34"/>
      <c r="AC406" s="28"/>
      <c r="AD406" s="34"/>
      <c r="AE406" s="11"/>
      <c r="AF406" s="11"/>
      <c r="AU406" s="28"/>
      <c r="AV406" s="34"/>
      <c r="BG406" s="28"/>
      <c r="BH406" s="34"/>
      <c r="BS406" s="28"/>
      <c r="BT406" s="34"/>
      <c r="CE406" s="28"/>
      <c r="CF406" s="34"/>
      <c r="CQ406" s="28"/>
      <c r="CR406" s="34"/>
      <c r="DC406" s="28"/>
      <c r="DD406" s="34"/>
      <c r="DO406" s="28"/>
      <c r="DP406" s="34"/>
      <c r="EA406" s="28"/>
      <c r="EB406" s="34"/>
    </row>
    <row r="407">
      <c r="A407" s="1">
        <v>812000.0</v>
      </c>
      <c r="E407" s="40"/>
      <c r="G407" s="28"/>
      <c r="H407" s="34"/>
      <c r="R407" s="28"/>
      <c r="S407" s="34"/>
      <c r="AC407" s="28"/>
      <c r="AD407" s="34"/>
      <c r="AE407" s="11"/>
      <c r="AF407" s="11"/>
      <c r="AU407" s="28"/>
      <c r="AV407" s="34"/>
      <c r="BG407" s="28"/>
      <c r="BH407" s="34"/>
      <c r="BS407" s="28"/>
      <c r="BT407" s="34"/>
      <c r="CE407" s="28"/>
      <c r="CF407" s="34"/>
      <c r="CQ407" s="28"/>
      <c r="CR407" s="34"/>
      <c r="DC407" s="28"/>
      <c r="DD407" s="34"/>
      <c r="DO407" s="28"/>
      <c r="DP407" s="34"/>
      <c r="EA407" s="28"/>
      <c r="EB407" s="34"/>
    </row>
    <row r="408">
      <c r="A408" s="1">
        <v>814000.0</v>
      </c>
      <c r="E408" s="40"/>
      <c r="G408" s="28"/>
      <c r="H408" s="34"/>
      <c r="R408" s="28"/>
      <c r="S408" s="34"/>
      <c r="AC408" s="28"/>
      <c r="AD408" s="34"/>
      <c r="AE408" s="11"/>
      <c r="AF408" s="11"/>
      <c r="AU408" s="28"/>
      <c r="AV408" s="34"/>
      <c r="BG408" s="28"/>
      <c r="BH408" s="34"/>
      <c r="BS408" s="28"/>
      <c r="BT408" s="34"/>
      <c r="CE408" s="28"/>
      <c r="CF408" s="34"/>
      <c r="CQ408" s="28"/>
      <c r="CR408" s="34"/>
      <c r="DC408" s="28"/>
      <c r="DD408" s="34"/>
      <c r="DO408" s="28"/>
      <c r="DP408" s="34"/>
      <c r="EA408" s="28"/>
      <c r="EB408" s="34"/>
    </row>
    <row r="409">
      <c r="A409" s="1">
        <v>816000.0</v>
      </c>
      <c r="E409" s="40"/>
      <c r="G409" s="28"/>
      <c r="H409" s="34"/>
      <c r="R409" s="28"/>
      <c r="S409" s="34"/>
      <c r="AC409" s="28"/>
      <c r="AD409" s="34"/>
      <c r="AE409" s="11"/>
      <c r="AF409" s="11"/>
      <c r="AU409" s="28"/>
      <c r="AV409" s="34"/>
      <c r="BG409" s="28"/>
      <c r="BH409" s="34"/>
      <c r="BS409" s="28"/>
      <c r="BT409" s="34"/>
      <c r="CE409" s="28"/>
      <c r="CF409" s="34"/>
      <c r="CQ409" s="28"/>
      <c r="CR409" s="34"/>
      <c r="DC409" s="28"/>
      <c r="DD409" s="34"/>
      <c r="DO409" s="28"/>
      <c r="DP409" s="34"/>
      <c r="EA409" s="28"/>
      <c r="EB409" s="34"/>
    </row>
    <row r="410">
      <c r="A410" s="1">
        <v>818000.0</v>
      </c>
      <c r="E410" s="40"/>
      <c r="G410" s="28"/>
      <c r="H410" s="34"/>
      <c r="R410" s="28"/>
      <c r="S410" s="34"/>
      <c r="AC410" s="28"/>
      <c r="AD410" s="34"/>
      <c r="AE410" s="11"/>
      <c r="AF410" s="11"/>
      <c r="AU410" s="28"/>
      <c r="AV410" s="34"/>
      <c r="BG410" s="28"/>
      <c r="BH410" s="34"/>
      <c r="BS410" s="28"/>
      <c r="BT410" s="34"/>
      <c r="CE410" s="28"/>
      <c r="CF410" s="34"/>
      <c r="CQ410" s="28"/>
      <c r="CR410" s="34"/>
      <c r="DC410" s="28"/>
      <c r="DD410" s="34"/>
      <c r="DO410" s="28"/>
      <c r="DP410" s="34"/>
      <c r="EA410" s="28"/>
      <c r="EB410" s="34"/>
    </row>
    <row r="411">
      <c r="A411" s="1">
        <v>820000.0</v>
      </c>
      <c r="E411" s="40"/>
      <c r="G411" s="28"/>
      <c r="H411" s="34"/>
      <c r="R411" s="28"/>
      <c r="S411" s="34"/>
      <c r="AC411" s="28"/>
      <c r="AD411" s="34"/>
      <c r="AE411" s="11"/>
      <c r="AF411" s="11"/>
      <c r="AU411" s="28"/>
      <c r="AV411" s="34"/>
      <c r="BG411" s="28"/>
      <c r="BH411" s="34"/>
      <c r="BS411" s="28"/>
      <c r="BT411" s="34"/>
      <c r="CE411" s="28"/>
      <c r="CF411" s="34"/>
      <c r="CQ411" s="28"/>
      <c r="CR411" s="34"/>
      <c r="DC411" s="28"/>
      <c r="DD411" s="34"/>
      <c r="DO411" s="28"/>
      <c r="DP411" s="34"/>
      <c r="EA411" s="28"/>
      <c r="EB411" s="34"/>
    </row>
    <row r="412">
      <c r="A412" s="1">
        <v>822000.0</v>
      </c>
      <c r="E412" s="40"/>
      <c r="G412" s="28"/>
      <c r="H412" s="34"/>
      <c r="R412" s="28"/>
      <c r="S412" s="34"/>
      <c r="AC412" s="28"/>
      <c r="AD412" s="34"/>
      <c r="AE412" s="11"/>
      <c r="AF412" s="11"/>
      <c r="AU412" s="28"/>
      <c r="AV412" s="34"/>
      <c r="BG412" s="28"/>
      <c r="BH412" s="34"/>
      <c r="BS412" s="28"/>
      <c r="BT412" s="34"/>
      <c r="CE412" s="28"/>
      <c r="CF412" s="34"/>
      <c r="CQ412" s="28"/>
      <c r="CR412" s="34"/>
      <c r="DC412" s="28"/>
      <c r="DD412" s="34"/>
      <c r="DO412" s="28"/>
      <c r="DP412" s="34"/>
      <c r="EA412" s="28"/>
      <c r="EB412" s="34"/>
    </row>
    <row r="413">
      <c r="A413" s="1">
        <v>824000.0</v>
      </c>
      <c r="E413" s="40"/>
      <c r="G413" s="28"/>
      <c r="H413" s="34"/>
      <c r="R413" s="28"/>
      <c r="S413" s="34"/>
      <c r="AC413" s="28"/>
      <c r="AD413" s="34"/>
      <c r="AE413" s="11"/>
      <c r="AF413" s="11"/>
      <c r="AU413" s="28"/>
      <c r="AV413" s="34"/>
      <c r="BG413" s="28"/>
      <c r="BH413" s="34"/>
      <c r="BS413" s="28"/>
      <c r="BT413" s="34"/>
      <c r="CE413" s="28"/>
      <c r="CF413" s="34"/>
      <c r="CQ413" s="28"/>
      <c r="CR413" s="34"/>
      <c r="DC413" s="28"/>
      <c r="DD413" s="34"/>
      <c r="DO413" s="28"/>
      <c r="DP413" s="34"/>
      <c r="EA413" s="28"/>
      <c r="EB413" s="34"/>
    </row>
    <row r="414">
      <c r="A414" s="1">
        <v>826000.0</v>
      </c>
      <c r="E414" s="40"/>
      <c r="G414" s="28"/>
      <c r="H414" s="34"/>
      <c r="R414" s="28"/>
      <c r="S414" s="34"/>
      <c r="AC414" s="28"/>
      <c r="AD414" s="34"/>
      <c r="AE414" s="11"/>
      <c r="AF414" s="11"/>
      <c r="AU414" s="28"/>
      <c r="AV414" s="34"/>
      <c r="BG414" s="28"/>
      <c r="BH414" s="34"/>
      <c r="BS414" s="28"/>
      <c r="BT414" s="34"/>
      <c r="CE414" s="28"/>
      <c r="CF414" s="34"/>
      <c r="CQ414" s="28"/>
      <c r="CR414" s="34"/>
      <c r="DC414" s="28"/>
      <c r="DD414" s="34"/>
      <c r="DO414" s="28"/>
      <c r="DP414" s="34"/>
      <c r="EA414" s="28"/>
      <c r="EB414" s="34"/>
    </row>
    <row r="415">
      <c r="A415" s="1">
        <v>828000.0</v>
      </c>
      <c r="E415" s="40"/>
      <c r="G415" s="28"/>
      <c r="H415" s="34"/>
      <c r="R415" s="28"/>
      <c r="S415" s="34"/>
      <c r="AC415" s="28"/>
      <c r="AD415" s="34"/>
      <c r="AE415" s="11"/>
      <c r="AF415" s="11"/>
      <c r="AU415" s="28"/>
      <c r="AV415" s="34"/>
      <c r="BG415" s="28"/>
      <c r="BH415" s="34"/>
      <c r="BS415" s="28"/>
      <c r="BT415" s="34"/>
      <c r="CE415" s="28"/>
      <c r="CF415" s="34"/>
      <c r="CQ415" s="28"/>
      <c r="CR415" s="34"/>
      <c r="DC415" s="28"/>
      <c r="DD415" s="34"/>
      <c r="DO415" s="28"/>
      <c r="DP415" s="34"/>
      <c r="EA415" s="28"/>
      <c r="EB415" s="34"/>
    </row>
    <row r="416">
      <c r="A416" s="1">
        <v>830000.0</v>
      </c>
      <c r="E416" s="40"/>
      <c r="G416" s="28"/>
      <c r="H416" s="34"/>
      <c r="R416" s="28"/>
      <c r="S416" s="34"/>
      <c r="AC416" s="28"/>
      <c r="AD416" s="34"/>
      <c r="AE416" s="11"/>
      <c r="AF416" s="11"/>
      <c r="AU416" s="28"/>
      <c r="AV416" s="34"/>
      <c r="BG416" s="28"/>
      <c r="BH416" s="34"/>
      <c r="BS416" s="28"/>
      <c r="BT416" s="34"/>
      <c r="CE416" s="28"/>
      <c r="CF416" s="34"/>
      <c r="CQ416" s="28"/>
      <c r="CR416" s="34"/>
      <c r="DC416" s="28"/>
      <c r="DD416" s="34"/>
      <c r="DO416" s="28"/>
      <c r="DP416" s="34"/>
      <c r="EA416" s="28"/>
      <c r="EB416" s="34"/>
    </row>
    <row r="417">
      <c r="A417" s="1">
        <v>832000.0</v>
      </c>
      <c r="E417" s="40"/>
      <c r="G417" s="28"/>
      <c r="H417" s="34"/>
      <c r="R417" s="28"/>
      <c r="S417" s="34"/>
      <c r="AC417" s="28"/>
      <c r="AD417" s="34"/>
      <c r="AE417" s="11"/>
      <c r="AF417" s="11"/>
      <c r="AU417" s="28"/>
      <c r="AV417" s="34"/>
      <c r="BG417" s="28"/>
      <c r="BH417" s="34"/>
      <c r="BS417" s="28"/>
      <c r="BT417" s="34"/>
      <c r="CE417" s="28"/>
      <c r="CF417" s="34"/>
      <c r="CQ417" s="28"/>
      <c r="CR417" s="34"/>
      <c r="DC417" s="28"/>
      <c r="DD417" s="34"/>
      <c r="DO417" s="28"/>
      <c r="DP417" s="34"/>
      <c r="EA417" s="28"/>
      <c r="EB417" s="34"/>
    </row>
    <row r="418">
      <c r="A418" s="1">
        <v>834000.0</v>
      </c>
      <c r="E418" s="40"/>
      <c r="G418" s="28"/>
      <c r="H418" s="34"/>
      <c r="R418" s="28"/>
      <c r="S418" s="34"/>
      <c r="AC418" s="28"/>
      <c r="AD418" s="34"/>
      <c r="AE418" s="11"/>
      <c r="AF418" s="11"/>
      <c r="AU418" s="28"/>
      <c r="AV418" s="34"/>
      <c r="BG418" s="28"/>
      <c r="BH418" s="34"/>
      <c r="BS418" s="28"/>
      <c r="BT418" s="34"/>
      <c r="CE418" s="28"/>
      <c r="CF418" s="34"/>
      <c r="CQ418" s="28"/>
      <c r="CR418" s="34"/>
      <c r="DC418" s="28"/>
      <c r="DD418" s="34"/>
      <c r="DO418" s="28"/>
      <c r="DP418" s="34"/>
      <c r="EA418" s="28"/>
      <c r="EB418" s="34"/>
    </row>
    <row r="419">
      <c r="A419" s="1">
        <v>836000.0</v>
      </c>
      <c r="E419" s="40"/>
      <c r="G419" s="28"/>
      <c r="H419" s="34"/>
      <c r="R419" s="28"/>
      <c r="S419" s="34"/>
      <c r="AC419" s="28"/>
      <c r="AD419" s="34"/>
      <c r="AE419" s="11"/>
      <c r="AF419" s="11"/>
      <c r="AU419" s="28"/>
      <c r="AV419" s="34"/>
      <c r="BG419" s="28"/>
      <c r="BH419" s="34"/>
      <c r="BS419" s="28"/>
      <c r="BT419" s="34"/>
      <c r="CE419" s="28"/>
      <c r="CF419" s="34"/>
      <c r="CQ419" s="28"/>
      <c r="CR419" s="34"/>
      <c r="DC419" s="28"/>
      <c r="DD419" s="34"/>
      <c r="DO419" s="28"/>
      <c r="DP419" s="34"/>
      <c r="EA419" s="28"/>
      <c r="EB419" s="34"/>
    </row>
    <row r="420">
      <c r="A420" s="1">
        <v>838000.0</v>
      </c>
      <c r="E420" s="40"/>
      <c r="G420" s="28"/>
      <c r="H420" s="34"/>
      <c r="R420" s="28"/>
      <c r="S420" s="34"/>
      <c r="AC420" s="28"/>
      <c r="AD420" s="34"/>
      <c r="AE420" s="11"/>
      <c r="AF420" s="11"/>
      <c r="AU420" s="28"/>
      <c r="AV420" s="34"/>
      <c r="BG420" s="28"/>
      <c r="BH420" s="34"/>
      <c r="BS420" s="28"/>
      <c r="BT420" s="34"/>
      <c r="CE420" s="28"/>
      <c r="CF420" s="34"/>
      <c r="CQ420" s="28"/>
      <c r="CR420" s="34"/>
      <c r="DC420" s="28"/>
      <c r="DD420" s="34"/>
      <c r="DO420" s="28"/>
      <c r="DP420" s="34"/>
      <c r="EA420" s="28"/>
      <c r="EB420" s="34"/>
    </row>
    <row r="421">
      <c r="A421" s="1">
        <v>840000.0</v>
      </c>
      <c r="E421" s="40"/>
      <c r="G421" s="28"/>
      <c r="H421" s="34"/>
      <c r="R421" s="28"/>
      <c r="S421" s="34"/>
      <c r="AC421" s="28"/>
      <c r="AD421" s="34"/>
      <c r="AE421" s="11"/>
      <c r="AF421" s="11"/>
      <c r="AU421" s="28"/>
      <c r="AV421" s="34"/>
      <c r="BG421" s="28"/>
      <c r="BH421" s="34"/>
      <c r="BS421" s="28"/>
      <c r="BT421" s="34"/>
      <c r="CE421" s="28"/>
      <c r="CF421" s="34"/>
      <c r="CQ421" s="28"/>
      <c r="CR421" s="34"/>
      <c r="DC421" s="28"/>
      <c r="DD421" s="34"/>
      <c r="DO421" s="28"/>
      <c r="DP421" s="34"/>
      <c r="EA421" s="28"/>
      <c r="EB421" s="34"/>
    </row>
    <row r="422">
      <c r="A422" s="1">
        <v>842000.0</v>
      </c>
      <c r="E422" s="40"/>
      <c r="G422" s="28"/>
      <c r="H422" s="34"/>
      <c r="R422" s="28"/>
      <c r="S422" s="34"/>
      <c r="AC422" s="28"/>
      <c r="AD422" s="34"/>
      <c r="AE422" s="11"/>
      <c r="AF422" s="11"/>
      <c r="AU422" s="28"/>
      <c r="AV422" s="34"/>
      <c r="BG422" s="28"/>
      <c r="BH422" s="34"/>
      <c r="BS422" s="28"/>
      <c r="BT422" s="34"/>
      <c r="CE422" s="28"/>
      <c r="CF422" s="34"/>
      <c r="CQ422" s="28"/>
      <c r="CR422" s="34"/>
      <c r="DC422" s="28"/>
      <c r="DD422" s="34"/>
      <c r="DO422" s="28"/>
      <c r="DP422" s="34"/>
      <c r="EA422" s="28"/>
      <c r="EB422" s="34"/>
    </row>
    <row r="423">
      <c r="A423" s="1">
        <v>844000.0</v>
      </c>
      <c r="E423" s="40"/>
      <c r="G423" s="28"/>
      <c r="H423" s="34"/>
      <c r="R423" s="28"/>
      <c r="S423" s="34"/>
      <c r="AC423" s="28"/>
      <c r="AD423" s="34"/>
      <c r="AE423" s="11"/>
      <c r="AF423" s="11"/>
      <c r="AU423" s="28"/>
      <c r="AV423" s="34"/>
      <c r="BG423" s="28"/>
      <c r="BH423" s="34"/>
      <c r="BS423" s="28"/>
      <c r="BT423" s="34"/>
      <c r="CE423" s="28"/>
      <c r="CF423" s="34"/>
      <c r="CQ423" s="28"/>
      <c r="CR423" s="34"/>
      <c r="DC423" s="28"/>
      <c r="DD423" s="34"/>
      <c r="DO423" s="28"/>
      <c r="DP423" s="34"/>
      <c r="EA423" s="28"/>
      <c r="EB423" s="34"/>
    </row>
    <row r="424">
      <c r="A424" s="1">
        <v>846000.0</v>
      </c>
      <c r="E424" s="40"/>
      <c r="G424" s="28"/>
      <c r="H424" s="34"/>
      <c r="R424" s="28"/>
      <c r="S424" s="34"/>
      <c r="AC424" s="28"/>
      <c r="AD424" s="34"/>
      <c r="AE424" s="11"/>
      <c r="AF424" s="11"/>
      <c r="AU424" s="28"/>
      <c r="AV424" s="34"/>
      <c r="BG424" s="28"/>
      <c r="BH424" s="34"/>
      <c r="BS424" s="28"/>
      <c r="BT424" s="34"/>
      <c r="CE424" s="28"/>
      <c r="CF424" s="34"/>
      <c r="CQ424" s="28"/>
      <c r="CR424" s="34"/>
      <c r="DC424" s="28"/>
      <c r="DD424" s="34"/>
      <c r="DO424" s="28"/>
      <c r="DP424" s="34"/>
      <c r="EA424" s="28"/>
      <c r="EB424" s="34"/>
    </row>
    <row r="425">
      <c r="A425" s="1">
        <v>848000.0</v>
      </c>
      <c r="E425" s="40"/>
      <c r="G425" s="28"/>
      <c r="H425" s="34"/>
      <c r="R425" s="28"/>
      <c r="S425" s="34"/>
      <c r="AC425" s="28"/>
      <c r="AD425" s="34"/>
      <c r="AE425" s="11"/>
      <c r="AF425" s="11"/>
      <c r="AU425" s="28"/>
      <c r="AV425" s="34"/>
      <c r="BG425" s="28"/>
      <c r="BH425" s="34"/>
      <c r="BS425" s="28"/>
      <c r="BT425" s="34"/>
      <c r="CE425" s="28"/>
      <c r="CF425" s="34"/>
      <c r="CQ425" s="28"/>
      <c r="CR425" s="34"/>
      <c r="DC425" s="28"/>
      <c r="DD425" s="34"/>
      <c r="DO425" s="28"/>
      <c r="DP425" s="34"/>
      <c r="EA425" s="28"/>
      <c r="EB425" s="34"/>
    </row>
    <row r="426">
      <c r="A426" s="1">
        <v>850000.0</v>
      </c>
      <c r="E426" s="40"/>
      <c r="G426" s="28"/>
      <c r="H426" s="34"/>
      <c r="R426" s="28"/>
      <c r="S426" s="34"/>
      <c r="AC426" s="28"/>
      <c r="AD426" s="34"/>
      <c r="AE426" s="11"/>
      <c r="AF426" s="11"/>
      <c r="AU426" s="28"/>
      <c r="AV426" s="34"/>
      <c r="BG426" s="28"/>
      <c r="BH426" s="34"/>
      <c r="BS426" s="28"/>
      <c r="BT426" s="34"/>
      <c r="CE426" s="28"/>
      <c r="CF426" s="34"/>
      <c r="CQ426" s="28"/>
      <c r="CR426" s="34"/>
      <c r="DC426" s="28"/>
      <c r="DD426" s="34"/>
      <c r="DO426" s="28"/>
      <c r="DP426" s="34"/>
      <c r="EA426" s="28"/>
      <c r="EB426" s="34"/>
    </row>
    <row r="427">
      <c r="A427" s="1">
        <v>852000.0</v>
      </c>
      <c r="E427" s="40"/>
      <c r="G427" s="28"/>
      <c r="H427" s="34"/>
      <c r="R427" s="28"/>
      <c r="S427" s="34"/>
      <c r="AC427" s="28"/>
      <c r="AD427" s="34"/>
      <c r="AE427" s="11"/>
      <c r="AF427" s="11"/>
      <c r="AU427" s="28"/>
      <c r="AV427" s="34"/>
      <c r="BG427" s="28"/>
      <c r="BH427" s="34"/>
      <c r="BS427" s="28"/>
      <c r="BT427" s="34"/>
      <c r="CE427" s="28"/>
      <c r="CF427" s="34"/>
      <c r="CQ427" s="28"/>
      <c r="CR427" s="34"/>
      <c r="DC427" s="28"/>
      <c r="DD427" s="34"/>
      <c r="DO427" s="28"/>
      <c r="DP427" s="34"/>
      <c r="EA427" s="28"/>
      <c r="EB427" s="34"/>
    </row>
    <row r="428">
      <c r="A428" s="1">
        <v>854000.0</v>
      </c>
      <c r="E428" s="40"/>
      <c r="G428" s="28"/>
      <c r="H428" s="34"/>
      <c r="R428" s="28"/>
      <c r="S428" s="34"/>
      <c r="AC428" s="28"/>
      <c r="AD428" s="34"/>
      <c r="AE428" s="11"/>
      <c r="AF428" s="11"/>
      <c r="AU428" s="28"/>
      <c r="AV428" s="34"/>
      <c r="BG428" s="28"/>
      <c r="BH428" s="34"/>
      <c r="BS428" s="28"/>
      <c r="BT428" s="34"/>
      <c r="CE428" s="28"/>
      <c r="CF428" s="34"/>
      <c r="CQ428" s="28"/>
      <c r="CR428" s="34"/>
      <c r="DC428" s="28"/>
      <c r="DD428" s="34"/>
      <c r="DO428" s="28"/>
      <c r="DP428" s="34"/>
      <c r="EA428" s="28"/>
      <c r="EB428" s="34"/>
    </row>
    <row r="429">
      <c r="A429" s="1">
        <v>856000.0</v>
      </c>
      <c r="E429" s="40"/>
      <c r="G429" s="28"/>
      <c r="H429" s="34"/>
      <c r="R429" s="28"/>
      <c r="S429" s="34"/>
      <c r="AC429" s="28"/>
      <c r="AD429" s="34"/>
      <c r="AE429" s="11"/>
      <c r="AF429" s="11"/>
      <c r="AU429" s="28"/>
      <c r="AV429" s="34"/>
      <c r="BG429" s="28"/>
      <c r="BH429" s="34"/>
      <c r="BS429" s="28"/>
      <c r="BT429" s="34"/>
      <c r="CE429" s="28"/>
      <c r="CF429" s="34"/>
      <c r="CQ429" s="28"/>
      <c r="CR429" s="34"/>
      <c r="DC429" s="28"/>
      <c r="DD429" s="34"/>
      <c r="DO429" s="28"/>
      <c r="DP429" s="34"/>
      <c r="EA429" s="28"/>
      <c r="EB429" s="34"/>
    </row>
    <row r="430">
      <c r="A430" s="1">
        <v>858000.0</v>
      </c>
      <c r="E430" s="40"/>
      <c r="G430" s="28"/>
      <c r="H430" s="34"/>
      <c r="R430" s="28"/>
      <c r="S430" s="34"/>
      <c r="AC430" s="28"/>
      <c r="AD430" s="34"/>
      <c r="AE430" s="11"/>
      <c r="AF430" s="11"/>
      <c r="AU430" s="28"/>
      <c r="AV430" s="34"/>
      <c r="BG430" s="28"/>
      <c r="BH430" s="34"/>
      <c r="BS430" s="28"/>
      <c r="BT430" s="34"/>
      <c r="CE430" s="28"/>
      <c r="CF430" s="34"/>
      <c r="CQ430" s="28"/>
      <c r="CR430" s="34"/>
      <c r="DC430" s="28"/>
      <c r="DD430" s="34"/>
      <c r="DO430" s="28"/>
      <c r="DP430" s="34"/>
      <c r="EA430" s="28"/>
      <c r="EB430" s="34"/>
    </row>
    <row r="431">
      <c r="A431" s="1">
        <v>860000.0</v>
      </c>
      <c r="E431" s="40"/>
      <c r="G431" s="28"/>
      <c r="H431" s="34"/>
      <c r="R431" s="28"/>
      <c r="S431" s="34"/>
      <c r="AC431" s="28"/>
      <c r="AD431" s="34"/>
      <c r="AE431" s="11"/>
      <c r="AF431" s="11"/>
      <c r="AU431" s="28"/>
      <c r="AV431" s="34"/>
      <c r="BG431" s="28"/>
      <c r="BH431" s="34"/>
      <c r="BS431" s="28"/>
      <c r="BT431" s="34"/>
      <c r="CE431" s="28"/>
      <c r="CF431" s="34"/>
      <c r="CQ431" s="28"/>
      <c r="CR431" s="34"/>
      <c r="DC431" s="28"/>
      <c r="DD431" s="34"/>
      <c r="DO431" s="28"/>
      <c r="DP431" s="34"/>
      <c r="EA431" s="28"/>
      <c r="EB431" s="34"/>
    </row>
    <row r="432">
      <c r="A432" s="1">
        <v>862000.0</v>
      </c>
      <c r="E432" s="40"/>
      <c r="G432" s="28"/>
      <c r="H432" s="34"/>
      <c r="R432" s="28"/>
      <c r="S432" s="34"/>
      <c r="AC432" s="28"/>
      <c r="AD432" s="34"/>
      <c r="AE432" s="11"/>
      <c r="AF432" s="11"/>
      <c r="AU432" s="28"/>
      <c r="AV432" s="34"/>
      <c r="BG432" s="28"/>
      <c r="BH432" s="34"/>
      <c r="BS432" s="28"/>
      <c r="BT432" s="34"/>
      <c r="CE432" s="28"/>
      <c r="CF432" s="34"/>
      <c r="CQ432" s="28"/>
      <c r="CR432" s="34"/>
      <c r="DC432" s="28"/>
      <c r="DD432" s="34"/>
      <c r="DO432" s="28"/>
      <c r="DP432" s="34"/>
      <c r="EA432" s="28"/>
      <c r="EB432" s="34"/>
    </row>
    <row r="433">
      <c r="A433" s="1">
        <v>864000.0</v>
      </c>
      <c r="E433" s="40"/>
      <c r="G433" s="28"/>
      <c r="H433" s="34"/>
      <c r="R433" s="28"/>
      <c r="S433" s="34"/>
      <c r="AC433" s="28"/>
      <c r="AD433" s="34"/>
      <c r="AE433" s="11"/>
      <c r="AF433" s="11"/>
      <c r="AU433" s="28"/>
      <c r="AV433" s="34"/>
      <c r="BG433" s="28"/>
      <c r="BH433" s="34"/>
      <c r="BS433" s="28"/>
      <c r="BT433" s="34"/>
      <c r="CE433" s="28"/>
      <c r="CF433" s="34"/>
      <c r="CQ433" s="28"/>
      <c r="CR433" s="34"/>
      <c r="DC433" s="28"/>
      <c r="DD433" s="34"/>
      <c r="DO433" s="28"/>
      <c r="DP433" s="34"/>
      <c r="EA433" s="28"/>
      <c r="EB433" s="34"/>
    </row>
    <row r="434">
      <c r="A434" s="1">
        <v>866000.0</v>
      </c>
      <c r="E434" s="40"/>
      <c r="G434" s="28"/>
      <c r="H434" s="34"/>
      <c r="R434" s="28"/>
      <c r="S434" s="34"/>
      <c r="AC434" s="28"/>
      <c r="AD434" s="34"/>
      <c r="AE434" s="11"/>
      <c r="AF434" s="11"/>
      <c r="AU434" s="28"/>
      <c r="AV434" s="34"/>
      <c r="BG434" s="28"/>
      <c r="BH434" s="34"/>
      <c r="BS434" s="28"/>
      <c r="BT434" s="34"/>
      <c r="CE434" s="28"/>
      <c r="CF434" s="34"/>
      <c r="CQ434" s="28"/>
      <c r="CR434" s="34"/>
      <c r="DC434" s="28"/>
      <c r="DD434" s="34"/>
      <c r="DO434" s="28"/>
      <c r="DP434" s="34"/>
      <c r="EA434" s="28"/>
      <c r="EB434" s="34"/>
    </row>
    <row r="435">
      <c r="A435" s="1">
        <v>868000.0</v>
      </c>
      <c r="E435" s="40"/>
      <c r="G435" s="28"/>
      <c r="H435" s="34"/>
      <c r="R435" s="28"/>
      <c r="S435" s="34"/>
      <c r="AC435" s="28"/>
      <c r="AD435" s="34"/>
      <c r="AE435" s="11"/>
      <c r="AF435" s="11"/>
      <c r="AU435" s="28"/>
      <c r="AV435" s="34"/>
      <c r="BG435" s="28"/>
      <c r="BH435" s="34"/>
      <c r="BS435" s="28"/>
      <c r="BT435" s="34"/>
      <c r="CE435" s="28"/>
      <c r="CF435" s="34"/>
      <c r="CQ435" s="28"/>
      <c r="CR435" s="34"/>
      <c r="DC435" s="28"/>
      <c r="DD435" s="34"/>
      <c r="DO435" s="28"/>
      <c r="DP435" s="34"/>
      <c r="EA435" s="28"/>
      <c r="EB435" s="34"/>
    </row>
    <row r="436">
      <c r="A436" s="1">
        <v>870000.0</v>
      </c>
      <c r="E436" s="40"/>
      <c r="G436" s="28"/>
      <c r="H436" s="34"/>
      <c r="R436" s="28"/>
      <c r="S436" s="34"/>
      <c r="AC436" s="28"/>
      <c r="AD436" s="34"/>
      <c r="AE436" s="11"/>
      <c r="AF436" s="11"/>
      <c r="AU436" s="28"/>
      <c r="AV436" s="34"/>
      <c r="BG436" s="28"/>
      <c r="BH436" s="34"/>
      <c r="BS436" s="28"/>
      <c r="BT436" s="34"/>
      <c r="CE436" s="28"/>
      <c r="CF436" s="34"/>
      <c r="CQ436" s="28"/>
      <c r="CR436" s="34"/>
      <c r="DC436" s="28"/>
      <c r="DD436" s="34"/>
      <c r="DO436" s="28"/>
      <c r="DP436" s="34"/>
      <c r="EA436" s="28"/>
      <c r="EB436" s="34"/>
    </row>
    <row r="437">
      <c r="A437" s="1">
        <v>872000.0</v>
      </c>
      <c r="E437" s="40"/>
      <c r="G437" s="28"/>
      <c r="H437" s="34"/>
      <c r="R437" s="28"/>
      <c r="S437" s="34"/>
      <c r="AC437" s="28"/>
      <c r="AD437" s="34"/>
      <c r="AE437" s="11"/>
      <c r="AF437" s="11"/>
      <c r="AU437" s="28"/>
      <c r="AV437" s="34"/>
      <c r="BG437" s="28"/>
      <c r="BH437" s="34"/>
      <c r="BS437" s="28"/>
      <c r="BT437" s="34"/>
      <c r="CE437" s="28"/>
      <c r="CF437" s="34"/>
      <c r="CQ437" s="28"/>
      <c r="CR437" s="34"/>
      <c r="DC437" s="28"/>
      <c r="DD437" s="34"/>
      <c r="DO437" s="28"/>
      <c r="DP437" s="34"/>
      <c r="EA437" s="28"/>
      <c r="EB437" s="34"/>
    </row>
    <row r="438">
      <c r="A438" s="1">
        <v>874000.0</v>
      </c>
      <c r="E438" s="40"/>
      <c r="G438" s="28"/>
      <c r="H438" s="34"/>
      <c r="R438" s="28"/>
      <c r="S438" s="34"/>
      <c r="AC438" s="28"/>
      <c r="AD438" s="34"/>
      <c r="AE438" s="11"/>
      <c r="AF438" s="11"/>
      <c r="AU438" s="28"/>
      <c r="AV438" s="34"/>
      <c r="BG438" s="28"/>
      <c r="BH438" s="34"/>
      <c r="BS438" s="28"/>
      <c r="BT438" s="34"/>
      <c r="CE438" s="28"/>
      <c r="CF438" s="34"/>
      <c r="CQ438" s="28"/>
      <c r="CR438" s="34"/>
      <c r="DC438" s="28"/>
      <c r="DD438" s="34"/>
      <c r="DO438" s="28"/>
      <c r="DP438" s="34"/>
      <c r="EA438" s="28"/>
      <c r="EB438" s="34"/>
    </row>
    <row r="439">
      <c r="A439" s="1">
        <v>876000.0</v>
      </c>
      <c r="E439" s="40"/>
      <c r="G439" s="28"/>
      <c r="H439" s="34"/>
      <c r="R439" s="28"/>
      <c r="S439" s="34"/>
      <c r="AC439" s="28"/>
      <c r="AD439" s="34"/>
      <c r="AE439" s="11"/>
      <c r="AF439" s="11"/>
      <c r="AU439" s="28"/>
      <c r="AV439" s="34"/>
      <c r="BG439" s="28"/>
      <c r="BH439" s="34"/>
      <c r="BS439" s="28"/>
      <c r="BT439" s="34"/>
      <c r="CE439" s="28"/>
      <c r="CF439" s="34"/>
      <c r="CQ439" s="28"/>
      <c r="CR439" s="34"/>
      <c r="DC439" s="28"/>
      <c r="DD439" s="34"/>
      <c r="DO439" s="28"/>
      <c r="DP439" s="34"/>
      <c r="EA439" s="28"/>
      <c r="EB439" s="34"/>
    </row>
    <row r="440">
      <c r="A440" s="1">
        <v>878000.0</v>
      </c>
      <c r="E440" s="40"/>
      <c r="G440" s="28"/>
      <c r="H440" s="34"/>
      <c r="R440" s="28"/>
      <c r="S440" s="34"/>
      <c r="AC440" s="28"/>
      <c r="AD440" s="34"/>
      <c r="AE440" s="11"/>
      <c r="AF440" s="11"/>
      <c r="AU440" s="28"/>
      <c r="AV440" s="34"/>
      <c r="BG440" s="28"/>
      <c r="BH440" s="34"/>
      <c r="BS440" s="28"/>
      <c r="BT440" s="34"/>
      <c r="CE440" s="28"/>
      <c r="CF440" s="34"/>
      <c r="CQ440" s="28"/>
      <c r="CR440" s="34"/>
      <c r="DC440" s="28"/>
      <c r="DD440" s="34"/>
      <c r="DO440" s="28"/>
      <c r="DP440" s="34"/>
      <c r="EA440" s="28"/>
      <c r="EB440" s="34"/>
    </row>
    <row r="441">
      <c r="A441" s="1">
        <v>880000.0</v>
      </c>
      <c r="E441" s="40"/>
      <c r="G441" s="28"/>
      <c r="H441" s="34"/>
      <c r="R441" s="28"/>
      <c r="S441" s="34"/>
      <c r="AC441" s="28"/>
      <c r="AD441" s="34"/>
      <c r="AE441" s="11"/>
      <c r="AF441" s="11"/>
      <c r="AU441" s="28"/>
      <c r="AV441" s="34"/>
      <c r="BG441" s="28"/>
      <c r="BH441" s="34"/>
      <c r="BS441" s="28"/>
      <c r="BT441" s="34"/>
      <c r="CE441" s="28"/>
      <c r="CF441" s="34"/>
      <c r="CQ441" s="28"/>
      <c r="CR441" s="34"/>
      <c r="DC441" s="28"/>
      <c r="DD441" s="34"/>
      <c r="DO441" s="28"/>
      <c r="DP441" s="34"/>
      <c r="EA441" s="28"/>
      <c r="EB441" s="34"/>
    </row>
    <row r="442">
      <c r="A442" s="1">
        <v>882000.0</v>
      </c>
      <c r="E442" s="40"/>
      <c r="G442" s="28"/>
      <c r="H442" s="34"/>
      <c r="R442" s="28"/>
      <c r="S442" s="34"/>
      <c r="AC442" s="28"/>
      <c r="AD442" s="34"/>
      <c r="AE442" s="11"/>
      <c r="AF442" s="11"/>
      <c r="AU442" s="28"/>
      <c r="AV442" s="34"/>
      <c r="BG442" s="28"/>
      <c r="BH442" s="34"/>
      <c r="BS442" s="28"/>
      <c r="BT442" s="34"/>
      <c r="CE442" s="28"/>
      <c r="CF442" s="34"/>
      <c r="CQ442" s="28"/>
      <c r="CR442" s="34"/>
      <c r="DC442" s="28"/>
      <c r="DD442" s="34"/>
      <c r="DO442" s="28"/>
      <c r="DP442" s="34"/>
      <c r="EA442" s="28"/>
      <c r="EB442" s="34"/>
    </row>
    <row r="443">
      <c r="A443" s="1">
        <v>884000.0</v>
      </c>
      <c r="E443" s="40"/>
      <c r="G443" s="28"/>
      <c r="H443" s="34"/>
      <c r="R443" s="28"/>
      <c r="S443" s="34"/>
      <c r="AC443" s="28"/>
      <c r="AD443" s="34"/>
      <c r="AE443" s="11"/>
      <c r="AF443" s="11"/>
      <c r="AU443" s="28"/>
      <c r="AV443" s="34"/>
      <c r="BG443" s="28"/>
      <c r="BH443" s="34"/>
      <c r="BS443" s="28"/>
      <c r="BT443" s="34"/>
      <c r="CE443" s="28"/>
      <c r="CF443" s="34"/>
      <c r="CQ443" s="28"/>
      <c r="CR443" s="34"/>
      <c r="DC443" s="28"/>
      <c r="DD443" s="34"/>
      <c r="DO443" s="28"/>
      <c r="DP443" s="34"/>
      <c r="EA443" s="28"/>
      <c r="EB443" s="34"/>
    </row>
    <row r="444">
      <c r="A444" s="1">
        <v>886000.0</v>
      </c>
      <c r="E444" s="40"/>
      <c r="G444" s="28"/>
      <c r="H444" s="34"/>
      <c r="R444" s="28"/>
      <c r="S444" s="34"/>
      <c r="AC444" s="28"/>
      <c r="AD444" s="34"/>
      <c r="AE444" s="11"/>
      <c r="AF444" s="11"/>
      <c r="AU444" s="28"/>
      <c r="AV444" s="34"/>
      <c r="BG444" s="28"/>
      <c r="BH444" s="34"/>
      <c r="BS444" s="28"/>
      <c r="BT444" s="34"/>
      <c r="CE444" s="28"/>
      <c r="CF444" s="34"/>
      <c r="CQ444" s="28"/>
      <c r="CR444" s="34"/>
      <c r="DC444" s="28"/>
      <c r="DD444" s="34"/>
      <c r="DO444" s="28"/>
      <c r="DP444" s="34"/>
      <c r="EA444" s="28"/>
      <c r="EB444" s="34"/>
    </row>
    <row r="445">
      <c r="A445" s="1">
        <v>888000.0</v>
      </c>
      <c r="E445" s="40"/>
      <c r="G445" s="28"/>
      <c r="H445" s="34"/>
      <c r="R445" s="28"/>
      <c r="S445" s="34"/>
      <c r="AC445" s="28"/>
      <c r="AD445" s="34"/>
      <c r="AE445" s="11"/>
      <c r="AF445" s="11"/>
      <c r="AU445" s="28"/>
      <c r="AV445" s="34"/>
      <c r="BG445" s="28"/>
      <c r="BH445" s="34"/>
      <c r="BS445" s="28"/>
      <c r="BT445" s="34"/>
      <c r="CE445" s="28"/>
      <c r="CF445" s="34"/>
      <c r="CQ445" s="28"/>
      <c r="CR445" s="34"/>
      <c r="DC445" s="28"/>
      <c r="DD445" s="34"/>
      <c r="DO445" s="28"/>
      <c r="DP445" s="34"/>
      <c r="EA445" s="28"/>
      <c r="EB445" s="34"/>
    </row>
    <row r="446">
      <c r="A446" s="1">
        <v>890000.0</v>
      </c>
      <c r="E446" s="40"/>
      <c r="G446" s="28"/>
      <c r="H446" s="34"/>
      <c r="R446" s="28"/>
      <c r="S446" s="34"/>
      <c r="AC446" s="28"/>
      <c r="AD446" s="34"/>
      <c r="AE446" s="11"/>
      <c r="AF446" s="11"/>
      <c r="AU446" s="28"/>
      <c r="AV446" s="34"/>
      <c r="BG446" s="28"/>
      <c r="BH446" s="34"/>
      <c r="BS446" s="28"/>
      <c r="BT446" s="34"/>
      <c r="CE446" s="28"/>
      <c r="CF446" s="34"/>
      <c r="CQ446" s="28"/>
      <c r="CR446" s="34"/>
      <c r="DC446" s="28"/>
      <c r="DD446" s="34"/>
      <c r="DO446" s="28"/>
      <c r="DP446" s="34"/>
      <c r="EA446" s="28"/>
      <c r="EB446" s="34"/>
    </row>
    <row r="447">
      <c r="A447" s="1">
        <v>892000.0</v>
      </c>
      <c r="E447" s="40"/>
      <c r="G447" s="28"/>
      <c r="H447" s="34"/>
      <c r="R447" s="28"/>
      <c r="S447" s="34"/>
      <c r="AC447" s="28"/>
      <c r="AD447" s="34"/>
      <c r="AE447" s="11"/>
      <c r="AF447" s="11"/>
      <c r="AU447" s="28"/>
      <c r="AV447" s="34"/>
      <c r="BG447" s="28"/>
      <c r="BH447" s="34"/>
      <c r="BS447" s="28"/>
      <c r="BT447" s="34"/>
      <c r="CE447" s="28"/>
      <c r="CF447" s="34"/>
      <c r="CQ447" s="28"/>
      <c r="CR447" s="34"/>
      <c r="DC447" s="28"/>
      <c r="DD447" s="34"/>
      <c r="DO447" s="28"/>
      <c r="DP447" s="34"/>
      <c r="EA447" s="28"/>
      <c r="EB447" s="34"/>
    </row>
    <row r="448">
      <c r="A448" s="1">
        <v>894000.0</v>
      </c>
      <c r="E448" s="40"/>
      <c r="G448" s="28"/>
      <c r="H448" s="34"/>
      <c r="R448" s="28"/>
      <c r="S448" s="34"/>
      <c r="AC448" s="28"/>
      <c r="AD448" s="34"/>
      <c r="AE448" s="11"/>
      <c r="AF448" s="11"/>
      <c r="AU448" s="28"/>
      <c r="AV448" s="34"/>
      <c r="BG448" s="28"/>
      <c r="BH448" s="34"/>
      <c r="BS448" s="28"/>
      <c r="BT448" s="34"/>
      <c r="CE448" s="28"/>
      <c r="CF448" s="34"/>
      <c r="CQ448" s="28"/>
      <c r="CR448" s="34"/>
      <c r="DC448" s="28"/>
      <c r="DD448" s="34"/>
      <c r="DO448" s="28"/>
      <c r="DP448" s="34"/>
      <c r="EA448" s="28"/>
      <c r="EB448" s="34"/>
    </row>
    <row r="449">
      <c r="A449" s="1">
        <v>896000.0</v>
      </c>
      <c r="E449" s="40"/>
      <c r="G449" s="28"/>
      <c r="H449" s="34"/>
      <c r="R449" s="28"/>
      <c r="S449" s="34"/>
      <c r="AC449" s="28"/>
      <c r="AD449" s="34"/>
      <c r="AE449" s="11"/>
      <c r="AF449" s="11"/>
      <c r="AU449" s="28"/>
      <c r="AV449" s="34"/>
      <c r="BG449" s="28"/>
      <c r="BH449" s="34"/>
      <c r="BS449" s="28"/>
      <c r="BT449" s="34"/>
      <c r="CE449" s="28"/>
      <c r="CF449" s="34"/>
      <c r="CQ449" s="28"/>
      <c r="CR449" s="34"/>
      <c r="DC449" s="28"/>
      <c r="DD449" s="34"/>
      <c r="DO449" s="28"/>
      <c r="DP449" s="34"/>
      <c r="EA449" s="28"/>
      <c r="EB449" s="34"/>
    </row>
    <row r="450">
      <c r="A450" s="1">
        <v>898000.0</v>
      </c>
      <c r="E450" s="40"/>
      <c r="G450" s="28"/>
      <c r="H450" s="34"/>
      <c r="R450" s="28"/>
      <c r="S450" s="34"/>
      <c r="AC450" s="28"/>
      <c r="AD450" s="34"/>
      <c r="AE450" s="11"/>
      <c r="AF450" s="11"/>
      <c r="AU450" s="28"/>
      <c r="AV450" s="34"/>
      <c r="BG450" s="28"/>
      <c r="BH450" s="34"/>
      <c r="BS450" s="28"/>
      <c r="BT450" s="34"/>
      <c r="CE450" s="28"/>
      <c r="CF450" s="34"/>
      <c r="CQ450" s="28"/>
      <c r="CR450" s="34"/>
      <c r="DC450" s="28"/>
      <c r="DD450" s="34"/>
      <c r="DO450" s="28"/>
      <c r="DP450" s="34"/>
      <c r="EA450" s="28"/>
      <c r="EB450" s="34"/>
    </row>
    <row r="451">
      <c r="A451" s="1">
        <v>900000.0</v>
      </c>
      <c r="E451" s="40"/>
      <c r="G451" s="28"/>
      <c r="H451" s="34"/>
      <c r="R451" s="28"/>
      <c r="S451" s="34"/>
      <c r="AC451" s="28"/>
      <c r="AD451" s="34"/>
      <c r="AE451" s="11"/>
      <c r="AF451" s="11"/>
      <c r="AU451" s="28"/>
      <c r="AV451" s="34"/>
      <c r="BG451" s="28"/>
      <c r="BH451" s="34"/>
      <c r="BS451" s="28"/>
      <c r="BT451" s="34"/>
      <c r="CE451" s="28"/>
      <c r="CF451" s="34"/>
      <c r="CQ451" s="28"/>
      <c r="CR451" s="34"/>
      <c r="DC451" s="28"/>
      <c r="DD451" s="34"/>
      <c r="DO451" s="28"/>
      <c r="DP451" s="34"/>
      <c r="EA451" s="28"/>
      <c r="EB451" s="34"/>
    </row>
    <row r="452">
      <c r="A452" s="1">
        <v>902000.0</v>
      </c>
      <c r="E452" s="40"/>
      <c r="G452" s="28"/>
      <c r="H452" s="34"/>
      <c r="R452" s="28"/>
      <c r="S452" s="34"/>
      <c r="AC452" s="28"/>
      <c r="AD452" s="34"/>
      <c r="AE452" s="11"/>
      <c r="AF452" s="11"/>
      <c r="AU452" s="28"/>
      <c r="AV452" s="34"/>
      <c r="BG452" s="28"/>
      <c r="BH452" s="34"/>
      <c r="BS452" s="28"/>
      <c r="BT452" s="34"/>
      <c r="CE452" s="28"/>
      <c r="CF452" s="34"/>
      <c r="CQ452" s="28"/>
      <c r="CR452" s="34"/>
      <c r="DC452" s="28"/>
      <c r="DD452" s="34"/>
      <c r="DO452" s="28"/>
      <c r="DP452" s="34"/>
      <c r="EA452" s="28"/>
      <c r="EB452" s="34"/>
    </row>
    <row r="453">
      <c r="A453" s="1">
        <v>904000.0</v>
      </c>
      <c r="E453" s="40"/>
      <c r="G453" s="28"/>
      <c r="H453" s="34"/>
      <c r="R453" s="28"/>
      <c r="S453" s="34"/>
      <c r="AC453" s="28"/>
      <c r="AD453" s="34"/>
      <c r="AE453" s="11"/>
      <c r="AF453" s="11"/>
      <c r="AU453" s="28"/>
      <c r="AV453" s="34"/>
      <c r="BG453" s="28"/>
      <c r="BH453" s="34"/>
      <c r="BS453" s="28"/>
      <c r="BT453" s="34"/>
      <c r="CE453" s="28"/>
      <c r="CF453" s="34"/>
      <c r="CQ453" s="28"/>
      <c r="CR453" s="34"/>
      <c r="DC453" s="28"/>
      <c r="DD453" s="34"/>
      <c r="DO453" s="28"/>
      <c r="DP453" s="34"/>
      <c r="EA453" s="28"/>
      <c r="EB453" s="34"/>
    </row>
    <row r="454">
      <c r="A454" s="1">
        <v>906000.0</v>
      </c>
      <c r="E454" s="40"/>
      <c r="G454" s="28"/>
      <c r="H454" s="34"/>
      <c r="R454" s="28"/>
      <c r="S454" s="34"/>
      <c r="AC454" s="28"/>
      <c r="AD454" s="34"/>
      <c r="AE454" s="11"/>
      <c r="AF454" s="11"/>
      <c r="AU454" s="28"/>
      <c r="AV454" s="34"/>
      <c r="BG454" s="28"/>
      <c r="BH454" s="34"/>
      <c r="BS454" s="28"/>
      <c r="BT454" s="34"/>
      <c r="CE454" s="28"/>
      <c r="CF454" s="34"/>
      <c r="CQ454" s="28"/>
      <c r="CR454" s="34"/>
      <c r="DC454" s="28"/>
      <c r="DD454" s="34"/>
      <c r="DO454" s="28"/>
      <c r="DP454" s="34"/>
      <c r="EA454" s="28"/>
      <c r="EB454" s="34"/>
    </row>
    <row r="455">
      <c r="A455" s="1">
        <v>908000.0</v>
      </c>
      <c r="E455" s="40"/>
      <c r="G455" s="28"/>
      <c r="H455" s="34"/>
      <c r="R455" s="28"/>
      <c r="S455" s="34"/>
      <c r="AC455" s="28"/>
      <c r="AD455" s="34"/>
      <c r="AE455" s="11"/>
      <c r="AF455" s="11"/>
      <c r="AU455" s="28"/>
      <c r="AV455" s="34"/>
      <c r="BG455" s="28"/>
      <c r="BH455" s="34"/>
      <c r="BS455" s="28"/>
      <c r="BT455" s="34"/>
      <c r="CE455" s="28"/>
      <c r="CF455" s="34"/>
      <c r="CQ455" s="28"/>
      <c r="CR455" s="34"/>
      <c r="DC455" s="28"/>
      <c r="DD455" s="34"/>
      <c r="DO455" s="28"/>
      <c r="DP455" s="34"/>
      <c r="EA455" s="28"/>
      <c r="EB455" s="34"/>
    </row>
    <row r="456">
      <c r="A456" s="1">
        <v>910000.0</v>
      </c>
      <c r="E456" s="40"/>
      <c r="G456" s="28"/>
      <c r="H456" s="34"/>
      <c r="R456" s="28"/>
      <c r="S456" s="34"/>
      <c r="AC456" s="28"/>
      <c r="AD456" s="34"/>
      <c r="AE456" s="11"/>
      <c r="AF456" s="11"/>
      <c r="AU456" s="28"/>
      <c r="AV456" s="34"/>
      <c r="BG456" s="28"/>
      <c r="BH456" s="34"/>
      <c r="BS456" s="28"/>
      <c r="BT456" s="34"/>
      <c r="CE456" s="28"/>
      <c r="CF456" s="34"/>
      <c r="CQ456" s="28"/>
      <c r="CR456" s="34"/>
      <c r="DC456" s="28"/>
      <c r="DD456" s="34"/>
      <c r="DO456" s="28"/>
      <c r="DP456" s="34"/>
      <c r="EA456" s="28"/>
      <c r="EB456" s="34"/>
    </row>
    <row r="457">
      <c r="A457" s="1">
        <v>912000.0</v>
      </c>
      <c r="E457" s="40"/>
      <c r="G457" s="28"/>
      <c r="H457" s="34"/>
      <c r="R457" s="28"/>
      <c r="S457" s="34"/>
      <c r="AC457" s="28"/>
      <c r="AD457" s="34"/>
      <c r="AE457" s="11"/>
      <c r="AF457" s="11"/>
      <c r="AU457" s="28"/>
      <c r="AV457" s="34"/>
      <c r="BG457" s="28"/>
      <c r="BH457" s="34"/>
      <c r="BS457" s="28"/>
      <c r="BT457" s="34"/>
      <c r="CE457" s="28"/>
      <c r="CF457" s="34"/>
      <c r="CQ457" s="28"/>
      <c r="CR457" s="34"/>
      <c r="DC457" s="28"/>
      <c r="DD457" s="34"/>
      <c r="DO457" s="28"/>
      <c r="DP457" s="34"/>
      <c r="EA457" s="28"/>
      <c r="EB457" s="34"/>
    </row>
    <row r="458">
      <c r="A458" s="1">
        <v>914000.0</v>
      </c>
      <c r="E458" s="40"/>
      <c r="G458" s="28"/>
      <c r="H458" s="34"/>
      <c r="R458" s="28"/>
      <c r="S458" s="34"/>
      <c r="AC458" s="28"/>
      <c r="AD458" s="34"/>
      <c r="AE458" s="11"/>
      <c r="AF458" s="11"/>
      <c r="AU458" s="28"/>
      <c r="AV458" s="34"/>
      <c r="BG458" s="28"/>
      <c r="BH458" s="34"/>
      <c r="BS458" s="28"/>
      <c r="BT458" s="34"/>
      <c r="CE458" s="28"/>
      <c r="CF458" s="34"/>
      <c r="CQ458" s="28"/>
      <c r="CR458" s="34"/>
      <c r="DC458" s="28"/>
      <c r="DD458" s="34"/>
      <c r="DO458" s="28"/>
      <c r="DP458" s="34"/>
      <c r="EA458" s="28"/>
      <c r="EB458" s="34"/>
    </row>
    <row r="459">
      <c r="A459" s="1">
        <v>916000.0</v>
      </c>
      <c r="E459" s="40"/>
      <c r="G459" s="28"/>
      <c r="H459" s="34"/>
      <c r="R459" s="28"/>
      <c r="S459" s="34"/>
      <c r="AC459" s="28"/>
      <c r="AD459" s="34"/>
      <c r="AE459" s="11"/>
      <c r="AF459" s="11"/>
      <c r="AU459" s="28"/>
      <c r="AV459" s="34"/>
      <c r="BG459" s="28"/>
      <c r="BH459" s="34"/>
      <c r="BS459" s="28"/>
      <c r="BT459" s="34"/>
      <c r="CE459" s="28"/>
      <c r="CF459" s="34"/>
      <c r="CQ459" s="28"/>
      <c r="CR459" s="34"/>
      <c r="DC459" s="28"/>
      <c r="DD459" s="34"/>
      <c r="DO459" s="28"/>
      <c r="DP459" s="34"/>
      <c r="EA459" s="28"/>
      <c r="EB459" s="34"/>
    </row>
    <row r="460">
      <c r="A460" s="1">
        <v>918000.0</v>
      </c>
      <c r="E460" s="40"/>
      <c r="G460" s="28"/>
      <c r="H460" s="34"/>
      <c r="R460" s="28"/>
      <c r="S460" s="34"/>
      <c r="AC460" s="28"/>
      <c r="AD460" s="34"/>
      <c r="AE460" s="11"/>
      <c r="AF460" s="11"/>
      <c r="AU460" s="28"/>
      <c r="AV460" s="34"/>
      <c r="BG460" s="28"/>
      <c r="BH460" s="34"/>
      <c r="BS460" s="28"/>
      <c r="BT460" s="34"/>
      <c r="CE460" s="28"/>
      <c r="CF460" s="34"/>
      <c r="CQ460" s="28"/>
      <c r="CR460" s="34"/>
      <c r="DC460" s="28"/>
      <c r="DD460" s="34"/>
      <c r="DO460" s="28"/>
      <c r="DP460" s="34"/>
      <c r="EA460" s="28"/>
      <c r="EB460" s="34"/>
    </row>
    <row r="461">
      <c r="A461" s="1">
        <v>920000.0</v>
      </c>
      <c r="E461" s="40"/>
      <c r="G461" s="28"/>
      <c r="H461" s="34"/>
      <c r="R461" s="28"/>
      <c r="S461" s="34"/>
      <c r="AC461" s="28"/>
      <c r="AD461" s="34"/>
      <c r="AE461" s="11"/>
      <c r="AF461" s="11"/>
      <c r="AU461" s="28"/>
      <c r="AV461" s="34"/>
      <c r="BG461" s="28"/>
      <c r="BH461" s="34"/>
      <c r="BS461" s="28"/>
      <c r="BT461" s="34"/>
      <c r="CE461" s="28"/>
      <c r="CF461" s="34"/>
      <c r="CQ461" s="28"/>
      <c r="CR461" s="34"/>
      <c r="DC461" s="28"/>
      <c r="DD461" s="34"/>
      <c r="DO461" s="28"/>
      <c r="DP461" s="34"/>
      <c r="EA461" s="28"/>
      <c r="EB461" s="34"/>
    </row>
    <row r="462">
      <c r="A462" s="1">
        <v>922000.0</v>
      </c>
      <c r="E462" s="40"/>
      <c r="G462" s="28"/>
      <c r="H462" s="34"/>
      <c r="R462" s="28"/>
      <c r="S462" s="34"/>
      <c r="AC462" s="28"/>
      <c r="AD462" s="34"/>
      <c r="AE462" s="11"/>
      <c r="AF462" s="11"/>
      <c r="AU462" s="28"/>
      <c r="AV462" s="34"/>
      <c r="BG462" s="28"/>
      <c r="BH462" s="34"/>
      <c r="BS462" s="28"/>
      <c r="BT462" s="34"/>
      <c r="CE462" s="28"/>
      <c r="CF462" s="34"/>
      <c r="CQ462" s="28"/>
      <c r="CR462" s="34"/>
      <c r="DC462" s="28"/>
      <c r="DD462" s="34"/>
      <c r="DO462" s="28"/>
      <c r="DP462" s="34"/>
      <c r="EA462" s="28"/>
      <c r="EB462" s="34"/>
    </row>
    <row r="463">
      <c r="A463" s="1">
        <v>924000.0</v>
      </c>
      <c r="E463" s="40"/>
      <c r="G463" s="28"/>
      <c r="H463" s="34"/>
      <c r="R463" s="28"/>
      <c r="S463" s="34"/>
      <c r="AC463" s="28"/>
      <c r="AD463" s="34"/>
      <c r="AE463" s="11"/>
      <c r="AF463" s="11"/>
      <c r="AU463" s="28"/>
      <c r="AV463" s="34"/>
      <c r="BG463" s="28"/>
      <c r="BH463" s="34"/>
      <c r="BS463" s="28"/>
      <c r="BT463" s="34"/>
      <c r="CE463" s="28"/>
      <c r="CF463" s="34"/>
      <c r="CQ463" s="28"/>
      <c r="CR463" s="34"/>
      <c r="DC463" s="28"/>
      <c r="DD463" s="34"/>
      <c r="DO463" s="28"/>
      <c r="DP463" s="34"/>
      <c r="EA463" s="28"/>
      <c r="EB463" s="34"/>
    </row>
    <row r="464">
      <c r="A464" s="1">
        <v>926000.0</v>
      </c>
      <c r="E464" s="40"/>
      <c r="G464" s="28"/>
      <c r="H464" s="34"/>
      <c r="R464" s="28"/>
      <c r="S464" s="34"/>
      <c r="AC464" s="28"/>
      <c r="AD464" s="34"/>
      <c r="AE464" s="11"/>
      <c r="AF464" s="11"/>
      <c r="AU464" s="28"/>
      <c r="AV464" s="34"/>
      <c r="BG464" s="28"/>
      <c r="BH464" s="34"/>
      <c r="BS464" s="28"/>
      <c r="BT464" s="34"/>
      <c r="CE464" s="28"/>
      <c r="CF464" s="34"/>
      <c r="CQ464" s="28"/>
      <c r="CR464" s="34"/>
      <c r="DC464" s="28"/>
      <c r="DD464" s="34"/>
      <c r="DO464" s="28"/>
      <c r="DP464" s="34"/>
      <c r="EA464" s="28"/>
      <c r="EB464" s="34"/>
    </row>
    <row r="465">
      <c r="A465" s="1">
        <v>928000.0</v>
      </c>
      <c r="E465" s="40"/>
      <c r="G465" s="28"/>
      <c r="H465" s="34"/>
      <c r="R465" s="28"/>
      <c r="S465" s="34"/>
      <c r="AC465" s="28"/>
      <c r="AD465" s="34"/>
      <c r="AE465" s="11"/>
      <c r="AF465" s="11"/>
      <c r="AU465" s="28"/>
      <c r="AV465" s="34"/>
      <c r="BG465" s="28"/>
      <c r="BH465" s="34"/>
      <c r="BS465" s="28"/>
      <c r="BT465" s="34"/>
      <c r="CE465" s="28"/>
      <c r="CF465" s="34"/>
      <c r="CQ465" s="28"/>
      <c r="CR465" s="34"/>
      <c r="DC465" s="28"/>
      <c r="DD465" s="34"/>
      <c r="DO465" s="28"/>
      <c r="DP465" s="34"/>
      <c r="EA465" s="28"/>
      <c r="EB465" s="34"/>
    </row>
    <row r="466">
      <c r="A466" s="1">
        <v>930000.0</v>
      </c>
      <c r="E466" s="40"/>
      <c r="G466" s="28"/>
      <c r="H466" s="34"/>
      <c r="R466" s="28"/>
      <c r="S466" s="34"/>
      <c r="AC466" s="28"/>
      <c r="AD466" s="34"/>
      <c r="AE466" s="11"/>
      <c r="AF466" s="11"/>
      <c r="AU466" s="28"/>
      <c r="AV466" s="34"/>
      <c r="BG466" s="28"/>
      <c r="BH466" s="34"/>
      <c r="BS466" s="28"/>
      <c r="BT466" s="34"/>
      <c r="CE466" s="28"/>
      <c r="CF466" s="34"/>
      <c r="CQ466" s="28"/>
      <c r="CR466" s="34"/>
      <c r="DC466" s="28"/>
      <c r="DD466" s="34"/>
      <c r="DO466" s="28"/>
      <c r="DP466" s="34"/>
      <c r="EA466" s="28"/>
      <c r="EB466" s="34"/>
    </row>
    <row r="467">
      <c r="A467" s="1">
        <v>932000.0</v>
      </c>
      <c r="E467" s="40"/>
      <c r="G467" s="28"/>
      <c r="H467" s="34"/>
      <c r="R467" s="28"/>
      <c r="S467" s="34"/>
      <c r="AC467" s="28"/>
      <c r="AD467" s="34"/>
      <c r="AE467" s="11"/>
      <c r="AF467" s="11"/>
      <c r="AU467" s="28"/>
      <c r="AV467" s="34"/>
      <c r="BG467" s="28"/>
      <c r="BH467" s="34"/>
      <c r="BS467" s="28"/>
      <c r="BT467" s="34"/>
      <c r="CE467" s="28"/>
      <c r="CF467" s="34"/>
      <c r="CQ467" s="28"/>
      <c r="CR467" s="34"/>
      <c r="DC467" s="28"/>
      <c r="DD467" s="34"/>
      <c r="DO467" s="28"/>
      <c r="DP467" s="34"/>
      <c r="EA467" s="28"/>
      <c r="EB467" s="34"/>
    </row>
    <row r="468">
      <c r="A468" s="1">
        <v>934000.0</v>
      </c>
      <c r="E468" s="40"/>
      <c r="G468" s="28"/>
      <c r="H468" s="34"/>
      <c r="R468" s="28"/>
      <c r="S468" s="34"/>
      <c r="AC468" s="28"/>
      <c r="AD468" s="34"/>
      <c r="AE468" s="11"/>
      <c r="AF468" s="11"/>
      <c r="AU468" s="28"/>
      <c r="AV468" s="34"/>
      <c r="BG468" s="28"/>
      <c r="BH468" s="34"/>
      <c r="BS468" s="28"/>
      <c r="BT468" s="34"/>
      <c r="CE468" s="28"/>
      <c r="CF468" s="34"/>
      <c r="CQ468" s="28"/>
      <c r="CR468" s="34"/>
      <c r="DC468" s="28"/>
      <c r="DD468" s="34"/>
      <c r="DO468" s="28"/>
      <c r="DP468" s="34"/>
      <c r="EA468" s="28"/>
      <c r="EB468" s="34"/>
    </row>
    <row r="469">
      <c r="A469" s="1">
        <v>936000.0</v>
      </c>
      <c r="E469" s="40"/>
      <c r="G469" s="28"/>
      <c r="H469" s="34"/>
      <c r="R469" s="28"/>
      <c r="S469" s="34"/>
      <c r="AC469" s="28"/>
      <c r="AD469" s="34"/>
      <c r="AE469" s="11"/>
      <c r="AF469" s="11"/>
      <c r="AU469" s="28"/>
      <c r="AV469" s="34"/>
      <c r="BG469" s="28"/>
      <c r="BH469" s="34"/>
      <c r="BS469" s="28"/>
      <c r="BT469" s="34"/>
      <c r="CE469" s="28"/>
      <c r="CF469" s="34"/>
      <c r="CQ469" s="28"/>
      <c r="CR469" s="34"/>
      <c r="DC469" s="28"/>
      <c r="DD469" s="34"/>
      <c r="DO469" s="28"/>
      <c r="DP469" s="34"/>
      <c r="EA469" s="28"/>
      <c r="EB469" s="34"/>
    </row>
    <row r="470">
      <c r="A470" s="1">
        <v>938000.0</v>
      </c>
      <c r="E470" s="40"/>
      <c r="G470" s="28"/>
      <c r="H470" s="34"/>
      <c r="R470" s="28"/>
      <c r="S470" s="34"/>
      <c r="AC470" s="28"/>
      <c r="AD470" s="34"/>
      <c r="AE470" s="11"/>
      <c r="AF470" s="11"/>
      <c r="AU470" s="28"/>
      <c r="AV470" s="34"/>
      <c r="BG470" s="28"/>
      <c r="BH470" s="34"/>
      <c r="BS470" s="28"/>
      <c r="BT470" s="34"/>
      <c r="CE470" s="28"/>
      <c r="CF470" s="34"/>
      <c r="CQ470" s="28"/>
      <c r="CR470" s="34"/>
      <c r="DC470" s="28"/>
      <c r="DD470" s="34"/>
      <c r="DO470" s="28"/>
      <c r="DP470" s="34"/>
      <c r="EA470" s="28"/>
      <c r="EB470" s="34"/>
    </row>
    <row r="471">
      <c r="A471" s="1">
        <v>940000.0</v>
      </c>
      <c r="E471" s="40"/>
      <c r="G471" s="28"/>
      <c r="H471" s="34"/>
      <c r="R471" s="28"/>
      <c r="S471" s="34"/>
      <c r="AC471" s="28"/>
      <c r="AD471" s="34"/>
      <c r="AE471" s="11"/>
      <c r="AF471" s="11"/>
      <c r="AU471" s="28"/>
      <c r="AV471" s="34"/>
      <c r="BG471" s="28"/>
      <c r="BH471" s="34"/>
      <c r="BS471" s="28"/>
      <c r="BT471" s="34"/>
      <c r="CE471" s="28"/>
      <c r="CF471" s="34"/>
      <c r="CQ471" s="28"/>
      <c r="CR471" s="34"/>
      <c r="DC471" s="28"/>
      <c r="DD471" s="34"/>
      <c r="DO471" s="28"/>
      <c r="DP471" s="34"/>
      <c r="EA471" s="28"/>
      <c r="EB471" s="34"/>
    </row>
    <row r="472">
      <c r="A472" s="1">
        <v>942000.0</v>
      </c>
      <c r="E472" s="40"/>
      <c r="G472" s="28"/>
      <c r="H472" s="34"/>
      <c r="R472" s="28"/>
      <c r="S472" s="34"/>
      <c r="AC472" s="28"/>
      <c r="AD472" s="34"/>
      <c r="AE472" s="11"/>
      <c r="AF472" s="11"/>
      <c r="AU472" s="28"/>
      <c r="AV472" s="34"/>
      <c r="BG472" s="28"/>
      <c r="BH472" s="34"/>
      <c r="BS472" s="28"/>
      <c r="BT472" s="34"/>
      <c r="CE472" s="28"/>
      <c r="CF472" s="34"/>
      <c r="CQ472" s="28"/>
      <c r="CR472" s="34"/>
      <c r="DC472" s="28"/>
      <c r="DD472" s="34"/>
      <c r="DO472" s="28"/>
      <c r="DP472" s="34"/>
      <c r="EA472" s="28"/>
      <c r="EB472" s="34"/>
    </row>
    <row r="473">
      <c r="A473" s="1">
        <v>944000.0</v>
      </c>
      <c r="E473" s="40"/>
      <c r="G473" s="28"/>
      <c r="H473" s="34"/>
      <c r="R473" s="28"/>
      <c r="S473" s="34"/>
      <c r="AC473" s="28"/>
      <c r="AD473" s="34"/>
      <c r="AE473" s="11"/>
      <c r="AF473" s="11"/>
      <c r="AU473" s="28"/>
      <c r="AV473" s="34"/>
      <c r="BG473" s="28"/>
      <c r="BH473" s="34"/>
      <c r="BS473" s="28"/>
      <c r="BT473" s="34"/>
      <c r="CE473" s="28"/>
      <c r="CF473" s="34"/>
      <c r="CQ473" s="28"/>
      <c r="CR473" s="34"/>
      <c r="DC473" s="28"/>
      <c r="DD473" s="34"/>
      <c r="DO473" s="28"/>
      <c r="DP473" s="34"/>
      <c r="EA473" s="28"/>
      <c r="EB473" s="34"/>
    </row>
    <row r="474">
      <c r="A474" s="1">
        <v>946000.0</v>
      </c>
      <c r="E474" s="40"/>
      <c r="G474" s="28"/>
      <c r="H474" s="34"/>
      <c r="R474" s="28"/>
      <c r="S474" s="34"/>
      <c r="AC474" s="28"/>
      <c r="AD474" s="34"/>
      <c r="AE474" s="11"/>
      <c r="AF474" s="11"/>
      <c r="AU474" s="28"/>
      <c r="AV474" s="34"/>
      <c r="BG474" s="28"/>
      <c r="BH474" s="34"/>
      <c r="BS474" s="28"/>
      <c r="BT474" s="34"/>
      <c r="CE474" s="28"/>
      <c r="CF474" s="34"/>
      <c r="CQ474" s="28"/>
      <c r="CR474" s="34"/>
      <c r="DC474" s="28"/>
      <c r="DD474" s="34"/>
      <c r="DO474" s="28"/>
      <c r="DP474" s="34"/>
      <c r="EA474" s="28"/>
      <c r="EB474" s="34"/>
    </row>
    <row r="475">
      <c r="A475" s="1">
        <v>948000.0</v>
      </c>
      <c r="E475" s="40"/>
      <c r="G475" s="28"/>
      <c r="H475" s="34"/>
      <c r="R475" s="28"/>
      <c r="S475" s="34"/>
      <c r="AC475" s="28"/>
      <c r="AD475" s="34"/>
      <c r="AE475" s="11"/>
      <c r="AF475" s="11"/>
      <c r="AU475" s="28"/>
      <c r="AV475" s="34"/>
      <c r="BG475" s="28"/>
      <c r="BH475" s="34"/>
      <c r="BS475" s="28"/>
      <c r="BT475" s="34"/>
      <c r="CE475" s="28"/>
      <c r="CF475" s="34"/>
      <c r="CQ475" s="28"/>
      <c r="CR475" s="34"/>
      <c r="DC475" s="28"/>
      <c r="DD475" s="34"/>
      <c r="DO475" s="28"/>
      <c r="DP475" s="34"/>
      <c r="EA475" s="28"/>
      <c r="EB475" s="34"/>
    </row>
    <row r="476">
      <c r="A476" s="1">
        <v>950000.0</v>
      </c>
      <c r="E476" s="40"/>
      <c r="G476" s="28"/>
      <c r="H476" s="34"/>
      <c r="R476" s="28"/>
      <c r="S476" s="34"/>
      <c r="AC476" s="28"/>
      <c r="AD476" s="34"/>
      <c r="AE476" s="11"/>
      <c r="AF476" s="11"/>
      <c r="AU476" s="28"/>
      <c r="AV476" s="34"/>
      <c r="BG476" s="28"/>
      <c r="BH476" s="34"/>
      <c r="BS476" s="28"/>
      <c r="BT476" s="34"/>
      <c r="CE476" s="28"/>
      <c r="CF476" s="34"/>
      <c r="CQ476" s="28"/>
      <c r="CR476" s="34"/>
      <c r="DC476" s="28"/>
      <c r="DD476" s="34"/>
      <c r="DO476" s="28"/>
      <c r="DP476" s="34"/>
      <c r="EA476" s="28"/>
      <c r="EB476" s="34"/>
    </row>
    <row r="477">
      <c r="A477" s="1">
        <v>952000.0</v>
      </c>
      <c r="E477" s="40"/>
      <c r="G477" s="28"/>
      <c r="H477" s="34"/>
      <c r="R477" s="28"/>
      <c r="S477" s="34"/>
      <c r="AC477" s="28"/>
      <c r="AD477" s="34"/>
      <c r="AE477" s="11"/>
      <c r="AF477" s="11"/>
      <c r="AU477" s="28"/>
      <c r="AV477" s="34"/>
      <c r="BG477" s="28"/>
      <c r="BH477" s="34"/>
      <c r="BS477" s="28"/>
      <c r="BT477" s="34"/>
      <c r="CE477" s="28"/>
      <c r="CF477" s="34"/>
      <c r="CQ477" s="28"/>
      <c r="CR477" s="34"/>
      <c r="DC477" s="28"/>
      <c r="DD477" s="34"/>
      <c r="DO477" s="28"/>
      <c r="DP477" s="34"/>
      <c r="EA477" s="28"/>
      <c r="EB477" s="34"/>
    </row>
    <row r="478">
      <c r="A478" s="1">
        <v>954000.0</v>
      </c>
      <c r="E478" s="40"/>
      <c r="G478" s="28"/>
      <c r="H478" s="34"/>
      <c r="R478" s="28"/>
      <c r="S478" s="34"/>
      <c r="AC478" s="28"/>
      <c r="AD478" s="34"/>
      <c r="AE478" s="11"/>
      <c r="AF478" s="11"/>
      <c r="AU478" s="28"/>
      <c r="AV478" s="34"/>
      <c r="BG478" s="28"/>
      <c r="BH478" s="34"/>
      <c r="BS478" s="28"/>
      <c r="BT478" s="34"/>
      <c r="CE478" s="28"/>
      <c r="CF478" s="34"/>
      <c r="CQ478" s="28"/>
      <c r="CR478" s="34"/>
      <c r="DC478" s="28"/>
      <c r="DD478" s="34"/>
      <c r="DO478" s="28"/>
      <c r="DP478" s="34"/>
      <c r="EA478" s="28"/>
      <c r="EB478" s="34"/>
    </row>
    <row r="479">
      <c r="A479" s="1">
        <v>956000.0</v>
      </c>
      <c r="E479" s="40"/>
      <c r="G479" s="28"/>
      <c r="H479" s="34"/>
      <c r="R479" s="28"/>
      <c r="S479" s="34"/>
      <c r="AC479" s="28"/>
      <c r="AD479" s="34"/>
      <c r="AE479" s="11"/>
      <c r="AF479" s="11"/>
      <c r="AU479" s="28"/>
      <c r="AV479" s="34"/>
      <c r="BG479" s="28"/>
      <c r="BH479" s="34"/>
      <c r="BS479" s="28"/>
      <c r="BT479" s="34"/>
      <c r="CE479" s="28"/>
      <c r="CF479" s="34"/>
      <c r="CQ479" s="28"/>
      <c r="CR479" s="34"/>
      <c r="DC479" s="28"/>
      <c r="DD479" s="34"/>
      <c r="DO479" s="28"/>
      <c r="DP479" s="34"/>
      <c r="EA479" s="28"/>
      <c r="EB479" s="34"/>
    </row>
    <row r="480">
      <c r="A480" s="1">
        <v>958000.0</v>
      </c>
      <c r="E480" s="40"/>
      <c r="G480" s="28"/>
      <c r="H480" s="34"/>
      <c r="R480" s="28"/>
      <c r="S480" s="34"/>
      <c r="AC480" s="28"/>
      <c r="AD480" s="34"/>
      <c r="AE480" s="11"/>
      <c r="AF480" s="11"/>
      <c r="AU480" s="28"/>
      <c r="AV480" s="34"/>
      <c r="BG480" s="28"/>
      <c r="BH480" s="34"/>
      <c r="BS480" s="28"/>
      <c r="BT480" s="34"/>
      <c r="CE480" s="28"/>
      <c r="CF480" s="34"/>
      <c r="CQ480" s="28"/>
      <c r="CR480" s="34"/>
      <c r="DC480" s="28"/>
      <c r="DD480" s="34"/>
      <c r="DO480" s="28"/>
      <c r="DP480" s="34"/>
      <c r="EA480" s="28"/>
      <c r="EB480" s="34"/>
    </row>
    <row r="481">
      <c r="A481" s="1">
        <v>960000.0</v>
      </c>
      <c r="E481" s="40"/>
      <c r="G481" s="28"/>
      <c r="H481" s="34"/>
      <c r="R481" s="28"/>
      <c r="S481" s="34"/>
      <c r="AC481" s="28"/>
      <c r="AD481" s="34"/>
      <c r="AE481" s="11"/>
      <c r="AF481" s="11"/>
      <c r="AU481" s="28"/>
      <c r="AV481" s="34"/>
      <c r="BG481" s="28"/>
      <c r="BH481" s="34"/>
      <c r="BS481" s="28"/>
      <c r="BT481" s="34"/>
      <c r="CE481" s="28"/>
      <c r="CF481" s="34"/>
      <c r="CQ481" s="28"/>
      <c r="CR481" s="34"/>
      <c r="DC481" s="28"/>
      <c r="DD481" s="34"/>
      <c r="DO481" s="28"/>
      <c r="DP481" s="34"/>
      <c r="EA481" s="28"/>
      <c r="EB481" s="34"/>
    </row>
    <row r="482">
      <c r="A482" s="1">
        <v>962000.0</v>
      </c>
      <c r="E482" s="40"/>
      <c r="G482" s="28"/>
      <c r="H482" s="34"/>
      <c r="R482" s="28"/>
      <c r="S482" s="34"/>
      <c r="AC482" s="28"/>
      <c r="AD482" s="34"/>
      <c r="AE482" s="11"/>
      <c r="AF482" s="11"/>
      <c r="AU482" s="28"/>
      <c r="AV482" s="34"/>
      <c r="BG482" s="28"/>
      <c r="BH482" s="34"/>
      <c r="BS482" s="28"/>
      <c r="BT482" s="34"/>
      <c r="CE482" s="28"/>
      <c r="CF482" s="34"/>
      <c r="CQ482" s="28"/>
      <c r="CR482" s="34"/>
      <c r="DC482" s="28"/>
      <c r="DD482" s="34"/>
      <c r="DO482" s="28"/>
      <c r="DP482" s="34"/>
      <c r="EA482" s="28"/>
      <c r="EB482" s="34"/>
    </row>
    <row r="483">
      <c r="A483" s="1">
        <v>964000.0</v>
      </c>
      <c r="E483" s="40"/>
      <c r="G483" s="28"/>
      <c r="H483" s="34"/>
      <c r="R483" s="28"/>
      <c r="S483" s="34"/>
      <c r="AC483" s="28"/>
      <c r="AD483" s="34"/>
      <c r="AE483" s="11"/>
      <c r="AF483" s="11"/>
      <c r="AU483" s="28"/>
      <c r="AV483" s="34"/>
      <c r="BG483" s="28"/>
      <c r="BH483" s="34"/>
      <c r="BS483" s="28"/>
      <c r="BT483" s="34"/>
      <c r="CE483" s="28"/>
      <c r="CF483" s="34"/>
      <c r="CQ483" s="28"/>
      <c r="CR483" s="34"/>
      <c r="DC483" s="28"/>
      <c r="DD483" s="34"/>
      <c r="DO483" s="28"/>
      <c r="DP483" s="34"/>
      <c r="EA483" s="28"/>
      <c r="EB483" s="34"/>
    </row>
    <row r="484">
      <c r="A484" s="1">
        <v>966000.0</v>
      </c>
      <c r="E484" s="40"/>
      <c r="G484" s="28"/>
      <c r="H484" s="34"/>
      <c r="R484" s="28"/>
      <c r="S484" s="34"/>
      <c r="AC484" s="28"/>
      <c r="AD484" s="34"/>
      <c r="AE484" s="11"/>
      <c r="AF484" s="11"/>
      <c r="AU484" s="28"/>
      <c r="AV484" s="34"/>
      <c r="BG484" s="28"/>
      <c r="BH484" s="34"/>
      <c r="BS484" s="28"/>
      <c r="BT484" s="34"/>
      <c r="CE484" s="28"/>
      <c r="CF484" s="34"/>
      <c r="CQ484" s="28"/>
      <c r="CR484" s="34"/>
      <c r="DC484" s="28"/>
      <c r="DD484" s="34"/>
      <c r="DO484" s="28"/>
      <c r="DP484" s="34"/>
      <c r="EA484" s="28"/>
      <c r="EB484" s="34"/>
    </row>
    <row r="485">
      <c r="A485" s="1">
        <v>968000.0</v>
      </c>
      <c r="E485" s="40"/>
      <c r="G485" s="28"/>
      <c r="H485" s="34"/>
      <c r="R485" s="28"/>
      <c r="S485" s="34"/>
      <c r="AC485" s="28"/>
      <c r="AD485" s="34"/>
      <c r="AE485" s="11"/>
      <c r="AF485" s="11"/>
      <c r="AU485" s="28"/>
      <c r="AV485" s="34"/>
      <c r="BG485" s="28"/>
      <c r="BH485" s="34"/>
      <c r="BS485" s="28"/>
      <c r="BT485" s="34"/>
      <c r="CE485" s="28"/>
      <c r="CF485" s="34"/>
      <c r="CQ485" s="28"/>
      <c r="CR485" s="34"/>
      <c r="DC485" s="28"/>
      <c r="DD485" s="34"/>
      <c r="DO485" s="28"/>
      <c r="DP485" s="34"/>
      <c r="EA485" s="28"/>
      <c r="EB485" s="34"/>
    </row>
    <row r="486">
      <c r="A486" s="1">
        <v>970000.0</v>
      </c>
      <c r="E486" s="40"/>
      <c r="G486" s="28"/>
      <c r="H486" s="34"/>
      <c r="R486" s="28"/>
      <c r="S486" s="34"/>
      <c r="AC486" s="28"/>
      <c r="AD486" s="34"/>
      <c r="AE486" s="11"/>
      <c r="AF486" s="11"/>
      <c r="AU486" s="28"/>
      <c r="AV486" s="34"/>
      <c r="BG486" s="28"/>
      <c r="BH486" s="34"/>
      <c r="BS486" s="28"/>
      <c r="BT486" s="34"/>
      <c r="CE486" s="28"/>
      <c r="CF486" s="34"/>
      <c r="CQ486" s="28"/>
      <c r="CR486" s="34"/>
      <c r="DC486" s="28"/>
      <c r="DD486" s="34"/>
      <c r="DO486" s="28"/>
      <c r="DP486" s="34"/>
      <c r="EA486" s="28"/>
      <c r="EB486" s="34"/>
    </row>
    <row r="487">
      <c r="A487" s="1">
        <v>972000.0</v>
      </c>
      <c r="E487" s="40"/>
      <c r="G487" s="28"/>
      <c r="H487" s="34"/>
      <c r="R487" s="28"/>
      <c r="S487" s="34"/>
      <c r="AC487" s="28"/>
      <c r="AD487" s="34"/>
      <c r="AE487" s="11"/>
      <c r="AF487" s="11"/>
      <c r="AU487" s="28"/>
      <c r="AV487" s="34"/>
      <c r="BG487" s="28"/>
      <c r="BH487" s="34"/>
      <c r="BS487" s="28"/>
      <c r="BT487" s="34"/>
      <c r="CE487" s="28"/>
      <c r="CF487" s="34"/>
      <c r="CQ487" s="28"/>
      <c r="CR487" s="34"/>
      <c r="DC487" s="28"/>
      <c r="DD487" s="34"/>
      <c r="DO487" s="28"/>
      <c r="DP487" s="34"/>
      <c r="EA487" s="28"/>
      <c r="EB487" s="34"/>
    </row>
    <row r="488">
      <c r="A488" s="1">
        <v>974000.0</v>
      </c>
      <c r="E488" s="40"/>
      <c r="G488" s="28"/>
      <c r="H488" s="34"/>
      <c r="R488" s="28"/>
      <c r="S488" s="34"/>
      <c r="AC488" s="28"/>
      <c r="AD488" s="34"/>
      <c r="AE488" s="11"/>
      <c r="AF488" s="11"/>
      <c r="AU488" s="28"/>
      <c r="AV488" s="34"/>
      <c r="BG488" s="28"/>
      <c r="BH488" s="34"/>
      <c r="BS488" s="28"/>
      <c r="BT488" s="34"/>
      <c r="CE488" s="28"/>
      <c r="CF488" s="34"/>
      <c r="CQ488" s="28"/>
      <c r="CR488" s="34"/>
      <c r="DC488" s="28"/>
      <c r="DD488" s="34"/>
      <c r="DO488" s="28"/>
      <c r="DP488" s="34"/>
      <c r="EA488" s="28"/>
      <c r="EB488" s="34"/>
    </row>
    <row r="489">
      <c r="A489" s="1">
        <v>976000.0</v>
      </c>
      <c r="E489" s="40"/>
      <c r="G489" s="28"/>
      <c r="H489" s="34"/>
      <c r="R489" s="28"/>
      <c r="S489" s="34"/>
      <c r="AC489" s="28"/>
      <c r="AD489" s="34"/>
      <c r="AE489" s="11"/>
      <c r="AF489" s="11"/>
      <c r="AU489" s="28"/>
      <c r="AV489" s="34"/>
      <c r="BG489" s="28"/>
      <c r="BH489" s="34"/>
      <c r="BS489" s="28"/>
      <c r="BT489" s="34"/>
      <c r="CE489" s="28"/>
      <c r="CF489" s="34"/>
      <c r="CQ489" s="28"/>
      <c r="CR489" s="34"/>
      <c r="DC489" s="28"/>
      <c r="DD489" s="34"/>
      <c r="DO489" s="28"/>
      <c r="DP489" s="34"/>
      <c r="EA489" s="28"/>
      <c r="EB489" s="34"/>
    </row>
    <row r="490">
      <c r="A490" s="1">
        <v>978000.0</v>
      </c>
      <c r="E490" s="40"/>
      <c r="G490" s="28"/>
      <c r="H490" s="34"/>
      <c r="R490" s="28"/>
      <c r="S490" s="34"/>
      <c r="AC490" s="28"/>
      <c r="AD490" s="34"/>
      <c r="AE490" s="11"/>
      <c r="AF490" s="11"/>
      <c r="AU490" s="28"/>
      <c r="AV490" s="34"/>
      <c r="BG490" s="28"/>
      <c r="BH490" s="34"/>
      <c r="BS490" s="28"/>
      <c r="BT490" s="34"/>
      <c r="CE490" s="28"/>
      <c r="CF490" s="34"/>
      <c r="CQ490" s="28"/>
      <c r="CR490" s="34"/>
      <c r="DC490" s="28"/>
      <c r="DD490" s="34"/>
      <c r="DO490" s="28"/>
      <c r="DP490" s="34"/>
      <c r="EA490" s="28"/>
      <c r="EB490" s="34"/>
    </row>
    <row r="491">
      <c r="A491" s="1">
        <v>980000.0</v>
      </c>
      <c r="E491" s="40"/>
      <c r="G491" s="28"/>
      <c r="H491" s="34"/>
      <c r="R491" s="28"/>
      <c r="S491" s="34"/>
      <c r="AC491" s="28"/>
      <c r="AD491" s="34"/>
      <c r="AE491" s="11"/>
      <c r="AF491" s="11"/>
      <c r="AU491" s="28"/>
      <c r="AV491" s="34"/>
      <c r="BG491" s="28"/>
      <c r="BH491" s="34"/>
      <c r="BS491" s="28"/>
      <c r="BT491" s="34"/>
      <c r="CE491" s="28"/>
      <c r="CF491" s="34"/>
      <c r="CQ491" s="28"/>
      <c r="CR491" s="34"/>
      <c r="DC491" s="28"/>
      <c r="DD491" s="34"/>
      <c r="DO491" s="28"/>
      <c r="DP491" s="34"/>
      <c r="EA491" s="28"/>
      <c r="EB491" s="34"/>
    </row>
    <row r="492">
      <c r="A492" s="1">
        <v>982000.0</v>
      </c>
      <c r="E492" s="40"/>
      <c r="G492" s="28"/>
      <c r="H492" s="34"/>
      <c r="R492" s="28"/>
      <c r="S492" s="34"/>
      <c r="AC492" s="28"/>
      <c r="AD492" s="34"/>
      <c r="AE492" s="11"/>
      <c r="AF492" s="11"/>
      <c r="AU492" s="28"/>
      <c r="AV492" s="34"/>
      <c r="BG492" s="28"/>
      <c r="BH492" s="34"/>
      <c r="BS492" s="28"/>
      <c r="BT492" s="34"/>
      <c r="CE492" s="28"/>
      <c r="CF492" s="34"/>
      <c r="CQ492" s="28"/>
      <c r="CR492" s="34"/>
      <c r="DC492" s="28"/>
      <c r="DD492" s="34"/>
      <c r="DO492" s="28"/>
      <c r="DP492" s="34"/>
      <c r="EA492" s="28"/>
      <c r="EB492" s="34"/>
    </row>
    <row r="493">
      <c r="A493" s="1">
        <v>984000.0</v>
      </c>
      <c r="E493" s="40"/>
      <c r="G493" s="28"/>
      <c r="H493" s="34"/>
      <c r="R493" s="28"/>
      <c r="S493" s="34"/>
      <c r="AC493" s="28"/>
      <c r="AD493" s="34"/>
      <c r="AE493" s="11"/>
      <c r="AF493" s="11"/>
      <c r="AU493" s="28"/>
      <c r="AV493" s="34"/>
      <c r="BG493" s="28"/>
      <c r="BH493" s="34"/>
      <c r="BS493" s="28"/>
      <c r="BT493" s="34"/>
      <c r="CE493" s="28"/>
      <c r="CF493" s="34"/>
      <c r="CQ493" s="28"/>
      <c r="CR493" s="34"/>
      <c r="DC493" s="28"/>
      <c r="DD493" s="34"/>
      <c r="DO493" s="28"/>
      <c r="DP493" s="34"/>
      <c r="EA493" s="28"/>
      <c r="EB493" s="34"/>
    </row>
    <row r="494">
      <c r="A494" s="1">
        <v>986000.0</v>
      </c>
      <c r="E494" s="40"/>
      <c r="G494" s="28"/>
      <c r="H494" s="34"/>
      <c r="R494" s="28"/>
      <c r="S494" s="34"/>
      <c r="AC494" s="28"/>
      <c r="AD494" s="34"/>
      <c r="AE494" s="11"/>
      <c r="AF494" s="11"/>
      <c r="AU494" s="28"/>
      <c r="AV494" s="34"/>
      <c r="BG494" s="28"/>
      <c r="BH494" s="34"/>
      <c r="BS494" s="28"/>
      <c r="BT494" s="34"/>
      <c r="CE494" s="28"/>
      <c r="CF494" s="34"/>
      <c r="CQ494" s="28"/>
      <c r="CR494" s="34"/>
      <c r="DC494" s="28"/>
      <c r="DD494" s="34"/>
      <c r="DO494" s="28"/>
      <c r="DP494" s="34"/>
      <c r="EA494" s="28"/>
      <c r="EB494" s="34"/>
    </row>
    <row r="495">
      <c r="A495" s="1">
        <v>988000.0</v>
      </c>
      <c r="E495" s="40"/>
      <c r="G495" s="28"/>
      <c r="H495" s="34"/>
      <c r="R495" s="28"/>
      <c r="S495" s="34"/>
      <c r="AC495" s="28"/>
      <c r="AD495" s="34"/>
      <c r="AE495" s="11"/>
      <c r="AF495" s="11"/>
      <c r="AU495" s="28"/>
      <c r="AV495" s="34"/>
      <c r="BG495" s="28"/>
      <c r="BH495" s="34"/>
      <c r="BS495" s="28"/>
      <c r="BT495" s="34"/>
      <c r="CE495" s="28"/>
      <c r="CF495" s="34"/>
      <c r="CQ495" s="28"/>
      <c r="CR495" s="34"/>
      <c r="DC495" s="28"/>
      <c r="DD495" s="34"/>
      <c r="DO495" s="28"/>
      <c r="DP495" s="34"/>
      <c r="EA495" s="28"/>
      <c r="EB495" s="34"/>
    </row>
    <row r="496">
      <c r="A496" s="1">
        <v>990000.0</v>
      </c>
      <c r="E496" s="40"/>
      <c r="G496" s="28"/>
      <c r="H496" s="34"/>
      <c r="R496" s="28"/>
      <c r="S496" s="34"/>
      <c r="AC496" s="28"/>
      <c r="AD496" s="34"/>
      <c r="AE496" s="11"/>
      <c r="AF496" s="11"/>
      <c r="AU496" s="28"/>
      <c r="AV496" s="34"/>
      <c r="BG496" s="28"/>
      <c r="BH496" s="34"/>
      <c r="BS496" s="28"/>
      <c r="BT496" s="34"/>
      <c r="CE496" s="28"/>
      <c r="CF496" s="34"/>
      <c r="CQ496" s="28"/>
      <c r="CR496" s="34"/>
      <c r="DC496" s="28"/>
      <c r="DD496" s="34"/>
      <c r="DO496" s="28"/>
      <c r="DP496" s="34"/>
      <c r="EA496" s="28"/>
      <c r="EB496" s="34"/>
    </row>
    <row r="497">
      <c r="A497" s="1">
        <v>992000.0</v>
      </c>
      <c r="E497" s="40"/>
      <c r="G497" s="28"/>
      <c r="H497" s="34"/>
      <c r="R497" s="28"/>
      <c r="S497" s="34"/>
      <c r="AC497" s="28"/>
      <c r="AD497" s="34"/>
      <c r="AE497" s="11"/>
      <c r="AF497" s="11"/>
      <c r="AU497" s="28"/>
      <c r="AV497" s="34"/>
      <c r="BG497" s="28"/>
      <c r="BH497" s="34"/>
      <c r="BS497" s="28"/>
      <c r="BT497" s="34"/>
      <c r="CE497" s="28"/>
      <c r="CF497" s="34"/>
      <c r="CQ497" s="28"/>
      <c r="CR497" s="34"/>
      <c r="DC497" s="28"/>
      <c r="DD497" s="34"/>
      <c r="DO497" s="28"/>
      <c r="DP497" s="34"/>
      <c r="EA497" s="28"/>
      <c r="EB497" s="34"/>
    </row>
    <row r="498">
      <c r="A498" s="1">
        <v>994000.0</v>
      </c>
      <c r="E498" s="40"/>
      <c r="G498" s="28"/>
      <c r="H498" s="34"/>
      <c r="R498" s="28"/>
      <c r="S498" s="34"/>
      <c r="AC498" s="28"/>
      <c r="AD498" s="34"/>
      <c r="AE498" s="11"/>
      <c r="AF498" s="11"/>
      <c r="AU498" s="28"/>
      <c r="AV498" s="34"/>
      <c r="BG498" s="28"/>
      <c r="BH498" s="34"/>
      <c r="BS498" s="28"/>
      <c r="BT498" s="34"/>
      <c r="CE498" s="28"/>
      <c r="CF498" s="34"/>
      <c r="CQ498" s="28"/>
      <c r="CR498" s="34"/>
      <c r="DC498" s="28"/>
      <c r="DD498" s="34"/>
      <c r="DO498" s="28"/>
      <c r="DP498" s="34"/>
      <c r="EA498" s="28"/>
      <c r="EB498" s="34"/>
    </row>
    <row r="499">
      <c r="A499" s="1">
        <v>996000.0</v>
      </c>
      <c r="E499" s="40"/>
      <c r="G499" s="28"/>
      <c r="H499" s="34"/>
      <c r="R499" s="28"/>
      <c r="S499" s="34"/>
      <c r="AC499" s="28"/>
      <c r="AD499" s="34"/>
      <c r="AE499" s="11"/>
      <c r="AF499" s="11"/>
      <c r="AU499" s="28"/>
      <c r="AV499" s="34"/>
      <c r="BG499" s="28"/>
      <c r="BH499" s="34"/>
      <c r="BS499" s="28"/>
      <c r="BT499" s="34"/>
      <c r="CE499" s="28"/>
      <c r="CF499" s="34"/>
      <c r="CQ499" s="28"/>
      <c r="CR499" s="34"/>
      <c r="DC499" s="28"/>
      <c r="DD499" s="34"/>
      <c r="DO499" s="28"/>
      <c r="DP499" s="34"/>
      <c r="EA499" s="28"/>
      <c r="EB499" s="34"/>
    </row>
    <row r="500">
      <c r="A500" s="1">
        <v>998000.0</v>
      </c>
      <c r="E500" s="40"/>
      <c r="G500" s="28"/>
      <c r="H500" s="34"/>
      <c r="R500" s="28"/>
      <c r="S500" s="34"/>
      <c r="AC500" s="28"/>
      <c r="AD500" s="34"/>
      <c r="AE500" s="11"/>
      <c r="AF500" s="11"/>
      <c r="AU500" s="28"/>
      <c r="AV500" s="34"/>
      <c r="BG500" s="28"/>
      <c r="BH500" s="34"/>
      <c r="BS500" s="28"/>
      <c r="BT500" s="34"/>
      <c r="CE500" s="28"/>
      <c r="CF500" s="34"/>
      <c r="CQ500" s="28"/>
      <c r="CR500" s="34"/>
      <c r="DC500" s="28"/>
      <c r="DD500" s="34"/>
      <c r="DO500" s="28"/>
      <c r="DP500" s="34"/>
      <c r="EA500" s="28"/>
      <c r="EB500" s="34"/>
    </row>
    <row r="501">
      <c r="A501" s="1">
        <v>1000000.0</v>
      </c>
      <c r="E501" s="40"/>
      <c r="G501" s="28"/>
      <c r="H501" s="34"/>
      <c r="R501" s="28"/>
      <c r="S501" s="34"/>
      <c r="AC501" s="28"/>
      <c r="AD501" s="34"/>
      <c r="AE501" s="11"/>
      <c r="AF501" s="11"/>
      <c r="AU501" s="28"/>
      <c r="AV501" s="34"/>
      <c r="BG501" s="28"/>
      <c r="BH501" s="34"/>
      <c r="BS501" s="28"/>
      <c r="BT501" s="34"/>
      <c r="CE501" s="28"/>
      <c r="CF501" s="34"/>
      <c r="CQ501" s="28"/>
      <c r="CR501" s="34"/>
      <c r="DC501" s="28"/>
      <c r="DD501" s="34"/>
      <c r="DO501" s="28"/>
      <c r="DP501" s="34"/>
      <c r="EA501" s="28"/>
      <c r="EB501" s="34"/>
    </row>
    <row r="502">
      <c r="A502" s="1">
        <v>1002000.0</v>
      </c>
      <c r="E502" s="40"/>
      <c r="G502" s="28"/>
      <c r="H502" s="34"/>
      <c r="R502" s="28"/>
      <c r="S502" s="34"/>
      <c r="AC502" s="28"/>
      <c r="AD502" s="34"/>
      <c r="AE502" s="11"/>
      <c r="AF502" s="11"/>
      <c r="AU502" s="28"/>
      <c r="AV502" s="34"/>
      <c r="BG502" s="28"/>
      <c r="BH502" s="34"/>
      <c r="BS502" s="28"/>
      <c r="BT502" s="34"/>
      <c r="CE502" s="28"/>
      <c r="CF502" s="34"/>
      <c r="CQ502" s="28"/>
      <c r="CR502" s="34"/>
      <c r="DC502" s="28"/>
      <c r="DD502" s="34"/>
      <c r="DO502" s="28"/>
      <c r="DP502" s="34"/>
      <c r="EA502" s="28"/>
      <c r="EB502" s="34"/>
    </row>
    <row r="503">
      <c r="A503" s="1">
        <v>1004000.0</v>
      </c>
      <c r="E503" s="40"/>
      <c r="G503" s="28"/>
      <c r="H503" s="34"/>
      <c r="R503" s="28"/>
      <c r="S503" s="34"/>
      <c r="AC503" s="28"/>
      <c r="AD503" s="34"/>
      <c r="AE503" s="11"/>
      <c r="AF503" s="11"/>
      <c r="AU503" s="28"/>
      <c r="AV503" s="34"/>
      <c r="BG503" s="28"/>
      <c r="BH503" s="34"/>
      <c r="BS503" s="28"/>
      <c r="BT503" s="34"/>
      <c r="CE503" s="28"/>
      <c r="CF503" s="34"/>
      <c r="CQ503" s="28"/>
      <c r="CR503" s="34"/>
      <c r="DC503" s="28"/>
      <c r="DD503" s="34"/>
      <c r="DO503" s="28"/>
      <c r="DP503" s="34"/>
      <c r="EA503" s="28"/>
      <c r="EB503" s="34"/>
    </row>
    <row r="504">
      <c r="A504" s="1">
        <v>1006000.0</v>
      </c>
      <c r="E504" s="40"/>
      <c r="G504" s="28"/>
      <c r="H504" s="34"/>
      <c r="R504" s="28"/>
      <c r="S504" s="34"/>
      <c r="AC504" s="28"/>
      <c r="AD504" s="34"/>
      <c r="AE504" s="11"/>
      <c r="AF504" s="11"/>
      <c r="AU504" s="28"/>
      <c r="AV504" s="34"/>
      <c r="BG504" s="28"/>
      <c r="BH504" s="34"/>
      <c r="BS504" s="28"/>
      <c r="BT504" s="34"/>
      <c r="CE504" s="28"/>
      <c r="CF504" s="34"/>
      <c r="CQ504" s="28"/>
      <c r="CR504" s="34"/>
      <c r="DC504" s="28"/>
      <c r="DD504" s="34"/>
      <c r="DO504" s="28"/>
      <c r="DP504" s="34"/>
      <c r="EA504" s="28"/>
      <c r="EB504" s="34"/>
    </row>
    <row r="505">
      <c r="A505" s="1">
        <v>1008000.0</v>
      </c>
      <c r="E505" s="40"/>
      <c r="G505" s="28"/>
      <c r="H505" s="34"/>
      <c r="R505" s="28"/>
      <c r="S505" s="34"/>
      <c r="AC505" s="28"/>
      <c r="AD505" s="34"/>
      <c r="AE505" s="11"/>
      <c r="AF505" s="11"/>
      <c r="AU505" s="28"/>
      <c r="AV505" s="34"/>
      <c r="BG505" s="28"/>
      <c r="BH505" s="34"/>
      <c r="BS505" s="28"/>
      <c r="BT505" s="34"/>
      <c r="CE505" s="28"/>
      <c r="CF505" s="34"/>
      <c r="CQ505" s="28"/>
      <c r="CR505" s="34"/>
      <c r="DC505" s="28"/>
      <c r="DD505" s="34"/>
      <c r="DO505" s="28"/>
      <c r="DP505" s="34"/>
      <c r="EA505" s="28"/>
      <c r="EB505" s="34"/>
    </row>
    <row r="506">
      <c r="A506" s="1">
        <v>1010000.0</v>
      </c>
      <c r="E506" s="40"/>
      <c r="G506" s="28"/>
      <c r="H506" s="34"/>
      <c r="R506" s="28"/>
      <c r="S506" s="34"/>
      <c r="AC506" s="28"/>
      <c r="AD506" s="34"/>
      <c r="AE506" s="11"/>
      <c r="AF506" s="11"/>
      <c r="AU506" s="28"/>
      <c r="AV506" s="34"/>
      <c r="BG506" s="28"/>
      <c r="BH506" s="34"/>
      <c r="BS506" s="28"/>
      <c r="BT506" s="34"/>
      <c r="CE506" s="28"/>
      <c r="CF506" s="34"/>
      <c r="CQ506" s="28"/>
      <c r="CR506" s="34"/>
      <c r="DC506" s="28"/>
      <c r="DD506" s="34"/>
      <c r="DO506" s="28"/>
      <c r="DP506" s="34"/>
      <c r="EA506" s="28"/>
      <c r="EB506" s="34"/>
    </row>
    <row r="507">
      <c r="A507" s="1">
        <v>1012000.0</v>
      </c>
      <c r="E507" s="40"/>
      <c r="G507" s="28"/>
      <c r="H507" s="34"/>
      <c r="R507" s="28"/>
      <c r="S507" s="34"/>
      <c r="AC507" s="28"/>
      <c r="AD507" s="34"/>
      <c r="AE507" s="11"/>
      <c r="AF507" s="11"/>
      <c r="AU507" s="28"/>
      <c r="AV507" s="34"/>
      <c r="BG507" s="28"/>
      <c r="BH507" s="34"/>
      <c r="BS507" s="28"/>
      <c r="BT507" s="34"/>
      <c r="CE507" s="28"/>
      <c r="CF507" s="34"/>
      <c r="CQ507" s="28"/>
      <c r="CR507" s="34"/>
      <c r="DC507" s="28"/>
      <c r="DD507" s="34"/>
      <c r="DO507" s="28"/>
      <c r="DP507" s="34"/>
      <c r="EA507" s="28"/>
      <c r="EB507" s="34"/>
    </row>
    <row r="508">
      <c r="A508" s="1">
        <v>1014000.0</v>
      </c>
      <c r="E508" s="40"/>
      <c r="G508" s="28"/>
      <c r="H508" s="34"/>
      <c r="R508" s="28"/>
      <c r="S508" s="34"/>
      <c r="AC508" s="28"/>
      <c r="AD508" s="34"/>
      <c r="AE508" s="11"/>
      <c r="AF508" s="11"/>
      <c r="AU508" s="28"/>
      <c r="AV508" s="34"/>
      <c r="BG508" s="28"/>
      <c r="BH508" s="34"/>
      <c r="BS508" s="28"/>
      <c r="BT508" s="34"/>
      <c r="CE508" s="28"/>
      <c r="CF508" s="34"/>
      <c r="CQ508" s="28"/>
      <c r="CR508" s="34"/>
      <c r="DC508" s="28"/>
      <c r="DD508" s="34"/>
      <c r="DO508" s="28"/>
      <c r="DP508" s="34"/>
      <c r="EA508" s="28"/>
      <c r="EB508" s="34"/>
    </row>
    <row r="509">
      <c r="A509" s="1">
        <v>1016000.0</v>
      </c>
      <c r="E509" s="40"/>
      <c r="G509" s="28"/>
      <c r="H509" s="34"/>
      <c r="R509" s="28"/>
      <c r="S509" s="34"/>
      <c r="AC509" s="28"/>
      <c r="AD509" s="34"/>
      <c r="AE509" s="11"/>
      <c r="AF509" s="11"/>
      <c r="AU509" s="28"/>
      <c r="AV509" s="34"/>
      <c r="BG509" s="28"/>
      <c r="BH509" s="34"/>
      <c r="BS509" s="28"/>
      <c r="BT509" s="34"/>
      <c r="CE509" s="28"/>
      <c r="CF509" s="34"/>
      <c r="CQ509" s="28"/>
      <c r="CR509" s="34"/>
      <c r="DC509" s="28"/>
      <c r="DD509" s="34"/>
      <c r="DO509" s="28"/>
      <c r="DP509" s="34"/>
      <c r="EA509" s="28"/>
      <c r="EB509" s="34"/>
    </row>
    <row r="510">
      <c r="A510" s="1">
        <v>1018000.0</v>
      </c>
      <c r="E510" s="40"/>
      <c r="G510" s="28"/>
      <c r="H510" s="34"/>
      <c r="R510" s="28"/>
      <c r="S510" s="34"/>
      <c r="AC510" s="28"/>
      <c r="AD510" s="34"/>
      <c r="AE510" s="11"/>
      <c r="AF510" s="11"/>
      <c r="AU510" s="28"/>
      <c r="AV510" s="34"/>
      <c r="BG510" s="28"/>
      <c r="BH510" s="34"/>
      <c r="BS510" s="28"/>
      <c r="BT510" s="34"/>
      <c r="CE510" s="28"/>
      <c r="CF510" s="34"/>
      <c r="CQ510" s="28"/>
      <c r="CR510" s="34"/>
      <c r="DC510" s="28"/>
      <c r="DD510" s="34"/>
      <c r="DO510" s="28"/>
      <c r="DP510" s="34"/>
      <c r="EA510" s="28"/>
      <c r="EB510" s="34"/>
    </row>
    <row r="511">
      <c r="A511" s="1">
        <v>1020000.0</v>
      </c>
      <c r="E511" s="40"/>
      <c r="G511" s="28"/>
      <c r="H511" s="34"/>
      <c r="R511" s="28"/>
      <c r="S511" s="34"/>
      <c r="AC511" s="28"/>
      <c r="AD511" s="34"/>
      <c r="AE511" s="11"/>
      <c r="AF511" s="11"/>
      <c r="AU511" s="28"/>
      <c r="AV511" s="34"/>
      <c r="BG511" s="28"/>
      <c r="BH511" s="34"/>
      <c r="BS511" s="28"/>
      <c r="BT511" s="34"/>
      <c r="CE511" s="28"/>
      <c r="CF511" s="34"/>
      <c r="CQ511" s="28"/>
      <c r="CR511" s="34"/>
      <c r="DC511" s="28"/>
      <c r="DD511" s="34"/>
      <c r="DO511" s="28"/>
      <c r="DP511" s="34"/>
      <c r="EA511" s="28"/>
      <c r="EB511" s="34"/>
    </row>
    <row r="512">
      <c r="A512" s="1">
        <v>1022000.0</v>
      </c>
      <c r="E512" s="40"/>
      <c r="G512" s="28"/>
      <c r="H512" s="34"/>
      <c r="R512" s="28"/>
      <c r="S512" s="34"/>
      <c r="AC512" s="28"/>
      <c r="AD512" s="34"/>
      <c r="AE512" s="11"/>
      <c r="AF512" s="11"/>
      <c r="AU512" s="28"/>
      <c r="AV512" s="34"/>
      <c r="BG512" s="28"/>
      <c r="BH512" s="34"/>
      <c r="BS512" s="28"/>
      <c r="BT512" s="34"/>
      <c r="CE512" s="28"/>
      <c r="CF512" s="34"/>
      <c r="CQ512" s="28"/>
      <c r="CR512" s="34"/>
      <c r="DC512" s="28"/>
      <c r="DD512" s="34"/>
      <c r="DO512" s="28"/>
      <c r="DP512" s="34"/>
      <c r="EA512" s="28"/>
      <c r="EB512" s="34"/>
    </row>
    <row r="513">
      <c r="A513" s="1">
        <v>1024000.0</v>
      </c>
      <c r="E513" s="40"/>
      <c r="G513" s="28"/>
      <c r="H513" s="34"/>
      <c r="R513" s="28"/>
      <c r="S513" s="34"/>
      <c r="AC513" s="28"/>
      <c r="AD513" s="34"/>
      <c r="AE513" s="11"/>
      <c r="AF513" s="11"/>
      <c r="AU513" s="28"/>
      <c r="AV513" s="34"/>
      <c r="BG513" s="28"/>
      <c r="BH513" s="34"/>
      <c r="BS513" s="28"/>
      <c r="BT513" s="34"/>
      <c r="CE513" s="28"/>
      <c r="CF513" s="34"/>
      <c r="CQ513" s="28"/>
      <c r="CR513" s="34"/>
      <c r="DC513" s="28"/>
      <c r="DD513" s="34"/>
      <c r="DO513" s="28"/>
      <c r="DP513" s="34"/>
      <c r="EA513" s="28"/>
      <c r="EB513" s="34"/>
    </row>
    <row r="514">
      <c r="A514" s="1">
        <v>1026000.0</v>
      </c>
      <c r="E514" s="40"/>
      <c r="G514" s="28"/>
      <c r="H514" s="34"/>
      <c r="R514" s="28"/>
      <c r="S514" s="34"/>
      <c r="AC514" s="28"/>
      <c r="AD514" s="34"/>
      <c r="AE514" s="11"/>
      <c r="AF514" s="11"/>
      <c r="AU514" s="28"/>
      <c r="AV514" s="34"/>
      <c r="BG514" s="28"/>
      <c r="BH514" s="34"/>
      <c r="BS514" s="28"/>
      <c r="BT514" s="34"/>
      <c r="CE514" s="28"/>
      <c r="CF514" s="34"/>
      <c r="CQ514" s="28"/>
      <c r="CR514" s="34"/>
      <c r="DC514" s="28"/>
      <c r="DD514" s="34"/>
      <c r="DO514" s="28"/>
      <c r="DP514" s="34"/>
      <c r="EA514" s="28"/>
      <c r="EB514" s="34"/>
    </row>
    <row r="515">
      <c r="A515" s="1">
        <v>1028000.0</v>
      </c>
      <c r="E515" s="40"/>
      <c r="G515" s="28"/>
      <c r="H515" s="34"/>
      <c r="R515" s="28"/>
      <c r="S515" s="34"/>
      <c r="AC515" s="28"/>
      <c r="AD515" s="34"/>
      <c r="AE515" s="11"/>
      <c r="AF515" s="11"/>
      <c r="AU515" s="28"/>
      <c r="AV515" s="34"/>
      <c r="BG515" s="28"/>
      <c r="BH515" s="34"/>
      <c r="BS515" s="28"/>
      <c r="BT515" s="34"/>
      <c r="CE515" s="28"/>
      <c r="CF515" s="34"/>
      <c r="CQ515" s="28"/>
      <c r="CR515" s="34"/>
      <c r="DC515" s="28"/>
      <c r="DD515" s="34"/>
      <c r="DO515" s="28"/>
      <c r="DP515" s="34"/>
      <c r="EA515" s="28"/>
      <c r="EB515" s="34"/>
    </row>
    <row r="516">
      <c r="A516" s="1">
        <v>1030000.0</v>
      </c>
      <c r="E516" s="40"/>
      <c r="G516" s="28"/>
      <c r="H516" s="34"/>
      <c r="R516" s="28"/>
      <c r="S516" s="34"/>
      <c r="AC516" s="28"/>
      <c r="AD516" s="34"/>
      <c r="AE516" s="11"/>
      <c r="AF516" s="11"/>
      <c r="AU516" s="28"/>
      <c r="AV516" s="34"/>
      <c r="BG516" s="28"/>
      <c r="BH516" s="34"/>
      <c r="BS516" s="28"/>
      <c r="BT516" s="34"/>
      <c r="CE516" s="28"/>
      <c r="CF516" s="34"/>
      <c r="CQ516" s="28"/>
      <c r="CR516" s="34"/>
      <c r="DC516" s="28"/>
      <c r="DD516" s="34"/>
      <c r="DO516" s="28"/>
      <c r="DP516" s="34"/>
      <c r="EA516" s="28"/>
      <c r="EB516" s="34"/>
    </row>
    <row r="517">
      <c r="A517" s="1">
        <v>1032000.0</v>
      </c>
      <c r="E517" s="40"/>
      <c r="G517" s="28"/>
      <c r="H517" s="34"/>
      <c r="R517" s="28"/>
      <c r="S517" s="34"/>
      <c r="AC517" s="28"/>
      <c r="AD517" s="34"/>
      <c r="AE517" s="11"/>
      <c r="AF517" s="11"/>
      <c r="AU517" s="28"/>
      <c r="AV517" s="34"/>
      <c r="BG517" s="28"/>
      <c r="BH517" s="34"/>
      <c r="BS517" s="28"/>
      <c r="BT517" s="34"/>
      <c r="CE517" s="28"/>
      <c r="CF517" s="34"/>
      <c r="CQ517" s="28"/>
      <c r="CR517" s="34"/>
      <c r="DC517" s="28"/>
      <c r="DD517" s="34"/>
      <c r="DO517" s="28"/>
      <c r="DP517" s="34"/>
      <c r="EA517" s="28"/>
      <c r="EB517" s="34"/>
    </row>
    <row r="518">
      <c r="A518" s="1">
        <v>1034000.0</v>
      </c>
      <c r="E518" s="40"/>
      <c r="G518" s="28"/>
      <c r="H518" s="34"/>
      <c r="R518" s="28"/>
      <c r="S518" s="34"/>
      <c r="AC518" s="28"/>
      <c r="AD518" s="34"/>
      <c r="AE518" s="11"/>
      <c r="AF518" s="11"/>
      <c r="AU518" s="28"/>
      <c r="AV518" s="34"/>
      <c r="BG518" s="28"/>
      <c r="BH518" s="34"/>
      <c r="BS518" s="28"/>
      <c r="BT518" s="34"/>
      <c r="CE518" s="28"/>
      <c r="CF518" s="34"/>
      <c r="CQ518" s="28"/>
      <c r="CR518" s="34"/>
      <c r="DC518" s="28"/>
      <c r="DD518" s="34"/>
      <c r="DO518" s="28"/>
      <c r="DP518" s="34"/>
      <c r="EA518" s="28"/>
      <c r="EB518" s="34"/>
    </row>
    <row r="519">
      <c r="A519" s="1">
        <v>1036000.0</v>
      </c>
      <c r="E519" s="40"/>
      <c r="G519" s="28"/>
      <c r="H519" s="34"/>
      <c r="R519" s="28"/>
      <c r="S519" s="34"/>
      <c r="AC519" s="28"/>
      <c r="AD519" s="34"/>
      <c r="AE519" s="11"/>
      <c r="AF519" s="11"/>
      <c r="AU519" s="28"/>
      <c r="AV519" s="34"/>
      <c r="BG519" s="28"/>
      <c r="BH519" s="34"/>
      <c r="BS519" s="28"/>
      <c r="BT519" s="34"/>
      <c r="CE519" s="28"/>
      <c r="CF519" s="34"/>
      <c r="CQ519" s="28"/>
      <c r="CR519" s="34"/>
      <c r="DC519" s="28"/>
      <c r="DD519" s="34"/>
      <c r="DO519" s="28"/>
      <c r="DP519" s="34"/>
      <c r="EA519" s="28"/>
      <c r="EB519" s="34"/>
    </row>
    <row r="520">
      <c r="A520" s="1">
        <v>1038000.0</v>
      </c>
      <c r="E520" s="40"/>
      <c r="G520" s="28"/>
      <c r="H520" s="34"/>
      <c r="R520" s="28"/>
      <c r="S520" s="34"/>
      <c r="AC520" s="28"/>
      <c r="AD520" s="34"/>
      <c r="AE520" s="11"/>
      <c r="AF520" s="11"/>
      <c r="AU520" s="28"/>
      <c r="AV520" s="34"/>
      <c r="BG520" s="28"/>
      <c r="BH520" s="34"/>
      <c r="BS520" s="28"/>
      <c r="BT520" s="34"/>
      <c r="CE520" s="28"/>
      <c r="CF520" s="34"/>
      <c r="CQ520" s="28"/>
      <c r="CR520" s="34"/>
      <c r="DC520" s="28"/>
      <c r="DD520" s="34"/>
      <c r="DO520" s="28"/>
      <c r="DP520" s="34"/>
      <c r="EA520" s="28"/>
      <c r="EB520" s="34"/>
    </row>
    <row r="521">
      <c r="A521" s="1">
        <v>1040000.0</v>
      </c>
      <c r="E521" s="40"/>
      <c r="G521" s="28"/>
      <c r="H521" s="34"/>
      <c r="R521" s="28"/>
      <c r="S521" s="34"/>
      <c r="AC521" s="28"/>
      <c r="AD521" s="34"/>
      <c r="AE521" s="11"/>
      <c r="AF521" s="11"/>
      <c r="AU521" s="28"/>
      <c r="AV521" s="34"/>
      <c r="BG521" s="28"/>
      <c r="BH521" s="34"/>
      <c r="BS521" s="28"/>
      <c r="BT521" s="34"/>
      <c r="CE521" s="28"/>
      <c r="CF521" s="34"/>
      <c r="CQ521" s="28"/>
      <c r="CR521" s="34"/>
      <c r="DC521" s="28"/>
      <c r="DD521" s="34"/>
      <c r="DO521" s="28"/>
      <c r="DP521" s="34"/>
      <c r="EA521" s="28"/>
      <c r="EB521" s="34"/>
    </row>
    <row r="522">
      <c r="A522" s="1">
        <v>1042000.0</v>
      </c>
      <c r="E522" s="40"/>
      <c r="G522" s="28"/>
      <c r="H522" s="34"/>
      <c r="R522" s="28"/>
      <c r="S522" s="34"/>
      <c r="AC522" s="28"/>
      <c r="AD522" s="34"/>
      <c r="AE522" s="11"/>
      <c r="AF522" s="11"/>
      <c r="AU522" s="28"/>
      <c r="AV522" s="34"/>
      <c r="BG522" s="28"/>
      <c r="BH522" s="34"/>
      <c r="BS522" s="28"/>
      <c r="BT522" s="34"/>
      <c r="CE522" s="28"/>
      <c r="CF522" s="34"/>
      <c r="CQ522" s="28"/>
      <c r="CR522" s="34"/>
      <c r="DC522" s="28"/>
      <c r="DD522" s="34"/>
      <c r="DO522" s="28"/>
      <c r="DP522" s="34"/>
      <c r="EA522" s="28"/>
      <c r="EB522" s="34"/>
    </row>
    <row r="523">
      <c r="A523" s="1">
        <v>1044000.0</v>
      </c>
      <c r="E523" s="40"/>
      <c r="G523" s="28"/>
      <c r="H523" s="34"/>
      <c r="R523" s="28"/>
      <c r="S523" s="34"/>
      <c r="AC523" s="28"/>
      <c r="AD523" s="34"/>
      <c r="AE523" s="11"/>
      <c r="AF523" s="11"/>
      <c r="AU523" s="28"/>
      <c r="AV523" s="34"/>
      <c r="BG523" s="28"/>
      <c r="BH523" s="34"/>
      <c r="BS523" s="28"/>
      <c r="BT523" s="34"/>
      <c r="CE523" s="28"/>
      <c r="CF523" s="34"/>
      <c r="CQ523" s="28"/>
      <c r="CR523" s="34"/>
      <c r="DC523" s="28"/>
      <c r="DD523" s="34"/>
      <c r="DO523" s="28"/>
      <c r="DP523" s="34"/>
      <c r="EA523" s="28"/>
      <c r="EB523" s="34"/>
    </row>
    <row r="524">
      <c r="A524" s="1">
        <v>1046000.0</v>
      </c>
      <c r="E524" s="40"/>
      <c r="G524" s="28"/>
      <c r="H524" s="34"/>
      <c r="R524" s="28"/>
      <c r="S524" s="34"/>
      <c r="AC524" s="28"/>
      <c r="AD524" s="34"/>
      <c r="AE524" s="11"/>
      <c r="AF524" s="11"/>
      <c r="AU524" s="28"/>
      <c r="AV524" s="34"/>
      <c r="BG524" s="28"/>
      <c r="BH524" s="34"/>
      <c r="BS524" s="28"/>
      <c r="BT524" s="34"/>
      <c r="CE524" s="28"/>
      <c r="CF524" s="34"/>
      <c r="CQ524" s="28"/>
      <c r="CR524" s="34"/>
      <c r="DC524" s="28"/>
      <c r="DD524" s="34"/>
      <c r="DO524" s="28"/>
      <c r="DP524" s="34"/>
      <c r="EA524" s="28"/>
      <c r="EB524" s="34"/>
    </row>
    <row r="525">
      <c r="A525" s="1">
        <v>1048000.0</v>
      </c>
      <c r="E525" s="40"/>
      <c r="G525" s="28"/>
      <c r="H525" s="34"/>
      <c r="R525" s="28"/>
      <c r="S525" s="34"/>
      <c r="AC525" s="28"/>
      <c r="AD525" s="34"/>
      <c r="AE525" s="11"/>
      <c r="AF525" s="11"/>
      <c r="AU525" s="28"/>
      <c r="AV525" s="34"/>
      <c r="BG525" s="28"/>
      <c r="BH525" s="34"/>
      <c r="BS525" s="28"/>
      <c r="BT525" s="34"/>
      <c r="CE525" s="28"/>
      <c r="CF525" s="34"/>
      <c r="CQ525" s="28"/>
      <c r="CR525" s="34"/>
      <c r="DC525" s="28"/>
      <c r="DD525" s="34"/>
      <c r="DO525" s="28"/>
      <c r="DP525" s="34"/>
      <c r="EA525" s="28"/>
      <c r="EB525" s="34"/>
    </row>
    <row r="526">
      <c r="A526" s="1">
        <v>1050000.0</v>
      </c>
      <c r="E526" s="40"/>
      <c r="G526" s="28"/>
      <c r="H526" s="34"/>
      <c r="R526" s="28"/>
      <c r="S526" s="34"/>
      <c r="AC526" s="28"/>
      <c r="AD526" s="34"/>
      <c r="AE526" s="11"/>
      <c r="AF526" s="11"/>
      <c r="AU526" s="28"/>
      <c r="AV526" s="34"/>
      <c r="BG526" s="28"/>
      <c r="BH526" s="34"/>
      <c r="BS526" s="28"/>
      <c r="BT526" s="34"/>
      <c r="CE526" s="28"/>
      <c r="CF526" s="34"/>
      <c r="CQ526" s="28"/>
      <c r="CR526" s="34"/>
      <c r="DC526" s="28"/>
      <c r="DD526" s="34"/>
      <c r="DO526" s="28"/>
      <c r="DP526" s="34"/>
      <c r="EA526" s="28"/>
      <c r="EB526" s="34"/>
    </row>
    <row r="527">
      <c r="A527" s="1">
        <v>1052000.0</v>
      </c>
      <c r="E527" s="40"/>
      <c r="G527" s="28"/>
      <c r="H527" s="34"/>
      <c r="R527" s="28"/>
      <c r="S527" s="34"/>
      <c r="AC527" s="28"/>
      <c r="AD527" s="34"/>
      <c r="AE527" s="11"/>
      <c r="AF527" s="11"/>
      <c r="AU527" s="28"/>
      <c r="AV527" s="34"/>
      <c r="BG527" s="28"/>
      <c r="BH527" s="34"/>
      <c r="BS527" s="28"/>
      <c r="BT527" s="34"/>
      <c r="CE527" s="28"/>
      <c r="CF527" s="34"/>
      <c r="CQ527" s="28"/>
      <c r="CR527" s="34"/>
      <c r="DC527" s="28"/>
      <c r="DD527" s="34"/>
      <c r="DO527" s="28"/>
      <c r="DP527" s="34"/>
      <c r="EA527" s="28"/>
      <c r="EB527" s="34"/>
    </row>
    <row r="528">
      <c r="A528" s="1">
        <v>1054000.0</v>
      </c>
      <c r="E528" s="40"/>
      <c r="G528" s="28"/>
      <c r="H528" s="34"/>
      <c r="R528" s="28"/>
      <c r="S528" s="34"/>
      <c r="AC528" s="28"/>
      <c r="AD528" s="34"/>
      <c r="AE528" s="11"/>
      <c r="AF528" s="11"/>
      <c r="AU528" s="28"/>
      <c r="AV528" s="34"/>
      <c r="BG528" s="28"/>
      <c r="BH528" s="34"/>
      <c r="BS528" s="28"/>
      <c r="BT528" s="34"/>
      <c r="CE528" s="28"/>
      <c r="CF528" s="34"/>
      <c r="CQ528" s="28"/>
      <c r="CR528" s="34"/>
      <c r="DC528" s="28"/>
      <c r="DD528" s="34"/>
      <c r="DO528" s="28"/>
      <c r="DP528" s="34"/>
      <c r="EA528" s="28"/>
      <c r="EB528" s="34"/>
    </row>
    <row r="529">
      <c r="A529" s="1">
        <v>1056000.0</v>
      </c>
      <c r="E529" s="40"/>
      <c r="G529" s="28"/>
      <c r="H529" s="34"/>
      <c r="R529" s="28"/>
      <c r="S529" s="34"/>
      <c r="AC529" s="28"/>
      <c r="AD529" s="34"/>
      <c r="AE529" s="11"/>
      <c r="AF529" s="11"/>
      <c r="AU529" s="28"/>
      <c r="AV529" s="34"/>
      <c r="BG529" s="28"/>
      <c r="BH529" s="34"/>
      <c r="BS529" s="28"/>
      <c r="BT529" s="34"/>
      <c r="CE529" s="28"/>
      <c r="CF529" s="34"/>
      <c r="CQ529" s="28"/>
      <c r="CR529" s="34"/>
      <c r="DC529" s="28"/>
      <c r="DD529" s="34"/>
      <c r="DO529" s="28"/>
      <c r="DP529" s="34"/>
      <c r="EA529" s="28"/>
      <c r="EB529" s="34"/>
    </row>
    <row r="530">
      <c r="A530" s="1">
        <v>1058000.0</v>
      </c>
      <c r="E530" s="40"/>
      <c r="G530" s="28"/>
      <c r="H530" s="34"/>
      <c r="R530" s="28"/>
      <c r="S530" s="34"/>
      <c r="AC530" s="28"/>
      <c r="AD530" s="34"/>
      <c r="AE530" s="11"/>
      <c r="AF530" s="11"/>
      <c r="AU530" s="28"/>
      <c r="AV530" s="34"/>
      <c r="BG530" s="28"/>
      <c r="BH530" s="34"/>
      <c r="BS530" s="28"/>
      <c r="BT530" s="34"/>
      <c r="CE530" s="28"/>
      <c r="CF530" s="34"/>
      <c r="CQ530" s="28"/>
      <c r="CR530" s="34"/>
      <c r="DC530" s="28"/>
      <c r="DD530" s="34"/>
      <c r="DO530" s="28"/>
      <c r="DP530" s="34"/>
      <c r="EA530" s="28"/>
      <c r="EB530" s="34"/>
    </row>
    <row r="531">
      <c r="A531" s="1">
        <v>1060000.0</v>
      </c>
      <c r="E531" s="40"/>
      <c r="G531" s="28"/>
      <c r="H531" s="34"/>
      <c r="R531" s="28"/>
      <c r="S531" s="34"/>
      <c r="AC531" s="28"/>
      <c r="AD531" s="34"/>
      <c r="AE531" s="11"/>
      <c r="AF531" s="11"/>
      <c r="AU531" s="28"/>
      <c r="AV531" s="34"/>
      <c r="BG531" s="28"/>
      <c r="BH531" s="34"/>
      <c r="BS531" s="28"/>
      <c r="BT531" s="34"/>
      <c r="CE531" s="28"/>
      <c r="CF531" s="34"/>
      <c r="CQ531" s="28"/>
      <c r="CR531" s="34"/>
      <c r="DC531" s="28"/>
      <c r="DD531" s="34"/>
      <c r="DO531" s="28"/>
      <c r="DP531" s="34"/>
      <c r="EA531" s="28"/>
      <c r="EB531" s="34"/>
    </row>
    <row r="532">
      <c r="A532" s="1">
        <v>1062000.0</v>
      </c>
      <c r="E532" s="40"/>
      <c r="G532" s="28"/>
      <c r="H532" s="34"/>
      <c r="R532" s="28"/>
      <c r="S532" s="34"/>
      <c r="AC532" s="28"/>
      <c r="AD532" s="34"/>
      <c r="AE532" s="11"/>
      <c r="AF532" s="11"/>
      <c r="AU532" s="28"/>
      <c r="AV532" s="34"/>
      <c r="BG532" s="28"/>
      <c r="BH532" s="34"/>
      <c r="BS532" s="28"/>
      <c r="BT532" s="34"/>
      <c r="CE532" s="28"/>
      <c r="CF532" s="34"/>
      <c r="CQ532" s="28"/>
      <c r="CR532" s="34"/>
      <c r="DC532" s="28"/>
      <c r="DD532" s="34"/>
      <c r="DO532" s="28"/>
      <c r="DP532" s="34"/>
      <c r="EA532" s="28"/>
      <c r="EB532" s="34"/>
    </row>
    <row r="533">
      <c r="A533" s="1">
        <v>1064000.0</v>
      </c>
      <c r="E533" s="40"/>
      <c r="G533" s="28"/>
      <c r="H533" s="34"/>
      <c r="R533" s="28"/>
      <c r="S533" s="34"/>
      <c r="AC533" s="28"/>
      <c r="AD533" s="34"/>
      <c r="AE533" s="11"/>
      <c r="AF533" s="11"/>
      <c r="AU533" s="28"/>
      <c r="AV533" s="34"/>
      <c r="BG533" s="28"/>
      <c r="BH533" s="34"/>
      <c r="BS533" s="28"/>
      <c r="BT533" s="34"/>
      <c r="CE533" s="28"/>
      <c r="CF533" s="34"/>
      <c r="CQ533" s="28"/>
      <c r="CR533" s="34"/>
      <c r="DC533" s="28"/>
      <c r="DD533" s="34"/>
      <c r="DO533" s="28"/>
      <c r="DP533" s="34"/>
      <c r="EA533" s="28"/>
      <c r="EB533" s="34"/>
    </row>
    <row r="534">
      <c r="A534" s="1">
        <v>1066000.0</v>
      </c>
      <c r="E534" s="40"/>
      <c r="G534" s="28"/>
      <c r="H534" s="34"/>
      <c r="R534" s="28"/>
      <c r="S534" s="34"/>
      <c r="AC534" s="28"/>
      <c r="AD534" s="34"/>
      <c r="AE534" s="11"/>
      <c r="AF534" s="11"/>
      <c r="AU534" s="28"/>
      <c r="AV534" s="34"/>
      <c r="BG534" s="28"/>
      <c r="BH534" s="34"/>
      <c r="BS534" s="28"/>
      <c r="BT534" s="34"/>
      <c r="CE534" s="28"/>
      <c r="CF534" s="34"/>
      <c r="CQ534" s="28"/>
      <c r="CR534" s="34"/>
      <c r="DC534" s="28"/>
      <c r="DD534" s="34"/>
      <c r="DO534" s="28"/>
      <c r="DP534" s="34"/>
      <c r="EA534" s="28"/>
      <c r="EB534" s="34"/>
    </row>
    <row r="535">
      <c r="A535" s="1">
        <v>1068000.0</v>
      </c>
      <c r="E535" s="40"/>
      <c r="G535" s="28"/>
      <c r="H535" s="34"/>
      <c r="R535" s="28"/>
      <c r="S535" s="34"/>
      <c r="AC535" s="28"/>
      <c r="AD535" s="34"/>
      <c r="AE535" s="11"/>
      <c r="AF535" s="11"/>
      <c r="AU535" s="28"/>
      <c r="AV535" s="34"/>
      <c r="BG535" s="28"/>
      <c r="BH535" s="34"/>
      <c r="BS535" s="28"/>
      <c r="BT535" s="34"/>
      <c r="CE535" s="28"/>
      <c r="CF535" s="34"/>
      <c r="CQ535" s="28"/>
      <c r="CR535" s="34"/>
      <c r="DC535" s="28"/>
      <c r="DD535" s="34"/>
      <c r="DO535" s="28"/>
      <c r="DP535" s="34"/>
      <c r="EA535" s="28"/>
      <c r="EB535" s="34"/>
    </row>
    <row r="536">
      <c r="A536" s="1">
        <v>1070000.0</v>
      </c>
      <c r="E536" s="40"/>
      <c r="G536" s="28"/>
      <c r="H536" s="34"/>
      <c r="R536" s="28"/>
      <c r="S536" s="34"/>
      <c r="AC536" s="28"/>
      <c r="AD536" s="34"/>
      <c r="AE536" s="11"/>
      <c r="AF536" s="11"/>
      <c r="AU536" s="28"/>
      <c r="AV536" s="34"/>
      <c r="BG536" s="28"/>
      <c r="BH536" s="34"/>
      <c r="BS536" s="28"/>
      <c r="BT536" s="34"/>
      <c r="CE536" s="28"/>
      <c r="CF536" s="34"/>
      <c r="CQ536" s="28"/>
      <c r="CR536" s="34"/>
      <c r="DC536" s="28"/>
      <c r="DD536" s="34"/>
      <c r="DO536" s="28"/>
      <c r="DP536" s="34"/>
      <c r="EA536" s="28"/>
      <c r="EB536" s="34"/>
    </row>
    <row r="537">
      <c r="A537" s="1">
        <v>1072000.0</v>
      </c>
      <c r="E537" s="40"/>
      <c r="G537" s="28"/>
      <c r="H537" s="34"/>
      <c r="R537" s="28"/>
      <c r="S537" s="34"/>
      <c r="AC537" s="28"/>
      <c r="AD537" s="34"/>
      <c r="AE537" s="11"/>
      <c r="AF537" s="11"/>
      <c r="AU537" s="28"/>
      <c r="AV537" s="34"/>
      <c r="BG537" s="28"/>
      <c r="BH537" s="34"/>
      <c r="BS537" s="28"/>
      <c r="BT537" s="34"/>
      <c r="CE537" s="28"/>
      <c r="CF537" s="34"/>
      <c r="CQ537" s="28"/>
      <c r="CR537" s="34"/>
      <c r="DC537" s="28"/>
      <c r="DD537" s="34"/>
      <c r="DO537" s="28"/>
      <c r="DP537" s="34"/>
      <c r="EA537" s="28"/>
      <c r="EB537" s="34"/>
    </row>
    <row r="538">
      <c r="A538" s="1">
        <v>1074000.0</v>
      </c>
      <c r="E538" s="40"/>
      <c r="G538" s="28"/>
      <c r="H538" s="34"/>
      <c r="R538" s="28"/>
      <c r="S538" s="34"/>
      <c r="AC538" s="28"/>
      <c r="AD538" s="34"/>
      <c r="AE538" s="11"/>
      <c r="AF538" s="11"/>
      <c r="AU538" s="28"/>
      <c r="AV538" s="34"/>
      <c r="BG538" s="28"/>
      <c r="BH538" s="34"/>
      <c r="BS538" s="28"/>
      <c r="BT538" s="34"/>
      <c r="CE538" s="28"/>
      <c r="CF538" s="34"/>
      <c r="CQ538" s="28"/>
      <c r="CR538" s="34"/>
      <c r="DC538" s="28"/>
      <c r="DD538" s="34"/>
      <c r="DO538" s="28"/>
      <c r="DP538" s="34"/>
      <c r="EA538" s="28"/>
      <c r="EB538" s="34"/>
    </row>
    <row r="539">
      <c r="A539" s="1">
        <v>1076000.0</v>
      </c>
      <c r="E539" s="40"/>
      <c r="G539" s="28"/>
      <c r="H539" s="34"/>
      <c r="R539" s="28"/>
      <c r="S539" s="34"/>
      <c r="AC539" s="28"/>
      <c r="AD539" s="34"/>
      <c r="AE539" s="11"/>
      <c r="AF539" s="11"/>
      <c r="AU539" s="28"/>
      <c r="AV539" s="34"/>
      <c r="BG539" s="28"/>
      <c r="BH539" s="34"/>
      <c r="BS539" s="28"/>
      <c r="BT539" s="34"/>
      <c r="CE539" s="28"/>
      <c r="CF539" s="34"/>
      <c r="CQ539" s="28"/>
      <c r="CR539" s="34"/>
      <c r="DC539" s="28"/>
      <c r="DD539" s="34"/>
      <c r="DO539" s="28"/>
      <c r="DP539" s="34"/>
      <c r="EA539" s="28"/>
      <c r="EB539" s="34"/>
    </row>
    <row r="540">
      <c r="A540" s="1">
        <v>1078000.0</v>
      </c>
      <c r="E540" s="40"/>
      <c r="G540" s="28"/>
      <c r="H540" s="34"/>
      <c r="R540" s="28"/>
      <c r="S540" s="34"/>
      <c r="AC540" s="28"/>
      <c r="AD540" s="34"/>
      <c r="AE540" s="11"/>
      <c r="AF540" s="11"/>
      <c r="AU540" s="28"/>
      <c r="AV540" s="34"/>
      <c r="BG540" s="28"/>
      <c r="BH540" s="34"/>
      <c r="BS540" s="28"/>
      <c r="BT540" s="34"/>
      <c r="CE540" s="28"/>
      <c r="CF540" s="34"/>
      <c r="CQ540" s="28"/>
      <c r="CR540" s="34"/>
      <c r="DC540" s="28"/>
      <c r="DD540" s="34"/>
      <c r="DO540" s="28"/>
      <c r="DP540" s="34"/>
      <c r="EA540" s="28"/>
      <c r="EB540" s="34"/>
    </row>
    <row r="541">
      <c r="A541" s="1">
        <v>1080000.0</v>
      </c>
      <c r="E541" s="40"/>
      <c r="G541" s="28"/>
      <c r="H541" s="34"/>
      <c r="R541" s="28"/>
      <c r="S541" s="34"/>
      <c r="AC541" s="28"/>
      <c r="AD541" s="34"/>
      <c r="AE541" s="11"/>
      <c r="AF541" s="11"/>
      <c r="AU541" s="28"/>
      <c r="AV541" s="34"/>
      <c r="BG541" s="28"/>
      <c r="BH541" s="34"/>
      <c r="BS541" s="28"/>
      <c r="BT541" s="34"/>
      <c r="CE541" s="28"/>
      <c r="CF541" s="34"/>
      <c r="CQ541" s="28"/>
      <c r="CR541" s="34"/>
      <c r="DC541" s="28"/>
      <c r="DD541" s="34"/>
      <c r="DO541" s="28"/>
      <c r="DP541" s="34"/>
      <c r="EA541" s="28"/>
      <c r="EB541" s="34"/>
    </row>
    <row r="542">
      <c r="A542" s="1">
        <v>1082000.0</v>
      </c>
      <c r="E542" s="40"/>
      <c r="G542" s="28"/>
      <c r="H542" s="34"/>
      <c r="R542" s="28"/>
      <c r="S542" s="34"/>
      <c r="AC542" s="28"/>
      <c r="AD542" s="34"/>
      <c r="AE542" s="11"/>
      <c r="AF542" s="11"/>
      <c r="AU542" s="28"/>
      <c r="AV542" s="34"/>
      <c r="BG542" s="28"/>
      <c r="BH542" s="34"/>
      <c r="BS542" s="28"/>
      <c r="BT542" s="34"/>
      <c r="CE542" s="28"/>
      <c r="CF542" s="34"/>
      <c r="CQ542" s="28"/>
      <c r="CR542" s="34"/>
      <c r="DC542" s="28"/>
      <c r="DD542" s="34"/>
      <c r="DO542" s="28"/>
      <c r="DP542" s="34"/>
      <c r="EA542" s="28"/>
      <c r="EB542" s="34"/>
    </row>
    <row r="543">
      <c r="A543" s="1">
        <v>1084000.0</v>
      </c>
      <c r="E543" s="40"/>
      <c r="G543" s="28"/>
      <c r="H543" s="34"/>
      <c r="R543" s="28"/>
      <c r="S543" s="34"/>
      <c r="AC543" s="28"/>
      <c r="AD543" s="34"/>
      <c r="AE543" s="11"/>
      <c r="AF543" s="11"/>
      <c r="AU543" s="28"/>
      <c r="AV543" s="34"/>
      <c r="BG543" s="28"/>
      <c r="BH543" s="34"/>
      <c r="BS543" s="28"/>
      <c r="BT543" s="34"/>
      <c r="CE543" s="28"/>
      <c r="CF543" s="34"/>
      <c r="CQ543" s="28"/>
      <c r="CR543" s="34"/>
      <c r="DC543" s="28"/>
      <c r="DD543" s="34"/>
      <c r="DO543" s="28"/>
      <c r="DP543" s="34"/>
      <c r="EA543" s="28"/>
      <c r="EB543" s="34"/>
    </row>
    <row r="544">
      <c r="A544" s="1">
        <v>1086000.0</v>
      </c>
      <c r="E544" s="40"/>
      <c r="G544" s="28"/>
      <c r="H544" s="34"/>
      <c r="R544" s="28"/>
      <c r="S544" s="34"/>
      <c r="AC544" s="28"/>
      <c r="AD544" s="34"/>
      <c r="AE544" s="11"/>
      <c r="AF544" s="11"/>
      <c r="AU544" s="28"/>
      <c r="AV544" s="34"/>
      <c r="BG544" s="28"/>
      <c r="BH544" s="34"/>
      <c r="BS544" s="28"/>
      <c r="BT544" s="34"/>
      <c r="CE544" s="28"/>
      <c r="CF544" s="34"/>
      <c r="CQ544" s="28"/>
      <c r="CR544" s="34"/>
      <c r="DC544" s="28"/>
      <c r="DD544" s="34"/>
      <c r="DO544" s="28"/>
      <c r="DP544" s="34"/>
      <c r="EA544" s="28"/>
      <c r="EB544" s="34"/>
    </row>
    <row r="545">
      <c r="A545" s="1">
        <v>1088000.0</v>
      </c>
      <c r="E545" s="40"/>
      <c r="G545" s="28"/>
      <c r="H545" s="34"/>
      <c r="R545" s="28"/>
      <c r="S545" s="34"/>
      <c r="AC545" s="28"/>
      <c r="AD545" s="34"/>
      <c r="AE545" s="11"/>
      <c r="AF545" s="11"/>
      <c r="AU545" s="28"/>
      <c r="AV545" s="34"/>
      <c r="BG545" s="28"/>
      <c r="BH545" s="34"/>
      <c r="BS545" s="28"/>
      <c r="BT545" s="34"/>
      <c r="CE545" s="28"/>
      <c r="CF545" s="34"/>
      <c r="CQ545" s="28"/>
      <c r="CR545" s="34"/>
      <c r="DC545" s="28"/>
      <c r="DD545" s="34"/>
      <c r="DO545" s="28"/>
      <c r="DP545" s="34"/>
      <c r="EA545" s="28"/>
      <c r="EB545" s="34"/>
    </row>
    <row r="546">
      <c r="A546" s="1">
        <v>1090000.0</v>
      </c>
      <c r="E546" s="40"/>
      <c r="G546" s="28"/>
      <c r="H546" s="34"/>
      <c r="R546" s="28"/>
      <c r="S546" s="34"/>
      <c r="AC546" s="28"/>
      <c r="AD546" s="34"/>
      <c r="AE546" s="11"/>
      <c r="AF546" s="11"/>
      <c r="AU546" s="28"/>
      <c r="AV546" s="34"/>
      <c r="BG546" s="28"/>
      <c r="BH546" s="34"/>
      <c r="BS546" s="28"/>
      <c r="BT546" s="34"/>
      <c r="CE546" s="28"/>
      <c r="CF546" s="34"/>
      <c r="CQ546" s="28"/>
      <c r="CR546" s="34"/>
      <c r="DC546" s="28"/>
      <c r="DD546" s="34"/>
      <c r="DO546" s="28"/>
      <c r="DP546" s="34"/>
      <c r="EA546" s="28"/>
      <c r="EB546" s="34"/>
    </row>
    <row r="547">
      <c r="A547" s="1">
        <v>1092000.0</v>
      </c>
      <c r="E547" s="40"/>
      <c r="G547" s="28"/>
      <c r="H547" s="34"/>
      <c r="R547" s="28"/>
      <c r="S547" s="34"/>
      <c r="AC547" s="28"/>
      <c r="AD547" s="34"/>
      <c r="AE547" s="11"/>
      <c r="AF547" s="11"/>
      <c r="AU547" s="28"/>
      <c r="AV547" s="34"/>
      <c r="BG547" s="28"/>
      <c r="BH547" s="34"/>
      <c r="BS547" s="28"/>
      <c r="BT547" s="34"/>
      <c r="CE547" s="28"/>
      <c r="CF547" s="34"/>
      <c r="CQ547" s="28"/>
      <c r="CR547" s="34"/>
      <c r="DC547" s="28"/>
      <c r="DD547" s="34"/>
      <c r="DO547" s="28"/>
      <c r="DP547" s="34"/>
      <c r="EA547" s="28"/>
      <c r="EB547" s="34"/>
    </row>
    <row r="548">
      <c r="A548" s="1">
        <v>1094000.0</v>
      </c>
      <c r="E548" s="40"/>
      <c r="G548" s="28"/>
      <c r="H548" s="34"/>
      <c r="R548" s="28"/>
      <c r="S548" s="34"/>
      <c r="AC548" s="28"/>
      <c r="AD548" s="34"/>
      <c r="AE548" s="11"/>
      <c r="AF548" s="11"/>
      <c r="AU548" s="28"/>
      <c r="AV548" s="34"/>
      <c r="BG548" s="28"/>
      <c r="BH548" s="34"/>
      <c r="BS548" s="28"/>
      <c r="BT548" s="34"/>
      <c r="CE548" s="28"/>
      <c r="CF548" s="34"/>
      <c r="CQ548" s="28"/>
      <c r="CR548" s="34"/>
      <c r="DC548" s="28"/>
      <c r="DD548" s="34"/>
      <c r="DO548" s="28"/>
      <c r="DP548" s="34"/>
      <c r="EA548" s="28"/>
      <c r="EB548" s="34"/>
    </row>
    <row r="549">
      <c r="A549" s="1">
        <v>1096000.0</v>
      </c>
      <c r="E549" s="40"/>
      <c r="G549" s="28"/>
      <c r="H549" s="34"/>
      <c r="R549" s="28"/>
      <c r="S549" s="34"/>
      <c r="AC549" s="28"/>
      <c r="AD549" s="34"/>
      <c r="AE549" s="11"/>
      <c r="AF549" s="11"/>
      <c r="AU549" s="28"/>
      <c r="AV549" s="34"/>
      <c r="BG549" s="28"/>
      <c r="BH549" s="34"/>
      <c r="BS549" s="28"/>
      <c r="BT549" s="34"/>
      <c r="CE549" s="28"/>
      <c r="CF549" s="34"/>
      <c r="CQ549" s="28"/>
      <c r="CR549" s="34"/>
      <c r="DC549" s="28"/>
      <c r="DD549" s="34"/>
      <c r="DO549" s="28"/>
      <c r="DP549" s="34"/>
      <c r="EA549" s="28"/>
      <c r="EB549" s="34"/>
    </row>
    <row r="550">
      <c r="A550" s="1">
        <v>1098000.0</v>
      </c>
      <c r="E550" s="40"/>
      <c r="G550" s="28"/>
      <c r="H550" s="34"/>
      <c r="R550" s="28"/>
      <c r="S550" s="34"/>
      <c r="AC550" s="28"/>
      <c r="AD550" s="34"/>
      <c r="AE550" s="11"/>
      <c r="AF550" s="11"/>
      <c r="AU550" s="28"/>
      <c r="AV550" s="34"/>
      <c r="BG550" s="28"/>
      <c r="BH550" s="34"/>
      <c r="BS550" s="28"/>
      <c r="BT550" s="34"/>
      <c r="CE550" s="28"/>
      <c r="CF550" s="34"/>
      <c r="CQ550" s="28"/>
      <c r="CR550" s="34"/>
      <c r="DC550" s="28"/>
      <c r="DD550" s="34"/>
      <c r="DO550" s="28"/>
      <c r="DP550" s="34"/>
      <c r="EA550" s="28"/>
      <c r="EB550" s="34"/>
    </row>
    <row r="551">
      <c r="A551" s="1">
        <v>1100000.0</v>
      </c>
      <c r="E551" s="40"/>
      <c r="G551" s="28"/>
      <c r="H551" s="34"/>
      <c r="R551" s="28"/>
      <c r="S551" s="34"/>
      <c r="AC551" s="28"/>
      <c r="AD551" s="34"/>
      <c r="AE551" s="11"/>
      <c r="AF551" s="11"/>
      <c r="AU551" s="28"/>
      <c r="AV551" s="34"/>
      <c r="BG551" s="28"/>
      <c r="BH551" s="34"/>
      <c r="BS551" s="28"/>
      <c r="BT551" s="34"/>
      <c r="CE551" s="28"/>
      <c r="CF551" s="34"/>
      <c r="CQ551" s="28"/>
      <c r="CR551" s="34"/>
      <c r="DC551" s="28"/>
      <c r="DD551" s="34"/>
      <c r="DO551" s="28"/>
      <c r="DP551" s="34"/>
      <c r="EA551" s="28"/>
      <c r="EB551" s="34"/>
    </row>
    <row r="552">
      <c r="A552" s="1">
        <v>1102000.0</v>
      </c>
      <c r="E552" s="40"/>
      <c r="G552" s="28"/>
      <c r="H552" s="34"/>
      <c r="R552" s="28"/>
      <c r="S552" s="34"/>
      <c r="AC552" s="28"/>
      <c r="AD552" s="34"/>
      <c r="AE552" s="11"/>
      <c r="AF552" s="11"/>
      <c r="AU552" s="28"/>
      <c r="AV552" s="34"/>
      <c r="BG552" s="28"/>
      <c r="BH552" s="34"/>
      <c r="BS552" s="28"/>
      <c r="BT552" s="34"/>
      <c r="CE552" s="28"/>
      <c r="CF552" s="34"/>
      <c r="CQ552" s="28"/>
      <c r="CR552" s="34"/>
      <c r="DC552" s="28"/>
      <c r="DD552" s="34"/>
      <c r="DO552" s="28"/>
      <c r="DP552" s="34"/>
      <c r="EA552" s="28"/>
      <c r="EB552" s="34"/>
    </row>
    <row r="553">
      <c r="A553" s="1">
        <v>1104000.0</v>
      </c>
      <c r="E553" s="40"/>
      <c r="G553" s="28"/>
      <c r="H553" s="34"/>
      <c r="R553" s="28"/>
      <c r="S553" s="34"/>
      <c r="AC553" s="28"/>
      <c r="AD553" s="34"/>
      <c r="AE553" s="11"/>
      <c r="AF553" s="11"/>
      <c r="AU553" s="28"/>
      <c r="AV553" s="34"/>
      <c r="BG553" s="28"/>
      <c r="BH553" s="34"/>
      <c r="BS553" s="28"/>
      <c r="BT553" s="34"/>
      <c r="CE553" s="28"/>
      <c r="CF553" s="34"/>
      <c r="CQ553" s="28"/>
      <c r="CR553" s="34"/>
      <c r="DC553" s="28"/>
      <c r="DD553" s="34"/>
      <c r="DO553" s="28"/>
      <c r="DP553" s="34"/>
      <c r="EA553" s="28"/>
      <c r="EB553" s="34"/>
    </row>
    <row r="554">
      <c r="A554" s="1">
        <v>1106000.0</v>
      </c>
      <c r="E554" s="40"/>
      <c r="G554" s="28"/>
      <c r="H554" s="34"/>
      <c r="R554" s="28"/>
      <c r="S554" s="34"/>
      <c r="AC554" s="28"/>
      <c r="AD554" s="34"/>
      <c r="AE554" s="11"/>
      <c r="AF554" s="11"/>
      <c r="AU554" s="28"/>
      <c r="AV554" s="34"/>
      <c r="BG554" s="28"/>
      <c r="BH554" s="34"/>
      <c r="BS554" s="28"/>
      <c r="BT554" s="34"/>
      <c r="CE554" s="28"/>
      <c r="CF554" s="34"/>
      <c r="CQ554" s="28"/>
      <c r="CR554" s="34"/>
      <c r="DC554" s="28"/>
      <c r="DD554" s="34"/>
      <c r="DO554" s="28"/>
      <c r="DP554" s="34"/>
      <c r="EA554" s="28"/>
      <c r="EB554" s="34"/>
    </row>
    <row r="555">
      <c r="A555" s="1">
        <v>1108000.0</v>
      </c>
      <c r="E555" s="40"/>
      <c r="G555" s="28"/>
      <c r="H555" s="34"/>
      <c r="R555" s="28"/>
      <c r="S555" s="34"/>
      <c r="AC555" s="28"/>
      <c r="AD555" s="34"/>
      <c r="AE555" s="11"/>
      <c r="AF555" s="11"/>
      <c r="AU555" s="28"/>
      <c r="AV555" s="34"/>
      <c r="BG555" s="28"/>
      <c r="BH555" s="34"/>
      <c r="BS555" s="28"/>
      <c r="BT555" s="34"/>
      <c r="CE555" s="28"/>
      <c r="CF555" s="34"/>
      <c r="CQ555" s="28"/>
      <c r="CR555" s="34"/>
      <c r="DC555" s="28"/>
      <c r="DD555" s="34"/>
      <c r="DO555" s="28"/>
      <c r="DP555" s="34"/>
      <c r="EA555" s="28"/>
      <c r="EB555" s="34"/>
    </row>
    <row r="556">
      <c r="A556" s="1">
        <v>1110000.0</v>
      </c>
      <c r="E556" s="40"/>
      <c r="G556" s="28"/>
      <c r="H556" s="34"/>
      <c r="R556" s="28"/>
      <c r="S556" s="34"/>
      <c r="AC556" s="28"/>
      <c r="AD556" s="34"/>
      <c r="AE556" s="11"/>
      <c r="AF556" s="11"/>
      <c r="AU556" s="28"/>
      <c r="AV556" s="34"/>
      <c r="BG556" s="28"/>
      <c r="BH556" s="34"/>
      <c r="BS556" s="28"/>
      <c r="BT556" s="34"/>
      <c r="CE556" s="28"/>
      <c r="CF556" s="34"/>
      <c r="CQ556" s="28"/>
      <c r="CR556" s="34"/>
      <c r="DC556" s="28"/>
      <c r="DD556" s="34"/>
      <c r="DO556" s="28"/>
      <c r="DP556" s="34"/>
      <c r="EA556" s="28"/>
      <c r="EB556" s="34"/>
    </row>
    <row r="557">
      <c r="A557" s="1">
        <v>1112000.0</v>
      </c>
      <c r="E557" s="40"/>
      <c r="G557" s="28"/>
      <c r="H557" s="34"/>
      <c r="R557" s="28"/>
      <c r="S557" s="34"/>
      <c r="AC557" s="28"/>
      <c r="AD557" s="34"/>
      <c r="AE557" s="11"/>
      <c r="AF557" s="11"/>
      <c r="AU557" s="28"/>
      <c r="AV557" s="34"/>
      <c r="BG557" s="28"/>
      <c r="BH557" s="34"/>
      <c r="BS557" s="28"/>
      <c r="BT557" s="34"/>
      <c r="CE557" s="28"/>
      <c r="CF557" s="34"/>
      <c r="CQ557" s="28"/>
      <c r="CR557" s="34"/>
      <c r="DC557" s="28"/>
      <c r="DD557" s="34"/>
      <c r="DO557" s="28"/>
      <c r="DP557" s="34"/>
      <c r="EA557" s="28"/>
      <c r="EB557" s="34"/>
    </row>
    <row r="558">
      <c r="A558" s="1">
        <v>1114000.0</v>
      </c>
      <c r="E558" s="40"/>
      <c r="G558" s="28"/>
      <c r="H558" s="34"/>
      <c r="R558" s="28"/>
      <c r="S558" s="34"/>
      <c r="AC558" s="28"/>
      <c r="AD558" s="34"/>
      <c r="AE558" s="11"/>
      <c r="AF558" s="11"/>
      <c r="AU558" s="28"/>
      <c r="AV558" s="34"/>
      <c r="BG558" s="28"/>
      <c r="BH558" s="34"/>
      <c r="BS558" s="28"/>
      <c r="BT558" s="34"/>
      <c r="CE558" s="28"/>
      <c r="CF558" s="34"/>
      <c r="CQ558" s="28"/>
      <c r="CR558" s="34"/>
      <c r="DC558" s="28"/>
      <c r="DD558" s="34"/>
      <c r="DO558" s="28"/>
      <c r="DP558" s="34"/>
      <c r="EA558" s="28"/>
      <c r="EB558" s="34"/>
    </row>
    <row r="559">
      <c r="A559" s="1">
        <v>1116000.0</v>
      </c>
      <c r="E559" s="40"/>
      <c r="G559" s="28"/>
      <c r="H559" s="34"/>
      <c r="R559" s="28"/>
      <c r="S559" s="34"/>
      <c r="AC559" s="28"/>
      <c r="AD559" s="34"/>
      <c r="AE559" s="11"/>
      <c r="AF559" s="11"/>
      <c r="AU559" s="28"/>
      <c r="AV559" s="34"/>
      <c r="BG559" s="28"/>
      <c r="BH559" s="34"/>
      <c r="BS559" s="28"/>
      <c r="BT559" s="34"/>
      <c r="CE559" s="28"/>
      <c r="CF559" s="34"/>
      <c r="CQ559" s="28"/>
      <c r="CR559" s="34"/>
      <c r="DC559" s="28"/>
      <c r="DD559" s="34"/>
      <c r="DO559" s="28"/>
      <c r="DP559" s="34"/>
      <c r="EA559" s="28"/>
      <c r="EB559" s="34"/>
    </row>
    <row r="560">
      <c r="A560" s="1">
        <v>1118000.0</v>
      </c>
      <c r="E560" s="40"/>
      <c r="G560" s="28"/>
      <c r="H560" s="34"/>
      <c r="R560" s="28"/>
      <c r="S560" s="34"/>
      <c r="AC560" s="28"/>
      <c r="AD560" s="34"/>
      <c r="AE560" s="11"/>
      <c r="AF560" s="11"/>
      <c r="AU560" s="28"/>
      <c r="AV560" s="34"/>
      <c r="BG560" s="28"/>
      <c r="BH560" s="34"/>
      <c r="BS560" s="28"/>
      <c r="BT560" s="34"/>
      <c r="CE560" s="28"/>
      <c r="CF560" s="34"/>
      <c r="CQ560" s="28"/>
      <c r="CR560" s="34"/>
      <c r="DC560" s="28"/>
      <c r="DD560" s="34"/>
      <c r="DO560" s="28"/>
      <c r="DP560" s="34"/>
      <c r="EA560" s="28"/>
      <c r="EB560" s="34"/>
    </row>
    <row r="561">
      <c r="A561" s="1">
        <v>1120000.0</v>
      </c>
      <c r="E561" s="40"/>
      <c r="G561" s="28"/>
      <c r="H561" s="34"/>
      <c r="R561" s="28"/>
      <c r="S561" s="34"/>
      <c r="AC561" s="28"/>
      <c r="AD561" s="34"/>
      <c r="AE561" s="11"/>
      <c r="AF561" s="11"/>
      <c r="AU561" s="28"/>
      <c r="AV561" s="34"/>
      <c r="BG561" s="28"/>
      <c r="BH561" s="34"/>
      <c r="BS561" s="28"/>
      <c r="BT561" s="34"/>
      <c r="CE561" s="28"/>
      <c r="CF561" s="34"/>
      <c r="CQ561" s="28"/>
      <c r="CR561" s="34"/>
      <c r="DC561" s="28"/>
      <c r="DD561" s="34"/>
      <c r="DO561" s="28"/>
      <c r="DP561" s="34"/>
      <c r="EA561" s="28"/>
      <c r="EB561" s="34"/>
    </row>
    <row r="562">
      <c r="A562" s="1">
        <v>1122000.0</v>
      </c>
      <c r="E562" s="40"/>
      <c r="G562" s="28"/>
      <c r="H562" s="34"/>
      <c r="R562" s="28"/>
      <c r="S562" s="34"/>
      <c r="AC562" s="28"/>
      <c r="AD562" s="34"/>
      <c r="AE562" s="11"/>
      <c r="AF562" s="11"/>
      <c r="AU562" s="28"/>
      <c r="AV562" s="34"/>
      <c r="BG562" s="28"/>
      <c r="BH562" s="34"/>
      <c r="BS562" s="28"/>
      <c r="BT562" s="34"/>
      <c r="CE562" s="28"/>
      <c r="CF562" s="34"/>
      <c r="CQ562" s="28"/>
      <c r="CR562" s="34"/>
      <c r="DC562" s="28"/>
      <c r="DD562" s="34"/>
      <c r="DO562" s="28"/>
      <c r="DP562" s="34"/>
      <c r="EA562" s="28"/>
      <c r="EB562" s="34"/>
    </row>
    <row r="563">
      <c r="A563" s="1">
        <v>1124000.0</v>
      </c>
      <c r="E563" s="40"/>
      <c r="G563" s="28"/>
      <c r="H563" s="34"/>
      <c r="R563" s="28"/>
      <c r="S563" s="34"/>
      <c r="AC563" s="28"/>
      <c r="AD563" s="34"/>
      <c r="AE563" s="11"/>
      <c r="AF563" s="11"/>
      <c r="AU563" s="28"/>
      <c r="AV563" s="34"/>
      <c r="BG563" s="28"/>
      <c r="BH563" s="34"/>
      <c r="BS563" s="28"/>
      <c r="BT563" s="34"/>
      <c r="CE563" s="28"/>
      <c r="CF563" s="34"/>
      <c r="CQ563" s="28"/>
      <c r="CR563" s="34"/>
      <c r="DC563" s="28"/>
      <c r="DD563" s="34"/>
      <c r="DO563" s="28"/>
      <c r="DP563" s="34"/>
      <c r="EA563" s="28"/>
      <c r="EB563" s="34"/>
    </row>
    <row r="564">
      <c r="A564" s="1">
        <v>1126000.0</v>
      </c>
      <c r="E564" s="40"/>
      <c r="G564" s="28"/>
      <c r="H564" s="34"/>
      <c r="R564" s="28"/>
      <c r="S564" s="34"/>
      <c r="AC564" s="28"/>
      <c r="AD564" s="34"/>
      <c r="AE564" s="11"/>
      <c r="AF564" s="11"/>
      <c r="AU564" s="28"/>
      <c r="AV564" s="34"/>
      <c r="BG564" s="28"/>
      <c r="BH564" s="34"/>
      <c r="BS564" s="28"/>
      <c r="BT564" s="34"/>
      <c r="CE564" s="28"/>
      <c r="CF564" s="34"/>
      <c r="CQ564" s="28"/>
      <c r="CR564" s="34"/>
      <c r="DC564" s="28"/>
      <c r="DD564" s="34"/>
      <c r="DO564" s="28"/>
      <c r="DP564" s="34"/>
      <c r="EA564" s="28"/>
      <c r="EB564" s="34"/>
    </row>
    <row r="565">
      <c r="A565" s="1">
        <v>1128000.0</v>
      </c>
      <c r="E565" s="40"/>
      <c r="G565" s="28"/>
      <c r="H565" s="34"/>
      <c r="R565" s="28"/>
      <c r="S565" s="34"/>
      <c r="AC565" s="28"/>
      <c r="AD565" s="34"/>
      <c r="AE565" s="11"/>
      <c r="AF565" s="11"/>
      <c r="AU565" s="28"/>
      <c r="AV565" s="34"/>
      <c r="BG565" s="28"/>
      <c r="BH565" s="34"/>
      <c r="BS565" s="28"/>
      <c r="BT565" s="34"/>
      <c r="CE565" s="28"/>
      <c r="CF565" s="34"/>
      <c r="CQ565" s="28"/>
      <c r="CR565" s="34"/>
      <c r="DC565" s="28"/>
      <c r="DD565" s="34"/>
      <c r="DO565" s="28"/>
      <c r="DP565" s="34"/>
      <c r="EA565" s="28"/>
      <c r="EB565" s="34"/>
    </row>
    <row r="566">
      <c r="A566" s="1">
        <v>1130000.0</v>
      </c>
      <c r="E566" s="40"/>
      <c r="G566" s="28"/>
      <c r="H566" s="34"/>
      <c r="R566" s="28"/>
      <c r="S566" s="34"/>
      <c r="AC566" s="28"/>
      <c r="AD566" s="34"/>
      <c r="AE566" s="11"/>
      <c r="AF566" s="11"/>
      <c r="AU566" s="28"/>
      <c r="AV566" s="34"/>
      <c r="BG566" s="28"/>
      <c r="BH566" s="34"/>
      <c r="BS566" s="28"/>
      <c r="BT566" s="34"/>
      <c r="CE566" s="28"/>
      <c r="CF566" s="34"/>
      <c r="CQ566" s="28"/>
      <c r="CR566" s="34"/>
      <c r="DC566" s="28"/>
      <c r="DD566" s="34"/>
      <c r="DO566" s="28"/>
      <c r="DP566" s="34"/>
      <c r="EA566" s="28"/>
      <c r="EB566" s="34"/>
    </row>
    <row r="567">
      <c r="A567" s="1">
        <v>1132000.0</v>
      </c>
      <c r="E567" s="40"/>
      <c r="G567" s="28"/>
      <c r="H567" s="34"/>
      <c r="R567" s="28"/>
      <c r="S567" s="34"/>
      <c r="AC567" s="28"/>
      <c r="AD567" s="34"/>
      <c r="AE567" s="11"/>
      <c r="AF567" s="11"/>
      <c r="AU567" s="28"/>
      <c r="AV567" s="34"/>
      <c r="BG567" s="28"/>
      <c r="BH567" s="34"/>
      <c r="BS567" s="28"/>
      <c r="BT567" s="34"/>
      <c r="CE567" s="28"/>
      <c r="CF567" s="34"/>
      <c r="CQ567" s="28"/>
      <c r="CR567" s="34"/>
      <c r="DC567" s="28"/>
      <c r="DD567" s="34"/>
      <c r="DO567" s="28"/>
      <c r="DP567" s="34"/>
      <c r="EA567" s="28"/>
      <c r="EB567" s="34"/>
    </row>
    <row r="568">
      <c r="A568" s="1">
        <v>1134000.0</v>
      </c>
      <c r="E568" s="40"/>
      <c r="G568" s="28"/>
      <c r="H568" s="34"/>
      <c r="R568" s="28"/>
      <c r="S568" s="34"/>
      <c r="AC568" s="28"/>
      <c r="AD568" s="34"/>
      <c r="AE568" s="11"/>
      <c r="AF568" s="11"/>
      <c r="AU568" s="28"/>
      <c r="AV568" s="34"/>
      <c r="BG568" s="28"/>
      <c r="BH568" s="34"/>
      <c r="BS568" s="28"/>
      <c r="BT568" s="34"/>
      <c r="CE568" s="28"/>
      <c r="CF568" s="34"/>
      <c r="CQ568" s="28"/>
      <c r="CR568" s="34"/>
      <c r="DC568" s="28"/>
      <c r="DD568" s="34"/>
      <c r="DO568" s="28"/>
      <c r="DP568" s="34"/>
      <c r="EA568" s="28"/>
      <c r="EB568" s="34"/>
    </row>
    <row r="569">
      <c r="A569" s="1">
        <v>1136000.0</v>
      </c>
      <c r="E569" s="40"/>
      <c r="G569" s="28"/>
      <c r="H569" s="34"/>
      <c r="R569" s="28"/>
      <c r="S569" s="34"/>
      <c r="AC569" s="28"/>
      <c r="AD569" s="34"/>
      <c r="AE569" s="11"/>
      <c r="AF569" s="11"/>
      <c r="AU569" s="28"/>
      <c r="AV569" s="34"/>
      <c r="BG569" s="28"/>
      <c r="BH569" s="34"/>
      <c r="BS569" s="28"/>
      <c r="BT569" s="34"/>
      <c r="CE569" s="28"/>
      <c r="CF569" s="34"/>
      <c r="CQ569" s="28"/>
      <c r="CR569" s="34"/>
      <c r="DC569" s="28"/>
      <c r="DD569" s="34"/>
      <c r="DO569" s="28"/>
      <c r="DP569" s="34"/>
      <c r="EA569" s="28"/>
      <c r="EB569" s="34"/>
    </row>
    <row r="570">
      <c r="A570" s="1">
        <v>1138000.0</v>
      </c>
      <c r="E570" s="40"/>
      <c r="G570" s="28"/>
      <c r="H570" s="34"/>
      <c r="R570" s="28"/>
      <c r="S570" s="34"/>
      <c r="AC570" s="28"/>
      <c r="AD570" s="34"/>
      <c r="AE570" s="11"/>
      <c r="AF570" s="11"/>
      <c r="AU570" s="28"/>
      <c r="AV570" s="34"/>
      <c r="BG570" s="28"/>
      <c r="BH570" s="34"/>
      <c r="BS570" s="28"/>
      <c r="BT570" s="34"/>
      <c r="CE570" s="28"/>
      <c r="CF570" s="34"/>
      <c r="CQ570" s="28"/>
      <c r="CR570" s="34"/>
      <c r="DC570" s="28"/>
      <c r="DD570" s="34"/>
      <c r="DO570" s="28"/>
      <c r="DP570" s="34"/>
      <c r="EA570" s="28"/>
      <c r="EB570" s="34"/>
    </row>
    <row r="571">
      <c r="A571" s="1">
        <v>1140000.0</v>
      </c>
      <c r="E571" s="40"/>
      <c r="G571" s="28"/>
      <c r="H571" s="34"/>
      <c r="R571" s="28"/>
      <c r="S571" s="34"/>
      <c r="AC571" s="28"/>
      <c r="AD571" s="34"/>
      <c r="AE571" s="11"/>
      <c r="AF571" s="11"/>
      <c r="AU571" s="28"/>
      <c r="AV571" s="34"/>
      <c r="BG571" s="28"/>
      <c r="BH571" s="34"/>
      <c r="BS571" s="28"/>
      <c r="BT571" s="34"/>
      <c r="CE571" s="28"/>
      <c r="CF571" s="34"/>
      <c r="CQ571" s="28"/>
      <c r="CR571" s="34"/>
      <c r="DC571" s="28"/>
      <c r="DD571" s="34"/>
      <c r="DO571" s="28"/>
      <c r="DP571" s="34"/>
      <c r="EA571" s="28"/>
      <c r="EB571" s="34"/>
    </row>
    <row r="572">
      <c r="A572" s="1">
        <v>1142000.0</v>
      </c>
      <c r="E572" s="40"/>
      <c r="G572" s="28"/>
      <c r="H572" s="34"/>
      <c r="R572" s="28"/>
      <c r="S572" s="34"/>
      <c r="AC572" s="28"/>
      <c r="AD572" s="34"/>
      <c r="AE572" s="11"/>
      <c r="AF572" s="11"/>
      <c r="AU572" s="28"/>
      <c r="AV572" s="34"/>
      <c r="BG572" s="28"/>
      <c r="BH572" s="34"/>
      <c r="BS572" s="28"/>
      <c r="BT572" s="34"/>
      <c r="CE572" s="28"/>
      <c r="CF572" s="34"/>
      <c r="CQ572" s="28"/>
      <c r="CR572" s="34"/>
      <c r="DC572" s="28"/>
      <c r="DD572" s="34"/>
      <c r="DO572" s="28"/>
      <c r="DP572" s="34"/>
      <c r="EA572" s="28"/>
      <c r="EB572" s="34"/>
    </row>
    <row r="573">
      <c r="A573" s="1">
        <v>1144000.0</v>
      </c>
      <c r="E573" s="40"/>
      <c r="G573" s="28"/>
      <c r="H573" s="34"/>
      <c r="R573" s="28"/>
      <c r="S573" s="34"/>
      <c r="AC573" s="28"/>
      <c r="AD573" s="34"/>
      <c r="AE573" s="11"/>
      <c r="AF573" s="11"/>
      <c r="AU573" s="28"/>
      <c r="AV573" s="34"/>
      <c r="BG573" s="28"/>
      <c r="BH573" s="34"/>
      <c r="BS573" s="28"/>
      <c r="BT573" s="34"/>
      <c r="CE573" s="28"/>
      <c r="CF573" s="34"/>
      <c r="CQ573" s="28"/>
      <c r="CR573" s="34"/>
      <c r="DC573" s="28"/>
      <c r="DD573" s="34"/>
      <c r="DO573" s="28"/>
      <c r="DP573" s="34"/>
      <c r="EA573" s="28"/>
      <c r="EB573" s="34"/>
    </row>
    <row r="574">
      <c r="A574" s="1">
        <v>1146000.0</v>
      </c>
      <c r="E574" s="40"/>
      <c r="G574" s="28"/>
      <c r="H574" s="34"/>
      <c r="R574" s="28"/>
      <c r="S574" s="34"/>
      <c r="AC574" s="28"/>
      <c r="AD574" s="34"/>
      <c r="AE574" s="11"/>
      <c r="AF574" s="11"/>
      <c r="AU574" s="28"/>
      <c r="AV574" s="34"/>
      <c r="BG574" s="28"/>
      <c r="BH574" s="34"/>
      <c r="BS574" s="28"/>
      <c r="BT574" s="34"/>
      <c r="CE574" s="28"/>
      <c r="CF574" s="34"/>
      <c r="CQ574" s="28"/>
      <c r="CR574" s="34"/>
      <c r="DC574" s="28"/>
      <c r="DD574" s="34"/>
      <c r="DO574" s="28"/>
      <c r="DP574" s="34"/>
      <c r="EA574" s="28"/>
      <c r="EB574" s="34"/>
    </row>
    <row r="575">
      <c r="A575" s="1">
        <v>1148000.0</v>
      </c>
      <c r="E575" s="40"/>
      <c r="G575" s="28"/>
      <c r="H575" s="34"/>
      <c r="R575" s="28"/>
      <c r="S575" s="34"/>
      <c r="AC575" s="28"/>
      <c r="AD575" s="34"/>
      <c r="AE575" s="11"/>
      <c r="AF575" s="11"/>
      <c r="AU575" s="28"/>
      <c r="AV575" s="34"/>
      <c r="BG575" s="28"/>
      <c r="BH575" s="34"/>
      <c r="BS575" s="28"/>
      <c r="BT575" s="34"/>
      <c r="CE575" s="28"/>
      <c r="CF575" s="34"/>
      <c r="CQ575" s="28"/>
      <c r="CR575" s="34"/>
      <c r="DC575" s="28"/>
      <c r="DD575" s="34"/>
      <c r="DO575" s="28"/>
      <c r="DP575" s="34"/>
      <c r="EA575" s="28"/>
      <c r="EB575" s="34"/>
    </row>
    <row r="576">
      <c r="A576" s="1">
        <v>1150000.0</v>
      </c>
      <c r="E576" s="40"/>
      <c r="G576" s="28"/>
      <c r="H576" s="34"/>
      <c r="R576" s="28"/>
      <c r="S576" s="34"/>
      <c r="AC576" s="28"/>
      <c r="AD576" s="34"/>
      <c r="AE576" s="11"/>
      <c r="AF576" s="11"/>
      <c r="AU576" s="28"/>
      <c r="AV576" s="34"/>
      <c r="BG576" s="28"/>
      <c r="BH576" s="34"/>
      <c r="BS576" s="28"/>
      <c r="BT576" s="34"/>
      <c r="CE576" s="28"/>
      <c r="CF576" s="34"/>
      <c r="CQ576" s="28"/>
      <c r="CR576" s="34"/>
      <c r="DC576" s="28"/>
      <c r="DD576" s="34"/>
      <c r="DO576" s="28"/>
      <c r="DP576" s="34"/>
      <c r="EA576" s="28"/>
      <c r="EB576" s="34"/>
    </row>
    <row r="577">
      <c r="A577" s="1">
        <v>1152000.0</v>
      </c>
      <c r="E577" s="40"/>
      <c r="G577" s="28"/>
      <c r="H577" s="34"/>
      <c r="R577" s="28"/>
      <c r="S577" s="34"/>
      <c r="AC577" s="28"/>
      <c r="AD577" s="34"/>
      <c r="AE577" s="11"/>
      <c r="AF577" s="11"/>
      <c r="AU577" s="28"/>
      <c r="AV577" s="34"/>
      <c r="BG577" s="28"/>
      <c r="BH577" s="34"/>
      <c r="BS577" s="28"/>
      <c r="BT577" s="34"/>
      <c r="CE577" s="28"/>
      <c r="CF577" s="34"/>
      <c r="CQ577" s="28"/>
      <c r="CR577" s="34"/>
      <c r="DC577" s="28"/>
      <c r="DD577" s="34"/>
      <c r="DO577" s="28"/>
      <c r="DP577" s="34"/>
      <c r="EA577" s="28"/>
      <c r="EB577" s="34"/>
    </row>
    <row r="578">
      <c r="A578" s="1">
        <v>1154000.0</v>
      </c>
      <c r="E578" s="40"/>
      <c r="G578" s="28"/>
      <c r="H578" s="34"/>
      <c r="R578" s="28"/>
      <c r="S578" s="34"/>
      <c r="AC578" s="28"/>
      <c r="AD578" s="34"/>
      <c r="AE578" s="11"/>
      <c r="AF578" s="11"/>
      <c r="AU578" s="28"/>
      <c r="AV578" s="34"/>
      <c r="BG578" s="28"/>
      <c r="BH578" s="34"/>
      <c r="BS578" s="28"/>
      <c r="BT578" s="34"/>
      <c r="CE578" s="28"/>
      <c r="CF578" s="34"/>
      <c r="CQ578" s="28"/>
      <c r="CR578" s="34"/>
      <c r="DC578" s="28"/>
      <c r="DD578" s="34"/>
      <c r="DO578" s="28"/>
      <c r="DP578" s="34"/>
      <c r="EA578" s="28"/>
      <c r="EB578" s="34"/>
    </row>
    <row r="579">
      <c r="A579" s="1">
        <v>1156000.0</v>
      </c>
      <c r="E579" s="40"/>
      <c r="G579" s="28"/>
      <c r="H579" s="34"/>
      <c r="R579" s="28"/>
      <c r="S579" s="34"/>
      <c r="AC579" s="28"/>
      <c r="AD579" s="34"/>
      <c r="AE579" s="11"/>
      <c r="AF579" s="11"/>
      <c r="AU579" s="28"/>
      <c r="AV579" s="34"/>
      <c r="BG579" s="28"/>
      <c r="BH579" s="34"/>
      <c r="BS579" s="28"/>
      <c r="BT579" s="34"/>
      <c r="CE579" s="28"/>
      <c r="CF579" s="34"/>
      <c r="CQ579" s="28"/>
      <c r="CR579" s="34"/>
      <c r="DC579" s="28"/>
      <c r="DD579" s="34"/>
      <c r="DO579" s="28"/>
      <c r="DP579" s="34"/>
      <c r="EA579" s="28"/>
      <c r="EB579" s="34"/>
    </row>
    <row r="580">
      <c r="A580" s="1">
        <v>1158000.0</v>
      </c>
      <c r="E580" s="40"/>
      <c r="G580" s="28"/>
      <c r="H580" s="34"/>
      <c r="R580" s="28"/>
      <c r="S580" s="34"/>
      <c r="AC580" s="28"/>
      <c r="AD580" s="34"/>
      <c r="AE580" s="11"/>
      <c r="AF580" s="11"/>
      <c r="AU580" s="28"/>
      <c r="AV580" s="34"/>
      <c r="BG580" s="28"/>
      <c r="BH580" s="34"/>
      <c r="BS580" s="28"/>
      <c r="BT580" s="34"/>
      <c r="CE580" s="28"/>
      <c r="CF580" s="34"/>
      <c r="CQ580" s="28"/>
      <c r="CR580" s="34"/>
      <c r="DC580" s="28"/>
      <c r="DD580" s="34"/>
      <c r="DO580" s="28"/>
      <c r="DP580" s="34"/>
      <c r="EA580" s="28"/>
      <c r="EB580" s="34"/>
    </row>
    <row r="581">
      <c r="A581" s="1">
        <v>1160000.0</v>
      </c>
      <c r="E581" s="40"/>
      <c r="G581" s="28"/>
      <c r="H581" s="34"/>
      <c r="R581" s="28"/>
      <c r="S581" s="34"/>
      <c r="AC581" s="28"/>
      <c r="AD581" s="34"/>
      <c r="AE581" s="11"/>
      <c r="AF581" s="11"/>
      <c r="AU581" s="28"/>
      <c r="AV581" s="34"/>
      <c r="BG581" s="28"/>
      <c r="BH581" s="34"/>
      <c r="BS581" s="28"/>
      <c r="BT581" s="34"/>
      <c r="CE581" s="28"/>
      <c r="CF581" s="34"/>
      <c r="CQ581" s="28"/>
      <c r="CR581" s="34"/>
      <c r="DC581" s="28"/>
      <c r="DD581" s="34"/>
      <c r="DO581" s="28"/>
      <c r="DP581" s="34"/>
      <c r="EA581" s="28"/>
      <c r="EB581" s="34"/>
    </row>
    <row r="582">
      <c r="A582" s="1">
        <v>1162000.0</v>
      </c>
      <c r="E582" s="40"/>
      <c r="G582" s="28"/>
      <c r="H582" s="34"/>
      <c r="R582" s="28"/>
      <c r="S582" s="34"/>
      <c r="AC582" s="28"/>
      <c r="AD582" s="34"/>
      <c r="AE582" s="11"/>
      <c r="AF582" s="11"/>
      <c r="AU582" s="28"/>
      <c r="AV582" s="34"/>
      <c r="BG582" s="28"/>
      <c r="BH582" s="34"/>
      <c r="BS582" s="28"/>
      <c r="BT582" s="34"/>
      <c r="CE582" s="28"/>
      <c r="CF582" s="34"/>
      <c r="CQ582" s="28"/>
      <c r="CR582" s="34"/>
      <c r="DC582" s="28"/>
      <c r="DD582" s="34"/>
      <c r="DO582" s="28"/>
      <c r="DP582" s="34"/>
      <c r="EA582" s="28"/>
      <c r="EB582" s="34"/>
    </row>
    <row r="583">
      <c r="A583" s="1">
        <v>1164000.0</v>
      </c>
      <c r="E583" s="40"/>
      <c r="G583" s="28"/>
      <c r="H583" s="34"/>
      <c r="R583" s="28"/>
      <c r="S583" s="34"/>
      <c r="AC583" s="28"/>
      <c r="AD583" s="34"/>
      <c r="AE583" s="11"/>
      <c r="AF583" s="11"/>
      <c r="AU583" s="28"/>
      <c r="AV583" s="34"/>
      <c r="BG583" s="28"/>
      <c r="BH583" s="34"/>
      <c r="BS583" s="28"/>
      <c r="BT583" s="34"/>
      <c r="CE583" s="28"/>
      <c r="CF583" s="34"/>
      <c r="CQ583" s="28"/>
      <c r="CR583" s="34"/>
      <c r="DC583" s="28"/>
      <c r="DD583" s="34"/>
      <c r="DO583" s="28"/>
      <c r="DP583" s="34"/>
      <c r="EA583" s="28"/>
      <c r="EB583" s="34"/>
    </row>
    <row r="584">
      <c r="A584" s="1">
        <v>1166000.0</v>
      </c>
      <c r="E584" s="40"/>
      <c r="G584" s="28"/>
      <c r="H584" s="34"/>
      <c r="R584" s="28"/>
      <c r="S584" s="34"/>
      <c r="AC584" s="28"/>
      <c r="AD584" s="34"/>
      <c r="AE584" s="11"/>
      <c r="AF584" s="11"/>
      <c r="AU584" s="28"/>
      <c r="AV584" s="34"/>
      <c r="BG584" s="28"/>
      <c r="BH584" s="34"/>
      <c r="BS584" s="28"/>
      <c r="BT584" s="34"/>
      <c r="CE584" s="28"/>
      <c r="CF584" s="34"/>
      <c r="CQ584" s="28"/>
      <c r="CR584" s="34"/>
      <c r="DC584" s="28"/>
      <c r="DD584" s="34"/>
      <c r="DO584" s="28"/>
      <c r="DP584" s="34"/>
      <c r="EA584" s="28"/>
      <c r="EB584" s="34"/>
    </row>
    <row r="585">
      <c r="A585" s="1">
        <v>1168000.0</v>
      </c>
      <c r="E585" s="40"/>
      <c r="G585" s="28"/>
      <c r="H585" s="34"/>
      <c r="R585" s="28"/>
      <c r="S585" s="34"/>
      <c r="AC585" s="28"/>
      <c r="AD585" s="34"/>
      <c r="AE585" s="11"/>
      <c r="AF585" s="11"/>
      <c r="AU585" s="28"/>
      <c r="AV585" s="34"/>
      <c r="BG585" s="28"/>
      <c r="BH585" s="34"/>
      <c r="BS585" s="28"/>
      <c r="BT585" s="34"/>
      <c r="CE585" s="28"/>
      <c r="CF585" s="34"/>
      <c r="CQ585" s="28"/>
      <c r="CR585" s="34"/>
      <c r="DC585" s="28"/>
      <c r="DD585" s="34"/>
      <c r="DO585" s="28"/>
      <c r="DP585" s="34"/>
      <c r="EA585" s="28"/>
      <c r="EB585" s="34"/>
    </row>
    <row r="586">
      <c r="A586" s="1">
        <v>1170000.0</v>
      </c>
      <c r="E586" s="40"/>
      <c r="G586" s="28"/>
      <c r="H586" s="34"/>
      <c r="R586" s="28"/>
      <c r="S586" s="34"/>
      <c r="AC586" s="28"/>
      <c r="AD586" s="34"/>
      <c r="AE586" s="11"/>
      <c r="AF586" s="11"/>
      <c r="AU586" s="28"/>
      <c r="AV586" s="34"/>
      <c r="BG586" s="28"/>
      <c r="BH586" s="34"/>
      <c r="BS586" s="28"/>
      <c r="BT586" s="34"/>
      <c r="CE586" s="28"/>
      <c r="CF586" s="34"/>
      <c r="CQ586" s="28"/>
      <c r="CR586" s="34"/>
      <c r="DC586" s="28"/>
      <c r="DD586" s="34"/>
      <c r="DO586" s="28"/>
      <c r="DP586" s="34"/>
      <c r="EA586" s="28"/>
      <c r="EB586" s="34"/>
    </row>
    <row r="587">
      <c r="A587" s="1">
        <v>1172000.0</v>
      </c>
      <c r="E587" s="40"/>
      <c r="G587" s="28"/>
      <c r="H587" s="34"/>
      <c r="R587" s="28"/>
      <c r="S587" s="34"/>
      <c r="AC587" s="28"/>
      <c r="AD587" s="34"/>
      <c r="AE587" s="11"/>
      <c r="AF587" s="11"/>
      <c r="AU587" s="28"/>
      <c r="AV587" s="34"/>
      <c r="BG587" s="28"/>
      <c r="BH587" s="34"/>
      <c r="BS587" s="28"/>
      <c r="BT587" s="34"/>
      <c r="CE587" s="28"/>
      <c r="CF587" s="34"/>
      <c r="CQ587" s="28"/>
      <c r="CR587" s="34"/>
      <c r="DC587" s="28"/>
      <c r="DD587" s="34"/>
      <c r="DO587" s="28"/>
      <c r="DP587" s="34"/>
      <c r="EA587" s="28"/>
      <c r="EB587" s="34"/>
    </row>
    <row r="588">
      <c r="A588" s="1">
        <v>1174000.0</v>
      </c>
      <c r="E588" s="40"/>
      <c r="G588" s="28"/>
      <c r="H588" s="34"/>
      <c r="R588" s="28"/>
      <c r="S588" s="34"/>
      <c r="AC588" s="28"/>
      <c r="AD588" s="34"/>
      <c r="AE588" s="11"/>
      <c r="AF588" s="11"/>
      <c r="AU588" s="28"/>
      <c r="AV588" s="34"/>
      <c r="BG588" s="28"/>
      <c r="BH588" s="34"/>
      <c r="BS588" s="28"/>
      <c r="BT588" s="34"/>
      <c r="CE588" s="28"/>
      <c r="CF588" s="34"/>
      <c r="CQ588" s="28"/>
      <c r="CR588" s="34"/>
      <c r="DC588" s="28"/>
      <c r="DD588" s="34"/>
      <c r="DO588" s="28"/>
      <c r="DP588" s="34"/>
      <c r="EA588" s="28"/>
      <c r="EB588" s="34"/>
    </row>
    <row r="589">
      <c r="A589" s="1">
        <v>1176000.0</v>
      </c>
      <c r="E589" s="40"/>
      <c r="G589" s="28"/>
      <c r="H589" s="34"/>
      <c r="R589" s="28"/>
      <c r="S589" s="34"/>
      <c r="AC589" s="28"/>
      <c r="AD589" s="34"/>
      <c r="AE589" s="11"/>
      <c r="AF589" s="11"/>
      <c r="AU589" s="28"/>
      <c r="AV589" s="34"/>
      <c r="BG589" s="28"/>
      <c r="BH589" s="34"/>
      <c r="BS589" s="28"/>
      <c r="BT589" s="34"/>
      <c r="CE589" s="28"/>
      <c r="CF589" s="34"/>
      <c r="CQ589" s="28"/>
      <c r="CR589" s="34"/>
      <c r="DC589" s="28"/>
      <c r="DD589" s="34"/>
      <c r="DO589" s="28"/>
      <c r="DP589" s="34"/>
      <c r="EA589" s="28"/>
      <c r="EB589" s="34"/>
    </row>
    <row r="590">
      <c r="A590" s="1">
        <v>1178000.0</v>
      </c>
      <c r="E590" s="40"/>
      <c r="G590" s="28"/>
      <c r="H590" s="34"/>
      <c r="R590" s="28"/>
      <c r="S590" s="34"/>
      <c r="AC590" s="28"/>
      <c r="AD590" s="34"/>
      <c r="AE590" s="11"/>
      <c r="AF590" s="11"/>
      <c r="AU590" s="28"/>
      <c r="AV590" s="34"/>
      <c r="BG590" s="28"/>
      <c r="BH590" s="34"/>
      <c r="BS590" s="28"/>
      <c r="BT590" s="34"/>
      <c r="CE590" s="28"/>
      <c r="CF590" s="34"/>
      <c r="CQ590" s="28"/>
      <c r="CR590" s="34"/>
      <c r="DC590" s="28"/>
      <c r="DD590" s="34"/>
      <c r="DO590" s="28"/>
      <c r="DP590" s="34"/>
      <c r="EA590" s="28"/>
      <c r="EB590" s="34"/>
    </row>
    <row r="591">
      <c r="A591" s="1">
        <v>1180000.0</v>
      </c>
      <c r="E591" s="40"/>
      <c r="G591" s="28"/>
      <c r="H591" s="34"/>
      <c r="R591" s="28"/>
      <c r="S591" s="34"/>
      <c r="AC591" s="28"/>
      <c r="AD591" s="34"/>
      <c r="AE591" s="11"/>
      <c r="AF591" s="11"/>
      <c r="AU591" s="28"/>
      <c r="AV591" s="34"/>
      <c r="BG591" s="28"/>
      <c r="BH591" s="34"/>
      <c r="BS591" s="28"/>
      <c r="BT591" s="34"/>
      <c r="CE591" s="28"/>
      <c r="CF591" s="34"/>
      <c r="CQ591" s="28"/>
      <c r="CR591" s="34"/>
      <c r="DC591" s="28"/>
      <c r="DD591" s="34"/>
      <c r="DO591" s="28"/>
      <c r="DP591" s="34"/>
      <c r="EA591" s="28"/>
      <c r="EB591" s="34"/>
    </row>
    <row r="592">
      <c r="A592" s="1">
        <v>1182000.0</v>
      </c>
      <c r="E592" s="40"/>
      <c r="G592" s="28"/>
      <c r="H592" s="34"/>
      <c r="R592" s="28"/>
      <c r="S592" s="34"/>
      <c r="AC592" s="28"/>
      <c r="AD592" s="34"/>
      <c r="AE592" s="11"/>
      <c r="AF592" s="11"/>
      <c r="AU592" s="28"/>
      <c r="AV592" s="34"/>
      <c r="BG592" s="28"/>
      <c r="BH592" s="34"/>
      <c r="BS592" s="28"/>
      <c r="BT592" s="34"/>
      <c r="CE592" s="28"/>
      <c r="CF592" s="34"/>
      <c r="CQ592" s="28"/>
      <c r="CR592" s="34"/>
      <c r="DC592" s="28"/>
      <c r="DD592" s="34"/>
      <c r="DO592" s="28"/>
      <c r="DP592" s="34"/>
      <c r="EA592" s="28"/>
      <c r="EB592" s="34"/>
    </row>
    <row r="593">
      <c r="A593" s="1">
        <v>1184000.0</v>
      </c>
      <c r="E593" s="40"/>
      <c r="G593" s="28"/>
      <c r="H593" s="34"/>
      <c r="R593" s="28"/>
      <c r="S593" s="34"/>
      <c r="AC593" s="28"/>
      <c r="AD593" s="34"/>
      <c r="AE593" s="11"/>
      <c r="AF593" s="11"/>
      <c r="AU593" s="28"/>
      <c r="AV593" s="34"/>
      <c r="BG593" s="28"/>
      <c r="BH593" s="34"/>
      <c r="BS593" s="28"/>
      <c r="BT593" s="34"/>
      <c r="CE593" s="28"/>
      <c r="CF593" s="34"/>
      <c r="CQ593" s="28"/>
      <c r="CR593" s="34"/>
      <c r="DC593" s="28"/>
      <c r="DD593" s="34"/>
      <c r="DO593" s="28"/>
      <c r="DP593" s="34"/>
      <c r="EA593" s="28"/>
      <c r="EB593" s="34"/>
    </row>
    <row r="594">
      <c r="A594" s="1">
        <v>1186000.0</v>
      </c>
      <c r="E594" s="40"/>
      <c r="G594" s="28"/>
      <c r="H594" s="34"/>
      <c r="R594" s="28"/>
      <c r="S594" s="34"/>
      <c r="AC594" s="28"/>
      <c r="AD594" s="34"/>
      <c r="AE594" s="11"/>
      <c r="AF594" s="11"/>
      <c r="AU594" s="28"/>
      <c r="AV594" s="34"/>
      <c r="BG594" s="28"/>
      <c r="BH594" s="34"/>
      <c r="BS594" s="28"/>
      <c r="BT594" s="34"/>
      <c r="CE594" s="28"/>
      <c r="CF594" s="34"/>
      <c r="CQ594" s="28"/>
      <c r="CR594" s="34"/>
      <c r="DC594" s="28"/>
      <c r="DD594" s="34"/>
      <c r="DO594" s="28"/>
      <c r="DP594" s="34"/>
      <c r="EA594" s="28"/>
      <c r="EB594" s="34"/>
    </row>
    <row r="595">
      <c r="A595" s="1">
        <v>1188000.0</v>
      </c>
      <c r="E595" s="40"/>
      <c r="G595" s="28"/>
      <c r="H595" s="34"/>
      <c r="R595" s="28"/>
      <c r="S595" s="34"/>
      <c r="AC595" s="28"/>
      <c r="AD595" s="34"/>
      <c r="AE595" s="11"/>
      <c r="AF595" s="11"/>
      <c r="AU595" s="28"/>
      <c r="AV595" s="34"/>
      <c r="BG595" s="28"/>
      <c r="BH595" s="34"/>
      <c r="BS595" s="28"/>
      <c r="BT595" s="34"/>
      <c r="CE595" s="28"/>
      <c r="CF595" s="34"/>
      <c r="CQ595" s="28"/>
      <c r="CR595" s="34"/>
      <c r="DC595" s="28"/>
      <c r="DD595" s="34"/>
      <c r="DO595" s="28"/>
      <c r="DP595" s="34"/>
      <c r="EA595" s="28"/>
      <c r="EB595" s="34"/>
    </row>
    <row r="596">
      <c r="A596" s="1">
        <v>1190000.0</v>
      </c>
      <c r="E596" s="40"/>
      <c r="G596" s="28"/>
      <c r="H596" s="34"/>
      <c r="R596" s="28"/>
      <c r="S596" s="34"/>
      <c r="AC596" s="28"/>
      <c r="AD596" s="34"/>
      <c r="AE596" s="11"/>
      <c r="AF596" s="11"/>
      <c r="AU596" s="28"/>
      <c r="AV596" s="34"/>
      <c r="BG596" s="28"/>
      <c r="BH596" s="34"/>
      <c r="BS596" s="28"/>
      <c r="BT596" s="34"/>
      <c r="CE596" s="28"/>
      <c r="CF596" s="34"/>
      <c r="CQ596" s="28"/>
      <c r="CR596" s="34"/>
      <c r="DC596" s="28"/>
      <c r="DD596" s="34"/>
      <c r="DO596" s="28"/>
      <c r="DP596" s="34"/>
      <c r="EA596" s="28"/>
      <c r="EB596" s="34"/>
    </row>
    <row r="597">
      <c r="A597" s="1">
        <v>1192000.0</v>
      </c>
      <c r="E597" s="40"/>
      <c r="G597" s="28"/>
      <c r="H597" s="34"/>
      <c r="R597" s="28"/>
      <c r="S597" s="34"/>
      <c r="AC597" s="28"/>
      <c r="AD597" s="34"/>
      <c r="AE597" s="11"/>
      <c r="AF597" s="11"/>
      <c r="AU597" s="28"/>
      <c r="AV597" s="34"/>
      <c r="BG597" s="28"/>
      <c r="BH597" s="34"/>
      <c r="BS597" s="28"/>
      <c r="BT597" s="34"/>
      <c r="CE597" s="28"/>
      <c r="CF597" s="34"/>
      <c r="CQ597" s="28"/>
      <c r="CR597" s="34"/>
      <c r="DC597" s="28"/>
      <c r="DD597" s="34"/>
      <c r="DO597" s="28"/>
      <c r="DP597" s="34"/>
      <c r="EA597" s="28"/>
      <c r="EB597" s="34"/>
    </row>
    <row r="598">
      <c r="A598" s="1">
        <v>1194000.0</v>
      </c>
      <c r="E598" s="40"/>
      <c r="G598" s="28"/>
      <c r="H598" s="34"/>
      <c r="R598" s="28"/>
      <c r="S598" s="34"/>
      <c r="AC598" s="28"/>
      <c r="AD598" s="34"/>
      <c r="AE598" s="11"/>
      <c r="AF598" s="11"/>
      <c r="AU598" s="28"/>
      <c r="AV598" s="34"/>
      <c r="BG598" s="28"/>
      <c r="BH598" s="34"/>
      <c r="BS598" s="28"/>
      <c r="BT598" s="34"/>
      <c r="CE598" s="28"/>
      <c r="CF598" s="34"/>
      <c r="CQ598" s="28"/>
      <c r="CR598" s="34"/>
      <c r="DC598" s="28"/>
      <c r="DD598" s="34"/>
      <c r="DO598" s="28"/>
      <c r="DP598" s="34"/>
      <c r="EA598" s="28"/>
      <c r="EB598" s="34"/>
    </row>
    <row r="599">
      <c r="A599" s="1">
        <v>1196000.0</v>
      </c>
      <c r="E599" s="40"/>
      <c r="G599" s="28"/>
      <c r="H599" s="34"/>
      <c r="R599" s="28"/>
      <c r="S599" s="34"/>
      <c r="AC599" s="28"/>
      <c r="AD599" s="34"/>
      <c r="AE599" s="11"/>
      <c r="AF599" s="11"/>
      <c r="AU599" s="28"/>
      <c r="AV599" s="34"/>
      <c r="BG599" s="28"/>
      <c r="BH599" s="34"/>
      <c r="BS599" s="28"/>
      <c r="BT599" s="34"/>
      <c r="CE599" s="28"/>
      <c r="CF599" s="34"/>
      <c r="CQ599" s="28"/>
      <c r="CR599" s="34"/>
      <c r="DC599" s="28"/>
      <c r="DD599" s="34"/>
      <c r="DO599" s="28"/>
      <c r="DP599" s="34"/>
      <c r="EA599" s="28"/>
      <c r="EB599" s="34"/>
    </row>
    <row r="600">
      <c r="A600" s="1">
        <v>1198000.0</v>
      </c>
      <c r="E600" s="40"/>
      <c r="G600" s="28"/>
      <c r="H600" s="34"/>
      <c r="R600" s="28"/>
      <c r="S600" s="34"/>
      <c r="AC600" s="28"/>
      <c r="AD600" s="34"/>
      <c r="AE600" s="11"/>
      <c r="AF600" s="11"/>
      <c r="AU600" s="28"/>
      <c r="AV600" s="34"/>
      <c r="BG600" s="28"/>
      <c r="BH600" s="34"/>
      <c r="BS600" s="28"/>
      <c r="BT600" s="34"/>
      <c r="CE600" s="28"/>
      <c r="CF600" s="34"/>
      <c r="CQ600" s="28"/>
      <c r="CR600" s="34"/>
      <c r="DC600" s="28"/>
      <c r="DD600" s="34"/>
      <c r="DO600" s="28"/>
      <c r="DP600" s="34"/>
      <c r="EA600" s="28"/>
      <c r="EB600" s="34"/>
    </row>
    <row r="601">
      <c r="A601" s="1">
        <v>1200000.0</v>
      </c>
      <c r="E601" s="40"/>
      <c r="G601" s="28"/>
      <c r="H601" s="34"/>
      <c r="R601" s="28"/>
      <c r="S601" s="34"/>
      <c r="AC601" s="28"/>
      <c r="AD601" s="34"/>
      <c r="AE601" s="11"/>
      <c r="AF601" s="11"/>
      <c r="AU601" s="28"/>
      <c r="AV601" s="34"/>
      <c r="BG601" s="28"/>
      <c r="BH601" s="34"/>
      <c r="BS601" s="28"/>
      <c r="BT601" s="34"/>
      <c r="CE601" s="28"/>
      <c r="CF601" s="34"/>
      <c r="CQ601" s="28"/>
      <c r="CR601" s="34"/>
      <c r="DC601" s="28"/>
      <c r="DD601" s="34"/>
      <c r="DO601" s="28"/>
      <c r="DP601" s="34"/>
      <c r="EA601" s="28"/>
      <c r="EB601" s="34"/>
    </row>
    <row r="602">
      <c r="A602" s="1">
        <v>1202000.0</v>
      </c>
      <c r="E602" s="40"/>
      <c r="G602" s="28"/>
      <c r="H602" s="34"/>
      <c r="R602" s="28"/>
      <c r="S602" s="34"/>
      <c r="AC602" s="28"/>
      <c r="AD602" s="34"/>
      <c r="AE602" s="11"/>
      <c r="AF602" s="11"/>
      <c r="AU602" s="28"/>
      <c r="AV602" s="34"/>
      <c r="BG602" s="28"/>
      <c r="BH602" s="34"/>
      <c r="BS602" s="28"/>
      <c r="BT602" s="34"/>
      <c r="CE602" s="28"/>
      <c r="CF602" s="34"/>
      <c r="CQ602" s="28"/>
      <c r="CR602" s="34"/>
      <c r="DC602" s="28"/>
      <c r="DD602" s="34"/>
      <c r="DO602" s="28"/>
      <c r="DP602" s="34"/>
      <c r="EA602" s="28"/>
      <c r="EB602" s="34"/>
    </row>
    <row r="603">
      <c r="A603" s="1">
        <v>1204000.0</v>
      </c>
      <c r="E603" s="40"/>
      <c r="G603" s="28"/>
      <c r="H603" s="34"/>
      <c r="R603" s="28"/>
      <c r="S603" s="34"/>
      <c r="AC603" s="28"/>
      <c r="AD603" s="34"/>
      <c r="AE603" s="11"/>
      <c r="AF603" s="11"/>
      <c r="AU603" s="28"/>
      <c r="AV603" s="34"/>
      <c r="BG603" s="28"/>
      <c r="BH603" s="34"/>
      <c r="BS603" s="28"/>
      <c r="BT603" s="34"/>
      <c r="CE603" s="28"/>
      <c r="CF603" s="34"/>
      <c r="CQ603" s="28"/>
      <c r="CR603" s="34"/>
      <c r="DC603" s="28"/>
      <c r="DD603" s="34"/>
      <c r="DO603" s="28"/>
      <c r="DP603" s="34"/>
      <c r="EA603" s="28"/>
      <c r="EB603" s="34"/>
    </row>
    <row r="604">
      <c r="A604" s="1">
        <v>1206000.0</v>
      </c>
      <c r="E604" s="40"/>
      <c r="G604" s="28"/>
      <c r="H604" s="34"/>
      <c r="R604" s="28"/>
      <c r="S604" s="34"/>
      <c r="AC604" s="28"/>
      <c r="AD604" s="34"/>
      <c r="AE604" s="11"/>
      <c r="AF604" s="11"/>
      <c r="AU604" s="28"/>
      <c r="AV604" s="34"/>
      <c r="BG604" s="28"/>
      <c r="BH604" s="34"/>
      <c r="BS604" s="28"/>
      <c r="BT604" s="34"/>
      <c r="CE604" s="28"/>
      <c r="CF604" s="34"/>
      <c r="CQ604" s="28"/>
      <c r="CR604" s="34"/>
      <c r="DC604" s="28"/>
      <c r="DD604" s="34"/>
      <c r="DO604" s="28"/>
      <c r="DP604" s="34"/>
      <c r="EA604" s="28"/>
      <c r="EB604" s="34"/>
    </row>
    <row r="605">
      <c r="A605" s="1">
        <v>1208000.0</v>
      </c>
      <c r="E605" s="40"/>
      <c r="G605" s="28"/>
      <c r="H605" s="34"/>
      <c r="R605" s="28"/>
      <c r="S605" s="34"/>
      <c r="AC605" s="28"/>
      <c r="AD605" s="34"/>
      <c r="AE605" s="11"/>
      <c r="AF605" s="11"/>
      <c r="AU605" s="28"/>
      <c r="AV605" s="34"/>
      <c r="BG605" s="28"/>
      <c r="BH605" s="34"/>
      <c r="BS605" s="28"/>
      <c r="BT605" s="34"/>
      <c r="CE605" s="28"/>
      <c r="CF605" s="34"/>
      <c r="CQ605" s="28"/>
      <c r="CR605" s="34"/>
      <c r="DC605" s="28"/>
      <c r="DD605" s="34"/>
      <c r="DO605" s="28"/>
      <c r="DP605" s="34"/>
      <c r="EA605" s="28"/>
      <c r="EB605" s="34"/>
    </row>
    <row r="606">
      <c r="A606" s="1">
        <v>1210000.0</v>
      </c>
      <c r="E606" s="40"/>
      <c r="G606" s="28"/>
      <c r="H606" s="34"/>
      <c r="R606" s="28"/>
      <c r="S606" s="34"/>
      <c r="AC606" s="28"/>
      <c r="AD606" s="34"/>
      <c r="AE606" s="11"/>
      <c r="AF606" s="11"/>
      <c r="AU606" s="28"/>
      <c r="AV606" s="34"/>
      <c r="BG606" s="28"/>
      <c r="BH606" s="34"/>
      <c r="BS606" s="28"/>
      <c r="BT606" s="34"/>
      <c r="CE606" s="28"/>
      <c r="CF606" s="34"/>
      <c r="CQ606" s="28"/>
      <c r="CR606" s="34"/>
      <c r="DC606" s="28"/>
      <c r="DD606" s="34"/>
      <c r="DO606" s="28"/>
      <c r="DP606" s="34"/>
      <c r="EA606" s="28"/>
      <c r="EB606" s="34"/>
    </row>
    <row r="607">
      <c r="A607" s="1">
        <v>1212000.0</v>
      </c>
      <c r="E607" s="40"/>
      <c r="G607" s="28"/>
      <c r="H607" s="34"/>
      <c r="R607" s="28"/>
      <c r="S607" s="34"/>
      <c r="AC607" s="28"/>
      <c r="AD607" s="34"/>
      <c r="AE607" s="11"/>
      <c r="AF607" s="11"/>
      <c r="AU607" s="28"/>
      <c r="AV607" s="34"/>
      <c r="BG607" s="28"/>
      <c r="BH607" s="34"/>
      <c r="BS607" s="28"/>
      <c r="BT607" s="34"/>
      <c r="CE607" s="28"/>
      <c r="CF607" s="34"/>
      <c r="CQ607" s="28"/>
      <c r="CR607" s="34"/>
      <c r="DC607" s="28"/>
      <c r="DD607" s="34"/>
      <c r="DO607" s="28"/>
      <c r="DP607" s="34"/>
      <c r="EA607" s="28"/>
      <c r="EB607" s="34"/>
    </row>
    <row r="608">
      <c r="A608" s="1">
        <v>1214000.0</v>
      </c>
      <c r="E608" s="40"/>
      <c r="G608" s="28"/>
      <c r="H608" s="34"/>
      <c r="R608" s="28"/>
      <c r="S608" s="34"/>
      <c r="AC608" s="28"/>
      <c r="AD608" s="34"/>
      <c r="AE608" s="11"/>
      <c r="AF608" s="11"/>
      <c r="AU608" s="28"/>
      <c r="AV608" s="34"/>
      <c r="BG608" s="28"/>
      <c r="BH608" s="34"/>
      <c r="BS608" s="28"/>
      <c r="BT608" s="34"/>
      <c r="CE608" s="28"/>
      <c r="CF608" s="34"/>
      <c r="CQ608" s="28"/>
      <c r="CR608" s="34"/>
      <c r="DC608" s="28"/>
      <c r="DD608" s="34"/>
      <c r="DO608" s="28"/>
      <c r="DP608" s="34"/>
      <c r="EA608" s="28"/>
      <c r="EB608" s="34"/>
    </row>
    <row r="609">
      <c r="A609" s="1">
        <v>1216000.0</v>
      </c>
      <c r="E609" s="40"/>
      <c r="G609" s="28"/>
      <c r="H609" s="34"/>
      <c r="R609" s="28"/>
      <c r="S609" s="34"/>
      <c r="AC609" s="28"/>
      <c r="AD609" s="34"/>
      <c r="AE609" s="11"/>
      <c r="AF609" s="11"/>
      <c r="AU609" s="28"/>
      <c r="AV609" s="34"/>
      <c r="BG609" s="28"/>
      <c r="BH609" s="34"/>
      <c r="BS609" s="28"/>
      <c r="BT609" s="34"/>
      <c r="CE609" s="28"/>
      <c r="CF609" s="34"/>
      <c r="CQ609" s="28"/>
      <c r="CR609" s="34"/>
      <c r="DC609" s="28"/>
      <c r="DD609" s="34"/>
      <c r="DO609" s="28"/>
      <c r="DP609" s="34"/>
      <c r="EA609" s="28"/>
      <c r="EB609" s="34"/>
    </row>
    <row r="610">
      <c r="A610" s="1">
        <v>1218000.0</v>
      </c>
      <c r="E610" s="40"/>
      <c r="G610" s="28"/>
      <c r="H610" s="34"/>
      <c r="R610" s="28"/>
      <c r="S610" s="34"/>
      <c r="AC610" s="28"/>
      <c r="AD610" s="34"/>
      <c r="AE610" s="11"/>
      <c r="AF610" s="11"/>
      <c r="AU610" s="28"/>
      <c r="AV610" s="34"/>
      <c r="BG610" s="28"/>
      <c r="BH610" s="34"/>
      <c r="BS610" s="28"/>
      <c r="BT610" s="34"/>
      <c r="CE610" s="28"/>
      <c r="CF610" s="34"/>
      <c r="CQ610" s="28"/>
      <c r="CR610" s="34"/>
      <c r="DC610" s="28"/>
      <c r="DD610" s="34"/>
      <c r="DO610" s="28"/>
      <c r="DP610" s="34"/>
      <c r="EA610" s="28"/>
      <c r="EB610" s="34"/>
    </row>
    <row r="611">
      <c r="A611" s="1">
        <v>1220000.0</v>
      </c>
      <c r="E611" s="40"/>
      <c r="G611" s="28"/>
      <c r="H611" s="34"/>
      <c r="R611" s="28"/>
      <c r="S611" s="34"/>
      <c r="AC611" s="28"/>
      <c r="AD611" s="34"/>
      <c r="AE611" s="11"/>
      <c r="AF611" s="11"/>
      <c r="AU611" s="28"/>
      <c r="AV611" s="34"/>
      <c r="BG611" s="28"/>
      <c r="BH611" s="34"/>
      <c r="BS611" s="28"/>
      <c r="BT611" s="34"/>
      <c r="CE611" s="28"/>
      <c r="CF611" s="34"/>
      <c r="CQ611" s="28"/>
      <c r="CR611" s="34"/>
      <c r="DC611" s="28"/>
      <c r="DD611" s="34"/>
      <c r="DO611" s="28"/>
      <c r="DP611" s="34"/>
      <c r="EA611" s="28"/>
      <c r="EB611" s="34"/>
    </row>
    <row r="612">
      <c r="A612" s="1">
        <v>1222000.0</v>
      </c>
      <c r="E612" s="40"/>
      <c r="G612" s="28"/>
      <c r="H612" s="34"/>
      <c r="R612" s="28"/>
      <c r="S612" s="34"/>
      <c r="AC612" s="28"/>
      <c r="AD612" s="34"/>
      <c r="AE612" s="11"/>
      <c r="AF612" s="11"/>
      <c r="AU612" s="28"/>
      <c r="AV612" s="34"/>
      <c r="BG612" s="28"/>
      <c r="BH612" s="34"/>
      <c r="BS612" s="28"/>
      <c r="BT612" s="34"/>
      <c r="CE612" s="28"/>
      <c r="CF612" s="34"/>
      <c r="CQ612" s="28"/>
      <c r="CR612" s="34"/>
      <c r="DC612" s="28"/>
      <c r="DD612" s="34"/>
      <c r="DO612" s="28"/>
      <c r="DP612" s="34"/>
      <c r="EA612" s="28"/>
      <c r="EB612" s="34"/>
    </row>
    <row r="613">
      <c r="A613" s="1">
        <v>1224000.0</v>
      </c>
      <c r="E613" s="40"/>
      <c r="G613" s="28"/>
      <c r="H613" s="34"/>
      <c r="R613" s="28"/>
      <c r="S613" s="34"/>
      <c r="AC613" s="28"/>
      <c r="AD613" s="34"/>
      <c r="AE613" s="11"/>
      <c r="AF613" s="11"/>
      <c r="AU613" s="28"/>
      <c r="AV613" s="34"/>
      <c r="BG613" s="28"/>
      <c r="BH613" s="34"/>
      <c r="BS613" s="28"/>
      <c r="BT613" s="34"/>
      <c r="CE613" s="28"/>
      <c r="CF613" s="34"/>
      <c r="CQ613" s="28"/>
      <c r="CR613" s="34"/>
      <c r="DC613" s="28"/>
      <c r="DD613" s="34"/>
      <c r="DO613" s="28"/>
      <c r="DP613" s="34"/>
      <c r="EA613" s="28"/>
      <c r="EB613" s="34"/>
    </row>
    <row r="614">
      <c r="A614" s="1">
        <v>1226000.0</v>
      </c>
      <c r="E614" s="40"/>
      <c r="G614" s="28"/>
      <c r="H614" s="34"/>
      <c r="R614" s="28"/>
      <c r="S614" s="34"/>
      <c r="AC614" s="28"/>
      <c r="AD614" s="34"/>
      <c r="AE614" s="11"/>
      <c r="AF614" s="11"/>
      <c r="AU614" s="28"/>
      <c r="AV614" s="34"/>
      <c r="BG614" s="28"/>
      <c r="BH614" s="34"/>
      <c r="BS614" s="28"/>
      <c r="BT614" s="34"/>
      <c r="CE614" s="28"/>
      <c r="CF614" s="34"/>
      <c r="CQ614" s="28"/>
      <c r="CR614" s="34"/>
      <c r="DC614" s="28"/>
      <c r="DD614" s="34"/>
      <c r="DO614" s="28"/>
      <c r="DP614" s="34"/>
      <c r="EA614" s="28"/>
      <c r="EB614" s="34"/>
    </row>
    <row r="615">
      <c r="A615" s="1">
        <v>1228000.0</v>
      </c>
      <c r="E615" s="40"/>
      <c r="G615" s="28"/>
      <c r="H615" s="34"/>
      <c r="R615" s="28"/>
      <c r="S615" s="34"/>
      <c r="AC615" s="28"/>
      <c r="AD615" s="34"/>
      <c r="AE615" s="11"/>
      <c r="AF615" s="11"/>
      <c r="AU615" s="28"/>
      <c r="AV615" s="34"/>
      <c r="BG615" s="28"/>
      <c r="BH615" s="34"/>
      <c r="BS615" s="28"/>
      <c r="BT615" s="34"/>
      <c r="CE615" s="28"/>
      <c r="CF615" s="34"/>
      <c r="CQ615" s="28"/>
      <c r="CR615" s="34"/>
      <c r="DC615" s="28"/>
      <c r="DD615" s="34"/>
      <c r="DO615" s="28"/>
      <c r="DP615" s="34"/>
      <c r="EA615" s="28"/>
      <c r="EB615" s="34"/>
    </row>
    <row r="616">
      <c r="A616" s="1">
        <v>1230000.0</v>
      </c>
      <c r="E616" s="40"/>
      <c r="G616" s="28"/>
      <c r="H616" s="34"/>
      <c r="R616" s="28"/>
      <c r="S616" s="34"/>
      <c r="AC616" s="28"/>
      <c r="AD616" s="34"/>
      <c r="AE616" s="11"/>
      <c r="AF616" s="11"/>
      <c r="AU616" s="28"/>
      <c r="AV616" s="34"/>
      <c r="BG616" s="28"/>
      <c r="BH616" s="34"/>
      <c r="BS616" s="28"/>
      <c r="BT616" s="34"/>
      <c r="CE616" s="28"/>
      <c r="CF616" s="34"/>
      <c r="CQ616" s="28"/>
      <c r="CR616" s="34"/>
      <c r="DC616" s="28"/>
      <c r="DD616" s="34"/>
      <c r="DO616" s="28"/>
      <c r="DP616" s="34"/>
      <c r="EA616" s="28"/>
      <c r="EB616" s="34"/>
    </row>
    <row r="617">
      <c r="A617" s="1">
        <v>1232000.0</v>
      </c>
      <c r="E617" s="40"/>
      <c r="G617" s="28"/>
      <c r="H617" s="34"/>
      <c r="R617" s="28"/>
      <c r="S617" s="34"/>
      <c r="AC617" s="28"/>
      <c r="AD617" s="34"/>
      <c r="AE617" s="11"/>
      <c r="AF617" s="11"/>
      <c r="AU617" s="28"/>
      <c r="AV617" s="34"/>
      <c r="BG617" s="28"/>
      <c r="BH617" s="34"/>
      <c r="BS617" s="28"/>
      <c r="BT617" s="34"/>
      <c r="CE617" s="28"/>
      <c r="CF617" s="34"/>
      <c r="CQ617" s="28"/>
      <c r="CR617" s="34"/>
      <c r="DC617" s="28"/>
      <c r="DD617" s="34"/>
      <c r="DO617" s="28"/>
      <c r="DP617" s="34"/>
      <c r="EA617" s="28"/>
      <c r="EB617" s="34"/>
    </row>
    <row r="618">
      <c r="A618" s="1">
        <v>1234000.0</v>
      </c>
      <c r="E618" s="40"/>
      <c r="G618" s="28"/>
      <c r="H618" s="34"/>
      <c r="R618" s="28"/>
      <c r="S618" s="34"/>
      <c r="AC618" s="28"/>
      <c r="AD618" s="34"/>
      <c r="AE618" s="11"/>
      <c r="AF618" s="11"/>
      <c r="AU618" s="28"/>
      <c r="AV618" s="34"/>
      <c r="BG618" s="28"/>
      <c r="BH618" s="34"/>
      <c r="BS618" s="28"/>
      <c r="BT618" s="34"/>
      <c r="CE618" s="28"/>
      <c r="CF618" s="34"/>
      <c r="CQ618" s="28"/>
      <c r="CR618" s="34"/>
      <c r="DC618" s="28"/>
      <c r="DD618" s="34"/>
      <c r="DO618" s="28"/>
      <c r="DP618" s="34"/>
      <c r="EA618" s="28"/>
      <c r="EB618" s="34"/>
    </row>
    <row r="619">
      <c r="A619" s="1">
        <v>1236000.0</v>
      </c>
      <c r="E619" s="40"/>
      <c r="G619" s="28"/>
      <c r="H619" s="34"/>
      <c r="R619" s="28"/>
      <c r="S619" s="34"/>
      <c r="AC619" s="28"/>
      <c r="AD619" s="34"/>
      <c r="AE619" s="11"/>
      <c r="AF619" s="11"/>
      <c r="AU619" s="28"/>
      <c r="AV619" s="34"/>
      <c r="BG619" s="28"/>
      <c r="BH619" s="34"/>
      <c r="BS619" s="28"/>
      <c r="BT619" s="34"/>
      <c r="CE619" s="28"/>
      <c r="CF619" s="34"/>
      <c r="CQ619" s="28"/>
      <c r="CR619" s="34"/>
      <c r="DC619" s="28"/>
      <c r="DD619" s="34"/>
      <c r="DO619" s="28"/>
      <c r="DP619" s="34"/>
      <c r="EA619" s="28"/>
      <c r="EB619" s="34"/>
    </row>
    <row r="620">
      <c r="A620" s="1">
        <v>1238000.0</v>
      </c>
      <c r="E620" s="40"/>
      <c r="G620" s="28"/>
      <c r="H620" s="34"/>
      <c r="R620" s="28"/>
      <c r="S620" s="34"/>
      <c r="AC620" s="28"/>
      <c r="AD620" s="34"/>
      <c r="AE620" s="11"/>
      <c r="AF620" s="11"/>
      <c r="AU620" s="28"/>
      <c r="AV620" s="34"/>
      <c r="BG620" s="28"/>
      <c r="BH620" s="34"/>
      <c r="BS620" s="28"/>
      <c r="BT620" s="34"/>
      <c r="CE620" s="28"/>
      <c r="CF620" s="34"/>
      <c r="CQ620" s="28"/>
      <c r="CR620" s="34"/>
      <c r="DC620" s="28"/>
      <c r="DD620" s="34"/>
      <c r="DO620" s="28"/>
      <c r="DP620" s="34"/>
      <c r="EA620" s="28"/>
      <c r="EB620" s="34"/>
    </row>
    <row r="621">
      <c r="A621" s="1">
        <v>1240000.0</v>
      </c>
      <c r="E621" s="40"/>
      <c r="G621" s="28"/>
      <c r="H621" s="34"/>
      <c r="R621" s="28"/>
      <c r="S621" s="34"/>
      <c r="AC621" s="28"/>
      <c r="AD621" s="34"/>
      <c r="AE621" s="11"/>
      <c r="AF621" s="11"/>
      <c r="AU621" s="28"/>
      <c r="AV621" s="34"/>
      <c r="BG621" s="28"/>
      <c r="BH621" s="34"/>
      <c r="BS621" s="28"/>
      <c r="BT621" s="34"/>
      <c r="CE621" s="28"/>
      <c r="CF621" s="34"/>
      <c r="CQ621" s="28"/>
      <c r="CR621" s="34"/>
      <c r="DC621" s="28"/>
      <c r="DD621" s="34"/>
      <c r="DO621" s="28"/>
      <c r="DP621" s="34"/>
      <c r="EA621" s="28"/>
      <c r="EB621" s="34"/>
    </row>
    <row r="622">
      <c r="A622" s="1">
        <v>1242000.0</v>
      </c>
      <c r="E622" s="40"/>
      <c r="G622" s="28"/>
      <c r="H622" s="34"/>
      <c r="R622" s="28"/>
      <c r="S622" s="34"/>
      <c r="AC622" s="28"/>
      <c r="AD622" s="34"/>
      <c r="AE622" s="11"/>
      <c r="AF622" s="11"/>
      <c r="AU622" s="28"/>
      <c r="AV622" s="34"/>
      <c r="BG622" s="28"/>
      <c r="BH622" s="34"/>
      <c r="BS622" s="28"/>
      <c r="BT622" s="34"/>
      <c r="CE622" s="28"/>
      <c r="CF622" s="34"/>
      <c r="CQ622" s="28"/>
      <c r="CR622" s="34"/>
      <c r="DC622" s="28"/>
      <c r="DD622" s="34"/>
      <c r="DO622" s="28"/>
      <c r="DP622" s="34"/>
      <c r="EA622" s="28"/>
      <c r="EB622" s="34"/>
    </row>
    <row r="623">
      <c r="A623" s="1">
        <v>1244000.0</v>
      </c>
      <c r="E623" s="40"/>
      <c r="G623" s="28"/>
      <c r="H623" s="34"/>
      <c r="R623" s="28"/>
      <c r="S623" s="34"/>
      <c r="AC623" s="28"/>
      <c r="AD623" s="34"/>
      <c r="AE623" s="11"/>
      <c r="AF623" s="11"/>
      <c r="AU623" s="28"/>
      <c r="AV623" s="34"/>
      <c r="BG623" s="28"/>
      <c r="BH623" s="34"/>
      <c r="BS623" s="28"/>
      <c r="BT623" s="34"/>
      <c r="CE623" s="28"/>
      <c r="CF623" s="34"/>
      <c r="CQ623" s="28"/>
      <c r="CR623" s="34"/>
      <c r="DC623" s="28"/>
      <c r="DD623" s="34"/>
      <c r="DO623" s="28"/>
      <c r="DP623" s="34"/>
      <c r="EA623" s="28"/>
      <c r="EB623" s="34"/>
    </row>
    <row r="624">
      <c r="A624" s="1">
        <v>1246000.0</v>
      </c>
      <c r="E624" s="40"/>
      <c r="G624" s="28"/>
      <c r="H624" s="34"/>
      <c r="R624" s="28"/>
      <c r="S624" s="34"/>
      <c r="AC624" s="28"/>
      <c r="AD624" s="34"/>
      <c r="AE624" s="11"/>
      <c r="AF624" s="11"/>
      <c r="AU624" s="28"/>
      <c r="AV624" s="34"/>
      <c r="BG624" s="28"/>
      <c r="BH624" s="34"/>
      <c r="BS624" s="28"/>
      <c r="BT624" s="34"/>
      <c r="CE624" s="28"/>
      <c r="CF624" s="34"/>
      <c r="CQ624" s="28"/>
      <c r="CR624" s="34"/>
      <c r="DC624" s="28"/>
      <c r="DD624" s="34"/>
      <c r="DO624" s="28"/>
      <c r="DP624" s="34"/>
      <c r="EA624" s="28"/>
      <c r="EB624" s="34"/>
    </row>
    <row r="625">
      <c r="A625" s="1">
        <v>1248000.0</v>
      </c>
      <c r="E625" s="40"/>
      <c r="G625" s="28"/>
      <c r="H625" s="34"/>
      <c r="R625" s="28"/>
      <c r="S625" s="34"/>
      <c r="AC625" s="28"/>
      <c r="AD625" s="34"/>
      <c r="AE625" s="11"/>
      <c r="AF625" s="11"/>
      <c r="AU625" s="28"/>
      <c r="AV625" s="34"/>
      <c r="BG625" s="28"/>
      <c r="BH625" s="34"/>
      <c r="BS625" s="28"/>
      <c r="BT625" s="34"/>
      <c r="CE625" s="28"/>
      <c r="CF625" s="34"/>
      <c r="CQ625" s="28"/>
      <c r="CR625" s="34"/>
      <c r="DC625" s="28"/>
      <c r="DD625" s="34"/>
      <c r="DO625" s="28"/>
      <c r="DP625" s="34"/>
      <c r="EA625" s="28"/>
      <c r="EB625" s="34"/>
    </row>
    <row r="626">
      <c r="A626" s="1">
        <v>1250000.0</v>
      </c>
      <c r="E626" s="40"/>
      <c r="G626" s="28"/>
      <c r="H626" s="34"/>
      <c r="R626" s="28"/>
      <c r="S626" s="34"/>
      <c r="AC626" s="28"/>
      <c r="AD626" s="34"/>
      <c r="AE626" s="11"/>
      <c r="AF626" s="11"/>
      <c r="AU626" s="28"/>
      <c r="AV626" s="34"/>
      <c r="BG626" s="28"/>
      <c r="BH626" s="34"/>
      <c r="BS626" s="28"/>
      <c r="BT626" s="34"/>
      <c r="CE626" s="28"/>
      <c r="CF626" s="34"/>
      <c r="CQ626" s="28"/>
      <c r="CR626" s="34"/>
      <c r="DC626" s="28"/>
      <c r="DD626" s="34"/>
      <c r="DO626" s="28"/>
      <c r="DP626" s="34"/>
      <c r="EA626" s="28"/>
      <c r="EB626" s="34"/>
    </row>
    <row r="627">
      <c r="A627" s="1">
        <v>1252000.0</v>
      </c>
      <c r="E627" s="40"/>
      <c r="G627" s="28"/>
      <c r="H627" s="34"/>
      <c r="R627" s="28"/>
      <c r="S627" s="34"/>
      <c r="AC627" s="28"/>
      <c r="AD627" s="34"/>
      <c r="AE627" s="11"/>
      <c r="AF627" s="11"/>
      <c r="AU627" s="28"/>
      <c r="AV627" s="34"/>
      <c r="BG627" s="28"/>
      <c r="BH627" s="34"/>
      <c r="BS627" s="28"/>
      <c r="BT627" s="34"/>
      <c r="CE627" s="28"/>
      <c r="CF627" s="34"/>
      <c r="CQ627" s="28"/>
      <c r="CR627" s="34"/>
      <c r="DC627" s="28"/>
      <c r="DD627" s="34"/>
      <c r="DO627" s="28"/>
      <c r="DP627" s="34"/>
      <c r="EA627" s="28"/>
      <c r="EB627" s="34"/>
    </row>
    <row r="628">
      <c r="A628" s="1">
        <v>1254000.0</v>
      </c>
      <c r="E628" s="40"/>
      <c r="G628" s="28"/>
      <c r="H628" s="34"/>
      <c r="R628" s="28"/>
      <c r="S628" s="34"/>
      <c r="AC628" s="28"/>
      <c r="AD628" s="34"/>
      <c r="AE628" s="11"/>
      <c r="AF628" s="11"/>
      <c r="AU628" s="28"/>
      <c r="AV628" s="34"/>
      <c r="BG628" s="28"/>
      <c r="BH628" s="34"/>
      <c r="BS628" s="28"/>
      <c r="BT628" s="34"/>
      <c r="CE628" s="28"/>
      <c r="CF628" s="34"/>
      <c r="CQ628" s="28"/>
      <c r="CR628" s="34"/>
      <c r="DC628" s="28"/>
      <c r="DD628" s="34"/>
      <c r="DO628" s="28"/>
      <c r="DP628" s="34"/>
      <c r="EA628" s="28"/>
      <c r="EB628" s="34"/>
    </row>
    <row r="629">
      <c r="A629" s="1">
        <v>1256000.0</v>
      </c>
      <c r="E629" s="40"/>
      <c r="G629" s="28"/>
      <c r="H629" s="34"/>
      <c r="R629" s="28"/>
      <c r="S629" s="34"/>
      <c r="AC629" s="28"/>
      <c r="AD629" s="34"/>
      <c r="AE629" s="11"/>
      <c r="AF629" s="11"/>
      <c r="AU629" s="28"/>
      <c r="AV629" s="34"/>
      <c r="BG629" s="28"/>
      <c r="BH629" s="34"/>
      <c r="BS629" s="28"/>
      <c r="BT629" s="34"/>
      <c r="CE629" s="28"/>
      <c r="CF629" s="34"/>
      <c r="CQ629" s="28"/>
      <c r="CR629" s="34"/>
      <c r="DC629" s="28"/>
      <c r="DD629" s="34"/>
      <c r="DO629" s="28"/>
      <c r="DP629" s="34"/>
      <c r="EA629" s="28"/>
      <c r="EB629" s="34"/>
    </row>
    <row r="630">
      <c r="A630" s="1">
        <v>1258000.0</v>
      </c>
      <c r="E630" s="40"/>
      <c r="G630" s="28"/>
      <c r="H630" s="34"/>
      <c r="R630" s="28"/>
      <c r="S630" s="34"/>
      <c r="AC630" s="28"/>
      <c r="AD630" s="34"/>
      <c r="AE630" s="11"/>
      <c r="AF630" s="11"/>
      <c r="AU630" s="28"/>
      <c r="AV630" s="34"/>
      <c r="BG630" s="28"/>
      <c r="BH630" s="34"/>
      <c r="BS630" s="28"/>
      <c r="BT630" s="34"/>
      <c r="CE630" s="28"/>
      <c r="CF630" s="34"/>
      <c r="CQ630" s="28"/>
      <c r="CR630" s="34"/>
      <c r="DC630" s="28"/>
      <c r="DD630" s="34"/>
      <c r="DO630" s="28"/>
      <c r="DP630" s="34"/>
      <c r="EA630" s="28"/>
      <c r="EB630" s="34"/>
    </row>
    <row r="631">
      <c r="A631" s="1">
        <v>1260000.0</v>
      </c>
      <c r="E631" s="40"/>
      <c r="G631" s="28"/>
      <c r="H631" s="34"/>
      <c r="R631" s="28"/>
      <c r="S631" s="34"/>
      <c r="AC631" s="28"/>
      <c r="AD631" s="34"/>
      <c r="AE631" s="11"/>
      <c r="AF631" s="11"/>
      <c r="AU631" s="28"/>
      <c r="AV631" s="34"/>
      <c r="BG631" s="28"/>
      <c r="BH631" s="34"/>
      <c r="BS631" s="28"/>
      <c r="BT631" s="34"/>
      <c r="CE631" s="28"/>
      <c r="CF631" s="34"/>
      <c r="CQ631" s="28"/>
      <c r="CR631" s="34"/>
      <c r="DC631" s="28"/>
      <c r="DD631" s="34"/>
      <c r="DO631" s="28"/>
      <c r="DP631" s="34"/>
      <c r="EA631" s="28"/>
      <c r="EB631" s="34"/>
    </row>
    <row r="632">
      <c r="A632" s="1">
        <v>1262000.0</v>
      </c>
      <c r="E632" s="40"/>
      <c r="G632" s="28"/>
      <c r="H632" s="34"/>
      <c r="R632" s="28"/>
      <c r="S632" s="34"/>
      <c r="AC632" s="28"/>
      <c r="AD632" s="34"/>
      <c r="AE632" s="11"/>
      <c r="AF632" s="11"/>
      <c r="AU632" s="28"/>
      <c r="AV632" s="34"/>
      <c r="BG632" s="28"/>
      <c r="BH632" s="34"/>
      <c r="BS632" s="28"/>
      <c r="BT632" s="34"/>
      <c r="CE632" s="28"/>
      <c r="CF632" s="34"/>
      <c r="CQ632" s="28"/>
      <c r="CR632" s="34"/>
      <c r="DC632" s="28"/>
      <c r="DD632" s="34"/>
      <c r="DO632" s="28"/>
      <c r="DP632" s="34"/>
      <c r="EA632" s="28"/>
      <c r="EB632" s="34"/>
    </row>
    <row r="633">
      <c r="A633" s="1">
        <v>1264000.0</v>
      </c>
      <c r="E633" s="40"/>
      <c r="G633" s="28"/>
      <c r="H633" s="34"/>
      <c r="R633" s="28"/>
      <c r="S633" s="34"/>
      <c r="AC633" s="28"/>
      <c r="AD633" s="34"/>
      <c r="AE633" s="11"/>
      <c r="AF633" s="11"/>
      <c r="AU633" s="28"/>
      <c r="AV633" s="34"/>
      <c r="BG633" s="28"/>
      <c r="BH633" s="34"/>
      <c r="BS633" s="28"/>
      <c r="BT633" s="34"/>
      <c r="CE633" s="28"/>
      <c r="CF633" s="34"/>
      <c r="CQ633" s="28"/>
      <c r="CR633" s="34"/>
      <c r="DC633" s="28"/>
      <c r="DD633" s="34"/>
      <c r="DO633" s="28"/>
      <c r="DP633" s="34"/>
      <c r="EA633" s="28"/>
      <c r="EB633" s="34"/>
    </row>
    <row r="634">
      <c r="A634" s="1">
        <v>1266000.0</v>
      </c>
      <c r="E634" s="40"/>
      <c r="G634" s="28"/>
      <c r="H634" s="34"/>
      <c r="R634" s="28"/>
      <c r="S634" s="34"/>
      <c r="AC634" s="28"/>
      <c r="AD634" s="34"/>
      <c r="AE634" s="11"/>
      <c r="AF634" s="11"/>
      <c r="AU634" s="28"/>
      <c r="AV634" s="34"/>
      <c r="BG634" s="28"/>
      <c r="BH634" s="34"/>
      <c r="BS634" s="28"/>
      <c r="BT634" s="34"/>
      <c r="CE634" s="28"/>
      <c r="CF634" s="34"/>
      <c r="CQ634" s="28"/>
      <c r="CR634" s="34"/>
      <c r="DC634" s="28"/>
      <c r="DD634" s="34"/>
      <c r="DO634" s="28"/>
      <c r="DP634" s="34"/>
      <c r="EA634" s="28"/>
      <c r="EB634" s="34"/>
    </row>
    <row r="635">
      <c r="A635" s="1">
        <v>1268000.0</v>
      </c>
      <c r="E635" s="40"/>
      <c r="G635" s="28"/>
      <c r="H635" s="34"/>
      <c r="R635" s="28"/>
      <c r="S635" s="34"/>
      <c r="AC635" s="28"/>
      <c r="AD635" s="34"/>
      <c r="AE635" s="11"/>
      <c r="AF635" s="11"/>
      <c r="AU635" s="28"/>
      <c r="AV635" s="34"/>
      <c r="BG635" s="28"/>
      <c r="BH635" s="34"/>
      <c r="BS635" s="28"/>
      <c r="BT635" s="34"/>
      <c r="CE635" s="28"/>
      <c r="CF635" s="34"/>
      <c r="CQ635" s="28"/>
      <c r="CR635" s="34"/>
      <c r="DC635" s="28"/>
      <c r="DD635" s="34"/>
      <c r="DO635" s="28"/>
      <c r="DP635" s="34"/>
      <c r="EA635" s="28"/>
      <c r="EB635" s="34"/>
    </row>
    <row r="636">
      <c r="A636" s="1">
        <v>1270000.0</v>
      </c>
      <c r="E636" s="40"/>
      <c r="G636" s="28"/>
      <c r="H636" s="34"/>
      <c r="R636" s="28"/>
      <c r="S636" s="34"/>
      <c r="AC636" s="28"/>
      <c r="AD636" s="34"/>
      <c r="AE636" s="11"/>
      <c r="AF636" s="11"/>
      <c r="AU636" s="28"/>
      <c r="AV636" s="34"/>
      <c r="BG636" s="28"/>
      <c r="BH636" s="34"/>
      <c r="BS636" s="28"/>
      <c r="BT636" s="34"/>
      <c r="CE636" s="28"/>
      <c r="CF636" s="34"/>
      <c r="CQ636" s="28"/>
      <c r="CR636" s="34"/>
      <c r="DC636" s="28"/>
      <c r="DD636" s="34"/>
      <c r="DO636" s="28"/>
      <c r="DP636" s="34"/>
      <c r="EA636" s="28"/>
      <c r="EB636" s="34"/>
    </row>
    <row r="637">
      <c r="A637" s="1">
        <v>1272000.0</v>
      </c>
      <c r="E637" s="40"/>
      <c r="G637" s="28"/>
      <c r="H637" s="34"/>
      <c r="R637" s="28"/>
      <c r="S637" s="34"/>
      <c r="AC637" s="28"/>
      <c r="AD637" s="34"/>
      <c r="AE637" s="11"/>
      <c r="AF637" s="11"/>
      <c r="AU637" s="28"/>
      <c r="AV637" s="34"/>
      <c r="BG637" s="28"/>
      <c r="BH637" s="34"/>
      <c r="BS637" s="28"/>
      <c r="BT637" s="34"/>
      <c r="CE637" s="28"/>
      <c r="CF637" s="34"/>
      <c r="CQ637" s="28"/>
      <c r="CR637" s="34"/>
      <c r="DC637" s="28"/>
      <c r="DD637" s="34"/>
      <c r="DO637" s="28"/>
      <c r="DP637" s="34"/>
      <c r="EA637" s="28"/>
      <c r="EB637" s="34"/>
    </row>
    <row r="638">
      <c r="A638" s="1">
        <v>1274000.0</v>
      </c>
      <c r="E638" s="40"/>
      <c r="G638" s="28"/>
      <c r="H638" s="34"/>
      <c r="R638" s="28"/>
      <c r="S638" s="34"/>
      <c r="AC638" s="28"/>
      <c r="AD638" s="34"/>
      <c r="AE638" s="11"/>
      <c r="AF638" s="11"/>
      <c r="AU638" s="28"/>
      <c r="AV638" s="34"/>
      <c r="BG638" s="28"/>
      <c r="BH638" s="34"/>
      <c r="BS638" s="28"/>
      <c r="BT638" s="34"/>
      <c r="CE638" s="28"/>
      <c r="CF638" s="34"/>
      <c r="CQ638" s="28"/>
      <c r="CR638" s="34"/>
      <c r="DC638" s="28"/>
      <c r="DD638" s="34"/>
      <c r="DO638" s="28"/>
      <c r="DP638" s="34"/>
      <c r="EA638" s="28"/>
      <c r="EB638" s="34"/>
    </row>
    <row r="639">
      <c r="A639" s="1">
        <v>1276000.0</v>
      </c>
      <c r="E639" s="40"/>
      <c r="G639" s="28"/>
      <c r="H639" s="34"/>
      <c r="R639" s="28"/>
      <c r="S639" s="34"/>
      <c r="AC639" s="28"/>
      <c r="AD639" s="34"/>
      <c r="AE639" s="11"/>
      <c r="AF639" s="11"/>
      <c r="AU639" s="28"/>
      <c r="AV639" s="34"/>
      <c r="BG639" s="28"/>
      <c r="BH639" s="34"/>
      <c r="BS639" s="28"/>
      <c r="BT639" s="34"/>
      <c r="CE639" s="28"/>
      <c r="CF639" s="34"/>
      <c r="CQ639" s="28"/>
      <c r="CR639" s="34"/>
      <c r="DC639" s="28"/>
      <c r="DD639" s="34"/>
      <c r="DO639" s="28"/>
      <c r="DP639" s="34"/>
      <c r="EA639" s="28"/>
      <c r="EB639" s="34"/>
    </row>
    <row r="640">
      <c r="A640" s="1">
        <v>1278000.0</v>
      </c>
      <c r="E640" s="40"/>
      <c r="G640" s="28"/>
      <c r="H640" s="34"/>
      <c r="R640" s="28"/>
      <c r="S640" s="34"/>
      <c r="AC640" s="28"/>
      <c r="AD640" s="34"/>
      <c r="AE640" s="11"/>
      <c r="AF640" s="11"/>
      <c r="AU640" s="28"/>
      <c r="AV640" s="34"/>
      <c r="BG640" s="28"/>
      <c r="BH640" s="34"/>
      <c r="BS640" s="28"/>
      <c r="BT640" s="34"/>
      <c r="CE640" s="28"/>
      <c r="CF640" s="34"/>
      <c r="CQ640" s="28"/>
      <c r="CR640" s="34"/>
      <c r="DC640" s="28"/>
      <c r="DD640" s="34"/>
      <c r="DO640" s="28"/>
      <c r="DP640" s="34"/>
      <c r="EA640" s="28"/>
      <c r="EB640" s="34"/>
    </row>
    <row r="641">
      <c r="A641" s="1">
        <v>1280000.0</v>
      </c>
      <c r="E641" s="40"/>
      <c r="G641" s="28"/>
      <c r="H641" s="34"/>
      <c r="R641" s="28"/>
      <c r="S641" s="34"/>
      <c r="AC641" s="28"/>
      <c r="AD641" s="34"/>
      <c r="AE641" s="11"/>
      <c r="AF641" s="11"/>
      <c r="AU641" s="28"/>
      <c r="AV641" s="34"/>
      <c r="BG641" s="28"/>
      <c r="BH641" s="34"/>
      <c r="BS641" s="28"/>
      <c r="BT641" s="34"/>
      <c r="CE641" s="28"/>
      <c r="CF641" s="34"/>
      <c r="CQ641" s="28"/>
      <c r="CR641" s="34"/>
      <c r="DC641" s="28"/>
      <c r="DD641" s="34"/>
      <c r="DO641" s="28"/>
      <c r="DP641" s="34"/>
      <c r="EA641" s="28"/>
      <c r="EB641" s="34"/>
    </row>
    <row r="642">
      <c r="A642" s="1">
        <v>1282000.0</v>
      </c>
      <c r="E642" s="40"/>
      <c r="G642" s="28"/>
      <c r="H642" s="34"/>
      <c r="R642" s="28"/>
      <c r="S642" s="34"/>
      <c r="AC642" s="28"/>
      <c r="AD642" s="34"/>
      <c r="AE642" s="11"/>
      <c r="AF642" s="11"/>
      <c r="AU642" s="28"/>
      <c r="AV642" s="34"/>
      <c r="BG642" s="28"/>
      <c r="BH642" s="34"/>
      <c r="BS642" s="28"/>
      <c r="BT642" s="34"/>
      <c r="CE642" s="28"/>
      <c r="CF642" s="34"/>
      <c r="CQ642" s="28"/>
      <c r="CR642" s="34"/>
      <c r="DC642" s="28"/>
      <c r="DD642" s="34"/>
      <c r="DO642" s="28"/>
      <c r="DP642" s="34"/>
      <c r="EA642" s="28"/>
      <c r="EB642" s="34"/>
    </row>
    <row r="643">
      <c r="A643" s="1">
        <v>1284000.0</v>
      </c>
      <c r="E643" s="40"/>
      <c r="G643" s="28"/>
      <c r="H643" s="34"/>
      <c r="R643" s="28"/>
      <c r="S643" s="34"/>
      <c r="AC643" s="28"/>
      <c r="AD643" s="34"/>
      <c r="AE643" s="11"/>
      <c r="AF643" s="11"/>
      <c r="AU643" s="28"/>
      <c r="AV643" s="34"/>
      <c r="BG643" s="28"/>
      <c r="BH643" s="34"/>
      <c r="BS643" s="28"/>
      <c r="BT643" s="34"/>
      <c r="CE643" s="28"/>
      <c r="CF643" s="34"/>
      <c r="CQ643" s="28"/>
      <c r="CR643" s="34"/>
      <c r="DC643" s="28"/>
      <c r="DD643" s="34"/>
      <c r="DO643" s="28"/>
      <c r="DP643" s="34"/>
      <c r="EA643" s="28"/>
      <c r="EB643" s="34"/>
    </row>
    <row r="644">
      <c r="A644" s="1">
        <v>1286000.0</v>
      </c>
      <c r="E644" s="40"/>
      <c r="G644" s="28"/>
      <c r="H644" s="34"/>
      <c r="R644" s="28"/>
      <c r="S644" s="34"/>
      <c r="AC644" s="28"/>
      <c r="AD644" s="34"/>
      <c r="AE644" s="11"/>
      <c r="AF644" s="11"/>
      <c r="AU644" s="28"/>
      <c r="AV644" s="34"/>
      <c r="BG644" s="28"/>
      <c r="BH644" s="34"/>
      <c r="BS644" s="28"/>
      <c r="BT644" s="34"/>
      <c r="CE644" s="28"/>
      <c r="CF644" s="34"/>
      <c r="CQ644" s="28"/>
      <c r="CR644" s="34"/>
      <c r="DC644" s="28"/>
      <c r="DD644" s="34"/>
      <c r="DO644" s="28"/>
      <c r="DP644" s="34"/>
      <c r="EA644" s="28"/>
      <c r="EB644" s="34"/>
    </row>
    <row r="645">
      <c r="A645" s="1">
        <v>1288000.0</v>
      </c>
      <c r="E645" s="40"/>
      <c r="G645" s="28"/>
      <c r="H645" s="34"/>
      <c r="R645" s="28"/>
      <c r="S645" s="34"/>
      <c r="AC645" s="28"/>
      <c r="AD645" s="34"/>
      <c r="AE645" s="11"/>
      <c r="AF645" s="11"/>
      <c r="AU645" s="28"/>
      <c r="AV645" s="34"/>
      <c r="BG645" s="28"/>
      <c r="BH645" s="34"/>
      <c r="BS645" s="28"/>
      <c r="BT645" s="34"/>
      <c r="CE645" s="28"/>
      <c r="CF645" s="34"/>
      <c r="CQ645" s="28"/>
      <c r="CR645" s="34"/>
      <c r="DC645" s="28"/>
      <c r="DD645" s="34"/>
      <c r="DO645" s="28"/>
      <c r="DP645" s="34"/>
      <c r="EA645" s="28"/>
      <c r="EB645" s="34"/>
    </row>
    <row r="646">
      <c r="A646" s="1">
        <v>1290000.0</v>
      </c>
      <c r="E646" s="40"/>
      <c r="G646" s="28"/>
      <c r="H646" s="34"/>
      <c r="R646" s="28"/>
      <c r="S646" s="34"/>
      <c r="AC646" s="28"/>
      <c r="AD646" s="34"/>
      <c r="AE646" s="11"/>
      <c r="AF646" s="11"/>
      <c r="AU646" s="28"/>
      <c r="AV646" s="34"/>
      <c r="BG646" s="28"/>
      <c r="BH646" s="34"/>
      <c r="BS646" s="28"/>
      <c r="BT646" s="34"/>
      <c r="CE646" s="28"/>
      <c r="CF646" s="34"/>
      <c r="CQ646" s="28"/>
      <c r="CR646" s="34"/>
      <c r="DC646" s="28"/>
      <c r="DD646" s="34"/>
      <c r="DO646" s="28"/>
      <c r="DP646" s="34"/>
      <c r="EA646" s="28"/>
      <c r="EB646" s="34"/>
    </row>
    <row r="647">
      <c r="A647" s="1">
        <v>1292000.0</v>
      </c>
      <c r="E647" s="40"/>
      <c r="G647" s="28"/>
      <c r="H647" s="34"/>
      <c r="R647" s="28"/>
      <c r="S647" s="34"/>
      <c r="AC647" s="28"/>
      <c r="AD647" s="34"/>
      <c r="AE647" s="11"/>
      <c r="AF647" s="11"/>
      <c r="AU647" s="28"/>
      <c r="AV647" s="34"/>
      <c r="BG647" s="28"/>
      <c r="BH647" s="34"/>
      <c r="BS647" s="28"/>
      <c r="BT647" s="34"/>
      <c r="CE647" s="28"/>
      <c r="CF647" s="34"/>
      <c r="CQ647" s="28"/>
      <c r="CR647" s="34"/>
      <c r="DC647" s="28"/>
      <c r="DD647" s="34"/>
      <c r="DO647" s="28"/>
      <c r="DP647" s="34"/>
      <c r="EA647" s="28"/>
      <c r="EB647" s="34"/>
    </row>
    <row r="648">
      <c r="A648" s="1">
        <v>1294000.0</v>
      </c>
      <c r="E648" s="40"/>
      <c r="G648" s="28"/>
      <c r="H648" s="34"/>
      <c r="R648" s="28"/>
      <c r="S648" s="34"/>
      <c r="AC648" s="28"/>
      <c r="AD648" s="34"/>
      <c r="AE648" s="11"/>
      <c r="AF648" s="11"/>
      <c r="AU648" s="28"/>
      <c r="AV648" s="34"/>
      <c r="BG648" s="28"/>
      <c r="BH648" s="34"/>
      <c r="BS648" s="28"/>
      <c r="BT648" s="34"/>
      <c r="CE648" s="28"/>
      <c r="CF648" s="34"/>
      <c r="CQ648" s="28"/>
      <c r="CR648" s="34"/>
      <c r="DC648" s="28"/>
      <c r="DD648" s="34"/>
      <c r="DO648" s="28"/>
      <c r="DP648" s="34"/>
      <c r="EA648" s="28"/>
      <c r="EB648" s="34"/>
    </row>
    <row r="649">
      <c r="A649" s="1">
        <v>1296000.0</v>
      </c>
      <c r="E649" s="40"/>
      <c r="G649" s="28"/>
      <c r="H649" s="34"/>
      <c r="R649" s="28"/>
      <c r="S649" s="34"/>
      <c r="AC649" s="28"/>
      <c r="AD649" s="34"/>
      <c r="AE649" s="11"/>
      <c r="AF649" s="11"/>
      <c r="AU649" s="28"/>
      <c r="AV649" s="34"/>
      <c r="BG649" s="28"/>
      <c r="BH649" s="34"/>
      <c r="BS649" s="28"/>
      <c r="BT649" s="34"/>
      <c r="CE649" s="28"/>
      <c r="CF649" s="34"/>
      <c r="CQ649" s="28"/>
      <c r="CR649" s="34"/>
      <c r="DC649" s="28"/>
      <c r="DD649" s="34"/>
      <c r="DO649" s="28"/>
      <c r="DP649" s="34"/>
      <c r="EA649" s="28"/>
      <c r="EB649" s="34"/>
    </row>
    <row r="650">
      <c r="A650" s="1">
        <v>1298000.0</v>
      </c>
      <c r="E650" s="40"/>
      <c r="G650" s="28"/>
      <c r="H650" s="34"/>
      <c r="R650" s="28"/>
      <c r="S650" s="34"/>
      <c r="AC650" s="28"/>
      <c r="AD650" s="34"/>
      <c r="AE650" s="11"/>
      <c r="AF650" s="11"/>
      <c r="AU650" s="28"/>
      <c r="AV650" s="34"/>
      <c r="BG650" s="28"/>
      <c r="BH650" s="34"/>
      <c r="BS650" s="28"/>
      <c r="BT650" s="34"/>
      <c r="CE650" s="28"/>
      <c r="CF650" s="34"/>
      <c r="CQ650" s="28"/>
      <c r="CR650" s="34"/>
      <c r="DC650" s="28"/>
      <c r="DD650" s="34"/>
      <c r="DO650" s="28"/>
      <c r="DP650" s="34"/>
      <c r="EA650" s="28"/>
      <c r="EB650" s="34"/>
    </row>
    <row r="651">
      <c r="A651" s="1">
        <v>1300000.0</v>
      </c>
      <c r="E651" s="40"/>
      <c r="G651" s="28"/>
      <c r="H651" s="34"/>
      <c r="R651" s="28"/>
      <c r="S651" s="34"/>
      <c r="AC651" s="28"/>
      <c r="AD651" s="34"/>
      <c r="AE651" s="11"/>
      <c r="AF651" s="11"/>
      <c r="AU651" s="28"/>
      <c r="AV651" s="34"/>
      <c r="BG651" s="28"/>
      <c r="BH651" s="34"/>
      <c r="BS651" s="28"/>
      <c r="BT651" s="34"/>
      <c r="CE651" s="28"/>
      <c r="CF651" s="34"/>
      <c r="CQ651" s="28"/>
      <c r="CR651" s="34"/>
      <c r="DC651" s="28"/>
      <c r="DD651" s="34"/>
      <c r="DO651" s="28"/>
      <c r="DP651" s="34"/>
      <c r="EA651" s="28"/>
      <c r="EB651" s="34"/>
    </row>
    <row r="652">
      <c r="A652" s="1">
        <v>1302000.0</v>
      </c>
      <c r="E652" s="40"/>
      <c r="G652" s="28"/>
      <c r="H652" s="34"/>
      <c r="R652" s="28"/>
      <c r="S652" s="34"/>
      <c r="AC652" s="28"/>
      <c r="AD652" s="34"/>
      <c r="AE652" s="11"/>
      <c r="AF652" s="11"/>
      <c r="AU652" s="28"/>
      <c r="AV652" s="34"/>
      <c r="BG652" s="28"/>
      <c r="BH652" s="34"/>
      <c r="BS652" s="28"/>
      <c r="BT652" s="34"/>
      <c r="CE652" s="28"/>
      <c r="CF652" s="34"/>
      <c r="CQ652" s="28"/>
      <c r="CR652" s="34"/>
      <c r="DC652" s="28"/>
      <c r="DD652" s="34"/>
      <c r="DO652" s="28"/>
      <c r="DP652" s="34"/>
      <c r="EA652" s="28"/>
      <c r="EB652" s="34"/>
    </row>
    <row r="653">
      <c r="A653" s="1">
        <v>1304000.0</v>
      </c>
      <c r="E653" s="40"/>
      <c r="G653" s="28"/>
      <c r="H653" s="34"/>
      <c r="R653" s="28"/>
      <c r="S653" s="34"/>
      <c r="AC653" s="28"/>
      <c r="AD653" s="34"/>
      <c r="AE653" s="11"/>
      <c r="AF653" s="11"/>
      <c r="AU653" s="28"/>
      <c r="AV653" s="34"/>
      <c r="BG653" s="28"/>
      <c r="BH653" s="34"/>
      <c r="BS653" s="28"/>
      <c r="BT653" s="34"/>
      <c r="CE653" s="28"/>
      <c r="CF653" s="34"/>
      <c r="CQ653" s="28"/>
      <c r="CR653" s="34"/>
      <c r="DC653" s="28"/>
      <c r="DD653" s="34"/>
      <c r="DO653" s="28"/>
      <c r="DP653" s="34"/>
      <c r="EA653" s="28"/>
      <c r="EB653" s="34"/>
    </row>
    <row r="654">
      <c r="A654" s="1">
        <v>1306000.0</v>
      </c>
      <c r="E654" s="40"/>
      <c r="G654" s="28"/>
      <c r="H654" s="34"/>
      <c r="R654" s="28"/>
      <c r="S654" s="34"/>
      <c r="AC654" s="28"/>
      <c r="AD654" s="34"/>
      <c r="AE654" s="11"/>
      <c r="AF654" s="11"/>
      <c r="AU654" s="28"/>
      <c r="AV654" s="34"/>
      <c r="BG654" s="28"/>
      <c r="BH654" s="34"/>
      <c r="BS654" s="28"/>
      <c r="BT654" s="34"/>
      <c r="CE654" s="28"/>
      <c r="CF654" s="34"/>
      <c r="CQ654" s="28"/>
      <c r="CR654" s="34"/>
      <c r="DC654" s="28"/>
      <c r="DD654" s="34"/>
      <c r="DO654" s="28"/>
      <c r="DP654" s="34"/>
      <c r="EA654" s="28"/>
      <c r="EB654" s="34"/>
    </row>
    <row r="655">
      <c r="A655" s="1">
        <v>1308000.0</v>
      </c>
      <c r="E655" s="40"/>
      <c r="G655" s="28"/>
      <c r="H655" s="34"/>
      <c r="R655" s="28"/>
      <c r="S655" s="34"/>
      <c r="AC655" s="28"/>
      <c r="AD655" s="34"/>
      <c r="AE655" s="11"/>
      <c r="AF655" s="11"/>
      <c r="AU655" s="28"/>
      <c r="AV655" s="34"/>
      <c r="BG655" s="28"/>
      <c r="BH655" s="34"/>
      <c r="BS655" s="28"/>
      <c r="BT655" s="34"/>
      <c r="CE655" s="28"/>
      <c r="CF655" s="34"/>
      <c r="CQ655" s="28"/>
      <c r="CR655" s="34"/>
      <c r="DC655" s="28"/>
      <c r="DD655" s="34"/>
      <c r="DO655" s="28"/>
      <c r="DP655" s="34"/>
      <c r="EA655" s="28"/>
      <c r="EB655" s="34"/>
    </row>
    <row r="656">
      <c r="A656" s="1">
        <v>1310000.0</v>
      </c>
      <c r="E656" s="40"/>
      <c r="G656" s="28"/>
      <c r="H656" s="34"/>
      <c r="R656" s="28"/>
      <c r="S656" s="34"/>
      <c r="AC656" s="28"/>
      <c r="AD656" s="34"/>
      <c r="AE656" s="11"/>
      <c r="AF656" s="11"/>
      <c r="AU656" s="28"/>
      <c r="AV656" s="34"/>
      <c r="BG656" s="28"/>
      <c r="BH656" s="34"/>
      <c r="BS656" s="28"/>
      <c r="BT656" s="34"/>
      <c r="CE656" s="28"/>
      <c r="CF656" s="34"/>
      <c r="CQ656" s="28"/>
      <c r="CR656" s="34"/>
      <c r="DC656" s="28"/>
      <c r="DD656" s="34"/>
      <c r="DO656" s="28"/>
      <c r="DP656" s="34"/>
      <c r="EA656" s="28"/>
      <c r="EB656" s="34"/>
    </row>
    <row r="657">
      <c r="A657" s="1">
        <v>1312000.0</v>
      </c>
      <c r="E657" s="40"/>
      <c r="G657" s="28"/>
      <c r="H657" s="34"/>
      <c r="R657" s="28"/>
      <c r="S657" s="34"/>
      <c r="AC657" s="28"/>
      <c r="AD657" s="34"/>
      <c r="AE657" s="11"/>
      <c r="AF657" s="11"/>
      <c r="AU657" s="28"/>
      <c r="AV657" s="34"/>
      <c r="BG657" s="28"/>
      <c r="BH657" s="34"/>
      <c r="BS657" s="28"/>
      <c r="BT657" s="34"/>
      <c r="CE657" s="28"/>
      <c r="CF657" s="34"/>
      <c r="CQ657" s="28"/>
      <c r="CR657" s="34"/>
      <c r="DC657" s="28"/>
      <c r="DD657" s="34"/>
      <c r="DO657" s="28"/>
      <c r="DP657" s="34"/>
      <c r="EA657" s="28"/>
      <c r="EB657" s="34"/>
    </row>
    <row r="658">
      <c r="A658" s="1">
        <v>1314000.0</v>
      </c>
      <c r="E658" s="40"/>
      <c r="G658" s="28"/>
      <c r="H658" s="34"/>
      <c r="R658" s="28"/>
      <c r="S658" s="34"/>
      <c r="AC658" s="28"/>
      <c r="AD658" s="34"/>
      <c r="AE658" s="11"/>
      <c r="AF658" s="11"/>
      <c r="AU658" s="28"/>
      <c r="AV658" s="34"/>
      <c r="BG658" s="28"/>
      <c r="BH658" s="34"/>
      <c r="BS658" s="28"/>
      <c r="BT658" s="34"/>
      <c r="CE658" s="28"/>
      <c r="CF658" s="34"/>
      <c r="CQ658" s="28"/>
      <c r="CR658" s="34"/>
      <c r="DC658" s="28"/>
      <c r="DD658" s="34"/>
      <c r="DO658" s="28"/>
      <c r="DP658" s="34"/>
      <c r="EA658" s="28"/>
      <c r="EB658" s="34"/>
    </row>
    <row r="659">
      <c r="A659" s="1">
        <v>1316000.0</v>
      </c>
      <c r="E659" s="40"/>
      <c r="G659" s="28"/>
      <c r="H659" s="34"/>
      <c r="R659" s="28"/>
      <c r="S659" s="34"/>
      <c r="AC659" s="28"/>
      <c r="AD659" s="34"/>
      <c r="AE659" s="11"/>
      <c r="AF659" s="11"/>
      <c r="AU659" s="28"/>
      <c r="AV659" s="34"/>
      <c r="BG659" s="28"/>
      <c r="BH659" s="34"/>
      <c r="BS659" s="28"/>
      <c r="BT659" s="34"/>
      <c r="CE659" s="28"/>
      <c r="CF659" s="34"/>
      <c r="CQ659" s="28"/>
      <c r="CR659" s="34"/>
      <c r="DC659" s="28"/>
      <c r="DD659" s="34"/>
      <c r="DO659" s="28"/>
      <c r="DP659" s="34"/>
      <c r="EA659" s="28"/>
      <c r="EB659" s="34"/>
    </row>
    <row r="660">
      <c r="A660" s="1">
        <v>1318000.0</v>
      </c>
      <c r="E660" s="40"/>
      <c r="G660" s="28"/>
      <c r="H660" s="34"/>
      <c r="R660" s="28"/>
      <c r="S660" s="34"/>
      <c r="AC660" s="28"/>
      <c r="AD660" s="34"/>
      <c r="AE660" s="11"/>
      <c r="AF660" s="11"/>
      <c r="AU660" s="28"/>
      <c r="AV660" s="34"/>
      <c r="BG660" s="28"/>
      <c r="BH660" s="34"/>
      <c r="BS660" s="28"/>
      <c r="BT660" s="34"/>
      <c r="CE660" s="28"/>
      <c r="CF660" s="34"/>
      <c r="CQ660" s="28"/>
      <c r="CR660" s="34"/>
      <c r="DC660" s="28"/>
      <c r="DD660" s="34"/>
      <c r="DO660" s="28"/>
      <c r="DP660" s="34"/>
      <c r="EA660" s="28"/>
      <c r="EB660" s="34"/>
    </row>
    <row r="661">
      <c r="A661" s="1">
        <v>1320000.0</v>
      </c>
      <c r="E661" s="40"/>
      <c r="G661" s="28"/>
      <c r="H661" s="34"/>
      <c r="R661" s="28"/>
      <c r="S661" s="34"/>
      <c r="AC661" s="28"/>
      <c r="AD661" s="34"/>
      <c r="AE661" s="11"/>
      <c r="AF661" s="11"/>
      <c r="AU661" s="28"/>
      <c r="AV661" s="34"/>
      <c r="BG661" s="28"/>
      <c r="BH661" s="34"/>
      <c r="BS661" s="28"/>
      <c r="BT661" s="34"/>
      <c r="CE661" s="28"/>
      <c r="CF661" s="34"/>
      <c r="CQ661" s="28"/>
      <c r="CR661" s="34"/>
      <c r="DC661" s="28"/>
      <c r="DD661" s="34"/>
      <c r="DO661" s="28"/>
      <c r="DP661" s="34"/>
      <c r="EA661" s="28"/>
      <c r="EB661" s="34"/>
    </row>
    <row r="662">
      <c r="A662" s="1">
        <v>1322000.0</v>
      </c>
      <c r="E662" s="40"/>
      <c r="G662" s="28"/>
      <c r="H662" s="34"/>
      <c r="R662" s="28"/>
      <c r="S662" s="34"/>
      <c r="AC662" s="28"/>
      <c r="AD662" s="34"/>
      <c r="AE662" s="11"/>
      <c r="AF662" s="11"/>
      <c r="AU662" s="28"/>
      <c r="AV662" s="34"/>
      <c r="BG662" s="28"/>
      <c r="BH662" s="34"/>
      <c r="BS662" s="28"/>
      <c r="BT662" s="34"/>
      <c r="CE662" s="28"/>
      <c r="CF662" s="34"/>
      <c r="CQ662" s="28"/>
      <c r="CR662" s="34"/>
      <c r="DC662" s="28"/>
      <c r="DD662" s="34"/>
      <c r="DO662" s="28"/>
      <c r="DP662" s="34"/>
      <c r="EA662" s="28"/>
      <c r="EB662" s="34"/>
    </row>
    <row r="663">
      <c r="A663" s="1">
        <v>1324000.0</v>
      </c>
      <c r="E663" s="40"/>
      <c r="G663" s="28"/>
      <c r="H663" s="34"/>
      <c r="R663" s="28"/>
      <c r="S663" s="34"/>
      <c r="AC663" s="28"/>
      <c r="AD663" s="34"/>
      <c r="AE663" s="11"/>
      <c r="AF663" s="11"/>
      <c r="AU663" s="28"/>
      <c r="AV663" s="34"/>
      <c r="BG663" s="28"/>
      <c r="BH663" s="34"/>
      <c r="BS663" s="28"/>
      <c r="BT663" s="34"/>
      <c r="CE663" s="28"/>
      <c r="CF663" s="34"/>
      <c r="CQ663" s="28"/>
      <c r="CR663" s="34"/>
      <c r="DC663" s="28"/>
      <c r="DD663" s="34"/>
      <c r="DO663" s="28"/>
      <c r="DP663" s="34"/>
      <c r="EA663" s="28"/>
      <c r="EB663" s="34"/>
    </row>
    <row r="664">
      <c r="A664" s="1">
        <v>1326000.0</v>
      </c>
      <c r="E664" s="40"/>
      <c r="G664" s="28"/>
      <c r="H664" s="34"/>
      <c r="R664" s="28"/>
      <c r="S664" s="34"/>
      <c r="AC664" s="28"/>
      <c r="AD664" s="34"/>
      <c r="AE664" s="11"/>
      <c r="AF664" s="11"/>
      <c r="AU664" s="28"/>
      <c r="AV664" s="34"/>
      <c r="BG664" s="28"/>
      <c r="BH664" s="34"/>
      <c r="BS664" s="28"/>
      <c r="BT664" s="34"/>
      <c r="CE664" s="28"/>
      <c r="CF664" s="34"/>
      <c r="CQ664" s="28"/>
      <c r="CR664" s="34"/>
      <c r="DC664" s="28"/>
      <c r="DD664" s="34"/>
      <c r="DO664" s="28"/>
      <c r="DP664" s="34"/>
      <c r="EA664" s="28"/>
      <c r="EB664" s="34"/>
    </row>
    <row r="665">
      <c r="A665" s="1">
        <v>1328000.0</v>
      </c>
      <c r="E665" s="40"/>
      <c r="G665" s="28"/>
      <c r="H665" s="34"/>
      <c r="R665" s="28"/>
      <c r="S665" s="34"/>
      <c r="AC665" s="28"/>
      <c r="AD665" s="34"/>
      <c r="AE665" s="11"/>
      <c r="AF665" s="11"/>
      <c r="AU665" s="28"/>
      <c r="AV665" s="34"/>
      <c r="BG665" s="28"/>
      <c r="BH665" s="34"/>
      <c r="BS665" s="28"/>
      <c r="BT665" s="34"/>
      <c r="CE665" s="28"/>
      <c r="CF665" s="34"/>
      <c r="CQ665" s="28"/>
      <c r="CR665" s="34"/>
      <c r="DC665" s="28"/>
      <c r="DD665" s="34"/>
      <c r="DO665" s="28"/>
      <c r="DP665" s="34"/>
      <c r="EA665" s="28"/>
      <c r="EB665" s="34"/>
    </row>
    <row r="666">
      <c r="A666" s="1">
        <v>1330000.0</v>
      </c>
      <c r="E666" s="40"/>
      <c r="G666" s="28"/>
      <c r="H666" s="34"/>
      <c r="R666" s="28"/>
      <c r="S666" s="34"/>
      <c r="AC666" s="28"/>
      <c r="AD666" s="34"/>
      <c r="AE666" s="11"/>
      <c r="AF666" s="11"/>
      <c r="AU666" s="28"/>
      <c r="AV666" s="34"/>
      <c r="BG666" s="28"/>
      <c r="BH666" s="34"/>
      <c r="BS666" s="28"/>
      <c r="BT666" s="34"/>
      <c r="CE666" s="28"/>
      <c r="CF666" s="34"/>
      <c r="CQ666" s="28"/>
      <c r="CR666" s="34"/>
      <c r="DC666" s="28"/>
      <c r="DD666" s="34"/>
      <c r="DO666" s="28"/>
      <c r="DP666" s="34"/>
      <c r="EA666" s="28"/>
      <c r="EB666" s="34"/>
    </row>
    <row r="667">
      <c r="A667" s="1">
        <v>1332000.0</v>
      </c>
      <c r="E667" s="40"/>
      <c r="G667" s="28"/>
      <c r="H667" s="34"/>
      <c r="R667" s="28"/>
      <c r="S667" s="34"/>
      <c r="AC667" s="28"/>
      <c r="AD667" s="34"/>
      <c r="AE667" s="11"/>
      <c r="AF667" s="11"/>
      <c r="AU667" s="28"/>
      <c r="AV667" s="34"/>
      <c r="BG667" s="28"/>
      <c r="BH667" s="34"/>
      <c r="BS667" s="28"/>
      <c r="BT667" s="34"/>
      <c r="CE667" s="28"/>
      <c r="CF667" s="34"/>
      <c r="CQ667" s="28"/>
      <c r="CR667" s="34"/>
      <c r="DC667" s="28"/>
      <c r="DD667" s="34"/>
      <c r="DO667" s="28"/>
      <c r="DP667" s="34"/>
      <c r="EA667" s="28"/>
      <c r="EB667" s="34"/>
    </row>
    <row r="668">
      <c r="A668" s="1">
        <v>1334000.0</v>
      </c>
      <c r="E668" s="40"/>
      <c r="G668" s="28"/>
      <c r="H668" s="34"/>
      <c r="R668" s="28"/>
      <c r="S668" s="34"/>
      <c r="AC668" s="28"/>
      <c r="AD668" s="34"/>
      <c r="AE668" s="11"/>
      <c r="AF668" s="11"/>
      <c r="AU668" s="28"/>
      <c r="AV668" s="34"/>
      <c r="BG668" s="28"/>
      <c r="BH668" s="34"/>
      <c r="BS668" s="28"/>
      <c r="BT668" s="34"/>
      <c r="CE668" s="28"/>
      <c r="CF668" s="34"/>
      <c r="CQ668" s="28"/>
      <c r="CR668" s="34"/>
      <c r="DC668" s="28"/>
      <c r="DD668" s="34"/>
      <c r="DO668" s="28"/>
      <c r="DP668" s="34"/>
      <c r="EA668" s="28"/>
      <c r="EB668" s="34"/>
    </row>
    <row r="669">
      <c r="A669" s="1">
        <v>1336000.0</v>
      </c>
      <c r="E669" s="40"/>
      <c r="G669" s="28"/>
      <c r="H669" s="34"/>
      <c r="R669" s="28"/>
      <c r="S669" s="34"/>
      <c r="AC669" s="28"/>
      <c r="AD669" s="34"/>
      <c r="AE669" s="11"/>
      <c r="AF669" s="11"/>
      <c r="AU669" s="28"/>
      <c r="AV669" s="34"/>
      <c r="BG669" s="28"/>
      <c r="BH669" s="34"/>
      <c r="BS669" s="28"/>
      <c r="BT669" s="34"/>
      <c r="CE669" s="28"/>
      <c r="CF669" s="34"/>
      <c r="CQ669" s="28"/>
      <c r="CR669" s="34"/>
      <c r="DC669" s="28"/>
      <c r="DD669" s="34"/>
      <c r="DO669" s="28"/>
      <c r="DP669" s="34"/>
      <c r="EA669" s="28"/>
      <c r="EB669" s="34"/>
    </row>
    <row r="670">
      <c r="A670" s="1">
        <v>1338000.0</v>
      </c>
      <c r="E670" s="40"/>
      <c r="G670" s="28"/>
      <c r="H670" s="34"/>
      <c r="R670" s="28"/>
      <c r="S670" s="34"/>
      <c r="AC670" s="28"/>
      <c r="AD670" s="34"/>
      <c r="AE670" s="11"/>
      <c r="AF670" s="11"/>
      <c r="AU670" s="28"/>
      <c r="AV670" s="34"/>
      <c r="BG670" s="28"/>
      <c r="BH670" s="34"/>
      <c r="BS670" s="28"/>
      <c r="BT670" s="34"/>
      <c r="CE670" s="28"/>
      <c r="CF670" s="34"/>
      <c r="CQ670" s="28"/>
      <c r="CR670" s="34"/>
      <c r="DC670" s="28"/>
      <c r="DD670" s="34"/>
      <c r="DO670" s="28"/>
      <c r="DP670" s="34"/>
      <c r="EA670" s="28"/>
      <c r="EB670" s="34"/>
    </row>
    <row r="671">
      <c r="A671" s="1">
        <v>1340000.0</v>
      </c>
      <c r="E671" s="40"/>
      <c r="G671" s="28"/>
      <c r="H671" s="34"/>
      <c r="R671" s="28"/>
      <c r="S671" s="34"/>
      <c r="AC671" s="28"/>
      <c r="AD671" s="34"/>
      <c r="AE671" s="11"/>
      <c r="AF671" s="11"/>
      <c r="AU671" s="28"/>
      <c r="AV671" s="34"/>
      <c r="BG671" s="28"/>
      <c r="BH671" s="34"/>
      <c r="BS671" s="28"/>
      <c r="BT671" s="34"/>
      <c r="CE671" s="28"/>
      <c r="CF671" s="34"/>
      <c r="CQ671" s="28"/>
      <c r="CR671" s="34"/>
      <c r="DC671" s="28"/>
      <c r="DD671" s="34"/>
      <c r="DO671" s="28"/>
      <c r="DP671" s="34"/>
      <c r="EA671" s="28"/>
      <c r="EB671" s="34"/>
    </row>
    <row r="672">
      <c r="A672" s="1">
        <v>1342000.0</v>
      </c>
      <c r="E672" s="40"/>
      <c r="G672" s="28"/>
      <c r="H672" s="34"/>
      <c r="R672" s="28"/>
      <c r="S672" s="34"/>
      <c r="AC672" s="28"/>
      <c r="AD672" s="34"/>
      <c r="AE672" s="11"/>
      <c r="AF672" s="11"/>
      <c r="AU672" s="28"/>
      <c r="AV672" s="34"/>
      <c r="BG672" s="28"/>
      <c r="BH672" s="34"/>
      <c r="BS672" s="28"/>
      <c r="BT672" s="34"/>
      <c r="CE672" s="28"/>
      <c r="CF672" s="34"/>
      <c r="CQ672" s="28"/>
      <c r="CR672" s="34"/>
      <c r="DC672" s="28"/>
      <c r="DD672" s="34"/>
      <c r="DO672" s="28"/>
      <c r="DP672" s="34"/>
      <c r="EA672" s="28"/>
      <c r="EB672" s="34"/>
    </row>
    <row r="673">
      <c r="A673" s="1">
        <v>1344000.0</v>
      </c>
      <c r="E673" s="40"/>
      <c r="G673" s="28"/>
      <c r="H673" s="34"/>
      <c r="R673" s="28"/>
      <c r="S673" s="34"/>
      <c r="AC673" s="28"/>
      <c r="AD673" s="34"/>
      <c r="AE673" s="11"/>
      <c r="AF673" s="11"/>
      <c r="AU673" s="28"/>
      <c r="AV673" s="34"/>
      <c r="BG673" s="28"/>
      <c r="BH673" s="34"/>
      <c r="BS673" s="28"/>
      <c r="BT673" s="34"/>
      <c r="CE673" s="28"/>
      <c r="CF673" s="34"/>
      <c r="CQ673" s="28"/>
      <c r="CR673" s="34"/>
      <c r="DC673" s="28"/>
      <c r="DD673" s="34"/>
      <c r="DO673" s="28"/>
      <c r="DP673" s="34"/>
      <c r="EA673" s="28"/>
      <c r="EB673" s="34"/>
    </row>
    <row r="674">
      <c r="A674" s="1">
        <v>1346000.0</v>
      </c>
      <c r="E674" s="40"/>
      <c r="G674" s="28"/>
      <c r="H674" s="34"/>
      <c r="R674" s="28"/>
      <c r="S674" s="34"/>
      <c r="AC674" s="28"/>
      <c r="AD674" s="34"/>
      <c r="AE674" s="11"/>
      <c r="AF674" s="11"/>
      <c r="AU674" s="28"/>
      <c r="AV674" s="34"/>
      <c r="BG674" s="28"/>
      <c r="BH674" s="34"/>
      <c r="BS674" s="28"/>
      <c r="BT674" s="34"/>
      <c r="CE674" s="28"/>
      <c r="CF674" s="34"/>
      <c r="CQ674" s="28"/>
      <c r="CR674" s="34"/>
      <c r="DC674" s="28"/>
      <c r="DD674" s="34"/>
      <c r="DO674" s="28"/>
      <c r="DP674" s="34"/>
      <c r="EA674" s="28"/>
      <c r="EB674" s="34"/>
    </row>
    <row r="675">
      <c r="A675" s="1">
        <v>1348000.0</v>
      </c>
      <c r="E675" s="40"/>
      <c r="G675" s="28"/>
      <c r="H675" s="34"/>
      <c r="R675" s="28"/>
      <c r="S675" s="34"/>
      <c r="AC675" s="28"/>
      <c r="AD675" s="34"/>
      <c r="AE675" s="11"/>
      <c r="AF675" s="11"/>
      <c r="AU675" s="28"/>
      <c r="AV675" s="34"/>
      <c r="BG675" s="28"/>
      <c r="BH675" s="34"/>
      <c r="BS675" s="28"/>
      <c r="BT675" s="34"/>
      <c r="CE675" s="28"/>
      <c r="CF675" s="34"/>
      <c r="CQ675" s="28"/>
      <c r="CR675" s="34"/>
      <c r="DC675" s="28"/>
      <c r="DD675" s="34"/>
      <c r="DO675" s="28"/>
      <c r="DP675" s="34"/>
      <c r="EA675" s="28"/>
      <c r="EB675" s="34"/>
    </row>
    <row r="676">
      <c r="A676" s="1">
        <v>1350000.0</v>
      </c>
      <c r="E676" s="40"/>
      <c r="G676" s="28"/>
      <c r="H676" s="34"/>
      <c r="R676" s="28"/>
      <c r="S676" s="34"/>
      <c r="AC676" s="28"/>
      <c r="AD676" s="34"/>
      <c r="AE676" s="11"/>
      <c r="AF676" s="11"/>
      <c r="AU676" s="28"/>
      <c r="AV676" s="34"/>
      <c r="BG676" s="28"/>
      <c r="BH676" s="34"/>
      <c r="BS676" s="28"/>
      <c r="BT676" s="34"/>
      <c r="CE676" s="28"/>
      <c r="CF676" s="34"/>
      <c r="CQ676" s="28"/>
      <c r="CR676" s="34"/>
      <c r="DC676" s="28"/>
      <c r="DD676" s="34"/>
      <c r="DO676" s="28"/>
      <c r="DP676" s="34"/>
      <c r="EA676" s="28"/>
      <c r="EB676" s="34"/>
    </row>
    <row r="677">
      <c r="A677" s="1">
        <v>1352000.0</v>
      </c>
      <c r="E677" s="40"/>
      <c r="G677" s="28"/>
      <c r="H677" s="34"/>
      <c r="R677" s="28"/>
      <c r="S677" s="34"/>
      <c r="AC677" s="28"/>
      <c r="AD677" s="34"/>
      <c r="AE677" s="11"/>
      <c r="AF677" s="11"/>
      <c r="AU677" s="28"/>
      <c r="AV677" s="34"/>
      <c r="BG677" s="28"/>
      <c r="BH677" s="34"/>
      <c r="BS677" s="28"/>
      <c r="BT677" s="34"/>
      <c r="CE677" s="28"/>
      <c r="CF677" s="34"/>
      <c r="CQ677" s="28"/>
      <c r="CR677" s="34"/>
      <c r="DC677" s="28"/>
      <c r="DD677" s="34"/>
      <c r="DO677" s="28"/>
      <c r="DP677" s="34"/>
      <c r="EA677" s="28"/>
      <c r="EB677" s="34"/>
    </row>
    <row r="678">
      <c r="A678" s="1">
        <v>1354000.0</v>
      </c>
      <c r="E678" s="40"/>
      <c r="G678" s="28"/>
      <c r="H678" s="34"/>
      <c r="R678" s="28"/>
      <c r="S678" s="34"/>
      <c r="AC678" s="28"/>
      <c r="AD678" s="34"/>
      <c r="AE678" s="11"/>
      <c r="AF678" s="11"/>
      <c r="AU678" s="28"/>
      <c r="AV678" s="34"/>
      <c r="BG678" s="28"/>
      <c r="BH678" s="34"/>
      <c r="BS678" s="28"/>
      <c r="BT678" s="34"/>
      <c r="CE678" s="28"/>
      <c r="CF678" s="34"/>
      <c r="CQ678" s="28"/>
      <c r="CR678" s="34"/>
      <c r="DC678" s="28"/>
      <c r="DD678" s="34"/>
      <c r="DO678" s="28"/>
      <c r="DP678" s="34"/>
      <c r="EA678" s="28"/>
      <c r="EB678" s="34"/>
    </row>
    <row r="679">
      <c r="A679" s="1">
        <v>1356000.0</v>
      </c>
      <c r="E679" s="40"/>
      <c r="G679" s="28"/>
      <c r="H679" s="34"/>
      <c r="R679" s="28"/>
      <c r="S679" s="34"/>
      <c r="AC679" s="28"/>
      <c r="AD679" s="34"/>
      <c r="AE679" s="11"/>
      <c r="AF679" s="11"/>
      <c r="AU679" s="28"/>
      <c r="AV679" s="34"/>
      <c r="BG679" s="28"/>
      <c r="BH679" s="34"/>
      <c r="BS679" s="28"/>
      <c r="BT679" s="34"/>
      <c r="CE679" s="28"/>
      <c r="CF679" s="34"/>
      <c r="CQ679" s="28"/>
      <c r="CR679" s="34"/>
      <c r="DC679" s="28"/>
      <c r="DD679" s="34"/>
      <c r="DO679" s="28"/>
      <c r="DP679" s="34"/>
      <c r="EA679" s="28"/>
      <c r="EB679" s="34"/>
    </row>
    <row r="680">
      <c r="A680" s="1">
        <v>1358000.0</v>
      </c>
      <c r="E680" s="40"/>
      <c r="G680" s="28"/>
      <c r="H680" s="34"/>
      <c r="R680" s="28"/>
      <c r="S680" s="34"/>
      <c r="AC680" s="28"/>
      <c r="AD680" s="34"/>
      <c r="AE680" s="11"/>
      <c r="AF680" s="11"/>
      <c r="AU680" s="28"/>
      <c r="AV680" s="34"/>
      <c r="BG680" s="28"/>
      <c r="BH680" s="34"/>
      <c r="BS680" s="28"/>
      <c r="BT680" s="34"/>
      <c r="CE680" s="28"/>
      <c r="CF680" s="34"/>
      <c r="CQ680" s="28"/>
      <c r="CR680" s="34"/>
      <c r="DC680" s="28"/>
      <c r="DD680" s="34"/>
      <c r="DO680" s="28"/>
      <c r="DP680" s="34"/>
      <c r="EA680" s="28"/>
      <c r="EB680" s="34"/>
    </row>
    <row r="681">
      <c r="A681" s="1">
        <v>1360000.0</v>
      </c>
      <c r="E681" s="40"/>
      <c r="G681" s="28"/>
      <c r="H681" s="34"/>
      <c r="R681" s="28"/>
      <c r="S681" s="34"/>
      <c r="AC681" s="28"/>
      <c r="AD681" s="34"/>
      <c r="AE681" s="11"/>
      <c r="AF681" s="11"/>
      <c r="AU681" s="28"/>
      <c r="AV681" s="34"/>
      <c r="BG681" s="28"/>
      <c r="BH681" s="34"/>
      <c r="BS681" s="28"/>
      <c r="BT681" s="34"/>
      <c r="CE681" s="28"/>
      <c r="CF681" s="34"/>
      <c r="CQ681" s="28"/>
      <c r="CR681" s="34"/>
      <c r="DC681" s="28"/>
      <c r="DD681" s="34"/>
      <c r="DO681" s="28"/>
      <c r="DP681" s="34"/>
      <c r="EA681" s="28"/>
      <c r="EB681" s="34"/>
    </row>
    <row r="682">
      <c r="A682" s="1">
        <v>1362000.0</v>
      </c>
      <c r="E682" s="40"/>
      <c r="G682" s="28"/>
      <c r="H682" s="34"/>
      <c r="R682" s="28"/>
      <c r="S682" s="34"/>
      <c r="AC682" s="28"/>
      <c r="AD682" s="34"/>
      <c r="AE682" s="11"/>
      <c r="AF682" s="11"/>
      <c r="AU682" s="28"/>
      <c r="AV682" s="34"/>
      <c r="BG682" s="28"/>
      <c r="BH682" s="34"/>
      <c r="BS682" s="28"/>
      <c r="BT682" s="34"/>
      <c r="CE682" s="28"/>
      <c r="CF682" s="34"/>
      <c r="CQ682" s="28"/>
      <c r="CR682" s="34"/>
      <c r="DC682" s="28"/>
      <c r="DD682" s="34"/>
      <c r="DO682" s="28"/>
      <c r="DP682" s="34"/>
      <c r="EA682" s="28"/>
      <c r="EB682" s="34"/>
    </row>
    <row r="683">
      <c r="A683" s="1">
        <v>1364000.0</v>
      </c>
      <c r="E683" s="40"/>
      <c r="G683" s="28"/>
      <c r="H683" s="34"/>
      <c r="R683" s="28"/>
      <c r="S683" s="34"/>
      <c r="AC683" s="28"/>
      <c r="AD683" s="34"/>
      <c r="AE683" s="11"/>
      <c r="AF683" s="11"/>
      <c r="AU683" s="28"/>
      <c r="AV683" s="34"/>
      <c r="BG683" s="28"/>
      <c r="BH683" s="34"/>
      <c r="BS683" s="28"/>
      <c r="BT683" s="34"/>
      <c r="CE683" s="28"/>
      <c r="CF683" s="34"/>
      <c r="CQ683" s="28"/>
      <c r="CR683" s="34"/>
      <c r="DC683" s="28"/>
      <c r="DD683" s="34"/>
      <c r="DO683" s="28"/>
      <c r="DP683" s="34"/>
      <c r="EA683" s="28"/>
      <c r="EB683" s="34"/>
    </row>
    <row r="684">
      <c r="A684" s="1">
        <v>1366000.0</v>
      </c>
      <c r="E684" s="40"/>
      <c r="G684" s="28"/>
      <c r="H684" s="34"/>
      <c r="R684" s="28"/>
      <c r="S684" s="34"/>
      <c r="AC684" s="28"/>
      <c r="AD684" s="34"/>
      <c r="AE684" s="11"/>
      <c r="AF684" s="11"/>
      <c r="AU684" s="28"/>
      <c r="AV684" s="34"/>
      <c r="BG684" s="28"/>
      <c r="BH684" s="34"/>
      <c r="BS684" s="28"/>
      <c r="BT684" s="34"/>
      <c r="CE684" s="28"/>
      <c r="CF684" s="34"/>
      <c r="CQ684" s="28"/>
      <c r="CR684" s="34"/>
      <c r="DC684" s="28"/>
      <c r="DD684" s="34"/>
      <c r="DO684" s="28"/>
      <c r="DP684" s="34"/>
      <c r="EA684" s="28"/>
      <c r="EB684" s="34"/>
    </row>
    <row r="685">
      <c r="A685" s="1">
        <v>1368000.0</v>
      </c>
      <c r="E685" s="40"/>
      <c r="G685" s="28"/>
      <c r="H685" s="34"/>
      <c r="R685" s="28"/>
      <c r="S685" s="34"/>
      <c r="AC685" s="28"/>
      <c r="AD685" s="34"/>
      <c r="AE685" s="11"/>
      <c r="AF685" s="11"/>
      <c r="AU685" s="28"/>
      <c r="AV685" s="34"/>
      <c r="BG685" s="28"/>
      <c r="BH685" s="34"/>
      <c r="BS685" s="28"/>
      <c r="BT685" s="34"/>
      <c r="CE685" s="28"/>
      <c r="CF685" s="34"/>
      <c r="CQ685" s="28"/>
      <c r="CR685" s="34"/>
      <c r="DC685" s="28"/>
      <c r="DD685" s="34"/>
      <c r="DO685" s="28"/>
      <c r="DP685" s="34"/>
      <c r="EA685" s="28"/>
      <c r="EB685" s="34"/>
    </row>
    <row r="686">
      <c r="A686" s="1">
        <v>1370000.0</v>
      </c>
      <c r="E686" s="40"/>
      <c r="G686" s="28"/>
      <c r="H686" s="34"/>
      <c r="R686" s="28"/>
      <c r="S686" s="34"/>
      <c r="AC686" s="28"/>
      <c r="AD686" s="34"/>
      <c r="AE686" s="11"/>
      <c r="AF686" s="11"/>
      <c r="AU686" s="28"/>
      <c r="AV686" s="34"/>
      <c r="BG686" s="28"/>
      <c r="BH686" s="34"/>
      <c r="BS686" s="28"/>
      <c r="BT686" s="34"/>
      <c r="CE686" s="28"/>
      <c r="CF686" s="34"/>
      <c r="CQ686" s="28"/>
      <c r="CR686" s="34"/>
      <c r="DC686" s="28"/>
      <c r="DD686" s="34"/>
      <c r="DO686" s="28"/>
      <c r="DP686" s="34"/>
      <c r="EA686" s="28"/>
      <c r="EB686" s="34"/>
    </row>
    <row r="687">
      <c r="A687" s="1">
        <v>1372000.0</v>
      </c>
      <c r="E687" s="40"/>
      <c r="G687" s="28"/>
      <c r="H687" s="34"/>
      <c r="R687" s="28"/>
      <c r="S687" s="34"/>
      <c r="AC687" s="28"/>
      <c r="AD687" s="34"/>
      <c r="AE687" s="11"/>
      <c r="AF687" s="11"/>
      <c r="AU687" s="28"/>
      <c r="AV687" s="34"/>
      <c r="BG687" s="28"/>
      <c r="BH687" s="34"/>
      <c r="BS687" s="28"/>
      <c r="BT687" s="34"/>
      <c r="CE687" s="28"/>
      <c r="CF687" s="34"/>
      <c r="CQ687" s="28"/>
      <c r="CR687" s="34"/>
      <c r="DC687" s="28"/>
      <c r="DD687" s="34"/>
      <c r="DO687" s="28"/>
      <c r="DP687" s="34"/>
      <c r="EA687" s="28"/>
      <c r="EB687" s="34"/>
    </row>
    <row r="688">
      <c r="A688" s="1">
        <v>1374000.0</v>
      </c>
      <c r="E688" s="40"/>
      <c r="G688" s="28"/>
      <c r="H688" s="34"/>
      <c r="R688" s="28"/>
      <c r="S688" s="34"/>
      <c r="AC688" s="28"/>
      <c r="AD688" s="34"/>
      <c r="AE688" s="11"/>
      <c r="AF688" s="11"/>
      <c r="AU688" s="28"/>
      <c r="AV688" s="34"/>
      <c r="BG688" s="28"/>
      <c r="BH688" s="34"/>
      <c r="BS688" s="28"/>
      <c r="BT688" s="34"/>
      <c r="CE688" s="28"/>
      <c r="CF688" s="34"/>
      <c r="CQ688" s="28"/>
      <c r="CR688" s="34"/>
      <c r="DC688" s="28"/>
      <c r="DD688" s="34"/>
      <c r="DO688" s="28"/>
      <c r="DP688" s="34"/>
      <c r="EA688" s="28"/>
      <c r="EB688" s="34"/>
    </row>
    <row r="689">
      <c r="A689" s="1">
        <v>1376000.0</v>
      </c>
      <c r="E689" s="40"/>
      <c r="G689" s="28"/>
      <c r="H689" s="34"/>
      <c r="R689" s="28"/>
      <c r="S689" s="34"/>
      <c r="AC689" s="28"/>
      <c r="AD689" s="34"/>
      <c r="AE689" s="11"/>
      <c r="AF689" s="11"/>
      <c r="AU689" s="28"/>
      <c r="AV689" s="34"/>
      <c r="BG689" s="28"/>
      <c r="BH689" s="34"/>
      <c r="BS689" s="28"/>
      <c r="BT689" s="34"/>
      <c r="CE689" s="28"/>
      <c r="CF689" s="34"/>
      <c r="CQ689" s="28"/>
      <c r="CR689" s="34"/>
      <c r="DC689" s="28"/>
      <c r="DD689" s="34"/>
      <c r="DO689" s="28"/>
      <c r="DP689" s="34"/>
      <c r="EA689" s="28"/>
      <c r="EB689" s="34"/>
    </row>
    <row r="690">
      <c r="A690" s="1">
        <v>1378000.0</v>
      </c>
      <c r="E690" s="40"/>
      <c r="G690" s="28"/>
      <c r="H690" s="34"/>
      <c r="R690" s="28"/>
      <c r="S690" s="34"/>
      <c r="AC690" s="28"/>
      <c r="AD690" s="34"/>
      <c r="AE690" s="11"/>
      <c r="AF690" s="11"/>
      <c r="AU690" s="28"/>
      <c r="AV690" s="34"/>
      <c r="BG690" s="28"/>
      <c r="BH690" s="34"/>
      <c r="BS690" s="28"/>
      <c r="BT690" s="34"/>
      <c r="CE690" s="28"/>
      <c r="CF690" s="34"/>
      <c r="CQ690" s="28"/>
      <c r="CR690" s="34"/>
      <c r="DC690" s="28"/>
      <c r="DD690" s="34"/>
      <c r="DO690" s="28"/>
      <c r="DP690" s="34"/>
      <c r="EA690" s="28"/>
      <c r="EB690" s="34"/>
    </row>
    <row r="691">
      <c r="A691" s="1">
        <v>1380000.0</v>
      </c>
      <c r="E691" s="40"/>
      <c r="G691" s="28"/>
      <c r="H691" s="34"/>
      <c r="R691" s="28"/>
      <c r="S691" s="34"/>
      <c r="AC691" s="28"/>
      <c r="AD691" s="34"/>
      <c r="AE691" s="11"/>
      <c r="AF691" s="11"/>
      <c r="AU691" s="28"/>
      <c r="AV691" s="34"/>
      <c r="BG691" s="28"/>
      <c r="BH691" s="34"/>
      <c r="BS691" s="28"/>
      <c r="BT691" s="34"/>
      <c r="CE691" s="28"/>
      <c r="CF691" s="34"/>
      <c r="CQ691" s="28"/>
      <c r="CR691" s="34"/>
      <c r="DC691" s="28"/>
      <c r="DD691" s="34"/>
      <c r="DO691" s="28"/>
      <c r="DP691" s="34"/>
      <c r="EA691" s="28"/>
      <c r="EB691" s="34"/>
    </row>
    <row r="692">
      <c r="A692" s="1">
        <v>1382000.0</v>
      </c>
      <c r="E692" s="40"/>
      <c r="G692" s="28"/>
      <c r="H692" s="34"/>
      <c r="R692" s="28"/>
      <c r="S692" s="34"/>
      <c r="AC692" s="28"/>
      <c r="AD692" s="34"/>
      <c r="AE692" s="11"/>
      <c r="AF692" s="11"/>
      <c r="AU692" s="28"/>
      <c r="AV692" s="34"/>
      <c r="BG692" s="28"/>
      <c r="BH692" s="34"/>
      <c r="BS692" s="28"/>
      <c r="BT692" s="34"/>
      <c r="CE692" s="28"/>
      <c r="CF692" s="34"/>
      <c r="CQ692" s="28"/>
      <c r="CR692" s="34"/>
      <c r="DC692" s="28"/>
      <c r="DD692" s="34"/>
      <c r="DO692" s="28"/>
      <c r="DP692" s="34"/>
      <c r="EA692" s="28"/>
      <c r="EB692" s="34"/>
    </row>
    <row r="693">
      <c r="A693" s="1">
        <v>1384000.0</v>
      </c>
      <c r="E693" s="40"/>
      <c r="G693" s="28"/>
      <c r="H693" s="34"/>
      <c r="R693" s="28"/>
      <c r="S693" s="34"/>
      <c r="AC693" s="28"/>
      <c r="AD693" s="34"/>
      <c r="AE693" s="11"/>
      <c r="AF693" s="11"/>
      <c r="AU693" s="28"/>
      <c r="AV693" s="34"/>
      <c r="BG693" s="28"/>
      <c r="BH693" s="34"/>
      <c r="BS693" s="28"/>
      <c r="BT693" s="34"/>
      <c r="CE693" s="28"/>
      <c r="CF693" s="34"/>
      <c r="CQ693" s="28"/>
      <c r="CR693" s="34"/>
      <c r="DC693" s="28"/>
      <c r="DD693" s="34"/>
      <c r="DO693" s="28"/>
      <c r="DP693" s="34"/>
      <c r="EA693" s="28"/>
      <c r="EB693" s="34"/>
    </row>
    <row r="694">
      <c r="A694" s="1">
        <v>1386000.0</v>
      </c>
      <c r="E694" s="40"/>
      <c r="G694" s="28"/>
      <c r="H694" s="34"/>
      <c r="R694" s="28"/>
      <c r="S694" s="34"/>
      <c r="AC694" s="28"/>
      <c r="AD694" s="34"/>
      <c r="AE694" s="11"/>
      <c r="AF694" s="11"/>
      <c r="AU694" s="28"/>
      <c r="AV694" s="34"/>
      <c r="BG694" s="28"/>
      <c r="BH694" s="34"/>
      <c r="BS694" s="28"/>
      <c r="BT694" s="34"/>
      <c r="CE694" s="28"/>
      <c r="CF694" s="34"/>
      <c r="CQ694" s="28"/>
      <c r="CR694" s="34"/>
      <c r="DC694" s="28"/>
      <c r="DD694" s="34"/>
      <c r="DO694" s="28"/>
      <c r="DP694" s="34"/>
      <c r="EA694" s="28"/>
      <c r="EB694" s="34"/>
    </row>
    <row r="695">
      <c r="A695" s="1">
        <v>1388000.0</v>
      </c>
      <c r="E695" s="40"/>
      <c r="G695" s="28"/>
      <c r="H695" s="34"/>
      <c r="R695" s="28"/>
      <c r="S695" s="34"/>
      <c r="AC695" s="28"/>
      <c r="AD695" s="34"/>
      <c r="AE695" s="11"/>
      <c r="AF695" s="11"/>
      <c r="AU695" s="28"/>
      <c r="AV695" s="34"/>
      <c r="BG695" s="28"/>
      <c r="BH695" s="34"/>
      <c r="BS695" s="28"/>
      <c r="BT695" s="34"/>
      <c r="CE695" s="28"/>
      <c r="CF695" s="34"/>
      <c r="CQ695" s="28"/>
      <c r="CR695" s="34"/>
      <c r="DC695" s="28"/>
      <c r="DD695" s="34"/>
      <c r="DO695" s="28"/>
      <c r="DP695" s="34"/>
      <c r="EA695" s="28"/>
      <c r="EB695" s="34"/>
    </row>
    <row r="696">
      <c r="A696" s="1">
        <v>1390000.0</v>
      </c>
      <c r="E696" s="40"/>
      <c r="G696" s="28"/>
      <c r="H696" s="34"/>
      <c r="R696" s="28"/>
      <c r="S696" s="34"/>
      <c r="AC696" s="28"/>
      <c r="AD696" s="34"/>
      <c r="AE696" s="11"/>
      <c r="AF696" s="11"/>
      <c r="AU696" s="28"/>
      <c r="AV696" s="34"/>
      <c r="BG696" s="28"/>
      <c r="BH696" s="34"/>
      <c r="BS696" s="28"/>
      <c r="BT696" s="34"/>
      <c r="CE696" s="28"/>
      <c r="CF696" s="34"/>
      <c r="CQ696" s="28"/>
      <c r="CR696" s="34"/>
      <c r="DC696" s="28"/>
      <c r="DD696" s="34"/>
      <c r="DO696" s="28"/>
      <c r="DP696" s="34"/>
      <c r="EA696" s="28"/>
      <c r="EB696" s="34"/>
    </row>
    <row r="697">
      <c r="A697" s="1">
        <v>1392000.0</v>
      </c>
      <c r="E697" s="40"/>
      <c r="G697" s="28"/>
      <c r="H697" s="34"/>
      <c r="R697" s="28"/>
      <c r="S697" s="34"/>
      <c r="AC697" s="28"/>
      <c r="AD697" s="34"/>
      <c r="AE697" s="11"/>
      <c r="AF697" s="11"/>
      <c r="AU697" s="28"/>
      <c r="AV697" s="34"/>
      <c r="BG697" s="28"/>
      <c r="BH697" s="34"/>
      <c r="BS697" s="28"/>
      <c r="BT697" s="34"/>
      <c r="CE697" s="28"/>
      <c r="CF697" s="34"/>
      <c r="CQ697" s="28"/>
      <c r="CR697" s="34"/>
      <c r="DC697" s="28"/>
      <c r="DD697" s="34"/>
      <c r="DO697" s="28"/>
      <c r="DP697" s="34"/>
      <c r="EA697" s="28"/>
      <c r="EB697" s="34"/>
    </row>
    <row r="698">
      <c r="A698" s="1">
        <v>1394000.0</v>
      </c>
      <c r="E698" s="40"/>
      <c r="G698" s="28"/>
      <c r="H698" s="34"/>
      <c r="R698" s="28"/>
      <c r="S698" s="34"/>
      <c r="AC698" s="28"/>
      <c r="AD698" s="34"/>
      <c r="AE698" s="11"/>
      <c r="AF698" s="11"/>
      <c r="AU698" s="28"/>
      <c r="AV698" s="34"/>
      <c r="BG698" s="28"/>
      <c r="BH698" s="34"/>
      <c r="BS698" s="28"/>
      <c r="BT698" s="34"/>
      <c r="CE698" s="28"/>
      <c r="CF698" s="34"/>
      <c r="CQ698" s="28"/>
      <c r="CR698" s="34"/>
      <c r="DC698" s="28"/>
      <c r="DD698" s="34"/>
      <c r="DO698" s="28"/>
      <c r="DP698" s="34"/>
      <c r="EA698" s="28"/>
      <c r="EB698" s="34"/>
    </row>
    <row r="699">
      <c r="A699" s="1">
        <v>1396000.0</v>
      </c>
      <c r="E699" s="40"/>
      <c r="G699" s="28"/>
      <c r="H699" s="34"/>
      <c r="R699" s="28"/>
      <c r="S699" s="34"/>
      <c r="AC699" s="28"/>
      <c r="AD699" s="34"/>
      <c r="AE699" s="11"/>
      <c r="AF699" s="11"/>
      <c r="AU699" s="28"/>
      <c r="AV699" s="34"/>
      <c r="BG699" s="28"/>
      <c r="BH699" s="34"/>
      <c r="BS699" s="28"/>
      <c r="BT699" s="34"/>
      <c r="CE699" s="28"/>
      <c r="CF699" s="34"/>
      <c r="CQ699" s="28"/>
      <c r="CR699" s="34"/>
      <c r="DC699" s="28"/>
      <c r="DD699" s="34"/>
      <c r="DO699" s="28"/>
      <c r="DP699" s="34"/>
      <c r="EA699" s="28"/>
      <c r="EB699" s="34"/>
    </row>
    <row r="700">
      <c r="A700" s="1">
        <v>1398000.0</v>
      </c>
      <c r="E700" s="40"/>
      <c r="G700" s="28"/>
      <c r="H700" s="34"/>
      <c r="R700" s="28"/>
      <c r="S700" s="34"/>
      <c r="AC700" s="28"/>
      <c r="AD700" s="34"/>
      <c r="AE700" s="11"/>
      <c r="AF700" s="11"/>
      <c r="AU700" s="28"/>
      <c r="AV700" s="34"/>
      <c r="BG700" s="28"/>
      <c r="BH700" s="34"/>
      <c r="BS700" s="28"/>
      <c r="BT700" s="34"/>
      <c r="CE700" s="28"/>
      <c r="CF700" s="34"/>
      <c r="CQ700" s="28"/>
      <c r="CR700" s="34"/>
      <c r="DC700" s="28"/>
      <c r="DD700" s="34"/>
      <c r="DO700" s="28"/>
      <c r="DP700" s="34"/>
      <c r="EA700" s="28"/>
      <c r="EB700" s="34"/>
    </row>
    <row r="701">
      <c r="A701" s="1">
        <v>1400000.0</v>
      </c>
      <c r="E701" s="40"/>
      <c r="G701" s="28"/>
      <c r="H701" s="34"/>
      <c r="R701" s="28"/>
      <c r="S701" s="34"/>
      <c r="AC701" s="28"/>
      <c r="AD701" s="34"/>
      <c r="AE701" s="11"/>
      <c r="AF701" s="11"/>
      <c r="AU701" s="28"/>
      <c r="AV701" s="34"/>
      <c r="BG701" s="28"/>
      <c r="BH701" s="34"/>
      <c r="BS701" s="28"/>
      <c r="BT701" s="34"/>
      <c r="CE701" s="28"/>
      <c r="CF701" s="34"/>
      <c r="CQ701" s="28"/>
      <c r="CR701" s="34"/>
      <c r="DC701" s="28"/>
      <c r="DD701" s="34"/>
      <c r="DO701" s="28"/>
      <c r="DP701" s="34"/>
      <c r="EA701" s="28"/>
      <c r="EB701" s="34"/>
    </row>
    <row r="702">
      <c r="A702" s="1">
        <v>1402000.0</v>
      </c>
      <c r="E702" s="40"/>
      <c r="G702" s="28"/>
      <c r="H702" s="34"/>
      <c r="R702" s="28"/>
      <c r="S702" s="34"/>
      <c r="AC702" s="28"/>
      <c r="AD702" s="34"/>
      <c r="AE702" s="11"/>
      <c r="AF702" s="11"/>
      <c r="AU702" s="28"/>
      <c r="AV702" s="34"/>
      <c r="BG702" s="28"/>
      <c r="BH702" s="34"/>
      <c r="BS702" s="28"/>
      <c r="BT702" s="34"/>
      <c r="CE702" s="28"/>
      <c r="CF702" s="34"/>
      <c r="CQ702" s="28"/>
      <c r="CR702" s="34"/>
      <c r="DC702" s="28"/>
      <c r="DD702" s="34"/>
      <c r="DO702" s="28"/>
      <c r="DP702" s="34"/>
      <c r="EA702" s="28"/>
      <c r="EB702" s="34"/>
    </row>
    <row r="703">
      <c r="A703" s="1">
        <v>1404000.0</v>
      </c>
      <c r="E703" s="40"/>
      <c r="G703" s="28"/>
      <c r="H703" s="34"/>
      <c r="R703" s="28"/>
      <c r="S703" s="34"/>
      <c r="AC703" s="28"/>
      <c r="AD703" s="34"/>
      <c r="AE703" s="11"/>
      <c r="AF703" s="11"/>
      <c r="AU703" s="28"/>
      <c r="AV703" s="34"/>
      <c r="BG703" s="28"/>
      <c r="BH703" s="34"/>
      <c r="BS703" s="28"/>
      <c r="BT703" s="34"/>
      <c r="CE703" s="28"/>
      <c r="CF703" s="34"/>
      <c r="CQ703" s="28"/>
      <c r="CR703" s="34"/>
      <c r="DC703" s="28"/>
      <c r="DD703" s="34"/>
      <c r="DO703" s="28"/>
      <c r="DP703" s="34"/>
      <c r="EA703" s="28"/>
      <c r="EB703" s="34"/>
    </row>
    <row r="704">
      <c r="A704" s="1">
        <v>1406000.0</v>
      </c>
      <c r="E704" s="40"/>
      <c r="G704" s="28"/>
      <c r="H704" s="34"/>
      <c r="R704" s="28"/>
      <c r="S704" s="34"/>
      <c r="AC704" s="28"/>
      <c r="AD704" s="34"/>
      <c r="AE704" s="11"/>
      <c r="AF704" s="11"/>
      <c r="AU704" s="28"/>
      <c r="AV704" s="34"/>
      <c r="BG704" s="28"/>
      <c r="BH704" s="34"/>
      <c r="BS704" s="28"/>
      <c r="BT704" s="34"/>
      <c r="CE704" s="28"/>
      <c r="CF704" s="34"/>
      <c r="CQ704" s="28"/>
      <c r="CR704" s="34"/>
      <c r="DC704" s="28"/>
      <c r="DD704" s="34"/>
      <c r="DO704" s="28"/>
      <c r="DP704" s="34"/>
      <c r="EA704" s="28"/>
      <c r="EB704" s="34"/>
    </row>
    <row r="705">
      <c r="A705" s="1">
        <v>1408000.0</v>
      </c>
      <c r="E705" s="40"/>
      <c r="G705" s="28"/>
      <c r="H705" s="34"/>
      <c r="R705" s="28"/>
      <c r="S705" s="34"/>
      <c r="AC705" s="28"/>
      <c r="AD705" s="34"/>
      <c r="AE705" s="11"/>
      <c r="AF705" s="11"/>
      <c r="AU705" s="28"/>
      <c r="AV705" s="34"/>
      <c r="BG705" s="28"/>
      <c r="BH705" s="34"/>
      <c r="BS705" s="28"/>
      <c r="BT705" s="34"/>
      <c r="CE705" s="28"/>
      <c r="CF705" s="34"/>
      <c r="CQ705" s="28"/>
      <c r="CR705" s="34"/>
      <c r="DC705" s="28"/>
      <c r="DD705" s="34"/>
      <c r="DO705" s="28"/>
      <c r="DP705" s="34"/>
      <c r="EA705" s="28"/>
      <c r="EB705" s="34"/>
    </row>
    <row r="706">
      <c r="A706" s="1">
        <v>1410000.0</v>
      </c>
      <c r="E706" s="40"/>
      <c r="G706" s="28"/>
      <c r="H706" s="34"/>
      <c r="R706" s="28"/>
      <c r="S706" s="34"/>
      <c r="AC706" s="28"/>
      <c r="AD706" s="34"/>
      <c r="AE706" s="11"/>
      <c r="AF706" s="11"/>
      <c r="AU706" s="28"/>
      <c r="AV706" s="34"/>
      <c r="BG706" s="28"/>
      <c r="BH706" s="34"/>
      <c r="BS706" s="28"/>
      <c r="BT706" s="34"/>
      <c r="CE706" s="28"/>
      <c r="CF706" s="34"/>
      <c r="CQ706" s="28"/>
      <c r="CR706" s="34"/>
      <c r="DC706" s="28"/>
      <c r="DD706" s="34"/>
      <c r="DO706" s="28"/>
      <c r="DP706" s="34"/>
      <c r="EA706" s="28"/>
      <c r="EB706" s="34"/>
    </row>
    <row r="707">
      <c r="A707" s="1">
        <v>1412000.0</v>
      </c>
      <c r="E707" s="40"/>
      <c r="G707" s="28"/>
      <c r="H707" s="34"/>
      <c r="R707" s="28"/>
      <c r="S707" s="34"/>
      <c r="AC707" s="28"/>
      <c r="AD707" s="34"/>
      <c r="AE707" s="11"/>
      <c r="AF707" s="11"/>
      <c r="AU707" s="28"/>
      <c r="AV707" s="34"/>
      <c r="BG707" s="28"/>
      <c r="BH707" s="34"/>
      <c r="BS707" s="28"/>
      <c r="BT707" s="34"/>
      <c r="CE707" s="28"/>
      <c r="CF707" s="34"/>
      <c r="CQ707" s="28"/>
      <c r="CR707" s="34"/>
      <c r="DC707" s="28"/>
      <c r="DD707" s="34"/>
      <c r="DO707" s="28"/>
      <c r="DP707" s="34"/>
      <c r="EA707" s="28"/>
      <c r="EB707" s="34"/>
    </row>
    <row r="708">
      <c r="A708" s="1">
        <v>1414000.0</v>
      </c>
      <c r="E708" s="40"/>
      <c r="G708" s="28"/>
      <c r="H708" s="34"/>
      <c r="R708" s="28"/>
      <c r="S708" s="34"/>
      <c r="AC708" s="28"/>
      <c r="AD708" s="34"/>
      <c r="AE708" s="11"/>
      <c r="AF708" s="11"/>
      <c r="AU708" s="28"/>
      <c r="AV708" s="34"/>
      <c r="BG708" s="28"/>
      <c r="BH708" s="34"/>
      <c r="BS708" s="28"/>
      <c r="BT708" s="34"/>
      <c r="CE708" s="28"/>
      <c r="CF708" s="34"/>
      <c r="CQ708" s="28"/>
      <c r="CR708" s="34"/>
      <c r="DC708" s="28"/>
      <c r="DD708" s="34"/>
      <c r="DO708" s="28"/>
      <c r="DP708" s="34"/>
      <c r="EA708" s="28"/>
      <c r="EB708" s="34"/>
    </row>
    <row r="709">
      <c r="A709" s="1">
        <v>1416000.0</v>
      </c>
      <c r="E709" s="40"/>
      <c r="G709" s="28"/>
      <c r="H709" s="34"/>
      <c r="R709" s="28"/>
      <c r="S709" s="34"/>
      <c r="AC709" s="28"/>
      <c r="AD709" s="34"/>
      <c r="AE709" s="11"/>
      <c r="AF709" s="11"/>
      <c r="AU709" s="28"/>
      <c r="AV709" s="34"/>
      <c r="BG709" s="28"/>
      <c r="BH709" s="34"/>
      <c r="BS709" s="28"/>
      <c r="BT709" s="34"/>
      <c r="CE709" s="28"/>
      <c r="CF709" s="34"/>
      <c r="CQ709" s="28"/>
      <c r="CR709" s="34"/>
      <c r="DC709" s="28"/>
      <c r="DD709" s="34"/>
      <c r="DO709" s="28"/>
      <c r="DP709" s="34"/>
      <c r="EA709" s="28"/>
      <c r="EB709" s="34"/>
    </row>
    <row r="710">
      <c r="A710" s="1">
        <v>1418000.0</v>
      </c>
      <c r="E710" s="40"/>
      <c r="G710" s="28"/>
      <c r="H710" s="34"/>
      <c r="R710" s="28"/>
      <c r="S710" s="34"/>
      <c r="AC710" s="28"/>
      <c r="AD710" s="34"/>
      <c r="AE710" s="11"/>
      <c r="AF710" s="11"/>
      <c r="AU710" s="28"/>
      <c r="AV710" s="34"/>
      <c r="BG710" s="28"/>
      <c r="BH710" s="34"/>
      <c r="BS710" s="28"/>
      <c r="BT710" s="34"/>
      <c r="CE710" s="28"/>
      <c r="CF710" s="34"/>
      <c r="CQ710" s="28"/>
      <c r="CR710" s="34"/>
      <c r="DC710" s="28"/>
      <c r="DD710" s="34"/>
      <c r="DO710" s="28"/>
      <c r="DP710" s="34"/>
      <c r="EA710" s="28"/>
      <c r="EB710" s="34"/>
    </row>
    <row r="711">
      <c r="A711" s="1">
        <v>1420000.0</v>
      </c>
      <c r="E711" s="40"/>
      <c r="G711" s="28"/>
      <c r="H711" s="34"/>
      <c r="R711" s="28"/>
      <c r="S711" s="34"/>
      <c r="AC711" s="28"/>
      <c r="AD711" s="34"/>
      <c r="AE711" s="11"/>
      <c r="AF711" s="11"/>
      <c r="AU711" s="28"/>
      <c r="AV711" s="34"/>
      <c r="BG711" s="28"/>
      <c r="BH711" s="34"/>
      <c r="BS711" s="28"/>
      <c r="BT711" s="34"/>
      <c r="CE711" s="28"/>
      <c r="CF711" s="34"/>
      <c r="CQ711" s="28"/>
      <c r="CR711" s="34"/>
      <c r="DC711" s="28"/>
      <c r="DD711" s="34"/>
      <c r="DO711" s="28"/>
      <c r="DP711" s="34"/>
      <c r="EA711" s="28"/>
      <c r="EB711" s="34"/>
    </row>
    <row r="712">
      <c r="A712" s="1">
        <v>1422000.0</v>
      </c>
      <c r="E712" s="40"/>
      <c r="G712" s="28"/>
      <c r="H712" s="34"/>
      <c r="R712" s="28"/>
      <c r="S712" s="34"/>
      <c r="AC712" s="28"/>
      <c r="AD712" s="34"/>
      <c r="AE712" s="11"/>
      <c r="AF712" s="11"/>
      <c r="AU712" s="28"/>
      <c r="AV712" s="34"/>
      <c r="BG712" s="28"/>
      <c r="BH712" s="34"/>
      <c r="BS712" s="28"/>
      <c r="BT712" s="34"/>
      <c r="CE712" s="28"/>
      <c r="CF712" s="34"/>
      <c r="CQ712" s="28"/>
      <c r="CR712" s="34"/>
      <c r="DC712" s="28"/>
      <c r="DD712" s="34"/>
      <c r="DO712" s="28"/>
      <c r="DP712" s="34"/>
      <c r="EA712" s="28"/>
      <c r="EB712" s="34"/>
    </row>
    <row r="713">
      <c r="A713" s="1">
        <v>1424000.0</v>
      </c>
      <c r="E713" s="40"/>
      <c r="G713" s="28"/>
      <c r="H713" s="34"/>
      <c r="R713" s="28"/>
      <c r="S713" s="34"/>
      <c r="AC713" s="28"/>
      <c r="AD713" s="34"/>
      <c r="AE713" s="11"/>
      <c r="AF713" s="11"/>
      <c r="AU713" s="28"/>
      <c r="AV713" s="34"/>
      <c r="BG713" s="28"/>
      <c r="BH713" s="34"/>
      <c r="BS713" s="28"/>
      <c r="BT713" s="34"/>
      <c r="CE713" s="28"/>
      <c r="CF713" s="34"/>
      <c r="CQ713" s="28"/>
      <c r="CR713" s="34"/>
      <c r="DC713" s="28"/>
      <c r="DD713" s="34"/>
      <c r="DO713" s="28"/>
      <c r="DP713" s="34"/>
      <c r="EA713" s="28"/>
      <c r="EB713" s="34"/>
    </row>
    <row r="714">
      <c r="A714" s="1">
        <v>1426000.0</v>
      </c>
      <c r="E714" s="40"/>
      <c r="G714" s="28"/>
      <c r="H714" s="34"/>
      <c r="R714" s="28"/>
      <c r="S714" s="34"/>
      <c r="AC714" s="28"/>
      <c r="AD714" s="34"/>
      <c r="AE714" s="11"/>
      <c r="AF714" s="11"/>
      <c r="AU714" s="28"/>
      <c r="AV714" s="34"/>
      <c r="BG714" s="28"/>
      <c r="BH714" s="34"/>
      <c r="BS714" s="28"/>
      <c r="BT714" s="34"/>
      <c r="CE714" s="28"/>
      <c r="CF714" s="34"/>
      <c r="CQ714" s="28"/>
      <c r="CR714" s="34"/>
      <c r="DC714" s="28"/>
      <c r="DD714" s="34"/>
      <c r="DO714" s="28"/>
      <c r="DP714" s="34"/>
      <c r="EA714" s="28"/>
      <c r="EB714" s="34"/>
    </row>
    <row r="715">
      <c r="A715" s="1">
        <v>1428000.0</v>
      </c>
      <c r="E715" s="40"/>
      <c r="G715" s="28"/>
      <c r="H715" s="34"/>
      <c r="R715" s="28"/>
      <c r="S715" s="34"/>
      <c r="AC715" s="28"/>
      <c r="AD715" s="34"/>
      <c r="AE715" s="11"/>
      <c r="AF715" s="11"/>
      <c r="AU715" s="28"/>
      <c r="AV715" s="34"/>
      <c r="BG715" s="28"/>
      <c r="BH715" s="34"/>
      <c r="BS715" s="28"/>
      <c r="BT715" s="34"/>
      <c r="CE715" s="28"/>
      <c r="CF715" s="34"/>
      <c r="CQ715" s="28"/>
      <c r="CR715" s="34"/>
      <c r="DC715" s="28"/>
      <c r="DD715" s="34"/>
      <c r="DO715" s="28"/>
      <c r="DP715" s="34"/>
      <c r="EA715" s="28"/>
      <c r="EB715" s="34"/>
    </row>
    <row r="716">
      <c r="A716" s="1">
        <v>1430000.0</v>
      </c>
      <c r="E716" s="40"/>
      <c r="G716" s="28"/>
      <c r="H716" s="34"/>
      <c r="R716" s="28"/>
      <c r="S716" s="34"/>
      <c r="AC716" s="28"/>
      <c r="AD716" s="34"/>
      <c r="AE716" s="11"/>
      <c r="AF716" s="11"/>
      <c r="AU716" s="28"/>
      <c r="AV716" s="34"/>
      <c r="BG716" s="28"/>
      <c r="BH716" s="34"/>
      <c r="BS716" s="28"/>
      <c r="BT716" s="34"/>
      <c r="CE716" s="28"/>
      <c r="CF716" s="34"/>
      <c r="CQ716" s="28"/>
      <c r="CR716" s="34"/>
      <c r="DC716" s="28"/>
      <c r="DD716" s="34"/>
      <c r="DO716" s="28"/>
      <c r="DP716" s="34"/>
      <c r="EA716" s="28"/>
      <c r="EB716" s="34"/>
    </row>
    <row r="717">
      <c r="A717" s="1">
        <v>1432000.0</v>
      </c>
      <c r="E717" s="40"/>
      <c r="G717" s="28"/>
      <c r="H717" s="34"/>
      <c r="R717" s="28"/>
      <c r="S717" s="34"/>
      <c r="AC717" s="28"/>
      <c r="AD717" s="34"/>
      <c r="AE717" s="11"/>
      <c r="AF717" s="11"/>
      <c r="AU717" s="28"/>
      <c r="AV717" s="34"/>
      <c r="BG717" s="28"/>
      <c r="BH717" s="34"/>
      <c r="BS717" s="28"/>
      <c r="BT717" s="34"/>
      <c r="CE717" s="28"/>
      <c r="CF717" s="34"/>
      <c r="CQ717" s="28"/>
      <c r="CR717" s="34"/>
      <c r="DC717" s="28"/>
      <c r="DD717" s="34"/>
      <c r="DO717" s="28"/>
      <c r="DP717" s="34"/>
      <c r="EA717" s="28"/>
      <c r="EB717" s="34"/>
    </row>
    <row r="718">
      <c r="A718" s="1">
        <v>1434000.0</v>
      </c>
      <c r="E718" s="40"/>
      <c r="G718" s="28"/>
      <c r="H718" s="34"/>
      <c r="R718" s="28"/>
      <c r="S718" s="34"/>
      <c r="AC718" s="28"/>
      <c r="AD718" s="34"/>
      <c r="AE718" s="11"/>
      <c r="AF718" s="11"/>
      <c r="AU718" s="28"/>
      <c r="AV718" s="34"/>
      <c r="BG718" s="28"/>
      <c r="BH718" s="34"/>
      <c r="BS718" s="28"/>
      <c r="BT718" s="34"/>
      <c r="CE718" s="28"/>
      <c r="CF718" s="34"/>
      <c r="CQ718" s="28"/>
      <c r="CR718" s="34"/>
      <c r="DC718" s="28"/>
      <c r="DD718" s="34"/>
      <c r="DO718" s="28"/>
      <c r="DP718" s="34"/>
      <c r="EA718" s="28"/>
      <c r="EB718" s="34"/>
    </row>
    <row r="719">
      <c r="A719" s="1">
        <v>1436000.0</v>
      </c>
      <c r="E719" s="40"/>
      <c r="G719" s="28"/>
      <c r="H719" s="34"/>
      <c r="R719" s="28"/>
      <c r="S719" s="34"/>
      <c r="AC719" s="28"/>
      <c r="AD719" s="34"/>
      <c r="AE719" s="11"/>
      <c r="AF719" s="11"/>
      <c r="AU719" s="28"/>
      <c r="AV719" s="34"/>
      <c r="BG719" s="28"/>
      <c r="BH719" s="34"/>
      <c r="BS719" s="28"/>
      <c r="BT719" s="34"/>
      <c r="CE719" s="28"/>
      <c r="CF719" s="34"/>
      <c r="CQ719" s="28"/>
      <c r="CR719" s="34"/>
      <c r="DC719" s="28"/>
      <c r="DD719" s="34"/>
      <c r="DO719" s="28"/>
      <c r="DP719" s="34"/>
      <c r="EA719" s="28"/>
      <c r="EB719" s="34"/>
    </row>
    <row r="720">
      <c r="A720" s="1">
        <v>1438000.0</v>
      </c>
      <c r="E720" s="40"/>
      <c r="G720" s="28"/>
      <c r="H720" s="34"/>
      <c r="R720" s="28"/>
      <c r="S720" s="34"/>
      <c r="AC720" s="28"/>
      <c r="AD720" s="34"/>
      <c r="AE720" s="11"/>
      <c r="AF720" s="11"/>
      <c r="AU720" s="28"/>
      <c r="AV720" s="34"/>
      <c r="BG720" s="28"/>
      <c r="BH720" s="34"/>
      <c r="BS720" s="28"/>
      <c r="BT720" s="34"/>
      <c r="CE720" s="28"/>
      <c r="CF720" s="34"/>
      <c r="CQ720" s="28"/>
      <c r="CR720" s="34"/>
      <c r="DC720" s="28"/>
      <c r="DD720" s="34"/>
      <c r="DO720" s="28"/>
      <c r="DP720" s="34"/>
      <c r="EA720" s="28"/>
      <c r="EB720" s="34"/>
    </row>
    <row r="721">
      <c r="A721" s="1">
        <v>1440000.0</v>
      </c>
      <c r="E721" s="40"/>
      <c r="G721" s="28"/>
      <c r="H721" s="34"/>
      <c r="R721" s="28"/>
      <c r="S721" s="34"/>
      <c r="AC721" s="28"/>
      <c r="AD721" s="34"/>
      <c r="AE721" s="11"/>
      <c r="AF721" s="11"/>
      <c r="AU721" s="28"/>
      <c r="AV721" s="34"/>
      <c r="BG721" s="28"/>
      <c r="BH721" s="34"/>
      <c r="BS721" s="28"/>
      <c r="BT721" s="34"/>
      <c r="CE721" s="28"/>
      <c r="CF721" s="34"/>
      <c r="CQ721" s="28"/>
      <c r="CR721" s="34"/>
      <c r="DC721" s="28"/>
      <c r="DD721" s="34"/>
      <c r="DO721" s="28"/>
      <c r="DP721" s="34"/>
      <c r="EA721" s="28"/>
      <c r="EB721" s="34"/>
    </row>
    <row r="722">
      <c r="A722" s="1">
        <v>1442000.0</v>
      </c>
      <c r="E722" s="40"/>
      <c r="G722" s="28"/>
      <c r="H722" s="34"/>
      <c r="R722" s="28"/>
      <c r="S722" s="34"/>
      <c r="AC722" s="28"/>
      <c r="AD722" s="34"/>
      <c r="AE722" s="11"/>
      <c r="AF722" s="11"/>
      <c r="AU722" s="28"/>
      <c r="AV722" s="34"/>
      <c r="BG722" s="28"/>
      <c r="BH722" s="34"/>
      <c r="BS722" s="28"/>
      <c r="BT722" s="34"/>
      <c r="CE722" s="28"/>
      <c r="CF722" s="34"/>
      <c r="CQ722" s="28"/>
      <c r="CR722" s="34"/>
      <c r="DC722" s="28"/>
      <c r="DD722" s="34"/>
      <c r="DO722" s="28"/>
      <c r="DP722" s="34"/>
      <c r="EA722" s="28"/>
      <c r="EB722" s="34"/>
    </row>
    <row r="723">
      <c r="A723" s="1">
        <v>1444000.0</v>
      </c>
      <c r="E723" s="40"/>
      <c r="G723" s="28"/>
      <c r="H723" s="34"/>
      <c r="R723" s="28"/>
      <c r="S723" s="34"/>
      <c r="AC723" s="28"/>
      <c r="AD723" s="34"/>
      <c r="AE723" s="11"/>
      <c r="AF723" s="11"/>
      <c r="AU723" s="28"/>
      <c r="AV723" s="34"/>
      <c r="BG723" s="28"/>
      <c r="BH723" s="34"/>
      <c r="BS723" s="28"/>
      <c r="BT723" s="34"/>
      <c r="CE723" s="28"/>
      <c r="CF723" s="34"/>
      <c r="CQ723" s="28"/>
      <c r="CR723" s="34"/>
      <c r="DC723" s="28"/>
      <c r="DD723" s="34"/>
      <c r="DO723" s="28"/>
      <c r="DP723" s="34"/>
      <c r="EA723" s="28"/>
      <c r="EB723" s="34"/>
    </row>
    <row r="724">
      <c r="A724" s="1">
        <v>1446000.0</v>
      </c>
      <c r="E724" s="40"/>
      <c r="G724" s="28"/>
      <c r="H724" s="34"/>
      <c r="R724" s="28"/>
      <c r="S724" s="34"/>
      <c r="AC724" s="28"/>
      <c r="AD724" s="34"/>
      <c r="AE724" s="11"/>
      <c r="AF724" s="11"/>
      <c r="AU724" s="28"/>
      <c r="AV724" s="34"/>
      <c r="BG724" s="28"/>
      <c r="BH724" s="34"/>
      <c r="BS724" s="28"/>
      <c r="BT724" s="34"/>
      <c r="CE724" s="28"/>
      <c r="CF724" s="34"/>
      <c r="CQ724" s="28"/>
      <c r="CR724" s="34"/>
      <c r="DC724" s="28"/>
      <c r="DD724" s="34"/>
      <c r="DO724" s="28"/>
      <c r="DP724" s="34"/>
      <c r="EA724" s="28"/>
      <c r="EB724" s="34"/>
    </row>
    <row r="725">
      <c r="A725" s="1">
        <v>1448000.0</v>
      </c>
      <c r="E725" s="40"/>
      <c r="G725" s="28"/>
      <c r="H725" s="34"/>
      <c r="R725" s="28"/>
      <c r="S725" s="34"/>
      <c r="AC725" s="28"/>
      <c r="AD725" s="34"/>
      <c r="AE725" s="11"/>
      <c r="AF725" s="11"/>
      <c r="AU725" s="28"/>
      <c r="AV725" s="34"/>
      <c r="BG725" s="28"/>
      <c r="BH725" s="34"/>
      <c r="BS725" s="28"/>
      <c r="BT725" s="34"/>
      <c r="CE725" s="28"/>
      <c r="CF725" s="34"/>
      <c r="CQ725" s="28"/>
      <c r="CR725" s="34"/>
      <c r="DC725" s="28"/>
      <c r="DD725" s="34"/>
      <c r="DO725" s="28"/>
      <c r="DP725" s="34"/>
      <c r="EA725" s="28"/>
      <c r="EB725" s="34"/>
    </row>
    <row r="726">
      <c r="A726" s="1">
        <v>1450000.0</v>
      </c>
      <c r="E726" s="40"/>
      <c r="G726" s="28"/>
      <c r="H726" s="34"/>
      <c r="R726" s="28"/>
      <c r="S726" s="34"/>
      <c r="AC726" s="28"/>
      <c r="AD726" s="34"/>
      <c r="AE726" s="11"/>
      <c r="AF726" s="11"/>
      <c r="AU726" s="28"/>
      <c r="AV726" s="34"/>
      <c r="BG726" s="28"/>
      <c r="BH726" s="34"/>
      <c r="BS726" s="28"/>
      <c r="BT726" s="34"/>
      <c r="CE726" s="28"/>
      <c r="CF726" s="34"/>
      <c r="CQ726" s="28"/>
      <c r="CR726" s="34"/>
      <c r="DC726" s="28"/>
      <c r="DD726" s="34"/>
      <c r="DO726" s="28"/>
      <c r="DP726" s="34"/>
      <c r="EA726" s="28"/>
      <c r="EB726" s="34"/>
    </row>
    <row r="727">
      <c r="A727" s="1">
        <v>1452000.0</v>
      </c>
      <c r="E727" s="40"/>
      <c r="G727" s="28"/>
      <c r="H727" s="34"/>
      <c r="R727" s="28"/>
      <c r="S727" s="34"/>
      <c r="AC727" s="28"/>
      <c r="AD727" s="34"/>
      <c r="AE727" s="11"/>
      <c r="AF727" s="11"/>
      <c r="AU727" s="28"/>
      <c r="AV727" s="34"/>
      <c r="BG727" s="28"/>
      <c r="BH727" s="34"/>
      <c r="BS727" s="28"/>
      <c r="BT727" s="34"/>
      <c r="CE727" s="28"/>
      <c r="CF727" s="34"/>
      <c r="CQ727" s="28"/>
      <c r="CR727" s="34"/>
      <c r="DC727" s="28"/>
      <c r="DD727" s="34"/>
      <c r="DO727" s="28"/>
      <c r="DP727" s="34"/>
      <c r="EA727" s="28"/>
      <c r="EB727" s="34"/>
    </row>
    <row r="728">
      <c r="A728" s="1">
        <v>1454000.0</v>
      </c>
      <c r="E728" s="40"/>
      <c r="G728" s="28"/>
      <c r="H728" s="34"/>
      <c r="R728" s="28"/>
      <c r="S728" s="34"/>
      <c r="AC728" s="28"/>
      <c r="AD728" s="34"/>
      <c r="AE728" s="11"/>
      <c r="AF728" s="11"/>
      <c r="AU728" s="28"/>
      <c r="AV728" s="34"/>
      <c r="BG728" s="28"/>
      <c r="BH728" s="34"/>
      <c r="BS728" s="28"/>
      <c r="BT728" s="34"/>
      <c r="CE728" s="28"/>
      <c r="CF728" s="34"/>
      <c r="CQ728" s="28"/>
      <c r="CR728" s="34"/>
      <c r="DC728" s="28"/>
      <c r="DD728" s="34"/>
      <c r="DO728" s="28"/>
      <c r="DP728" s="34"/>
      <c r="EA728" s="28"/>
      <c r="EB728" s="34"/>
    </row>
    <row r="729">
      <c r="A729" s="1">
        <v>1456000.0</v>
      </c>
      <c r="E729" s="40"/>
      <c r="G729" s="28"/>
      <c r="H729" s="34"/>
      <c r="R729" s="28"/>
      <c r="S729" s="34"/>
      <c r="AC729" s="28"/>
      <c r="AD729" s="34"/>
      <c r="AE729" s="11"/>
      <c r="AF729" s="11"/>
      <c r="AU729" s="28"/>
      <c r="AV729" s="34"/>
      <c r="BG729" s="28"/>
      <c r="BH729" s="34"/>
      <c r="BS729" s="28"/>
      <c r="BT729" s="34"/>
      <c r="CE729" s="28"/>
      <c r="CF729" s="34"/>
      <c r="CQ729" s="28"/>
      <c r="CR729" s="34"/>
      <c r="DC729" s="28"/>
      <c r="DD729" s="34"/>
      <c r="DO729" s="28"/>
      <c r="DP729" s="34"/>
      <c r="EA729" s="28"/>
      <c r="EB729" s="34"/>
    </row>
    <row r="730">
      <c r="A730" s="1">
        <v>1458000.0</v>
      </c>
      <c r="E730" s="40"/>
      <c r="G730" s="28"/>
      <c r="H730" s="34"/>
      <c r="R730" s="28"/>
      <c r="S730" s="34"/>
      <c r="AC730" s="28"/>
      <c r="AD730" s="34"/>
      <c r="AE730" s="11"/>
      <c r="AF730" s="11"/>
      <c r="AU730" s="28"/>
      <c r="AV730" s="34"/>
      <c r="BG730" s="28"/>
      <c r="BH730" s="34"/>
      <c r="BS730" s="28"/>
      <c r="BT730" s="34"/>
      <c r="CE730" s="28"/>
      <c r="CF730" s="34"/>
      <c r="CQ730" s="28"/>
      <c r="CR730" s="34"/>
      <c r="DC730" s="28"/>
      <c r="DD730" s="34"/>
      <c r="DO730" s="28"/>
      <c r="DP730" s="34"/>
      <c r="EA730" s="28"/>
      <c r="EB730" s="34"/>
    </row>
    <row r="731">
      <c r="A731" s="1">
        <v>1460000.0</v>
      </c>
      <c r="E731" s="40"/>
      <c r="G731" s="28"/>
      <c r="H731" s="34"/>
      <c r="R731" s="28"/>
      <c r="S731" s="34"/>
      <c r="AC731" s="28"/>
      <c r="AD731" s="34"/>
      <c r="AE731" s="11"/>
      <c r="AF731" s="11"/>
      <c r="AU731" s="28"/>
      <c r="AV731" s="34"/>
      <c r="BG731" s="28"/>
      <c r="BH731" s="34"/>
      <c r="BS731" s="28"/>
      <c r="BT731" s="34"/>
      <c r="CE731" s="28"/>
      <c r="CF731" s="34"/>
      <c r="CQ731" s="28"/>
      <c r="CR731" s="34"/>
      <c r="DC731" s="28"/>
      <c r="DD731" s="34"/>
      <c r="DO731" s="28"/>
      <c r="DP731" s="34"/>
      <c r="EA731" s="28"/>
      <c r="EB731" s="34"/>
    </row>
    <row r="732">
      <c r="A732" s="1">
        <v>1462000.0</v>
      </c>
      <c r="E732" s="40"/>
      <c r="G732" s="28"/>
      <c r="H732" s="34"/>
      <c r="R732" s="28"/>
      <c r="S732" s="34"/>
      <c r="AC732" s="28"/>
      <c r="AD732" s="34"/>
      <c r="AE732" s="11"/>
      <c r="AF732" s="11"/>
      <c r="AU732" s="28"/>
      <c r="AV732" s="34"/>
      <c r="BG732" s="28"/>
      <c r="BH732" s="34"/>
      <c r="BS732" s="28"/>
      <c r="BT732" s="34"/>
      <c r="CE732" s="28"/>
      <c r="CF732" s="34"/>
      <c r="CQ732" s="28"/>
      <c r="CR732" s="34"/>
      <c r="DC732" s="28"/>
      <c r="DD732" s="34"/>
      <c r="DO732" s="28"/>
      <c r="DP732" s="34"/>
      <c r="EA732" s="28"/>
      <c r="EB732" s="34"/>
    </row>
    <row r="733">
      <c r="A733" s="1">
        <v>1464000.0</v>
      </c>
      <c r="E733" s="40"/>
      <c r="G733" s="28"/>
      <c r="H733" s="34"/>
      <c r="R733" s="28"/>
      <c r="S733" s="34"/>
      <c r="AC733" s="28"/>
      <c r="AD733" s="34"/>
      <c r="AE733" s="11"/>
      <c r="AF733" s="11"/>
      <c r="AU733" s="28"/>
      <c r="AV733" s="34"/>
      <c r="BG733" s="28"/>
      <c r="BH733" s="34"/>
      <c r="BS733" s="28"/>
      <c r="BT733" s="34"/>
      <c r="CE733" s="28"/>
      <c r="CF733" s="34"/>
      <c r="CQ733" s="28"/>
      <c r="CR733" s="34"/>
      <c r="DC733" s="28"/>
      <c r="DD733" s="34"/>
      <c r="DO733" s="28"/>
      <c r="DP733" s="34"/>
      <c r="EA733" s="28"/>
      <c r="EB733" s="34"/>
    </row>
    <row r="734">
      <c r="A734" s="1">
        <v>1466000.0</v>
      </c>
      <c r="E734" s="40"/>
      <c r="G734" s="28"/>
      <c r="H734" s="34"/>
      <c r="R734" s="28"/>
      <c r="S734" s="34"/>
      <c r="AC734" s="28"/>
      <c r="AD734" s="34"/>
      <c r="AE734" s="11"/>
      <c r="AF734" s="11"/>
      <c r="AU734" s="28"/>
      <c r="AV734" s="34"/>
      <c r="BG734" s="28"/>
      <c r="BH734" s="34"/>
      <c r="BS734" s="28"/>
      <c r="BT734" s="34"/>
      <c r="CE734" s="28"/>
      <c r="CF734" s="34"/>
      <c r="CQ734" s="28"/>
      <c r="CR734" s="34"/>
      <c r="DC734" s="28"/>
      <c r="DD734" s="34"/>
      <c r="DO734" s="28"/>
      <c r="DP734" s="34"/>
      <c r="EA734" s="28"/>
      <c r="EB734" s="34"/>
    </row>
    <row r="735">
      <c r="A735" s="1">
        <v>1468000.0</v>
      </c>
      <c r="E735" s="40"/>
      <c r="G735" s="28"/>
      <c r="H735" s="34"/>
      <c r="R735" s="28"/>
      <c r="S735" s="34"/>
      <c r="AC735" s="28"/>
      <c r="AD735" s="34"/>
      <c r="AE735" s="11"/>
      <c r="AF735" s="11"/>
      <c r="AU735" s="28"/>
      <c r="AV735" s="34"/>
      <c r="BG735" s="28"/>
      <c r="BH735" s="34"/>
      <c r="BS735" s="28"/>
      <c r="BT735" s="34"/>
      <c r="CE735" s="28"/>
      <c r="CF735" s="34"/>
      <c r="CQ735" s="28"/>
      <c r="CR735" s="34"/>
      <c r="DC735" s="28"/>
      <c r="DD735" s="34"/>
      <c r="DO735" s="28"/>
      <c r="DP735" s="34"/>
      <c r="EA735" s="28"/>
      <c r="EB735" s="34"/>
    </row>
    <row r="736">
      <c r="A736" s="1">
        <v>1470000.0</v>
      </c>
      <c r="E736" s="40"/>
      <c r="G736" s="28"/>
      <c r="H736" s="34"/>
      <c r="R736" s="28"/>
      <c r="S736" s="34"/>
      <c r="AC736" s="28"/>
      <c r="AD736" s="34"/>
      <c r="AE736" s="11"/>
      <c r="AF736" s="11"/>
      <c r="AU736" s="28"/>
      <c r="AV736" s="34"/>
      <c r="BG736" s="28"/>
      <c r="BH736" s="34"/>
      <c r="BS736" s="28"/>
      <c r="BT736" s="34"/>
      <c r="CE736" s="28"/>
      <c r="CF736" s="34"/>
      <c r="CQ736" s="28"/>
      <c r="CR736" s="34"/>
      <c r="DC736" s="28"/>
      <c r="DD736" s="34"/>
      <c r="DO736" s="28"/>
      <c r="DP736" s="34"/>
      <c r="EA736" s="28"/>
      <c r="EB736" s="34"/>
    </row>
    <row r="737">
      <c r="A737" s="1">
        <v>1472000.0</v>
      </c>
      <c r="E737" s="40"/>
      <c r="G737" s="28"/>
      <c r="H737" s="34"/>
      <c r="R737" s="28"/>
      <c r="S737" s="34"/>
      <c r="AC737" s="28"/>
      <c r="AD737" s="34"/>
      <c r="AE737" s="11"/>
      <c r="AF737" s="11"/>
      <c r="AU737" s="28"/>
      <c r="AV737" s="34"/>
      <c r="BG737" s="28"/>
      <c r="BH737" s="34"/>
      <c r="BS737" s="28"/>
      <c r="BT737" s="34"/>
      <c r="CE737" s="28"/>
      <c r="CF737" s="34"/>
      <c r="CQ737" s="28"/>
      <c r="CR737" s="34"/>
      <c r="DC737" s="28"/>
      <c r="DD737" s="34"/>
      <c r="DO737" s="28"/>
      <c r="DP737" s="34"/>
      <c r="EA737" s="28"/>
      <c r="EB737" s="34"/>
    </row>
    <row r="738">
      <c r="A738" s="1">
        <v>1474000.0</v>
      </c>
      <c r="E738" s="40"/>
      <c r="G738" s="28"/>
      <c r="H738" s="34"/>
      <c r="R738" s="28"/>
      <c r="S738" s="34"/>
      <c r="AC738" s="28"/>
      <c r="AD738" s="34"/>
      <c r="AE738" s="11"/>
      <c r="AF738" s="11"/>
      <c r="AU738" s="28"/>
      <c r="AV738" s="34"/>
      <c r="BG738" s="28"/>
      <c r="BH738" s="34"/>
      <c r="BS738" s="28"/>
      <c r="BT738" s="34"/>
      <c r="CE738" s="28"/>
      <c r="CF738" s="34"/>
      <c r="CQ738" s="28"/>
      <c r="CR738" s="34"/>
      <c r="DC738" s="28"/>
      <c r="DD738" s="34"/>
      <c r="DO738" s="28"/>
      <c r="DP738" s="34"/>
      <c r="EA738" s="28"/>
      <c r="EB738" s="34"/>
    </row>
    <row r="739">
      <c r="A739" s="1">
        <v>1476000.0</v>
      </c>
      <c r="E739" s="40"/>
      <c r="G739" s="28"/>
      <c r="H739" s="34"/>
      <c r="R739" s="28"/>
      <c r="S739" s="34"/>
      <c r="AC739" s="28"/>
      <c r="AD739" s="34"/>
      <c r="AE739" s="11"/>
      <c r="AF739" s="11"/>
      <c r="AU739" s="28"/>
      <c r="AV739" s="34"/>
      <c r="BG739" s="28"/>
      <c r="BH739" s="34"/>
      <c r="BS739" s="28"/>
      <c r="BT739" s="34"/>
      <c r="CE739" s="28"/>
      <c r="CF739" s="34"/>
      <c r="CQ739" s="28"/>
      <c r="CR739" s="34"/>
      <c r="DC739" s="28"/>
      <c r="DD739" s="34"/>
      <c r="DO739" s="28"/>
      <c r="DP739" s="34"/>
      <c r="EA739" s="28"/>
      <c r="EB739" s="34"/>
    </row>
    <row r="740">
      <c r="A740" s="1">
        <v>1478000.0</v>
      </c>
      <c r="E740" s="40"/>
      <c r="G740" s="28"/>
      <c r="H740" s="34"/>
      <c r="R740" s="28"/>
      <c r="S740" s="34"/>
      <c r="AC740" s="28"/>
      <c r="AD740" s="34"/>
      <c r="AE740" s="11"/>
      <c r="AF740" s="11"/>
      <c r="AU740" s="28"/>
      <c r="AV740" s="34"/>
      <c r="BG740" s="28"/>
      <c r="BH740" s="34"/>
      <c r="BS740" s="28"/>
      <c r="BT740" s="34"/>
      <c r="CE740" s="28"/>
      <c r="CF740" s="34"/>
      <c r="CQ740" s="28"/>
      <c r="CR740" s="34"/>
      <c r="DC740" s="28"/>
      <c r="DD740" s="34"/>
      <c r="DO740" s="28"/>
      <c r="DP740" s="34"/>
      <c r="EA740" s="28"/>
      <c r="EB740" s="34"/>
    </row>
    <row r="741">
      <c r="A741" s="1">
        <v>1480000.0</v>
      </c>
      <c r="E741" s="40"/>
      <c r="G741" s="28"/>
      <c r="H741" s="34"/>
      <c r="R741" s="28"/>
      <c r="S741" s="34"/>
      <c r="AC741" s="28"/>
      <c r="AD741" s="34"/>
      <c r="AE741" s="11"/>
      <c r="AF741" s="11"/>
      <c r="AU741" s="28"/>
      <c r="AV741" s="34"/>
      <c r="BG741" s="28"/>
      <c r="BH741" s="34"/>
      <c r="BS741" s="28"/>
      <c r="BT741" s="34"/>
      <c r="CE741" s="28"/>
      <c r="CF741" s="34"/>
      <c r="CQ741" s="28"/>
      <c r="CR741" s="34"/>
      <c r="DC741" s="28"/>
      <c r="DD741" s="34"/>
      <c r="DO741" s="28"/>
      <c r="DP741" s="34"/>
      <c r="EA741" s="28"/>
      <c r="EB741" s="34"/>
    </row>
    <row r="742">
      <c r="A742" s="1">
        <v>1482000.0</v>
      </c>
      <c r="E742" s="40"/>
      <c r="G742" s="28"/>
      <c r="H742" s="34"/>
      <c r="R742" s="28"/>
      <c r="S742" s="34"/>
      <c r="AC742" s="28"/>
      <c r="AD742" s="34"/>
      <c r="AE742" s="11"/>
      <c r="AF742" s="11"/>
      <c r="AU742" s="28"/>
      <c r="AV742" s="34"/>
      <c r="BG742" s="28"/>
      <c r="BH742" s="34"/>
      <c r="BS742" s="28"/>
      <c r="BT742" s="34"/>
      <c r="CE742" s="28"/>
      <c r="CF742" s="34"/>
      <c r="CQ742" s="28"/>
      <c r="CR742" s="34"/>
      <c r="DC742" s="28"/>
      <c r="DD742" s="34"/>
      <c r="DO742" s="28"/>
      <c r="DP742" s="34"/>
      <c r="EA742" s="28"/>
      <c r="EB742" s="34"/>
    </row>
    <row r="743">
      <c r="A743" s="1">
        <v>1484000.0</v>
      </c>
      <c r="E743" s="40"/>
      <c r="G743" s="28"/>
      <c r="H743" s="34"/>
      <c r="R743" s="28"/>
      <c r="S743" s="34"/>
      <c r="AC743" s="28"/>
      <c r="AD743" s="34"/>
      <c r="AE743" s="11"/>
      <c r="AF743" s="11"/>
      <c r="AU743" s="28"/>
      <c r="AV743" s="34"/>
      <c r="BG743" s="28"/>
      <c r="BH743" s="34"/>
      <c r="BS743" s="28"/>
      <c r="BT743" s="34"/>
      <c r="CE743" s="28"/>
      <c r="CF743" s="34"/>
      <c r="CQ743" s="28"/>
      <c r="CR743" s="34"/>
      <c r="DC743" s="28"/>
      <c r="DD743" s="34"/>
      <c r="DO743" s="28"/>
      <c r="DP743" s="34"/>
      <c r="EA743" s="28"/>
      <c r="EB743" s="34"/>
    </row>
    <row r="744">
      <c r="A744" s="1">
        <v>1486000.0</v>
      </c>
      <c r="E744" s="40"/>
      <c r="G744" s="28"/>
      <c r="H744" s="34"/>
      <c r="R744" s="28"/>
      <c r="S744" s="34"/>
      <c r="AC744" s="28"/>
      <c r="AD744" s="34"/>
      <c r="AE744" s="11"/>
      <c r="AF744" s="11"/>
      <c r="AU744" s="28"/>
      <c r="AV744" s="34"/>
      <c r="BG744" s="28"/>
      <c r="BH744" s="34"/>
      <c r="BS744" s="28"/>
      <c r="BT744" s="34"/>
      <c r="CE744" s="28"/>
      <c r="CF744" s="34"/>
      <c r="CQ744" s="28"/>
      <c r="CR744" s="34"/>
      <c r="DC744" s="28"/>
      <c r="DD744" s="34"/>
      <c r="DO744" s="28"/>
      <c r="DP744" s="34"/>
      <c r="EA744" s="28"/>
      <c r="EB744" s="34"/>
    </row>
    <row r="745">
      <c r="A745" s="1">
        <v>1488000.0</v>
      </c>
      <c r="E745" s="40"/>
      <c r="G745" s="28"/>
      <c r="H745" s="34"/>
      <c r="R745" s="28"/>
      <c r="S745" s="34"/>
      <c r="AC745" s="28"/>
      <c r="AD745" s="34"/>
      <c r="AE745" s="11"/>
      <c r="AF745" s="11"/>
      <c r="AU745" s="28"/>
      <c r="AV745" s="34"/>
      <c r="BG745" s="28"/>
      <c r="BH745" s="34"/>
      <c r="BS745" s="28"/>
      <c r="BT745" s="34"/>
      <c r="CE745" s="28"/>
      <c r="CF745" s="34"/>
      <c r="CQ745" s="28"/>
      <c r="CR745" s="34"/>
      <c r="DC745" s="28"/>
      <c r="DD745" s="34"/>
      <c r="DO745" s="28"/>
      <c r="DP745" s="34"/>
      <c r="EA745" s="28"/>
      <c r="EB745" s="34"/>
    </row>
    <row r="746">
      <c r="A746" s="1">
        <v>1490000.0</v>
      </c>
      <c r="E746" s="40"/>
      <c r="G746" s="28"/>
      <c r="H746" s="34"/>
      <c r="R746" s="28"/>
      <c r="S746" s="34"/>
      <c r="AC746" s="28"/>
      <c r="AD746" s="34"/>
      <c r="AE746" s="11"/>
      <c r="AF746" s="11"/>
      <c r="AU746" s="28"/>
      <c r="AV746" s="34"/>
      <c r="BG746" s="28"/>
      <c r="BH746" s="34"/>
      <c r="BS746" s="28"/>
      <c r="BT746" s="34"/>
      <c r="CE746" s="28"/>
      <c r="CF746" s="34"/>
      <c r="CQ746" s="28"/>
      <c r="CR746" s="34"/>
      <c r="DC746" s="28"/>
      <c r="DD746" s="34"/>
      <c r="DO746" s="28"/>
      <c r="DP746" s="34"/>
      <c r="EA746" s="28"/>
      <c r="EB746" s="34"/>
    </row>
    <row r="747">
      <c r="A747" s="1">
        <v>1492000.0</v>
      </c>
      <c r="E747" s="40"/>
      <c r="G747" s="28"/>
      <c r="H747" s="34"/>
      <c r="R747" s="28"/>
      <c r="S747" s="34"/>
      <c r="AC747" s="28"/>
      <c r="AD747" s="34"/>
      <c r="AE747" s="11"/>
      <c r="AF747" s="11"/>
      <c r="AU747" s="28"/>
      <c r="AV747" s="34"/>
      <c r="BG747" s="28"/>
      <c r="BH747" s="34"/>
      <c r="BS747" s="28"/>
      <c r="BT747" s="34"/>
      <c r="CE747" s="28"/>
      <c r="CF747" s="34"/>
      <c r="CQ747" s="28"/>
      <c r="CR747" s="34"/>
      <c r="DC747" s="28"/>
      <c r="DD747" s="34"/>
      <c r="DO747" s="28"/>
      <c r="DP747" s="34"/>
      <c r="EA747" s="28"/>
      <c r="EB747" s="34"/>
    </row>
    <row r="748">
      <c r="A748" s="1">
        <v>1494000.0</v>
      </c>
      <c r="E748" s="40"/>
      <c r="G748" s="28"/>
      <c r="H748" s="34"/>
      <c r="R748" s="28"/>
      <c r="S748" s="34"/>
      <c r="AC748" s="28"/>
      <c r="AD748" s="34"/>
      <c r="AE748" s="11"/>
      <c r="AF748" s="11"/>
      <c r="AU748" s="28"/>
      <c r="AV748" s="34"/>
      <c r="BG748" s="28"/>
      <c r="BH748" s="34"/>
      <c r="BS748" s="28"/>
      <c r="BT748" s="34"/>
      <c r="CE748" s="28"/>
      <c r="CF748" s="34"/>
      <c r="CQ748" s="28"/>
      <c r="CR748" s="34"/>
      <c r="DC748" s="28"/>
      <c r="DD748" s="34"/>
      <c r="DO748" s="28"/>
      <c r="DP748" s="34"/>
      <c r="EA748" s="28"/>
      <c r="EB748" s="34"/>
    </row>
    <row r="749">
      <c r="A749" s="1">
        <v>1496000.0</v>
      </c>
      <c r="E749" s="40"/>
      <c r="G749" s="28"/>
      <c r="H749" s="34"/>
      <c r="R749" s="28"/>
      <c r="S749" s="34"/>
      <c r="AC749" s="28"/>
      <c r="AD749" s="34"/>
      <c r="AE749" s="11"/>
      <c r="AF749" s="11"/>
      <c r="AU749" s="28"/>
      <c r="AV749" s="34"/>
      <c r="BG749" s="28"/>
      <c r="BH749" s="34"/>
      <c r="BS749" s="28"/>
      <c r="BT749" s="34"/>
      <c r="CE749" s="28"/>
      <c r="CF749" s="34"/>
      <c r="CQ749" s="28"/>
      <c r="CR749" s="34"/>
      <c r="DC749" s="28"/>
      <c r="DD749" s="34"/>
      <c r="DO749" s="28"/>
      <c r="DP749" s="34"/>
      <c r="EA749" s="28"/>
      <c r="EB749" s="34"/>
    </row>
    <row r="750">
      <c r="A750" s="1">
        <v>1498000.0</v>
      </c>
      <c r="E750" s="40"/>
      <c r="G750" s="28"/>
      <c r="H750" s="34"/>
      <c r="R750" s="28"/>
      <c r="S750" s="34"/>
      <c r="AC750" s="28"/>
      <c r="AD750" s="34"/>
      <c r="AE750" s="11"/>
      <c r="AF750" s="11"/>
      <c r="AU750" s="28"/>
      <c r="AV750" s="34"/>
      <c r="BG750" s="28"/>
      <c r="BH750" s="34"/>
      <c r="BS750" s="28"/>
      <c r="BT750" s="34"/>
      <c r="CE750" s="28"/>
      <c r="CF750" s="34"/>
      <c r="CQ750" s="28"/>
      <c r="CR750" s="34"/>
      <c r="DC750" s="28"/>
      <c r="DD750" s="34"/>
      <c r="DO750" s="28"/>
      <c r="DP750" s="34"/>
      <c r="EA750" s="28"/>
      <c r="EB750" s="34"/>
    </row>
    <row r="751">
      <c r="A751" s="1">
        <v>1500000.0</v>
      </c>
      <c r="E751" s="40"/>
      <c r="G751" s="28"/>
      <c r="H751" s="34"/>
      <c r="R751" s="28"/>
      <c r="S751" s="34"/>
      <c r="AC751" s="28"/>
      <c r="AD751" s="34"/>
      <c r="AE751" s="11"/>
      <c r="AF751" s="11"/>
      <c r="AU751" s="28"/>
      <c r="AV751" s="34"/>
      <c r="BG751" s="28"/>
      <c r="BH751" s="34"/>
      <c r="BS751" s="28"/>
      <c r="BT751" s="34"/>
      <c r="CE751" s="28"/>
      <c r="CF751" s="34"/>
      <c r="CQ751" s="28"/>
      <c r="CR751" s="34"/>
      <c r="DC751" s="28"/>
      <c r="DD751" s="34"/>
      <c r="DO751" s="28"/>
      <c r="DP751" s="34"/>
      <c r="EA751" s="28"/>
      <c r="EB751" s="34"/>
    </row>
    <row r="752">
      <c r="A752" s="1">
        <v>1502000.0</v>
      </c>
      <c r="E752" s="40"/>
      <c r="G752" s="28"/>
      <c r="H752" s="34"/>
      <c r="R752" s="28"/>
      <c r="S752" s="34"/>
      <c r="AC752" s="28"/>
      <c r="AD752" s="34"/>
      <c r="AE752" s="11"/>
      <c r="AF752" s="11"/>
      <c r="AU752" s="28"/>
      <c r="AV752" s="34"/>
      <c r="BG752" s="28"/>
      <c r="BH752" s="34"/>
      <c r="BS752" s="28"/>
      <c r="BT752" s="34"/>
      <c r="CE752" s="28"/>
      <c r="CF752" s="34"/>
      <c r="CQ752" s="28"/>
      <c r="CR752" s="34"/>
      <c r="DC752" s="28"/>
      <c r="DD752" s="34"/>
      <c r="DO752" s="28"/>
      <c r="DP752" s="34"/>
      <c r="EA752" s="28"/>
      <c r="EB752" s="34"/>
    </row>
    <row r="753">
      <c r="A753" s="1">
        <v>1504000.0</v>
      </c>
      <c r="E753" s="40"/>
      <c r="G753" s="28"/>
      <c r="H753" s="34"/>
      <c r="R753" s="28"/>
      <c r="S753" s="34"/>
      <c r="AC753" s="28"/>
      <c r="AD753" s="34"/>
      <c r="AE753" s="11"/>
      <c r="AF753" s="11"/>
      <c r="AU753" s="28"/>
      <c r="AV753" s="34"/>
      <c r="BG753" s="28"/>
      <c r="BH753" s="34"/>
      <c r="BS753" s="28"/>
      <c r="BT753" s="34"/>
      <c r="CE753" s="28"/>
      <c r="CF753" s="34"/>
      <c r="CQ753" s="28"/>
      <c r="CR753" s="34"/>
      <c r="DC753" s="28"/>
      <c r="DD753" s="34"/>
      <c r="DO753" s="28"/>
      <c r="DP753" s="34"/>
      <c r="EA753" s="28"/>
      <c r="EB753" s="34"/>
    </row>
    <row r="754">
      <c r="A754" s="1">
        <v>1506000.0</v>
      </c>
      <c r="E754" s="40"/>
      <c r="G754" s="28"/>
      <c r="H754" s="34"/>
      <c r="R754" s="28"/>
      <c r="S754" s="34"/>
      <c r="AC754" s="28"/>
      <c r="AD754" s="34"/>
      <c r="AE754" s="11"/>
      <c r="AF754" s="11"/>
      <c r="AU754" s="28"/>
      <c r="AV754" s="34"/>
      <c r="BG754" s="28"/>
      <c r="BH754" s="34"/>
      <c r="BS754" s="28"/>
      <c r="BT754" s="34"/>
      <c r="CE754" s="28"/>
      <c r="CF754" s="34"/>
      <c r="CQ754" s="28"/>
      <c r="CR754" s="34"/>
      <c r="DC754" s="28"/>
      <c r="DD754" s="34"/>
      <c r="DO754" s="28"/>
      <c r="DP754" s="34"/>
      <c r="EA754" s="28"/>
      <c r="EB754" s="34"/>
    </row>
    <row r="755">
      <c r="A755" s="1">
        <v>1508000.0</v>
      </c>
      <c r="E755" s="40"/>
      <c r="G755" s="28"/>
      <c r="H755" s="34"/>
      <c r="R755" s="28"/>
      <c r="S755" s="34"/>
      <c r="AC755" s="28"/>
      <c r="AD755" s="34"/>
      <c r="AE755" s="11"/>
      <c r="AF755" s="11"/>
      <c r="AU755" s="28"/>
      <c r="AV755" s="34"/>
      <c r="BG755" s="28"/>
      <c r="BH755" s="34"/>
      <c r="BS755" s="28"/>
      <c r="BT755" s="34"/>
      <c r="CE755" s="28"/>
      <c r="CF755" s="34"/>
      <c r="CQ755" s="28"/>
      <c r="CR755" s="34"/>
      <c r="DC755" s="28"/>
      <c r="DD755" s="34"/>
      <c r="DO755" s="28"/>
      <c r="DP755" s="34"/>
      <c r="EA755" s="28"/>
      <c r="EB755" s="34"/>
    </row>
    <row r="756">
      <c r="A756" s="1">
        <v>1510000.0</v>
      </c>
      <c r="E756" s="40"/>
      <c r="G756" s="28"/>
      <c r="H756" s="34"/>
      <c r="R756" s="28"/>
      <c r="S756" s="34"/>
      <c r="AC756" s="28"/>
      <c r="AD756" s="34"/>
      <c r="AE756" s="11"/>
      <c r="AF756" s="11"/>
      <c r="AU756" s="28"/>
      <c r="AV756" s="34"/>
      <c r="BG756" s="28"/>
      <c r="BH756" s="34"/>
      <c r="BS756" s="28"/>
      <c r="BT756" s="34"/>
      <c r="CE756" s="28"/>
      <c r="CF756" s="34"/>
      <c r="CQ756" s="28"/>
      <c r="CR756" s="34"/>
      <c r="DC756" s="28"/>
      <c r="DD756" s="34"/>
      <c r="DO756" s="28"/>
      <c r="DP756" s="34"/>
      <c r="EA756" s="28"/>
      <c r="EB756" s="34"/>
    </row>
    <row r="757">
      <c r="A757" s="1">
        <v>1512000.0</v>
      </c>
      <c r="E757" s="40"/>
      <c r="G757" s="28"/>
      <c r="H757" s="34"/>
      <c r="R757" s="28"/>
      <c r="S757" s="34"/>
      <c r="AC757" s="28"/>
      <c r="AD757" s="34"/>
      <c r="AE757" s="11"/>
      <c r="AF757" s="11"/>
      <c r="AU757" s="28"/>
      <c r="AV757" s="34"/>
      <c r="BG757" s="28"/>
      <c r="BH757" s="34"/>
      <c r="BS757" s="28"/>
      <c r="BT757" s="34"/>
      <c r="CE757" s="28"/>
      <c r="CF757" s="34"/>
      <c r="CQ757" s="28"/>
      <c r="CR757" s="34"/>
      <c r="DC757" s="28"/>
      <c r="DD757" s="34"/>
      <c r="DO757" s="28"/>
      <c r="DP757" s="34"/>
      <c r="EA757" s="28"/>
      <c r="EB757" s="34"/>
    </row>
    <row r="758">
      <c r="A758" s="1">
        <v>1514000.0</v>
      </c>
      <c r="E758" s="40"/>
      <c r="G758" s="28"/>
      <c r="H758" s="34"/>
      <c r="R758" s="28"/>
      <c r="S758" s="34"/>
      <c r="AC758" s="28"/>
      <c r="AD758" s="34"/>
      <c r="AE758" s="11"/>
      <c r="AF758" s="11"/>
      <c r="AU758" s="28"/>
      <c r="AV758" s="34"/>
      <c r="BG758" s="28"/>
      <c r="BH758" s="34"/>
      <c r="BS758" s="28"/>
      <c r="BT758" s="34"/>
      <c r="CE758" s="28"/>
      <c r="CF758" s="34"/>
      <c r="CQ758" s="28"/>
      <c r="CR758" s="34"/>
      <c r="DC758" s="28"/>
      <c r="DD758" s="34"/>
      <c r="DO758" s="28"/>
      <c r="DP758" s="34"/>
      <c r="EA758" s="28"/>
      <c r="EB758" s="34"/>
    </row>
    <row r="759">
      <c r="A759" s="1">
        <v>1516000.0</v>
      </c>
      <c r="E759" s="40"/>
      <c r="G759" s="28"/>
      <c r="H759" s="34"/>
      <c r="R759" s="28"/>
      <c r="S759" s="34"/>
      <c r="AC759" s="28"/>
      <c r="AD759" s="34"/>
      <c r="AE759" s="11"/>
      <c r="AF759" s="11"/>
      <c r="AU759" s="28"/>
      <c r="AV759" s="34"/>
      <c r="BG759" s="28"/>
      <c r="BH759" s="34"/>
      <c r="BS759" s="28"/>
      <c r="BT759" s="34"/>
      <c r="CE759" s="28"/>
      <c r="CF759" s="34"/>
      <c r="CQ759" s="28"/>
      <c r="CR759" s="34"/>
      <c r="DC759" s="28"/>
      <c r="DD759" s="34"/>
      <c r="DO759" s="28"/>
      <c r="DP759" s="34"/>
      <c r="EA759" s="28"/>
      <c r="EB759" s="34"/>
    </row>
    <row r="760">
      <c r="A760" s="1">
        <v>1518000.0</v>
      </c>
      <c r="E760" s="40"/>
      <c r="G760" s="28"/>
      <c r="H760" s="34"/>
      <c r="R760" s="28"/>
      <c r="S760" s="34"/>
      <c r="AC760" s="28"/>
      <c r="AD760" s="34"/>
      <c r="AE760" s="11"/>
      <c r="AF760" s="11"/>
      <c r="AU760" s="28"/>
      <c r="AV760" s="34"/>
      <c r="BG760" s="28"/>
      <c r="BH760" s="34"/>
      <c r="BS760" s="28"/>
      <c r="BT760" s="34"/>
      <c r="CE760" s="28"/>
      <c r="CF760" s="34"/>
      <c r="CQ760" s="28"/>
      <c r="CR760" s="34"/>
      <c r="DC760" s="28"/>
      <c r="DD760" s="34"/>
      <c r="DO760" s="28"/>
      <c r="DP760" s="34"/>
      <c r="EA760" s="28"/>
      <c r="EB760" s="34"/>
    </row>
    <row r="761">
      <c r="A761" s="1">
        <v>1520000.0</v>
      </c>
      <c r="E761" s="40"/>
      <c r="G761" s="28"/>
      <c r="H761" s="34"/>
      <c r="R761" s="28"/>
      <c r="S761" s="34"/>
      <c r="AC761" s="28"/>
      <c r="AD761" s="34"/>
      <c r="AE761" s="11"/>
      <c r="AF761" s="11"/>
      <c r="AU761" s="28"/>
      <c r="AV761" s="34"/>
      <c r="BG761" s="28"/>
      <c r="BH761" s="34"/>
      <c r="BS761" s="28"/>
      <c r="BT761" s="34"/>
      <c r="CE761" s="28"/>
      <c r="CF761" s="34"/>
      <c r="CQ761" s="28"/>
      <c r="CR761" s="34"/>
      <c r="DC761" s="28"/>
      <c r="DD761" s="34"/>
      <c r="DO761" s="28"/>
      <c r="DP761" s="34"/>
      <c r="EA761" s="28"/>
      <c r="EB761" s="34"/>
    </row>
    <row r="762">
      <c r="A762" s="1">
        <v>1522000.0</v>
      </c>
      <c r="E762" s="40"/>
      <c r="G762" s="28"/>
      <c r="H762" s="34"/>
      <c r="R762" s="28"/>
      <c r="S762" s="34"/>
      <c r="AC762" s="28"/>
      <c r="AD762" s="34"/>
      <c r="AE762" s="11"/>
      <c r="AF762" s="11"/>
      <c r="AU762" s="28"/>
      <c r="AV762" s="34"/>
      <c r="BG762" s="28"/>
      <c r="BH762" s="34"/>
      <c r="BS762" s="28"/>
      <c r="BT762" s="34"/>
      <c r="CE762" s="28"/>
      <c r="CF762" s="34"/>
      <c r="CQ762" s="28"/>
      <c r="CR762" s="34"/>
      <c r="DC762" s="28"/>
      <c r="DD762" s="34"/>
      <c r="DO762" s="28"/>
      <c r="DP762" s="34"/>
      <c r="EA762" s="28"/>
      <c r="EB762" s="34"/>
    </row>
    <row r="763">
      <c r="A763" s="1">
        <v>1524000.0</v>
      </c>
      <c r="E763" s="40"/>
      <c r="G763" s="28"/>
      <c r="H763" s="34"/>
      <c r="R763" s="28"/>
      <c r="S763" s="34"/>
      <c r="AC763" s="28"/>
      <c r="AD763" s="34"/>
      <c r="AE763" s="11"/>
      <c r="AF763" s="11"/>
      <c r="AU763" s="28"/>
      <c r="AV763" s="34"/>
      <c r="BG763" s="28"/>
      <c r="BH763" s="34"/>
      <c r="BS763" s="28"/>
      <c r="BT763" s="34"/>
      <c r="CE763" s="28"/>
      <c r="CF763" s="34"/>
      <c r="CQ763" s="28"/>
      <c r="CR763" s="34"/>
      <c r="DC763" s="28"/>
      <c r="DD763" s="34"/>
      <c r="DO763" s="28"/>
      <c r="DP763" s="34"/>
      <c r="EA763" s="28"/>
      <c r="EB763" s="34"/>
    </row>
    <row r="764">
      <c r="A764" s="1">
        <v>1526000.0</v>
      </c>
      <c r="E764" s="40"/>
      <c r="G764" s="28"/>
      <c r="H764" s="34"/>
      <c r="R764" s="28"/>
      <c r="S764" s="34"/>
      <c r="AC764" s="28"/>
      <c r="AD764" s="34"/>
      <c r="AE764" s="11"/>
      <c r="AF764" s="11"/>
      <c r="AU764" s="28"/>
      <c r="AV764" s="34"/>
      <c r="BG764" s="28"/>
      <c r="BH764" s="34"/>
      <c r="BS764" s="28"/>
      <c r="BT764" s="34"/>
      <c r="CE764" s="28"/>
      <c r="CF764" s="34"/>
      <c r="CQ764" s="28"/>
      <c r="CR764" s="34"/>
      <c r="DC764" s="28"/>
      <c r="DD764" s="34"/>
      <c r="DO764" s="28"/>
      <c r="DP764" s="34"/>
      <c r="EA764" s="28"/>
      <c r="EB764" s="34"/>
    </row>
    <row r="765">
      <c r="A765" s="1">
        <v>1528000.0</v>
      </c>
      <c r="E765" s="40"/>
      <c r="G765" s="28"/>
      <c r="H765" s="34"/>
      <c r="R765" s="28"/>
      <c r="S765" s="34"/>
      <c r="AC765" s="28"/>
      <c r="AD765" s="34"/>
      <c r="AE765" s="11"/>
      <c r="AF765" s="11"/>
      <c r="AU765" s="28"/>
      <c r="AV765" s="34"/>
      <c r="BG765" s="28"/>
      <c r="BH765" s="34"/>
      <c r="BS765" s="28"/>
      <c r="BT765" s="34"/>
      <c r="CE765" s="28"/>
      <c r="CF765" s="34"/>
      <c r="CQ765" s="28"/>
      <c r="CR765" s="34"/>
      <c r="DC765" s="28"/>
      <c r="DD765" s="34"/>
      <c r="DO765" s="28"/>
      <c r="DP765" s="34"/>
      <c r="EA765" s="28"/>
      <c r="EB765" s="34"/>
    </row>
    <row r="766">
      <c r="A766" s="1">
        <v>1530000.0</v>
      </c>
      <c r="E766" s="40"/>
      <c r="G766" s="28"/>
      <c r="H766" s="34"/>
      <c r="R766" s="28"/>
      <c r="S766" s="34"/>
      <c r="AC766" s="28"/>
      <c r="AD766" s="34"/>
      <c r="AE766" s="11"/>
      <c r="AF766" s="11"/>
      <c r="AU766" s="28"/>
      <c r="AV766" s="34"/>
      <c r="BG766" s="28"/>
      <c r="BH766" s="34"/>
      <c r="BS766" s="28"/>
      <c r="BT766" s="34"/>
      <c r="CE766" s="28"/>
      <c r="CF766" s="34"/>
      <c r="CQ766" s="28"/>
      <c r="CR766" s="34"/>
      <c r="DC766" s="28"/>
      <c r="DD766" s="34"/>
      <c r="DO766" s="28"/>
      <c r="DP766" s="34"/>
      <c r="EA766" s="28"/>
      <c r="EB766" s="34"/>
    </row>
    <row r="767">
      <c r="A767" s="1">
        <v>1532000.0</v>
      </c>
      <c r="E767" s="40"/>
      <c r="G767" s="28"/>
      <c r="H767" s="34"/>
      <c r="R767" s="28"/>
      <c r="S767" s="34"/>
      <c r="AC767" s="28"/>
      <c r="AD767" s="34"/>
      <c r="AE767" s="11"/>
      <c r="AF767" s="11"/>
      <c r="AU767" s="28"/>
      <c r="AV767" s="34"/>
      <c r="BG767" s="28"/>
      <c r="BH767" s="34"/>
      <c r="BS767" s="28"/>
      <c r="BT767" s="34"/>
      <c r="CE767" s="28"/>
      <c r="CF767" s="34"/>
      <c r="CQ767" s="28"/>
      <c r="CR767" s="34"/>
      <c r="DC767" s="28"/>
      <c r="DD767" s="34"/>
      <c r="DO767" s="28"/>
      <c r="DP767" s="34"/>
      <c r="EA767" s="28"/>
      <c r="EB767" s="34"/>
    </row>
    <row r="768">
      <c r="A768" s="1">
        <v>1534000.0</v>
      </c>
      <c r="E768" s="40"/>
      <c r="G768" s="28"/>
      <c r="H768" s="34"/>
      <c r="R768" s="28"/>
      <c r="S768" s="34"/>
      <c r="AC768" s="28"/>
      <c r="AD768" s="34"/>
      <c r="AE768" s="11"/>
      <c r="AF768" s="11"/>
      <c r="AU768" s="28"/>
      <c r="AV768" s="34"/>
      <c r="BG768" s="28"/>
      <c r="BH768" s="34"/>
      <c r="BS768" s="28"/>
      <c r="BT768" s="34"/>
      <c r="CE768" s="28"/>
      <c r="CF768" s="34"/>
      <c r="CQ768" s="28"/>
      <c r="CR768" s="34"/>
      <c r="DC768" s="28"/>
      <c r="DD768" s="34"/>
      <c r="DO768" s="28"/>
      <c r="DP768" s="34"/>
      <c r="EA768" s="28"/>
      <c r="EB768" s="34"/>
    </row>
    <row r="769">
      <c r="A769" s="1">
        <v>1536000.0</v>
      </c>
      <c r="E769" s="40"/>
      <c r="G769" s="28"/>
      <c r="H769" s="34"/>
      <c r="R769" s="28"/>
      <c r="S769" s="34"/>
      <c r="AC769" s="28"/>
      <c r="AD769" s="34"/>
      <c r="AE769" s="11"/>
      <c r="AF769" s="11"/>
      <c r="AU769" s="28"/>
      <c r="AV769" s="34"/>
      <c r="BG769" s="28"/>
      <c r="BH769" s="34"/>
      <c r="BS769" s="28"/>
      <c r="BT769" s="34"/>
      <c r="CE769" s="28"/>
      <c r="CF769" s="34"/>
      <c r="CQ769" s="28"/>
      <c r="CR769" s="34"/>
      <c r="DC769" s="28"/>
      <c r="DD769" s="34"/>
      <c r="DO769" s="28"/>
      <c r="DP769" s="34"/>
      <c r="EA769" s="28"/>
      <c r="EB769" s="34"/>
    </row>
    <row r="770">
      <c r="A770" s="1">
        <v>1538000.0</v>
      </c>
      <c r="E770" s="40"/>
      <c r="G770" s="28"/>
      <c r="H770" s="34"/>
      <c r="R770" s="28"/>
      <c r="S770" s="34"/>
      <c r="AC770" s="28"/>
      <c r="AD770" s="34"/>
      <c r="AE770" s="11"/>
      <c r="AF770" s="11"/>
      <c r="AU770" s="28"/>
      <c r="AV770" s="34"/>
      <c r="BG770" s="28"/>
      <c r="BH770" s="34"/>
      <c r="BS770" s="28"/>
      <c r="BT770" s="34"/>
      <c r="CE770" s="28"/>
      <c r="CF770" s="34"/>
      <c r="CQ770" s="28"/>
      <c r="CR770" s="34"/>
      <c r="DC770" s="28"/>
      <c r="DD770" s="34"/>
      <c r="DO770" s="28"/>
      <c r="DP770" s="34"/>
      <c r="EA770" s="28"/>
      <c r="EB770" s="34"/>
    </row>
    <row r="771">
      <c r="A771" s="1">
        <v>1540000.0</v>
      </c>
      <c r="E771" s="40"/>
      <c r="G771" s="28"/>
      <c r="H771" s="34"/>
      <c r="R771" s="28"/>
      <c r="S771" s="34"/>
      <c r="AC771" s="28"/>
      <c r="AD771" s="34"/>
      <c r="AE771" s="11"/>
      <c r="AF771" s="11"/>
      <c r="AU771" s="28"/>
      <c r="AV771" s="34"/>
      <c r="BG771" s="28"/>
      <c r="BH771" s="34"/>
      <c r="BS771" s="28"/>
      <c r="BT771" s="34"/>
      <c r="CE771" s="28"/>
      <c r="CF771" s="34"/>
      <c r="CQ771" s="28"/>
      <c r="CR771" s="34"/>
      <c r="DC771" s="28"/>
      <c r="DD771" s="34"/>
      <c r="DO771" s="28"/>
      <c r="DP771" s="34"/>
      <c r="EA771" s="28"/>
      <c r="EB771" s="34"/>
    </row>
    <row r="772">
      <c r="A772" s="1">
        <v>1542000.0</v>
      </c>
      <c r="E772" s="40"/>
      <c r="G772" s="28"/>
      <c r="H772" s="34"/>
      <c r="R772" s="28"/>
      <c r="S772" s="34"/>
      <c r="AC772" s="28"/>
      <c r="AD772" s="34"/>
      <c r="AE772" s="11"/>
      <c r="AF772" s="11"/>
      <c r="AU772" s="28"/>
      <c r="AV772" s="34"/>
      <c r="BG772" s="28"/>
      <c r="BH772" s="34"/>
      <c r="BS772" s="28"/>
      <c r="BT772" s="34"/>
      <c r="CE772" s="28"/>
      <c r="CF772" s="34"/>
      <c r="CQ772" s="28"/>
      <c r="CR772" s="34"/>
      <c r="DC772" s="28"/>
      <c r="DD772" s="34"/>
      <c r="DO772" s="28"/>
      <c r="DP772" s="34"/>
      <c r="EA772" s="28"/>
      <c r="EB772" s="34"/>
    </row>
    <row r="773">
      <c r="A773" s="1">
        <v>1544000.0</v>
      </c>
      <c r="E773" s="40"/>
      <c r="G773" s="28"/>
      <c r="H773" s="34"/>
      <c r="R773" s="28"/>
      <c r="S773" s="34"/>
      <c r="AC773" s="28"/>
      <c r="AD773" s="34"/>
      <c r="AE773" s="11"/>
      <c r="AF773" s="11"/>
      <c r="AU773" s="28"/>
      <c r="AV773" s="34"/>
      <c r="BG773" s="28"/>
      <c r="BH773" s="34"/>
      <c r="BS773" s="28"/>
      <c r="BT773" s="34"/>
      <c r="CE773" s="28"/>
      <c r="CF773" s="34"/>
      <c r="CQ773" s="28"/>
      <c r="CR773" s="34"/>
      <c r="DC773" s="28"/>
      <c r="DD773" s="34"/>
      <c r="DO773" s="28"/>
      <c r="DP773" s="34"/>
      <c r="EA773" s="28"/>
      <c r="EB773" s="34"/>
    </row>
    <row r="774">
      <c r="A774" s="1">
        <v>1546000.0</v>
      </c>
      <c r="E774" s="40"/>
      <c r="G774" s="28"/>
      <c r="H774" s="34"/>
      <c r="R774" s="28"/>
      <c r="S774" s="34"/>
      <c r="AC774" s="28"/>
      <c r="AD774" s="34"/>
      <c r="AE774" s="11"/>
      <c r="AF774" s="11"/>
      <c r="AU774" s="28"/>
      <c r="AV774" s="34"/>
      <c r="BG774" s="28"/>
      <c r="BH774" s="34"/>
      <c r="BS774" s="28"/>
      <c r="BT774" s="34"/>
      <c r="CE774" s="28"/>
      <c r="CF774" s="34"/>
      <c r="CQ774" s="28"/>
      <c r="CR774" s="34"/>
      <c r="DC774" s="28"/>
      <c r="DD774" s="34"/>
      <c r="DO774" s="28"/>
      <c r="DP774" s="34"/>
      <c r="EA774" s="28"/>
      <c r="EB774" s="34"/>
    </row>
    <row r="775">
      <c r="A775" s="1">
        <v>1548000.0</v>
      </c>
      <c r="E775" s="40"/>
      <c r="G775" s="28"/>
      <c r="H775" s="34"/>
      <c r="R775" s="28"/>
      <c r="S775" s="34"/>
      <c r="AC775" s="28"/>
      <c r="AD775" s="34"/>
      <c r="AE775" s="11"/>
      <c r="AF775" s="11"/>
      <c r="AU775" s="28"/>
      <c r="AV775" s="34"/>
      <c r="BG775" s="28"/>
      <c r="BH775" s="34"/>
      <c r="BS775" s="28"/>
      <c r="BT775" s="34"/>
      <c r="CE775" s="28"/>
      <c r="CF775" s="34"/>
      <c r="CQ775" s="28"/>
      <c r="CR775" s="34"/>
      <c r="DC775" s="28"/>
      <c r="DD775" s="34"/>
      <c r="DO775" s="28"/>
      <c r="DP775" s="34"/>
      <c r="EA775" s="28"/>
      <c r="EB775" s="34"/>
    </row>
    <row r="776">
      <c r="A776" s="1">
        <v>1550000.0</v>
      </c>
      <c r="E776" s="40"/>
      <c r="G776" s="28"/>
      <c r="H776" s="34"/>
      <c r="R776" s="28"/>
      <c r="S776" s="34"/>
      <c r="AC776" s="28"/>
      <c r="AD776" s="34"/>
      <c r="AE776" s="11"/>
      <c r="AF776" s="11"/>
      <c r="AU776" s="28"/>
      <c r="AV776" s="34"/>
      <c r="BG776" s="28"/>
      <c r="BH776" s="34"/>
      <c r="BS776" s="28"/>
      <c r="BT776" s="34"/>
      <c r="CE776" s="28"/>
      <c r="CF776" s="34"/>
      <c r="CQ776" s="28"/>
      <c r="CR776" s="34"/>
      <c r="DC776" s="28"/>
      <c r="DD776" s="34"/>
      <c r="DO776" s="28"/>
      <c r="DP776" s="34"/>
      <c r="EA776" s="28"/>
      <c r="EB776" s="34"/>
    </row>
    <row r="777">
      <c r="A777" s="1">
        <v>1552000.0</v>
      </c>
      <c r="E777" s="40"/>
      <c r="G777" s="28"/>
      <c r="H777" s="34"/>
      <c r="R777" s="28"/>
      <c r="S777" s="34"/>
      <c r="AC777" s="28"/>
      <c r="AD777" s="34"/>
      <c r="AE777" s="11"/>
      <c r="AF777" s="11"/>
      <c r="AU777" s="28"/>
      <c r="AV777" s="34"/>
      <c r="BG777" s="28"/>
      <c r="BH777" s="34"/>
      <c r="BS777" s="28"/>
      <c r="BT777" s="34"/>
      <c r="CE777" s="28"/>
      <c r="CF777" s="34"/>
      <c r="CQ777" s="28"/>
      <c r="CR777" s="34"/>
      <c r="DC777" s="28"/>
      <c r="DD777" s="34"/>
      <c r="DO777" s="28"/>
      <c r="DP777" s="34"/>
      <c r="EA777" s="28"/>
      <c r="EB777" s="34"/>
    </row>
    <row r="778">
      <c r="A778" s="1">
        <v>1554000.0</v>
      </c>
      <c r="E778" s="40"/>
      <c r="G778" s="28"/>
      <c r="H778" s="34"/>
      <c r="R778" s="28"/>
      <c r="S778" s="34"/>
      <c r="AC778" s="28"/>
      <c r="AD778" s="34"/>
      <c r="AE778" s="11"/>
      <c r="AF778" s="11"/>
      <c r="AU778" s="28"/>
      <c r="AV778" s="34"/>
      <c r="BG778" s="28"/>
      <c r="BH778" s="34"/>
      <c r="BS778" s="28"/>
      <c r="BT778" s="34"/>
      <c r="CE778" s="28"/>
      <c r="CF778" s="34"/>
      <c r="CQ778" s="28"/>
      <c r="CR778" s="34"/>
      <c r="DC778" s="28"/>
      <c r="DD778" s="34"/>
      <c r="DO778" s="28"/>
      <c r="DP778" s="34"/>
      <c r="EA778" s="28"/>
      <c r="EB778" s="34"/>
    </row>
    <row r="779">
      <c r="A779" s="1">
        <v>1556000.0</v>
      </c>
      <c r="E779" s="40"/>
      <c r="G779" s="28"/>
      <c r="H779" s="34"/>
      <c r="R779" s="28"/>
      <c r="S779" s="34"/>
      <c r="AC779" s="28"/>
      <c r="AD779" s="34"/>
      <c r="AE779" s="11"/>
      <c r="AF779" s="11"/>
      <c r="AU779" s="28"/>
      <c r="AV779" s="34"/>
      <c r="BG779" s="28"/>
      <c r="BH779" s="34"/>
      <c r="BS779" s="28"/>
      <c r="BT779" s="34"/>
      <c r="CE779" s="28"/>
      <c r="CF779" s="34"/>
      <c r="CQ779" s="28"/>
      <c r="CR779" s="34"/>
      <c r="DC779" s="28"/>
      <c r="DD779" s="34"/>
      <c r="DO779" s="28"/>
      <c r="DP779" s="34"/>
      <c r="EA779" s="28"/>
      <c r="EB779" s="34"/>
    </row>
    <row r="780">
      <c r="A780" s="1">
        <v>1558000.0</v>
      </c>
      <c r="E780" s="40"/>
      <c r="G780" s="28"/>
      <c r="H780" s="34"/>
      <c r="R780" s="28"/>
      <c r="S780" s="34"/>
      <c r="AC780" s="28"/>
      <c r="AD780" s="34"/>
      <c r="AE780" s="11"/>
      <c r="AF780" s="11"/>
      <c r="AU780" s="28"/>
      <c r="AV780" s="34"/>
      <c r="BG780" s="28"/>
      <c r="BH780" s="34"/>
      <c r="BS780" s="28"/>
      <c r="BT780" s="34"/>
      <c r="CE780" s="28"/>
      <c r="CF780" s="34"/>
      <c r="CQ780" s="28"/>
      <c r="CR780" s="34"/>
      <c r="DC780" s="28"/>
      <c r="DD780" s="34"/>
      <c r="DO780" s="28"/>
      <c r="DP780" s="34"/>
      <c r="EA780" s="28"/>
      <c r="EB780" s="34"/>
    </row>
    <row r="781">
      <c r="A781" s="1">
        <v>1560000.0</v>
      </c>
      <c r="E781" s="40"/>
      <c r="G781" s="28"/>
      <c r="H781" s="34"/>
      <c r="R781" s="28"/>
      <c r="S781" s="34"/>
      <c r="AC781" s="28"/>
      <c r="AD781" s="34"/>
      <c r="AE781" s="11"/>
      <c r="AF781" s="11"/>
      <c r="AU781" s="28"/>
      <c r="AV781" s="34"/>
      <c r="BG781" s="28"/>
      <c r="BH781" s="34"/>
      <c r="BS781" s="28"/>
      <c r="BT781" s="34"/>
      <c r="CE781" s="28"/>
      <c r="CF781" s="34"/>
      <c r="CQ781" s="28"/>
      <c r="CR781" s="34"/>
      <c r="DC781" s="28"/>
      <c r="DD781" s="34"/>
      <c r="DO781" s="28"/>
      <c r="DP781" s="34"/>
      <c r="EA781" s="28"/>
      <c r="EB781" s="34"/>
    </row>
    <row r="782">
      <c r="A782" s="1">
        <v>1562000.0</v>
      </c>
      <c r="E782" s="40"/>
      <c r="G782" s="28"/>
      <c r="H782" s="34"/>
      <c r="R782" s="28"/>
      <c r="S782" s="34"/>
      <c r="AC782" s="28"/>
      <c r="AD782" s="34"/>
      <c r="AE782" s="11"/>
      <c r="AF782" s="11"/>
      <c r="AU782" s="28"/>
      <c r="AV782" s="34"/>
      <c r="BG782" s="28"/>
      <c r="BH782" s="34"/>
      <c r="BS782" s="28"/>
      <c r="BT782" s="34"/>
      <c r="CE782" s="28"/>
      <c r="CF782" s="34"/>
      <c r="CQ782" s="28"/>
      <c r="CR782" s="34"/>
      <c r="DC782" s="28"/>
      <c r="DD782" s="34"/>
      <c r="DO782" s="28"/>
      <c r="DP782" s="34"/>
      <c r="EA782" s="28"/>
      <c r="EB782" s="34"/>
    </row>
    <row r="783">
      <c r="A783" s="1">
        <v>1564000.0</v>
      </c>
      <c r="E783" s="40"/>
      <c r="G783" s="28"/>
      <c r="H783" s="34"/>
      <c r="R783" s="28"/>
      <c r="S783" s="34"/>
      <c r="AC783" s="28"/>
      <c r="AD783" s="34"/>
      <c r="AE783" s="11"/>
      <c r="AF783" s="11"/>
      <c r="AU783" s="28"/>
      <c r="AV783" s="34"/>
      <c r="BG783" s="28"/>
      <c r="BH783" s="34"/>
      <c r="BS783" s="28"/>
      <c r="BT783" s="34"/>
      <c r="CE783" s="28"/>
      <c r="CF783" s="34"/>
      <c r="CQ783" s="28"/>
      <c r="CR783" s="34"/>
      <c r="DC783" s="28"/>
      <c r="DD783" s="34"/>
      <c r="DO783" s="28"/>
      <c r="DP783" s="34"/>
      <c r="EA783" s="28"/>
      <c r="EB783" s="34"/>
    </row>
    <row r="784">
      <c r="A784" s="1">
        <v>1566000.0</v>
      </c>
      <c r="E784" s="40"/>
      <c r="G784" s="28"/>
      <c r="H784" s="34"/>
      <c r="R784" s="28"/>
      <c r="S784" s="34"/>
      <c r="AC784" s="28"/>
      <c r="AD784" s="34"/>
      <c r="AE784" s="11"/>
      <c r="AF784" s="11"/>
      <c r="AU784" s="28"/>
      <c r="AV784" s="34"/>
      <c r="BG784" s="28"/>
      <c r="BH784" s="34"/>
      <c r="BS784" s="28"/>
      <c r="BT784" s="34"/>
      <c r="CE784" s="28"/>
      <c r="CF784" s="34"/>
      <c r="CQ784" s="28"/>
      <c r="CR784" s="34"/>
      <c r="DC784" s="28"/>
      <c r="DD784" s="34"/>
      <c r="DO784" s="28"/>
      <c r="DP784" s="34"/>
      <c r="EA784" s="28"/>
      <c r="EB784" s="34"/>
    </row>
    <row r="785">
      <c r="A785" s="1">
        <v>1568000.0</v>
      </c>
      <c r="E785" s="40"/>
      <c r="G785" s="28"/>
      <c r="H785" s="34"/>
      <c r="R785" s="28"/>
      <c r="S785" s="34"/>
      <c r="AC785" s="28"/>
      <c r="AD785" s="34"/>
      <c r="AE785" s="11"/>
      <c r="AF785" s="11"/>
      <c r="AU785" s="28"/>
      <c r="AV785" s="34"/>
      <c r="BG785" s="28"/>
      <c r="BH785" s="34"/>
      <c r="BS785" s="28"/>
      <c r="BT785" s="34"/>
      <c r="CE785" s="28"/>
      <c r="CF785" s="34"/>
      <c r="CQ785" s="28"/>
      <c r="CR785" s="34"/>
      <c r="DC785" s="28"/>
      <c r="DD785" s="34"/>
      <c r="DO785" s="28"/>
      <c r="DP785" s="34"/>
      <c r="EA785" s="28"/>
      <c r="EB785" s="34"/>
    </row>
    <row r="786">
      <c r="A786" s="1">
        <v>1570000.0</v>
      </c>
      <c r="E786" s="40"/>
      <c r="G786" s="28"/>
      <c r="H786" s="34"/>
      <c r="R786" s="28"/>
      <c r="S786" s="34"/>
      <c r="AC786" s="28"/>
      <c r="AD786" s="34"/>
      <c r="AE786" s="11"/>
      <c r="AF786" s="11"/>
      <c r="AU786" s="28"/>
      <c r="AV786" s="34"/>
      <c r="BG786" s="28"/>
      <c r="BH786" s="34"/>
      <c r="BS786" s="28"/>
      <c r="BT786" s="34"/>
      <c r="CE786" s="28"/>
      <c r="CF786" s="34"/>
      <c r="CQ786" s="28"/>
      <c r="CR786" s="34"/>
      <c r="DC786" s="28"/>
      <c r="DD786" s="34"/>
      <c r="DO786" s="28"/>
      <c r="DP786" s="34"/>
      <c r="EA786" s="28"/>
      <c r="EB786" s="34"/>
    </row>
    <row r="787">
      <c r="A787" s="1">
        <v>1572000.0</v>
      </c>
      <c r="E787" s="40"/>
      <c r="G787" s="28"/>
      <c r="H787" s="34"/>
      <c r="R787" s="28"/>
      <c r="S787" s="34"/>
      <c r="AC787" s="28"/>
      <c r="AD787" s="34"/>
      <c r="AE787" s="11"/>
      <c r="AF787" s="11"/>
      <c r="AU787" s="28"/>
      <c r="AV787" s="34"/>
      <c r="BG787" s="28"/>
      <c r="BH787" s="34"/>
      <c r="BS787" s="28"/>
      <c r="BT787" s="34"/>
      <c r="CE787" s="28"/>
      <c r="CF787" s="34"/>
      <c r="CQ787" s="28"/>
      <c r="CR787" s="34"/>
      <c r="DC787" s="28"/>
      <c r="DD787" s="34"/>
      <c r="DO787" s="28"/>
      <c r="DP787" s="34"/>
      <c r="EA787" s="28"/>
      <c r="EB787" s="34"/>
    </row>
    <row r="788">
      <c r="A788" s="1">
        <v>1574000.0</v>
      </c>
      <c r="E788" s="40"/>
      <c r="G788" s="28"/>
      <c r="H788" s="34"/>
      <c r="R788" s="28"/>
      <c r="S788" s="34"/>
      <c r="AC788" s="28"/>
      <c r="AD788" s="34"/>
      <c r="AE788" s="11"/>
      <c r="AF788" s="11"/>
      <c r="AU788" s="28"/>
      <c r="AV788" s="34"/>
      <c r="BG788" s="28"/>
      <c r="BH788" s="34"/>
      <c r="BS788" s="28"/>
      <c r="BT788" s="34"/>
      <c r="CE788" s="28"/>
      <c r="CF788" s="34"/>
      <c r="CQ788" s="28"/>
      <c r="CR788" s="34"/>
      <c r="DC788" s="28"/>
      <c r="DD788" s="34"/>
      <c r="DO788" s="28"/>
      <c r="DP788" s="34"/>
      <c r="EA788" s="28"/>
      <c r="EB788" s="34"/>
    </row>
    <row r="789">
      <c r="A789" s="1">
        <v>1576000.0</v>
      </c>
      <c r="E789" s="40"/>
      <c r="G789" s="28"/>
      <c r="H789" s="34"/>
      <c r="R789" s="28"/>
      <c r="S789" s="34"/>
      <c r="AC789" s="28"/>
      <c r="AD789" s="34"/>
      <c r="AE789" s="11"/>
      <c r="AF789" s="11"/>
      <c r="AU789" s="28"/>
      <c r="AV789" s="34"/>
      <c r="BG789" s="28"/>
      <c r="BH789" s="34"/>
      <c r="BS789" s="28"/>
      <c r="BT789" s="34"/>
      <c r="CE789" s="28"/>
      <c r="CF789" s="34"/>
      <c r="CQ789" s="28"/>
      <c r="CR789" s="34"/>
      <c r="DC789" s="28"/>
      <c r="DD789" s="34"/>
      <c r="DO789" s="28"/>
      <c r="DP789" s="34"/>
      <c r="EA789" s="28"/>
      <c r="EB789" s="34"/>
    </row>
    <row r="790">
      <c r="A790" s="1">
        <v>1578000.0</v>
      </c>
      <c r="E790" s="40"/>
      <c r="G790" s="28"/>
      <c r="H790" s="34"/>
      <c r="R790" s="28"/>
      <c r="S790" s="34"/>
      <c r="AC790" s="28"/>
      <c r="AD790" s="34"/>
      <c r="AE790" s="11"/>
      <c r="AF790" s="11"/>
      <c r="AU790" s="28"/>
      <c r="AV790" s="34"/>
      <c r="BG790" s="28"/>
      <c r="BH790" s="34"/>
      <c r="BS790" s="28"/>
      <c r="BT790" s="34"/>
      <c r="CE790" s="28"/>
      <c r="CF790" s="34"/>
      <c r="CQ790" s="28"/>
      <c r="CR790" s="34"/>
      <c r="DC790" s="28"/>
      <c r="DD790" s="34"/>
      <c r="DO790" s="28"/>
      <c r="DP790" s="34"/>
      <c r="EA790" s="28"/>
      <c r="EB790" s="34"/>
    </row>
    <row r="791">
      <c r="A791" s="1">
        <v>1580000.0</v>
      </c>
      <c r="E791" s="40"/>
      <c r="G791" s="28"/>
      <c r="H791" s="34"/>
      <c r="R791" s="28"/>
      <c r="S791" s="34"/>
      <c r="AC791" s="28"/>
      <c r="AD791" s="34"/>
      <c r="AE791" s="11"/>
      <c r="AF791" s="11"/>
      <c r="AU791" s="28"/>
      <c r="AV791" s="34"/>
      <c r="BG791" s="28"/>
      <c r="BH791" s="34"/>
      <c r="BS791" s="28"/>
      <c r="BT791" s="34"/>
      <c r="CE791" s="28"/>
      <c r="CF791" s="34"/>
      <c r="CQ791" s="28"/>
      <c r="CR791" s="34"/>
      <c r="DC791" s="28"/>
      <c r="DD791" s="34"/>
      <c r="DO791" s="28"/>
      <c r="DP791" s="34"/>
      <c r="EA791" s="28"/>
      <c r="EB791" s="34"/>
    </row>
    <row r="792">
      <c r="A792" s="1">
        <v>1582000.0</v>
      </c>
      <c r="E792" s="40"/>
      <c r="G792" s="28"/>
      <c r="H792" s="34"/>
      <c r="R792" s="28"/>
      <c r="S792" s="34"/>
      <c r="AC792" s="28"/>
      <c r="AD792" s="34"/>
      <c r="AE792" s="11"/>
      <c r="AF792" s="11"/>
      <c r="AU792" s="28"/>
      <c r="AV792" s="34"/>
      <c r="BG792" s="28"/>
      <c r="BH792" s="34"/>
      <c r="BS792" s="28"/>
      <c r="BT792" s="34"/>
      <c r="CE792" s="28"/>
      <c r="CF792" s="34"/>
      <c r="CQ792" s="28"/>
      <c r="CR792" s="34"/>
      <c r="DC792" s="28"/>
      <c r="DD792" s="34"/>
      <c r="DO792" s="28"/>
      <c r="DP792" s="34"/>
      <c r="EA792" s="28"/>
      <c r="EB792" s="34"/>
    </row>
    <row r="793">
      <c r="A793" s="1">
        <v>1584000.0</v>
      </c>
      <c r="E793" s="40"/>
      <c r="G793" s="28"/>
      <c r="H793" s="34"/>
      <c r="R793" s="28"/>
      <c r="S793" s="34"/>
      <c r="AC793" s="28"/>
      <c r="AD793" s="34"/>
      <c r="AE793" s="11"/>
      <c r="AF793" s="11"/>
      <c r="AU793" s="28"/>
      <c r="AV793" s="34"/>
      <c r="BG793" s="28"/>
      <c r="BH793" s="34"/>
      <c r="BS793" s="28"/>
      <c r="BT793" s="34"/>
      <c r="CE793" s="28"/>
      <c r="CF793" s="34"/>
      <c r="CQ793" s="28"/>
      <c r="CR793" s="34"/>
      <c r="DC793" s="28"/>
      <c r="DD793" s="34"/>
      <c r="DO793" s="28"/>
      <c r="DP793" s="34"/>
      <c r="EA793" s="28"/>
      <c r="EB793" s="34"/>
    </row>
    <row r="794">
      <c r="A794" s="1">
        <v>1586000.0</v>
      </c>
      <c r="E794" s="40"/>
      <c r="G794" s="28"/>
      <c r="H794" s="34"/>
      <c r="R794" s="28"/>
      <c r="S794" s="34"/>
      <c r="AC794" s="28"/>
      <c r="AD794" s="34"/>
      <c r="AE794" s="11"/>
      <c r="AF794" s="11"/>
      <c r="AU794" s="28"/>
      <c r="AV794" s="34"/>
      <c r="BG794" s="28"/>
      <c r="BH794" s="34"/>
      <c r="BS794" s="28"/>
      <c r="BT794" s="34"/>
      <c r="CE794" s="28"/>
      <c r="CF794" s="34"/>
      <c r="CQ794" s="28"/>
      <c r="CR794" s="34"/>
      <c r="DC794" s="28"/>
      <c r="DD794" s="34"/>
      <c r="DO794" s="28"/>
      <c r="DP794" s="34"/>
      <c r="EA794" s="28"/>
      <c r="EB794" s="34"/>
    </row>
    <row r="795">
      <c r="A795" s="1">
        <v>1588000.0</v>
      </c>
      <c r="E795" s="40"/>
      <c r="G795" s="28"/>
      <c r="H795" s="34"/>
      <c r="R795" s="28"/>
      <c r="S795" s="34"/>
      <c r="AC795" s="28"/>
      <c r="AD795" s="34"/>
      <c r="AE795" s="11"/>
      <c r="AF795" s="11"/>
      <c r="AU795" s="28"/>
      <c r="AV795" s="34"/>
      <c r="BG795" s="28"/>
      <c r="BH795" s="34"/>
      <c r="BS795" s="28"/>
      <c r="BT795" s="34"/>
      <c r="CE795" s="28"/>
      <c r="CF795" s="34"/>
      <c r="CQ795" s="28"/>
      <c r="CR795" s="34"/>
      <c r="DC795" s="28"/>
      <c r="DD795" s="34"/>
      <c r="DO795" s="28"/>
      <c r="DP795" s="34"/>
      <c r="EA795" s="28"/>
      <c r="EB795" s="34"/>
    </row>
    <row r="796">
      <c r="A796" s="1">
        <v>1590000.0</v>
      </c>
      <c r="E796" s="40"/>
      <c r="G796" s="28"/>
      <c r="H796" s="34"/>
      <c r="R796" s="28"/>
      <c r="S796" s="34"/>
      <c r="AC796" s="28"/>
      <c r="AD796" s="34"/>
      <c r="AE796" s="11"/>
      <c r="AF796" s="11"/>
      <c r="AU796" s="28"/>
      <c r="AV796" s="34"/>
      <c r="BG796" s="28"/>
      <c r="BH796" s="34"/>
      <c r="BS796" s="28"/>
      <c r="BT796" s="34"/>
      <c r="CE796" s="28"/>
      <c r="CF796" s="34"/>
      <c r="CQ796" s="28"/>
      <c r="CR796" s="34"/>
      <c r="DC796" s="28"/>
      <c r="DD796" s="34"/>
      <c r="DO796" s="28"/>
      <c r="DP796" s="34"/>
      <c r="EA796" s="28"/>
      <c r="EB796" s="34"/>
    </row>
    <row r="797">
      <c r="A797" s="1">
        <v>1592000.0</v>
      </c>
      <c r="E797" s="40"/>
      <c r="G797" s="28"/>
      <c r="H797" s="34"/>
      <c r="R797" s="28"/>
      <c r="S797" s="34"/>
      <c r="AC797" s="28"/>
      <c r="AD797" s="34"/>
      <c r="AE797" s="11"/>
      <c r="AF797" s="11"/>
      <c r="AU797" s="28"/>
      <c r="AV797" s="34"/>
      <c r="BG797" s="28"/>
      <c r="BH797" s="34"/>
      <c r="BS797" s="28"/>
      <c r="BT797" s="34"/>
      <c r="CE797" s="28"/>
      <c r="CF797" s="34"/>
      <c r="CQ797" s="28"/>
      <c r="CR797" s="34"/>
      <c r="DC797" s="28"/>
      <c r="DD797" s="34"/>
      <c r="DO797" s="28"/>
      <c r="DP797" s="34"/>
      <c r="EA797" s="28"/>
      <c r="EB797" s="34"/>
    </row>
    <row r="798">
      <c r="A798" s="1">
        <v>1594000.0</v>
      </c>
      <c r="E798" s="40"/>
      <c r="G798" s="28"/>
      <c r="H798" s="34"/>
      <c r="R798" s="28"/>
      <c r="S798" s="34"/>
      <c r="AC798" s="28"/>
      <c r="AD798" s="34"/>
      <c r="AE798" s="11"/>
      <c r="AF798" s="11"/>
      <c r="AU798" s="28"/>
      <c r="AV798" s="34"/>
      <c r="BG798" s="28"/>
      <c r="BH798" s="34"/>
      <c r="BS798" s="28"/>
      <c r="BT798" s="34"/>
      <c r="CE798" s="28"/>
      <c r="CF798" s="34"/>
      <c r="CQ798" s="28"/>
      <c r="CR798" s="34"/>
      <c r="DC798" s="28"/>
      <c r="DD798" s="34"/>
      <c r="DO798" s="28"/>
      <c r="DP798" s="34"/>
      <c r="EA798" s="28"/>
      <c r="EB798" s="34"/>
    </row>
    <row r="799">
      <c r="A799" s="1">
        <v>1596000.0</v>
      </c>
      <c r="E799" s="40"/>
      <c r="G799" s="28"/>
      <c r="H799" s="34"/>
      <c r="R799" s="28"/>
      <c r="S799" s="34"/>
      <c r="AC799" s="28"/>
      <c r="AD799" s="34"/>
      <c r="AE799" s="11"/>
      <c r="AF799" s="11"/>
      <c r="AU799" s="28"/>
      <c r="AV799" s="34"/>
      <c r="BG799" s="28"/>
      <c r="BH799" s="34"/>
      <c r="BS799" s="28"/>
      <c r="BT799" s="34"/>
      <c r="CE799" s="28"/>
      <c r="CF799" s="34"/>
      <c r="CQ799" s="28"/>
      <c r="CR799" s="34"/>
      <c r="DC799" s="28"/>
      <c r="DD799" s="34"/>
      <c r="DO799" s="28"/>
      <c r="DP799" s="34"/>
      <c r="EA799" s="28"/>
      <c r="EB799" s="34"/>
    </row>
    <row r="800">
      <c r="A800" s="1">
        <v>1598000.0</v>
      </c>
      <c r="E800" s="40"/>
      <c r="G800" s="28"/>
      <c r="H800" s="34"/>
      <c r="R800" s="28"/>
      <c r="S800" s="34"/>
      <c r="AC800" s="28"/>
      <c r="AD800" s="34"/>
      <c r="AE800" s="11"/>
      <c r="AF800" s="11"/>
      <c r="AU800" s="28"/>
      <c r="AV800" s="34"/>
      <c r="BG800" s="28"/>
      <c r="BH800" s="34"/>
      <c r="BS800" s="28"/>
      <c r="BT800" s="34"/>
      <c r="CE800" s="28"/>
      <c r="CF800" s="34"/>
      <c r="CQ800" s="28"/>
      <c r="CR800" s="34"/>
      <c r="DC800" s="28"/>
      <c r="DD800" s="34"/>
      <c r="DO800" s="28"/>
      <c r="DP800" s="34"/>
      <c r="EA800" s="28"/>
      <c r="EB800" s="34"/>
    </row>
    <row r="801">
      <c r="A801" s="1">
        <v>1600000.0</v>
      </c>
      <c r="E801" s="40"/>
      <c r="G801" s="28"/>
      <c r="H801" s="34"/>
      <c r="R801" s="28"/>
      <c r="S801" s="34"/>
      <c r="AC801" s="28"/>
      <c r="AD801" s="34"/>
      <c r="AE801" s="11"/>
      <c r="AF801" s="11"/>
      <c r="AU801" s="28"/>
      <c r="AV801" s="34"/>
      <c r="BG801" s="28"/>
      <c r="BH801" s="34"/>
      <c r="BS801" s="28"/>
      <c r="BT801" s="34"/>
      <c r="CE801" s="28"/>
      <c r="CF801" s="34"/>
      <c r="CQ801" s="28"/>
      <c r="CR801" s="34"/>
      <c r="DC801" s="28"/>
      <c r="DD801" s="34"/>
      <c r="DO801" s="28"/>
      <c r="DP801" s="34"/>
      <c r="EA801" s="28"/>
      <c r="EB801" s="34"/>
    </row>
    <row r="802">
      <c r="A802" s="1">
        <v>1602000.0</v>
      </c>
      <c r="E802" s="40"/>
      <c r="G802" s="28"/>
      <c r="H802" s="34"/>
      <c r="R802" s="28"/>
      <c r="S802" s="34"/>
      <c r="AC802" s="28"/>
      <c r="AD802" s="34"/>
      <c r="AE802" s="11"/>
      <c r="AF802" s="11"/>
      <c r="AU802" s="28"/>
      <c r="AV802" s="34"/>
      <c r="BG802" s="28"/>
      <c r="BH802" s="34"/>
      <c r="BS802" s="28"/>
      <c r="BT802" s="34"/>
      <c r="CE802" s="28"/>
      <c r="CF802" s="34"/>
      <c r="CQ802" s="28"/>
      <c r="CR802" s="34"/>
      <c r="DC802" s="28"/>
      <c r="DD802" s="34"/>
      <c r="DO802" s="28"/>
      <c r="DP802" s="34"/>
      <c r="EA802" s="28"/>
      <c r="EB802" s="34"/>
    </row>
    <row r="803">
      <c r="A803" s="1">
        <v>1604000.0</v>
      </c>
      <c r="E803" s="40"/>
      <c r="G803" s="28"/>
      <c r="H803" s="34"/>
      <c r="R803" s="28"/>
      <c r="S803" s="34"/>
      <c r="AC803" s="28"/>
      <c r="AD803" s="34"/>
      <c r="AE803" s="11"/>
      <c r="AF803" s="11"/>
      <c r="AU803" s="28"/>
      <c r="AV803" s="34"/>
      <c r="BG803" s="28"/>
      <c r="BH803" s="34"/>
      <c r="BS803" s="28"/>
      <c r="BT803" s="34"/>
      <c r="CE803" s="28"/>
      <c r="CF803" s="34"/>
      <c r="CQ803" s="28"/>
      <c r="CR803" s="34"/>
      <c r="DC803" s="28"/>
      <c r="DD803" s="34"/>
      <c r="DO803" s="28"/>
      <c r="DP803" s="34"/>
      <c r="EA803" s="28"/>
      <c r="EB803" s="34"/>
    </row>
    <row r="804">
      <c r="A804" s="1">
        <v>1606000.0</v>
      </c>
      <c r="E804" s="40"/>
      <c r="G804" s="28"/>
      <c r="H804" s="34"/>
      <c r="R804" s="28"/>
      <c r="S804" s="34"/>
      <c r="AC804" s="28"/>
      <c r="AD804" s="34"/>
      <c r="AE804" s="11"/>
      <c r="AF804" s="11"/>
      <c r="AU804" s="28"/>
      <c r="AV804" s="34"/>
      <c r="BG804" s="28"/>
      <c r="BH804" s="34"/>
      <c r="BS804" s="28"/>
      <c r="BT804" s="34"/>
      <c r="CE804" s="28"/>
      <c r="CF804" s="34"/>
      <c r="CQ804" s="28"/>
      <c r="CR804" s="34"/>
      <c r="DC804" s="28"/>
      <c r="DD804" s="34"/>
      <c r="DO804" s="28"/>
      <c r="DP804" s="34"/>
      <c r="EA804" s="28"/>
      <c r="EB804" s="34"/>
    </row>
    <row r="805">
      <c r="A805" s="1">
        <v>1608000.0</v>
      </c>
      <c r="E805" s="40"/>
      <c r="G805" s="28"/>
      <c r="H805" s="34"/>
      <c r="R805" s="28"/>
      <c r="S805" s="34"/>
      <c r="AC805" s="28"/>
      <c r="AD805" s="34"/>
      <c r="AE805" s="11"/>
      <c r="AF805" s="11"/>
      <c r="AU805" s="28"/>
      <c r="AV805" s="34"/>
      <c r="BG805" s="28"/>
      <c r="BH805" s="34"/>
      <c r="BS805" s="28"/>
      <c r="BT805" s="34"/>
      <c r="CE805" s="28"/>
      <c r="CF805" s="34"/>
      <c r="CQ805" s="28"/>
      <c r="CR805" s="34"/>
      <c r="DC805" s="28"/>
      <c r="DD805" s="34"/>
      <c r="DO805" s="28"/>
      <c r="DP805" s="34"/>
      <c r="EA805" s="28"/>
      <c r="EB805" s="34"/>
    </row>
    <row r="806">
      <c r="A806" s="1">
        <v>1610000.0</v>
      </c>
      <c r="E806" s="40"/>
      <c r="G806" s="28"/>
      <c r="H806" s="34"/>
      <c r="R806" s="28"/>
      <c r="S806" s="34"/>
      <c r="AC806" s="28"/>
      <c r="AD806" s="34"/>
      <c r="AE806" s="11"/>
      <c r="AF806" s="11"/>
      <c r="AU806" s="28"/>
      <c r="AV806" s="34"/>
      <c r="BG806" s="28"/>
      <c r="BH806" s="34"/>
      <c r="BS806" s="28"/>
      <c r="BT806" s="34"/>
      <c r="CE806" s="28"/>
      <c r="CF806" s="34"/>
      <c r="CQ806" s="28"/>
      <c r="CR806" s="34"/>
      <c r="DC806" s="28"/>
      <c r="DD806" s="34"/>
      <c r="DO806" s="28"/>
      <c r="DP806" s="34"/>
      <c r="EA806" s="28"/>
      <c r="EB806" s="34"/>
    </row>
    <row r="807">
      <c r="A807" s="1">
        <v>1612000.0</v>
      </c>
      <c r="E807" s="40"/>
      <c r="G807" s="28"/>
      <c r="H807" s="34"/>
      <c r="R807" s="28"/>
      <c r="S807" s="34"/>
      <c r="AC807" s="28"/>
      <c r="AD807" s="34"/>
      <c r="AE807" s="11"/>
      <c r="AF807" s="11"/>
      <c r="AU807" s="28"/>
      <c r="AV807" s="34"/>
      <c r="BG807" s="28"/>
      <c r="BH807" s="34"/>
      <c r="BS807" s="28"/>
      <c r="BT807" s="34"/>
      <c r="CE807" s="28"/>
      <c r="CF807" s="34"/>
      <c r="CQ807" s="28"/>
      <c r="CR807" s="34"/>
      <c r="DC807" s="28"/>
      <c r="DD807" s="34"/>
      <c r="DO807" s="28"/>
      <c r="DP807" s="34"/>
      <c r="EA807" s="28"/>
      <c r="EB807" s="34"/>
    </row>
    <row r="808">
      <c r="A808" s="1">
        <v>1614000.0</v>
      </c>
      <c r="E808" s="40"/>
      <c r="G808" s="28"/>
      <c r="H808" s="34"/>
      <c r="R808" s="28"/>
      <c r="S808" s="34"/>
      <c r="AC808" s="28"/>
      <c r="AD808" s="34"/>
      <c r="AE808" s="11"/>
      <c r="AF808" s="11"/>
      <c r="AU808" s="28"/>
      <c r="AV808" s="34"/>
      <c r="BG808" s="28"/>
      <c r="BH808" s="34"/>
      <c r="BS808" s="28"/>
      <c r="BT808" s="34"/>
      <c r="CE808" s="28"/>
      <c r="CF808" s="34"/>
      <c r="CQ808" s="28"/>
      <c r="CR808" s="34"/>
      <c r="DC808" s="28"/>
      <c r="DD808" s="34"/>
      <c r="DO808" s="28"/>
      <c r="DP808" s="34"/>
      <c r="EA808" s="28"/>
      <c r="EB808" s="34"/>
    </row>
    <row r="809">
      <c r="A809" s="1">
        <v>1616000.0</v>
      </c>
      <c r="E809" s="40"/>
      <c r="G809" s="28"/>
      <c r="H809" s="34"/>
      <c r="R809" s="28"/>
      <c r="S809" s="34"/>
      <c r="AC809" s="28"/>
      <c r="AD809" s="34"/>
      <c r="AE809" s="11"/>
      <c r="AF809" s="11"/>
      <c r="AU809" s="28"/>
      <c r="AV809" s="34"/>
      <c r="BG809" s="28"/>
      <c r="BH809" s="34"/>
      <c r="BS809" s="28"/>
      <c r="BT809" s="34"/>
      <c r="CE809" s="28"/>
      <c r="CF809" s="34"/>
      <c r="CQ809" s="28"/>
      <c r="CR809" s="34"/>
      <c r="DC809" s="28"/>
      <c r="DD809" s="34"/>
      <c r="DO809" s="28"/>
      <c r="DP809" s="34"/>
      <c r="EA809" s="28"/>
      <c r="EB809" s="34"/>
    </row>
    <row r="810">
      <c r="A810" s="1">
        <v>1618000.0</v>
      </c>
      <c r="E810" s="40"/>
      <c r="G810" s="28"/>
      <c r="H810" s="34"/>
      <c r="R810" s="28"/>
      <c r="S810" s="34"/>
      <c r="AC810" s="28"/>
      <c r="AD810" s="34"/>
      <c r="AE810" s="11"/>
      <c r="AF810" s="11"/>
      <c r="AU810" s="28"/>
      <c r="AV810" s="34"/>
      <c r="BG810" s="28"/>
      <c r="BH810" s="34"/>
      <c r="BS810" s="28"/>
      <c r="BT810" s="34"/>
      <c r="CE810" s="28"/>
      <c r="CF810" s="34"/>
      <c r="CQ810" s="28"/>
      <c r="CR810" s="34"/>
      <c r="DC810" s="28"/>
      <c r="DD810" s="34"/>
      <c r="DO810" s="28"/>
      <c r="DP810" s="34"/>
      <c r="EA810" s="28"/>
      <c r="EB810" s="34"/>
    </row>
    <row r="811">
      <c r="A811" s="1">
        <v>1620000.0</v>
      </c>
      <c r="E811" s="40"/>
      <c r="G811" s="28"/>
      <c r="H811" s="34"/>
      <c r="R811" s="28"/>
      <c r="S811" s="34"/>
      <c r="AC811" s="28"/>
      <c r="AD811" s="34"/>
      <c r="AE811" s="11"/>
      <c r="AF811" s="11"/>
      <c r="AU811" s="28"/>
      <c r="AV811" s="34"/>
      <c r="BG811" s="28"/>
      <c r="BH811" s="34"/>
      <c r="BS811" s="28"/>
      <c r="BT811" s="34"/>
      <c r="CE811" s="28"/>
      <c r="CF811" s="34"/>
      <c r="CQ811" s="28"/>
      <c r="CR811" s="34"/>
      <c r="DC811" s="28"/>
      <c r="DD811" s="34"/>
      <c r="DO811" s="28"/>
      <c r="DP811" s="34"/>
      <c r="EA811" s="28"/>
      <c r="EB811" s="34"/>
    </row>
    <row r="812">
      <c r="A812" s="1">
        <v>1622000.0</v>
      </c>
      <c r="E812" s="40"/>
      <c r="G812" s="28"/>
      <c r="H812" s="34"/>
      <c r="R812" s="28"/>
      <c r="S812" s="34"/>
      <c r="AC812" s="28"/>
      <c r="AD812" s="34"/>
      <c r="AE812" s="11"/>
      <c r="AF812" s="11"/>
      <c r="AU812" s="28"/>
      <c r="AV812" s="34"/>
      <c r="BG812" s="28"/>
      <c r="BH812" s="34"/>
      <c r="BS812" s="28"/>
      <c r="BT812" s="34"/>
      <c r="CE812" s="28"/>
      <c r="CF812" s="34"/>
      <c r="CQ812" s="28"/>
      <c r="CR812" s="34"/>
      <c r="DC812" s="28"/>
      <c r="DD812" s="34"/>
      <c r="DO812" s="28"/>
      <c r="DP812" s="34"/>
      <c r="EA812" s="28"/>
      <c r="EB812" s="34"/>
    </row>
    <row r="813">
      <c r="A813" s="1">
        <v>1624000.0</v>
      </c>
      <c r="E813" s="40"/>
      <c r="G813" s="28"/>
      <c r="H813" s="34"/>
      <c r="R813" s="28"/>
      <c r="S813" s="34"/>
      <c r="AC813" s="28"/>
      <c r="AD813" s="34"/>
      <c r="AE813" s="11"/>
      <c r="AF813" s="11"/>
      <c r="AU813" s="28"/>
      <c r="AV813" s="34"/>
      <c r="BG813" s="28"/>
      <c r="BH813" s="34"/>
      <c r="BS813" s="28"/>
      <c r="BT813" s="34"/>
      <c r="CE813" s="28"/>
      <c r="CF813" s="34"/>
      <c r="CQ813" s="28"/>
      <c r="CR813" s="34"/>
      <c r="DC813" s="28"/>
      <c r="DD813" s="34"/>
      <c r="DO813" s="28"/>
      <c r="DP813" s="34"/>
      <c r="EA813" s="28"/>
      <c r="EB813" s="34"/>
    </row>
    <row r="814">
      <c r="A814" s="1">
        <v>1626000.0</v>
      </c>
      <c r="E814" s="40"/>
      <c r="G814" s="28"/>
      <c r="H814" s="34"/>
      <c r="R814" s="28"/>
      <c r="S814" s="34"/>
      <c r="AC814" s="28"/>
      <c r="AD814" s="34"/>
      <c r="AE814" s="11"/>
      <c r="AF814" s="11"/>
      <c r="AU814" s="28"/>
      <c r="AV814" s="34"/>
      <c r="BG814" s="28"/>
      <c r="BH814" s="34"/>
      <c r="BS814" s="28"/>
      <c r="BT814" s="34"/>
      <c r="CE814" s="28"/>
      <c r="CF814" s="34"/>
      <c r="CQ814" s="28"/>
      <c r="CR814" s="34"/>
      <c r="DC814" s="28"/>
      <c r="DD814" s="34"/>
      <c r="DO814" s="28"/>
      <c r="DP814" s="34"/>
      <c r="EA814" s="28"/>
      <c r="EB814" s="34"/>
    </row>
    <row r="815">
      <c r="A815" s="1">
        <v>1628000.0</v>
      </c>
      <c r="E815" s="40"/>
      <c r="G815" s="28"/>
      <c r="H815" s="34"/>
      <c r="R815" s="28"/>
      <c r="S815" s="34"/>
      <c r="AC815" s="28"/>
      <c r="AD815" s="34"/>
      <c r="AE815" s="11"/>
      <c r="AF815" s="11"/>
      <c r="AU815" s="28"/>
      <c r="AV815" s="34"/>
      <c r="BG815" s="28"/>
      <c r="BH815" s="34"/>
      <c r="BS815" s="28"/>
      <c r="BT815" s="34"/>
      <c r="CE815" s="28"/>
      <c r="CF815" s="34"/>
      <c r="CQ815" s="28"/>
      <c r="CR815" s="34"/>
      <c r="DC815" s="28"/>
      <c r="DD815" s="34"/>
      <c r="DO815" s="28"/>
      <c r="DP815" s="34"/>
      <c r="EA815" s="28"/>
      <c r="EB815" s="34"/>
    </row>
    <row r="816">
      <c r="A816" s="1">
        <v>1630000.0</v>
      </c>
      <c r="E816" s="40"/>
      <c r="G816" s="28"/>
      <c r="H816" s="34"/>
      <c r="R816" s="28"/>
      <c r="S816" s="34"/>
      <c r="AC816" s="28"/>
      <c r="AD816" s="34"/>
      <c r="AE816" s="11"/>
      <c r="AF816" s="11"/>
      <c r="AU816" s="28"/>
      <c r="AV816" s="34"/>
      <c r="BG816" s="28"/>
      <c r="BH816" s="34"/>
      <c r="BS816" s="28"/>
      <c r="BT816" s="34"/>
      <c r="CE816" s="28"/>
      <c r="CF816" s="34"/>
      <c r="CQ816" s="28"/>
      <c r="CR816" s="34"/>
      <c r="DC816" s="28"/>
      <c r="DD816" s="34"/>
      <c r="DO816" s="28"/>
      <c r="DP816" s="34"/>
      <c r="EA816" s="28"/>
      <c r="EB816" s="34"/>
    </row>
    <row r="817">
      <c r="A817" s="1">
        <v>1632000.0</v>
      </c>
      <c r="E817" s="40"/>
      <c r="G817" s="28"/>
      <c r="H817" s="34"/>
      <c r="R817" s="28"/>
      <c r="S817" s="34"/>
      <c r="AC817" s="28"/>
      <c r="AD817" s="34"/>
      <c r="AE817" s="11"/>
      <c r="AF817" s="11"/>
      <c r="AU817" s="28"/>
      <c r="AV817" s="34"/>
      <c r="BG817" s="28"/>
      <c r="BH817" s="34"/>
      <c r="BS817" s="28"/>
      <c r="BT817" s="34"/>
      <c r="CE817" s="28"/>
      <c r="CF817" s="34"/>
      <c r="CQ817" s="28"/>
      <c r="CR817" s="34"/>
      <c r="DC817" s="28"/>
      <c r="DD817" s="34"/>
      <c r="DO817" s="28"/>
      <c r="DP817" s="34"/>
      <c r="EA817" s="28"/>
      <c r="EB817" s="34"/>
    </row>
    <row r="818">
      <c r="A818" s="1">
        <v>1634000.0</v>
      </c>
      <c r="E818" s="40"/>
      <c r="G818" s="28"/>
      <c r="H818" s="34"/>
      <c r="R818" s="28"/>
      <c r="S818" s="34"/>
      <c r="AC818" s="28"/>
      <c r="AD818" s="34"/>
      <c r="AE818" s="11"/>
      <c r="AF818" s="11"/>
      <c r="AU818" s="28"/>
      <c r="AV818" s="34"/>
      <c r="BG818" s="28"/>
      <c r="BH818" s="34"/>
      <c r="BS818" s="28"/>
      <c r="BT818" s="34"/>
      <c r="CE818" s="28"/>
      <c r="CF818" s="34"/>
      <c r="CQ818" s="28"/>
      <c r="CR818" s="34"/>
      <c r="DC818" s="28"/>
      <c r="DD818" s="34"/>
      <c r="DO818" s="28"/>
      <c r="DP818" s="34"/>
      <c r="EA818" s="28"/>
      <c r="EB818" s="34"/>
    </row>
    <row r="819">
      <c r="A819" s="1">
        <v>1636000.0</v>
      </c>
      <c r="E819" s="40"/>
      <c r="G819" s="28"/>
      <c r="H819" s="34"/>
      <c r="R819" s="28"/>
      <c r="S819" s="34"/>
      <c r="AC819" s="28"/>
      <c r="AD819" s="34"/>
      <c r="AE819" s="11"/>
      <c r="AF819" s="11"/>
      <c r="AU819" s="28"/>
      <c r="AV819" s="34"/>
      <c r="BG819" s="28"/>
      <c r="BH819" s="34"/>
      <c r="BS819" s="28"/>
      <c r="BT819" s="34"/>
      <c r="CE819" s="28"/>
      <c r="CF819" s="34"/>
      <c r="CQ819" s="28"/>
      <c r="CR819" s="34"/>
      <c r="DC819" s="28"/>
      <c r="DD819" s="34"/>
      <c r="DO819" s="28"/>
      <c r="DP819" s="34"/>
      <c r="EA819" s="28"/>
      <c r="EB819" s="34"/>
    </row>
    <row r="820">
      <c r="A820" s="1">
        <v>1638000.0</v>
      </c>
      <c r="E820" s="40"/>
      <c r="G820" s="28"/>
      <c r="H820" s="34"/>
      <c r="R820" s="28"/>
      <c r="S820" s="34"/>
      <c r="AC820" s="28"/>
      <c r="AD820" s="34"/>
      <c r="AE820" s="11"/>
      <c r="AF820" s="11"/>
      <c r="AU820" s="28"/>
      <c r="AV820" s="34"/>
      <c r="BG820" s="28"/>
      <c r="BH820" s="34"/>
      <c r="BS820" s="28"/>
      <c r="BT820" s="34"/>
      <c r="CE820" s="28"/>
      <c r="CF820" s="34"/>
      <c r="CQ820" s="28"/>
      <c r="CR820" s="34"/>
      <c r="DC820" s="28"/>
      <c r="DD820" s="34"/>
      <c r="DO820" s="28"/>
      <c r="DP820" s="34"/>
      <c r="EA820" s="28"/>
      <c r="EB820" s="34"/>
    </row>
    <row r="821">
      <c r="A821" s="1">
        <v>1640000.0</v>
      </c>
      <c r="E821" s="40"/>
      <c r="G821" s="28"/>
      <c r="H821" s="34"/>
      <c r="R821" s="28"/>
      <c r="S821" s="34"/>
      <c r="AC821" s="28"/>
      <c r="AD821" s="34"/>
      <c r="AE821" s="11"/>
      <c r="AF821" s="11"/>
      <c r="AU821" s="28"/>
      <c r="AV821" s="34"/>
      <c r="BG821" s="28"/>
      <c r="BH821" s="34"/>
      <c r="BS821" s="28"/>
      <c r="BT821" s="34"/>
      <c r="CE821" s="28"/>
      <c r="CF821" s="34"/>
      <c r="CQ821" s="28"/>
      <c r="CR821" s="34"/>
      <c r="DC821" s="28"/>
      <c r="DD821" s="34"/>
      <c r="DO821" s="28"/>
      <c r="DP821" s="34"/>
      <c r="EA821" s="28"/>
      <c r="EB821" s="34"/>
    </row>
    <row r="822">
      <c r="A822" s="1">
        <v>1642000.0</v>
      </c>
      <c r="E822" s="40"/>
      <c r="G822" s="28"/>
      <c r="H822" s="34"/>
      <c r="R822" s="28"/>
      <c r="S822" s="34"/>
      <c r="AC822" s="28"/>
      <c r="AD822" s="34"/>
      <c r="AE822" s="11"/>
      <c r="AF822" s="11"/>
      <c r="AU822" s="28"/>
      <c r="AV822" s="34"/>
      <c r="BG822" s="28"/>
      <c r="BH822" s="34"/>
      <c r="BS822" s="28"/>
      <c r="BT822" s="34"/>
      <c r="CE822" s="28"/>
      <c r="CF822" s="34"/>
      <c r="CQ822" s="28"/>
      <c r="CR822" s="34"/>
      <c r="DC822" s="28"/>
      <c r="DD822" s="34"/>
      <c r="DO822" s="28"/>
      <c r="DP822" s="34"/>
      <c r="EA822" s="28"/>
      <c r="EB822" s="34"/>
    </row>
    <row r="823">
      <c r="A823" s="1">
        <v>1644000.0</v>
      </c>
      <c r="E823" s="40"/>
      <c r="G823" s="28"/>
      <c r="H823" s="34"/>
      <c r="R823" s="28"/>
      <c r="S823" s="34"/>
      <c r="AC823" s="28"/>
      <c r="AD823" s="34"/>
      <c r="AE823" s="11"/>
      <c r="AF823" s="11"/>
      <c r="AU823" s="28"/>
      <c r="AV823" s="34"/>
      <c r="BG823" s="28"/>
      <c r="BH823" s="34"/>
      <c r="BS823" s="28"/>
      <c r="BT823" s="34"/>
      <c r="CE823" s="28"/>
      <c r="CF823" s="34"/>
      <c r="CQ823" s="28"/>
      <c r="CR823" s="34"/>
      <c r="DC823" s="28"/>
      <c r="DD823" s="34"/>
      <c r="DO823" s="28"/>
      <c r="DP823" s="34"/>
      <c r="EA823" s="28"/>
      <c r="EB823" s="34"/>
    </row>
    <row r="824">
      <c r="A824" s="1">
        <v>1646000.0</v>
      </c>
      <c r="E824" s="40"/>
      <c r="G824" s="28"/>
      <c r="H824" s="34"/>
      <c r="R824" s="28"/>
      <c r="S824" s="34"/>
      <c r="AC824" s="28"/>
      <c r="AD824" s="34"/>
      <c r="AE824" s="11"/>
      <c r="AF824" s="11"/>
      <c r="AU824" s="28"/>
      <c r="AV824" s="34"/>
      <c r="BG824" s="28"/>
      <c r="BH824" s="34"/>
      <c r="BS824" s="28"/>
      <c r="BT824" s="34"/>
      <c r="CE824" s="28"/>
      <c r="CF824" s="34"/>
      <c r="CQ824" s="28"/>
      <c r="CR824" s="34"/>
      <c r="DC824" s="28"/>
      <c r="DD824" s="34"/>
      <c r="DO824" s="28"/>
      <c r="DP824" s="34"/>
      <c r="EA824" s="28"/>
      <c r="EB824" s="34"/>
    </row>
    <row r="825">
      <c r="A825" s="1">
        <v>1648000.0</v>
      </c>
      <c r="E825" s="40"/>
      <c r="G825" s="28"/>
      <c r="H825" s="34"/>
      <c r="R825" s="28"/>
      <c r="S825" s="34"/>
      <c r="AC825" s="28"/>
      <c r="AD825" s="34"/>
      <c r="AE825" s="11"/>
      <c r="AF825" s="11"/>
      <c r="AU825" s="28"/>
      <c r="AV825" s="34"/>
      <c r="BG825" s="28"/>
      <c r="BH825" s="34"/>
      <c r="BS825" s="28"/>
      <c r="BT825" s="34"/>
      <c r="CE825" s="28"/>
      <c r="CF825" s="34"/>
      <c r="CQ825" s="28"/>
      <c r="CR825" s="34"/>
      <c r="DC825" s="28"/>
      <c r="DD825" s="34"/>
      <c r="DO825" s="28"/>
      <c r="DP825" s="34"/>
      <c r="EA825" s="28"/>
      <c r="EB825" s="34"/>
    </row>
    <row r="826">
      <c r="A826" s="1">
        <v>1650000.0</v>
      </c>
      <c r="E826" s="40"/>
      <c r="G826" s="28"/>
      <c r="H826" s="34"/>
      <c r="R826" s="28"/>
      <c r="S826" s="34"/>
      <c r="AC826" s="28"/>
      <c r="AD826" s="34"/>
      <c r="AE826" s="11"/>
      <c r="AF826" s="11"/>
      <c r="AU826" s="28"/>
      <c r="AV826" s="34"/>
      <c r="BG826" s="28"/>
      <c r="BH826" s="34"/>
      <c r="BS826" s="28"/>
      <c r="BT826" s="34"/>
      <c r="CE826" s="28"/>
      <c r="CF826" s="34"/>
      <c r="CQ826" s="28"/>
      <c r="CR826" s="34"/>
      <c r="DC826" s="28"/>
      <c r="DD826" s="34"/>
      <c r="DO826" s="28"/>
      <c r="DP826" s="34"/>
      <c r="EA826" s="28"/>
      <c r="EB826" s="34"/>
    </row>
    <row r="827">
      <c r="A827" s="1">
        <v>1652000.0</v>
      </c>
      <c r="E827" s="40"/>
      <c r="G827" s="28"/>
      <c r="H827" s="34"/>
      <c r="R827" s="28"/>
      <c r="S827" s="34"/>
      <c r="AC827" s="28"/>
      <c r="AD827" s="34"/>
      <c r="AE827" s="11"/>
      <c r="AF827" s="11"/>
      <c r="AU827" s="28"/>
      <c r="AV827" s="34"/>
      <c r="BG827" s="28"/>
      <c r="BH827" s="34"/>
      <c r="BS827" s="28"/>
      <c r="BT827" s="34"/>
      <c r="CE827" s="28"/>
      <c r="CF827" s="34"/>
      <c r="CQ827" s="28"/>
      <c r="CR827" s="34"/>
      <c r="DC827" s="28"/>
      <c r="DD827" s="34"/>
      <c r="DO827" s="28"/>
      <c r="DP827" s="34"/>
      <c r="EA827" s="28"/>
      <c r="EB827" s="34"/>
    </row>
    <row r="828">
      <c r="A828" s="1">
        <v>1654000.0</v>
      </c>
      <c r="E828" s="40"/>
      <c r="G828" s="28"/>
      <c r="H828" s="34"/>
      <c r="R828" s="28"/>
      <c r="S828" s="34"/>
      <c r="AC828" s="28"/>
      <c r="AD828" s="34"/>
      <c r="AE828" s="11"/>
      <c r="AF828" s="11"/>
      <c r="AU828" s="28"/>
      <c r="AV828" s="34"/>
      <c r="BG828" s="28"/>
      <c r="BH828" s="34"/>
      <c r="BS828" s="28"/>
      <c r="BT828" s="34"/>
      <c r="CE828" s="28"/>
      <c r="CF828" s="34"/>
      <c r="CQ828" s="28"/>
      <c r="CR828" s="34"/>
      <c r="DC828" s="28"/>
      <c r="DD828" s="34"/>
      <c r="DO828" s="28"/>
      <c r="DP828" s="34"/>
      <c r="EA828" s="28"/>
      <c r="EB828" s="34"/>
    </row>
    <row r="829">
      <c r="A829" s="1">
        <v>1656000.0</v>
      </c>
      <c r="E829" s="40"/>
      <c r="G829" s="28"/>
      <c r="H829" s="34"/>
      <c r="R829" s="28"/>
      <c r="S829" s="34"/>
      <c r="AC829" s="28"/>
      <c r="AD829" s="34"/>
      <c r="AE829" s="11"/>
      <c r="AF829" s="11"/>
      <c r="AU829" s="28"/>
      <c r="AV829" s="34"/>
      <c r="BG829" s="28"/>
      <c r="BH829" s="34"/>
      <c r="BS829" s="28"/>
      <c r="BT829" s="34"/>
      <c r="CE829" s="28"/>
      <c r="CF829" s="34"/>
      <c r="CQ829" s="28"/>
      <c r="CR829" s="34"/>
      <c r="DC829" s="28"/>
      <c r="DD829" s="34"/>
      <c r="DO829" s="28"/>
      <c r="DP829" s="34"/>
      <c r="EA829" s="28"/>
      <c r="EB829" s="34"/>
    </row>
    <row r="830">
      <c r="A830" s="1">
        <v>1658000.0</v>
      </c>
      <c r="E830" s="40"/>
      <c r="G830" s="28"/>
      <c r="H830" s="34"/>
      <c r="R830" s="28"/>
      <c r="S830" s="34"/>
      <c r="AC830" s="28"/>
      <c r="AD830" s="34"/>
      <c r="AE830" s="11"/>
      <c r="AF830" s="11"/>
      <c r="AU830" s="28"/>
      <c r="AV830" s="34"/>
      <c r="BG830" s="28"/>
      <c r="BH830" s="34"/>
      <c r="BS830" s="28"/>
      <c r="BT830" s="34"/>
      <c r="CE830" s="28"/>
      <c r="CF830" s="34"/>
      <c r="CQ830" s="28"/>
      <c r="CR830" s="34"/>
      <c r="DC830" s="28"/>
      <c r="DD830" s="34"/>
      <c r="DO830" s="28"/>
      <c r="DP830" s="34"/>
      <c r="EA830" s="28"/>
      <c r="EB830" s="34"/>
    </row>
    <row r="831">
      <c r="A831" s="1">
        <v>1660000.0</v>
      </c>
      <c r="E831" s="40"/>
      <c r="G831" s="28"/>
      <c r="H831" s="34"/>
      <c r="R831" s="28"/>
      <c r="S831" s="34"/>
      <c r="AC831" s="28"/>
      <c r="AD831" s="34"/>
      <c r="AE831" s="11"/>
      <c r="AF831" s="11"/>
      <c r="AU831" s="28"/>
      <c r="AV831" s="34"/>
      <c r="BG831" s="28"/>
      <c r="BH831" s="34"/>
      <c r="BS831" s="28"/>
      <c r="BT831" s="34"/>
      <c r="CE831" s="28"/>
      <c r="CF831" s="34"/>
      <c r="CQ831" s="28"/>
      <c r="CR831" s="34"/>
      <c r="DC831" s="28"/>
      <c r="DD831" s="34"/>
      <c r="DO831" s="28"/>
      <c r="DP831" s="34"/>
      <c r="EA831" s="28"/>
      <c r="EB831" s="34"/>
    </row>
    <row r="832">
      <c r="A832" s="1">
        <v>1662000.0</v>
      </c>
      <c r="E832" s="40"/>
      <c r="G832" s="28"/>
      <c r="H832" s="34"/>
      <c r="R832" s="28"/>
      <c r="S832" s="34"/>
      <c r="AC832" s="28"/>
      <c r="AD832" s="34"/>
      <c r="AE832" s="11"/>
      <c r="AF832" s="11"/>
      <c r="AU832" s="28"/>
      <c r="AV832" s="34"/>
      <c r="BG832" s="28"/>
      <c r="BH832" s="34"/>
      <c r="BS832" s="28"/>
      <c r="BT832" s="34"/>
      <c r="CE832" s="28"/>
      <c r="CF832" s="34"/>
      <c r="CQ832" s="28"/>
      <c r="CR832" s="34"/>
      <c r="DC832" s="28"/>
      <c r="DD832" s="34"/>
      <c r="DO832" s="28"/>
      <c r="DP832" s="34"/>
      <c r="EA832" s="28"/>
      <c r="EB832" s="34"/>
    </row>
    <row r="833">
      <c r="A833" s="1">
        <v>1664000.0</v>
      </c>
      <c r="E833" s="40"/>
      <c r="G833" s="28"/>
      <c r="H833" s="34"/>
      <c r="R833" s="28"/>
      <c r="S833" s="34"/>
      <c r="AC833" s="28"/>
      <c r="AD833" s="34"/>
      <c r="AE833" s="11"/>
      <c r="AF833" s="11"/>
      <c r="AU833" s="28"/>
      <c r="AV833" s="34"/>
      <c r="BG833" s="28"/>
      <c r="BH833" s="34"/>
      <c r="BS833" s="28"/>
      <c r="BT833" s="34"/>
      <c r="CE833" s="28"/>
      <c r="CF833" s="34"/>
      <c r="CQ833" s="28"/>
      <c r="CR833" s="34"/>
      <c r="DC833" s="28"/>
      <c r="DD833" s="34"/>
      <c r="DO833" s="28"/>
      <c r="DP833" s="34"/>
      <c r="EA833" s="28"/>
      <c r="EB833" s="34"/>
    </row>
    <row r="834">
      <c r="A834" s="1">
        <v>1666000.0</v>
      </c>
      <c r="E834" s="40"/>
      <c r="G834" s="28"/>
      <c r="H834" s="34"/>
      <c r="R834" s="28"/>
      <c r="S834" s="34"/>
      <c r="AC834" s="28"/>
      <c r="AD834" s="34"/>
      <c r="AE834" s="11"/>
      <c r="AF834" s="11"/>
      <c r="AU834" s="28"/>
      <c r="AV834" s="34"/>
      <c r="BG834" s="28"/>
      <c r="BH834" s="34"/>
      <c r="BS834" s="28"/>
      <c r="BT834" s="34"/>
      <c r="CE834" s="28"/>
      <c r="CF834" s="34"/>
      <c r="CQ834" s="28"/>
      <c r="CR834" s="34"/>
      <c r="DC834" s="28"/>
      <c r="DD834" s="34"/>
      <c r="DO834" s="28"/>
      <c r="DP834" s="34"/>
      <c r="EA834" s="28"/>
      <c r="EB834" s="34"/>
    </row>
    <row r="835">
      <c r="A835" s="1">
        <v>1668000.0</v>
      </c>
      <c r="E835" s="40"/>
      <c r="G835" s="28"/>
      <c r="H835" s="34"/>
      <c r="R835" s="28"/>
      <c r="S835" s="34"/>
      <c r="AC835" s="28"/>
      <c r="AD835" s="34"/>
      <c r="AE835" s="11"/>
      <c r="AF835" s="11"/>
      <c r="AU835" s="28"/>
      <c r="AV835" s="34"/>
      <c r="BG835" s="28"/>
      <c r="BH835" s="34"/>
      <c r="BS835" s="28"/>
      <c r="BT835" s="34"/>
      <c r="CE835" s="28"/>
      <c r="CF835" s="34"/>
      <c r="CQ835" s="28"/>
      <c r="CR835" s="34"/>
      <c r="DC835" s="28"/>
      <c r="DD835" s="34"/>
      <c r="DO835" s="28"/>
      <c r="DP835" s="34"/>
      <c r="EA835" s="28"/>
      <c r="EB835" s="34"/>
    </row>
    <row r="836">
      <c r="A836" s="1">
        <v>1670000.0</v>
      </c>
      <c r="E836" s="40"/>
      <c r="G836" s="28"/>
      <c r="H836" s="34"/>
      <c r="R836" s="28"/>
      <c r="S836" s="34"/>
      <c r="AC836" s="28"/>
      <c r="AD836" s="34"/>
      <c r="AE836" s="11"/>
      <c r="AF836" s="11"/>
      <c r="AU836" s="28"/>
      <c r="AV836" s="34"/>
      <c r="BG836" s="28"/>
      <c r="BH836" s="34"/>
      <c r="BS836" s="28"/>
      <c r="BT836" s="34"/>
      <c r="CE836" s="28"/>
      <c r="CF836" s="34"/>
      <c r="CQ836" s="28"/>
      <c r="CR836" s="34"/>
      <c r="DC836" s="28"/>
      <c r="DD836" s="34"/>
      <c r="DO836" s="28"/>
      <c r="DP836" s="34"/>
      <c r="EA836" s="28"/>
      <c r="EB836" s="34"/>
    </row>
    <row r="837">
      <c r="A837" s="1">
        <v>1672000.0</v>
      </c>
      <c r="E837" s="40"/>
      <c r="G837" s="28"/>
      <c r="H837" s="34"/>
      <c r="R837" s="28"/>
      <c r="S837" s="34"/>
      <c r="AC837" s="28"/>
      <c r="AD837" s="34"/>
      <c r="AE837" s="11"/>
      <c r="AF837" s="11"/>
      <c r="AU837" s="28"/>
      <c r="AV837" s="34"/>
      <c r="BG837" s="28"/>
      <c r="BH837" s="34"/>
      <c r="BS837" s="28"/>
      <c r="BT837" s="34"/>
      <c r="CE837" s="28"/>
      <c r="CF837" s="34"/>
      <c r="CQ837" s="28"/>
      <c r="CR837" s="34"/>
      <c r="DC837" s="28"/>
      <c r="DD837" s="34"/>
      <c r="DO837" s="28"/>
      <c r="DP837" s="34"/>
      <c r="EA837" s="28"/>
      <c r="EB837" s="34"/>
    </row>
    <row r="838">
      <c r="A838" s="1">
        <v>1674000.0</v>
      </c>
      <c r="E838" s="40"/>
      <c r="G838" s="28"/>
      <c r="H838" s="34"/>
      <c r="R838" s="28"/>
      <c r="S838" s="34"/>
      <c r="AC838" s="28"/>
      <c r="AD838" s="34"/>
      <c r="AE838" s="11"/>
      <c r="AF838" s="11"/>
      <c r="AU838" s="28"/>
      <c r="AV838" s="34"/>
      <c r="BG838" s="28"/>
      <c r="BH838" s="34"/>
      <c r="BS838" s="28"/>
      <c r="BT838" s="34"/>
      <c r="CE838" s="28"/>
      <c r="CF838" s="34"/>
      <c r="CQ838" s="28"/>
      <c r="CR838" s="34"/>
      <c r="DC838" s="28"/>
      <c r="DD838" s="34"/>
      <c r="DO838" s="28"/>
      <c r="DP838" s="34"/>
      <c r="EA838" s="28"/>
      <c r="EB838" s="34"/>
    </row>
    <row r="839">
      <c r="A839" s="1">
        <v>1676000.0</v>
      </c>
      <c r="E839" s="40"/>
      <c r="G839" s="28"/>
      <c r="H839" s="34"/>
      <c r="R839" s="28"/>
      <c r="S839" s="34"/>
      <c r="AC839" s="28"/>
      <c r="AD839" s="34"/>
      <c r="AE839" s="11"/>
      <c r="AF839" s="11"/>
      <c r="AU839" s="28"/>
      <c r="AV839" s="34"/>
      <c r="BG839" s="28"/>
      <c r="BH839" s="34"/>
      <c r="BS839" s="28"/>
      <c r="BT839" s="34"/>
      <c r="CE839" s="28"/>
      <c r="CF839" s="34"/>
      <c r="CQ839" s="28"/>
      <c r="CR839" s="34"/>
      <c r="DC839" s="28"/>
      <c r="DD839" s="34"/>
      <c r="DO839" s="28"/>
      <c r="DP839" s="34"/>
      <c r="EA839" s="28"/>
      <c r="EB839" s="34"/>
    </row>
    <row r="840">
      <c r="A840" s="1">
        <v>1678000.0</v>
      </c>
      <c r="E840" s="40"/>
      <c r="G840" s="28"/>
      <c r="H840" s="34"/>
      <c r="R840" s="28"/>
      <c r="S840" s="34"/>
      <c r="AC840" s="28"/>
      <c r="AD840" s="34"/>
      <c r="AE840" s="11"/>
      <c r="AF840" s="11"/>
      <c r="AU840" s="28"/>
      <c r="AV840" s="34"/>
      <c r="BG840" s="28"/>
      <c r="BH840" s="34"/>
      <c r="BS840" s="28"/>
      <c r="BT840" s="34"/>
      <c r="CE840" s="28"/>
      <c r="CF840" s="34"/>
      <c r="CQ840" s="28"/>
      <c r="CR840" s="34"/>
      <c r="DC840" s="28"/>
      <c r="DD840" s="34"/>
      <c r="DO840" s="28"/>
      <c r="DP840" s="34"/>
      <c r="EA840" s="28"/>
      <c r="EB840" s="34"/>
    </row>
    <row r="841">
      <c r="A841" s="1">
        <v>1680000.0</v>
      </c>
      <c r="E841" s="40"/>
      <c r="G841" s="28"/>
      <c r="H841" s="34"/>
      <c r="R841" s="28"/>
      <c r="S841" s="34"/>
      <c r="AC841" s="28"/>
      <c r="AD841" s="34"/>
      <c r="AE841" s="11"/>
      <c r="AF841" s="11"/>
      <c r="AU841" s="28"/>
      <c r="AV841" s="34"/>
      <c r="BG841" s="28"/>
      <c r="BH841" s="34"/>
      <c r="BS841" s="28"/>
      <c r="BT841" s="34"/>
      <c r="CE841" s="28"/>
      <c r="CF841" s="34"/>
      <c r="CQ841" s="28"/>
      <c r="CR841" s="34"/>
      <c r="DC841" s="28"/>
      <c r="DD841" s="34"/>
      <c r="DO841" s="28"/>
      <c r="DP841" s="34"/>
      <c r="EA841" s="28"/>
      <c r="EB841" s="34"/>
    </row>
    <row r="842">
      <c r="A842" s="1">
        <v>1682000.0</v>
      </c>
      <c r="E842" s="40"/>
      <c r="G842" s="28"/>
      <c r="H842" s="34"/>
      <c r="R842" s="28"/>
      <c r="S842" s="34"/>
      <c r="AC842" s="28"/>
      <c r="AD842" s="34"/>
      <c r="AE842" s="11"/>
      <c r="AF842" s="11"/>
      <c r="AU842" s="28"/>
      <c r="AV842" s="34"/>
      <c r="BG842" s="28"/>
      <c r="BH842" s="34"/>
      <c r="BS842" s="28"/>
      <c r="BT842" s="34"/>
      <c r="CE842" s="28"/>
      <c r="CF842" s="34"/>
      <c r="CQ842" s="28"/>
      <c r="CR842" s="34"/>
      <c r="DC842" s="28"/>
      <c r="DD842" s="34"/>
      <c r="DO842" s="28"/>
      <c r="DP842" s="34"/>
      <c r="EA842" s="28"/>
      <c r="EB842" s="34"/>
    </row>
    <row r="843">
      <c r="A843" s="1">
        <v>1684000.0</v>
      </c>
      <c r="E843" s="40"/>
      <c r="G843" s="28"/>
      <c r="H843" s="34"/>
      <c r="R843" s="28"/>
      <c r="S843" s="34"/>
      <c r="AC843" s="28"/>
      <c r="AD843" s="34"/>
      <c r="AE843" s="11"/>
      <c r="AF843" s="11"/>
      <c r="AU843" s="28"/>
      <c r="AV843" s="34"/>
      <c r="BG843" s="28"/>
      <c r="BH843" s="34"/>
      <c r="BS843" s="28"/>
      <c r="BT843" s="34"/>
      <c r="CE843" s="28"/>
      <c r="CF843" s="34"/>
      <c r="CQ843" s="28"/>
      <c r="CR843" s="34"/>
      <c r="DC843" s="28"/>
      <c r="DD843" s="34"/>
      <c r="DO843" s="28"/>
      <c r="DP843" s="34"/>
      <c r="EA843" s="28"/>
      <c r="EB843" s="34"/>
    </row>
    <row r="844">
      <c r="A844" s="1">
        <v>1686000.0</v>
      </c>
      <c r="E844" s="40"/>
      <c r="G844" s="28"/>
      <c r="H844" s="34"/>
      <c r="R844" s="28"/>
      <c r="S844" s="34"/>
      <c r="AC844" s="28"/>
      <c r="AD844" s="34"/>
      <c r="AE844" s="11"/>
      <c r="AF844" s="11"/>
      <c r="AU844" s="28"/>
      <c r="AV844" s="34"/>
      <c r="BG844" s="28"/>
      <c r="BH844" s="34"/>
      <c r="BS844" s="28"/>
      <c r="BT844" s="34"/>
      <c r="CE844" s="28"/>
      <c r="CF844" s="34"/>
      <c r="CQ844" s="28"/>
      <c r="CR844" s="34"/>
      <c r="DC844" s="28"/>
      <c r="DD844" s="34"/>
      <c r="DO844" s="28"/>
      <c r="DP844" s="34"/>
      <c r="EA844" s="28"/>
      <c r="EB844" s="34"/>
    </row>
    <row r="845">
      <c r="A845" s="1">
        <v>1688000.0</v>
      </c>
      <c r="E845" s="40"/>
      <c r="G845" s="28"/>
      <c r="H845" s="34"/>
      <c r="R845" s="28"/>
      <c r="S845" s="34"/>
      <c r="AC845" s="28"/>
      <c r="AD845" s="34"/>
      <c r="AE845" s="11"/>
      <c r="AF845" s="11"/>
      <c r="AU845" s="28"/>
      <c r="AV845" s="34"/>
      <c r="BG845" s="28"/>
      <c r="BH845" s="34"/>
      <c r="BS845" s="28"/>
      <c r="BT845" s="34"/>
      <c r="CE845" s="28"/>
      <c r="CF845" s="34"/>
      <c r="CQ845" s="28"/>
      <c r="CR845" s="34"/>
      <c r="DC845" s="28"/>
      <c r="DD845" s="34"/>
      <c r="DO845" s="28"/>
      <c r="DP845" s="34"/>
      <c r="EA845" s="28"/>
      <c r="EB845" s="34"/>
    </row>
    <row r="846">
      <c r="A846" s="1">
        <v>1690000.0</v>
      </c>
      <c r="E846" s="40"/>
      <c r="G846" s="28"/>
      <c r="H846" s="34"/>
      <c r="R846" s="28"/>
      <c r="S846" s="34"/>
      <c r="AC846" s="28"/>
      <c r="AD846" s="34"/>
      <c r="AE846" s="11"/>
      <c r="AF846" s="11"/>
      <c r="AU846" s="28"/>
      <c r="AV846" s="34"/>
      <c r="BG846" s="28"/>
      <c r="BH846" s="34"/>
      <c r="BS846" s="28"/>
      <c r="BT846" s="34"/>
      <c r="CE846" s="28"/>
      <c r="CF846" s="34"/>
      <c r="CQ846" s="28"/>
      <c r="CR846" s="34"/>
      <c r="DC846" s="28"/>
      <c r="DD846" s="34"/>
      <c r="DO846" s="28"/>
      <c r="DP846" s="34"/>
      <c r="EA846" s="28"/>
      <c r="EB846" s="34"/>
    </row>
    <row r="847">
      <c r="A847" s="1">
        <v>1692000.0</v>
      </c>
      <c r="E847" s="40"/>
      <c r="G847" s="28"/>
      <c r="H847" s="34"/>
      <c r="R847" s="28"/>
      <c r="S847" s="34"/>
      <c r="AC847" s="28"/>
      <c r="AD847" s="34"/>
      <c r="AE847" s="11"/>
      <c r="AF847" s="11"/>
      <c r="AU847" s="28"/>
      <c r="AV847" s="34"/>
      <c r="BG847" s="28"/>
      <c r="BH847" s="34"/>
      <c r="BS847" s="28"/>
      <c r="BT847" s="34"/>
      <c r="CE847" s="28"/>
      <c r="CF847" s="34"/>
      <c r="CQ847" s="28"/>
      <c r="CR847" s="34"/>
      <c r="DC847" s="28"/>
      <c r="DD847" s="34"/>
      <c r="DO847" s="28"/>
      <c r="DP847" s="34"/>
      <c r="EA847" s="28"/>
      <c r="EB847" s="34"/>
    </row>
    <row r="848">
      <c r="A848" s="1">
        <v>1694000.0</v>
      </c>
      <c r="E848" s="40"/>
      <c r="G848" s="28"/>
      <c r="H848" s="34"/>
      <c r="R848" s="28"/>
      <c r="S848" s="34"/>
      <c r="AC848" s="28"/>
      <c r="AD848" s="34"/>
      <c r="AE848" s="11"/>
      <c r="AF848" s="11"/>
      <c r="AU848" s="28"/>
      <c r="AV848" s="34"/>
      <c r="BG848" s="28"/>
      <c r="BH848" s="34"/>
      <c r="BS848" s="28"/>
      <c r="BT848" s="34"/>
      <c r="CE848" s="28"/>
      <c r="CF848" s="34"/>
      <c r="CQ848" s="28"/>
      <c r="CR848" s="34"/>
      <c r="DC848" s="28"/>
      <c r="DD848" s="34"/>
      <c r="DO848" s="28"/>
      <c r="DP848" s="34"/>
      <c r="EA848" s="28"/>
      <c r="EB848" s="34"/>
    </row>
    <row r="849">
      <c r="A849" s="1">
        <v>1696000.0</v>
      </c>
      <c r="E849" s="40"/>
      <c r="G849" s="28"/>
      <c r="H849" s="34"/>
      <c r="R849" s="28"/>
      <c r="S849" s="34"/>
      <c r="AC849" s="28"/>
      <c r="AD849" s="34"/>
      <c r="AE849" s="11"/>
      <c r="AF849" s="11"/>
      <c r="AU849" s="28"/>
      <c r="AV849" s="34"/>
      <c r="BG849" s="28"/>
      <c r="BH849" s="34"/>
      <c r="BS849" s="28"/>
      <c r="BT849" s="34"/>
      <c r="CE849" s="28"/>
      <c r="CF849" s="34"/>
      <c r="CQ849" s="28"/>
      <c r="CR849" s="34"/>
      <c r="DC849" s="28"/>
      <c r="DD849" s="34"/>
      <c r="DO849" s="28"/>
      <c r="DP849" s="34"/>
      <c r="EA849" s="28"/>
      <c r="EB849" s="34"/>
    </row>
    <row r="850">
      <c r="A850" s="1">
        <v>1698000.0</v>
      </c>
      <c r="E850" s="40"/>
      <c r="G850" s="28"/>
      <c r="H850" s="34"/>
      <c r="R850" s="28"/>
      <c r="S850" s="34"/>
      <c r="AC850" s="28"/>
      <c r="AD850" s="34"/>
      <c r="AE850" s="11"/>
      <c r="AF850" s="11"/>
      <c r="AU850" s="28"/>
      <c r="AV850" s="34"/>
      <c r="BG850" s="28"/>
      <c r="BH850" s="34"/>
      <c r="BS850" s="28"/>
      <c r="BT850" s="34"/>
      <c r="CE850" s="28"/>
      <c r="CF850" s="34"/>
      <c r="CQ850" s="28"/>
      <c r="CR850" s="34"/>
      <c r="DC850" s="28"/>
      <c r="DD850" s="34"/>
      <c r="DO850" s="28"/>
      <c r="DP850" s="34"/>
      <c r="EA850" s="28"/>
      <c r="EB850" s="34"/>
    </row>
    <row r="851">
      <c r="A851" s="1">
        <v>1700000.0</v>
      </c>
      <c r="E851" s="40"/>
      <c r="G851" s="28"/>
      <c r="H851" s="34"/>
      <c r="R851" s="28"/>
      <c r="S851" s="34"/>
      <c r="AC851" s="28"/>
      <c r="AD851" s="34"/>
      <c r="AE851" s="11"/>
      <c r="AF851" s="11"/>
      <c r="AU851" s="28"/>
      <c r="AV851" s="34"/>
      <c r="BG851" s="28"/>
      <c r="BH851" s="34"/>
      <c r="BS851" s="28"/>
      <c r="BT851" s="34"/>
      <c r="CE851" s="28"/>
      <c r="CF851" s="34"/>
      <c r="CQ851" s="28"/>
      <c r="CR851" s="34"/>
      <c r="DC851" s="28"/>
      <c r="DD851" s="34"/>
      <c r="DO851" s="28"/>
      <c r="DP851" s="34"/>
      <c r="EA851" s="28"/>
      <c r="EB851" s="34"/>
    </row>
    <row r="852">
      <c r="A852" s="1">
        <v>1702000.0</v>
      </c>
      <c r="E852" s="40"/>
      <c r="G852" s="28"/>
      <c r="H852" s="34"/>
      <c r="R852" s="28"/>
      <c r="S852" s="34"/>
      <c r="AC852" s="28"/>
      <c r="AD852" s="34"/>
      <c r="AE852" s="11"/>
      <c r="AF852" s="11"/>
      <c r="AU852" s="28"/>
      <c r="AV852" s="34"/>
      <c r="BG852" s="28"/>
      <c r="BH852" s="34"/>
      <c r="BS852" s="28"/>
      <c r="BT852" s="34"/>
      <c r="CE852" s="28"/>
      <c r="CF852" s="34"/>
      <c r="CQ852" s="28"/>
      <c r="CR852" s="34"/>
      <c r="DC852" s="28"/>
      <c r="DD852" s="34"/>
      <c r="DO852" s="28"/>
      <c r="DP852" s="34"/>
      <c r="EA852" s="28"/>
      <c r="EB852" s="34"/>
    </row>
    <row r="853">
      <c r="A853" s="1">
        <v>1704000.0</v>
      </c>
      <c r="E853" s="40"/>
      <c r="G853" s="28"/>
      <c r="H853" s="34"/>
      <c r="R853" s="28"/>
      <c r="S853" s="34"/>
      <c r="AC853" s="28"/>
      <c r="AD853" s="34"/>
      <c r="AE853" s="11"/>
      <c r="AF853" s="11"/>
      <c r="AU853" s="28"/>
      <c r="AV853" s="34"/>
      <c r="BG853" s="28"/>
      <c r="BH853" s="34"/>
      <c r="BS853" s="28"/>
      <c r="BT853" s="34"/>
      <c r="CE853" s="28"/>
      <c r="CF853" s="34"/>
      <c r="CQ853" s="28"/>
      <c r="CR853" s="34"/>
      <c r="DC853" s="28"/>
      <c r="DD853" s="34"/>
      <c r="DO853" s="28"/>
      <c r="DP853" s="34"/>
      <c r="EA853" s="28"/>
      <c r="EB853" s="34"/>
    </row>
    <row r="854">
      <c r="A854" s="1">
        <v>1706000.0</v>
      </c>
      <c r="E854" s="40"/>
      <c r="G854" s="28"/>
      <c r="H854" s="34"/>
      <c r="R854" s="28"/>
      <c r="S854" s="34"/>
      <c r="AC854" s="28"/>
      <c r="AD854" s="34"/>
      <c r="AE854" s="11"/>
      <c r="AF854" s="11"/>
      <c r="AU854" s="28"/>
      <c r="AV854" s="34"/>
      <c r="BG854" s="28"/>
      <c r="BH854" s="34"/>
      <c r="BS854" s="28"/>
      <c r="BT854" s="34"/>
      <c r="CE854" s="28"/>
      <c r="CF854" s="34"/>
      <c r="CQ854" s="28"/>
      <c r="CR854" s="34"/>
      <c r="DC854" s="28"/>
      <c r="DD854" s="34"/>
      <c r="DO854" s="28"/>
      <c r="DP854" s="34"/>
      <c r="EA854" s="28"/>
      <c r="EB854" s="34"/>
    </row>
    <row r="855">
      <c r="A855" s="1">
        <v>1708000.0</v>
      </c>
      <c r="E855" s="40"/>
      <c r="G855" s="28"/>
      <c r="H855" s="34"/>
      <c r="R855" s="28"/>
      <c r="S855" s="34"/>
      <c r="AC855" s="28"/>
      <c r="AD855" s="34"/>
      <c r="AE855" s="11"/>
      <c r="AF855" s="11"/>
      <c r="AU855" s="28"/>
      <c r="AV855" s="34"/>
      <c r="BG855" s="28"/>
      <c r="BH855" s="34"/>
      <c r="BS855" s="28"/>
      <c r="BT855" s="34"/>
      <c r="CE855" s="28"/>
      <c r="CF855" s="34"/>
      <c r="CQ855" s="28"/>
      <c r="CR855" s="34"/>
      <c r="DC855" s="28"/>
      <c r="DD855" s="34"/>
      <c r="DO855" s="28"/>
      <c r="DP855" s="34"/>
      <c r="EA855" s="28"/>
      <c r="EB855" s="34"/>
    </row>
    <row r="856">
      <c r="A856" s="1">
        <v>1710000.0</v>
      </c>
      <c r="E856" s="40"/>
      <c r="G856" s="28"/>
      <c r="H856" s="34"/>
      <c r="R856" s="28"/>
      <c r="S856" s="34"/>
      <c r="AC856" s="28"/>
      <c r="AD856" s="34"/>
      <c r="AE856" s="11"/>
      <c r="AF856" s="11"/>
      <c r="AU856" s="28"/>
      <c r="AV856" s="34"/>
      <c r="BG856" s="28"/>
      <c r="BH856" s="34"/>
      <c r="BS856" s="28"/>
      <c r="BT856" s="34"/>
      <c r="CE856" s="28"/>
      <c r="CF856" s="34"/>
      <c r="CQ856" s="28"/>
      <c r="CR856" s="34"/>
      <c r="DC856" s="28"/>
      <c r="DD856" s="34"/>
      <c r="DO856" s="28"/>
      <c r="DP856" s="34"/>
      <c r="EA856" s="28"/>
      <c r="EB856" s="34"/>
    </row>
    <row r="857">
      <c r="A857" s="1">
        <v>1712000.0</v>
      </c>
      <c r="E857" s="40"/>
      <c r="G857" s="28"/>
      <c r="H857" s="34"/>
      <c r="R857" s="28"/>
      <c r="S857" s="34"/>
      <c r="AC857" s="28"/>
      <c r="AD857" s="34"/>
      <c r="AE857" s="11"/>
      <c r="AF857" s="11"/>
      <c r="AU857" s="28"/>
      <c r="AV857" s="34"/>
      <c r="BG857" s="28"/>
      <c r="BH857" s="34"/>
      <c r="BS857" s="28"/>
      <c r="BT857" s="34"/>
      <c r="CE857" s="28"/>
      <c r="CF857" s="34"/>
      <c r="CQ857" s="28"/>
      <c r="CR857" s="34"/>
      <c r="DC857" s="28"/>
      <c r="DD857" s="34"/>
      <c r="DO857" s="28"/>
      <c r="DP857" s="34"/>
      <c r="EA857" s="28"/>
      <c r="EB857" s="34"/>
    </row>
    <row r="858">
      <c r="A858" s="1">
        <v>1714000.0</v>
      </c>
      <c r="E858" s="40"/>
      <c r="G858" s="28"/>
      <c r="H858" s="34"/>
      <c r="R858" s="28"/>
      <c r="S858" s="34"/>
      <c r="AC858" s="28"/>
      <c r="AD858" s="34"/>
      <c r="AE858" s="11"/>
      <c r="AF858" s="11"/>
      <c r="AU858" s="28"/>
      <c r="AV858" s="34"/>
      <c r="BG858" s="28"/>
      <c r="BH858" s="34"/>
      <c r="BS858" s="28"/>
      <c r="BT858" s="34"/>
      <c r="CE858" s="28"/>
      <c r="CF858" s="34"/>
      <c r="CQ858" s="28"/>
      <c r="CR858" s="34"/>
      <c r="DC858" s="28"/>
      <c r="DD858" s="34"/>
      <c r="DO858" s="28"/>
      <c r="DP858" s="34"/>
      <c r="EA858" s="28"/>
      <c r="EB858" s="34"/>
    </row>
    <row r="859">
      <c r="A859" s="1">
        <v>1716000.0</v>
      </c>
      <c r="E859" s="40"/>
      <c r="G859" s="28"/>
      <c r="H859" s="34"/>
      <c r="R859" s="28"/>
      <c r="S859" s="34"/>
      <c r="AC859" s="28"/>
      <c r="AD859" s="34"/>
      <c r="AE859" s="11"/>
      <c r="AF859" s="11"/>
      <c r="AU859" s="28"/>
      <c r="AV859" s="34"/>
      <c r="BG859" s="28"/>
      <c r="BH859" s="34"/>
      <c r="BS859" s="28"/>
      <c r="BT859" s="34"/>
      <c r="CE859" s="28"/>
      <c r="CF859" s="34"/>
      <c r="CQ859" s="28"/>
      <c r="CR859" s="34"/>
      <c r="DC859" s="28"/>
      <c r="DD859" s="34"/>
      <c r="DO859" s="28"/>
      <c r="DP859" s="34"/>
      <c r="EA859" s="28"/>
      <c r="EB859" s="34"/>
    </row>
    <row r="860">
      <c r="A860" s="1">
        <v>1718000.0</v>
      </c>
      <c r="E860" s="40"/>
      <c r="G860" s="28"/>
      <c r="H860" s="34"/>
      <c r="R860" s="28"/>
      <c r="S860" s="34"/>
      <c r="AC860" s="28"/>
      <c r="AD860" s="34"/>
      <c r="AE860" s="11"/>
      <c r="AF860" s="11"/>
      <c r="AU860" s="28"/>
      <c r="AV860" s="34"/>
      <c r="BG860" s="28"/>
      <c r="BH860" s="34"/>
      <c r="BS860" s="28"/>
      <c r="BT860" s="34"/>
      <c r="CE860" s="28"/>
      <c r="CF860" s="34"/>
      <c r="CQ860" s="28"/>
      <c r="CR860" s="34"/>
      <c r="DC860" s="28"/>
      <c r="DD860" s="34"/>
      <c r="DO860" s="28"/>
      <c r="DP860" s="34"/>
      <c r="EA860" s="28"/>
      <c r="EB860" s="34"/>
    </row>
    <row r="861">
      <c r="A861" s="1">
        <v>1720000.0</v>
      </c>
      <c r="E861" s="40"/>
      <c r="G861" s="28"/>
      <c r="H861" s="34"/>
      <c r="R861" s="28"/>
      <c r="S861" s="34"/>
      <c r="AC861" s="28"/>
      <c r="AD861" s="34"/>
      <c r="AE861" s="11"/>
      <c r="AF861" s="11"/>
      <c r="AU861" s="28"/>
      <c r="AV861" s="34"/>
      <c r="BG861" s="28"/>
      <c r="BH861" s="34"/>
      <c r="BS861" s="28"/>
      <c r="BT861" s="34"/>
      <c r="CE861" s="28"/>
      <c r="CF861" s="34"/>
      <c r="CQ861" s="28"/>
      <c r="CR861" s="34"/>
      <c r="DC861" s="28"/>
      <c r="DD861" s="34"/>
      <c r="DO861" s="28"/>
      <c r="DP861" s="34"/>
      <c r="EA861" s="28"/>
      <c r="EB861" s="34"/>
    </row>
    <row r="862">
      <c r="A862" s="1">
        <v>1722000.0</v>
      </c>
      <c r="E862" s="40"/>
      <c r="G862" s="28"/>
      <c r="H862" s="34"/>
      <c r="R862" s="28"/>
      <c r="S862" s="34"/>
      <c r="AC862" s="28"/>
      <c r="AD862" s="34"/>
      <c r="AE862" s="11"/>
      <c r="AF862" s="11"/>
      <c r="AU862" s="28"/>
      <c r="AV862" s="34"/>
      <c r="BG862" s="28"/>
      <c r="BH862" s="34"/>
      <c r="BS862" s="28"/>
      <c r="BT862" s="34"/>
      <c r="CE862" s="28"/>
      <c r="CF862" s="34"/>
      <c r="CQ862" s="28"/>
      <c r="CR862" s="34"/>
      <c r="DC862" s="28"/>
      <c r="DD862" s="34"/>
      <c r="DO862" s="28"/>
      <c r="DP862" s="34"/>
      <c r="EA862" s="28"/>
      <c r="EB862" s="34"/>
    </row>
    <row r="863">
      <c r="A863" s="1">
        <v>1724000.0</v>
      </c>
      <c r="E863" s="40"/>
      <c r="G863" s="28"/>
      <c r="H863" s="34"/>
      <c r="R863" s="28"/>
      <c r="S863" s="34"/>
      <c r="AC863" s="28"/>
      <c r="AD863" s="34"/>
      <c r="AE863" s="11"/>
      <c r="AF863" s="11"/>
      <c r="AU863" s="28"/>
      <c r="AV863" s="34"/>
      <c r="BG863" s="28"/>
      <c r="BH863" s="34"/>
      <c r="BS863" s="28"/>
      <c r="BT863" s="34"/>
      <c r="CE863" s="28"/>
      <c r="CF863" s="34"/>
      <c r="CQ863" s="28"/>
      <c r="CR863" s="34"/>
      <c r="DC863" s="28"/>
      <c r="DD863" s="34"/>
      <c r="DO863" s="28"/>
      <c r="DP863" s="34"/>
      <c r="EA863" s="28"/>
      <c r="EB863" s="34"/>
    </row>
    <row r="864">
      <c r="A864" s="1">
        <v>1726000.0</v>
      </c>
      <c r="E864" s="40"/>
      <c r="G864" s="28"/>
      <c r="H864" s="34"/>
      <c r="R864" s="28"/>
      <c r="S864" s="34"/>
      <c r="AC864" s="28"/>
      <c r="AD864" s="34"/>
      <c r="AE864" s="11"/>
      <c r="AF864" s="11"/>
      <c r="AU864" s="28"/>
      <c r="AV864" s="34"/>
      <c r="BG864" s="28"/>
      <c r="BH864" s="34"/>
      <c r="BS864" s="28"/>
      <c r="BT864" s="34"/>
      <c r="CE864" s="28"/>
      <c r="CF864" s="34"/>
      <c r="CQ864" s="28"/>
      <c r="CR864" s="34"/>
      <c r="DC864" s="28"/>
      <c r="DD864" s="34"/>
      <c r="DO864" s="28"/>
      <c r="DP864" s="34"/>
      <c r="EA864" s="28"/>
      <c r="EB864" s="34"/>
    </row>
    <row r="865">
      <c r="A865" s="1">
        <v>1728000.0</v>
      </c>
      <c r="E865" s="40"/>
      <c r="G865" s="28"/>
      <c r="H865" s="34"/>
      <c r="R865" s="28"/>
      <c r="S865" s="34"/>
      <c r="AC865" s="28"/>
      <c r="AD865" s="34"/>
      <c r="AE865" s="11"/>
      <c r="AF865" s="11"/>
      <c r="AU865" s="28"/>
      <c r="AV865" s="34"/>
      <c r="BG865" s="28"/>
      <c r="BH865" s="34"/>
      <c r="BS865" s="28"/>
      <c r="BT865" s="34"/>
      <c r="CE865" s="28"/>
      <c r="CF865" s="34"/>
      <c r="CQ865" s="28"/>
      <c r="CR865" s="34"/>
      <c r="DC865" s="28"/>
      <c r="DD865" s="34"/>
      <c r="DO865" s="28"/>
      <c r="DP865" s="34"/>
      <c r="EA865" s="28"/>
      <c r="EB865" s="34"/>
    </row>
    <row r="866">
      <c r="A866" s="1">
        <v>1730000.0</v>
      </c>
      <c r="E866" s="40"/>
      <c r="G866" s="28"/>
      <c r="H866" s="34"/>
      <c r="R866" s="28"/>
      <c r="S866" s="34"/>
      <c r="AC866" s="28"/>
      <c r="AD866" s="34"/>
      <c r="AE866" s="11"/>
      <c r="AF866" s="11"/>
      <c r="AU866" s="28"/>
      <c r="AV866" s="34"/>
      <c r="BG866" s="28"/>
      <c r="BH866" s="34"/>
      <c r="BS866" s="28"/>
      <c r="BT866" s="34"/>
      <c r="CE866" s="28"/>
      <c r="CF866" s="34"/>
      <c r="CQ866" s="28"/>
      <c r="CR866" s="34"/>
      <c r="DC866" s="28"/>
      <c r="DD866" s="34"/>
      <c r="DO866" s="28"/>
      <c r="DP866" s="34"/>
      <c r="EA866" s="28"/>
      <c r="EB866" s="34"/>
    </row>
    <row r="867">
      <c r="A867" s="1">
        <v>1732000.0</v>
      </c>
      <c r="E867" s="40"/>
      <c r="G867" s="28"/>
      <c r="H867" s="34"/>
      <c r="R867" s="28"/>
      <c r="S867" s="34"/>
      <c r="AC867" s="28"/>
      <c r="AD867" s="34"/>
      <c r="AE867" s="11"/>
      <c r="AF867" s="11"/>
      <c r="AU867" s="28"/>
      <c r="AV867" s="34"/>
      <c r="BG867" s="28"/>
      <c r="BH867" s="34"/>
      <c r="BS867" s="28"/>
      <c r="BT867" s="34"/>
      <c r="CE867" s="28"/>
      <c r="CF867" s="34"/>
      <c r="CQ867" s="28"/>
      <c r="CR867" s="34"/>
      <c r="DC867" s="28"/>
      <c r="DD867" s="34"/>
      <c r="DO867" s="28"/>
      <c r="DP867" s="34"/>
      <c r="EA867" s="28"/>
      <c r="EB867" s="34"/>
    </row>
    <row r="868">
      <c r="A868" s="1">
        <v>1734000.0</v>
      </c>
      <c r="E868" s="40"/>
      <c r="G868" s="28"/>
      <c r="H868" s="34"/>
      <c r="R868" s="28"/>
      <c r="S868" s="34"/>
      <c r="AC868" s="28"/>
      <c r="AD868" s="34"/>
      <c r="AE868" s="11"/>
      <c r="AF868" s="11"/>
      <c r="AU868" s="28"/>
      <c r="AV868" s="34"/>
      <c r="BG868" s="28"/>
      <c r="BH868" s="34"/>
      <c r="BS868" s="28"/>
      <c r="BT868" s="34"/>
      <c r="CE868" s="28"/>
      <c r="CF868" s="34"/>
      <c r="CQ868" s="28"/>
      <c r="CR868" s="34"/>
      <c r="DC868" s="28"/>
      <c r="DD868" s="34"/>
      <c r="DO868" s="28"/>
      <c r="DP868" s="34"/>
      <c r="EA868" s="28"/>
      <c r="EB868" s="34"/>
    </row>
    <row r="869">
      <c r="A869" s="1">
        <v>1736000.0</v>
      </c>
      <c r="E869" s="40"/>
      <c r="G869" s="28"/>
      <c r="H869" s="34"/>
      <c r="R869" s="28"/>
      <c r="S869" s="34"/>
      <c r="AC869" s="28"/>
      <c r="AD869" s="34"/>
      <c r="AE869" s="11"/>
      <c r="AF869" s="11"/>
      <c r="AU869" s="28"/>
      <c r="AV869" s="34"/>
      <c r="BG869" s="28"/>
      <c r="BH869" s="34"/>
      <c r="BS869" s="28"/>
      <c r="BT869" s="34"/>
      <c r="CE869" s="28"/>
      <c r="CF869" s="34"/>
      <c r="CQ869" s="28"/>
      <c r="CR869" s="34"/>
      <c r="DC869" s="28"/>
      <c r="DD869" s="34"/>
      <c r="DO869" s="28"/>
      <c r="DP869" s="34"/>
      <c r="EA869" s="28"/>
      <c r="EB869" s="34"/>
    </row>
    <row r="870">
      <c r="A870" s="1">
        <v>1738000.0</v>
      </c>
      <c r="E870" s="40"/>
      <c r="G870" s="28"/>
      <c r="H870" s="34"/>
      <c r="R870" s="28"/>
      <c r="S870" s="34"/>
      <c r="AC870" s="28"/>
      <c r="AD870" s="34"/>
      <c r="AE870" s="11"/>
      <c r="AF870" s="11"/>
      <c r="AU870" s="28"/>
      <c r="AV870" s="34"/>
      <c r="BG870" s="28"/>
      <c r="BH870" s="34"/>
      <c r="BS870" s="28"/>
      <c r="BT870" s="34"/>
      <c r="CE870" s="28"/>
      <c r="CF870" s="34"/>
      <c r="CQ870" s="28"/>
      <c r="CR870" s="34"/>
      <c r="DC870" s="28"/>
      <c r="DD870" s="34"/>
      <c r="DO870" s="28"/>
      <c r="DP870" s="34"/>
      <c r="EA870" s="28"/>
      <c r="EB870" s="34"/>
    </row>
    <row r="871">
      <c r="A871" s="1">
        <v>1740000.0</v>
      </c>
      <c r="E871" s="40"/>
      <c r="G871" s="28"/>
      <c r="H871" s="34"/>
      <c r="R871" s="28"/>
      <c r="S871" s="34"/>
      <c r="AC871" s="28"/>
      <c r="AD871" s="34"/>
      <c r="AE871" s="11"/>
      <c r="AF871" s="11"/>
      <c r="AU871" s="28"/>
      <c r="AV871" s="34"/>
      <c r="BG871" s="28"/>
      <c r="BH871" s="34"/>
      <c r="BS871" s="28"/>
      <c r="BT871" s="34"/>
      <c r="CE871" s="28"/>
      <c r="CF871" s="34"/>
      <c r="CQ871" s="28"/>
      <c r="CR871" s="34"/>
      <c r="DC871" s="28"/>
      <c r="DD871" s="34"/>
      <c r="DO871" s="28"/>
      <c r="DP871" s="34"/>
      <c r="EA871" s="28"/>
      <c r="EB871" s="34"/>
    </row>
    <row r="872">
      <c r="A872" s="1">
        <v>1742000.0</v>
      </c>
      <c r="E872" s="40"/>
      <c r="G872" s="28"/>
      <c r="H872" s="34"/>
      <c r="R872" s="28"/>
      <c r="S872" s="34"/>
      <c r="AC872" s="28"/>
      <c r="AD872" s="34"/>
      <c r="AE872" s="11"/>
      <c r="AF872" s="11"/>
      <c r="AU872" s="28"/>
      <c r="AV872" s="34"/>
      <c r="BG872" s="28"/>
      <c r="BH872" s="34"/>
      <c r="BS872" s="28"/>
      <c r="BT872" s="34"/>
      <c r="CE872" s="28"/>
      <c r="CF872" s="34"/>
      <c r="CQ872" s="28"/>
      <c r="CR872" s="34"/>
      <c r="DC872" s="28"/>
      <c r="DD872" s="34"/>
      <c r="DO872" s="28"/>
      <c r="DP872" s="34"/>
      <c r="EA872" s="28"/>
      <c r="EB872" s="34"/>
    </row>
    <row r="873">
      <c r="A873" s="1">
        <v>1744000.0</v>
      </c>
      <c r="E873" s="40"/>
      <c r="G873" s="28"/>
      <c r="H873" s="34"/>
      <c r="R873" s="28"/>
      <c r="S873" s="34"/>
      <c r="AC873" s="28"/>
      <c r="AD873" s="34"/>
      <c r="AE873" s="11"/>
      <c r="AF873" s="11"/>
      <c r="AU873" s="28"/>
      <c r="AV873" s="34"/>
      <c r="BG873" s="28"/>
      <c r="BH873" s="34"/>
      <c r="BS873" s="28"/>
      <c r="BT873" s="34"/>
      <c r="CE873" s="28"/>
      <c r="CF873" s="34"/>
      <c r="CQ873" s="28"/>
      <c r="CR873" s="34"/>
      <c r="DC873" s="28"/>
      <c r="DD873" s="34"/>
      <c r="DO873" s="28"/>
      <c r="DP873" s="34"/>
      <c r="EA873" s="28"/>
      <c r="EB873" s="34"/>
    </row>
    <row r="874">
      <c r="A874" s="1">
        <v>1746000.0</v>
      </c>
      <c r="E874" s="40"/>
      <c r="G874" s="28"/>
      <c r="H874" s="34"/>
      <c r="R874" s="28"/>
      <c r="S874" s="34"/>
      <c r="AC874" s="28"/>
      <c r="AD874" s="34"/>
      <c r="AE874" s="11"/>
      <c r="AF874" s="11"/>
      <c r="AU874" s="28"/>
      <c r="AV874" s="34"/>
      <c r="BG874" s="28"/>
      <c r="BH874" s="34"/>
      <c r="BS874" s="28"/>
      <c r="BT874" s="34"/>
      <c r="CE874" s="28"/>
      <c r="CF874" s="34"/>
      <c r="CQ874" s="28"/>
      <c r="CR874" s="34"/>
      <c r="DC874" s="28"/>
      <c r="DD874" s="34"/>
      <c r="DO874" s="28"/>
      <c r="DP874" s="34"/>
      <c r="EA874" s="28"/>
      <c r="EB874" s="34"/>
    </row>
    <row r="875">
      <c r="A875" s="1">
        <v>1748000.0</v>
      </c>
      <c r="E875" s="40"/>
      <c r="G875" s="28"/>
      <c r="H875" s="34"/>
      <c r="R875" s="28"/>
      <c r="S875" s="34"/>
      <c r="AC875" s="28"/>
      <c r="AD875" s="34"/>
      <c r="AE875" s="11"/>
      <c r="AF875" s="11"/>
      <c r="AU875" s="28"/>
      <c r="AV875" s="34"/>
      <c r="BG875" s="28"/>
      <c r="BH875" s="34"/>
      <c r="BS875" s="28"/>
      <c r="BT875" s="34"/>
      <c r="CE875" s="28"/>
      <c r="CF875" s="34"/>
      <c r="CQ875" s="28"/>
      <c r="CR875" s="34"/>
      <c r="DC875" s="28"/>
      <c r="DD875" s="34"/>
      <c r="DO875" s="28"/>
      <c r="DP875" s="34"/>
      <c r="EA875" s="28"/>
      <c r="EB875" s="34"/>
    </row>
    <row r="876">
      <c r="A876" s="1">
        <v>1750000.0</v>
      </c>
      <c r="E876" s="40"/>
      <c r="G876" s="28"/>
      <c r="H876" s="34"/>
      <c r="R876" s="28"/>
      <c r="S876" s="34"/>
      <c r="AC876" s="28"/>
      <c r="AD876" s="34"/>
      <c r="AE876" s="11"/>
      <c r="AF876" s="11"/>
      <c r="AU876" s="28"/>
      <c r="AV876" s="34"/>
      <c r="BG876" s="28"/>
      <c r="BH876" s="34"/>
      <c r="BS876" s="28"/>
      <c r="BT876" s="34"/>
      <c r="CE876" s="28"/>
      <c r="CF876" s="34"/>
      <c r="CQ876" s="28"/>
      <c r="CR876" s="34"/>
      <c r="DC876" s="28"/>
      <c r="DD876" s="34"/>
      <c r="DO876" s="28"/>
      <c r="DP876" s="34"/>
      <c r="EA876" s="28"/>
      <c r="EB876" s="34"/>
    </row>
    <row r="877">
      <c r="A877" s="1">
        <v>1752000.0</v>
      </c>
      <c r="E877" s="40"/>
      <c r="G877" s="28"/>
      <c r="H877" s="34"/>
      <c r="R877" s="28"/>
      <c r="S877" s="34"/>
      <c r="AC877" s="28"/>
      <c r="AD877" s="34"/>
      <c r="AE877" s="11"/>
      <c r="AF877" s="11"/>
      <c r="AU877" s="28"/>
      <c r="AV877" s="34"/>
      <c r="BG877" s="28"/>
      <c r="BH877" s="34"/>
      <c r="BS877" s="28"/>
      <c r="BT877" s="34"/>
      <c r="CE877" s="28"/>
      <c r="CF877" s="34"/>
      <c r="CQ877" s="28"/>
      <c r="CR877" s="34"/>
      <c r="DC877" s="28"/>
      <c r="DD877" s="34"/>
      <c r="DO877" s="28"/>
      <c r="DP877" s="34"/>
      <c r="EA877" s="28"/>
      <c r="EB877" s="34"/>
    </row>
    <row r="878">
      <c r="A878" s="1">
        <v>1754000.0</v>
      </c>
      <c r="E878" s="40"/>
      <c r="G878" s="28"/>
      <c r="H878" s="34"/>
      <c r="R878" s="28"/>
      <c r="S878" s="34"/>
      <c r="AC878" s="28"/>
      <c r="AD878" s="34"/>
      <c r="AE878" s="11"/>
      <c r="AF878" s="11"/>
      <c r="AU878" s="28"/>
      <c r="AV878" s="34"/>
      <c r="BG878" s="28"/>
      <c r="BH878" s="34"/>
      <c r="BS878" s="28"/>
      <c r="BT878" s="34"/>
      <c r="CE878" s="28"/>
      <c r="CF878" s="34"/>
      <c r="CQ878" s="28"/>
      <c r="CR878" s="34"/>
      <c r="DC878" s="28"/>
      <c r="DD878" s="34"/>
      <c r="DO878" s="28"/>
      <c r="DP878" s="34"/>
      <c r="EA878" s="28"/>
      <c r="EB878" s="34"/>
    </row>
    <row r="879">
      <c r="A879" s="1">
        <v>1756000.0</v>
      </c>
      <c r="E879" s="40"/>
      <c r="G879" s="28"/>
      <c r="H879" s="34"/>
      <c r="R879" s="28"/>
      <c r="S879" s="34"/>
      <c r="AC879" s="28"/>
      <c r="AD879" s="34"/>
      <c r="AE879" s="11"/>
      <c r="AF879" s="11"/>
      <c r="AU879" s="28"/>
      <c r="AV879" s="34"/>
      <c r="BG879" s="28"/>
      <c r="BH879" s="34"/>
      <c r="BS879" s="28"/>
      <c r="BT879" s="34"/>
      <c r="CE879" s="28"/>
      <c r="CF879" s="34"/>
      <c r="CQ879" s="28"/>
      <c r="CR879" s="34"/>
      <c r="DC879" s="28"/>
      <c r="DD879" s="34"/>
      <c r="DO879" s="28"/>
      <c r="DP879" s="34"/>
      <c r="EA879" s="28"/>
      <c r="EB879" s="34"/>
    </row>
    <row r="880">
      <c r="A880" s="1">
        <v>1758000.0</v>
      </c>
      <c r="E880" s="40"/>
      <c r="G880" s="28"/>
      <c r="H880" s="34"/>
      <c r="R880" s="28"/>
      <c r="S880" s="34"/>
      <c r="AC880" s="28"/>
      <c r="AD880" s="34"/>
      <c r="AE880" s="11"/>
      <c r="AF880" s="11"/>
      <c r="AU880" s="28"/>
      <c r="AV880" s="34"/>
      <c r="BG880" s="28"/>
      <c r="BH880" s="34"/>
      <c r="BS880" s="28"/>
      <c r="BT880" s="34"/>
      <c r="CE880" s="28"/>
      <c r="CF880" s="34"/>
      <c r="CQ880" s="28"/>
      <c r="CR880" s="34"/>
      <c r="DC880" s="28"/>
      <c r="DD880" s="34"/>
      <c r="DO880" s="28"/>
      <c r="DP880" s="34"/>
      <c r="EA880" s="28"/>
      <c r="EB880" s="34"/>
    </row>
    <row r="881">
      <c r="A881" s="1">
        <v>1760000.0</v>
      </c>
      <c r="E881" s="40"/>
      <c r="G881" s="28"/>
      <c r="H881" s="34"/>
      <c r="R881" s="28"/>
      <c r="S881" s="34"/>
      <c r="AC881" s="28"/>
      <c r="AD881" s="34"/>
      <c r="AE881" s="11"/>
      <c r="AF881" s="11"/>
      <c r="AU881" s="28"/>
      <c r="AV881" s="34"/>
      <c r="BG881" s="28"/>
      <c r="BH881" s="34"/>
      <c r="BS881" s="28"/>
      <c r="BT881" s="34"/>
      <c r="CE881" s="28"/>
      <c r="CF881" s="34"/>
      <c r="CQ881" s="28"/>
      <c r="CR881" s="34"/>
      <c r="DC881" s="28"/>
      <c r="DD881" s="34"/>
      <c r="DO881" s="28"/>
      <c r="DP881" s="34"/>
      <c r="EA881" s="28"/>
      <c r="EB881" s="34"/>
    </row>
    <row r="882">
      <c r="A882" s="1">
        <v>1762000.0</v>
      </c>
      <c r="E882" s="40"/>
      <c r="G882" s="28"/>
      <c r="H882" s="34"/>
      <c r="R882" s="28"/>
      <c r="S882" s="34"/>
      <c r="AC882" s="28"/>
      <c r="AD882" s="34"/>
      <c r="AE882" s="11"/>
      <c r="AF882" s="11"/>
      <c r="AU882" s="28"/>
      <c r="AV882" s="34"/>
      <c r="BG882" s="28"/>
      <c r="BH882" s="34"/>
      <c r="BS882" s="28"/>
      <c r="BT882" s="34"/>
      <c r="CE882" s="28"/>
      <c r="CF882" s="34"/>
      <c r="CQ882" s="28"/>
      <c r="CR882" s="34"/>
      <c r="DC882" s="28"/>
      <c r="DD882" s="34"/>
      <c r="DO882" s="28"/>
      <c r="DP882" s="34"/>
      <c r="EA882" s="28"/>
      <c r="EB882" s="34"/>
    </row>
    <row r="883">
      <c r="A883" s="1">
        <v>1764000.0</v>
      </c>
      <c r="E883" s="40"/>
      <c r="G883" s="28"/>
      <c r="H883" s="34"/>
      <c r="R883" s="28"/>
      <c r="S883" s="34"/>
      <c r="AC883" s="28"/>
      <c r="AD883" s="34"/>
      <c r="AE883" s="11"/>
      <c r="AF883" s="11"/>
      <c r="AU883" s="28"/>
      <c r="AV883" s="34"/>
      <c r="BG883" s="28"/>
      <c r="BH883" s="34"/>
      <c r="BS883" s="28"/>
      <c r="BT883" s="34"/>
      <c r="CE883" s="28"/>
      <c r="CF883" s="34"/>
      <c r="CQ883" s="28"/>
      <c r="CR883" s="34"/>
      <c r="DC883" s="28"/>
      <c r="DD883" s="34"/>
      <c r="DO883" s="28"/>
      <c r="DP883" s="34"/>
      <c r="EA883" s="28"/>
      <c r="EB883" s="34"/>
    </row>
    <row r="884">
      <c r="A884" s="1">
        <v>1766000.0</v>
      </c>
      <c r="E884" s="40"/>
      <c r="G884" s="28"/>
      <c r="H884" s="34"/>
      <c r="R884" s="28"/>
      <c r="S884" s="34"/>
      <c r="AC884" s="28"/>
      <c r="AD884" s="34"/>
      <c r="AE884" s="11"/>
      <c r="AF884" s="11"/>
      <c r="AU884" s="28"/>
      <c r="AV884" s="34"/>
      <c r="BG884" s="28"/>
      <c r="BH884" s="34"/>
      <c r="BS884" s="28"/>
      <c r="BT884" s="34"/>
      <c r="CE884" s="28"/>
      <c r="CF884" s="34"/>
      <c r="CQ884" s="28"/>
      <c r="CR884" s="34"/>
      <c r="DC884" s="28"/>
      <c r="DD884" s="34"/>
      <c r="DO884" s="28"/>
      <c r="DP884" s="34"/>
      <c r="EA884" s="28"/>
      <c r="EB884" s="34"/>
    </row>
    <row r="885">
      <c r="A885" s="1">
        <v>1768000.0</v>
      </c>
      <c r="E885" s="40"/>
      <c r="G885" s="28"/>
      <c r="H885" s="34"/>
      <c r="R885" s="28"/>
      <c r="S885" s="34"/>
      <c r="AC885" s="28"/>
      <c r="AD885" s="34"/>
      <c r="AE885" s="11"/>
      <c r="AF885" s="11"/>
      <c r="AU885" s="28"/>
      <c r="AV885" s="34"/>
      <c r="BG885" s="28"/>
      <c r="BH885" s="34"/>
      <c r="BS885" s="28"/>
      <c r="BT885" s="34"/>
      <c r="CE885" s="28"/>
      <c r="CF885" s="34"/>
      <c r="CQ885" s="28"/>
      <c r="CR885" s="34"/>
      <c r="DC885" s="28"/>
      <c r="DD885" s="34"/>
      <c r="DO885" s="28"/>
      <c r="DP885" s="34"/>
      <c r="EA885" s="28"/>
      <c r="EB885" s="34"/>
    </row>
    <row r="886">
      <c r="A886" s="1">
        <v>1770000.0</v>
      </c>
      <c r="E886" s="40"/>
      <c r="G886" s="28"/>
      <c r="H886" s="34"/>
      <c r="R886" s="28"/>
      <c r="S886" s="34"/>
      <c r="AC886" s="28"/>
      <c r="AD886" s="34"/>
      <c r="AE886" s="11"/>
      <c r="AF886" s="11"/>
      <c r="AU886" s="28"/>
      <c r="AV886" s="34"/>
      <c r="BG886" s="28"/>
      <c r="BH886" s="34"/>
      <c r="BS886" s="28"/>
      <c r="BT886" s="34"/>
      <c r="CE886" s="28"/>
      <c r="CF886" s="34"/>
      <c r="CQ886" s="28"/>
      <c r="CR886" s="34"/>
      <c r="DC886" s="28"/>
      <c r="DD886" s="34"/>
      <c r="DO886" s="28"/>
      <c r="DP886" s="34"/>
      <c r="EA886" s="28"/>
      <c r="EB886" s="34"/>
    </row>
    <row r="887">
      <c r="A887" s="1">
        <v>1772000.0</v>
      </c>
      <c r="E887" s="40"/>
      <c r="G887" s="28"/>
      <c r="H887" s="34"/>
      <c r="R887" s="28"/>
      <c r="S887" s="34"/>
      <c r="AC887" s="28"/>
      <c r="AD887" s="34"/>
      <c r="AE887" s="11"/>
      <c r="AF887" s="11"/>
      <c r="AU887" s="28"/>
      <c r="AV887" s="34"/>
      <c r="BG887" s="28"/>
      <c r="BH887" s="34"/>
      <c r="BS887" s="28"/>
      <c r="BT887" s="34"/>
      <c r="CE887" s="28"/>
      <c r="CF887" s="34"/>
      <c r="CQ887" s="28"/>
      <c r="CR887" s="34"/>
      <c r="DC887" s="28"/>
      <c r="DD887" s="34"/>
      <c r="DO887" s="28"/>
      <c r="DP887" s="34"/>
      <c r="EA887" s="28"/>
      <c r="EB887" s="34"/>
    </row>
    <row r="888">
      <c r="A888" s="1">
        <v>1774000.0</v>
      </c>
      <c r="E888" s="40"/>
      <c r="G888" s="28"/>
      <c r="H888" s="34"/>
      <c r="R888" s="28"/>
      <c r="S888" s="34"/>
      <c r="AC888" s="28"/>
      <c r="AD888" s="34"/>
      <c r="AE888" s="11"/>
      <c r="AF888" s="11"/>
      <c r="AU888" s="28"/>
      <c r="AV888" s="34"/>
      <c r="BG888" s="28"/>
      <c r="BH888" s="34"/>
      <c r="BS888" s="28"/>
      <c r="BT888" s="34"/>
      <c r="CE888" s="28"/>
      <c r="CF888" s="34"/>
      <c r="CQ888" s="28"/>
      <c r="CR888" s="34"/>
      <c r="DC888" s="28"/>
      <c r="DD888" s="34"/>
      <c r="DO888" s="28"/>
      <c r="DP888" s="34"/>
      <c r="EA888" s="28"/>
      <c r="EB888" s="34"/>
    </row>
    <row r="889">
      <c r="A889" s="1">
        <v>1776000.0</v>
      </c>
      <c r="E889" s="40"/>
      <c r="G889" s="28"/>
      <c r="H889" s="34"/>
      <c r="R889" s="28"/>
      <c r="S889" s="34"/>
      <c r="AC889" s="28"/>
      <c r="AD889" s="34"/>
      <c r="AE889" s="11"/>
      <c r="AF889" s="11"/>
      <c r="AU889" s="28"/>
      <c r="AV889" s="34"/>
      <c r="BG889" s="28"/>
      <c r="BH889" s="34"/>
      <c r="BS889" s="28"/>
      <c r="BT889" s="34"/>
      <c r="CE889" s="28"/>
      <c r="CF889" s="34"/>
      <c r="CQ889" s="28"/>
      <c r="CR889" s="34"/>
      <c r="DC889" s="28"/>
      <c r="DD889" s="34"/>
      <c r="DO889" s="28"/>
      <c r="DP889" s="34"/>
      <c r="EA889" s="28"/>
      <c r="EB889" s="34"/>
    </row>
    <row r="890">
      <c r="A890" s="1">
        <v>1778000.0</v>
      </c>
      <c r="E890" s="40"/>
      <c r="G890" s="28"/>
      <c r="H890" s="34"/>
      <c r="R890" s="28"/>
      <c r="S890" s="34"/>
      <c r="AC890" s="28"/>
      <c r="AD890" s="34"/>
      <c r="AE890" s="11"/>
      <c r="AF890" s="11"/>
      <c r="AU890" s="28"/>
      <c r="AV890" s="34"/>
      <c r="BG890" s="28"/>
      <c r="BH890" s="34"/>
      <c r="BS890" s="28"/>
      <c r="BT890" s="34"/>
      <c r="CE890" s="28"/>
      <c r="CF890" s="34"/>
      <c r="CQ890" s="28"/>
      <c r="CR890" s="34"/>
      <c r="DC890" s="28"/>
      <c r="DD890" s="34"/>
      <c r="DO890" s="28"/>
      <c r="DP890" s="34"/>
      <c r="EA890" s="28"/>
      <c r="EB890" s="34"/>
    </row>
    <row r="891">
      <c r="A891" s="1">
        <v>1780000.0</v>
      </c>
      <c r="E891" s="40"/>
      <c r="G891" s="28"/>
      <c r="H891" s="34"/>
      <c r="R891" s="28"/>
      <c r="S891" s="34"/>
      <c r="AC891" s="28"/>
      <c r="AD891" s="34"/>
      <c r="AE891" s="11"/>
      <c r="AF891" s="11"/>
      <c r="AU891" s="28"/>
      <c r="AV891" s="34"/>
      <c r="BG891" s="28"/>
      <c r="BH891" s="34"/>
      <c r="BS891" s="28"/>
      <c r="BT891" s="34"/>
      <c r="CE891" s="28"/>
      <c r="CF891" s="34"/>
      <c r="CQ891" s="28"/>
      <c r="CR891" s="34"/>
      <c r="DC891" s="28"/>
      <c r="DD891" s="34"/>
      <c r="DO891" s="28"/>
      <c r="DP891" s="34"/>
      <c r="EA891" s="28"/>
      <c r="EB891" s="34"/>
    </row>
    <row r="892">
      <c r="A892" s="1">
        <v>1782000.0</v>
      </c>
      <c r="E892" s="40"/>
      <c r="G892" s="28"/>
      <c r="H892" s="34"/>
      <c r="R892" s="28"/>
      <c r="S892" s="34"/>
      <c r="AC892" s="28"/>
      <c r="AD892" s="34"/>
      <c r="AE892" s="11"/>
      <c r="AF892" s="11"/>
      <c r="AU892" s="28"/>
      <c r="AV892" s="34"/>
      <c r="BG892" s="28"/>
      <c r="BH892" s="34"/>
      <c r="BS892" s="28"/>
      <c r="BT892" s="34"/>
      <c r="CE892" s="28"/>
      <c r="CF892" s="34"/>
      <c r="CQ892" s="28"/>
      <c r="CR892" s="34"/>
      <c r="DC892" s="28"/>
      <c r="DD892" s="34"/>
      <c r="DO892" s="28"/>
      <c r="DP892" s="34"/>
      <c r="EA892" s="28"/>
      <c r="EB892" s="34"/>
    </row>
    <row r="893">
      <c r="A893" s="1">
        <v>1784000.0</v>
      </c>
      <c r="E893" s="40"/>
      <c r="G893" s="28"/>
      <c r="H893" s="34"/>
      <c r="R893" s="28"/>
      <c r="S893" s="34"/>
      <c r="AC893" s="28"/>
      <c r="AD893" s="34"/>
      <c r="AE893" s="11"/>
      <c r="AF893" s="11"/>
      <c r="AU893" s="28"/>
      <c r="AV893" s="34"/>
      <c r="BG893" s="28"/>
      <c r="BH893" s="34"/>
      <c r="BS893" s="28"/>
      <c r="BT893" s="34"/>
      <c r="CE893" s="28"/>
      <c r="CF893" s="34"/>
      <c r="CQ893" s="28"/>
      <c r="CR893" s="34"/>
      <c r="DC893" s="28"/>
      <c r="DD893" s="34"/>
      <c r="DO893" s="28"/>
      <c r="DP893" s="34"/>
      <c r="EA893" s="28"/>
      <c r="EB893" s="34"/>
    </row>
    <row r="894">
      <c r="A894" s="1">
        <v>1786000.0</v>
      </c>
      <c r="E894" s="40"/>
      <c r="G894" s="28"/>
      <c r="H894" s="34"/>
      <c r="R894" s="28"/>
      <c r="S894" s="34"/>
      <c r="AC894" s="28"/>
      <c r="AD894" s="34"/>
      <c r="AE894" s="11"/>
      <c r="AF894" s="11"/>
      <c r="AU894" s="28"/>
      <c r="AV894" s="34"/>
      <c r="BG894" s="28"/>
      <c r="BH894" s="34"/>
      <c r="BS894" s="28"/>
      <c r="BT894" s="34"/>
      <c r="CE894" s="28"/>
      <c r="CF894" s="34"/>
      <c r="CQ894" s="28"/>
      <c r="CR894" s="34"/>
      <c r="DC894" s="28"/>
      <c r="DD894" s="34"/>
      <c r="DO894" s="28"/>
      <c r="DP894" s="34"/>
      <c r="EA894" s="28"/>
      <c r="EB894" s="34"/>
    </row>
    <row r="895">
      <c r="A895" s="1">
        <v>1788000.0</v>
      </c>
      <c r="E895" s="40"/>
      <c r="G895" s="28"/>
      <c r="H895" s="34"/>
      <c r="R895" s="28"/>
      <c r="S895" s="34"/>
      <c r="AC895" s="28"/>
      <c r="AD895" s="34"/>
      <c r="AE895" s="11"/>
      <c r="AF895" s="11"/>
      <c r="AU895" s="28"/>
      <c r="AV895" s="34"/>
      <c r="BG895" s="28"/>
      <c r="BH895" s="34"/>
      <c r="BS895" s="28"/>
      <c r="BT895" s="34"/>
      <c r="CE895" s="28"/>
      <c r="CF895" s="34"/>
      <c r="CQ895" s="28"/>
      <c r="CR895" s="34"/>
      <c r="DC895" s="28"/>
      <c r="DD895" s="34"/>
      <c r="DO895" s="28"/>
      <c r="DP895" s="34"/>
      <c r="EA895" s="28"/>
      <c r="EB895" s="34"/>
    </row>
    <row r="896">
      <c r="A896" s="1">
        <v>1790000.0</v>
      </c>
      <c r="E896" s="40"/>
      <c r="G896" s="28"/>
      <c r="H896" s="34"/>
      <c r="R896" s="28"/>
      <c r="S896" s="34"/>
      <c r="AC896" s="28"/>
      <c r="AD896" s="34"/>
      <c r="AE896" s="11"/>
      <c r="AF896" s="11"/>
      <c r="AU896" s="28"/>
      <c r="AV896" s="34"/>
      <c r="BG896" s="28"/>
      <c r="BH896" s="34"/>
      <c r="BS896" s="28"/>
      <c r="BT896" s="34"/>
      <c r="CE896" s="28"/>
      <c r="CF896" s="34"/>
      <c r="CQ896" s="28"/>
      <c r="CR896" s="34"/>
      <c r="DC896" s="28"/>
      <c r="DD896" s="34"/>
      <c r="DO896" s="28"/>
      <c r="DP896" s="34"/>
      <c r="EA896" s="28"/>
      <c r="EB896" s="34"/>
    </row>
    <row r="897">
      <c r="A897" s="1">
        <v>1792000.0</v>
      </c>
      <c r="E897" s="40"/>
      <c r="G897" s="28"/>
      <c r="H897" s="34"/>
      <c r="R897" s="28"/>
      <c r="S897" s="34"/>
      <c r="AC897" s="28"/>
      <c r="AD897" s="34"/>
      <c r="AE897" s="11"/>
      <c r="AF897" s="11"/>
      <c r="AU897" s="28"/>
      <c r="AV897" s="34"/>
      <c r="BG897" s="28"/>
      <c r="BH897" s="34"/>
      <c r="BS897" s="28"/>
      <c r="BT897" s="34"/>
      <c r="CE897" s="28"/>
      <c r="CF897" s="34"/>
      <c r="CQ897" s="28"/>
      <c r="CR897" s="34"/>
      <c r="DC897" s="28"/>
      <c r="DD897" s="34"/>
      <c r="DO897" s="28"/>
      <c r="DP897" s="34"/>
      <c r="EA897" s="28"/>
      <c r="EB897" s="34"/>
    </row>
    <row r="898">
      <c r="A898" s="1">
        <v>1794000.0</v>
      </c>
      <c r="E898" s="40"/>
      <c r="G898" s="28"/>
      <c r="H898" s="34"/>
      <c r="R898" s="28"/>
      <c r="S898" s="34"/>
      <c r="AC898" s="28"/>
      <c r="AD898" s="34"/>
      <c r="AE898" s="11"/>
      <c r="AF898" s="11"/>
      <c r="AU898" s="28"/>
      <c r="AV898" s="34"/>
      <c r="BG898" s="28"/>
      <c r="BH898" s="34"/>
      <c r="BS898" s="28"/>
      <c r="BT898" s="34"/>
      <c r="CE898" s="28"/>
      <c r="CF898" s="34"/>
      <c r="CQ898" s="28"/>
      <c r="CR898" s="34"/>
      <c r="DC898" s="28"/>
      <c r="DD898" s="34"/>
      <c r="DO898" s="28"/>
      <c r="DP898" s="34"/>
      <c r="EA898" s="28"/>
      <c r="EB898" s="34"/>
    </row>
    <row r="899">
      <c r="A899" s="1">
        <v>1796000.0</v>
      </c>
      <c r="E899" s="40"/>
      <c r="G899" s="28"/>
      <c r="H899" s="34"/>
      <c r="R899" s="28"/>
      <c r="S899" s="34"/>
      <c r="AC899" s="28"/>
      <c r="AD899" s="34"/>
      <c r="AE899" s="11"/>
      <c r="AF899" s="11"/>
      <c r="AU899" s="28"/>
      <c r="AV899" s="34"/>
      <c r="BG899" s="28"/>
      <c r="BH899" s="34"/>
      <c r="BS899" s="28"/>
      <c r="BT899" s="34"/>
      <c r="CE899" s="28"/>
      <c r="CF899" s="34"/>
      <c r="CQ899" s="28"/>
      <c r="CR899" s="34"/>
      <c r="DC899" s="28"/>
      <c r="DD899" s="34"/>
      <c r="DO899" s="28"/>
      <c r="DP899" s="34"/>
      <c r="EA899" s="28"/>
      <c r="EB899" s="34"/>
    </row>
    <row r="900">
      <c r="A900" s="1">
        <v>1798000.0</v>
      </c>
      <c r="E900" s="40"/>
      <c r="G900" s="28"/>
      <c r="H900" s="34"/>
      <c r="R900" s="28"/>
      <c r="S900" s="34"/>
      <c r="AC900" s="28"/>
      <c r="AD900" s="34"/>
      <c r="AE900" s="11"/>
      <c r="AF900" s="11"/>
      <c r="AU900" s="28"/>
      <c r="AV900" s="34"/>
      <c r="BG900" s="28"/>
      <c r="BH900" s="34"/>
      <c r="BS900" s="28"/>
      <c r="BT900" s="34"/>
      <c r="CE900" s="28"/>
      <c r="CF900" s="34"/>
      <c r="CQ900" s="28"/>
      <c r="CR900" s="34"/>
      <c r="DC900" s="28"/>
      <c r="DD900" s="34"/>
      <c r="DO900" s="28"/>
      <c r="DP900" s="34"/>
      <c r="EA900" s="28"/>
      <c r="EB900" s="34"/>
    </row>
    <row r="901">
      <c r="A901" s="1">
        <v>1800000.0</v>
      </c>
      <c r="E901" s="40"/>
      <c r="G901" s="28"/>
      <c r="H901" s="34"/>
      <c r="R901" s="28"/>
      <c r="S901" s="34"/>
      <c r="AC901" s="28"/>
      <c r="AD901" s="34"/>
      <c r="AE901" s="11"/>
      <c r="AF901" s="11"/>
      <c r="AU901" s="28"/>
      <c r="AV901" s="34"/>
      <c r="BG901" s="28"/>
      <c r="BH901" s="34"/>
      <c r="BS901" s="28"/>
      <c r="BT901" s="34"/>
      <c r="CE901" s="28"/>
      <c r="CF901" s="34"/>
      <c r="CQ901" s="28"/>
      <c r="CR901" s="34"/>
      <c r="DC901" s="28"/>
      <c r="DD901" s="34"/>
      <c r="DO901" s="28"/>
      <c r="DP901" s="34"/>
      <c r="EA901" s="28"/>
      <c r="EB901" s="34"/>
    </row>
    <row r="902">
      <c r="A902" s="1">
        <v>1802000.0</v>
      </c>
      <c r="E902" s="40"/>
      <c r="G902" s="28"/>
      <c r="H902" s="34"/>
      <c r="R902" s="28"/>
      <c r="S902" s="34"/>
      <c r="AC902" s="28"/>
      <c r="AD902" s="34"/>
      <c r="AE902" s="11"/>
      <c r="AF902" s="11"/>
      <c r="AU902" s="28"/>
      <c r="AV902" s="34"/>
      <c r="BG902" s="28"/>
      <c r="BH902" s="34"/>
      <c r="BS902" s="28"/>
      <c r="BT902" s="34"/>
      <c r="CE902" s="28"/>
      <c r="CF902" s="34"/>
      <c r="CQ902" s="28"/>
      <c r="CR902" s="34"/>
      <c r="DC902" s="28"/>
      <c r="DD902" s="34"/>
      <c r="DO902" s="28"/>
      <c r="DP902" s="34"/>
      <c r="EA902" s="28"/>
      <c r="EB902" s="34"/>
    </row>
    <row r="903">
      <c r="A903" s="1">
        <v>1804000.0</v>
      </c>
      <c r="E903" s="40"/>
      <c r="G903" s="28"/>
      <c r="H903" s="34"/>
      <c r="R903" s="28"/>
      <c r="S903" s="34"/>
      <c r="AC903" s="28"/>
      <c r="AD903" s="34"/>
      <c r="AE903" s="11"/>
      <c r="AF903" s="11"/>
      <c r="AU903" s="28"/>
      <c r="AV903" s="34"/>
      <c r="BG903" s="28"/>
      <c r="BH903" s="34"/>
      <c r="BS903" s="28"/>
      <c r="BT903" s="34"/>
      <c r="CE903" s="28"/>
      <c r="CF903" s="34"/>
      <c r="CQ903" s="28"/>
      <c r="CR903" s="34"/>
      <c r="DC903" s="28"/>
      <c r="DD903" s="34"/>
      <c r="DO903" s="28"/>
      <c r="DP903" s="34"/>
      <c r="EA903" s="28"/>
      <c r="EB903" s="34"/>
    </row>
    <row r="904">
      <c r="A904" s="1">
        <v>1806000.0</v>
      </c>
      <c r="E904" s="40"/>
      <c r="G904" s="28"/>
      <c r="H904" s="34"/>
      <c r="R904" s="28"/>
      <c r="S904" s="34"/>
      <c r="AC904" s="28"/>
      <c r="AD904" s="34"/>
      <c r="AE904" s="11"/>
      <c r="AF904" s="11"/>
      <c r="AU904" s="28"/>
      <c r="AV904" s="34"/>
      <c r="BG904" s="28"/>
      <c r="BH904" s="34"/>
      <c r="BS904" s="28"/>
      <c r="BT904" s="34"/>
      <c r="CE904" s="28"/>
      <c r="CF904" s="34"/>
      <c r="CQ904" s="28"/>
      <c r="CR904" s="34"/>
      <c r="DC904" s="28"/>
      <c r="DD904" s="34"/>
      <c r="DO904" s="28"/>
      <c r="DP904" s="34"/>
      <c r="EA904" s="28"/>
      <c r="EB904" s="34"/>
    </row>
    <row r="905">
      <c r="A905" s="1">
        <v>1808000.0</v>
      </c>
      <c r="E905" s="40"/>
      <c r="G905" s="28"/>
      <c r="H905" s="34"/>
      <c r="R905" s="28"/>
      <c r="S905" s="34"/>
      <c r="AC905" s="28"/>
      <c r="AD905" s="34"/>
      <c r="AE905" s="11"/>
      <c r="AF905" s="11"/>
      <c r="AU905" s="28"/>
      <c r="AV905" s="34"/>
      <c r="BG905" s="28"/>
      <c r="BH905" s="34"/>
      <c r="BS905" s="28"/>
      <c r="BT905" s="34"/>
      <c r="CE905" s="28"/>
      <c r="CF905" s="34"/>
      <c r="CQ905" s="28"/>
      <c r="CR905" s="34"/>
      <c r="DC905" s="28"/>
      <c r="DD905" s="34"/>
      <c r="DO905" s="28"/>
      <c r="DP905" s="34"/>
      <c r="EA905" s="28"/>
      <c r="EB905" s="34"/>
    </row>
    <row r="906">
      <c r="A906" s="1">
        <v>1810000.0</v>
      </c>
      <c r="E906" s="40"/>
      <c r="G906" s="28"/>
      <c r="H906" s="34"/>
      <c r="R906" s="28"/>
      <c r="S906" s="34"/>
      <c r="AC906" s="28"/>
      <c r="AD906" s="34"/>
      <c r="AE906" s="11"/>
      <c r="AF906" s="11"/>
      <c r="AU906" s="28"/>
      <c r="AV906" s="34"/>
      <c r="BG906" s="28"/>
      <c r="BH906" s="34"/>
      <c r="BS906" s="28"/>
      <c r="BT906" s="34"/>
      <c r="CE906" s="28"/>
      <c r="CF906" s="34"/>
      <c r="CQ906" s="28"/>
      <c r="CR906" s="34"/>
      <c r="DC906" s="28"/>
      <c r="DD906" s="34"/>
      <c r="DO906" s="28"/>
      <c r="DP906" s="34"/>
      <c r="EA906" s="28"/>
      <c r="EB906" s="34"/>
    </row>
    <row r="907">
      <c r="A907" s="1">
        <v>1812000.0</v>
      </c>
      <c r="E907" s="40"/>
      <c r="G907" s="28"/>
      <c r="H907" s="34"/>
      <c r="R907" s="28"/>
      <c r="S907" s="34"/>
      <c r="AC907" s="28"/>
      <c r="AD907" s="34"/>
      <c r="AE907" s="11"/>
      <c r="AF907" s="11"/>
      <c r="AU907" s="28"/>
      <c r="AV907" s="34"/>
      <c r="BG907" s="28"/>
      <c r="BH907" s="34"/>
      <c r="BS907" s="28"/>
      <c r="BT907" s="34"/>
      <c r="CE907" s="28"/>
      <c r="CF907" s="34"/>
      <c r="CQ907" s="28"/>
      <c r="CR907" s="34"/>
      <c r="DC907" s="28"/>
      <c r="DD907" s="34"/>
      <c r="DO907" s="28"/>
      <c r="DP907" s="34"/>
      <c r="EA907" s="28"/>
      <c r="EB907" s="34"/>
    </row>
    <row r="908">
      <c r="A908" s="1">
        <v>1814000.0</v>
      </c>
      <c r="E908" s="40"/>
      <c r="G908" s="28"/>
      <c r="H908" s="34"/>
      <c r="R908" s="28"/>
      <c r="S908" s="34"/>
      <c r="AC908" s="28"/>
      <c r="AD908" s="34"/>
      <c r="AE908" s="11"/>
      <c r="AF908" s="11"/>
      <c r="AU908" s="28"/>
      <c r="AV908" s="34"/>
      <c r="BG908" s="28"/>
      <c r="BH908" s="34"/>
      <c r="BS908" s="28"/>
      <c r="BT908" s="34"/>
      <c r="CE908" s="28"/>
      <c r="CF908" s="34"/>
      <c r="CQ908" s="28"/>
      <c r="CR908" s="34"/>
      <c r="DC908" s="28"/>
      <c r="DD908" s="34"/>
      <c r="DO908" s="28"/>
      <c r="DP908" s="34"/>
      <c r="EA908" s="28"/>
      <c r="EB908" s="34"/>
    </row>
    <row r="909">
      <c r="A909" s="1">
        <v>1816000.0</v>
      </c>
      <c r="E909" s="40"/>
      <c r="G909" s="28"/>
      <c r="H909" s="34"/>
      <c r="R909" s="28"/>
      <c r="S909" s="34"/>
      <c r="AC909" s="28"/>
      <c r="AD909" s="34"/>
      <c r="AE909" s="11"/>
      <c r="AF909" s="11"/>
      <c r="AU909" s="28"/>
      <c r="AV909" s="34"/>
      <c r="BG909" s="28"/>
      <c r="BH909" s="34"/>
      <c r="BS909" s="28"/>
      <c r="BT909" s="34"/>
      <c r="CE909" s="28"/>
      <c r="CF909" s="34"/>
      <c r="CQ909" s="28"/>
      <c r="CR909" s="34"/>
      <c r="DC909" s="28"/>
      <c r="DD909" s="34"/>
      <c r="DO909" s="28"/>
      <c r="DP909" s="34"/>
      <c r="EA909" s="28"/>
      <c r="EB909" s="34"/>
    </row>
    <row r="910">
      <c r="A910" s="1">
        <v>1818000.0</v>
      </c>
      <c r="E910" s="40"/>
      <c r="G910" s="28"/>
      <c r="H910" s="34"/>
      <c r="R910" s="28"/>
      <c r="S910" s="34"/>
      <c r="AC910" s="28"/>
      <c r="AD910" s="34"/>
      <c r="AE910" s="11"/>
      <c r="AF910" s="11"/>
      <c r="AU910" s="28"/>
      <c r="AV910" s="34"/>
      <c r="BG910" s="28"/>
      <c r="BH910" s="34"/>
      <c r="BS910" s="28"/>
      <c r="BT910" s="34"/>
      <c r="CE910" s="28"/>
      <c r="CF910" s="34"/>
      <c r="CQ910" s="28"/>
      <c r="CR910" s="34"/>
      <c r="DC910" s="28"/>
      <c r="DD910" s="34"/>
      <c r="DO910" s="28"/>
      <c r="DP910" s="34"/>
      <c r="EA910" s="28"/>
      <c r="EB910" s="34"/>
    </row>
    <row r="911">
      <c r="A911" s="1">
        <v>1820000.0</v>
      </c>
      <c r="E911" s="40"/>
      <c r="G911" s="28"/>
      <c r="H911" s="34"/>
      <c r="R911" s="28"/>
      <c r="S911" s="34"/>
      <c r="AC911" s="28"/>
      <c r="AD911" s="34"/>
      <c r="AE911" s="11"/>
      <c r="AF911" s="11"/>
      <c r="AU911" s="28"/>
      <c r="AV911" s="34"/>
      <c r="BG911" s="28"/>
      <c r="BH911" s="34"/>
      <c r="BS911" s="28"/>
      <c r="BT911" s="34"/>
      <c r="CE911" s="28"/>
      <c r="CF911" s="34"/>
      <c r="CQ911" s="28"/>
      <c r="CR911" s="34"/>
      <c r="DC911" s="28"/>
      <c r="DD911" s="34"/>
      <c r="DO911" s="28"/>
      <c r="DP911" s="34"/>
      <c r="EA911" s="28"/>
      <c r="EB911" s="34"/>
    </row>
    <row r="912">
      <c r="A912" s="1">
        <v>1822000.0</v>
      </c>
      <c r="E912" s="40"/>
      <c r="G912" s="28"/>
      <c r="H912" s="34"/>
      <c r="R912" s="28"/>
      <c r="S912" s="34"/>
      <c r="AC912" s="28"/>
      <c r="AD912" s="34"/>
      <c r="AE912" s="11"/>
      <c r="AF912" s="11"/>
      <c r="AU912" s="28"/>
      <c r="AV912" s="34"/>
      <c r="BG912" s="28"/>
      <c r="BH912" s="34"/>
      <c r="BS912" s="28"/>
      <c r="BT912" s="34"/>
      <c r="CE912" s="28"/>
      <c r="CF912" s="34"/>
      <c r="CQ912" s="28"/>
      <c r="CR912" s="34"/>
      <c r="DC912" s="28"/>
      <c r="DD912" s="34"/>
      <c r="DO912" s="28"/>
      <c r="DP912" s="34"/>
      <c r="EA912" s="28"/>
      <c r="EB912" s="34"/>
    </row>
    <row r="913">
      <c r="A913" s="1">
        <v>1824000.0</v>
      </c>
      <c r="E913" s="40"/>
      <c r="G913" s="28"/>
      <c r="H913" s="34"/>
      <c r="R913" s="28"/>
      <c r="S913" s="34"/>
      <c r="AC913" s="28"/>
      <c r="AD913" s="34"/>
      <c r="AE913" s="11"/>
      <c r="AF913" s="11"/>
      <c r="AU913" s="28"/>
      <c r="AV913" s="34"/>
      <c r="BG913" s="28"/>
      <c r="BH913" s="34"/>
      <c r="BS913" s="28"/>
      <c r="BT913" s="34"/>
      <c r="CE913" s="28"/>
      <c r="CF913" s="34"/>
      <c r="CQ913" s="28"/>
      <c r="CR913" s="34"/>
      <c r="DC913" s="28"/>
      <c r="DD913" s="34"/>
      <c r="DO913" s="28"/>
      <c r="DP913" s="34"/>
      <c r="EA913" s="28"/>
      <c r="EB913" s="34"/>
    </row>
    <row r="914">
      <c r="A914" s="1">
        <v>1826000.0</v>
      </c>
      <c r="E914" s="40"/>
      <c r="G914" s="28"/>
      <c r="H914" s="34"/>
      <c r="R914" s="28"/>
      <c r="S914" s="34"/>
      <c r="AC914" s="28"/>
      <c r="AD914" s="34"/>
      <c r="AE914" s="11"/>
      <c r="AF914" s="11"/>
      <c r="AU914" s="28"/>
      <c r="AV914" s="34"/>
      <c r="BG914" s="28"/>
      <c r="BH914" s="34"/>
      <c r="BS914" s="28"/>
      <c r="BT914" s="34"/>
      <c r="CE914" s="28"/>
      <c r="CF914" s="34"/>
      <c r="CQ914" s="28"/>
      <c r="CR914" s="34"/>
      <c r="DC914" s="28"/>
      <c r="DD914" s="34"/>
      <c r="DO914" s="28"/>
      <c r="DP914" s="34"/>
      <c r="EA914" s="28"/>
      <c r="EB914" s="34"/>
    </row>
    <row r="915">
      <c r="A915" s="1">
        <v>1828000.0</v>
      </c>
      <c r="E915" s="40"/>
      <c r="G915" s="28"/>
      <c r="H915" s="34"/>
      <c r="R915" s="28"/>
      <c r="S915" s="34"/>
      <c r="AC915" s="28"/>
      <c r="AD915" s="34"/>
      <c r="AE915" s="11"/>
      <c r="AF915" s="11"/>
      <c r="AU915" s="28"/>
      <c r="AV915" s="34"/>
      <c r="BG915" s="28"/>
      <c r="BH915" s="34"/>
      <c r="BS915" s="28"/>
      <c r="BT915" s="34"/>
      <c r="CE915" s="28"/>
      <c r="CF915" s="34"/>
      <c r="CQ915" s="28"/>
      <c r="CR915" s="34"/>
      <c r="DC915" s="28"/>
      <c r="DD915" s="34"/>
      <c r="DO915" s="28"/>
      <c r="DP915" s="34"/>
      <c r="EA915" s="28"/>
      <c r="EB915" s="34"/>
    </row>
    <row r="916">
      <c r="A916" s="1">
        <v>1830000.0</v>
      </c>
      <c r="E916" s="40"/>
      <c r="G916" s="28"/>
      <c r="H916" s="34"/>
      <c r="R916" s="28"/>
      <c r="S916" s="34"/>
      <c r="AC916" s="28"/>
      <c r="AD916" s="34"/>
      <c r="AE916" s="11"/>
      <c r="AF916" s="11"/>
      <c r="AU916" s="28"/>
      <c r="AV916" s="34"/>
      <c r="BG916" s="28"/>
      <c r="BH916" s="34"/>
      <c r="BS916" s="28"/>
      <c r="BT916" s="34"/>
      <c r="CE916" s="28"/>
      <c r="CF916" s="34"/>
      <c r="CQ916" s="28"/>
      <c r="CR916" s="34"/>
      <c r="DC916" s="28"/>
      <c r="DD916" s="34"/>
      <c r="DO916" s="28"/>
      <c r="DP916" s="34"/>
      <c r="EA916" s="28"/>
      <c r="EB916" s="34"/>
    </row>
    <row r="917">
      <c r="A917" s="1">
        <v>1832000.0</v>
      </c>
      <c r="E917" s="40"/>
      <c r="G917" s="28"/>
      <c r="H917" s="34"/>
      <c r="R917" s="28"/>
      <c r="S917" s="34"/>
      <c r="AC917" s="28"/>
      <c r="AD917" s="34"/>
      <c r="AE917" s="11"/>
      <c r="AF917" s="11"/>
      <c r="AU917" s="28"/>
      <c r="AV917" s="34"/>
      <c r="BG917" s="28"/>
      <c r="BH917" s="34"/>
      <c r="BS917" s="28"/>
      <c r="BT917" s="34"/>
      <c r="CE917" s="28"/>
      <c r="CF917" s="34"/>
      <c r="CQ917" s="28"/>
      <c r="CR917" s="34"/>
      <c r="DC917" s="28"/>
      <c r="DD917" s="34"/>
      <c r="DO917" s="28"/>
      <c r="DP917" s="34"/>
      <c r="EA917" s="28"/>
      <c r="EB917" s="34"/>
    </row>
    <row r="918">
      <c r="A918" s="1">
        <v>1834000.0</v>
      </c>
      <c r="E918" s="40"/>
      <c r="G918" s="28"/>
      <c r="H918" s="34"/>
      <c r="R918" s="28"/>
      <c r="S918" s="34"/>
      <c r="AC918" s="28"/>
      <c r="AD918" s="34"/>
      <c r="AE918" s="11"/>
      <c r="AF918" s="11"/>
      <c r="AU918" s="28"/>
      <c r="AV918" s="34"/>
      <c r="BG918" s="28"/>
      <c r="BH918" s="34"/>
      <c r="BS918" s="28"/>
      <c r="BT918" s="34"/>
      <c r="CE918" s="28"/>
      <c r="CF918" s="34"/>
      <c r="CQ918" s="28"/>
      <c r="CR918" s="34"/>
      <c r="DC918" s="28"/>
      <c r="DD918" s="34"/>
      <c r="DO918" s="28"/>
      <c r="DP918" s="34"/>
      <c r="EA918" s="28"/>
      <c r="EB918" s="34"/>
    </row>
    <row r="919">
      <c r="A919" s="1">
        <v>1836000.0</v>
      </c>
      <c r="E919" s="40"/>
      <c r="G919" s="28"/>
      <c r="H919" s="34"/>
      <c r="R919" s="28"/>
      <c r="S919" s="34"/>
      <c r="AC919" s="28"/>
      <c r="AD919" s="34"/>
      <c r="AE919" s="11"/>
      <c r="AF919" s="11"/>
      <c r="AU919" s="28"/>
      <c r="AV919" s="34"/>
      <c r="BG919" s="28"/>
      <c r="BH919" s="34"/>
      <c r="BS919" s="28"/>
      <c r="BT919" s="34"/>
      <c r="CE919" s="28"/>
      <c r="CF919" s="34"/>
      <c r="CQ919" s="28"/>
      <c r="CR919" s="34"/>
      <c r="DC919" s="28"/>
      <c r="DD919" s="34"/>
      <c r="DO919" s="28"/>
      <c r="DP919" s="34"/>
      <c r="EA919" s="28"/>
      <c r="EB919" s="34"/>
    </row>
    <row r="920">
      <c r="A920" s="1">
        <v>1838000.0</v>
      </c>
      <c r="E920" s="40"/>
      <c r="G920" s="28"/>
      <c r="H920" s="34"/>
      <c r="R920" s="28"/>
      <c r="S920" s="34"/>
      <c r="AC920" s="28"/>
      <c r="AD920" s="34"/>
      <c r="AE920" s="11"/>
      <c r="AF920" s="11"/>
      <c r="AU920" s="28"/>
      <c r="AV920" s="34"/>
      <c r="BG920" s="28"/>
      <c r="BH920" s="34"/>
      <c r="BS920" s="28"/>
      <c r="BT920" s="34"/>
      <c r="CE920" s="28"/>
      <c r="CF920" s="34"/>
      <c r="CQ920" s="28"/>
      <c r="CR920" s="34"/>
      <c r="DC920" s="28"/>
      <c r="DD920" s="34"/>
      <c r="DO920" s="28"/>
      <c r="DP920" s="34"/>
      <c r="EA920" s="28"/>
      <c r="EB920" s="34"/>
    </row>
    <row r="921">
      <c r="A921" s="1">
        <v>1840000.0</v>
      </c>
      <c r="E921" s="40"/>
      <c r="G921" s="28"/>
      <c r="H921" s="34"/>
      <c r="R921" s="28"/>
      <c r="S921" s="34"/>
      <c r="AC921" s="28"/>
      <c r="AD921" s="34"/>
      <c r="AE921" s="11"/>
      <c r="AF921" s="11"/>
      <c r="AU921" s="28"/>
      <c r="AV921" s="34"/>
      <c r="BG921" s="28"/>
      <c r="BH921" s="34"/>
      <c r="BS921" s="28"/>
      <c r="BT921" s="34"/>
      <c r="CE921" s="28"/>
      <c r="CF921" s="34"/>
      <c r="CQ921" s="28"/>
      <c r="CR921" s="34"/>
      <c r="DC921" s="28"/>
      <c r="DD921" s="34"/>
      <c r="DO921" s="28"/>
      <c r="DP921" s="34"/>
      <c r="EA921" s="28"/>
      <c r="EB921" s="34"/>
    </row>
    <row r="922">
      <c r="A922" s="1">
        <v>1842000.0</v>
      </c>
      <c r="E922" s="40"/>
      <c r="G922" s="28"/>
      <c r="H922" s="34"/>
      <c r="R922" s="28"/>
      <c r="S922" s="34"/>
      <c r="AC922" s="28"/>
      <c r="AD922" s="34"/>
      <c r="AE922" s="11"/>
      <c r="AF922" s="11"/>
      <c r="AU922" s="28"/>
      <c r="AV922" s="34"/>
      <c r="BG922" s="28"/>
      <c r="BH922" s="34"/>
      <c r="BS922" s="28"/>
      <c r="BT922" s="34"/>
      <c r="CE922" s="28"/>
      <c r="CF922" s="34"/>
      <c r="CQ922" s="28"/>
      <c r="CR922" s="34"/>
      <c r="DC922" s="28"/>
      <c r="DD922" s="34"/>
      <c r="DO922" s="28"/>
      <c r="DP922" s="34"/>
      <c r="EA922" s="28"/>
      <c r="EB922" s="34"/>
    </row>
    <row r="923">
      <c r="A923" s="1">
        <v>1844000.0</v>
      </c>
      <c r="E923" s="40"/>
      <c r="G923" s="28"/>
      <c r="H923" s="34"/>
      <c r="R923" s="28"/>
      <c r="S923" s="34"/>
      <c r="AC923" s="28"/>
      <c r="AD923" s="34"/>
      <c r="AE923" s="11"/>
      <c r="AF923" s="11"/>
      <c r="AU923" s="28"/>
      <c r="AV923" s="34"/>
      <c r="BG923" s="28"/>
      <c r="BH923" s="34"/>
      <c r="BS923" s="28"/>
      <c r="BT923" s="34"/>
      <c r="CE923" s="28"/>
      <c r="CF923" s="34"/>
      <c r="CQ923" s="28"/>
      <c r="CR923" s="34"/>
      <c r="DC923" s="28"/>
      <c r="DD923" s="34"/>
      <c r="DO923" s="28"/>
      <c r="DP923" s="34"/>
      <c r="EA923" s="28"/>
      <c r="EB923" s="34"/>
    </row>
    <row r="924">
      <c r="A924" s="1">
        <v>1846000.0</v>
      </c>
      <c r="E924" s="40"/>
      <c r="G924" s="28"/>
      <c r="H924" s="34"/>
      <c r="R924" s="28"/>
      <c r="S924" s="34"/>
      <c r="AC924" s="28"/>
      <c r="AD924" s="34"/>
      <c r="AE924" s="11"/>
      <c r="AF924" s="11"/>
      <c r="AU924" s="28"/>
      <c r="AV924" s="34"/>
      <c r="BG924" s="28"/>
      <c r="BH924" s="34"/>
      <c r="BS924" s="28"/>
      <c r="BT924" s="34"/>
      <c r="CE924" s="28"/>
      <c r="CF924" s="34"/>
      <c r="CQ924" s="28"/>
      <c r="CR924" s="34"/>
      <c r="DC924" s="28"/>
      <c r="DD924" s="34"/>
      <c r="DO924" s="28"/>
      <c r="DP924" s="34"/>
      <c r="EA924" s="28"/>
      <c r="EB924" s="34"/>
    </row>
    <row r="925">
      <c r="A925" s="1">
        <v>1848000.0</v>
      </c>
      <c r="E925" s="40"/>
      <c r="G925" s="28"/>
      <c r="H925" s="34"/>
      <c r="R925" s="28"/>
      <c r="S925" s="34"/>
      <c r="AC925" s="28"/>
      <c r="AD925" s="34"/>
      <c r="AE925" s="11"/>
      <c r="AF925" s="11"/>
      <c r="AU925" s="28"/>
      <c r="AV925" s="34"/>
      <c r="BG925" s="28"/>
      <c r="BH925" s="34"/>
      <c r="BS925" s="28"/>
      <c r="BT925" s="34"/>
      <c r="CE925" s="28"/>
      <c r="CF925" s="34"/>
      <c r="CQ925" s="28"/>
      <c r="CR925" s="34"/>
      <c r="DC925" s="28"/>
      <c r="DD925" s="34"/>
      <c r="DO925" s="28"/>
      <c r="DP925" s="34"/>
      <c r="EA925" s="28"/>
      <c r="EB925" s="34"/>
    </row>
    <row r="926">
      <c r="A926" s="1">
        <v>1850000.0</v>
      </c>
      <c r="E926" s="40"/>
      <c r="G926" s="28"/>
      <c r="H926" s="34"/>
      <c r="R926" s="28"/>
      <c r="S926" s="34"/>
      <c r="AC926" s="28"/>
      <c r="AD926" s="34"/>
      <c r="AE926" s="11"/>
      <c r="AF926" s="11"/>
      <c r="AU926" s="28"/>
      <c r="AV926" s="34"/>
      <c r="BG926" s="28"/>
      <c r="BH926" s="34"/>
      <c r="BS926" s="28"/>
      <c r="BT926" s="34"/>
      <c r="CE926" s="28"/>
      <c r="CF926" s="34"/>
      <c r="CQ926" s="28"/>
      <c r="CR926" s="34"/>
      <c r="DC926" s="28"/>
      <c r="DD926" s="34"/>
      <c r="DO926" s="28"/>
      <c r="DP926" s="34"/>
      <c r="EA926" s="28"/>
      <c r="EB926" s="34"/>
    </row>
    <row r="927">
      <c r="A927" s="1">
        <v>1852000.0</v>
      </c>
      <c r="E927" s="40"/>
      <c r="G927" s="28"/>
      <c r="H927" s="34"/>
      <c r="R927" s="28"/>
      <c r="S927" s="34"/>
      <c r="AC927" s="28"/>
      <c r="AD927" s="34"/>
      <c r="AE927" s="11"/>
      <c r="AF927" s="11"/>
      <c r="AU927" s="28"/>
      <c r="AV927" s="34"/>
      <c r="BG927" s="28"/>
      <c r="BH927" s="34"/>
      <c r="BS927" s="28"/>
      <c r="BT927" s="34"/>
      <c r="CE927" s="28"/>
      <c r="CF927" s="34"/>
      <c r="CQ927" s="28"/>
      <c r="CR927" s="34"/>
      <c r="DC927" s="28"/>
      <c r="DD927" s="34"/>
      <c r="DO927" s="28"/>
      <c r="DP927" s="34"/>
      <c r="EA927" s="28"/>
      <c r="EB927" s="34"/>
    </row>
    <row r="928">
      <c r="A928" s="1">
        <v>1854000.0</v>
      </c>
      <c r="E928" s="40"/>
      <c r="G928" s="28"/>
      <c r="H928" s="34"/>
      <c r="R928" s="28"/>
      <c r="S928" s="34"/>
      <c r="AC928" s="28"/>
      <c r="AD928" s="34"/>
      <c r="AE928" s="11"/>
      <c r="AF928" s="11"/>
      <c r="AU928" s="28"/>
      <c r="AV928" s="34"/>
      <c r="BG928" s="28"/>
      <c r="BH928" s="34"/>
      <c r="BS928" s="28"/>
      <c r="BT928" s="34"/>
      <c r="CE928" s="28"/>
      <c r="CF928" s="34"/>
      <c r="CQ928" s="28"/>
      <c r="CR928" s="34"/>
      <c r="DC928" s="28"/>
      <c r="DD928" s="34"/>
      <c r="DO928" s="28"/>
      <c r="DP928" s="34"/>
      <c r="EA928" s="28"/>
      <c r="EB928" s="34"/>
    </row>
    <row r="929">
      <c r="A929" s="1">
        <v>1856000.0</v>
      </c>
      <c r="E929" s="40"/>
      <c r="G929" s="28"/>
      <c r="H929" s="34"/>
      <c r="R929" s="28"/>
      <c r="S929" s="34"/>
      <c r="AC929" s="28"/>
      <c r="AD929" s="34"/>
      <c r="AE929" s="11"/>
      <c r="AF929" s="11"/>
      <c r="AU929" s="28"/>
      <c r="AV929" s="34"/>
      <c r="BG929" s="28"/>
      <c r="BH929" s="34"/>
      <c r="BS929" s="28"/>
      <c r="BT929" s="34"/>
      <c r="CE929" s="28"/>
      <c r="CF929" s="34"/>
      <c r="CQ929" s="28"/>
      <c r="CR929" s="34"/>
      <c r="DC929" s="28"/>
      <c r="DD929" s="34"/>
      <c r="DO929" s="28"/>
      <c r="DP929" s="34"/>
      <c r="EA929" s="28"/>
      <c r="EB929" s="34"/>
    </row>
    <row r="930">
      <c r="A930" s="1">
        <v>1858000.0</v>
      </c>
      <c r="E930" s="40"/>
      <c r="G930" s="28"/>
      <c r="H930" s="34"/>
      <c r="R930" s="28"/>
      <c r="S930" s="34"/>
      <c r="AC930" s="28"/>
      <c r="AD930" s="34"/>
      <c r="AE930" s="11"/>
      <c r="AF930" s="11"/>
      <c r="AU930" s="28"/>
      <c r="AV930" s="34"/>
      <c r="BG930" s="28"/>
      <c r="BH930" s="34"/>
      <c r="BS930" s="28"/>
      <c r="BT930" s="34"/>
      <c r="CE930" s="28"/>
      <c r="CF930" s="34"/>
      <c r="CQ930" s="28"/>
      <c r="CR930" s="34"/>
      <c r="DC930" s="28"/>
      <c r="DD930" s="34"/>
      <c r="DO930" s="28"/>
      <c r="DP930" s="34"/>
      <c r="EA930" s="28"/>
      <c r="EB930" s="34"/>
    </row>
    <row r="931">
      <c r="A931" s="1">
        <v>1860000.0</v>
      </c>
      <c r="E931" s="40"/>
      <c r="G931" s="28"/>
      <c r="H931" s="34"/>
      <c r="R931" s="28"/>
      <c r="S931" s="34"/>
      <c r="AC931" s="28"/>
      <c r="AD931" s="34"/>
      <c r="AE931" s="11"/>
      <c r="AF931" s="11"/>
      <c r="AU931" s="28"/>
      <c r="AV931" s="34"/>
      <c r="BG931" s="28"/>
      <c r="BH931" s="34"/>
      <c r="BS931" s="28"/>
      <c r="BT931" s="34"/>
      <c r="CE931" s="28"/>
      <c r="CF931" s="34"/>
      <c r="CQ931" s="28"/>
      <c r="CR931" s="34"/>
      <c r="DC931" s="28"/>
      <c r="DD931" s="34"/>
      <c r="DO931" s="28"/>
      <c r="DP931" s="34"/>
      <c r="EA931" s="28"/>
      <c r="EB931" s="34"/>
    </row>
    <row r="932">
      <c r="A932" s="1">
        <v>1862000.0</v>
      </c>
      <c r="E932" s="40"/>
      <c r="G932" s="28"/>
      <c r="H932" s="34"/>
      <c r="R932" s="28"/>
      <c r="S932" s="34"/>
      <c r="AC932" s="28"/>
      <c r="AD932" s="34"/>
      <c r="AE932" s="11"/>
      <c r="AF932" s="11"/>
      <c r="AU932" s="28"/>
      <c r="AV932" s="34"/>
      <c r="BG932" s="28"/>
      <c r="BH932" s="34"/>
      <c r="BS932" s="28"/>
      <c r="BT932" s="34"/>
      <c r="CE932" s="28"/>
      <c r="CF932" s="34"/>
      <c r="CQ932" s="28"/>
      <c r="CR932" s="34"/>
      <c r="DC932" s="28"/>
      <c r="DD932" s="34"/>
      <c r="DO932" s="28"/>
      <c r="DP932" s="34"/>
      <c r="EA932" s="28"/>
      <c r="EB932" s="34"/>
    </row>
    <row r="933">
      <c r="A933" s="1">
        <v>1864000.0</v>
      </c>
      <c r="E933" s="40"/>
      <c r="G933" s="28"/>
      <c r="H933" s="34"/>
      <c r="R933" s="28"/>
      <c r="S933" s="34"/>
      <c r="AC933" s="28"/>
      <c r="AD933" s="34"/>
      <c r="AE933" s="11"/>
      <c r="AF933" s="11"/>
      <c r="AU933" s="28"/>
      <c r="AV933" s="34"/>
      <c r="BG933" s="28"/>
      <c r="BH933" s="34"/>
      <c r="BS933" s="28"/>
      <c r="BT933" s="34"/>
      <c r="CE933" s="28"/>
      <c r="CF933" s="34"/>
      <c r="CQ933" s="28"/>
      <c r="CR933" s="34"/>
      <c r="DC933" s="28"/>
      <c r="DD933" s="34"/>
      <c r="DO933" s="28"/>
      <c r="DP933" s="34"/>
      <c r="EA933" s="28"/>
      <c r="EB933" s="34"/>
    </row>
    <row r="934">
      <c r="A934" s="1">
        <v>1866000.0</v>
      </c>
      <c r="E934" s="40"/>
      <c r="G934" s="28"/>
      <c r="H934" s="34"/>
      <c r="R934" s="28"/>
      <c r="S934" s="34"/>
      <c r="AC934" s="28"/>
      <c r="AD934" s="34"/>
      <c r="AE934" s="11"/>
      <c r="AF934" s="11"/>
      <c r="AU934" s="28"/>
      <c r="AV934" s="34"/>
      <c r="BG934" s="28"/>
      <c r="BH934" s="34"/>
      <c r="BS934" s="28"/>
      <c r="BT934" s="34"/>
      <c r="CE934" s="28"/>
      <c r="CF934" s="34"/>
      <c r="CQ934" s="28"/>
      <c r="CR934" s="34"/>
      <c r="DC934" s="28"/>
      <c r="DD934" s="34"/>
      <c r="DO934" s="28"/>
      <c r="DP934" s="34"/>
      <c r="EA934" s="28"/>
      <c r="EB934" s="34"/>
    </row>
    <row r="935">
      <c r="A935" s="1">
        <v>1868000.0</v>
      </c>
      <c r="E935" s="40"/>
      <c r="G935" s="28"/>
      <c r="H935" s="34"/>
      <c r="R935" s="28"/>
      <c r="S935" s="34"/>
      <c r="AC935" s="28"/>
      <c r="AD935" s="34"/>
      <c r="AE935" s="11"/>
      <c r="AF935" s="11"/>
      <c r="AU935" s="28"/>
      <c r="AV935" s="34"/>
      <c r="BG935" s="28"/>
      <c r="BH935" s="34"/>
      <c r="BS935" s="28"/>
      <c r="BT935" s="34"/>
      <c r="CE935" s="28"/>
      <c r="CF935" s="34"/>
      <c r="CQ935" s="28"/>
      <c r="CR935" s="34"/>
      <c r="DC935" s="28"/>
      <c r="DD935" s="34"/>
      <c r="DO935" s="28"/>
      <c r="DP935" s="34"/>
      <c r="EA935" s="28"/>
      <c r="EB935" s="34"/>
    </row>
    <row r="936">
      <c r="A936" s="1">
        <v>1870000.0</v>
      </c>
      <c r="E936" s="40"/>
      <c r="G936" s="28"/>
      <c r="H936" s="34"/>
      <c r="R936" s="28"/>
      <c r="S936" s="34"/>
      <c r="AC936" s="28"/>
      <c r="AD936" s="34"/>
      <c r="AE936" s="11"/>
      <c r="AF936" s="11"/>
      <c r="AU936" s="28"/>
      <c r="AV936" s="34"/>
      <c r="BG936" s="28"/>
      <c r="BH936" s="34"/>
      <c r="BS936" s="28"/>
      <c r="BT936" s="34"/>
      <c r="CE936" s="28"/>
      <c r="CF936" s="34"/>
      <c r="CQ936" s="28"/>
      <c r="CR936" s="34"/>
      <c r="DC936" s="28"/>
      <c r="DD936" s="34"/>
      <c r="DO936" s="28"/>
      <c r="DP936" s="34"/>
      <c r="EA936" s="28"/>
      <c r="EB936" s="34"/>
    </row>
    <row r="937">
      <c r="A937" s="1">
        <v>1872000.0</v>
      </c>
      <c r="E937" s="40"/>
      <c r="G937" s="28"/>
      <c r="H937" s="34"/>
      <c r="R937" s="28"/>
      <c r="S937" s="34"/>
      <c r="AC937" s="28"/>
      <c r="AD937" s="34"/>
      <c r="AE937" s="11"/>
      <c r="AF937" s="11"/>
      <c r="AU937" s="28"/>
      <c r="AV937" s="34"/>
      <c r="BG937" s="28"/>
      <c r="BH937" s="34"/>
      <c r="BS937" s="28"/>
      <c r="BT937" s="34"/>
      <c r="CE937" s="28"/>
      <c r="CF937" s="34"/>
      <c r="CQ937" s="28"/>
      <c r="CR937" s="34"/>
      <c r="DC937" s="28"/>
      <c r="DD937" s="34"/>
      <c r="DO937" s="28"/>
      <c r="DP937" s="34"/>
      <c r="EA937" s="28"/>
      <c r="EB937" s="34"/>
    </row>
    <row r="938">
      <c r="A938" s="1">
        <v>1874000.0</v>
      </c>
      <c r="E938" s="40"/>
      <c r="G938" s="28"/>
      <c r="H938" s="34"/>
      <c r="R938" s="28"/>
      <c r="S938" s="34"/>
      <c r="AC938" s="28"/>
      <c r="AD938" s="34"/>
      <c r="AE938" s="11"/>
      <c r="AF938" s="11"/>
      <c r="AU938" s="28"/>
      <c r="AV938" s="34"/>
      <c r="BG938" s="28"/>
      <c r="BH938" s="34"/>
      <c r="BS938" s="28"/>
      <c r="BT938" s="34"/>
      <c r="CE938" s="28"/>
      <c r="CF938" s="34"/>
      <c r="CQ938" s="28"/>
      <c r="CR938" s="34"/>
      <c r="DC938" s="28"/>
      <c r="DD938" s="34"/>
      <c r="DO938" s="28"/>
      <c r="DP938" s="34"/>
      <c r="EA938" s="28"/>
      <c r="EB938" s="34"/>
    </row>
    <row r="939">
      <c r="A939" s="1">
        <v>1876000.0</v>
      </c>
      <c r="E939" s="40"/>
      <c r="G939" s="28"/>
      <c r="H939" s="34"/>
      <c r="R939" s="28"/>
      <c r="S939" s="34"/>
      <c r="AC939" s="28"/>
      <c r="AD939" s="34"/>
      <c r="AE939" s="11"/>
      <c r="AF939" s="11"/>
      <c r="AU939" s="28"/>
      <c r="AV939" s="34"/>
      <c r="BG939" s="28"/>
      <c r="BH939" s="34"/>
      <c r="BS939" s="28"/>
      <c r="BT939" s="34"/>
      <c r="CE939" s="28"/>
      <c r="CF939" s="34"/>
      <c r="CQ939" s="28"/>
      <c r="CR939" s="34"/>
      <c r="DC939" s="28"/>
      <c r="DD939" s="34"/>
      <c r="DO939" s="28"/>
      <c r="DP939" s="34"/>
      <c r="EA939" s="28"/>
      <c r="EB939" s="34"/>
    </row>
    <row r="940">
      <c r="A940" s="1">
        <v>1878000.0</v>
      </c>
      <c r="E940" s="40"/>
      <c r="G940" s="28"/>
      <c r="H940" s="34"/>
      <c r="R940" s="28"/>
      <c r="S940" s="34"/>
      <c r="AC940" s="28"/>
      <c r="AD940" s="34"/>
      <c r="AE940" s="11"/>
      <c r="AF940" s="11"/>
      <c r="AU940" s="28"/>
      <c r="AV940" s="34"/>
      <c r="BG940" s="28"/>
      <c r="BH940" s="34"/>
      <c r="BS940" s="28"/>
      <c r="BT940" s="34"/>
      <c r="CE940" s="28"/>
      <c r="CF940" s="34"/>
      <c r="CQ940" s="28"/>
      <c r="CR940" s="34"/>
      <c r="DC940" s="28"/>
      <c r="DD940" s="34"/>
      <c r="DO940" s="28"/>
      <c r="DP940" s="34"/>
      <c r="EA940" s="28"/>
      <c r="EB940" s="34"/>
    </row>
    <row r="941">
      <c r="A941" s="1">
        <v>1880000.0</v>
      </c>
      <c r="E941" s="40"/>
      <c r="G941" s="28"/>
      <c r="H941" s="34"/>
      <c r="R941" s="28"/>
      <c r="S941" s="34"/>
      <c r="AC941" s="28"/>
      <c r="AD941" s="34"/>
      <c r="AE941" s="11"/>
      <c r="AF941" s="11"/>
      <c r="AU941" s="28"/>
      <c r="AV941" s="34"/>
      <c r="BG941" s="28"/>
      <c r="BH941" s="34"/>
      <c r="BS941" s="28"/>
      <c r="BT941" s="34"/>
      <c r="CE941" s="28"/>
      <c r="CF941" s="34"/>
      <c r="CQ941" s="28"/>
      <c r="CR941" s="34"/>
      <c r="DC941" s="28"/>
      <c r="DD941" s="34"/>
      <c r="DO941" s="28"/>
      <c r="DP941" s="34"/>
      <c r="EA941" s="28"/>
      <c r="EB941" s="34"/>
    </row>
    <row r="942">
      <c r="A942" s="1">
        <v>1882000.0</v>
      </c>
      <c r="E942" s="40"/>
      <c r="G942" s="28"/>
      <c r="H942" s="34"/>
      <c r="R942" s="28"/>
      <c r="S942" s="34"/>
      <c r="AC942" s="28"/>
      <c r="AD942" s="34"/>
      <c r="AE942" s="11"/>
      <c r="AF942" s="11"/>
      <c r="AU942" s="28"/>
      <c r="AV942" s="34"/>
      <c r="BG942" s="28"/>
      <c r="BH942" s="34"/>
      <c r="BS942" s="28"/>
      <c r="BT942" s="34"/>
      <c r="CE942" s="28"/>
      <c r="CF942" s="34"/>
      <c r="CQ942" s="28"/>
      <c r="CR942" s="34"/>
      <c r="DC942" s="28"/>
      <c r="DD942" s="34"/>
      <c r="DO942" s="28"/>
      <c r="DP942" s="34"/>
      <c r="EA942" s="28"/>
      <c r="EB942" s="34"/>
    </row>
    <row r="943">
      <c r="A943" s="1">
        <v>1884000.0</v>
      </c>
      <c r="E943" s="40"/>
      <c r="G943" s="28"/>
      <c r="H943" s="34"/>
      <c r="R943" s="28"/>
      <c r="S943" s="34"/>
      <c r="AC943" s="28"/>
      <c r="AD943" s="34"/>
      <c r="AE943" s="11"/>
      <c r="AF943" s="11"/>
      <c r="AU943" s="28"/>
      <c r="AV943" s="34"/>
      <c r="BG943" s="28"/>
      <c r="BH943" s="34"/>
      <c r="BS943" s="28"/>
      <c r="BT943" s="34"/>
      <c r="CE943" s="28"/>
      <c r="CF943" s="34"/>
      <c r="CQ943" s="28"/>
      <c r="CR943" s="34"/>
      <c r="DC943" s="28"/>
      <c r="DD943" s="34"/>
      <c r="DO943" s="28"/>
      <c r="DP943" s="34"/>
      <c r="EA943" s="28"/>
      <c r="EB943" s="34"/>
    </row>
    <row r="944">
      <c r="A944" s="1">
        <v>1886000.0</v>
      </c>
      <c r="E944" s="40"/>
      <c r="G944" s="28"/>
      <c r="H944" s="34"/>
      <c r="R944" s="28"/>
      <c r="S944" s="34"/>
      <c r="AC944" s="28"/>
      <c r="AD944" s="34"/>
      <c r="AE944" s="11"/>
      <c r="AF944" s="11"/>
      <c r="AU944" s="28"/>
      <c r="AV944" s="34"/>
      <c r="BG944" s="28"/>
      <c r="BH944" s="34"/>
      <c r="BS944" s="28"/>
      <c r="BT944" s="34"/>
      <c r="CE944" s="28"/>
      <c r="CF944" s="34"/>
      <c r="CQ944" s="28"/>
      <c r="CR944" s="34"/>
      <c r="DC944" s="28"/>
      <c r="DD944" s="34"/>
      <c r="DO944" s="28"/>
      <c r="DP944" s="34"/>
      <c r="EA944" s="28"/>
      <c r="EB944" s="34"/>
    </row>
    <row r="945">
      <c r="A945" s="1">
        <v>1888000.0</v>
      </c>
      <c r="E945" s="40"/>
      <c r="G945" s="28"/>
      <c r="H945" s="34"/>
      <c r="R945" s="28"/>
      <c r="S945" s="34"/>
      <c r="AC945" s="28"/>
      <c r="AD945" s="34"/>
      <c r="AE945" s="11"/>
      <c r="AF945" s="11"/>
      <c r="AU945" s="28"/>
      <c r="AV945" s="34"/>
      <c r="BG945" s="28"/>
      <c r="BH945" s="34"/>
      <c r="BS945" s="28"/>
      <c r="BT945" s="34"/>
      <c r="CE945" s="28"/>
      <c r="CF945" s="34"/>
      <c r="CQ945" s="28"/>
      <c r="CR945" s="34"/>
      <c r="DC945" s="28"/>
      <c r="DD945" s="34"/>
      <c r="DO945" s="28"/>
      <c r="DP945" s="34"/>
      <c r="EA945" s="28"/>
      <c r="EB945" s="34"/>
    </row>
    <row r="946">
      <c r="A946" s="1">
        <v>1890000.0</v>
      </c>
      <c r="E946" s="40"/>
      <c r="G946" s="28"/>
      <c r="H946" s="34"/>
      <c r="R946" s="28"/>
      <c r="S946" s="34"/>
      <c r="AC946" s="28"/>
      <c r="AD946" s="34"/>
      <c r="AE946" s="11"/>
      <c r="AF946" s="11"/>
      <c r="AU946" s="28"/>
      <c r="AV946" s="34"/>
      <c r="BG946" s="28"/>
      <c r="BH946" s="34"/>
      <c r="BS946" s="28"/>
      <c r="BT946" s="34"/>
      <c r="CE946" s="28"/>
      <c r="CF946" s="34"/>
      <c r="CQ946" s="28"/>
      <c r="CR946" s="34"/>
      <c r="DC946" s="28"/>
      <c r="DD946" s="34"/>
      <c r="DO946" s="28"/>
      <c r="DP946" s="34"/>
      <c r="EA946" s="28"/>
      <c r="EB946" s="34"/>
    </row>
    <row r="947">
      <c r="A947" s="1">
        <v>1892000.0</v>
      </c>
      <c r="E947" s="40"/>
      <c r="G947" s="28"/>
      <c r="H947" s="34"/>
      <c r="R947" s="28"/>
      <c r="S947" s="34"/>
      <c r="AC947" s="28"/>
      <c r="AD947" s="34"/>
      <c r="AE947" s="11"/>
      <c r="AF947" s="11"/>
      <c r="AU947" s="28"/>
      <c r="AV947" s="34"/>
      <c r="BG947" s="28"/>
      <c r="BH947" s="34"/>
      <c r="BS947" s="28"/>
      <c r="BT947" s="34"/>
      <c r="CE947" s="28"/>
      <c r="CF947" s="34"/>
      <c r="CQ947" s="28"/>
      <c r="CR947" s="34"/>
      <c r="DC947" s="28"/>
      <c r="DD947" s="34"/>
      <c r="DO947" s="28"/>
      <c r="DP947" s="34"/>
      <c r="EA947" s="28"/>
      <c r="EB947" s="34"/>
    </row>
    <row r="948">
      <c r="A948" s="1">
        <v>1894000.0</v>
      </c>
      <c r="E948" s="40"/>
      <c r="G948" s="28"/>
      <c r="H948" s="34"/>
      <c r="R948" s="28"/>
      <c r="S948" s="34"/>
      <c r="AC948" s="28"/>
      <c r="AD948" s="34"/>
      <c r="AE948" s="11"/>
      <c r="AF948" s="11"/>
      <c r="AU948" s="28"/>
      <c r="AV948" s="34"/>
      <c r="BG948" s="28"/>
      <c r="BH948" s="34"/>
      <c r="BS948" s="28"/>
      <c r="BT948" s="34"/>
      <c r="CE948" s="28"/>
      <c r="CF948" s="34"/>
      <c r="CQ948" s="28"/>
      <c r="CR948" s="34"/>
      <c r="DC948" s="28"/>
      <c r="DD948" s="34"/>
      <c r="DO948" s="28"/>
      <c r="DP948" s="34"/>
      <c r="EA948" s="28"/>
      <c r="EB948" s="34"/>
    </row>
    <row r="949">
      <c r="A949" s="1">
        <v>1896000.0</v>
      </c>
      <c r="E949" s="40"/>
      <c r="G949" s="28"/>
      <c r="H949" s="34"/>
      <c r="R949" s="28"/>
      <c r="S949" s="34"/>
      <c r="AC949" s="28"/>
      <c r="AD949" s="34"/>
      <c r="AE949" s="11"/>
      <c r="AF949" s="11"/>
      <c r="AU949" s="28"/>
      <c r="AV949" s="34"/>
      <c r="BG949" s="28"/>
      <c r="BH949" s="34"/>
      <c r="BS949" s="28"/>
      <c r="BT949" s="34"/>
      <c r="CE949" s="28"/>
      <c r="CF949" s="34"/>
      <c r="CQ949" s="28"/>
      <c r="CR949" s="34"/>
      <c r="DC949" s="28"/>
      <c r="DD949" s="34"/>
      <c r="DO949" s="28"/>
      <c r="DP949" s="34"/>
      <c r="EA949" s="28"/>
      <c r="EB949" s="34"/>
    </row>
    <row r="950">
      <c r="A950" s="1">
        <v>1898000.0</v>
      </c>
      <c r="E950" s="40"/>
      <c r="G950" s="28"/>
      <c r="H950" s="34"/>
      <c r="R950" s="28"/>
      <c r="S950" s="34"/>
      <c r="AC950" s="28"/>
      <c r="AD950" s="34"/>
      <c r="AE950" s="11"/>
      <c r="AF950" s="11"/>
      <c r="AU950" s="28"/>
      <c r="AV950" s="34"/>
      <c r="BG950" s="28"/>
      <c r="BH950" s="34"/>
      <c r="BS950" s="28"/>
      <c r="BT950" s="34"/>
      <c r="CE950" s="28"/>
      <c r="CF950" s="34"/>
      <c r="CQ950" s="28"/>
      <c r="CR950" s="34"/>
      <c r="DC950" s="28"/>
      <c r="DD950" s="34"/>
      <c r="DO950" s="28"/>
      <c r="DP950" s="34"/>
      <c r="EA950" s="28"/>
      <c r="EB950" s="34"/>
    </row>
    <row r="951">
      <c r="A951" s="1">
        <v>1900000.0</v>
      </c>
      <c r="E951" s="40"/>
      <c r="G951" s="28"/>
      <c r="H951" s="34"/>
      <c r="R951" s="28"/>
      <c r="S951" s="34"/>
      <c r="AC951" s="28"/>
      <c r="AD951" s="34"/>
      <c r="AE951" s="11"/>
      <c r="AF951" s="11"/>
      <c r="AU951" s="28"/>
      <c r="AV951" s="34"/>
      <c r="BG951" s="28"/>
      <c r="BH951" s="34"/>
      <c r="BS951" s="28"/>
      <c r="BT951" s="34"/>
      <c r="CE951" s="28"/>
      <c r="CF951" s="34"/>
      <c r="CQ951" s="28"/>
      <c r="CR951" s="34"/>
      <c r="DC951" s="28"/>
      <c r="DD951" s="34"/>
      <c r="DO951" s="28"/>
      <c r="DP951" s="34"/>
      <c r="EA951" s="28"/>
      <c r="EB951" s="34"/>
    </row>
    <row r="952">
      <c r="A952" s="1">
        <v>1902000.0</v>
      </c>
      <c r="E952" s="40"/>
      <c r="G952" s="28"/>
      <c r="H952" s="34"/>
      <c r="R952" s="28"/>
      <c r="S952" s="34"/>
      <c r="AC952" s="28"/>
      <c r="AD952" s="34"/>
      <c r="AE952" s="11"/>
      <c r="AF952" s="11"/>
      <c r="AU952" s="28"/>
      <c r="AV952" s="34"/>
      <c r="BG952" s="28"/>
      <c r="BH952" s="34"/>
      <c r="BS952" s="28"/>
      <c r="BT952" s="34"/>
      <c r="CE952" s="28"/>
      <c r="CF952" s="34"/>
      <c r="CQ952" s="28"/>
      <c r="CR952" s="34"/>
      <c r="DC952" s="28"/>
      <c r="DD952" s="34"/>
      <c r="DO952" s="28"/>
      <c r="DP952" s="34"/>
      <c r="EA952" s="28"/>
      <c r="EB952" s="34"/>
    </row>
    <row r="953">
      <c r="A953" s="1">
        <v>1904000.0</v>
      </c>
      <c r="E953" s="40"/>
      <c r="G953" s="28"/>
      <c r="H953" s="34"/>
      <c r="R953" s="28"/>
      <c r="S953" s="34"/>
      <c r="AC953" s="28"/>
      <c r="AD953" s="34"/>
      <c r="AE953" s="11"/>
      <c r="AF953" s="11"/>
      <c r="AU953" s="28"/>
      <c r="AV953" s="34"/>
      <c r="BG953" s="28"/>
      <c r="BH953" s="34"/>
      <c r="BS953" s="28"/>
      <c r="BT953" s="34"/>
      <c r="CE953" s="28"/>
      <c r="CF953" s="34"/>
      <c r="CQ953" s="28"/>
      <c r="CR953" s="34"/>
      <c r="DC953" s="28"/>
      <c r="DD953" s="34"/>
      <c r="DO953" s="28"/>
      <c r="DP953" s="34"/>
      <c r="EA953" s="28"/>
      <c r="EB953" s="34"/>
    </row>
    <row r="954">
      <c r="A954" s="1">
        <v>1906000.0</v>
      </c>
      <c r="E954" s="40"/>
      <c r="G954" s="28"/>
      <c r="H954" s="34"/>
      <c r="R954" s="28"/>
      <c r="S954" s="34"/>
      <c r="AC954" s="28"/>
      <c r="AD954" s="34"/>
      <c r="AE954" s="11"/>
      <c r="AF954" s="11"/>
      <c r="AU954" s="28"/>
      <c r="AV954" s="34"/>
      <c r="BG954" s="28"/>
      <c r="BH954" s="34"/>
      <c r="BS954" s="28"/>
      <c r="BT954" s="34"/>
      <c r="CE954" s="28"/>
      <c r="CF954" s="34"/>
      <c r="CQ954" s="28"/>
      <c r="CR954" s="34"/>
      <c r="DC954" s="28"/>
      <c r="DD954" s="34"/>
      <c r="DO954" s="28"/>
      <c r="DP954" s="34"/>
      <c r="EA954" s="28"/>
      <c r="EB954" s="34"/>
    </row>
    <row r="955">
      <c r="A955" s="1">
        <v>1908000.0</v>
      </c>
      <c r="E955" s="40"/>
      <c r="G955" s="28"/>
      <c r="H955" s="34"/>
      <c r="R955" s="28"/>
      <c r="S955" s="34"/>
      <c r="AC955" s="28"/>
      <c r="AD955" s="34"/>
      <c r="AE955" s="11"/>
      <c r="AF955" s="11"/>
      <c r="AU955" s="28"/>
      <c r="AV955" s="34"/>
      <c r="BG955" s="28"/>
      <c r="BH955" s="34"/>
      <c r="BS955" s="28"/>
      <c r="BT955" s="34"/>
      <c r="CE955" s="28"/>
      <c r="CF955" s="34"/>
      <c r="CQ955" s="28"/>
      <c r="CR955" s="34"/>
      <c r="DC955" s="28"/>
      <c r="DD955" s="34"/>
      <c r="DO955" s="28"/>
      <c r="DP955" s="34"/>
      <c r="EA955" s="28"/>
      <c r="EB955" s="34"/>
    </row>
    <row r="956">
      <c r="A956" s="1">
        <v>1910000.0</v>
      </c>
      <c r="E956" s="40"/>
      <c r="G956" s="28"/>
      <c r="H956" s="34"/>
      <c r="R956" s="28"/>
      <c r="S956" s="34"/>
      <c r="AC956" s="28"/>
      <c r="AD956" s="34"/>
      <c r="AE956" s="11"/>
      <c r="AF956" s="11"/>
      <c r="AU956" s="28"/>
      <c r="AV956" s="34"/>
      <c r="BG956" s="28"/>
      <c r="BH956" s="34"/>
      <c r="BS956" s="28"/>
      <c r="BT956" s="34"/>
      <c r="CE956" s="28"/>
      <c r="CF956" s="34"/>
      <c r="CQ956" s="28"/>
      <c r="CR956" s="34"/>
      <c r="DC956" s="28"/>
      <c r="DD956" s="34"/>
      <c r="DO956" s="28"/>
      <c r="DP956" s="34"/>
      <c r="EA956" s="28"/>
      <c r="EB956" s="34"/>
    </row>
    <row r="957">
      <c r="A957" s="1">
        <v>1912000.0</v>
      </c>
      <c r="E957" s="40"/>
      <c r="G957" s="28"/>
      <c r="H957" s="34"/>
      <c r="R957" s="28"/>
      <c r="S957" s="34"/>
      <c r="AC957" s="28"/>
      <c r="AD957" s="34"/>
      <c r="AE957" s="11"/>
      <c r="AF957" s="11"/>
      <c r="AU957" s="28"/>
      <c r="AV957" s="34"/>
      <c r="BG957" s="28"/>
      <c r="BH957" s="34"/>
      <c r="BS957" s="28"/>
      <c r="BT957" s="34"/>
      <c r="CE957" s="28"/>
      <c r="CF957" s="34"/>
      <c r="CQ957" s="28"/>
      <c r="CR957" s="34"/>
      <c r="DC957" s="28"/>
      <c r="DD957" s="34"/>
      <c r="DO957" s="28"/>
      <c r="DP957" s="34"/>
      <c r="EA957" s="28"/>
      <c r="EB957" s="34"/>
    </row>
    <row r="958">
      <c r="A958" s="1">
        <v>1914000.0</v>
      </c>
      <c r="E958" s="40"/>
      <c r="G958" s="28"/>
      <c r="H958" s="34"/>
      <c r="R958" s="28"/>
      <c r="S958" s="34"/>
      <c r="AC958" s="28"/>
      <c r="AD958" s="34"/>
      <c r="AE958" s="11"/>
      <c r="AF958" s="11"/>
      <c r="AU958" s="28"/>
      <c r="AV958" s="34"/>
      <c r="BG958" s="28"/>
      <c r="BH958" s="34"/>
      <c r="BS958" s="28"/>
      <c r="BT958" s="34"/>
      <c r="CE958" s="28"/>
      <c r="CF958" s="34"/>
      <c r="CQ958" s="28"/>
      <c r="CR958" s="34"/>
      <c r="DC958" s="28"/>
      <c r="DD958" s="34"/>
      <c r="DO958" s="28"/>
      <c r="DP958" s="34"/>
      <c r="EA958" s="28"/>
      <c r="EB958" s="34"/>
    </row>
    <row r="959">
      <c r="A959" s="1">
        <v>1916000.0</v>
      </c>
      <c r="E959" s="40"/>
      <c r="G959" s="28"/>
      <c r="H959" s="34"/>
      <c r="R959" s="28"/>
      <c r="S959" s="34"/>
      <c r="AC959" s="28"/>
      <c r="AD959" s="34"/>
      <c r="AE959" s="11"/>
      <c r="AF959" s="11"/>
      <c r="AU959" s="28"/>
      <c r="AV959" s="34"/>
      <c r="BG959" s="28"/>
      <c r="BH959" s="34"/>
      <c r="BS959" s="28"/>
      <c r="BT959" s="34"/>
      <c r="CE959" s="28"/>
      <c r="CF959" s="34"/>
      <c r="CQ959" s="28"/>
      <c r="CR959" s="34"/>
      <c r="DC959" s="28"/>
      <c r="DD959" s="34"/>
      <c r="DO959" s="28"/>
      <c r="DP959" s="34"/>
      <c r="EA959" s="28"/>
      <c r="EB959" s="34"/>
    </row>
    <row r="960">
      <c r="A960" s="1">
        <v>1918000.0</v>
      </c>
      <c r="E960" s="40"/>
      <c r="G960" s="28"/>
      <c r="H960" s="34"/>
      <c r="R960" s="28"/>
      <c r="S960" s="34"/>
      <c r="AC960" s="28"/>
      <c r="AD960" s="34"/>
      <c r="AE960" s="11"/>
      <c r="AF960" s="11"/>
      <c r="AU960" s="28"/>
      <c r="AV960" s="34"/>
      <c r="BG960" s="28"/>
      <c r="BH960" s="34"/>
      <c r="BS960" s="28"/>
      <c r="BT960" s="34"/>
      <c r="CE960" s="28"/>
      <c r="CF960" s="34"/>
      <c r="CQ960" s="28"/>
      <c r="CR960" s="34"/>
      <c r="DC960" s="28"/>
      <c r="DD960" s="34"/>
      <c r="DO960" s="28"/>
      <c r="DP960" s="34"/>
      <c r="EA960" s="28"/>
      <c r="EB960" s="34"/>
    </row>
    <row r="961">
      <c r="A961" s="1">
        <v>1920000.0</v>
      </c>
      <c r="E961" s="40"/>
      <c r="G961" s="28"/>
      <c r="H961" s="34"/>
      <c r="R961" s="28"/>
      <c r="S961" s="34"/>
      <c r="AC961" s="28"/>
      <c r="AD961" s="34"/>
      <c r="AE961" s="11"/>
      <c r="AF961" s="11"/>
      <c r="AU961" s="28"/>
      <c r="AV961" s="34"/>
      <c r="BG961" s="28"/>
      <c r="BH961" s="34"/>
      <c r="BS961" s="28"/>
      <c r="BT961" s="34"/>
      <c r="CE961" s="28"/>
      <c r="CF961" s="34"/>
      <c r="CQ961" s="28"/>
      <c r="CR961" s="34"/>
      <c r="DC961" s="28"/>
      <c r="DD961" s="34"/>
      <c r="DO961" s="28"/>
      <c r="DP961" s="34"/>
      <c r="EA961" s="28"/>
      <c r="EB961" s="34"/>
    </row>
    <row r="962">
      <c r="A962" s="1">
        <v>1922000.0</v>
      </c>
      <c r="E962" s="40"/>
      <c r="G962" s="28"/>
      <c r="H962" s="34"/>
      <c r="R962" s="28"/>
      <c r="S962" s="34"/>
      <c r="AC962" s="28"/>
      <c r="AD962" s="34"/>
      <c r="AE962" s="11"/>
      <c r="AF962" s="11"/>
      <c r="AU962" s="28"/>
      <c r="AV962" s="34"/>
      <c r="BG962" s="28"/>
      <c r="BH962" s="34"/>
      <c r="BS962" s="28"/>
      <c r="BT962" s="34"/>
      <c r="CE962" s="28"/>
      <c r="CF962" s="34"/>
      <c r="CQ962" s="28"/>
      <c r="CR962" s="34"/>
      <c r="DC962" s="28"/>
      <c r="DD962" s="34"/>
      <c r="DO962" s="28"/>
      <c r="DP962" s="34"/>
      <c r="EA962" s="28"/>
      <c r="EB962" s="34"/>
    </row>
    <row r="963">
      <c r="A963" s="1">
        <v>1924000.0</v>
      </c>
      <c r="E963" s="40"/>
      <c r="G963" s="28"/>
      <c r="H963" s="34"/>
      <c r="R963" s="28"/>
      <c r="S963" s="34"/>
      <c r="AC963" s="28"/>
      <c r="AD963" s="34"/>
      <c r="AE963" s="11"/>
      <c r="AF963" s="11"/>
      <c r="AU963" s="28"/>
      <c r="AV963" s="34"/>
      <c r="BG963" s="28"/>
      <c r="BH963" s="34"/>
      <c r="BS963" s="28"/>
      <c r="BT963" s="34"/>
      <c r="CE963" s="28"/>
      <c r="CF963" s="34"/>
      <c r="CQ963" s="28"/>
      <c r="CR963" s="34"/>
      <c r="DC963" s="28"/>
      <c r="DD963" s="34"/>
      <c r="DO963" s="28"/>
      <c r="DP963" s="34"/>
      <c r="EA963" s="28"/>
      <c r="EB963" s="34"/>
    </row>
    <row r="964">
      <c r="A964" s="1">
        <v>1926000.0</v>
      </c>
      <c r="E964" s="40"/>
      <c r="G964" s="28"/>
      <c r="H964" s="34"/>
      <c r="R964" s="28"/>
      <c r="S964" s="34"/>
      <c r="AC964" s="28"/>
      <c r="AD964" s="34"/>
      <c r="AE964" s="11"/>
      <c r="AF964" s="11"/>
      <c r="AU964" s="28"/>
      <c r="AV964" s="34"/>
      <c r="BG964" s="28"/>
      <c r="BH964" s="34"/>
      <c r="BS964" s="28"/>
      <c r="BT964" s="34"/>
      <c r="CE964" s="28"/>
      <c r="CF964" s="34"/>
      <c r="CQ964" s="28"/>
      <c r="CR964" s="34"/>
      <c r="DC964" s="28"/>
      <c r="DD964" s="34"/>
      <c r="DO964" s="28"/>
      <c r="DP964" s="34"/>
      <c r="EA964" s="28"/>
      <c r="EB964" s="34"/>
    </row>
    <row r="965">
      <c r="A965" s="1">
        <v>1928000.0</v>
      </c>
      <c r="E965" s="40"/>
      <c r="G965" s="28"/>
      <c r="H965" s="34"/>
      <c r="R965" s="28"/>
      <c r="S965" s="34"/>
      <c r="AC965" s="28"/>
      <c r="AD965" s="34"/>
      <c r="AE965" s="11"/>
      <c r="AF965" s="11"/>
      <c r="AU965" s="28"/>
      <c r="AV965" s="34"/>
      <c r="BG965" s="28"/>
      <c r="BH965" s="34"/>
      <c r="BS965" s="28"/>
      <c r="BT965" s="34"/>
      <c r="CE965" s="28"/>
      <c r="CF965" s="34"/>
      <c r="CQ965" s="28"/>
      <c r="CR965" s="34"/>
      <c r="DC965" s="28"/>
      <c r="DD965" s="34"/>
      <c r="DO965" s="28"/>
      <c r="DP965" s="34"/>
      <c r="EA965" s="28"/>
      <c r="EB965" s="34"/>
    </row>
    <row r="966">
      <c r="A966" s="1">
        <v>1930000.0</v>
      </c>
      <c r="E966" s="40"/>
      <c r="G966" s="28"/>
      <c r="H966" s="34"/>
      <c r="R966" s="28"/>
      <c r="S966" s="34"/>
      <c r="AC966" s="28"/>
      <c r="AD966" s="34"/>
      <c r="AE966" s="11"/>
      <c r="AF966" s="11"/>
      <c r="AU966" s="28"/>
      <c r="AV966" s="34"/>
      <c r="BG966" s="28"/>
      <c r="BH966" s="34"/>
      <c r="BS966" s="28"/>
      <c r="BT966" s="34"/>
      <c r="CE966" s="28"/>
      <c r="CF966" s="34"/>
      <c r="CQ966" s="28"/>
      <c r="CR966" s="34"/>
      <c r="DC966" s="28"/>
      <c r="DD966" s="34"/>
      <c r="DO966" s="28"/>
      <c r="DP966" s="34"/>
      <c r="EA966" s="28"/>
      <c r="EB966" s="34"/>
    </row>
    <row r="967">
      <c r="A967" s="1">
        <v>1932000.0</v>
      </c>
      <c r="E967" s="40"/>
      <c r="G967" s="28"/>
      <c r="H967" s="34"/>
      <c r="R967" s="28"/>
      <c r="S967" s="34"/>
      <c r="AC967" s="28"/>
      <c r="AD967" s="34"/>
      <c r="AE967" s="11"/>
      <c r="AF967" s="11"/>
      <c r="AU967" s="28"/>
      <c r="AV967" s="34"/>
      <c r="BG967" s="28"/>
      <c r="BH967" s="34"/>
      <c r="BS967" s="28"/>
      <c r="BT967" s="34"/>
      <c r="CE967" s="28"/>
      <c r="CF967" s="34"/>
      <c r="CQ967" s="28"/>
      <c r="CR967" s="34"/>
      <c r="DC967" s="28"/>
      <c r="DD967" s="34"/>
      <c r="DO967" s="28"/>
      <c r="DP967" s="34"/>
      <c r="EA967" s="28"/>
      <c r="EB967" s="34"/>
    </row>
    <row r="968">
      <c r="A968" s="1">
        <v>1934000.0</v>
      </c>
      <c r="E968" s="40"/>
      <c r="G968" s="28"/>
      <c r="H968" s="34"/>
      <c r="R968" s="28"/>
      <c r="S968" s="34"/>
      <c r="AC968" s="28"/>
      <c r="AD968" s="34"/>
      <c r="AE968" s="11"/>
      <c r="AF968" s="11"/>
      <c r="AU968" s="28"/>
      <c r="AV968" s="34"/>
      <c r="BG968" s="28"/>
      <c r="BH968" s="34"/>
      <c r="BS968" s="28"/>
      <c r="BT968" s="34"/>
      <c r="CE968" s="28"/>
      <c r="CF968" s="34"/>
      <c r="CQ968" s="28"/>
      <c r="CR968" s="34"/>
      <c r="DC968" s="28"/>
      <c r="DD968" s="34"/>
      <c r="DO968" s="28"/>
      <c r="DP968" s="34"/>
      <c r="EA968" s="28"/>
      <c r="EB968" s="34"/>
    </row>
    <row r="969">
      <c r="A969" s="1">
        <v>1936000.0</v>
      </c>
      <c r="E969" s="40"/>
      <c r="G969" s="28"/>
      <c r="H969" s="34"/>
      <c r="R969" s="28"/>
      <c r="S969" s="34"/>
      <c r="AC969" s="28"/>
      <c r="AD969" s="34"/>
      <c r="AE969" s="11"/>
      <c r="AF969" s="11"/>
      <c r="AU969" s="28"/>
      <c r="AV969" s="34"/>
      <c r="BG969" s="28"/>
      <c r="BH969" s="34"/>
      <c r="BS969" s="28"/>
      <c r="BT969" s="34"/>
      <c r="CE969" s="28"/>
      <c r="CF969" s="34"/>
      <c r="CQ969" s="28"/>
      <c r="CR969" s="34"/>
      <c r="DC969" s="28"/>
      <c r="DD969" s="34"/>
      <c r="DO969" s="28"/>
      <c r="DP969" s="34"/>
      <c r="EA969" s="28"/>
      <c r="EB969" s="34"/>
    </row>
    <row r="970">
      <c r="A970" s="1">
        <v>1938000.0</v>
      </c>
      <c r="E970" s="40"/>
      <c r="G970" s="28"/>
      <c r="H970" s="34"/>
      <c r="R970" s="28"/>
      <c r="S970" s="34"/>
      <c r="AC970" s="28"/>
      <c r="AD970" s="34"/>
      <c r="AE970" s="11"/>
      <c r="AF970" s="11"/>
      <c r="AU970" s="28"/>
      <c r="AV970" s="34"/>
      <c r="BG970" s="28"/>
      <c r="BH970" s="34"/>
      <c r="BS970" s="28"/>
      <c r="BT970" s="34"/>
      <c r="CE970" s="28"/>
      <c r="CF970" s="34"/>
      <c r="CQ970" s="28"/>
      <c r="CR970" s="34"/>
      <c r="DC970" s="28"/>
      <c r="DD970" s="34"/>
      <c r="DO970" s="28"/>
      <c r="DP970" s="34"/>
      <c r="EA970" s="28"/>
      <c r="EB970" s="34"/>
    </row>
    <row r="971">
      <c r="A971" s="1">
        <v>1940000.0</v>
      </c>
      <c r="E971" s="40"/>
      <c r="G971" s="28"/>
      <c r="H971" s="34"/>
      <c r="R971" s="28"/>
      <c r="S971" s="34"/>
      <c r="AC971" s="28"/>
      <c r="AD971" s="34"/>
      <c r="AE971" s="11"/>
      <c r="AF971" s="11"/>
      <c r="AU971" s="28"/>
      <c r="AV971" s="34"/>
      <c r="BG971" s="28"/>
      <c r="BH971" s="34"/>
      <c r="BS971" s="28"/>
      <c r="BT971" s="34"/>
      <c r="CE971" s="28"/>
      <c r="CF971" s="34"/>
      <c r="CQ971" s="28"/>
      <c r="CR971" s="34"/>
      <c r="DC971" s="28"/>
      <c r="DD971" s="34"/>
      <c r="DO971" s="28"/>
      <c r="DP971" s="34"/>
      <c r="EA971" s="28"/>
      <c r="EB971" s="34"/>
    </row>
    <row r="972">
      <c r="A972" s="1">
        <v>1942000.0</v>
      </c>
      <c r="E972" s="40"/>
      <c r="G972" s="28"/>
      <c r="H972" s="34"/>
      <c r="R972" s="28"/>
      <c r="S972" s="34"/>
      <c r="AC972" s="28"/>
      <c r="AD972" s="34"/>
      <c r="AE972" s="11"/>
      <c r="AF972" s="11"/>
      <c r="AU972" s="28"/>
      <c r="AV972" s="34"/>
      <c r="BG972" s="28"/>
      <c r="BH972" s="34"/>
      <c r="BS972" s="28"/>
      <c r="BT972" s="34"/>
      <c r="CE972" s="28"/>
      <c r="CF972" s="34"/>
      <c r="CQ972" s="28"/>
      <c r="CR972" s="34"/>
      <c r="DC972" s="28"/>
      <c r="DD972" s="34"/>
      <c r="DO972" s="28"/>
      <c r="DP972" s="34"/>
      <c r="EA972" s="28"/>
      <c r="EB972" s="34"/>
    </row>
    <row r="973">
      <c r="A973" s="1">
        <v>1944000.0</v>
      </c>
      <c r="E973" s="40"/>
      <c r="G973" s="28"/>
      <c r="H973" s="34"/>
      <c r="R973" s="28"/>
      <c r="S973" s="34"/>
      <c r="AC973" s="28"/>
      <c r="AD973" s="34"/>
      <c r="AE973" s="11"/>
      <c r="AF973" s="11"/>
      <c r="AU973" s="28"/>
      <c r="AV973" s="34"/>
      <c r="BG973" s="28"/>
      <c r="BH973" s="34"/>
      <c r="BS973" s="28"/>
      <c r="BT973" s="34"/>
      <c r="CE973" s="28"/>
      <c r="CF973" s="34"/>
      <c r="CQ973" s="28"/>
      <c r="CR973" s="34"/>
      <c r="DC973" s="28"/>
      <c r="DD973" s="34"/>
      <c r="DO973" s="28"/>
      <c r="DP973" s="34"/>
      <c r="EA973" s="28"/>
      <c r="EB973" s="34"/>
    </row>
    <row r="974">
      <c r="A974" s="1">
        <v>1946000.0</v>
      </c>
      <c r="E974" s="40"/>
      <c r="G974" s="28"/>
      <c r="H974" s="34"/>
      <c r="R974" s="28"/>
      <c r="S974" s="34"/>
      <c r="AC974" s="28"/>
      <c r="AD974" s="34"/>
      <c r="AE974" s="11"/>
      <c r="AF974" s="11"/>
      <c r="AU974" s="28"/>
      <c r="AV974" s="34"/>
      <c r="BG974" s="28"/>
      <c r="BH974" s="34"/>
      <c r="BS974" s="28"/>
      <c r="BT974" s="34"/>
      <c r="CE974" s="28"/>
      <c r="CF974" s="34"/>
      <c r="CQ974" s="28"/>
      <c r="CR974" s="34"/>
      <c r="DC974" s="28"/>
      <c r="DD974" s="34"/>
      <c r="DO974" s="28"/>
      <c r="DP974" s="34"/>
      <c r="EA974" s="28"/>
      <c r="EB974" s="34"/>
    </row>
    <row r="975">
      <c r="A975" s="1">
        <v>1948000.0</v>
      </c>
      <c r="E975" s="40"/>
      <c r="G975" s="28"/>
      <c r="H975" s="34"/>
      <c r="R975" s="28"/>
      <c r="S975" s="34"/>
      <c r="AC975" s="28"/>
      <c r="AD975" s="34"/>
      <c r="AE975" s="11"/>
      <c r="AF975" s="11"/>
      <c r="AU975" s="28"/>
      <c r="AV975" s="34"/>
      <c r="BG975" s="28"/>
      <c r="BH975" s="34"/>
      <c r="BS975" s="28"/>
      <c r="BT975" s="34"/>
      <c r="CE975" s="28"/>
      <c r="CF975" s="34"/>
      <c r="CQ975" s="28"/>
      <c r="CR975" s="34"/>
      <c r="DC975" s="28"/>
      <c r="DD975" s="34"/>
      <c r="DO975" s="28"/>
      <c r="DP975" s="34"/>
      <c r="EA975" s="28"/>
      <c r="EB975" s="34"/>
    </row>
    <row r="976">
      <c r="A976" s="1">
        <v>1950000.0</v>
      </c>
      <c r="E976" s="40"/>
      <c r="G976" s="28"/>
      <c r="H976" s="34"/>
      <c r="R976" s="28"/>
      <c r="S976" s="34"/>
      <c r="AC976" s="28"/>
      <c r="AD976" s="34"/>
      <c r="AE976" s="11"/>
      <c r="AF976" s="11"/>
      <c r="AU976" s="28"/>
      <c r="AV976" s="34"/>
      <c r="BG976" s="28"/>
      <c r="BH976" s="34"/>
      <c r="BS976" s="28"/>
      <c r="BT976" s="34"/>
      <c r="CE976" s="28"/>
      <c r="CF976" s="34"/>
      <c r="CQ976" s="28"/>
      <c r="CR976" s="34"/>
      <c r="DC976" s="28"/>
      <c r="DD976" s="34"/>
      <c r="DO976" s="28"/>
      <c r="DP976" s="34"/>
      <c r="EA976" s="28"/>
      <c r="EB976" s="34"/>
    </row>
    <row r="977">
      <c r="A977" s="1">
        <v>1952000.0</v>
      </c>
      <c r="E977" s="40"/>
      <c r="G977" s="28"/>
      <c r="H977" s="34"/>
      <c r="R977" s="28"/>
      <c r="S977" s="34"/>
      <c r="AC977" s="28"/>
      <c r="AD977" s="34"/>
      <c r="AE977" s="11"/>
      <c r="AF977" s="11"/>
      <c r="AU977" s="28"/>
      <c r="AV977" s="34"/>
      <c r="BG977" s="28"/>
      <c r="BH977" s="34"/>
      <c r="BS977" s="28"/>
      <c r="BT977" s="34"/>
      <c r="CE977" s="28"/>
      <c r="CF977" s="34"/>
      <c r="CQ977" s="28"/>
      <c r="CR977" s="34"/>
      <c r="DC977" s="28"/>
      <c r="DD977" s="34"/>
      <c r="DO977" s="28"/>
      <c r="DP977" s="34"/>
      <c r="EA977" s="28"/>
      <c r="EB977" s="34"/>
    </row>
    <row r="978">
      <c r="A978" s="1">
        <v>1954000.0</v>
      </c>
      <c r="E978" s="40"/>
      <c r="G978" s="28"/>
      <c r="H978" s="34"/>
      <c r="R978" s="28"/>
      <c r="S978" s="34"/>
      <c r="AC978" s="28"/>
      <c r="AD978" s="34"/>
      <c r="AE978" s="11"/>
      <c r="AF978" s="11"/>
      <c r="AU978" s="28"/>
      <c r="AV978" s="34"/>
      <c r="BG978" s="28"/>
      <c r="BH978" s="34"/>
      <c r="BS978" s="28"/>
      <c r="BT978" s="34"/>
      <c r="CE978" s="28"/>
      <c r="CF978" s="34"/>
      <c r="CQ978" s="28"/>
      <c r="CR978" s="34"/>
      <c r="DC978" s="28"/>
      <c r="DD978" s="34"/>
      <c r="DO978" s="28"/>
      <c r="DP978" s="34"/>
      <c r="EA978" s="28"/>
      <c r="EB978" s="34"/>
    </row>
    <row r="979">
      <c r="A979" s="1">
        <v>1956000.0</v>
      </c>
      <c r="E979" s="40"/>
      <c r="G979" s="28"/>
      <c r="H979" s="34"/>
      <c r="R979" s="28"/>
      <c r="S979" s="34"/>
      <c r="AC979" s="28"/>
      <c r="AD979" s="34"/>
      <c r="AE979" s="11"/>
      <c r="AF979" s="11"/>
      <c r="AU979" s="28"/>
      <c r="AV979" s="34"/>
      <c r="BG979" s="28"/>
      <c r="BH979" s="34"/>
      <c r="BS979" s="28"/>
      <c r="BT979" s="34"/>
      <c r="CE979" s="28"/>
      <c r="CF979" s="34"/>
      <c r="CQ979" s="28"/>
      <c r="CR979" s="34"/>
      <c r="DC979" s="28"/>
      <c r="DD979" s="34"/>
      <c r="DO979" s="28"/>
      <c r="DP979" s="34"/>
      <c r="EA979" s="28"/>
      <c r="EB979" s="34"/>
    </row>
    <row r="980">
      <c r="A980" s="1">
        <v>1958000.0</v>
      </c>
      <c r="E980" s="40"/>
      <c r="G980" s="28"/>
      <c r="H980" s="34"/>
      <c r="R980" s="28"/>
      <c r="S980" s="34"/>
      <c r="AC980" s="28"/>
      <c r="AD980" s="34"/>
      <c r="AE980" s="11"/>
      <c r="AF980" s="11"/>
      <c r="AU980" s="28"/>
      <c r="AV980" s="34"/>
      <c r="BG980" s="28"/>
      <c r="BH980" s="34"/>
      <c r="BS980" s="28"/>
      <c r="BT980" s="34"/>
      <c r="CE980" s="28"/>
      <c r="CF980" s="34"/>
      <c r="CQ980" s="28"/>
      <c r="CR980" s="34"/>
      <c r="DC980" s="28"/>
      <c r="DD980" s="34"/>
      <c r="DO980" s="28"/>
      <c r="DP980" s="34"/>
      <c r="EA980" s="28"/>
      <c r="EB980" s="34"/>
    </row>
    <row r="981">
      <c r="A981" s="1">
        <v>1960000.0</v>
      </c>
      <c r="E981" s="40"/>
      <c r="G981" s="28"/>
      <c r="H981" s="34"/>
      <c r="R981" s="28"/>
      <c r="S981" s="34"/>
      <c r="AC981" s="28"/>
      <c r="AD981" s="34"/>
      <c r="AE981" s="11"/>
      <c r="AF981" s="11"/>
      <c r="AU981" s="28"/>
      <c r="AV981" s="34"/>
      <c r="BG981" s="28"/>
      <c r="BH981" s="34"/>
      <c r="BS981" s="28"/>
      <c r="BT981" s="34"/>
      <c r="CE981" s="28"/>
      <c r="CF981" s="34"/>
      <c r="CQ981" s="28"/>
      <c r="CR981" s="34"/>
      <c r="DC981" s="28"/>
      <c r="DD981" s="34"/>
      <c r="DO981" s="28"/>
      <c r="DP981" s="34"/>
      <c r="EA981" s="28"/>
      <c r="EB981" s="34"/>
    </row>
    <row r="982">
      <c r="A982" s="1">
        <v>1962000.0</v>
      </c>
      <c r="E982" s="40"/>
      <c r="G982" s="28"/>
      <c r="H982" s="34"/>
      <c r="R982" s="28"/>
      <c r="S982" s="34"/>
      <c r="AC982" s="28"/>
      <c r="AD982" s="34"/>
      <c r="AE982" s="11"/>
      <c r="AF982" s="11"/>
      <c r="AU982" s="28"/>
      <c r="AV982" s="34"/>
      <c r="BG982" s="28"/>
      <c r="BH982" s="34"/>
      <c r="BS982" s="28"/>
      <c r="BT982" s="34"/>
      <c r="CE982" s="28"/>
      <c r="CF982" s="34"/>
      <c r="CQ982" s="28"/>
      <c r="CR982" s="34"/>
      <c r="DC982" s="28"/>
      <c r="DD982" s="34"/>
      <c r="DO982" s="28"/>
      <c r="DP982" s="34"/>
      <c r="EA982" s="28"/>
      <c r="EB982" s="34"/>
    </row>
    <row r="983">
      <c r="A983" s="1">
        <v>1964000.0</v>
      </c>
      <c r="E983" s="40"/>
      <c r="G983" s="28"/>
      <c r="H983" s="34"/>
      <c r="R983" s="28"/>
      <c r="S983" s="34"/>
      <c r="AC983" s="28"/>
      <c r="AD983" s="34"/>
      <c r="AE983" s="11"/>
      <c r="AF983" s="11"/>
      <c r="AU983" s="28"/>
      <c r="AV983" s="34"/>
      <c r="BG983" s="28"/>
      <c r="BH983" s="34"/>
      <c r="BS983" s="28"/>
      <c r="BT983" s="34"/>
      <c r="CE983" s="28"/>
      <c r="CF983" s="34"/>
      <c r="CQ983" s="28"/>
      <c r="CR983" s="34"/>
      <c r="DC983" s="28"/>
      <c r="DD983" s="34"/>
      <c r="DO983" s="28"/>
      <c r="DP983" s="34"/>
      <c r="EA983" s="28"/>
      <c r="EB983" s="34"/>
    </row>
    <row r="984">
      <c r="A984" s="1">
        <v>1966000.0</v>
      </c>
      <c r="E984" s="40"/>
      <c r="G984" s="28"/>
      <c r="H984" s="34"/>
      <c r="R984" s="28"/>
      <c r="S984" s="34"/>
      <c r="AC984" s="28"/>
      <c r="AD984" s="34"/>
      <c r="AE984" s="11"/>
      <c r="AF984" s="11"/>
      <c r="AU984" s="28"/>
      <c r="AV984" s="34"/>
      <c r="BG984" s="28"/>
      <c r="BH984" s="34"/>
      <c r="BS984" s="28"/>
      <c r="BT984" s="34"/>
      <c r="CE984" s="28"/>
      <c r="CF984" s="34"/>
      <c r="CQ984" s="28"/>
      <c r="CR984" s="34"/>
      <c r="DC984" s="28"/>
      <c r="DD984" s="34"/>
      <c r="DO984" s="28"/>
      <c r="DP984" s="34"/>
      <c r="EA984" s="28"/>
      <c r="EB984" s="34"/>
    </row>
    <row r="985">
      <c r="A985" s="1">
        <v>1968000.0</v>
      </c>
      <c r="E985" s="40"/>
      <c r="G985" s="28"/>
      <c r="H985" s="34"/>
      <c r="R985" s="28"/>
      <c r="S985" s="34"/>
      <c r="AC985" s="28"/>
      <c r="AD985" s="34"/>
      <c r="AE985" s="11"/>
      <c r="AF985" s="11"/>
      <c r="AU985" s="28"/>
      <c r="AV985" s="34"/>
      <c r="BG985" s="28"/>
      <c r="BH985" s="34"/>
      <c r="BS985" s="28"/>
      <c r="BT985" s="34"/>
      <c r="CE985" s="28"/>
      <c r="CF985" s="34"/>
      <c r="CQ985" s="28"/>
      <c r="CR985" s="34"/>
      <c r="DC985" s="28"/>
      <c r="DD985" s="34"/>
      <c r="DO985" s="28"/>
      <c r="DP985" s="34"/>
      <c r="EA985" s="28"/>
      <c r="EB985" s="34"/>
    </row>
    <row r="986">
      <c r="A986" s="1">
        <v>1970000.0</v>
      </c>
      <c r="E986" s="40"/>
      <c r="G986" s="28"/>
      <c r="H986" s="34"/>
      <c r="R986" s="28"/>
      <c r="S986" s="34"/>
      <c r="AC986" s="28"/>
      <c r="AD986" s="34"/>
      <c r="AE986" s="11"/>
      <c r="AF986" s="11"/>
      <c r="AU986" s="28"/>
      <c r="AV986" s="34"/>
      <c r="BG986" s="28"/>
      <c r="BH986" s="34"/>
      <c r="BS986" s="28"/>
      <c r="BT986" s="34"/>
      <c r="CE986" s="28"/>
      <c r="CF986" s="34"/>
      <c r="CQ986" s="28"/>
      <c r="CR986" s="34"/>
      <c r="DC986" s="28"/>
      <c r="DD986" s="34"/>
      <c r="DO986" s="28"/>
      <c r="DP986" s="34"/>
      <c r="EA986" s="28"/>
      <c r="EB986" s="34"/>
    </row>
    <row r="987">
      <c r="A987" s="1">
        <v>1972000.0</v>
      </c>
      <c r="E987" s="40"/>
      <c r="G987" s="28"/>
      <c r="H987" s="34"/>
      <c r="R987" s="28"/>
      <c r="S987" s="34"/>
      <c r="AC987" s="28"/>
      <c r="AD987" s="34"/>
      <c r="AE987" s="11"/>
      <c r="AF987" s="11"/>
      <c r="AU987" s="28"/>
      <c r="AV987" s="34"/>
      <c r="BG987" s="28"/>
      <c r="BH987" s="34"/>
      <c r="BS987" s="28"/>
      <c r="BT987" s="34"/>
      <c r="CE987" s="28"/>
      <c r="CF987" s="34"/>
      <c r="CQ987" s="28"/>
      <c r="CR987" s="34"/>
      <c r="DC987" s="28"/>
      <c r="DD987" s="34"/>
      <c r="DO987" s="28"/>
      <c r="DP987" s="34"/>
      <c r="EA987" s="28"/>
      <c r="EB987" s="34"/>
    </row>
    <row r="988">
      <c r="A988" s="1">
        <v>1974000.0</v>
      </c>
      <c r="E988" s="40"/>
      <c r="G988" s="28"/>
      <c r="H988" s="34"/>
      <c r="R988" s="28"/>
      <c r="S988" s="34"/>
      <c r="AC988" s="28"/>
      <c r="AD988" s="34"/>
      <c r="AE988" s="11"/>
      <c r="AF988" s="11"/>
      <c r="AU988" s="28"/>
      <c r="AV988" s="34"/>
      <c r="BG988" s="28"/>
      <c r="BH988" s="34"/>
      <c r="BS988" s="28"/>
      <c r="BT988" s="34"/>
      <c r="CE988" s="28"/>
      <c r="CF988" s="34"/>
      <c r="CQ988" s="28"/>
      <c r="CR988" s="34"/>
      <c r="DC988" s="28"/>
      <c r="DD988" s="34"/>
      <c r="DO988" s="28"/>
      <c r="DP988" s="34"/>
      <c r="EA988" s="28"/>
      <c r="EB988" s="34"/>
    </row>
    <row r="989">
      <c r="A989" s="1">
        <v>1976000.0</v>
      </c>
      <c r="E989" s="40"/>
      <c r="G989" s="28"/>
      <c r="H989" s="34"/>
      <c r="R989" s="28"/>
      <c r="S989" s="34"/>
      <c r="AC989" s="28"/>
      <c r="AD989" s="34"/>
      <c r="AE989" s="11"/>
      <c r="AF989" s="11"/>
      <c r="AU989" s="28"/>
      <c r="AV989" s="34"/>
      <c r="BG989" s="28"/>
      <c r="BH989" s="34"/>
      <c r="BS989" s="28"/>
      <c r="BT989" s="34"/>
      <c r="CE989" s="28"/>
      <c r="CF989" s="34"/>
      <c r="CQ989" s="28"/>
      <c r="CR989" s="34"/>
      <c r="DC989" s="28"/>
      <c r="DD989" s="34"/>
      <c r="DO989" s="28"/>
      <c r="DP989" s="34"/>
      <c r="EA989" s="28"/>
      <c r="EB989" s="34"/>
    </row>
    <row r="990">
      <c r="A990" s="1">
        <v>1978000.0</v>
      </c>
      <c r="E990" s="40"/>
      <c r="G990" s="28"/>
      <c r="H990" s="34"/>
      <c r="R990" s="28"/>
      <c r="S990" s="34"/>
      <c r="AC990" s="28"/>
      <c r="AD990" s="34"/>
      <c r="AE990" s="11"/>
      <c r="AF990" s="11"/>
      <c r="AU990" s="28"/>
      <c r="AV990" s="34"/>
      <c r="BG990" s="28"/>
      <c r="BH990" s="34"/>
      <c r="BS990" s="28"/>
      <c r="BT990" s="34"/>
      <c r="CE990" s="28"/>
      <c r="CF990" s="34"/>
      <c r="CQ990" s="28"/>
      <c r="CR990" s="34"/>
      <c r="DC990" s="28"/>
      <c r="DD990" s="34"/>
      <c r="DO990" s="28"/>
      <c r="DP990" s="34"/>
      <c r="EA990" s="28"/>
      <c r="EB990" s="34"/>
    </row>
    <row r="991">
      <c r="A991" s="1">
        <v>1980000.0</v>
      </c>
      <c r="E991" s="40"/>
      <c r="G991" s="28"/>
      <c r="H991" s="34"/>
      <c r="R991" s="28"/>
      <c r="S991" s="34"/>
      <c r="AC991" s="28"/>
      <c r="AD991" s="34"/>
      <c r="AE991" s="11"/>
      <c r="AF991" s="11"/>
      <c r="AU991" s="28"/>
      <c r="AV991" s="34"/>
      <c r="BG991" s="28"/>
      <c r="BH991" s="34"/>
      <c r="BS991" s="28"/>
      <c r="BT991" s="34"/>
      <c r="CE991" s="28"/>
      <c r="CF991" s="34"/>
      <c r="CQ991" s="28"/>
      <c r="CR991" s="34"/>
      <c r="DC991" s="28"/>
      <c r="DD991" s="34"/>
      <c r="DO991" s="28"/>
      <c r="DP991" s="34"/>
      <c r="EA991" s="28"/>
      <c r="EB991" s="34"/>
    </row>
    <row r="992">
      <c r="A992" s="1">
        <v>1982000.0</v>
      </c>
      <c r="E992" s="40"/>
      <c r="G992" s="28"/>
      <c r="H992" s="34"/>
      <c r="R992" s="28"/>
      <c r="S992" s="34"/>
      <c r="AC992" s="28"/>
      <c r="AD992" s="34"/>
      <c r="AE992" s="11"/>
      <c r="AF992" s="11"/>
      <c r="AU992" s="28"/>
      <c r="AV992" s="34"/>
      <c r="BG992" s="28"/>
      <c r="BH992" s="34"/>
      <c r="BS992" s="28"/>
      <c r="BT992" s="34"/>
      <c r="CE992" s="28"/>
      <c r="CF992" s="34"/>
      <c r="CQ992" s="28"/>
      <c r="CR992" s="34"/>
      <c r="DC992" s="28"/>
      <c r="DD992" s="34"/>
      <c r="DO992" s="28"/>
      <c r="DP992" s="34"/>
      <c r="EA992" s="28"/>
      <c r="EB992" s="34"/>
    </row>
    <row r="993">
      <c r="A993" s="1">
        <v>1984000.0</v>
      </c>
      <c r="E993" s="40"/>
      <c r="G993" s="28"/>
      <c r="H993" s="34"/>
      <c r="R993" s="28"/>
      <c r="S993" s="34"/>
      <c r="AC993" s="28"/>
      <c r="AD993" s="34"/>
      <c r="AE993" s="11"/>
      <c r="AF993" s="11"/>
      <c r="AU993" s="28"/>
      <c r="AV993" s="34"/>
      <c r="BG993" s="28"/>
      <c r="BH993" s="34"/>
      <c r="BS993" s="28"/>
      <c r="BT993" s="34"/>
      <c r="CE993" s="28"/>
      <c r="CF993" s="34"/>
      <c r="CQ993" s="28"/>
      <c r="CR993" s="34"/>
      <c r="DC993" s="28"/>
      <c r="DD993" s="34"/>
      <c r="DO993" s="28"/>
      <c r="DP993" s="34"/>
      <c r="EA993" s="28"/>
      <c r="EB993" s="34"/>
    </row>
    <row r="994">
      <c r="A994" s="1">
        <v>1986000.0</v>
      </c>
      <c r="E994" s="40"/>
      <c r="G994" s="28"/>
      <c r="H994" s="34"/>
      <c r="R994" s="28"/>
      <c r="S994" s="34"/>
      <c r="AC994" s="28"/>
      <c r="AD994" s="34"/>
      <c r="AE994" s="11"/>
      <c r="AF994" s="11"/>
      <c r="AU994" s="28"/>
      <c r="AV994" s="34"/>
      <c r="BG994" s="28"/>
      <c r="BH994" s="34"/>
      <c r="BS994" s="28"/>
      <c r="BT994" s="34"/>
      <c r="CE994" s="28"/>
      <c r="CF994" s="34"/>
      <c r="CQ994" s="28"/>
      <c r="CR994" s="34"/>
      <c r="DC994" s="28"/>
      <c r="DD994" s="34"/>
      <c r="DO994" s="28"/>
      <c r="DP994" s="34"/>
      <c r="EA994" s="28"/>
      <c r="EB994" s="34"/>
    </row>
    <row r="995">
      <c r="A995" s="1">
        <v>1988000.0</v>
      </c>
      <c r="E995" s="40"/>
      <c r="G995" s="28"/>
      <c r="H995" s="34"/>
      <c r="R995" s="28"/>
      <c r="S995" s="34"/>
      <c r="AC995" s="28"/>
      <c r="AD995" s="34"/>
      <c r="AE995" s="11"/>
      <c r="AF995" s="11"/>
      <c r="AU995" s="28"/>
      <c r="AV995" s="34"/>
      <c r="BG995" s="28"/>
      <c r="BH995" s="34"/>
      <c r="BS995" s="28"/>
      <c r="BT995" s="34"/>
      <c r="CE995" s="28"/>
      <c r="CF995" s="34"/>
      <c r="CQ995" s="28"/>
      <c r="CR995" s="34"/>
      <c r="DC995" s="28"/>
      <c r="DD995" s="34"/>
      <c r="DO995" s="28"/>
      <c r="DP995" s="34"/>
      <c r="EA995" s="28"/>
      <c r="EB995" s="34"/>
    </row>
    <row r="996">
      <c r="A996" s="1">
        <v>1990000.0</v>
      </c>
      <c r="E996" s="40"/>
      <c r="G996" s="28"/>
      <c r="H996" s="34"/>
      <c r="R996" s="28"/>
      <c r="S996" s="34"/>
      <c r="AC996" s="28"/>
      <c r="AD996" s="34"/>
      <c r="AE996" s="11"/>
      <c r="AF996" s="11"/>
      <c r="AU996" s="28"/>
      <c r="AV996" s="34"/>
      <c r="BG996" s="28"/>
      <c r="BH996" s="34"/>
      <c r="BS996" s="28"/>
      <c r="BT996" s="34"/>
      <c r="CE996" s="28"/>
      <c r="CF996" s="34"/>
      <c r="CQ996" s="28"/>
      <c r="CR996" s="34"/>
      <c r="DC996" s="28"/>
      <c r="DD996" s="34"/>
      <c r="DO996" s="28"/>
      <c r="DP996" s="34"/>
      <c r="EA996" s="28"/>
      <c r="EB996" s="34"/>
    </row>
    <row r="997">
      <c r="A997" s="1">
        <v>1992000.0</v>
      </c>
      <c r="E997" s="40"/>
      <c r="G997" s="28"/>
      <c r="H997" s="34"/>
      <c r="R997" s="28"/>
      <c r="S997" s="34"/>
      <c r="AC997" s="28"/>
      <c r="AD997" s="34"/>
      <c r="AE997" s="11"/>
      <c r="AF997" s="11"/>
      <c r="AU997" s="28"/>
      <c r="AV997" s="34"/>
      <c r="BG997" s="28"/>
      <c r="BH997" s="34"/>
      <c r="BS997" s="28"/>
      <c r="BT997" s="34"/>
      <c r="CE997" s="28"/>
      <c r="CF997" s="34"/>
      <c r="CQ997" s="28"/>
      <c r="CR997" s="34"/>
      <c r="DC997" s="28"/>
      <c r="DD997" s="34"/>
      <c r="DO997" s="28"/>
      <c r="DP997" s="34"/>
      <c r="EA997" s="28"/>
      <c r="EB997" s="34"/>
    </row>
    <row r="998">
      <c r="A998" s="1">
        <v>1994000.0</v>
      </c>
      <c r="E998" s="40"/>
      <c r="G998" s="28"/>
      <c r="H998" s="34"/>
      <c r="R998" s="28"/>
      <c r="S998" s="34"/>
      <c r="AC998" s="28"/>
      <c r="AD998" s="34"/>
      <c r="AE998" s="11"/>
      <c r="AF998" s="11"/>
      <c r="AU998" s="28"/>
      <c r="AV998" s="34"/>
      <c r="BG998" s="28"/>
      <c r="BH998" s="34"/>
      <c r="BS998" s="28"/>
      <c r="BT998" s="34"/>
      <c r="CE998" s="28"/>
      <c r="CF998" s="34"/>
      <c r="CQ998" s="28"/>
      <c r="CR998" s="34"/>
      <c r="DC998" s="28"/>
      <c r="DD998" s="34"/>
      <c r="DO998" s="28"/>
      <c r="DP998" s="34"/>
      <c r="EA998" s="28"/>
      <c r="EB998" s="34"/>
    </row>
    <row r="999">
      <c r="A999" s="1">
        <v>1996000.0</v>
      </c>
      <c r="E999" s="40"/>
      <c r="G999" s="28"/>
      <c r="H999" s="34"/>
      <c r="R999" s="28"/>
      <c r="S999" s="34"/>
      <c r="AC999" s="28"/>
      <c r="AD999" s="34"/>
      <c r="AE999" s="11"/>
      <c r="AF999" s="11"/>
      <c r="AU999" s="28"/>
      <c r="AV999" s="34"/>
      <c r="BG999" s="28"/>
      <c r="BH999" s="34"/>
      <c r="BS999" s="28"/>
      <c r="BT999" s="34"/>
      <c r="CE999" s="28"/>
      <c r="CF999" s="34"/>
      <c r="CQ999" s="28"/>
      <c r="CR999" s="34"/>
      <c r="DC999" s="28"/>
      <c r="DD999" s="34"/>
      <c r="DO999" s="28"/>
      <c r="DP999" s="34"/>
      <c r="EA999" s="28"/>
      <c r="EB999" s="34"/>
    </row>
    <row r="1000">
      <c r="A1000" s="1">
        <v>1998000.0</v>
      </c>
      <c r="E1000" s="40"/>
      <c r="G1000" s="28"/>
      <c r="H1000" s="34"/>
      <c r="R1000" s="28"/>
      <c r="S1000" s="34"/>
      <c r="AC1000" s="28"/>
      <c r="AD1000" s="34"/>
      <c r="AE1000" s="11"/>
      <c r="AF1000" s="11"/>
      <c r="AU1000" s="28"/>
      <c r="AV1000" s="34"/>
      <c r="BG1000" s="28"/>
      <c r="BH1000" s="34"/>
      <c r="BS1000" s="28"/>
      <c r="BT1000" s="34"/>
      <c r="CE1000" s="28"/>
      <c r="CF1000" s="34"/>
      <c r="CQ1000" s="28"/>
      <c r="CR1000" s="34"/>
      <c r="DC1000" s="28"/>
      <c r="DD1000" s="34"/>
      <c r="DO1000" s="28"/>
      <c r="DP1000" s="34"/>
      <c r="EA1000" s="28"/>
      <c r="EB1000" s="34"/>
    </row>
    <row r="1001">
      <c r="A1001" s="1">
        <v>2000000.0</v>
      </c>
      <c r="E1001" s="40"/>
      <c r="H1001" s="34"/>
      <c r="S1001" s="34"/>
      <c r="AD1001" s="34"/>
      <c r="AV1001" s="34"/>
      <c r="BH1001" s="34"/>
      <c r="BT1001" s="34"/>
      <c r="CF1001" s="34"/>
      <c r="CR1001" s="34"/>
      <c r="DD1001" s="34"/>
      <c r="DP1001" s="34"/>
      <c r="EB1001" s="34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3" width="24.43"/>
  </cols>
  <sheetData>
    <row r="1">
      <c r="A1" s="1" t="s">
        <v>4993</v>
      </c>
      <c r="B1" s="1" t="s">
        <v>4994</v>
      </c>
      <c r="C1" s="1" t="s">
        <v>4995</v>
      </c>
      <c r="D1" s="23" t="s">
        <v>4996</v>
      </c>
      <c r="E1" s="1" t="s">
        <v>4997</v>
      </c>
      <c r="F1" s="1" t="s">
        <v>4998</v>
      </c>
      <c r="G1" s="1" t="s">
        <v>4999</v>
      </c>
      <c r="H1" s="1" t="s">
        <v>5000</v>
      </c>
      <c r="I1" s="1" t="s">
        <v>5001</v>
      </c>
      <c r="J1" s="1" t="s">
        <v>5002</v>
      </c>
      <c r="K1" s="1" t="s">
        <v>5003</v>
      </c>
      <c r="L1" s="1" t="s">
        <v>5004</v>
      </c>
      <c r="M1" s="1" t="s">
        <v>5005</v>
      </c>
    </row>
    <row r="2">
      <c r="A2" s="1">
        <v>1.0</v>
      </c>
      <c r="B2" s="1">
        <f t="shared" ref="B2:B133" si="1"> D2 * (1/24 / 6)</f>
        <v>0.006944444444</v>
      </c>
      <c r="C2" s="1">
        <f t="shared" ref="C2:C133" si="2"> B2 * 24</f>
        <v>0.1666666667</v>
      </c>
      <c r="D2" s="24">
        <v>1.0</v>
      </c>
      <c r="E2" s="18">
        <v>0.7850917</v>
      </c>
      <c r="F2" s="18">
        <v>0.8324476</v>
      </c>
      <c r="G2" s="18">
        <v>0.8873527</v>
      </c>
      <c r="H2" s="18">
        <v>0.7242662</v>
      </c>
      <c r="I2" s="18">
        <v>0.918062</v>
      </c>
      <c r="J2" s="18">
        <v>0.3796157</v>
      </c>
      <c r="K2" s="18">
        <v>0.3704056</v>
      </c>
      <c r="L2" s="18">
        <v>1.0</v>
      </c>
      <c r="M2" s="18">
        <v>0.8776376</v>
      </c>
      <c r="O2" s="1" t="s">
        <v>5006</v>
      </c>
    </row>
    <row r="3">
      <c r="A3" s="1">
        <v>2.0</v>
      </c>
      <c r="B3" s="1">
        <f t="shared" si="1"/>
        <v>0.01388888889</v>
      </c>
      <c r="C3" s="1">
        <f t="shared" si="2"/>
        <v>0.3333333333</v>
      </c>
      <c r="D3" s="24">
        <v>2.0</v>
      </c>
      <c r="E3" s="18">
        <v>0.8060825</v>
      </c>
      <c r="F3" s="18">
        <v>0.823875</v>
      </c>
      <c r="G3" s="18">
        <v>0.8859521</v>
      </c>
      <c r="H3" s="18">
        <v>0.7447722</v>
      </c>
      <c r="I3" s="18">
        <v>0.9242042</v>
      </c>
      <c r="J3" s="18">
        <v>0.3620782</v>
      </c>
      <c r="K3" s="18">
        <v>0.3405559</v>
      </c>
      <c r="L3" s="18">
        <v>1.0</v>
      </c>
      <c r="M3" s="18">
        <v>0.8766027</v>
      </c>
      <c r="O3" s="1" t="s">
        <v>5007</v>
      </c>
    </row>
    <row r="4">
      <c r="A4" s="1">
        <v>3.0</v>
      </c>
      <c r="B4" s="1">
        <f t="shared" si="1"/>
        <v>0.02083333333</v>
      </c>
      <c r="C4" s="1">
        <f t="shared" si="2"/>
        <v>0.5</v>
      </c>
      <c r="D4" s="24">
        <v>3.0</v>
      </c>
      <c r="E4" s="18">
        <v>0.8217162</v>
      </c>
      <c r="F4" s="18">
        <v>0.818106</v>
      </c>
      <c r="G4" s="18">
        <v>0.8888055</v>
      </c>
      <c r="H4" s="18">
        <v>0.7639231</v>
      </c>
      <c r="I4" s="18">
        <v>0.9257236</v>
      </c>
      <c r="J4" s="18">
        <v>0.3497106</v>
      </c>
      <c r="K4" s="18">
        <v>0.3110908</v>
      </c>
      <c r="L4" s="18">
        <v>1.0</v>
      </c>
      <c r="M4" s="18">
        <v>0.874629</v>
      </c>
      <c r="O4" s="1" t="s">
        <v>5008</v>
      </c>
    </row>
    <row r="5">
      <c r="A5" s="1">
        <v>4.0</v>
      </c>
      <c r="B5" s="1">
        <f t="shared" si="1"/>
        <v>0.02777777778</v>
      </c>
      <c r="C5" s="1">
        <f t="shared" si="2"/>
        <v>0.6666666667</v>
      </c>
      <c r="D5" s="24">
        <v>4.0</v>
      </c>
      <c r="E5" s="18">
        <v>0.8296086</v>
      </c>
      <c r="F5" s="18">
        <v>0.8060579</v>
      </c>
      <c r="G5" s="18">
        <v>0.8898677</v>
      </c>
      <c r="H5" s="18">
        <v>0.7724769</v>
      </c>
      <c r="I5" s="18">
        <v>0.9263946</v>
      </c>
      <c r="J5" s="18">
        <v>0.3418171</v>
      </c>
      <c r="K5" s="18">
        <v>0.2828932</v>
      </c>
      <c r="L5" s="18">
        <v>1.0</v>
      </c>
      <c r="M5" s="18">
        <v>0.8726222</v>
      </c>
    </row>
    <row r="6">
      <c r="A6" s="1">
        <v>5.0</v>
      </c>
      <c r="B6" s="1">
        <f t="shared" si="1"/>
        <v>0.03472222222</v>
      </c>
      <c r="C6" s="1">
        <f t="shared" si="2"/>
        <v>0.8333333333</v>
      </c>
      <c r="D6" s="24">
        <v>5.0</v>
      </c>
      <c r="E6" s="18">
        <v>0.8451167</v>
      </c>
      <c r="F6" s="18">
        <v>0.7994675</v>
      </c>
      <c r="G6" s="18">
        <v>0.8910264</v>
      </c>
      <c r="H6" s="18">
        <v>0.7905288</v>
      </c>
      <c r="I6" s="18">
        <v>0.9288245</v>
      </c>
      <c r="J6" s="18">
        <v>0.3294688</v>
      </c>
      <c r="K6" s="18">
        <v>0.2576072</v>
      </c>
      <c r="L6" s="18">
        <v>1.0</v>
      </c>
      <c r="M6" s="18">
        <v>0.8711128</v>
      </c>
    </row>
    <row r="7">
      <c r="A7" s="1">
        <v>6.0</v>
      </c>
      <c r="B7" s="1">
        <f t="shared" si="1"/>
        <v>0.04166666667</v>
      </c>
      <c r="C7" s="1">
        <f t="shared" si="2"/>
        <v>1</v>
      </c>
      <c r="D7" s="24">
        <v>6.0</v>
      </c>
      <c r="E7" s="18">
        <v>0.8578813</v>
      </c>
      <c r="F7" s="18">
        <v>0.7870885</v>
      </c>
      <c r="G7" s="18">
        <v>0.8934771</v>
      </c>
      <c r="H7" s="18">
        <v>0.8052105</v>
      </c>
      <c r="I7" s="18">
        <v>0.9308795</v>
      </c>
      <c r="J7" s="18">
        <v>0.3184806</v>
      </c>
      <c r="K7" s="18">
        <v>0.2365352</v>
      </c>
      <c r="L7" s="18">
        <v>1.0</v>
      </c>
      <c r="M7" s="18">
        <v>0.8698421</v>
      </c>
    </row>
    <row r="8">
      <c r="A8" s="1">
        <v>7.0</v>
      </c>
      <c r="B8" s="1">
        <f t="shared" si="1"/>
        <v>0.04861111111</v>
      </c>
      <c r="C8" s="1">
        <f t="shared" si="2"/>
        <v>1.166666667</v>
      </c>
      <c r="D8" s="24">
        <v>7.0</v>
      </c>
      <c r="E8" s="18">
        <v>0.8702214</v>
      </c>
      <c r="F8" s="18">
        <v>0.7756245</v>
      </c>
      <c r="G8" s="18">
        <v>0.8926021</v>
      </c>
      <c r="H8" s="18">
        <v>0.8207001</v>
      </c>
      <c r="I8" s="18">
        <v>0.9321916</v>
      </c>
      <c r="J8" s="18">
        <v>0.3075193</v>
      </c>
      <c r="K8" s="18">
        <v>0.2150487</v>
      </c>
      <c r="L8" s="18">
        <v>1.0</v>
      </c>
      <c r="M8" s="18">
        <v>0.8680322</v>
      </c>
    </row>
    <row r="9">
      <c r="A9" s="1">
        <v>8.0</v>
      </c>
      <c r="B9" s="1">
        <f t="shared" si="1"/>
        <v>0.05555555556</v>
      </c>
      <c r="C9" s="1">
        <f t="shared" si="2"/>
        <v>1.333333333</v>
      </c>
      <c r="D9" s="24">
        <v>8.0</v>
      </c>
      <c r="E9" s="18">
        <v>0.8711423</v>
      </c>
      <c r="F9" s="18">
        <v>0.7720649</v>
      </c>
      <c r="G9" s="18">
        <v>0.8991267</v>
      </c>
      <c r="H9" s="18">
        <v>0.8373315</v>
      </c>
      <c r="I9" s="18">
        <v>0.9334168</v>
      </c>
      <c r="J9" s="18">
        <v>0.2893738</v>
      </c>
      <c r="K9" s="18">
        <v>0.1960497</v>
      </c>
      <c r="L9" s="18">
        <v>1.0</v>
      </c>
      <c r="M9" s="18">
        <v>0.8666231</v>
      </c>
    </row>
    <row r="10">
      <c r="A10" s="1">
        <v>9.0</v>
      </c>
      <c r="B10" s="1">
        <f t="shared" si="1"/>
        <v>0.0625</v>
      </c>
      <c r="C10" s="1">
        <f t="shared" si="2"/>
        <v>1.5</v>
      </c>
      <c r="D10" s="24">
        <v>9.0</v>
      </c>
      <c r="E10" s="18">
        <v>0.8677016</v>
      </c>
      <c r="F10" s="18">
        <v>0.7623753</v>
      </c>
      <c r="G10" s="18">
        <v>0.902647</v>
      </c>
      <c r="H10" s="18">
        <v>0.8564479</v>
      </c>
      <c r="I10" s="18">
        <v>0.9338341</v>
      </c>
      <c r="J10" s="18">
        <v>0.2772699</v>
      </c>
      <c r="K10" s="18">
        <v>0.1798033</v>
      </c>
      <c r="L10" s="18">
        <v>1.0</v>
      </c>
      <c r="M10" s="18">
        <v>0.865468</v>
      </c>
    </row>
    <row r="11">
      <c r="A11" s="1">
        <v>10.0</v>
      </c>
      <c r="B11" s="1">
        <f t="shared" si="1"/>
        <v>0.06944444444</v>
      </c>
      <c r="C11" s="1">
        <f t="shared" si="2"/>
        <v>1.666666667</v>
      </c>
      <c r="D11" s="24">
        <v>10.0</v>
      </c>
      <c r="E11" s="18">
        <v>0.8723142</v>
      </c>
      <c r="F11" s="18">
        <v>0.7511661</v>
      </c>
      <c r="G11" s="18">
        <v>0.9046424</v>
      </c>
      <c r="H11" s="18">
        <v>0.8634768</v>
      </c>
      <c r="I11" s="18">
        <v>0.9357083</v>
      </c>
      <c r="J11" s="18">
        <v>0.2701117</v>
      </c>
      <c r="K11" s="18">
        <v>0.1664566</v>
      </c>
      <c r="L11" s="18">
        <v>1.0</v>
      </c>
      <c r="M11" s="18">
        <v>0.8642828</v>
      </c>
    </row>
    <row r="12">
      <c r="A12" s="1">
        <v>11.0</v>
      </c>
      <c r="B12" s="1">
        <f t="shared" si="1"/>
        <v>0.07638888889</v>
      </c>
      <c r="C12" s="1">
        <f t="shared" si="2"/>
        <v>1.833333333</v>
      </c>
      <c r="D12" s="24">
        <v>11.0</v>
      </c>
      <c r="E12" s="18">
        <v>0.881397</v>
      </c>
      <c r="F12" s="18">
        <v>0.7396861</v>
      </c>
      <c r="G12" s="18">
        <v>0.9062906</v>
      </c>
      <c r="H12" s="18">
        <v>0.8819805</v>
      </c>
      <c r="I12" s="18">
        <v>0.935518</v>
      </c>
      <c r="J12" s="18">
        <v>0.2465864</v>
      </c>
      <c r="K12" s="18">
        <v>0.1561305</v>
      </c>
      <c r="L12" s="18">
        <v>1.0</v>
      </c>
      <c r="M12" s="18">
        <v>0.863597</v>
      </c>
    </row>
    <row r="13">
      <c r="A13" s="1">
        <v>12.0</v>
      </c>
      <c r="B13" s="1">
        <f t="shared" si="1"/>
        <v>0.09027777778</v>
      </c>
      <c r="C13" s="1">
        <f t="shared" si="2"/>
        <v>2.166666667</v>
      </c>
      <c r="D13" s="24">
        <v>13.0</v>
      </c>
      <c r="E13" s="18">
        <v>0.8847821</v>
      </c>
      <c r="F13" s="18">
        <v>0.7279078</v>
      </c>
      <c r="G13" s="18">
        <v>0.9096653</v>
      </c>
      <c r="H13" s="18">
        <v>0.8933828</v>
      </c>
      <c r="I13" s="18">
        <v>0.936837</v>
      </c>
      <c r="J13" s="18">
        <v>0.2405962</v>
      </c>
      <c r="K13" s="18">
        <v>0.1489186</v>
      </c>
      <c r="L13" s="18">
        <v>1.0</v>
      </c>
      <c r="M13" s="18">
        <v>0.8621598</v>
      </c>
    </row>
    <row r="14">
      <c r="A14" s="1">
        <v>13.0</v>
      </c>
      <c r="B14" s="1">
        <f t="shared" si="1"/>
        <v>0.09722222222</v>
      </c>
      <c r="C14" s="1">
        <f t="shared" si="2"/>
        <v>2.333333333</v>
      </c>
      <c r="D14" s="24">
        <v>14.0</v>
      </c>
      <c r="E14" s="18">
        <v>0.8822957</v>
      </c>
      <c r="F14" s="18">
        <v>0.7140963</v>
      </c>
      <c r="G14" s="18">
        <v>0.910668</v>
      </c>
      <c r="H14" s="18">
        <v>0.9075978</v>
      </c>
      <c r="I14" s="18">
        <v>0.9380655</v>
      </c>
      <c r="J14" s="18">
        <v>0.2361837</v>
      </c>
      <c r="K14" s="18">
        <v>0.1448862</v>
      </c>
      <c r="L14" s="18">
        <v>1.0</v>
      </c>
      <c r="M14" s="18">
        <v>0.862079</v>
      </c>
    </row>
    <row r="15">
      <c r="A15" s="1">
        <v>14.0</v>
      </c>
      <c r="B15" s="1">
        <f t="shared" si="1"/>
        <v>0.1041666667</v>
      </c>
      <c r="C15" s="1">
        <f t="shared" si="2"/>
        <v>2.5</v>
      </c>
      <c r="D15" s="24">
        <v>15.0</v>
      </c>
      <c r="E15" s="18">
        <v>0.8793335</v>
      </c>
      <c r="F15" s="18">
        <v>0.7009398</v>
      </c>
      <c r="G15" s="18">
        <v>0.9116734</v>
      </c>
      <c r="H15" s="18">
        <v>0.9203738</v>
      </c>
      <c r="I15" s="18">
        <v>0.9398525</v>
      </c>
      <c r="J15" s="18">
        <v>0.2369848</v>
      </c>
      <c r="K15" s="18">
        <v>0.1440696</v>
      </c>
      <c r="L15" s="18">
        <v>1.0</v>
      </c>
      <c r="M15" s="18">
        <v>0.8619632</v>
      </c>
    </row>
    <row r="16">
      <c r="A16" s="1">
        <v>15.0</v>
      </c>
      <c r="B16" s="1">
        <f t="shared" si="1"/>
        <v>0.1111111111</v>
      </c>
      <c r="C16" s="1">
        <f t="shared" si="2"/>
        <v>2.666666667</v>
      </c>
      <c r="D16" s="24">
        <v>16.0</v>
      </c>
      <c r="E16" s="18">
        <v>0.8732263</v>
      </c>
      <c r="F16" s="18">
        <v>0.6872641</v>
      </c>
      <c r="G16" s="18">
        <v>0.9138829</v>
      </c>
      <c r="H16" s="18">
        <v>0.9269393</v>
      </c>
      <c r="I16" s="18">
        <v>0.9406054</v>
      </c>
      <c r="J16" s="18">
        <v>0.2459566</v>
      </c>
      <c r="K16" s="18">
        <v>0.1464765</v>
      </c>
      <c r="L16" s="18">
        <v>1.0</v>
      </c>
      <c r="M16" s="18">
        <v>0.8607723</v>
      </c>
    </row>
    <row r="17">
      <c r="A17" s="1">
        <v>16.0</v>
      </c>
      <c r="B17" s="1">
        <f t="shared" si="1"/>
        <v>0.1180555556</v>
      </c>
      <c r="C17" s="1">
        <f t="shared" si="2"/>
        <v>2.833333333</v>
      </c>
      <c r="D17" s="24">
        <v>17.0</v>
      </c>
      <c r="E17" s="18">
        <v>0.8645265</v>
      </c>
      <c r="F17" s="18">
        <v>0.6746466</v>
      </c>
      <c r="G17" s="18">
        <v>0.9148997</v>
      </c>
      <c r="H17" s="18">
        <v>0.9329706</v>
      </c>
      <c r="I17" s="18">
        <v>0.944369</v>
      </c>
      <c r="J17" s="18">
        <v>0.2566817</v>
      </c>
      <c r="K17" s="18">
        <v>0.1520849</v>
      </c>
      <c r="L17" s="18">
        <v>1.0</v>
      </c>
      <c r="M17" s="18">
        <v>0.8604119</v>
      </c>
    </row>
    <row r="18">
      <c r="A18" s="1">
        <v>17.0</v>
      </c>
      <c r="B18" s="1">
        <f t="shared" si="1"/>
        <v>0.125</v>
      </c>
      <c r="C18" s="1">
        <f t="shared" si="2"/>
        <v>3</v>
      </c>
      <c r="D18" s="24">
        <v>18.0</v>
      </c>
      <c r="E18" s="18">
        <v>0.8558093</v>
      </c>
      <c r="F18" s="18">
        <v>0.6636076</v>
      </c>
      <c r="G18" s="18">
        <v>0.9180042</v>
      </c>
      <c r="H18" s="18">
        <v>0.9349068</v>
      </c>
      <c r="I18" s="18">
        <v>0.9459688</v>
      </c>
      <c r="J18" s="18">
        <v>0.2678949</v>
      </c>
      <c r="K18" s="18">
        <v>0.160844</v>
      </c>
      <c r="L18" s="18">
        <v>1.0</v>
      </c>
      <c r="M18" s="18">
        <v>0.8602849</v>
      </c>
    </row>
    <row r="19">
      <c r="A19" s="1">
        <v>18.0</v>
      </c>
      <c r="B19" s="1">
        <f t="shared" si="1"/>
        <v>0.1319444444</v>
      </c>
      <c r="C19" s="1">
        <f t="shared" si="2"/>
        <v>3.166666667</v>
      </c>
      <c r="D19" s="24">
        <v>19.0</v>
      </c>
      <c r="E19" s="18">
        <v>0.8483435</v>
      </c>
      <c r="F19" s="18">
        <v>0.6547488</v>
      </c>
      <c r="G19" s="18">
        <v>0.919706</v>
      </c>
      <c r="H19" s="18">
        <v>0.9378071</v>
      </c>
      <c r="I19" s="18">
        <v>0.9475526</v>
      </c>
      <c r="J19" s="18">
        <v>0.2747501</v>
      </c>
      <c r="K19" s="18">
        <v>0.1726746</v>
      </c>
      <c r="L19" s="18">
        <v>1.0</v>
      </c>
      <c r="M19" s="18">
        <v>0.8596891</v>
      </c>
    </row>
    <row r="20">
      <c r="A20" s="1">
        <v>19.0</v>
      </c>
      <c r="B20" s="1">
        <f t="shared" si="1"/>
        <v>0.1388888889</v>
      </c>
      <c r="C20" s="1">
        <f t="shared" si="2"/>
        <v>3.333333333</v>
      </c>
      <c r="D20" s="24">
        <v>20.0</v>
      </c>
      <c r="E20" s="18">
        <v>0.8392227</v>
      </c>
      <c r="F20" s="18">
        <v>0.6395692</v>
      </c>
      <c r="G20" s="18">
        <v>0.9231911</v>
      </c>
      <c r="H20" s="18">
        <v>0.9380093</v>
      </c>
      <c r="I20" s="18">
        <v>0.9499804</v>
      </c>
      <c r="J20" s="18">
        <v>0.2837226</v>
      </c>
      <c r="K20" s="18">
        <v>0.1874696</v>
      </c>
      <c r="L20" s="18">
        <v>1.0</v>
      </c>
      <c r="M20" s="18">
        <v>0.8594123</v>
      </c>
    </row>
    <row r="21">
      <c r="A21" s="1">
        <v>20.0</v>
      </c>
      <c r="B21" s="1">
        <f t="shared" si="1"/>
        <v>0.1458333333</v>
      </c>
      <c r="C21" s="1">
        <f t="shared" si="2"/>
        <v>3.5</v>
      </c>
      <c r="D21" s="24">
        <v>21.0</v>
      </c>
      <c r="E21" s="18">
        <v>0.8290888</v>
      </c>
      <c r="F21" s="18">
        <v>0.6263822</v>
      </c>
      <c r="G21" s="18">
        <v>0.9248047</v>
      </c>
      <c r="H21" s="18">
        <v>0.9395042</v>
      </c>
      <c r="I21" s="18">
        <v>0.950205</v>
      </c>
      <c r="J21" s="18">
        <v>0.2966813</v>
      </c>
      <c r="K21" s="18">
        <v>0.2050948</v>
      </c>
      <c r="L21" s="18">
        <v>1.0</v>
      </c>
      <c r="M21" s="18">
        <v>0.8585917</v>
      </c>
    </row>
    <row r="22">
      <c r="A22" s="1">
        <v>21.0</v>
      </c>
      <c r="B22" s="1">
        <f t="shared" si="1"/>
        <v>0.1527777778</v>
      </c>
      <c r="C22" s="1">
        <f t="shared" si="2"/>
        <v>3.666666667</v>
      </c>
      <c r="D22" s="24">
        <v>22.0</v>
      </c>
      <c r="E22" s="18">
        <v>0.8180057</v>
      </c>
      <c r="F22" s="18">
        <v>0.6116652</v>
      </c>
      <c r="G22" s="18">
        <v>0.92465</v>
      </c>
      <c r="H22" s="18">
        <v>0.9378437</v>
      </c>
      <c r="I22" s="18">
        <v>0.9509466</v>
      </c>
      <c r="J22" s="18">
        <v>0.3174114</v>
      </c>
      <c r="K22" s="18">
        <v>0.2253907</v>
      </c>
      <c r="L22" s="18">
        <v>0.9999999</v>
      </c>
      <c r="M22" s="18">
        <v>0.8574145</v>
      </c>
    </row>
    <row r="23">
      <c r="A23" s="1">
        <v>22.0</v>
      </c>
      <c r="B23" s="1">
        <f t="shared" si="1"/>
        <v>0.1597222222</v>
      </c>
      <c r="C23" s="1">
        <f t="shared" si="2"/>
        <v>3.833333333</v>
      </c>
      <c r="D23" s="24">
        <v>23.0</v>
      </c>
      <c r="E23" s="18">
        <v>0.8062301</v>
      </c>
      <c r="F23" s="18">
        <v>0.5964008</v>
      </c>
      <c r="G23" s="18">
        <v>0.9245186</v>
      </c>
      <c r="H23" s="18">
        <v>0.9362304</v>
      </c>
      <c r="I23" s="18">
        <v>0.9515305</v>
      </c>
      <c r="J23" s="18">
        <v>0.328681</v>
      </c>
      <c r="K23" s="18">
        <v>0.2481736</v>
      </c>
      <c r="L23" s="18">
        <v>0.9999276</v>
      </c>
      <c r="M23" s="18">
        <v>0.8564547</v>
      </c>
    </row>
    <row r="24">
      <c r="A24" s="1">
        <v>23.0</v>
      </c>
      <c r="B24" s="1">
        <f t="shared" si="1"/>
        <v>0.1736111111</v>
      </c>
      <c r="C24" s="1">
        <f t="shared" si="2"/>
        <v>4.166666667</v>
      </c>
      <c r="D24" s="24">
        <v>25.0</v>
      </c>
      <c r="E24" s="18">
        <v>0.7936175</v>
      </c>
      <c r="F24" s="18">
        <v>0.578783</v>
      </c>
      <c r="G24" s="18">
        <v>0.924476</v>
      </c>
      <c r="H24" s="18">
        <v>0.9334548</v>
      </c>
      <c r="I24" s="18">
        <v>0.9513589</v>
      </c>
      <c r="J24" s="18">
        <v>0.349405</v>
      </c>
      <c r="K24" s="18">
        <v>0.273237</v>
      </c>
      <c r="L24" s="18">
        <v>0.9995638</v>
      </c>
      <c r="M24" s="18">
        <v>0.8562631</v>
      </c>
    </row>
    <row r="25">
      <c r="A25" s="1">
        <v>24.0</v>
      </c>
      <c r="B25" s="1">
        <f t="shared" si="1"/>
        <v>0.1805555556</v>
      </c>
      <c r="C25" s="1">
        <f t="shared" si="2"/>
        <v>4.333333333</v>
      </c>
      <c r="D25" s="24">
        <v>26.0</v>
      </c>
      <c r="E25" s="18">
        <v>0.7807643</v>
      </c>
      <c r="F25" s="18">
        <v>0.5616953</v>
      </c>
      <c r="G25" s="18">
        <v>0.9231598</v>
      </c>
      <c r="H25" s="18">
        <v>0.9305677</v>
      </c>
      <c r="I25" s="18">
        <v>0.9507902</v>
      </c>
      <c r="J25" s="18">
        <v>0.3699466</v>
      </c>
      <c r="K25" s="18">
        <v>0.300354</v>
      </c>
      <c r="L25" s="18">
        <v>0.9987549</v>
      </c>
      <c r="M25" s="18">
        <v>0.8572292</v>
      </c>
    </row>
    <row r="26">
      <c r="A26" s="1">
        <v>25.0</v>
      </c>
      <c r="B26" s="1">
        <f t="shared" si="1"/>
        <v>0.1875</v>
      </c>
      <c r="C26" s="1">
        <f t="shared" si="2"/>
        <v>4.5</v>
      </c>
      <c r="D26" s="24">
        <v>27.0</v>
      </c>
      <c r="E26" s="18">
        <v>0.7670631</v>
      </c>
      <c r="F26" s="18">
        <v>0.5434664</v>
      </c>
      <c r="G26" s="18">
        <v>0.9213929</v>
      </c>
      <c r="H26" s="18">
        <v>0.9275671</v>
      </c>
      <c r="I26" s="18">
        <v>0.9499803</v>
      </c>
      <c r="J26" s="18">
        <v>0.3958929</v>
      </c>
      <c r="K26" s="18">
        <v>0.329279</v>
      </c>
      <c r="L26" s="18">
        <v>0.9972913</v>
      </c>
      <c r="M26" s="18">
        <v>0.8592327</v>
      </c>
    </row>
    <row r="27">
      <c r="A27" s="1">
        <v>26.0</v>
      </c>
      <c r="B27" s="1">
        <f t="shared" si="1"/>
        <v>0.1944444444</v>
      </c>
      <c r="C27" s="1">
        <f t="shared" si="2"/>
        <v>4.666666667</v>
      </c>
      <c r="D27" s="24">
        <v>28.0</v>
      </c>
      <c r="E27" s="18">
        <v>0.7527683</v>
      </c>
      <c r="F27" s="18">
        <v>0.5248941</v>
      </c>
      <c r="G27" s="18">
        <v>0.9209212</v>
      </c>
      <c r="H27" s="18">
        <v>0.9249882</v>
      </c>
      <c r="I27" s="18">
        <v>0.9492533</v>
      </c>
      <c r="J27" s="18">
        <v>0.4148858</v>
      </c>
      <c r="K27" s="18">
        <v>0.3597502</v>
      </c>
      <c r="L27" s="18">
        <v>0.9949818</v>
      </c>
      <c r="M27" s="18">
        <v>0.8629018</v>
      </c>
    </row>
    <row r="28">
      <c r="A28" s="1">
        <v>27.0</v>
      </c>
      <c r="B28" s="1">
        <f t="shared" si="1"/>
        <v>0.2013888889</v>
      </c>
      <c r="C28" s="1">
        <f t="shared" si="2"/>
        <v>4.833333333</v>
      </c>
      <c r="D28" s="24">
        <v>29.0</v>
      </c>
      <c r="E28" s="18">
        <v>0.7378709</v>
      </c>
      <c r="F28" s="18">
        <v>0.5064164</v>
      </c>
      <c r="G28" s="18">
        <v>0.9200744</v>
      </c>
      <c r="H28" s="18">
        <v>0.921769</v>
      </c>
      <c r="I28" s="18">
        <v>0.9484245</v>
      </c>
      <c r="J28" s="18">
        <v>0.4389581</v>
      </c>
      <c r="K28" s="18">
        <v>0.3914914</v>
      </c>
      <c r="L28" s="18">
        <v>0.9916382</v>
      </c>
      <c r="M28" s="18">
        <v>0.8662879</v>
      </c>
    </row>
    <row r="29">
      <c r="A29" s="1">
        <v>28.0</v>
      </c>
      <c r="B29" s="1">
        <f t="shared" si="1"/>
        <v>0.2083333333</v>
      </c>
      <c r="C29" s="1">
        <f t="shared" si="2"/>
        <v>5</v>
      </c>
      <c r="D29" s="24">
        <v>30.0</v>
      </c>
      <c r="E29" s="18">
        <v>0.7223611</v>
      </c>
      <c r="F29" s="18">
        <v>0.4879324</v>
      </c>
      <c r="G29" s="18">
        <v>0.9184036</v>
      </c>
      <c r="H29" s="18">
        <v>0.9184301</v>
      </c>
      <c r="I29" s="18">
        <v>0.9475852</v>
      </c>
      <c r="J29" s="18">
        <v>0.4662827</v>
      </c>
      <c r="K29" s="18">
        <v>0.4242153</v>
      </c>
      <c r="L29" s="18">
        <v>0.987165</v>
      </c>
      <c r="M29" s="18">
        <v>0.8721339</v>
      </c>
    </row>
    <row r="30">
      <c r="A30" s="1">
        <v>29.0</v>
      </c>
      <c r="B30" s="1">
        <f t="shared" si="1"/>
        <v>0.2152777778</v>
      </c>
      <c r="C30" s="1">
        <f t="shared" si="2"/>
        <v>5.166666667</v>
      </c>
      <c r="D30" s="24">
        <v>31.0</v>
      </c>
      <c r="E30" s="18">
        <v>0.7062302</v>
      </c>
      <c r="F30" s="18">
        <v>0.470328</v>
      </c>
      <c r="G30" s="18">
        <v>0.9165546</v>
      </c>
      <c r="H30" s="18">
        <v>0.9149693</v>
      </c>
      <c r="I30" s="18">
        <v>0.9467354</v>
      </c>
      <c r="J30" s="18">
        <v>0.4890176</v>
      </c>
      <c r="K30" s="18">
        <v>0.4576254</v>
      </c>
      <c r="L30" s="18">
        <v>0.9814392</v>
      </c>
      <c r="M30" s="18">
        <v>0.8786386</v>
      </c>
    </row>
    <row r="31">
      <c r="A31" s="1">
        <v>30.0</v>
      </c>
      <c r="B31" s="1">
        <f t="shared" si="1"/>
        <v>0.2222222222</v>
      </c>
      <c r="C31" s="1">
        <f t="shared" si="2"/>
        <v>5.333333333</v>
      </c>
      <c r="D31" s="24">
        <v>32.0</v>
      </c>
      <c r="E31" s="18">
        <v>0.6894695</v>
      </c>
      <c r="F31" s="18">
        <v>0.4595343</v>
      </c>
      <c r="G31" s="18">
        <v>0.9153378</v>
      </c>
      <c r="H31" s="18">
        <v>0.9113849</v>
      </c>
      <c r="I31" s="18">
        <v>0.9458748</v>
      </c>
      <c r="J31" s="18">
        <v>0.5028489</v>
      </c>
      <c r="K31" s="18">
        <v>0.4914194</v>
      </c>
      <c r="L31" s="18">
        <v>0.9743071</v>
      </c>
      <c r="M31" s="18">
        <v>0.8837033</v>
      </c>
    </row>
    <row r="32">
      <c r="A32" s="1">
        <v>31.0</v>
      </c>
      <c r="B32" s="1">
        <f t="shared" si="1"/>
        <v>0.2291666667</v>
      </c>
      <c r="C32" s="1">
        <f t="shared" si="2"/>
        <v>5.5</v>
      </c>
      <c r="D32" s="24">
        <v>33.0</v>
      </c>
      <c r="E32" s="18">
        <v>0.6720698</v>
      </c>
      <c r="F32" s="18">
        <v>0.4462031</v>
      </c>
      <c r="G32" s="18">
        <v>0.9141052</v>
      </c>
      <c r="H32" s="18">
        <v>0.9076747</v>
      </c>
      <c r="I32" s="18">
        <v>0.9450035</v>
      </c>
      <c r="J32" s="18">
        <v>0.5214025</v>
      </c>
      <c r="K32" s="18">
        <v>0.5252911</v>
      </c>
      <c r="L32" s="18">
        <v>0.9657695</v>
      </c>
      <c r="M32" s="18">
        <v>0.8889304</v>
      </c>
    </row>
    <row r="33">
      <c r="A33" s="1">
        <v>32.0</v>
      </c>
      <c r="B33" s="1">
        <f t="shared" si="1"/>
        <v>0.2361111111</v>
      </c>
      <c r="C33" s="1">
        <f t="shared" si="2"/>
        <v>5.666666667</v>
      </c>
      <c r="D33" s="24">
        <v>34.0</v>
      </c>
      <c r="E33" s="18">
        <v>0.655091</v>
      </c>
      <c r="F33" s="18">
        <v>0.4437795</v>
      </c>
      <c r="G33" s="18">
        <v>0.9131852</v>
      </c>
      <c r="H33" s="18">
        <v>0.9038369</v>
      </c>
      <c r="I33" s="18">
        <v>0.9441214</v>
      </c>
      <c r="J33" s="18">
        <v>0.5318022</v>
      </c>
      <c r="K33" s="18">
        <v>0.5589336</v>
      </c>
      <c r="L33" s="18">
        <v>0.9557985</v>
      </c>
      <c r="M33" s="18">
        <v>0.894852</v>
      </c>
    </row>
    <row r="34">
      <c r="A34" s="1">
        <v>33.0</v>
      </c>
      <c r="B34" s="1">
        <f t="shared" si="1"/>
        <v>0.2430555556</v>
      </c>
      <c r="C34" s="1">
        <f t="shared" si="2"/>
        <v>5.833333333</v>
      </c>
      <c r="D34" s="24">
        <v>35.0</v>
      </c>
      <c r="E34" s="18">
        <v>0.638267</v>
      </c>
      <c r="F34" s="18">
        <v>0.4428958</v>
      </c>
      <c r="G34" s="18">
        <v>0.9115899</v>
      </c>
      <c r="H34" s="18">
        <v>0.8998696</v>
      </c>
      <c r="I34" s="18">
        <v>0.9432283</v>
      </c>
      <c r="J34" s="18">
        <v>0.5371022</v>
      </c>
      <c r="K34" s="18">
        <v>0.5920426</v>
      </c>
      <c r="L34" s="18">
        <v>0.9444172</v>
      </c>
      <c r="M34" s="18">
        <v>0.9005386</v>
      </c>
    </row>
    <row r="35">
      <c r="A35" s="1">
        <v>34.0</v>
      </c>
      <c r="B35" s="1">
        <f t="shared" si="1"/>
        <v>0.2569444444</v>
      </c>
      <c r="C35" s="1">
        <f t="shared" si="2"/>
        <v>6.166666667</v>
      </c>
      <c r="D35" s="24">
        <v>37.0</v>
      </c>
      <c r="E35" s="18">
        <v>0.6245739</v>
      </c>
      <c r="F35" s="18">
        <v>0.4492088</v>
      </c>
      <c r="G35" s="18">
        <v>0.9096328</v>
      </c>
      <c r="H35" s="18">
        <v>0.8957708</v>
      </c>
      <c r="I35" s="18">
        <v>0.9423245</v>
      </c>
      <c r="J35" s="18">
        <v>0.5419601</v>
      </c>
      <c r="K35" s="18">
        <v>0.624374</v>
      </c>
      <c r="L35" s="18">
        <v>0.931693</v>
      </c>
      <c r="M35" s="18">
        <v>0.9053476</v>
      </c>
    </row>
    <row r="36">
      <c r="A36" s="1">
        <v>35.0</v>
      </c>
      <c r="B36" s="1">
        <f t="shared" si="1"/>
        <v>0.2638888889</v>
      </c>
      <c r="C36" s="1">
        <f t="shared" si="2"/>
        <v>6.333333333</v>
      </c>
      <c r="D36" s="24">
        <v>38.0</v>
      </c>
      <c r="E36" s="18">
        <v>0.6096618</v>
      </c>
      <c r="F36" s="18">
        <v>0.4565558</v>
      </c>
      <c r="G36" s="18">
        <v>0.9076442</v>
      </c>
      <c r="H36" s="18">
        <v>0.8915392</v>
      </c>
      <c r="I36" s="18">
        <v>0.9414093</v>
      </c>
      <c r="J36" s="18">
        <v>0.553962</v>
      </c>
      <c r="K36" s="18">
        <v>0.6558495</v>
      </c>
      <c r="L36" s="18">
        <v>0.917478</v>
      </c>
      <c r="M36" s="18">
        <v>0.9095347</v>
      </c>
    </row>
    <row r="37">
      <c r="A37" s="1">
        <v>36.0</v>
      </c>
      <c r="B37" s="1">
        <f t="shared" si="1"/>
        <v>0.2708333333</v>
      </c>
      <c r="C37" s="1">
        <f t="shared" si="2"/>
        <v>6.5</v>
      </c>
      <c r="D37" s="24">
        <v>39.0</v>
      </c>
      <c r="E37" s="18">
        <v>0.596279</v>
      </c>
      <c r="F37" s="18">
        <v>0.459243</v>
      </c>
      <c r="G37" s="18">
        <v>0.9056237</v>
      </c>
      <c r="H37" s="18">
        <v>0.8871725</v>
      </c>
      <c r="I37" s="18">
        <v>0.940483</v>
      </c>
      <c r="J37" s="18">
        <v>0.5653092</v>
      </c>
      <c r="K37" s="18">
        <v>0.6863482</v>
      </c>
      <c r="L37" s="18">
        <v>0.9017506</v>
      </c>
      <c r="M37" s="18">
        <v>0.9128779</v>
      </c>
    </row>
    <row r="38">
      <c r="A38" s="1">
        <v>37.0</v>
      </c>
      <c r="B38" s="1">
        <f t="shared" si="1"/>
        <v>0.2777777778</v>
      </c>
      <c r="C38" s="1">
        <f t="shared" si="2"/>
        <v>6.666666667</v>
      </c>
      <c r="D38" s="24">
        <v>40.0</v>
      </c>
      <c r="E38" s="18">
        <v>0.5886745</v>
      </c>
      <c r="F38" s="18">
        <v>0.4566807</v>
      </c>
      <c r="G38" s="18">
        <v>0.9035713</v>
      </c>
      <c r="H38" s="18">
        <v>0.8838339</v>
      </c>
      <c r="I38" s="18">
        <v>0.940916</v>
      </c>
      <c r="J38" s="18">
        <v>0.577172</v>
      </c>
      <c r="K38" s="18">
        <v>0.7158007</v>
      </c>
      <c r="L38" s="18">
        <v>0.8845072</v>
      </c>
      <c r="M38" s="18">
        <v>0.9179267</v>
      </c>
    </row>
    <row r="39">
      <c r="A39" s="1">
        <v>38.0</v>
      </c>
      <c r="B39" s="1">
        <f t="shared" si="1"/>
        <v>0.2847222222</v>
      </c>
      <c r="C39" s="1">
        <f t="shared" si="2"/>
        <v>6.833333333</v>
      </c>
      <c r="D39" s="24">
        <v>41.0</v>
      </c>
      <c r="E39" s="18">
        <v>0.5828116</v>
      </c>
      <c r="F39" s="18">
        <v>0.468795</v>
      </c>
      <c r="G39" s="18">
        <v>0.9014868</v>
      </c>
      <c r="H39" s="18">
        <v>0.8792171</v>
      </c>
      <c r="I39" s="18">
        <v>0.9399786</v>
      </c>
      <c r="J39" s="18">
        <v>0.5988994</v>
      </c>
      <c r="K39" s="18">
        <v>0.7441484</v>
      </c>
      <c r="L39" s="18">
        <v>0.8657838</v>
      </c>
      <c r="M39" s="18">
        <v>0.9219248</v>
      </c>
    </row>
    <row r="40">
      <c r="A40" s="1">
        <v>39.0</v>
      </c>
      <c r="B40" s="1">
        <f t="shared" si="1"/>
        <v>0.2916666667</v>
      </c>
      <c r="C40" s="1">
        <f t="shared" si="2"/>
        <v>7</v>
      </c>
      <c r="D40" s="24">
        <v>42.0</v>
      </c>
      <c r="E40" s="18">
        <v>0.5774143</v>
      </c>
      <c r="F40" s="18">
        <v>0.4725322</v>
      </c>
      <c r="G40" s="18">
        <v>0.8993696</v>
      </c>
      <c r="H40" s="18">
        <v>0.8756106</v>
      </c>
      <c r="I40" s="18">
        <v>0.9390299</v>
      </c>
      <c r="J40" s="18">
        <v>0.6158429</v>
      </c>
      <c r="K40" s="18">
        <v>0.7713492</v>
      </c>
      <c r="L40" s="18">
        <v>0.8456498</v>
      </c>
      <c r="M40" s="18">
        <v>0.9268741</v>
      </c>
    </row>
    <row r="41">
      <c r="A41" s="1">
        <v>40.0</v>
      </c>
      <c r="B41" s="1">
        <f t="shared" si="1"/>
        <v>0.2986111111</v>
      </c>
      <c r="C41" s="1">
        <f t="shared" si="2"/>
        <v>7.166666667</v>
      </c>
      <c r="D41" s="24">
        <v>43.0</v>
      </c>
      <c r="E41" s="18">
        <v>0.5724388</v>
      </c>
      <c r="F41" s="18">
        <v>0.4747777</v>
      </c>
      <c r="G41" s="18">
        <v>0.8972198</v>
      </c>
      <c r="H41" s="18">
        <v>0.8707869</v>
      </c>
      <c r="I41" s="18">
        <v>0.9380699</v>
      </c>
      <c r="J41" s="18">
        <v>0.6310323</v>
      </c>
      <c r="K41" s="18">
        <v>0.7972833</v>
      </c>
      <c r="L41" s="18">
        <v>0.8241724</v>
      </c>
      <c r="M41" s="18">
        <v>0.9316393</v>
      </c>
    </row>
    <row r="42">
      <c r="A42" s="1">
        <v>41.0</v>
      </c>
      <c r="B42" s="1">
        <f t="shared" si="1"/>
        <v>0.3055555556</v>
      </c>
      <c r="C42" s="1">
        <f t="shared" si="2"/>
        <v>7.333333333</v>
      </c>
      <c r="D42" s="24">
        <v>44.0</v>
      </c>
      <c r="E42" s="18">
        <v>0.5739623</v>
      </c>
      <c r="F42" s="18">
        <v>0.4758938</v>
      </c>
      <c r="G42" s="18">
        <v>0.895037</v>
      </c>
      <c r="H42" s="18">
        <v>0.8683103</v>
      </c>
      <c r="I42" s="18">
        <v>0.9370984</v>
      </c>
      <c r="J42" s="18">
        <v>0.6352378</v>
      </c>
      <c r="K42" s="18">
        <v>0.8218768</v>
      </c>
      <c r="L42" s="18">
        <v>0.801397</v>
      </c>
      <c r="M42" s="18">
        <v>0.9348258</v>
      </c>
    </row>
    <row r="43">
      <c r="A43" s="1">
        <v>42.0</v>
      </c>
      <c r="B43" s="1">
        <f t="shared" si="1"/>
        <v>0.3125</v>
      </c>
      <c r="C43" s="1">
        <f t="shared" si="2"/>
        <v>7.5</v>
      </c>
      <c r="D43" s="24">
        <v>45.0</v>
      </c>
      <c r="E43" s="18">
        <v>0.5787696</v>
      </c>
      <c r="F43" s="18">
        <v>0.4884866</v>
      </c>
      <c r="G43" s="18">
        <v>0.892821</v>
      </c>
      <c r="H43" s="18">
        <v>0.864377</v>
      </c>
      <c r="I43" s="18">
        <v>0.9361153</v>
      </c>
      <c r="J43" s="18">
        <v>0.6296653</v>
      </c>
      <c r="K43" s="18">
        <v>0.8451118</v>
      </c>
      <c r="L43" s="18">
        <v>0.7773483</v>
      </c>
      <c r="M43" s="18">
        <v>0.9383239</v>
      </c>
    </row>
    <row r="44">
      <c r="A44" s="1">
        <v>43.0</v>
      </c>
      <c r="B44" s="1">
        <f t="shared" si="1"/>
        <v>0.3194444444</v>
      </c>
      <c r="C44" s="1">
        <f t="shared" si="2"/>
        <v>7.666666667</v>
      </c>
      <c r="D44" s="24">
        <v>46.0</v>
      </c>
      <c r="E44" s="18">
        <v>0.58512</v>
      </c>
      <c r="F44" s="18">
        <v>0.5138661</v>
      </c>
      <c r="G44" s="18">
        <v>0.8905714</v>
      </c>
      <c r="H44" s="18">
        <v>0.8615239</v>
      </c>
      <c r="I44" s="18">
        <v>0.9351208</v>
      </c>
      <c r="J44" s="18">
        <v>0.6053047</v>
      </c>
      <c r="K44" s="18">
        <v>0.8668565</v>
      </c>
      <c r="L44" s="18">
        <v>0.7519951</v>
      </c>
      <c r="M44" s="18">
        <v>0.9421131</v>
      </c>
    </row>
    <row r="45">
      <c r="A45" s="1">
        <v>44.0</v>
      </c>
      <c r="B45" s="1">
        <f t="shared" si="1"/>
        <v>0.3263888889</v>
      </c>
      <c r="C45" s="1">
        <f t="shared" si="2"/>
        <v>7.833333333</v>
      </c>
      <c r="D45" s="24">
        <v>47.0</v>
      </c>
      <c r="E45" s="18">
        <v>0.5916421</v>
      </c>
      <c r="F45" s="18">
        <v>0.5350633</v>
      </c>
      <c r="G45" s="18">
        <v>0.8882882</v>
      </c>
      <c r="H45" s="18">
        <v>0.8588868</v>
      </c>
      <c r="I45" s="18">
        <v>0.934796</v>
      </c>
      <c r="J45" s="18">
        <v>0.5787262</v>
      </c>
      <c r="K45" s="18">
        <v>0.8870083</v>
      </c>
      <c r="L45" s="18">
        <v>0.7252731</v>
      </c>
      <c r="M45" s="18">
        <v>0.9448375</v>
      </c>
    </row>
    <row r="46">
      <c r="A46" s="1">
        <v>45.0</v>
      </c>
      <c r="B46" s="1">
        <f t="shared" si="1"/>
        <v>0.3402777778</v>
      </c>
      <c r="C46" s="1">
        <f t="shared" si="2"/>
        <v>8.166666667</v>
      </c>
      <c r="D46" s="24">
        <v>49.0</v>
      </c>
      <c r="E46" s="18">
        <v>0.5985917</v>
      </c>
      <c r="F46" s="18">
        <v>0.5522055</v>
      </c>
      <c r="G46" s="18">
        <v>0.8859711</v>
      </c>
      <c r="H46" s="18">
        <v>0.8549182</v>
      </c>
      <c r="I46" s="18">
        <v>0.934235</v>
      </c>
      <c r="J46" s="18">
        <v>0.5563116</v>
      </c>
      <c r="K46" s="18">
        <v>0.9054651</v>
      </c>
      <c r="L46" s="18">
        <v>0.6971986</v>
      </c>
      <c r="M46" s="18">
        <v>0.9469579</v>
      </c>
    </row>
    <row r="47">
      <c r="A47" s="1">
        <v>46.0</v>
      </c>
      <c r="B47" s="1">
        <f t="shared" si="1"/>
        <v>0.3472222222</v>
      </c>
      <c r="C47" s="1">
        <f t="shared" si="2"/>
        <v>8.333333333</v>
      </c>
      <c r="D47" s="24">
        <v>50.0</v>
      </c>
      <c r="E47" s="18">
        <v>0.6101826</v>
      </c>
      <c r="F47" s="18">
        <v>0.5692365</v>
      </c>
      <c r="G47" s="18">
        <v>0.8836197</v>
      </c>
      <c r="H47" s="18">
        <v>0.8535284</v>
      </c>
      <c r="I47" s="18">
        <v>0.9332153</v>
      </c>
      <c r="J47" s="18">
        <v>0.5340139</v>
      </c>
      <c r="K47" s="18">
        <v>0.9220836</v>
      </c>
      <c r="L47" s="18">
        <v>0.6678098</v>
      </c>
      <c r="M47" s="18">
        <v>0.9520891</v>
      </c>
    </row>
    <row r="48">
      <c r="A48" s="1">
        <v>47.0</v>
      </c>
      <c r="B48" s="1">
        <f t="shared" si="1"/>
        <v>0.3541666667</v>
      </c>
      <c r="C48" s="1">
        <f t="shared" si="2"/>
        <v>8.5</v>
      </c>
      <c r="D48" s="24">
        <v>51.0</v>
      </c>
      <c r="E48" s="18">
        <v>0.6139467</v>
      </c>
      <c r="F48" s="18">
        <v>0.5771644</v>
      </c>
      <c r="G48" s="18">
        <v>0.881234</v>
      </c>
      <c r="H48" s="18">
        <v>0.8528862</v>
      </c>
      <c r="I48" s="18">
        <v>0.9326136</v>
      </c>
      <c r="J48" s="18">
        <v>0.5196984</v>
      </c>
      <c r="K48" s="18">
        <v>0.9369616</v>
      </c>
      <c r="L48" s="18">
        <v>0.6371308</v>
      </c>
      <c r="M48" s="18">
        <v>0.955604</v>
      </c>
    </row>
    <row r="49">
      <c r="A49" s="1">
        <v>48.0</v>
      </c>
      <c r="B49" s="1">
        <f t="shared" si="1"/>
        <v>0.3611111111</v>
      </c>
      <c r="C49" s="1">
        <f t="shared" si="2"/>
        <v>8.666666667</v>
      </c>
      <c r="D49" s="24">
        <v>52.0</v>
      </c>
      <c r="E49" s="18">
        <v>0.6201802</v>
      </c>
      <c r="F49" s="18">
        <v>0.5881928</v>
      </c>
      <c r="G49" s="18">
        <v>0.8788138</v>
      </c>
      <c r="H49" s="18">
        <v>0.8482161</v>
      </c>
      <c r="I49" s="18">
        <v>0.9318125</v>
      </c>
      <c r="J49" s="18">
        <v>0.5167986</v>
      </c>
      <c r="K49" s="18">
        <v>0.9501318</v>
      </c>
      <c r="L49" s="18">
        <v>0.605276</v>
      </c>
      <c r="M49" s="18">
        <v>0.9619001</v>
      </c>
    </row>
    <row r="50">
      <c r="A50" s="1">
        <v>49.0</v>
      </c>
      <c r="B50" s="1">
        <f t="shared" si="1"/>
        <v>0.3680555556</v>
      </c>
      <c r="C50" s="1">
        <f t="shared" si="2"/>
        <v>8.833333333</v>
      </c>
      <c r="D50" s="24">
        <v>53.0</v>
      </c>
      <c r="E50" s="18">
        <v>0.6232613</v>
      </c>
      <c r="F50" s="18">
        <v>0.6139148</v>
      </c>
      <c r="G50" s="18">
        <v>0.8763586</v>
      </c>
      <c r="H50" s="18">
        <v>0.8439237</v>
      </c>
      <c r="I50" s="18">
        <v>0.9312012</v>
      </c>
      <c r="J50" s="18">
        <v>0.5058398</v>
      </c>
      <c r="K50" s="18">
        <v>0.9616166</v>
      </c>
      <c r="L50" s="18">
        <v>0.5724701</v>
      </c>
      <c r="M50" s="18">
        <v>0.9697195</v>
      </c>
    </row>
    <row r="51">
      <c r="A51" s="1">
        <v>50.0</v>
      </c>
      <c r="B51" s="1">
        <f t="shared" si="1"/>
        <v>0.375</v>
      </c>
      <c r="C51" s="1">
        <f t="shared" si="2"/>
        <v>9</v>
      </c>
      <c r="D51" s="24">
        <v>54.0</v>
      </c>
      <c r="E51" s="18">
        <v>0.6271614</v>
      </c>
      <c r="F51" s="18">
        <v>0.6266127</v>
      </c>
      <c r="G51" s="18">
        <v>0.8738684</v>
      </c>
      <c r="H51" s="18">
        <v>0.8428702</v>
      </c>
      <c r="I51" s="18">
        <v>0.9316877</v>
      </c>
      <c r="J51" s="18">
        <v>0.5037106</v>
      </c>
      <c r="K51" s="18">
        <v>0.9714339</v>
      </c>
      <c r="L51" s="18">
        <v>0.5390078</v>
      </c>
      <c r="M51" s="18">
        <v>0.9774541</v>
      </c>
    </row>
    <row r="52">
      <c r="A52" s="1">
        <v>51.0</v>
      </c>
      <c r="B52" s="1">
        <f t="shared" si="1"/>
        <v>0.3819444444</v>
      </c>
      <c r="C52" s="1">
        <f t="shared" si="2"/>
        <v>9.166666667</v>
      </c>
      <c r="D52" s="24">
        <v>55.0</v>
      </c>
      <c r="E52" s="18">
        <v>0.6348369</v>
      </c>
      <c r="F52" s="18">
        <v>0.6384871</v>
      </c>
      <c r="G52" s="18">
        <v>0.871343</v>
      </c>
      <c r="H52" s="18">
        <v>0.8436508</v>
      </c>
      <c r="I52" s="18">
        <v>0.9322138</v>
      </c>
      <c r="J52" s="18">
        <v>0.4944092</v>
      </c>
      <c r="K52" s="18">
        <v>0.9796018</v>
      </c>
      <c r="L52" s="18">
        <v>0.5051923</v>
      </c>
      <c r="M52" s="18">
        <v>0.9833088</v>
      </c>
    </row>
    <row r="53">
      <c r="A53" s="1">
        <v>52.0</v>
      </c>
      <c r="B53" s="1">
        <f t="shared" si="1"/>
        <v>0.3888888889</v>
      </c>
      <c r="C53" s="1">
        <f t="shared" si="2"/>
        <v>9.333333333</v>
      </c>
      <c r="D53" s="24">
        <v>56.0</v>
      </c>
      <c r="E53" s="18">
        <v>0.6494834</v>
      </c>
      <c r="F53" s="18">
        <v>0.6718653</v>
      </c>
      <c r="G53" s="18">
        <v>0.868782</v>
      </c>
      <c r="H53" s="18">
        <v>0.8399179</v>
      </c>
      <c r="I53" s="18">
        <v>0.9318921</v>
      </c>
      <c r="J53" s="18">
        <v>0.4762275</v>
      </c>
      <c r="K53" s="18">
        <v>0.9861513</v>
      </c>
      <c r="L53" s="18">
        <v>0.4713297</v>
      </c>
      <c r="M53" s="18">
        <v>0.9859214</v>
      </c>
    </row>
    <row r="54">
      <c r="A54" s="1">
        <v>53.0</v>
      </c>
      <c r="B54" s="1">
        <f t="shared" si="1"/>
        <v>0.3958333333</v>
      </c>
      <c r="C54" s="1">
        <f t="shared" si="2"/>
        <v>9.5</v>
      </c>
      <c r="D54" s="24">
        <v>57.0</v>
      </c>
      <c r="E54" s="18">
        <v>0.6618961</v>
      </c>
      <c r="F54" s="18">
        <v>0.6830395</v>
      </c>
      <c r="G54" s="18">
        <v>0.8670581</v>
      </c>
      <c r="H54" s="18">
        <v>0.8394784</v>
      </c>
      <c r="I54" s="18">
        <v>0.9330973</v>
      </c>
      <c r="J54" s="18">
        <v>0.4680349</v>
      </c>
      <c r="K54" s="18">
        <v>0.9911737</v>
      </c>
      <c r="L54" s="18">
        <v>0.4377269</v>
      </c>
      <c r="M54" s="18">
        <v>0.9876974</v>
      </c>
    </row>
    <row r="55">
      <c r="A55" s="1">
        <v>54.0</v>
      </c>
      <c r="B55" s="1">
        <f t="shared" si="1"/>
        <v>0.4027777778</v>
      </c>
      <c r="C55" s="1">
        <f t="shared" si="2"/>
        <v>9.666666667</v>
      </c>
      <c r="D55" s="24">
        <v>58.0</v>
      </c>
      <c r="E55" s="18">
        <v>0.6643938</v>
      </c>
      <c r="F55" s="18">
        <v>0.7077553</v>
      </c>
      <c r="G55" s="18">
        <v>0.866459</v>
      </c>
      <c r="H55" s="18">
        <v>0.8384504</v>
      </c>
      <c r="I55" s="18">
        <v>0.9327955</v>
      </c>
      <c r="J55" s="18">
        <v>0.4621423</v>
      </c>
      <c r="K55" s="18">
        <v>0.9947999</v>
      </c>
      <c r="L55" s="18">
        <v>0.4046879</v>
      </c>
      <c r="M55" s="18">
        <v>0.9880894</v>
      </c>
    </row>
    <row r="56">
      <c r="A56" s="1">
        <v>55.0</v>
      </c>
      <c r="B56" s="1">
        <f t="shared" si="1"/>
        <v>0.4097222222</v>
      </c>
      <c r="C56" s="1">
        <f t="shared" si="2"/>
        <v>9.833333333</v>
      </c>
      <c r="D56" s="24">
        <v>59.0</v>
      </c>
      <c r="E56" s="18">
        <v>0.6735883</v>
      </c>
      <c r="F56" s="18">
        <v>0.7485735</v>
      </c>
      <c r="G56" s="18">
        <v>0.8676752</v>
      </c>
      <c r="H56" s="18">
        <v>0.8363556</v>
      </c>
      <c r="I56" s="18">
        <v>0.9326766</v>
      </c>
      <c r="J56" s="18">
        <v>0.4356264</v>
      </c>
      <c r="K56" s="18">
        <v>0.997235</v>
      </c>
      <c r="L56" s="18">
        <v>0.3725121</v>
      </c>
      <c r="M56" s="18">
        <v>0.9872662</v>
      </c>
    </row>
    <row r="57">
      <c r="A57" s="1">
        <v>56.0</v>
      </c>
      <c r="B57" s="1">
        <f t="shared" si="1"/>
        <v>0.4236111111</v>
      </c>
      <c r="C57" s="1">
        <f t="shared" si="2"/>
        <v>10.16666667</v>
      </c>
      <c r="D57" s="24">
        <v>61.0</v>
      </c>
      <c r="E57" s="18">
        <v>0.6908903</v>
      </c>
      <c r="F57" s="18">
        <v>0.769253</v>
      </c>
      <c r="G57" s="18">
        <v>0.8698505</v>
      </c>
      <c r="H57" s="18">
        <v>0.8363135</v>
      </c>
      <c r="I57" s="18">
        <v>0.9319769</v>
      </c>
      <c r="J57" s="18">
        <v>0.4178878</v>
      </c>
      <c r="K57" s="18">
        <v>0.9987571</v>
      </c>
      <c r="L57" s="18">
        <v>0.3414908</v>
      </c>
      <c r="M57" s="18">
        <v>0.9859293</v>
      </c>
    </row>
    <row r="58">
      <c r="A58" s="1">
        <v>57.0</v>
      </c>
      <c r="B58" s="1">
        <f t="shared" si="1"/>
        <v>0.4305555556</v>
      </c>
      <c r="C58" s="1">
        <f t="shared" si="2"/>
        <v>10.33333333</v>
      </c>
      <c r="D58" s="24">
        <v>62.0</v>
      </c>
      <c r="E58" s="18">
        <v>0.7137002</v>
      </c>
      <c r="F58" s="18">
        <v>0.7985942</v>
      </c>
      <c r="G58" s="18">
        <v>0.8744093</v>
      </c>
      <c r="H58" s="18">
        <v>0.8369691</v>
      </c>
      <c r="I58" s="18">
        <v>0.9315227</v>
      </c>
      <c r="J58" s="18">
        <v>0.3950712</v>
      </c>
      <c r="K58" s="18">
        <v>0.9995806</v>
      </c>
      <c r="L58" s="18">
        <v>0.3119051</v>
      </c>
      <c r="M58" s="18">
        <v>0.985124</v>
      </c>
    </row>
    <row r="59">
      <c r="A59" s="1">
        <v>58.0</v>
      </c>
      <c r="B59" s="1">
        <f t="shared" si="1"/>
        <v>0.4375</v>
      </c>
      <c r="C59" s="1">
        <f t="shared" si="2"/>
        <v>10.5</v>
      </c>
      <c r="D59" s="24">
        <v>63.0</v>
      </c>
      <c r="E59" s="18">
        <v>0.7340087</v>
      </c>
      <c r="F59" s="18">
        <v>0.8098004</v>
      </c>
      <c r="G59" s="18">
        <v>0.8776342</v>
      </c>
      <c r="H59" s="18">
        <v>0.8368534</v>
      </c>
      <c r="I59" s="18">
        <v>0.9309365</v>
      </c>
      <c r="J59" s="18">
        <v>0.3758537</v>
      </c>
      <c r="K59" s="18">
        <v>0.9999151</v>
      </c>
      <c r="L59" s="18">
        <v>0.2840227</v>
      </c>
      <c r="M59" s="18">
        <v>0.9846327</v>
      </c>
    </row>
    <row r="60">
      <c r="A60" s="1">
        <v>59.0</v>
      </c>
      <c r="B60" s="1">
        <f t="shared" si="1"/>
        <v>0.4444444444</v>
      </c>
      <c r="C60" s="1">
        <f t="shared" si="2"/>
        <v>10.66666667</v>
      </c>
      <c r="D60" s="24">
        <v>64.0</v>
      </c>
      <c r="E60" s="18">
        <v>0.7456421</v>
      </c>
      <c r="F60" s="18">
        <v>0.8209941</v>
      </c>
      <c r="G60" s="18">
        <v>0.8809466</v>
      </c>
      <c r="H60" s="18">
        <v>0.8367957</v>
      </c>
      <c r="I60" s="18">
        <v>0.9316513</v>
      </c>
      <c r="J60" s="18">
        <v>0.360958</v>
      </c>
      <c r="K60" s="18">
        <v>0.9999953</v>
      </c>
      <c r="L60" s="18">
        <v>0.2580963</v>
      </c>
      <c r="M60" s="18">
        <v>0.983927</v>
      </c>
    </row>
    <row r="61">
      <c r="A61" s="1">
        <v>60.0</v>
      </c>
      <c r="B61" s="1">
        <f t="shared" si="1"/>
        <v>0.4513888889</v>
      </c>
      <c r="C61" s="1">
        <f t="shared" si="2"/>
        <v>10.83333333</v>
      </c>
      <c r="D61" s="24">
        <v>65.0</v>
      </c>
      <c r="E61" s="18">
        <v>0.7644721</v>
      </c>
      <c r="F61" s="18">
        <v>0.8245592</v>
      </c>
      <c r="G61" s="18">
        <v>0.8846045</v>
      </c>
      <c r="H61" s="18">
        <v>0.845071</v>
      </c>
      <c r="I61" s="18">
        <v>0.9320529</v>
      </c>
      <c r="J61" s="18">
        <v>0.3442104</v>
      </c>
      <c r="K61" s="18">
        <v>1.0</v>
      </c>
      <c r="L61" s="18">
        <v>0.2343605</v>
      </c>
      <c r="M61" s="18">
        <v>0.9814717</v>
      </c>
    </row>
    <row r="62">
      <c r="A62" s="1">
        <v>61.0</v>
      </c>
      <c r="B62" s="1">
        <f t="shared" si="1"/>
        <v>0.4583333333</v>
      </c>
      <c r="C62" s="1">
        <f t="shared" si="2"/>
        <v>11</v>
      </c>
      <c r="D62" s="24">
        <v>66.0</v>
      </c>
      <c r="E62" s="18">
        <v>0.7791137</v>
      </c>
      <c r="F62" s="18">
        <v>0.8242373</v>
      </c>
      <c r="G62" s="18">
        <v>0.887995</v>
      </c>
      <c r="H62" s="18">
        <v>0.8467366</v>
      </c>
      <c r="I62" s="18">
        <v>0.931485</v>
      </c>
      <c r="J62" s="18">
        <v>0.3261998</v>
      </c>
      <c r="K62" s="18">
        <v>1.0</v>
      </c>
      <c r="L62" s="18">
        <v>0.2130305</v>
      </c>
      <c r="M62" s="18">
        <v>0.9804026</v>
      </c>
    </row>
    <row r="63">
      <c r="A63" s="1">
        <v>62.0</v>
      </c>
      <c r="B63" s="1">
        <f t="shared" si="1"/>
        <v>0.4652777778</v>
      </c>
      <c r="C63" s="1">
        <f t="shared" si="2"/>
        <v>11.16666667</v>
      </c>
      <c r="D63" s="24">
        <v>67.0</v>
      </c>
      <c r="E63" s="18">
        <v>0.7966613</v>
      </c>
      <c r="F63" s="18">
        <v>0.8417455</v>
      </c>
      <c r="G63" s="18">
        <v>0.8876804</v>
      </c>
      <c r="H63" s="18">
        <v>0.8473614</v>
      </c>
      <c r="I63" s="18">
        <v>0.9318668</v>
      </c>
      <c r="J63" s="18">
        <v>0.2812733</v>
      </c>
      <c r="K63" s="18">
        <v>1.0</v>
      </c>
      <c r="L63" s="18">
        <v>0.1942993</v>
      </c>
      <c r="M63" s="18">
        <v>0.9795896</v>
      </c>
    </row>
    <row r="64">
      <c r="A64" s="1">
        <v>63.0</v>
      </c>
      <c r="B64" s="1">
        <f t="shared" si="1"/>
        <v>0.4722222222</v>
      </c>
      <c r="C64" s="1">
        <f t="shared" si="2"/>
        <v>11.33333333</v>
      </c>
      <c r="D64" s="24">
        <v>68.0</v>
      </c>
      <c r="E64" s="18">
        <v>0.8133384</v>
      </c>
      <c r="F64" s="18">
        <v>0.8468329</v>
      </c>
      <c r="G64" s="18">
        <v>0.889475</v>
      </c>
      <c r="H64" s="18">
        <v>0.848048</v>
      </c>
      <c r="I64" s="18">
        <v>0.9317352</v>
      </c>
      <c r="J64" s="18">
        <v>0.2484425</v>
      </c>
      <c r="K64" s="18">
        <v>1.0</v>
      </c>
      <c r="L64" s="18">
        <v>0.1783365</v>
      </c>
      <c r="M64" s="18">
        <v>0.9772734</v>
      </c>
    </row>
    <row r="65">
      <c r="A65" s="1">
        <v>64.0</v>
      </c>
      <c r="B65" s="1">
        <f t="shared" si="1"/>
        <v>0.4791666667</v>
      </c>
      <c r="C65" s="1">
        <f t="shared" si="2"/>
        <v>11.5</v>
      </c>
      <c r="D65" s="24">
        <v>69.0</v>
      </c>
      <c r="E65" s="18">
        <v>0.8419093</v>
      </c>
      <c r="F65" s="18">
        <v>0.8516291</v>
      </c>
      <c r="G65" s="18">
        <v>0.8905185</v>
      </c>
      <c r="H65" s="18">
        <v>0.8463579</v>
      </c>
      <c r="I65" s="18">
        <v>0.9314005</v>
      </c>
      <c r="J65" s="18">
        <v>0.2131102</v>
      </c>
      <c r="K65" s="18">
        <v>1.0</v>
      </c>
      <c r="L65" s="18">
        <v>0.1652868</v>
      </c>
      <c r="M65" s="18">
        <v>0.9740402</v>
      </c>
    </row>
    <row r="66">
      <c r="A66" s="1">
        <v>65.0</v>
      </c>
      <c r="B66" s="1">
        <f t="shared" si="1"/>
        <v>0.4861111111</v>
      </c>
      <c r="C66" s="1">
        <f t="shared" si="2"/>
        <v>11.66666667</v>
      </c>
      <c r="D66" s="24">
        <v>70.0</v>
      </c>
      <c r="E66" s="18">
        <v>0.8536441</v>
      </c>
      <c r="F66" s="18">
        <v>0.8508781</v>
      </c>
      <c r="G66" s="18">
        <v>0.8936411</v>
      </c>
      <c r="H66" s="18">
        <v>0.8454317</v>
      </c>
      <c r="I66" s="18">
        <v>0.9325936</v>
      </c>
      <c r="J66" s="18">
        <v>0.1898347</v>
      </c>
      <c r="K66" s="18">
        <v>1.0</v>
      </c>
      <c r="L66" s="18">
        <v>0.1552683</v>
      </c>
      <c r="M66" s="18">
        <v>0.9712403</v>
      </c>
    </row>
    <row r="67">
      <c r="A67" s="1">
        <v>66.0</v>
      </c>
      <c r="B67" s="1">
        <f t="shared" si="1"/>
        <v>0.4930555556</v>
      </c>
      <c r="C67" s="1">
        <f t="shared" si="2"/>
        <v>11.83333333</v>
      </c>
      <c r="D67" s="24">
        <v>71.0</v>
      </c>
      <c r="E67" s="18">
        <v>0.8827726</v>
      </c>
      <c r="F67" s="18">
        <v>0.8458747</v>
      </c>
      <c r="G67" s="18">
        <v>0.8941988</v>
      </c>
      <c r="H67" s="18">
        <v>0.8435767</v>
      </c>
      <c r="I67" s="18">
        <v>0.934258</v>
      </c>
      <c r="J67" s="18">
        <v>0.1494542</v>
      </c>
      <c r="K67" s="18">
        <v>1.0</v>
      </c>
      <c r="L67" s="18">
        <v>0.1483717</v>
      </c>
      <c r="M67" s="18">
        <v>0.967629</v>
      </c>
    </row>
    <row r="68">
      <c r="A68" s="1">
        <v>67.0</v>
      </c>
      <c r="B68" s="1">
        <f t="shared" si="1"/>
        <v>0.5069444444</v>
      </c>
      <c r="C68" s="1">
        <f t="shared" si="2"/>
        <v>12.16666667</v>
      </c>
      <c r="D68" s="24">
        <v>73.0</v>
      </c>
      <c r="E68" s="18">
        <v>0.8911644</v>
      </c>
      <c r="F68" s="18">
        <v>0.8312088</v>
      </c>
      <c r="G68" s="18">
        <v>0.8964424</v>
      </c>
      <c r="H68" s="18">
        <v>0.8400563</v>
      </c>
      <c r="I68" s="18">
        <v>0.934166</v>
      </c>
      <c r="J68" s="18">
        <v>0.139596</v>
      </c>
      <c r="K68" s="18">
        <v>1.0</v>
      </c>
      <c r="L68" s="18">
        <v>0.1446595</v>
      </c>
      <c r="M68" s="18">
        <v>0.9645722</v>
      </c>
    </row>
    <row r="69">
      <c r="A69" s="1">
        <v>68.0</v>
      </c>
      <c r="B69" s="1">
        <f t="shared" si="1"/>
        <v>0.5138888889</v>
      </c>
      <c r="C69" s="1">
        <f t="shared" si="2"/>
        <v>12.33333333</v>
      </c>
      <c r="D69" s="24">
        <v>74.0</v>
      </c>
      <c r="E69" s="18">
        <v>0.9021715</v>
      </c>
      <c r="F69" s="18">
        <v>0.8168981</v>
      </c>
      <c r="G69" s="18">
        <v>0.8990905</v>
      </c>
      <c r="H69" s="18">
        <v>0.8377836</v>
      </c>
      <c r="I69" s="18">
        <v>0.9333985</v>
      </c>
      <c r="J69" s="18">
        <v>0.133265</v>
      </c>
      <c r="K69" s="18">
        <v>1.0</v>
      </c>
      <c r="L69" s="18">
        <v>0.1441654</v>
      </c>
      <c r="M69" s="18">
        <v>0.9621865</v>
      </c>
    </row>
    <row r="70">
      <c r="A70" s="1">
        <v>69.0</v>
      </c>
      <c r="B70" s="1">
        <f t="shared" si="1"/>
        <v>0.5208333333</v>
      </c>
      <c r="C70" s="1">
        <f t="shared" si="2"/>
        <v>12.5</v>
      </c>
      <c r="D70" s="24">
        <v>75.0</v>
      </c>
      <c r="E70" s="18">
        <v>0.9097974</v>
      </c>
      <c r="F70" s="18">
        <v>0.8003771</v>
      </c>
      <c r="G70" s="18">
        <v>0.9016589</v>
      </c>
      <c r="H70" s="18">
        <v>0.8351964</v>
      </c>
      <c r="I70" s="18">
        <v>0.9347079</v>
      </c>
      <c r="J70" s="18">
        <v>0.1308313</v>
      </c>
      <c r="K70" s="18">
        <v>1.0</v>
      </c>
      <c r="L70" s="18">
        <v>0.1468937</v>
      </c>
      <c r="M70" s="18">
        <v>0.9602071</v>
      </c>
    </row>
    <row r="71">
      <c r="A71" s="1">
        <v>70.0</v>
      </c>
      <c r="B71" s="1">
        <f t="shared" si="1"/>
        <v>0.5277777778</v>
      </c>
      <c r="C71" s="1">
        <f t="shared" si="2"/>
        <v>12.66666667</v>
      </c>
      <c r="D71" s="24">
        <v>76.0</v>
      </c>
      <c r="E71" s="18">
        <v>0.9123182</v>
      </c>
      <c r="F71" s="18">
        <v>0.7827789</v>
      </c>
      <c r="G71" s="18">
        <v>0.9025789</v>
      </c>
      <c r="H71" s="18">
        <v>0.8322237</v>
      </c>
      <c r="I71" s="18">
        <v>0.9345537</v>
      </c>
      <c r="J71" s="18">
        <v>0.1381056</v>
      </c>
      <c r="K71" s="18">
        <v>1.0</v>
      </c>
      <c r="L71" s="18">
        <v>0.1528197</v>
      </c>
      <c r="M71" s="18">
        <v>0.9570719</v>
      </c>
    </row>
    <row r="72">
      <c r="A72" s="1">
        <v>71.0</v>
      </c>
      <c r="B72" s="1">
        <f t="shared" si="1"/>
        <v>0.5347222222</v>
      </c>
      <c r="C72" s="1">
        <f t="shared" si="2"/>
        <v>12.83333333</v>
      </c>
      <c r="D72" s="24">
        <v>77.0</v>
      </c>
      <c r="E72" s="18">
        <v>0.9195911</v>
      </c>
      <c r="F72" s="18">
        <v>0.7642887</v>
      </c>
      <c r="G72" s="18">
        <v>0.9052268</v>
      </c>
      <c r="H72" s="18">
        <v>0.8296842</v>
      </c>
      <c r="I72" s="18">
        <v>0.9350473</v>
      </c>
      <c r="J72" s="18">
        <v>0.1384629</v>
      </c>
      <c r="K72" s="18">
        <v>1.0</v>
      </c>
      <c r="L72" s="18">
        <v>0.16189</v>
      </c>
      <c r="M72" s="18">
        <v>0.9558521</v>
      </c>
    </row>
    <row r="73">
      <c r="A73" s="1">
        <v>72.0</v>
      </c>
      <c r="B73" s="1">
        <f t="shared" si="1"/>
        <v>0.5416666667</v>
      </c>
      <c r="C73" s="1">
        <f t="shared" si="2"/>
        <v>13</v>
      </c>
      <c r="D73" s="24">
        <v>78.0</v>
      </c>
      <c r="E73" s="18">
        <v>0.9265199</v>
      </c>
      <c r="F73" s="18">
        <v>0.7446665</v>
      </c>
      <c r="G73" s="18">
        <v>0.9059429</v>
      </c>
      <c r="H73" s="18">
        <v>0.8272699</v>
      </c>
      <c r="I73" s="18">
        <v>0.9358241</v>
      </c>
      <c r="J73" s="18">
        <v>0.1462363</v>
      </c>
      <c r="K73" s="18">
        <v>1.0</v>
      </c>
      <c r="L73" s="18">
        <v>0.1740222</v>
      </c>
      <c r="M73" s="18">
        <v>0.9537883</v>
      </c>
    </row>
    <row r="74">
      <c r="A74" s="1">
        <v>73.0</v>
      </c>
      <c r="B74" s="1">
        <f t="shared" si="1"/>
        <v>0.5486111111</v>
      </c>
      <c r="C74" s="1">
        <f t="shared" si="2"/>
        <v>13.16666667</v>
      </c>
      <c r="D74" s="24">
        <v>79.0</v>
      </c>
      <c r="E74" s="18">
        <v>0.9253526</v>
      </c>
      <c r="F74" s="18">
        <v>0.724951</v>
      </c>
      <c r="G74" s="18">
        <v>0.908115</v>
      </c>
      <c r="H74" s="18">
        <v>0.8248507</v>
      </c>
      <c r="I74" s="18">
        <v>0.9362515</v>
      </c>
      <c r="J74" s="18">
        <v>0.1608975</v>
      </c>
      <c r="K74" s="18">
        <v>1.0</v>
      </c>
      <c r="L74" s="18">
        <v>0.1891064</v>
      </c>
      <c r="M74" s="18">
        <v>0.9522349</v>
      </c>
    </row>
    <row r="75">
      <c r="A75" s="1">
        <v>74.0</v>
      </c>
      <c r="B75" s="1">
        <f t="shared" si="1"/>
        <v>0.5555555556</v>
      </c>
      <c r="C75" s="1">
        <f t="shared" si="2"/>
        <v>13.33333333</v>
      </c>
      <c r="D75" s="24">
        <v>80.0</v>
      </c>
      <c r="E75" s="18">
        <v>0.9192156</v>
      </c>
      <c r="F75" s="18">
        <v>0.7080042</v>
      </c>
      <c r="G75" s="18">
        <v>0.9111769</v>
      </c>
      <c r="H75" s="18">
        <v>0.82175</v>
      </c>
      <c r="I75" s="18">
        <v>0.9368629</v>
      </c>
      <c r="J75" s="18">
        <v>0.1761923</v>
      </c>
      <c r="K75" s="18">
        <v>1.0</v>
      </c>
      <c r="L75" s="18">
        <v>0.2070062</v>
      </c>
      <c r="M75" s="18">
        <v>0.9505769</v>
      </c>
    </row>
    <row r="76">
      <c r="A76" s="1">
        <v>75.0</v>
      </c>
      <c r="B76" s="1">
        <f t="shared" si="1"/>
        <v>0.5625</v>
      </c>
      <c r="C76" s="1">
        <f t="shared" si="2"/>
        <v>13.5</v>
      </c>
      <c r="D76" s="24">
        <v>81.0</v>
      </c>
      <c r="E76" s="18">
        <v>0.9124109</v>
      </c>
      <c r="F76" s="18">
        <v>0.6858417</v>
      </c>
      <c r="G76" s="18">
        <v>0.9160095</v>
      </c>
      <c r="H76" s="18">
        <v>0.8166157</v>
      </c>
      <c r="I76" s="18">
        <v>0.9361516</v>
      </c>
      <c r="J76" s="18">
        <v>0.1998185</v>
      </c>
      <c r="K76" s="18">
        <v>1.0</v>
      </c>
      <c r="L76" s="18">
        <v>0.2275594</v>
      </c>
      <c r="M76" s="18">
        <v>0.9493036</v>
      </c>
    </row>
    <row r="77">
      <c r="A77" s="1">
        <v>76.0</v>
      </c>
      <c r="B77" s="1">
        <f t="shared" si="1"/>
        <v>0.5694444444</v>
      </c>
      <c r="C77" s="1">
        <f t="shared" si="2"/>
        <v>13.66666667</v>
      </c>
      <c r="D77" s="24">
        <v>82.0</v>
      </c>
      <c r="E77" s="18">
        <v>0.904362</v>
      </c>
      <c r="F77" s="18">
        <v>0.6639463</v>
      </c>
      <c r="G77" s="18">
        <v>0.9178874</v>
      </c>
      <c r="H77" s="18">
        <v>0.8124675</v>
      </c>
      <c r="I77" s="18">
        <v>0.9351435</v>
      </c>
      <c r="J77" s="18">
        <v>0.2188752</v>
      </c>
      <c r="K77" s="18">
        <v>1.0</v>
      </c>
      <c r="L77" s="18">
        <v>0.2505798</v>
      </c>
      <c r="M77" s="18">
        <v>0.9476078</v>
      </c>
    </row>
    <row r="78">
      <c r="A78" s="1">
        <v>77.0</v>
      </c>
      <c r="B78" s="1">
        <f t="shared" si="1"/>
        <v>0.5763888889</v>
      </c>
      <c r="C78" s="1">
        <f t="shared" si="2"/>
        <v>13.83333333</v>
      </c>
      <c r="D78" s="24">
        <v>83.0</v>
      </c>
      <c r="E78" s="18">
        <v>0.8958203</v>
      </c>
      <c r="F78" s="18">
        <v>0.6426857</v>
      </c>
      <c r="G78" s="18">
        <v>0.9235479</v>
      </c>
      <c r="H78" s="18">
        <v>0.8074031</v>
      </c>
      <c r="I78" s="18">
        <v>0.9341238</v>
      </c>
      <c r="J78" s="18">
        <v>0.2324549</v>
      </c>
      <c r="K78" s="18">
        <v>1.0</v>
      </c>
      <c r="L78" s="18">
        <v>0.275859</v>
      </c>
      <c r="M78" s="18">
        <v>0.9461667</v>
      </c>
    </row>
    <row r="79">
      <c r="A79" s="1">
        <v>78.0</v>
      </c>
      <c r="B79" s="1">
        <f t="shared" si="1"/>
        <v>0.5902777778</v>
      </c>
      <c r="C79" s="1">
        <f t="shared" si="2"/>
        <v>14.16666667</v>
      </c>
      <c r="D79" s="24">
        <v>85.0</v>
      </c>
      <c r="E79" s="18">
        <v>0.886773</v>
      </c>
      <c r="F79" s="18">
        <v>0.6165982</v>
      </c>
      <c r="G79" s="18">
        <v>0.9303913</v>
      </c>
      <c r="H79" s="18">
        <v>0.8009931</v>
      </c>
      <c r="I79" s="18">
        <v>0.9333571</v>
      </c>
      <c r="J79" s="18">
        <v>0.2579701</v>
      </c>
      <c r="K79" s="18">
        <v>1.0</v>
      </c>
      <c r="L79" s="18">
        <v>0.3031681</v>
      </c>
      <c r="M79" s="18">
        <v>0.9445627</v>
      </c>
    </row>
    <row r="80">
      <c r="A80" s="1">
        <v>79.0</v>
      </c>
      <c r="B80" s="1">
        <f t="shared" si="1"/>
        <v>0.5972222222</v>
      </c>
      <c r="C80" s="1">
        <f t="shared" si="2"/>
        <v>14.33333333</v>
      </c>
      <c r="D80" s="24">
        <v>86.0</v>
      </c>
      <c r="E80" s="18">
        <v>0.8772089</v>
      </c>
      <c r="F80" s="18">
        <v>0.5898497</v>
      </c>
      <c r="G80" s="18">
        <v>0.9361094</v>
      </c>
      <c r="H80" s="18">
        <v>0.7948258</v>
      </c>
      <c r="I80" s="18">
        <v>0.9325185</v>
      </c>
      <c r="J80" s="18">
        <v>0.2810345</v>
      </c>
      <c r="K80" s="18">
        <v>1.0</v>
      </c>
      <c r="L80" s="18">
        <v>0.3322597</v>
      </c>
      <c r="M80" s="18">
        <v>0.9423347</v>
      </c>
    </row>
    <row r="81">
      <c r="A81" s="1">
        <v>80.0</v>
      </c>
      <c r="B81" s="1">
        <f t="shared" si="1"/>
        <v>0.6041666667</v>
      </c>
      <c r="C81" s="1">
        <f t="shared" si="2"/>
        <v>14.5</v>
      </c>
      <c r="D81" s="24">
        <v>87.0</v>
      </c>
      <c r="E81" s="18">
        <v>0.8671167</v>
      </c>
      <c r="F81" s="18">
        <v>0.5627592</v>
      </c>
      <c r="G81" s="18">
        <v>0.9403671</v>
      </c>
      <c r="H81" s="18">
        <v>0.7881297</v>
      </c>
      <c r="I81" s="18">
        <v>0.9314691</v>
      </c>
      <c r="J81" s="18">
        <v>0.3027094</v>
      </c>
      <c r="K81" s="18">
        <v>1.0</v>
      </c>
      <c r="L81" s="18">
        <v>0.3628704</v>
      </c>
      <c r="M81" s="18">
        <v>0.9409639</v>
      </c>
    </row>
    <row r="82">
      <c r="A82" s="1">
        <v>81.0</v>
      </c>
      <c r="B82" s="1">
        <f t="shared" si="1"/>
        <v>0.6111111111</v>
      </c>
      <c r="C82" s="1">
        <f t="shared" si="2"/>
        <v>14.66666667</v>
      </c>
      <c r="D82" s="24">
        <v>88.0</v>
      </c>
      <c r="E82" s="18">
        <v>0.8564851</v>
      </c>
      <c r="F82" s="18">
        <v>0.535643</v>
      </c>
      <c r="G82" s="18">
        <v>0.9449207</v>
      </c>
      <c r="H82" s="18">
        <v>0.7812815</v>
      </c>
      <c r="I82" s="18">
        <v>0.9304078</v>
      </c>
      <c r="J82" s="18">
        <v>0.3259036</v>
      </c>
      <c r="K82" s="18">
        <v>1.0</v>
      </c>
      <c r="L82" s="18">
        <v>0.3947229</v>
      </c>
      <c r="M82" s="18">
        <v>0.9396823</v>
      </c>
    </row>
    <row r="83">
      <c r="A83" s="1">
        <v>82.0</v>
      </c>
      <c r="B83" s="1">
        <f t="shared" si="1"/>
        <v>0.6180555556</v>
      </c>
      <c r="C83" s="1">
        <f t="shared" si="2"/>
        <v>14.83333333</v>
      </c>
      <c r="D83" s="24">
        <v>89.0</v>
      </c>
      <c r="E83" s="18">
        <v>0.8453037</v>
      </c>
      <c r="F83" s="18">
        <v>0.508711</v>
      </c>
      <c r="G83" s="18">
        <v>0.9458837</v>
      </c>
      <c r="H83" s="18">
        <v>0.7742797</v>
      </c>
      <c r="I83" s="18">
        <v>0.9293346</v>
      </c>
      <c r="J83" s="18">
        <v>0.3560289</v>
      </c>
      <c r="K83" s="18">
        <v>1.0</v>
      </c>
      <c r="L83" s="18">
        <v>0.4275289</v>
      </c>
      <c r="M83" s="18">
        <v>0.938587</v>
      </c>
    </row>
    <row r="84">
      <c r="A84" s="1">
        <v>83.0</v>
      </c>
      <c r="B84" s="1">
        <f t="shared" si="1"/>
        <v>0.625</v>
      </c>
      <c r="C84" s="1">
        <f t="shared" si="2"/>
        <v>15</v>
      </c>
      <c r="D84" s="24">
        <v>90.0</v>
      </c>
      <c r="E84" s="18">
        <v>0.8335617</v>
      </c>
      <c r="F84" s="18">
        <v>0.4813592</v>
      </c>
      <c r="G84" s="18">
        <v>0.9459829</v>
      </c>
      <c r="H84" s="18">
        <v>0.7671223</v>
      </c>
      <c r="I84" s="18">
        <v>0.9282491</v>
      </c>
      <c r="J84" s="18">
        <v>0.3924986</v>
      </c>
      <c r="K84" s="18">
        <v>1.0</v>
      </c>
      <c r="L84" s="18">
        <v>0.4609911</v>
      </c>
      <c r="M84" s="18">
        <v>0.9376977</v>
      </c>
    </row>
    <row r="85">
      <c r="A85" s="1">
        <v>84.0</v>
      </c>
      <c r="B85" s="1">
        <f t="shared" si="1"/>
        <v>0.6319444444</v>
      </c>
      <c r="C85" s="1">
        <f t="shared" si="2"/>
        <v>15.16666667</v>
      </c>
      <c r="D85" s="24">
        <v>91.0</v>
      </c>
      <c r="E85" s="18">
        <v>0.8212489</v>
      </c>
      <c r="F85" s="18">
        <v>0.4541468</v>
      </c>
      <c r="G85" s="18">
        <v>0.9452331</v>
      </c>
      <c r="H85" s="18">
        <v>0.7598079</v>
      </c>
      <c r="I85" s="18">
        <v>0.9271513</v>
      </c>
      <c r="J85" s="18">
        <v>0.4245539</v>
      </c>
      <c r="K85" s="18">
        <v>1.0</v>
      </c>
      <c r="L85" s="18">
        <v>0.4948066</v>
      </c>
      <c r="M85" s="18">
        <v>0.9363806</v>
      </c>
    </row>
    <row r="86">
      <c r="A86" s="1">
        <v>85.0</v>
      </c>
      <c r="B86" s="1">
        <f t="shared" si="1"/>
        <v>0.6388888889</v>
      </c>
      <c r="C86" s="1">
        <f t="shared" si="2"/>
        <v>15.33333333</v>
      </c>
      <c r="D86" s="24">
        <v>92.0</v>
      </c>
      <c r="E86" s="18">
        <v>0.8077465</v>
      </c>
      <c r="F86" s="18">
        <v>0.4304151</v>
      </c>
      <c r="G86" s="18">
        <v>0.9429852</v>
      </c>
      <c r="H86" s="18">
        <v>0.7562581</v>
      </c>
      <c r="I86" s="18">
        <v>0.9261106</v>
      </c>
      <c r="J86" s="18">
        <v>0.4497155</v>
      </c>
      <c r="K86" s="18">
        <v>1.0</v>
      </c>
      <c r="L86" s="18">
        <v>0.5286711</v>
      </c>
      <c r="M86" s="18">
        <v>0.935105</v>
      </c>
    </row>
    <row r="87">
      <c r="A87" s="1">
        <v>86.0</v>
      </c>
      <c r="B87" s="1">
        <f t="shared" si="1"/>
        <v>0.6458333333</v>
      </c>
      <c r="C87" s="1">
        <f t="shared" si="2"/>
        <v>15.5</v>
      </c>
      <c r="D87" s="24">
        <v>93.0</v>
      </c>
      <c r="E87" s="18">
        <v>0.7942278</v>
      </c>
      <c r="F87" s="18">
        <v>0.4029589</v>
      </c>
      <c r="G87" s="18">
        <v>0.9419402</v>
      </c>
      <c r="H87" s="18">
        <v>0.7487313</v>
      </c>
      <c r="I87" s="18">
        <v>0.9249889</v>
      </c>
      <c r="J87" s="18">
        <v>0.4810225</v>
      </c>
      <c r="K87" s="18">
        <v>1.0</v>
      </c>
      <c r="L87" s="18">
        <v>0.562274</v>
      </c>
      <c r="M87" s="18">
        <v>0.9344793</v>
      </c>
    </row>
    <row r="88">
      <c r="A88" s="1">
        <v>87.0</v>
      </c>
      <c r="B88" s="1">
        <f t="shared" si="1"/>
        <v>0.6527777778</v>
      </c>
      <c r="C88" s="1">
        <f t="shared" si="2"/>
        <v>15.66666667</v>
      </c>
      <c r="D88" s="24">
        <v>94.0</v>
      </c>
      <c r="E88" s="18">
        <v>0.7801081</v>
      </c>
      <c r="F88" s="18">
        <v>0.3752203</v>
      </c>
      <c r="G88" s="18">
        <v>0.9408594</v>
      </c>
      <c r="H88" s="18">
        <v>0.7410439</v>
      </c>
      <c r="I88" s="18">
        <v>0.9238546</v>
      </c>
      <c r="J88" s="18">
        <v>0.5054482</v>
      </c>
      <c r="K88" s="18">
        <v>1.0</v>
      </c>
      <c r="L88" s="18">
        <v>0.5953131</v>
      </c>
      <c r="M88" s="18">
        <v>0.9342765</v>
      </c>
    </row>
    <row r="89">
      <c r="A89" s="1">
        <v>88.0</v>
      </c>
      <c r="B89" s="1">
        <f t="shared" si="1"/>
        <v>0.6597222222</v>
      </c>
      <c r="C89" s="1">
        <f t="shared" si="2"/>
        <v>15.83333333</v>
      </c>
      <c r="D89" s="24">
        <v>95.0</v>
      </c>
      <c r="E89" s="18">
        <v>0.7653779</v>
      </c>
      <c r="F89" s="18">
        <v>0.3475866</v>
      </c>
      <c r="G89" s="18">
        <v>0.9394391</v>
      </c>
      <c r="H89" s="18">
        <v>0.7331939</v>
      </c>
      <c r="I89" s="18">
        <v>0.9227081</v>
      </c>
      <c r="J89" s="18">
        <v>0.5319549</v>
      </c>
      <c r="K89" s="18">
        <v>1.0</v>
      </c>
      <c r="L89" s="18">
        <v>0.627561</v>
      </c>
      <c r="M89" s="18">
        <v>0.9332291</v>
      </c>
    </row>
    <row r="90">
      <c r="A90" s="1">
        <v>89.0</v>
      </c>
      <c r="B90" s="1">
        <f t="shared" si="1"/>
        <v>0.6736111111</v>
      </c>
      <c r="C90" s="1">
        <f t="shared" si="2"/>
        <v>16.16666667</v>
      </c>
      <c r="D90" s="24">
        <v>97.0</v>
      </c>
      <c r="E90" s="18">
        <v>0.7500278</v>
      </c>
      <c r="F90" s="18">
        <v>0.3207249</v>
      </c>
      <c r="G90" s="18">
        <v>0.9379918</v>
      </c>
      <c r="H90" s="18">
        <v>0.7251801</v>
      </c>
      <c r="I90" s="18">
        <v>0.921549</v>
      </c>
      <c r="J90" s="18">
        <v>0.5686767</v>
      </c>
      <c r="K90" s="18">
        <v>1.0</v>
      </c>
      <c r="L90" s="18">
        <v>0.6589463</v>
      </c>
      <c r="M90" s="18">
        <v>0.9337947</v>
      </c>
    </row>
    <row r="91">
      <c r="A91" s="1">
        <v>90.0</v>
      </c>
      <c r="B91" s="1">
        <f t="shared" si="1"/>
        <v>0.6805555556</v>
      </c>
      <c r="C91" s="1">
        <f t="shared" si="2"/>
        <v>16.33333333</v>
      </c>
      <c r="D91" s="24">
        <v>98.0</v>
      </c>
      <c r="E91" s="18">
        <v>0.7340485</v>
      </c>
      <c r="F91" s="18">
        <v>0.2951074</v>
      </c>
      <c r="G91" s="18">
        <v>0.9365171</v>
      </c>
      <c r="H91" s="18">
        <v>0.7170008</v>
      </c>
      <c r="I91" s="18">
        <v>0.9203776</v>
      </c>
      <c r="J91" s="18">
        <v>0.5967022</v>
      </c>
      <c r="K91" s="18">
        <v>1.0</v>
      </c>
      <c r="L91" s="18">
        <v>0.6893408</v>
      </c>
      <c r="M91" s="18">
        <v>0.9336852</v>
      </c>
    </row>
    <row r="92">
      <c r="A92" s="1">
        <v>91.0</v>
      </c>
      <c r="B92" s="1">
        <f t="shared" si="1"/>
        <v>0.6875</v>
      </c>
      <c r="C92" s="1">
        <f t="shared" si="2"/>
        <v>16.5</v>
      </c>
      <c r="D92" s="24">
        <v>99.0</v>
      </c>
      <c r="E92" s="18">
        <v>0.7174312</v>
      </c>
      <c r="F92" s="18">
        <v>0.2719106</v>
      </c>
      <c r="G92" s="18">
        <v>0.9350147</v>
      </c>
      <c r="H92" s="18">
        <v>0.7086547</v>
      </c>
      <c r="I92" s="18">
        <v>0.919193</v>
      </c>
      <c r="J92" s="18">
        <v>0.6244903</v>
      </c>
      <c r="K92" s="18">
        <v>1.0</v>
      </c>
      <c r="L92" s="18">
        <v>0.7186866</v>
      </c>
      <c r="M92" s="18">
        <v>0.9343397</v>
      </c>
    </row>
    <row r="93">
      <c r="A93" s="1">
        <v>92.0</v>
      </c>
      <c r="B93" s="1">
        <f t="shared" si="1"/>
        <v>0.6944444444</v>
      </c>
      <c r="C93" s="1">
        <f t="shared" si="2"/>
        <v>16.66666667</v>
      </c>
      <c r="D93" s="24">
        <v>100.0</v>
      </c>
      <c r="E93" s="18">
        <v>0.7001667</v>
      </c>
      <c r="F93" s="18">
        <v>0.2493955</v>
      </c>
      <c r="G93" s="18">
        <v>0.9334842</v>
      </c>
      <c r="H93" s="18">
        <v>0.7001403</v>
      </c>
      <c r="I93" s="18">
        <v>0.917996</v>
      </c>
      <c r="J93" s="18">
        <v>0.664585</v>
      </c>
      <c r="K93" s="18">
        <v>1.0</v>
      </c>
      <c r="L93" s="18">
        <v>0.7469225</v>
      </c>
      <c r="M93" s="18">
        <v>0.93454</v>
      </c>
    </row>
    <row r="94">
      <c r="A94" s="1">
        <v>93.0</v>
      </c>
      <c r="B94" s="1">
        <f t="shared" si="1"/>
        <v>0.7013888889</v>
      </c>
      <c r="C94" s="1">
        <f t="shared" si="2"/>
        <v>16.83333333</v>
      </c>
      <c r="D94" s="24">
        <v>101.0</v>
      </c>
      <c r="E94" s="18">
        <v>0.6822465</v>
      </c>
      <c r="F94" s="18">
        <v>0.2274294</v>
      </c>
      <c r="G94" s="18">
        <v>0.9319255</v>
      </c>
      <c r="H94" s="18">
        <v>0.6914559</v>
      </c>
      <c r="I94" s="18">
        <v>0.9167862</v>
      </c>
      <c r="J94" s="18">
        <v>0.6935963</v>
      </c>
      <c r="K94" s="18">
        <v>1.0</v>
      </c>
      <c r="L94" s="18">
        <v>0.7740018</v>
      </c>
      <c r="M94" s="18">
        <v>0.9352353</v>
      </c>
    </row>
    <row r="95">
      <c r="A95" s="1">
        <v>94.0</v>
      </c>
      <c r="B95" s="1">
        <f t="shared" si="1"/>
        <v>0.7083333333</v>
      </c>
      <c r="C95" s="1">
        <f t="shared" si="2"/>
        <v>17</v>
      </c>
      <c r="D95" s="24">
        <v>102.0</v>
      </c>
      <c r="E95" s="18">
        <v>0.6636618</v>
      </c>
      <c r="F95" s="18">
        <v>0.2101915</v>
      </c>
      <c r="G95" s="18">
        <v>0.9303381</v>
      </c>
      <c r="H95" s="18">
        <v>0.6826005</v>
      </c>
      <c r="I95" s="18">
        <v>0.9155636</v>
      </c>
      <c r="J95" s="18">
        <v>0.7278625</v>
      </c>
      <c r="K95" s="18">
        <v>1.0</v>
      </c>
      <c r="L95" s="18">
        <v>0.799805</v>
      </c>
      <c r="M95" s="18">
        <v>0.9354896</v>
      </c>
    </row>
    <row r="96">
      <c r="A96" s="1">
        <v>95.0</v>
      </c>
      <c r="B96" s="1">
        <f t="shared" si="1"/>
        <v>0.7152777778</v>
      </c>
      <c r="C96" s="1">
        <f t="shared" si="2"/>
        <v>17.16666667</v>
      </c>
      <c r="D96" s="24">
        <v>103.0</v>
      </c>
      <c r="E96" s="18">
        <v>0.6444041</v>
      </c>
      <c r="F96" s="18">
        <v>0.1983892</v>
      </c>
      <c r="G96" s="18">
        <v>0.9287219</v>
      </c>
      <c r="H96" s="18">
        <v>0.6773703</v>
      </c>
      <c r="I96" s="18">
        <v>0.914328</v>
      </c>
      <c r="J96" s="18">
        <v>0.7669428</v>
      </c>
      <c r="K96" s="18">
        <v>1.0</v>
      </c>
      <c r="L96" s="18">
        <v>0.8242618</v>
      </c>
      <c r="M96" s="18">
        <v>0.9361688</v>
      </c>
    </row>
    <row r="97">
      <c r="A97" s="1">
        <v>96.0</v>
      </c>
      <c r="B97" s="1">
        <f t="shared" si="1"/>
        <v>0.7222222222</v>
      </c>
      <c r="C97" s="1">
        <f t="shared" si="2"/>
        <v>17.33333333</v>
      </c>
      <c r="D97" s="24">
        <v>104.0</v>
      </c>
      <c r="E97" s="18">
        <v>0.624465</v>
      </c>
      <c r="F97" s="18">
        <v>0.1878315</v>
      </c>
      <c r="G97" s="18">
        <v>0.9270766</v>
      </c>
      <c r="H97" s="18">
        <v>0.6682477</v>
      </c>
      <c r="I97" s="18">
        <v>0.9130794</v>
      </c>
      <c r="J97" s="18">
        <v>0.7962798</v>
      </c>
      <c r="K97" s="18">
        <v>1.0</v>
      </c>
      <c r="L97" s="18">
        <v>0.8473567</v>
      </c>
      <c r="M97" s="18">
        <v>0.9368462</v>
      </c>
    </row>
    <row r="98">
      <c r="A98" s="1">
        <v>97.0</v>
      </c>
      <c r="B98" s="1">
        <f t="shared" si="1"/>
        <v>0.7291666667</v>
      </c>
      <c r="C98" s="1">
        <f t="shared" si="2"/>
        <v>17.5</v>
      </c>
      <c r="D98" s="24">
        <v>105.0</v>
      </c>
      <c r="E98" s="18">
        <v>0.6038361</v>
      </c>
      <c r="F98" s="18">
        <v>0.1850273</v>
      </c>
      <c r="G98" s="18">
        <v>0.9254018</v>
      </c>
      <c r="H98" s="18">
        <v>0.6600423</v>
      </c>
      <c r="I98" s="18">
        <v>0.9118178</v>
      </c>
      <c r="J98" s="18">
        <v>0.8267983</v>
      </c>
      <c r="K98" s="18">
        <v>1.0</v>
      </c>
      <c r="L98" s="18">
        <v>0.868944</v>
      </c>
      <c r="M98" s="18">
        <v>0.9372217</v>
      </c>
    </row>
    <row r="99">
      <c r="A99" s="1">
        <v>98.0</v>
      </c>
      <c r="B99" s="1">
        <f t="shared" si="1"/>
        <v>0.7361111111</v>
      </c>
      <c r="C99" s="1">
        <f t="shared" si="2"/>
        <v>17.66666667</v>
      </c>
      <c r="D99" s="24">
        <v>106.0</v>
      </c>
      <c r="E99" s="18">
        <v>0.582531</v>
      </c>
      <c r="F99" s="18">
        <v>0.176436</v>
      </c>
      <c r="G99" s="18">
        <v>0.9236972</v>
      </c>
      <c r="H99" s="18">
        <v>0.6505938</v>
      </c>
      <c r="I99" s="18">
        <v>0.9105433</v>
      </c>
      <c r="J99" s="18">
        <v>0.8493075</v>
      </c>
      <c r="K99" s="18">
        <v>1.0</v>
      </c>
      <c r="L99" s="18">
        <v>0.8889332</v>
      </c>
      <c r="M99" s="18">
        <v>0.9374862</v>
      </c>
    </row>
    <row r="100">
      <c r="A100" s="1">
        <v>99.0</v>
      </c>
      <c r="B100" s="1">
        <f t="shared" si="1"/>
        <v>0.7430555556</v>
      </c>
      <c r="C100" s="1">
        <f t="shared" si="2"/>
        <v>17.83333333</v>
      </c>
      <c r="D100" s="24">
        <v>107.0</v>
      </c>
      <c r="E100" s="18">
        <v>0.5605751</v>
      </c>
      <c r="F100" s="18">
        <v>0.1762629</v>
      </c>
      <c r="G100" s="18">
        <v>0.9219627</v>
      </c>
      <c r="H100" s="18">
        <v>0.6409683</v>
      </c>
      <c r="I100" s="18">
        <v>0.9092555</v>
      </c>
      <c r="J100" s="18">
        <v>0.8667598</v>
      </c>
      <c r="K100" s="18">
        <v>1.0</v>
      </c>
      <c r="L100" s="18">
        <v>0.9072112</v>
      </c>
      <c r="M100" s="18">
        <v>0.9375977</v>
      </c>
    </row>
    <row r="101">
      <c r="A101" s="1">
        <v>100.0</v>
      </c>
      <c r="B101" s="1">
        <f t="shared" si="1"/>
        <v>0.7569444444</v>
      </c>
      <c r="C101" s="1">
        <f t="shared" si="2"/>
        <v>18.16666667</v>
      </c>
      <c r="D101" s="24">
        <v>109.0</v>
      </c>
      <c r="E101" s="18">
        <v>0.5393492</v>
      </c>
      <c r="F101" s="18">
        <v>0.1732152</v>
      </c>
      <c r="G101" s="18">
        <v>0.920198</v>
      </c>
      <c r="H101" s="18">
        <v>0.6326157</v>
      </c>
      <c r="I101" s="18">
        <v>0.9079545</v>
      </c>
      <c r="J101" s="18">
        <v>0.8814155</v>
      </c>
      <c r="K101" s="18">
        <v>0.999944</v>
      </c>
      <c r="L101" s="18">
        <v>0.9236475</v>
      </c>
      <c r="M101" s="18">
        <v>0.9368159</v>
      </c>
    </row>
    <row r="102">
      <c r="A102" s="1">
        <v>101.0</v>
      </c>
      <c r="B102" s="1">
        <f t="shared" si="1"/>
        <v>0.7638888889</v>
      </c>
      <c r="C102" s="1">
        <f t="shared" si="2"/>
        <v>18.33333333</v>
      </c>
      <c r="D102" s="24">
        <v>110.0</v>
      </c>
      <c r="E102" s="18">
        <v>0.5177831</v>
      </c>
      <c r="F102" s="18">
        <v>0.1791015</v>
      </c>
      <c r="G102" s="18">
        <v>0.9184026</v>
      </c>
      <c r="H102" s="18">
        <v>0.6226612</v>
      </c>
      <c r="I102" s="18">
        <v>0.9066402</v>
      </c>
      <c r="J102" s="18">
        <v>0.8931551</v>
      </c>
      <c r="K102" s="18">
        <v>0.9996182</v>
      </c>
      <c r="L102" s="18">
        <v>0.9383566</v>
      </c>
      <c r="M102" s="18">
        <v>0.9361616</v>
      </c>
    </row>
    <row r="103">
      <c r="A103" s="1">
        <v>102.0</v>
      </c>
      <c r="B103" s="1">
        <f t="shared" si="1"/>
        <v>0.7708333333</v>
      </c>
      <c r="C103" s="1">
        <f t="shared" si="2"/>
        <v>18.5</v>
      </c>
      <c r="D103" s="24">
        <v>111.0</v>
      </c>
      <c r="E103" s="18">
        <v>0.4957827</v>
      </c>
      <c r="F103" s="18">
        <v>0.1829839</v>
      </c>
      <c r="G103" s="18">
        <v>0.9165765</v>
      </c>
      <c r="H103" s="18">
        <v>0.6138108</v>
      </c>
      <c r="I103" s="18">
        <v>0.9053127</v>
      </c>
      <c r="J103" s="18">
        <v>0.9152684</v>
      </c>
      <c r="K103" s="18">
        <v>0.9988609</v>
      </c>
      <c r="L103" s="18">
        <v>0.9513555</v>
      </c>
      <c r="M103" s="18">
        <v>0.9355607</v>
      </c>
    </row>
    <row r="104">
      <c r="A104" s="1">
        <v>103.0</v>
      </c>
      <c r="B104" s="1">
        <f t="shared" si="1"/>
        <v>0.7777777778</v>
      </c>
      <c r="C104" s="1">
        <f t="shared" si="2"/>
        <v>18.66666667</v>
      </c>
      <c r="D104" s="24">
        <v>112.0</v>
      </c>
      <c r="E104" s="18">
        <v>0.4784404</v>
      </c>
      <c r="F104" s="18">
        <v>0.1870217</v>
      </c>
      <c r="G104" s="18">
        <v>0.9147196</v>
      </c>
      <c r="H104" s="18">
        <v>0.6035258</v>
      </c>
      <c r="I104" s="18">
        <v>0.9039717</v>
      </c>
      <c r="J104" s="18">
        <v>0.9300577</v>
      </c>
      <c r="K104" s="18">
        <v>0.9974727</v>
      </c>
      <c r="L104" s="18">
        <v>0.9626727</v>
      </c>
      <c r="M104" s="18">
        <v>0.9347954</v>
      </c>
    </row>
    <row r="105">
      <c r="A105" s="1">
        <v>104.0</v>
      </c>
      <c r="B105" s="1">
        <f t="shared" si="1"/>
        <v>0.7847222222</v>
      </c>
      <c r="C105" s="1">
        <f t="shared" si="2"/>
        <v>18.83333333</v>
      </c>
      <c r="D105" s="24">
        <v>113.0</v>
      </c>
      <c r="E105" s="18">
        <v>0.4659951</v>
      </c>
      <c r="F105" s="18">
        <v>0.2068872</v>
      </c>
      <c r="G105" s="18">
        <v>0.9128312</v>
      </c>
      <c r="H105" s="18">
        <v>0.5942616</v>
      </c>
      <c r="I105" s="18">
        <v>0.9026173</v>
      </c>
      <c r="J105" s="18">
        <v>0.9305962</v>
      </c>
      <c r="K105" s="18">
        <v>0.9952579</v>
      </c>
      <c r="L105" s="18">
        <v>0.9723259</v>
      </c>
      <c r="M105" s="18">
        <v>0.9345413</v>
      </c>
    </row>
    <row r="106">
      <c r="A106" s="1">
        <v>105.0</v>
      </c>
      <c r="B106" s="1">
        <f t="shared" si="1"/>
        <v>0.7916666667</v>
      </c>
      <c r="C106" s="1">
        <f t="shared" si="2"/>
        <v>19</v>
      </c>
      <c r="D106" s="24">
        <v>114.0</v>
      </c>
      <c r="E106" s="18">
        <v>0.4498209</v>
      </c>
      <c r="F106" s="18">
        <v>0.2333426</v>
      </c>
      <c r="G106" s="18">
        <v>0.9109112</v>
      </c>
      <c r="H106" s="18">
        <v>0.5859826</v>
      </c>
      <c r="I106" s="18">
        <v>0.9012493</v>
      </c>
      <c r="J106" s="18">
        <v>0.924603</v>
      </c>
      <c r="K106" s="18">
        <v>0.9920219</v>
      </c>
      <c r="L106" s="18">
        <v>0.9803277</v>
      </c>
      <c r="M106" s="18">
        <v>0.9344066</v>
      </c>
    </row>
    <row r="107">
      <c r="A107" s="1">
        <v>106.0</v>
      </c>
      <c r="B107" s="1">
        <f t="shared" si="1"/>
        <v>0.7986111111</v>
      </c>
      <c r="C107" s="1">
        <f t="shared" si="2"/>
        <v>19.16666667</v>
      </c>
      <c r="D107" s="24">
        <v>115.0</v>
      </c>
      <c r="E107" s="18">
        <v>0.4377005</v>
      </c>
      <c r="F107" s="18">
        <v>0.2661071</v>
      </c>
      <c r="G107" s="18">
        <v>0.9089597</v>
      </c>
      <c r="H107" s="18">
        <v>0.5779876</v>
      </c>
      <c r="I107" s="18">
        <v>0.9001012</v>
      </c>
      <c r="J107" s="18">
        <v>0.9259399</v>
      </c>
      <c r="K107" s="18">
        <v>0.9876674</v>
      </c>
      <c r="L107" s="18">
        <v>0.9867206</v>
      </c>
      <c r="M107" s="18">
        <v>0.9335828</v>
      </c>
    </row>
    <row r="108">
      <c r="A108" s="1">
        <v>107.0</v>
      </c>
      <c r="B108" s="1">
        <f t="shared" si="1"/>
        <v>0.8055555556</v>
      </c>
      <c r="C108" s="1">
        <f t="shared" si="2"/>
        <v>19.33333333</v>
      </c>
      <c r="D108" s="24">
        <v>116.0</v>
      </c>
      <c r="E108" s="18">
        <v>0.4252839</v>
      </c>
      <c r="F108" s="18">
        <v>0.2954456</v>
      </c>
      <c r="G108" s="18">
        <v>0.9069759</v>
      </c>
      <c r="H108" s="18">
        <v>0.5699379</v>
      </c>
      <c r="I108" s="18">
        <v>0.8993668</v>
      </c>
      <c r="J108" s="18">
        <v>0.9197865</v>
      </c>
      <c r="K108" s="18">
        <v>0.982073</v>
      </c>
      <c r="L108" s="18">
        <v>0.9915962</v>
      </c>
      <c r="M108" s="18">
        <v>0.9328207</v>
      </c>
    </row>
    <row r="109">
      <c r="A109" s="1">
        <v>108.0</v>
      </c>
      <c r="B109" s="1">
        <f t="shared" si="1"/>
        <v>0.8125</v>
      </c>
      <c r="C109" s="1">
        <f t="shared" si="2"/>
        <v>19.5</v>
      </c>
      <c r="D109" s="24">
        <v>117.0</v>
      </c>
      <c r="E109" s="18">
        <v>0.4145834</v>
      </c>
      <c r="F109" s="18">
        <v>0.3369669</v>
      </c>
      <c r="G109" s="18">
        <v>0.90496</v>
      </c>
      <c r="H109" s="18">
        <v>0.5614629</v>
      </c>
      <c r="I109" s="18">
        <v>0.8982</v>
      </c>
      <c r="J109" s="18">
        <v>0.9037321</v>
      </c>
      <c r="K109" s="18">
        <v>0.9750845</v>
      </c>
      <c r="L109" s="18">
        <v>0.9950916</v>
      </c>
      <c r="M109" s="18">
        <v>0.9323493</v>
      </c>
    </row>
    <row r="110">
      <c r="A110" s="1">
        <v>109.0</v>
      </c>
      <c r="B110" s="1">
        <f t="shared" si="1"/>
        <v>0.8194444444</v>
      </c>
      <c r="C110" s="1">
        <f t="shared" si="2"/>
        <v>19.66666667</v>
      </c>
      <c r="D110" s="24">
        <v>118.0</v>
      </c>
      <c r="E110" s="18">
        <v>0.4075228</v>
      </c>
      <c r="F110" s="18">
        <v>0.3724874</v>
      </c>
      <c r="G110" s="18">
        <v>0.9029115</v>
      </c>
      <c r="H110" s="18">
        <v>0.5545177</v>
      </c>
      <c r="I110" s="18">
        <v>0.8970219</v>
      </c>
      <c r="J110" s="18">
        <v>0.8983887</v>
      </c>
      <c r="K110" s="18">
        <v>0.9666867</v>
      </c>
      <c r="L110" s="18">
        <v>0.9974241</v>
      </c>
      <c r="M110" s="18">
        <v>0.9310514</v>
      </c>
    </row>
    <row r="111">
      <c r="A111" s="1">
        <v>110.0</v>
      </c>
      <c r="B111" s="1">
        <f t="shared" si="1"/>
        <v>0.8263888889</v>
      </c>
      <c r="C111" s="1">
        <f t="shared" si="2"/>
        <v>19.83333333</v>
      </c>
      <c r="D111" s="24">
        <v>119.0</v>
      </c>
      <c r="E111" s="18">
        <v>0.3979034</v>
      </c>
      <c r="F111" s="18">
        <v>0.3916609</v>
      </c>
      <c r="G111" s="18">
        <v>0.9008303</v>
      </c>
      <c r="H111" s="18">
        <v>0.5477629</v>
      </c>
      <c r="I111" s="18">
        <v>0.8963446</v>
      </c>
      <c r="J111" s="18">
        <v>0.8930669</v>
      </c>
      <c r="K111" s="18">
        <v>0.956861</v>
      </c>
      <c r="L111" s="18">
        <v>0.998867</v>
      </c>
      <c r="M111" s="18">
        <v>0.9300402</v>
      </c>
    </row>
    <row r="112">
      <c r="A112" s="1">
        <v>111.0</v>
      </c>
      <c r="B112" s="1">
        <f t="shared" si="1"/>
        <v>0.8402777778</v>
      </c>
      <c r="C112" s="1">
        <f t="shared" si="2"/>
        <v>20.16666667</v>
      </c>
      <c r="D112" s="24">
        <v>121.0</v>
      </c>
      <c r="E112" s="18">
        <v>0.3906923</v>
      </c>
      <c r="F112" s="18">
        <v>0.4042127</v>
      </c>
      <c r="G112" s="18">
        <v>0.8987162</v>
      </c>
      <c r="H112" s="18">
        <v>0.5364501</v>
      </c>
      <c r="I112" s="18">
        <v>0.8960908</v>
      </c>
      <c r="J112" s="18">
        <v>0.8868366</v>
      </c>
      <c r="K112" s="18">
        <v>0.9456163</v>
      </c>
      <c r="L112" s="18">
        <v>0.9996323</v>
      </c>
      <c r="M112" s="18">
        <v>0.9286236</v>
      </c>
    </row>
    <row r="113">
      <c r="A113" s="1">
        <v>112.0</v>
      </c>
      <c r="B113" s="1">
        <f t="shared" si="1"/>
        <v>0.8472222222</v>
      </c>
      <c r="C113" s="1">
        <f t="shared" si="2"/>
        <v>20.33333333</v>
      </c>
      <c r="D113" s="24">
        <v>122.0</v>
      </c>
      <c r="E113" s="18">
        <v>0.3944778</v>
      </c>
      <c r="F113" s="18">
        <v>0.4328575</v>
      </c>
      <c r="G113" s="18">
        <v>0.8965688</v>
      </c>
      <c r="H113" s="18">
        <v>0.532989</v>
      </c>
      <c r="I113" s="18">
        <v>0.8961681</v>
      </c>
      <c r="J113" s="18">
        <v>0.8733577</v>
      </c>
      <c r="K113" s="18">
        <v>0.9330303</v>
      </c>
      <c r="L113" s="18">
        <v>0.9999295</v>
      </c>
      <c r="M113" s="18">
        <v>0.9270893</v>
      </c>
    </row>
    <row r="114">
      <c r="A114" s="1">
        <v>113.0</v>
      </c>
      <c r="B114" s="1">
        <f t="shared" si="1"/>
        <v>0.8541666667</v>
      </c>
      <c r="C114" s="1">
        <f t="shared" si="2"/>
        <v>20.5</v>
      </c>
      <c r="D114" s="24">
        <v>123.0</v>
      </c>
      <c r="E114" s="18">
        <v>0.4040828</v>
      </c>
      <c r="F114" s="18">
        <v>0.4642309</v>
      </c>
      <c r="G114" s="18">
        <v>0.8943882</v>
      </c>
      <c r="H114" s="18">
        <v>0.5252976</v>
      </c>
      <c r="I114" s="18">
        <v>0.8962587</v>
      </c>
      <c r="J114" s="18">
        <v>0.8581414</v>
      </c>
      <c r="K114" s="18">
        <v>0.9189689</v>
      </c>
      <c r="L114" s="18">
        <v>0.999998</v>
      </c>
      <c r="M114" s="18">
        <v>0.9249215</v>
      </c>
    </row>
    <row r="115">
      <c r="A115" s="1">
        <v>114.0</v>
      </c>
      <c r="B115" s="1">
        <f t="shared" si="1"/>
        <v>0.8611111111</v>
      </c>
      <c r="C115" s="1">
        <f t="shared" si="2"/>
        <v>20.66666667</v>
      </c>
      <c r="D115" s="24">
        <v>124.0</v>
      </c>
      <c r="E115" s="18">
        <v>0.4197915</v>
      </c>
      <c r="F115" s="18">
        <v>0.4866896</v>
      </c>
      <c r="G115" s="18">
        <v>0.8921737</v>
      </c>
      <c r="H115" s="18">
        <v>0.5210438</v>
      </c>
      <c r="I115" s="18">
        <v>0.8958138</v>
      </c>
      <c r="J115" s="18">
        <v>0.8462896</v>
      </c>
      <c r="K115" s="18">
        <v>0.903392</v>
      </c>
      <c r="L115" s="18">
        <v>1.0</v>
      </c>
      <c r="M115" s="18">
        <v>0.9234904</v>
      </c>
    </row>
    <row r="116">
      <c r="A116" s="1">
        <v>115.0</v>
      </c>
      <c r="B116" s="1">
        <f t="shared" si="1"/>
        <v>0.8680555556</v>
      </c>
      <c r="C116" s="1">
        <f t="shared" si="2"/>
        <v>20.83333333</v>
      </c>
      <c r="D116" s="24">
        <v>125.0</v>
      </c>
      <c r="E116" s="18">
        <v>0.4369001</v>
      </c>
      <c r="F116" s="18">
        <v>0.5116792</v>
      </c>
      <c r="G116" s="18">
        <v>0.8899254</v>
      </c>
      <c r="H116" s="18">
        <v>0.515659</v>
      </c>
      <c r="I116" s="18">
        <v>0.8958855</v>
      </c>
      <c r="J116" s="18">
        <v>0.8295277</v>
      </c>
      <c r="K116" s="18">
        <v>0.886299</v>
      </c>
      <c r="L116" s="18">
        <v>1.0</v>
      </c>
      <c r="M116" s="18">
        <v>0.9213682</v>
      </c>
    </row>
    <row r="117">
      <c r="A117" s="1">
        <v>116.0</v>
      </c>
      <c r="B117" s="1">
        <f t="shared" si="1"/>
        <v>0.875</v>
      </c>
      <c r="C117" s="1">
        <f t="shared" si="2"/>
        <v>21</v>
      </c>
      <c r="D117" s="24">
        <v>126.0</v>
      </c>
      <c r="E117" s="18">
        <v>0.4693181</v>
      </c>
      <c r="F117" s="18">
        <v>0.5476784</v>
      </c>
      <c r="G117" s="18">
        <v>0.8876429</v>
      </c>
      <c r="H117" s="18">
        <v>0.507161</v>
      </c>
      <c r="I117" s="18">
        <v>0.8952052</v>
      </c>
      <c r="J117" s="18">
        <v>0.8056083</v>
      </c>
      <c r="K117" s="18">
        <v>0.8677223</v>
      </c>
      <c r="L117" s="18">
        <v>1.0</v>
      </c>
      <c r="M117" s="18">
        <v>0.919299</v>
      </c>
    </row>
    <row r="118">
      <c r="A118" s="1">
        <v>117.0</v>
      </c>
      <c r="B118" s="1">
        <f t="shared" si="1"/>
        <v>0.8819444444</v>
      </c>
      <c r="C118" s="1">
        <f t="shared" si="2"/>
        <v>21.16666667</v>
      </c>
      <c r="D118" s="24">
        <v>127.0</v>
      </c>
      <c r="E118" s="18">
        <v>0.4910587</v>
      </c>
      <c r="F118" s="18">
        <v>0.5903823</v>
      </c>
      <c r="G118" s="18">
        <v>0.8853261</v>
      </c>
      <c r="H118" s="18">
        <v>0.5031517</v>
      </c>
      <c r="I118" s="18">
        <v>0.8952532</v>
      </c>
      <c r="J118" s="18">
        <v>0.7801968</v>
      </c>
      <c r="K118" s="18">
        <v>0.8477241</v>
      </c>
      <c r="L118" s="18">
        <v>1.0</v>
      </c>
      <c r="M118" s="18">
        <v>0.9176984</v>
      </c>
    </row>
    <row r="119">
      <c r="A119" s="1">
        <v>118.0</v>
      </c>
      <c r="B119" s="1">
        <f t="shared" si="1"/>
        <v>0.8888888889</v>
      </c>
      <c r="C119" s="1">
        <f t="shared" si="2"/>
        <v>21.33333333</v>
      </c>
      <c r="D119" s="24">
        <v>128.0</v>
      </c>
      <c r="E119" s="18">
        <v>0.5051332</v>
      </c>
      <c r="F119" s="18">
        <v>0.618451</v>
      </c>
      <c r="G119" s="18">
        <v>0.8836884</v>
      </c>
      <c r="H119" s="18">
        <v>0.5008752</v>
      </c>
      <c r="I119" s="18">
        <v>0.8945222</v>
      </c>
      <c r="J119" s="18">
        <v>0.7700979</v>
      </c>
      <c r="K119" s="18">
        <v>0.8263798</v>
      </c>
      <c r="L119" s="18">
        <v>1.0</v>
      </c>
      <c r="M119" s="18">
        <v>0.9161177</v>
      </c>
    </row>
    <row r="120">
      <c r="A120" s="1">
        <v>119.0</v>
      </c>
      <c r="B120" s="1">
        <f t="shared" si="1"/>
        <v>0.8958333333</v>
      </c>
      <c r="C120" s="1">
        <f t="shared" si="2"/>
        <v>21.5</v>
      </c>
      <c r="D120" s="24">
        <v>129.0</v>
      </c>
      <c r="E120" s="18">
        <v>0.5103575</v>
      </c>
      <c r="F120" s="18">
        <v>0.658851</v>
      </c>
      <c r="G120" s="18">
        <v>0.8820869</v>
      </c>
      <c r="H120" s="18">
        <v>0.4974273</v>
      </c>
      <c r="I120" s="18">
        <v>0.8933238</v>
      </c>
      <c r="J120" s="18">
        <v>0.7525425</v>
      </c>
      <c r="K120" s="18">
        <v>0.8037323</v>
      </c>
      <c r="L120" s="18">
        <v>1.0</v>
      </c>
      <c r="M120" s="18">
        <v>0.9125323</v>
      </c>
    </row>
    <row r="121">
      <c r="A121" s="1">
        <v>120.0</v>
      </c>
      <c r="B121" s="1">
        <f t="shared" si="1"/>
        <v>0.9027777778</v>
      </c>
      <c r="C121" s="1">
        <f t="shared" si="2"/>
        <v>21.66666667</v>
      </c>
      <c r="D121" s="24">
        <v>130.0</v>
      </c>
      <c r="E121" s="18">
        <v>0.5104795</v>
      </c>
      <c r="F121" s="18">
        <v>0.7020677</v>
      </c>
      <c r="G121" s="18">
        <v>0.8796853</v>
      </c>
      <c r="H121" s="18">
        <v>0.5100742</v>
      </c>
      <c r="I121" s="18">
        <v>0.8931046</v>
      </c>
      <c r="J121" s="18">
        <v>0.720949</v>
      </c>
      <c r="K121" s="18">
        <v>0.7798101</v>
      </c>
      <c r="L121" s="18">
        <v>1.0</v>
      </c>
      <c r="M121" s="18">
        <v>0.9106568</v>
      </c>
    </row>
    <row r="122">
      <c r="A122" s="1">
        <v>121.0</v>
      </c>
      <c r="B122" s="1">
        <f t="shared" si="1"/>
        <v>0.9097222222</v>
      </c>
      <c r="C122" s="1">
        <f t="shared" si="2"/>
        <v>21.83333333</v>
      </c>
      <c r="D122" s="24">
        <v>131.0</v>
      </c>
      <c r="E122" s="18">
        <v>0.5268522</v>
      </c>
      <c r="F122" s="18">
        <v>0.7279689</v>
      </c>
      <c r="G122" s="18">
        <v>0.8780317</v>
      </c>
      <c r="H122" s="18">
        <v>0.51918</v>
      </c>
      <c r="I122" s="18">
        <v>0.8936661</v>
      </c>
      <c r="J122" s="18">
        <v>0.6933864</v>
      </c>
      <c r="K122" s="18">
        <v>0.7545923</v>
      </c>
      <c r="L122" s="18">
        <v>1.0</v>
      </c>
      <c r="M122" s="18">
        <v>0.9092051</v>
      </c>
    </row>
    <row r="123">
      <c r="A123" s="1">
        <v>122.0</v>
      </c>
      <c r="B123" s="1">
        <f t="shared" si="1"/>
        <v>0.9236111111</v>
      </c>
      <c r="C123" s="1">
        <f t="shared" si="2"/>
        <v>22.16666667</v>
      </c>
      <c r="D123" s="24">
        <v>133.0</v>
      </c>
      <c r="E123" s="18">
        <v>0.5404306</v>
      </c>
      <c r="F123" s="18">
        <v>0.7578265</v>
      </c>
      <c r="G123" s="18">
        <v>0.8755696</v>
      </c>
      <c r="H123" s="18">
        <v>0.5264924</v>
      </c>
      <c r="I123" s="18">
        <v>0.8937865</v>
      </c>
      <c r="J123" s="18">
        <v>0.6814359</v>
      </c>
      <c r="K123" s="18">
        <v>0.7280069</v>
      </c>
      <c r="L123" s="18">
        <v>1.0</v>
      </c>
      <c r="M123" s="18">
        <v>0.9080395</v>
      </c>
    </row>
    <row r="124">
      <c r="A124" s="1">
        <v>123.0</v>
      </c>
      <c r="B124" s="1">
        <f t="shared" si="1"/>
        <v>0.9305555556</v>
      </c>
      <c r="C124" s="1">
        <f t="shared" si="2"/>
        <v>22.33333333</v>
      </c>
      <c r="D124" s="24">
        <v>134.0</v>
      </c>
      <c r="E124" s="18">
        <v>0.5541053</v>
      </c>
      <c r="F124" s="18">
        <v>0.7774115</v>
      </c>
      <c r="G124" s="18">
        <v>0.8748528</v>
      </c>
      <c r="H124" s="18">
        <v>0.5430288</v>
      </c>
      <c r="I124" s="18">
        <v>0.8936251</v>
      </c>
      <c r="J124" s="18">
        <v>0.6610684</v>
      </c>
      <c r="K124" s="18">
        <v>0.7000664</v>
      </c>
      <c r="L124" s="18">
        <v>1.0</v>
      </c>
      <c r="M124" s="18">
        <v>0.907158</v>
      </c>
    </row>
    <row r="125">
      <c r="A125" s="1">
        <v>124.0</v>
      </c>
      <c r="B125" s="1">
        <f t="shared" si="1"/>
        <v>0.9375</v>
      </c>
      <c r="C125" s="1">
        <f t="shared" si="2"/>
        <v>22.5</v>
      </c>
      <c r="D125" s="24">
        <v>135.0</v>
      </c>
      <c r="E125" s="18">
        <v>0.5721722</v>
      </c>
      <c r="F125" s="18">
        <v>0.7937558</v>
      </c>
      <c r="G125" s="18">
        <v>0.8759111</v>
      </c>
      <c r="H125" s="18">
        <v>0.567944</v>
      </c>
      <c r="I125" s="18">
        <v>0.8933979</v>
      </c>
      <c r="J125" s="18">
        <v>0.6258823</v>
      </c>
      <c r="K125" s="18">
        <v>0.6708071</v>
      </c>
      <c r="L125" s="18">
        <v>1.0</v>
      </c>
      <c r="M125" s="18">
        <v>0.9059119</v>
      </c>
    </row>
    <row r="126">
      <c r="A126" s="1">
        <v>125.0</v>
      </c>
      <c r="B126" s="1">
        <f t="shared" si="1"/>
        <v>0.9444444444</v>
      </c>
      <c r="C126" s="1">
        <f t="shared" si="2"/>
        <v>22.66666667</v>
      </c>
      <c r="D126" s="24">
        <v>136.0</v>
      </c>
      <c r="E126" s="18">
        <v>0.5891438</v>
      </c>
      <c r="F126" s="18">
        <v>0.8115514</v>
      </c>
      <c r="G126" s="18">
        <v>0.874699</v>
      </c>
      <c r="H126" s="18">
        <v>0.5949317</v>
      </c>
      <c r="I126" s="18">
        <v>0.8950997</v>
      </c>
      <c r="J126" s="18">
        <v>0.5887393</v>
      </c>
      <c r="K126" s="18">
        <v>0.6402555</v>
      </c>
      <c r="L126" s="18">
        <v>1.0</v>
      </c>
      <c r="M126" s="18">
        <v>0.9046135</v>
      </c>
    </row>
    <row r="127">
      <c r="A127" s="1">
        <v>126.0</v>
      </c>
      <c r="B127" s="1">
        <f t="shared" si="1"/>
        <v>0.9513888889</v>
      </c>
      <c r="C127" s="1">
        <f t="shared" si="2"/>
        <v>22.83333333</v>
      </c>
      <c r="D127" s="24">
        <v>137.0</v>
      </c>
      <c r="E127" s="18">
        <v>0.625339</v>
      </c>
      <c r="F127" s="18">
        <v>0.8321222</v>
      </c>
      <c r="G127" s="18">
        <v>0.8751568</v>
      </c>
      <c r="H127" s="18">
        <v>0.6184167</v>
      </c>
      <c r="I127" s="18">
        <v>0.894958</v>
      </c>
      <c r="J127" s="18">
        <v>0.5385295</v>
      </c>
      <c r="K127" s="18">
        <v>0.6085097</v>
      </c>
      <c r="L127" s="18">
        <v>1.0</v>
      </c>
      <c r="M127" s="18">
        <v>0.9030825</v>
      </c>
    </row>
    <row r="128">
      <c r="A128" s="1">
        <v>127.0</v>
      </c>
      <c r="B128" s="1">
        <f t="shared" si="1"/>
        <v>0.9583333333</v>
      </c>
      <c r="C128" s="1">
        <f t="shared" si="2"/>
        <v>23</v>
      </c>
      <c r="D128" s="24">
        <v>138.0</v>
      </c>
      <c r="E128" s="18">
        <v>0.6567627</v>
      </c>
      <c r="F128" s="18">
        <v>0.8446103</v>
      </c>
      <c r="G128" s="18">
        <v>0.8743715</v>
      </c>
      <c r="H128" s="18">
        <v>0.6263148</v>
      </c>
      <c r="I128" s="18">
        <v>0.8950192</v>
      </c>
      <c r="J128" s="18">
        <v>0.5077714</v>
      </c>
      <c r="K128" s="18">
        <v>0.575786</v>
      </c>
      <c r="L128" s="18">
        <v>1.0</v>
      </c>
      <c r="M128" s="18">
        <v>0.9011775</v>
      </c>
    </row>
    <row r="129">
      <c r="A129" s="1">
        <v>128.0</v>
      </c>
      <c r="B129" s="1">
        <f t="shared" si="1"/>
        <v>0.9652777778</v>
      </c>
      <c r="C129" s="1">
        <f t="shared" si="2"/>
        <v>23.16666667</v>
      </c>
      <c r="D129" s="24">
        <v>139.0</v>
      </c>
      <c r="E129" s="18">
        <v>0.6847388</v>
      </c>
      <c r="F129" s="18">
        <v>0.8556908</v>
      </c>
      <c r="G129" s="18">
        <v>0.8761719</v>
      </c>
      <c r="H129" s="18">
        <v>0.6435779</v>
      </c>
      <c r="I129" s="18">
        <v>0.895522</v>
      </c>
      <c r="J129" s="18">
        <v>0.4703228</v>
      </c>
      <c r="K129" s="18">
        <v>0.5423757</v>
      </c>
      <c r="L129" s="18">
        <v>1.0</v>
      </c>
      <c r="M129" s="18">
        <v>0.8995039</v>
      </c>
    </row>
    <row r="130">
      <c r="A130" s="1">
        <v>129.0</v>
      </c>
      <c r="B130" s="1">
        <f t="shared" si="1"/>
        <v>0.9722222222</v>
      </c>
      <c r="C130" s="1">
        <f t="shared" si="2"/>
        <v>23.33333333</v>
      </c>
      <c r="D130" s="24">
        <v>140.0</v>
      </c>
      <c r="E130" s="18">
        <v>0.7139608</v>
      </c>
      <c r="F130" s="18">
        <v>0.8614621</v>
      </c>
      <c r="G130" s="18">
        <v>0.8786817</v>
      </c>
      <c r="H130" s="18">
        <v>0.6511364</v>
      </c>
      <c r="I130" s="18">
        <v>0.8969573</v>
      </c>
      <c r="J130" s="18">
        <v>0.447597</v>
      </c>
      <c r="K130" s="18">
        <v>0.5085818</v>
      </c>
      <c r="L130" s="18">
        <v>1.0</v>
      </c>
      <c r="M130" s="18">
        <v>0.8968819</v>
      </c>
    </row>
    <row r="131">
      <c r="A131" s="1">
        <v>130.0</v>
      </c>
      <c r="B131" s="1">
        <f t="shared" si="1"/>
        <v>0.9791666667</v>
      </c>
      <c r="C131" s="1">
        <f t="shared" si="2"/>
        <v>23.5</v>
      </c>
      <c r="D131" s="24">
        <v>141.0</v>
      </c>
      <c r="E131" s="18">
        <v>0.7387595</v>
      </c>
      <c r="F131" s="18">
        <v>0.8762808</v>
      </c>
      <c r="G131" s="18">
        <v>0.8803579</v>
      </c>
      <c r="H131" s="18">
        <v>0.6689216</v>
      </c>
      <c r="I131" s="18">
        <v>0.8984241</v>
      </c>
      <c r="J131" s="18">
        <v>0.4218876</v>
      </c>
      <c r="K131" s="18">
        <v>0.4747101</v>
      </c>
      <c r="L131" s="18">
        <v>1.0</v>
      </c>
      <c r="M131" s="18">
        <v>0.8941616</v>
      </c>
    </row>
    <row r="132">
      <c r="A132" s="1">
        <v>131.0</v>
      </c>
      <c r="B132" s="1">
        <f t="shared" si="1"/>
        <v>0.9861111111</v>
      </c>
      <c r="C132" s="1">
        <f t="shared" si="2"/>
        <v>23.66666667</v>
      </c>
      <c r="D132" s="24">
        <v>142.0</v>
      </c>
      <c r="E132" s="18">
        <v>0.7717351</v>
      </c>
      <c r="F132" s="18">
        <v>0.8715849</v>
      </c>
      <c r="G132" s="18">
        <v>0.8813229</v>
      </c>
      <c r="H132" s="18">
        <v>0.6826601</v>
      </c>
      <c r="I132" s="18">
        <v>0.903881</v>
      </c>
      <c r="J132" s="18">
        <v>0.3959417</v>
      </c>
      <c r="K132" s="18">
        <v>0.4410674</v>
      </c>
      <c r="L132" s="18">
        <v>1.0</v>
      </c>
      <c r="M132" s="18">
        <v>0.8927168</v>
      </c>
    </row>
    <row r="133">
      <c r="A133" s="1">
        <v>132.0</v>
      </c>
      <c r="B133" s="1">
        <f t="shared" si="1"/>
        <v>0.9930555556</v>
      </c>
      <c r="C133" s="1">
        <f t="shared" si="2"/>
        <v>23.83333333</v>
      </c>
      <c r="D133" s="24">
        <v>143.0</v>
      </c>
      <c r="E133" s="18">
        <v>0.787644</v>
      </c>
      <c r="F133" s="18">
        <v>0.8683713</v>
      </c>
      <c r="G133" s="18">
        <v>0.881714</v>
      </c>
      <c r="H133" s="18">
        <v>0.6968712</v>
      </c>
      <c r="I133" s="18">
        <v>0.9096181</v>
      </c>
      <c r="J133" s="18">
        <v>0.3717535</v>
      </c>
      <c r="K133" s="18">
        <v>0.4079585</v>
      </c>
      <c r="L133" s="18">
        <v>1.0</v>
      </c>
      <c r="M133" s="18">
        <v>0.8901162</v>
      </c>
    </row>
    <row r="134">
      <c r="C134" s="1">
        <v>24.01</v>
      </c>
      <c r="D134" s="25"/>
      <c r="E134" s="19"/>
      <c r="F134" s="19"/>
      <c r="G134" s="19"/>
      <c r="H134" s="19"/>
      <c r="I134" s="19"/>
      <c r="J134" s="19"/>
      <c r="K134" s="19"/>
      <c r="L134" s="19"/>
      <c r="M134" s="19"/>
    </row>
    <row r="135">
      <c r="D135" s="25"/>
      <c r="E135" s="19"/>
      <c r="F135" s="19"/>
      <c r="G135" s="19"/>
      <c r="H135" s="19"/>
      <c r="I135" s="19"/>
      <c r="J135" s="19"/>
      <c r="K135" s="19"/>
      <c r="L135" s="19"/>
      <c r="M135" s="19"/>
    </row>
    <row r="136">
      <c r="D136" s="25"/>
      <c r="E136" s="19"/>
      <c r="F136" s="19"/>
      <c r="G136" s="19"/>
      <c r="H136" s="19"/>
      <c r="I136" s="19"/>
      <c r="J136" s="19"/>
      <c r="K136" s="19"/>
      <c r="L136" s="19"/>
      <c r="M136" s="19"/>
    </row>
    <row r="137">
      <c r="D137" s="25"/>
      <c r="E137" s="19"/>
      <c r="F137" s="19"/>
      <c r="G137" s="19"/>
      <c r="H137" s="19"/>
      <c r="I137" s="19"/>
      <c r="J137" s="19"/>
      <c r="K137" s="19"/>
      <c r="L137" s="19"/>
      <c r="M137" s="19"/>
    </row>
    <row r="138">
      <c r="D138" s="25"/>
      <c r="E138" s="19"/>
      <c r="F138" s="19"/>
      <c r="G138" s="19"/>
      <c r="H138" s="19"/>
      <c r="I138" s="19"/>
      <c r="J138" s="19"/>
      <c r="K138" s="19"/>
      <c r="L138" s="19"/>
      <c r="M138" s="19"/>
    </row>
    <row r="139">
      <c r="D139" s="25"/>
      <c r="E139" s="19"/>
      <c r="F139" s="19"/>
      <c r="G139" s="19"/>
      <c r="H139" s="19"/>
      <c r="I139" s="19"/>
      <c r="J139" s="19"/>
      <c r="K139" s="19"/>
      <c r="L139" s="19"/>
      <c r="M139" s="19"/>
    </row>
    <row r="140">
      <c r="D140" s="25"/>
      <c r="E140" s="19"/>
      <c r="F140" s="19"/>
      <c r="G140" s="19"/>
      <c r="H140" s="19"/>
      <c r="I140" s="19"/>
      <c r="J140" s="19"/>
      <c r="K140" s="19"/>
      <c r="L140" s="19"/>
      <c r="M140" s="19"/>
    </row>
    <row r="141">
      <c r="D141" s="25"/>
      <c r="E141" s="19"/>
      <c r="F141" s="19"/>
      <c r="G141" s="19"/>
      <c r="H141" s="19"/>
      <c r="I141" s="19"/>
      <c r="J141" s="19"/>
      <c r="K141" s="19"/>
      <c r="L141" s="19"/>
      <c r="M141" s="19"/>
    </row>
    <row r="142">
      <c r="D142" s="25"/>
      <c r="E142" s="19"/>
      <c r="F142" s="19"/>
      <c r="G142" s="19"/>
      <c r="H142" s="19"/>
      <c r="I142" s="19"/>
      <c r="J142" s="19"/>
      <c r="K142" s="19"/>
      <c r="L142" s="19"/>
      <c r="M142" s="19"/>
    </row>
    <row r="143">
      <c r="D143" s="25"/>
      <c r="E143" s="19"/>
      <c r="F143" s="19"/>
      <c r="G143" s="19"/>
      <c r="H143" s="19"/>
      <c r="I143" s="19"/>
      <c r="J143" s="19"/>
      <c r="K143" s="19"/>
      <c r="L143" s="19"/>
      <c r="M143" s="19"/>
    </row>
    <row r="144">
      <c r="D144" s="25"/>
      <c r="E144" s="19"/>
      <c r="F144" s="19"/>
      <c r="G144" s="19"/>
      <c r="H144" s="19"/>
      <c r="I144" s="19"/>
      <c r="J144" s="19"/>
      <c r="K144" s="19"/>
      <c r="L144" s="19"/>
      <c r="M144" s="19"/>
    </row>
    <row r="145">
      <c r="D145" s="25"/>
      <c r="E145" s="19"/>
      <c r="F145" s="19"/>
      <c r="G145" s="19"/>
      <c r="H145" s="19"/>
      <c r="I145" s="19"/>
      <c r="J145" s="19"/>
      <c r="K145" s="19"/>
      <c r="L145" s="19"/>
      <c r="M145" s="19"/>
    </row>
    <row r="146">
      <c r="D146" s="25"/>
      <c r="E146" s="19"/>
      <c r="F146" s="19"/>
      <c r="G146" s="19"/>
      <c r="H146" s="19"/>
      <c r="I146" s="19"/>
      <c r="J146" s="19"/>
      <c r="K146" s="19"/>
      <c r="L146" s="19"/>
      <c r="M146" s="19"/>
    </row>
    <row r="147">
      <c r="D147" s="25"/>
      <c r="E147" s="19"/>
      <c r="F147" s="19"/>
      <c r="G147" s="19"/>
      <c r="H147" s="19"/>
      <c r="I147" s="19"/>
      <c r="J147" s="19"/>
      <c r="K147" s="19"/>
      <c r="L147" s="19"/>
      <c r="M147" s="19"/>
    </row>
    <row r="148">
      <c r="D148" s="25"/>
      <c r="E148" s="19"/>
      <c r="F148" s="19"/>
      <c r="G148" s="19"/>
      <c r="H148" s="19"/>
      <c r="I148" s="19"/>
      <c r="J148" s="19"/>
      <c r="K148" s="19"/>
      <c r="L148" s="19"/>
      <c r="M148" s="19"/>
    </row>
    <row r="149">
      <c r="D149" s="25"/>
      <c r="E149" s="19"/>
      <c r="F149" s="19"/>
      <c r="G149" s="19"/>
      <c r="H149" s="19"/>
      <c r="I149" s="19"/>
      <c r="J149" s="19"/>
      <c r="K149" s="19"/>
      <c r="L149" s="19"/>
      <c r="M149" s="19"/>
    </row>
    <row r="150">
      <c r="D150" s="25"/>
      <c r="E150" s="19"/>
      <c r="F150" s="19"/>
      <c r="G150" s="19"/>
      <c r="H150" s="19"/>
      <c r="I150" s="19"/>
      <c r="J150" s="19"/>
      <c r="K150" s="19"/>
      <c r="L150" s="19"/>
      <c r="M150" s="19"/>
    </row>
    <row r="151">
      <c r="D151" s="25"/>
      <c r="E151" s="19"/>
      <c r="F151" s="19"/>
      <c r="G151" s="19"/>
      <c r="H151" s="19"/>
      <c r="I151" s="19"/>
      <c r="J151" s="19"/>
      <c r="K151" s="19"/>
      <c r="L151" s="19"/>
      <c r="M151" s="19"/>
    </row>
    <row r="152">
      <c r="D152" s="25"/>
      <c r="E152" s="19"/>
      <c r="F152" s="19"/>
      <c r="G152" s="19"/>
      <c r="H152" s="19"/>
      <c r="I152" s="19"/>
      <c r="J152" s="19"/>
      <c r="K152" s="19"/>
      <c r="L152" s="19"/>
      <c r="M152" s="19"/>
    </row>
    <row r="153">
      <c r="D153" s="25"/>
      <c r="E153" s="19"/>
      <c r="F153" s="19"/>
      <c r="G153" s="19"/>
      <c r="H153" s="19"/>
      <c r="I153" s="19"/>
      <c r="J153" s="19"/>
      <c r="K153" s="19"/>
      <c r="L153" s="19"/>
      <c r="M153" s="19"/>
    </row>
    <row r="154">
      <c r="D154" s="25"/>
      <c r="E154" s="19"/>
      <c r="F154" s="19"/>
      <c r="G154" s="19"/>
      <c r="H154" s="19"/>
      <c r="I154" s="19"/>
      <c r="J154" s="19"/>
      <c r="K154" s="19"/>
      <c r="L154" s="19"/>
      <c r="M154" s="19"/>
    </row>
    <row r="155">
      <c r="D155" s="25"/>
      <c r="E155" s="19"/>
      <c r="F155" s="19"/>
      <c r="G155" s="19"/>
      <c r="H155" s="19"/>
      <c r="I155" s="19"/>
      <c r="J155" s="19"/>
      <c r="K155" s="19"/>
      <c r="L155" s="19"/>
      <c r="M155" s="19"/>
    </row>
    <row r="156">
      <c r="D156" s="25"/>
      <c r="E156" s="19"/>
      <c r="F156" s="19"/>
      <c r="G156" s="19"/>
      <c r="H156" s="19"/>
      <c r="I156" s="19"/>
      <c r="J156" s="19"/>
      <c r="K156" s="19"/>
      <c r="L156" s="19"/>
      <c r="M156" s="19"/>
    </row>
    <row r="157">
      <c r="D157" s="25"/>
      <c r="E157" s="19"/>
      <c r="F157" s="19"/>
      <c r="G157" s="19"/>
      <c r="H157" s="19"/>
      <c r="I157" s="19"/>
      <c r="J157" s="19"/>
      <c r="K157" s="19"/>
      <c r="L157" s="19"/>
      <c r="M157" s="19"/>
    </row>
    <row r="158">
      <c r="D158" s="25"/>
      <c r="E158" s="19"/>
      <c r="F158" s="19"/>
      <c r="G158" s="19"/>
      <c r="H158" s="19"/>
      <c r="I158" s="19"/>
      <c r="J158" s="19"/>
      <c r="K158" s="19"/>
      <c r="L158" s="19"/>
      <c r="M158" s="19"/>
    </row>
    <row r="159">
      <c r="D159" s="25"/>
      <c r="E159" s="19"/>
      <c r="F159" s="19"/>
      <c r="G159" s="19"/>
      <c r="H159" s="19"/>
      <c r="I159" s="19"/>
      <c r="J159" s="19"/>
      <c r="K159" s="19"/>
      <c r="L159" s="19"/>
      <c r="M159" s="19"/>
    </row>
    <row r="160">
      <c r="D160" s="25"/>
      <c r="E160" s="19"/>
      <c r="F160" s="19"/>
      <c r="G160" s="19"/>
      <c r="H160" s="19"/>
      <c r="I160" s="19"/>
      <c r="J160" s="19"/>
      <c r="K160" s="19"/>
      <c r="L160" s="19"/>
      <c r="M160" s="19"/>
    </row>
    <row r="161">
      <c r="D161" s="25"/>
      <c r="E161" s="19"/>
      <c r="F161" s="19"/>
      <c r="G161" s="19"/>
      <c r="H161" s="19"/>
      <c r="I161" s="19"/>
      <c r="J161" s="19"/>
      <c r="K161" s="19"/>
      <c r="L161" s="19"/>
      <c r="M161" s="19"/>
    </row>
    <row r="162">
      <c r="D162" s="25"/>
      <c r="E162" s="19"/>
      <c r="F162" s="19"/>
      <c r="G162" s="19"/>
      <c r="H162" s="19"/>
      <c r="I162" s="19"/>
      <c r="J162" s="19"/>
      <c r="K162" s="19"/>
      <c r="L162" s="19"/>
      <c r="M162" s="19"/>
    </row>
    <row r="163">
      <c r="D163" s="25"/>
      <c r="E163" s="19"/>
      <c r="F163" s="19"/>
      <c r="G163" s="19"/>
      <c r="H163" s="19"/>
      <c r="I163" s="19"/>
      <c r="J163" s="19"/>
      <c r="K163" s="19"/>
      <c r="L163" s="19"/>
      <c r="M163" s="19"/>
    </row>
    <row r="164">
      <c r="D164" s="25"/>
      <c r="E164" s="19"/>
      <c r="F164" s="19"/>
      <c r="G164" s="19"/>
      <c r="H164" s="19"/>
      <c r="I164" s="19"/>
      <c r="J164" s="19"/>
      <c r="K164" s="19"/>
      <c r="L164" s="19"/>
      <c r="M164" s="19"/>
    </row>
    <row r="165">
      <c r="D165" s="25"/>
      <c r="E165" s="19"/>
      <c r="F165" s="19"/>
      <c r="G165" s="19"/>
      <c r="H165" s="19"/>
      <c r="I165" s="19"/>
      <c r="J165" s="19"/>
      <c r="K165" s="19"/>
      <c r="L165" s="19"/>
      <c r="M165" s="19"/>
    </row>
    <row r="166">
      <c r="D166" s="25"/>
      <c r="E166" s="19"/>
      <c r="F166" s="19"/>
      <c r="G166" s="19"/>
      <c r="H166" s="19"/>
      <c r="I166" s="19"/>
      <c r="J166" s="19"/>
      <c r="K166" s="19"/>
      <c r="L166" s="19"/>
      <c r="M166" s="19"/>
    </row>
    <row r="167">
      <c r="D167" s="25"/>
      <c r="E167" s="19"/>
      <c r="F167" s="19"/>
      <c r="G167" s="19"/>
      <c r="H167" s="19"/>
      <c r="I167" s="19"/>
      <c r="J167" s="19"/>
      <c r="K167" s="19"/>
      <c r="L167" s="19"/>
      <c r="M167" s="19"/>
    </row>
    <row r="168">
      <c r="D168" s="25"/>
      <c r="E168" s="19"/>
      <c r="F168" s="19"/>
      <c r="G168" s="19"/>
      <c r="H168" s="19"/>
      <c r="I168" s="19"/>
      <c r="J168" s="19"/>
      <c r="K168" s="19"/>
      <c r="L168" s="19"/>
      <c r="M168" s="19"/>
    </row>
    <row r="169">
      <c r="D169" s="25"/>
      <c r="E169" s="19"/>
      <c r="F169" s="19"/>
      <c r="G169" s="19"/>
      <c r="H169" s="19"/>
      <c r="I169" s="19"/>
      <c r="J169" s="19"/>
      <c r="K169" s="19"/>
      <c r="L169" s="19"/>
      <c r="M169" s="19"/>
    </row>
    <row r="170">
      <c r="D170" s="25"/>
      <c r="E170" s="19"/>
      <c r="F170" s="19"/>
      <c r="G170" s="19"/>
      <c r="H170" s="19"/>
      <c r="I170" s="19"/>
      <c r="J170" s="19"/>
      <c r="K170" s="19"/>
      <c r="L170" s="19"/>
      <c r="M170" s="19"/>
    </row>
    <row r="171">
      <c r="D171" s="25"/>
      <c r="E171" s="19"/>
      <c r="F171" s="19"/>
      <c r="G171" s="19"/>
      <c r="H171" s="19"/>
      <c r="I171" s="19"/>
      <c r="J171" s="19"/>
      <c r="K171" s="19"/>
      <c r="L171" s="19"/>
      <c r="M171" s="19"/>
    </row>
    <row r="172">
      <c r="D172" s="25"/>
      <c r="E172" s="19"/>
      <c r="F172" s="19"/>
      <c r="G172" s="19"/>
      <c r="H172" s="19"/>
      <c r="I172" s="19"/>
      <c r="J172" s="19"/>
      <c r="K172" s="19"/>
      <c r="L172" s="19"/>
      <c r="M172" s="19"/>
    </row>
    <row r="173">
      <c r="D173" s="25"/>
      <c r="E173" s="19"/>
      <c r="F173" s="19"/>
      <c r="G173" s="19"/>
      <c r="H173" s="19"/>
      <c r="I173" s="19"/>
      <c r="J173" s="19"/>
      <c r="K173" s="19"/>
      <c r="L173" s="19"/>
      <c r="M173" s="19"/>
    </row>
    <row r="174">
      <c r="D174" s="25"/>
      <c r="E174" s="19"/>
      <c r="F174" s="19"/>
      <c r="G174" s="19"/>
      <c r="H174" s="19"/>
      <c r="I174" s="19"/>
      <c r="J174" s="19"/>
      <c r="K174" s="19"/>
      <c r="L174" s="19"/>
      <c r="M174" s="19"/>
    </row>
    <row r="175">
      <c r="D175" s="25"/>
      <c r="E175" s="19"/>
      <c r="F175" s="19"/>
      <c r="G175" s="19"/>
      <c r="H175" s="19"/>
      <c r="I175" s="19"/>
      <c r="J175" s="19"/>
      <c r="K175" s="19"/>
      <c r="L175" s="19"/>
      <c r="M175" s="19"/>
    </row>
    <row r="176">
      <c r="D176" s="25"/>
      <c r="E176" s="19"/>
      <c r="F176" s="19"/>
      <c r="G176" s="19"/>
      <c r="H176" s="19"/>
      <c r="I176" s="19"/>
      <c r="J176" s="19"/>
      <c r="K176" s="19"/>
      <c r="L176" s="19"/>
      <c r="M176" s="19"/>
    </row>
    <row r="177">
      <c r="D177" s="25"/>
      <c r="E177" s="19"/>
      <c r="F177" s="19"/>
      <c r="G177" s="19"/>
      <c r="H177" s="19"/>
      <c r="I177" s="19"/>
      <c r="J177" s="19"/>
      <c r="K177" s="19"/>
      <c r="L177" s="19"/>
      <c r="M177" s="19"/>
    </row>
    <row r="178">
      <c r="D178" s="25"/>
      <c r="E178" s="19"/>
      <c r="F178" s="19"/>
      <c r="G178" s="19"/>
      <c r="H178" s="19"/>
      <c r="I178" s="19"/>
      <c r="J178" s="19"/>
      <c r="K178" s="19"/>
      <c r="L178" s="19"/>
      <c r="M178" s="19"/>
    </row>
    <row r="179">
      <c r="D179" s="25"/>
      <c r="E179" s="19"/>
      <c r="F179" s="19"/>
      <c r="G179" s="19"/>
      <c r="H179" s="19"/>
      <c r="I179" s="19"/>
      <c r="J179" s="19"/>
      <c r="K179" s="19"/>
      <c r="L179" s="19"/>
      <c r="M179" s="19"/>
    </row>
    <row r="180">
      <c r="D180" s="25"/>
      <c r="E180" s="19"/>
      <c r="F180" s="19"/>
      <c r="G180" s="19"/>
      <c r="H180" s="19"/>
      <c r="I180" s="19"/>
      <c r="J180" s="19"/>
      <c r="K180" s="19"/>
      <c r="L180" s="19"/>
      <c r="M180" s="19"/>
    </row>
    <row r="181">
      <c r="D181" s="25"/>
      <c r="E181" s="19"/>
      <c r="F181" s="19"/>
      <c r="G181" s="19"/>
      <c r="H181" s="19"/>
      <c r="I181" s="19"/>
      <c r="J181" s="19"/>
      <c r="K181" s="19"/>
      <c r="L181" s="19"/>
      <c r="M181" s="19"/>
    </row>
    <row r="182">
      <c r="D182" s="25"/>
      <c r="E182" s="19"/>
      <c r="F182" s="19"/>
      <c r="G182" s="19"/>
      <c r="H182" s="19"/>
      <c r="I182" s="19"/>
      <c r="J182" s="19"/>
      <c r="K182" s="19"/>
      <c r="L182" s="19"/>
      <c r="M182" s="19"/>
    </row>
    <row r="183">
      <c r="D183" s="25"/>
      <c r="E183" s="19"/>
      <c r="F183" s="19"/>
      <c r="G183" s="19"/>
      <c r="H183" s="19"/>
      <c r="I183" s="19"/>
      <c r="J183" s="19"/>
      <c r="K183" s="19"/>
      <c r="L183" s="19"/>
      <c r="M183" s="19"/>
    </row>
    <row r="184">
      <c r="D184" s="25"/>
      <c r="E184" s="19"/>
      <c r="F184" s="19"/>
      <c r="G184" s="19"/>
      <c r="H184" s="19"/>
      <c r="I184" s="19"/>
      <c r="J184" s="19"/>
      <c r="K184" s="19"/>
      <c r="L184" s="19"/>
      <c r="M184" s="19"/>
    </row>
    <row r="185">
      <c r="D185" s="25"/>
      <c r="E185" s="19"/>
      <c r="F185" s="19"/>
      <c r="G185" s="19"/>
      <c r="H185" s="19"/>
      <c r="I185" s="19"/>
      <c r="J185" s="19"/>
      <c r="K185" s="19"/>
      <c r="L185" s="19"/>
      <c r="M185" s="19"/>
    </row>
    <row r="186">
      <c r="D186" s="25"/>
      <c r="E186" s="19"/>
      <c r="F186" s="19"/>
      <c r="G186" s="19"/>
      <c r="H186" s="19"/>
      <c r="I186" s="19"/>
      <c r="J186" s="19"/>
      <c r="K186" s="19"/>
      <c r="L186" s="19"/>
      <c r="M186" s="19"/>
    </row>
    <row r="187">
      <c r="D187" s="25"/>
      <c r="E187" s="19"/>
      <c r="F187" s="19"/>
      <c r="G187" s="19"/>
      <c r="H187" s="19"/>
      <c r="I187" s="19"/>
      <c r="J187" s="19"/>
      <c r="K187" s="19"/>
      <c r="L187" s="19"/>
      <c r="M187" s="19"/>
    </row>
    <row r="188">
      <c r="D188" s="25"/>
      <c r="E188" s="19"/>
      <c r="F188" s="19"/>
      <c r="G188" s="19"/>
      <c r="H188" s="19"/>
      <c r="I188" s="19"/>
      <c r="J188" s="19"/>
      <c r="K188" s="19"/>
      <c r="L188" s="19"/>
      <c r="M188" s="19"/>
    </row>
    <row r="189">
      <c r="D189" s="25"/>
      <c r="E189" s="19"/>
      <c r="F189" s="19"/>
      <c r="G189" s="19"/>
      <c r="H189" s="19"/>
      <c r="I189" s="19"/>
      <c r="J189" s="19"/>
      <c r="K189" s="19"/>
      <c r="L189" s="19"/>
      <c r="M189" s="19"/>
    </row>
    <row r="190">
      <c r="D190" s="25"/>
      <c r="E190" s="19"/>
      <c r="F190" s="19"/>
      <c r="G190" s="19"/>
      <c r="H190" s="19"/>
      <c r="I190" s="19"/>
      <c r="J190" s="19"/>
      <c r="K190" s="19"/>
      <c r="L190" s="19"/>
      <c r="M190" s="19"/>
    </row>
    <row r="191">
      <c r="D191" s="25"/>
      <c r="E191" s="19"/>
      <c r="F191" s="19"/>
      <c r="G191" s="19"/>
      <c r="H191" s="19"/>
      <c r="I191" s="19"/>
      <c r="J191" s="19"/>
      <c r="K191" s="19"/>
      <c r="L191" s="19"/>
      <c r="M191" s="19"/>
    </row>
    <row r="192">
      <c r="D192" s="25"/>
      <c r="E192" s="19"/>
      <c r="F192" s="19"/>
      <c r="G192" s="19"/>
      <c r="H192" s="19"/>
      <c r="I192" s="19"/>
      <c r="J192" s="19"/>
      <c r="K192" s="19"/>
      <c r="L192" s="19"/>
      <c r="M192" s="19"/>
    </row>
    <row r="193">
      <c r="D193" s="25"/>
      <c r="E193" s="19"/>
      <c r="F193" s="19"/>
      <c r="G193" s="19"/>
      <c r="H193" s="19"/>
      <c r="I193" s="19"/>
      <c r="J193" s="19"/>
      <c r="K193" s="19"/>
      <c r="L193" s="19"/>
      <c r="M193" s="19"/>
    </row>
    <row r="194">
      <c r="D194" s="25"/>
      <c r="E194" s="19"/>
      <c r="F194" s="19"/>
      <c r="G194" s="19"/>
      <c r="H194" s="19"/>
      <c r="I194" s="19"/>
      <c r="J194" s="19"/>
      <c r="K194" s="19"/>
      <c r="L194" s="19"/>
      <c r="M194" s="19"/>
    </row>
    <row r="195">
      <c r="D195" s="25"/>
      <c r="E195" s="19"/>
      <c r="F195" s="19"/>
      <c r="G195" s="19"/>
      <c r="H195" s="19"/>
      <c r="I195" s="19"/>
      <c r="J195" s="19"/>
      <c r="K195" s="19"/>
      <c r="L195" s="19"/>
      <c r="M195" s="19"/>
    </row>
    <row r="196">
      <c r="D196" s="25"/>
      <c r="E196" s="19"/>
      <c r="F196" s="19"/>
      <c r="G196" s="19"/>
      <c r="H196" s="19"/>
      <c r="I196" s="19"/>
      <c r="J196" s="19"/>
      <c r="K196" s="19"/>
      <c r="L196" s="19"/>
      <c r="M196" s="19"/>
    </row>
    <row r="197">
      <c r="D197" s="25"/>
      <c r="E197" s="19"/>
      <c r="F197" s="19"/>
      <c r="G197" s="19"/>
      <c r="H197" s="19"/>
      <c r="I197" s="19"/>
      <c r="J197" s="19"/>
      <c r="K197" s="19"/>
      <c r="L197" s="19"/>
      <c r="M197" s="19"/>
    </row>
    <row r="198">
      <c r="D198" s="25"/>
      <c r="E198" s="19"/>
      <c r="F198" s="19"/>
      <c r="G198" s="19"/>
      <c r="H198" s="19"/>
      <c r="I198" s="19"/>
      <c r="J198" s="19"/>
      <c r="K198" s="19"/>
      <c r="L198" s="19"/>
      <c r="M198" s="19"/>
    </row>
    <row r="199">
      <c r="D199" s="25"/>
      <c r="E199" s="19"/>
      <c r="F199" s="19"/>
      <c r="G199" s="19"/>
      <c r="H199" s="19"/>
      <c r="I199" s="19"/>
      <c r="J199" s="19"/>
      <c r="K199" s="19"/>
      <c r="L199" s="19"/>
      <c r="M199" s="19"/>
    </row>
    <row r="200">
      <c r="D200" s="25"/>
      <c r="E200" s="19"/>
      <c r="F200" s="19"/>
      <c r="G200" s="19"/>
      <c r="H200" s="19"/>
      <c r="I200" s="19"/>
      <c r="J200" s="19"/>
      <c r="K200" s="19"/>
      <c r="L200" s="19"/>
      <c r="M200" s="19"/>
    </row>
    <row r="201">
      <c r="D201" s="25"/>
      <c r="E201" s="19"/>
      <c r="F201" s="19"/>
      <c r="G201" s="19"/>
      <c r="H201" s="19"/>
      <c r="I201" s="19"/>
      <c r="J201" s="19"/>
      <c r="K201" s="19"/>
      <c r="L201" s="19"/>
      <c r="M201" s="19"/>
    </row>
    <row r="202">
      <c r="D202" s="25"/>
      <c r="E202" s="19"/>
      <c r="F202" s="19"/>
      <c r="G202" s="19"/>
      <c r="H202" s="19"/>
      <c r="I202" s="19"/>
      <c r="J202" s="19"/>
      <c r="K202" s="19"/>
      <c r="L202" s="19"/>
      <c r="M202" s="19"/>
    </row>
    <row r="203">
      <c r="D203" s="25"/>
      <c r="E203" s="19"/>
      <c r="F203" s="19"/>
      <c r="G203" s="19"/>
      <c r="H203" s="19"/>
      <c r="I203" s="19"/>
      <c r="J203" s="19"/>
      <c r="K203" s="19"/>
      <c r="L203" s="19"/>
      <c r="M203" s="19"/>
    </row>
    <row r="204">
      <c r="D204" s="25"/>
      <c r="E204" s="19"/>
      <c r="F204" s="19"/>
      <c r="G204" s="19"/>
      <c r="H204" s="19"/>
      <c r="I204" s="19"/>
      <c r="J204" s="19"/>
      <c r="K204" s="19"/>
      <c r="L204" s="19"/>
      <c r="M204" s="19"/>
    </row>
    <row r="205">
      <c r="D205" s="25"/>
      <c r="E205" s="19"/>
      <c r="F205" s="19"/>
      <c r="G205" s="19"/>
      <c r="H205" s="19"/>
      <c r="I205" s="19"/>
      <c r="J205" s="19"/>
      <c r="K205" s="19"/>
      <c r="L205" s="19"/>
      <c r="M205" s="19"/>
    </row>
    <row r="206">
      <c r="D206" s="25"/>
      <c r="E206" s="19"/>
      <c r="F206" s="19"/>
      <c r="G206" s="19"/>
      <c r="H206" s="19"/>
      <c r="I206" s="19"/>
      <c r="J206" s="19"/>
      <c r="K206" s="19"/>
      <c r="L206" s="19"/>
      <c r="M206" s="19"/>
    </row>
    <row r="207">
      <c r="D207" s="25"/>
      <c r="E207" s="19"/>
      <c r="F207" s="19"/>
      <c r="G207" s="19"/>
      <c r="H207" s="19"/>
      <c r="I207" s="19"/>
      <c r="J207" s="19"/>
      <c r="K207" s="19"/>
      <c r="L207" s="19"/>
      <c r="M207" s="19"/>
    </row>
    <row r="208">
      <c r="D208" s="25"/>
      <c r="E208" s="19"/>
      <c r="F208" s="19"/>
      <c r="G208" s="19"/>
      <c r="H208" s="19"/>
      <c r="I208" s="19"/>
      <c r="J208" s="19"/>
      <c r="K208" s="19"/>
      <c r="L208" s="19"/>
      <c r="M208" s="19"/>
    </row>
    <row r="209">
      <c r="D209" s="25"/>
      <c r="E209" s="19"/>
      <c r="F209" s="19"/>
      <c r="G209" s="19"/>
      <c r="H209" s="19"/>
      <c r="I209" s="19"/>
      <c r="J209" s="19"/>
      <c r="K209" s="19"/>
      <c r="L209" s="19"/>
      <c r="M209" s="19"/>
    </row>
    <row r="210">
      <c r="D210" s="25"/>
      <c r="E210" s="19"/>
      <c r="F210" s="19"/>
      <c r="G210" s="19"/>
      <c r="H210" s="19"/>
      <c r="I210" s="19"/>
      <c r="J210" s="19"/>
      <c r="K210" s="19"/>
      <c r="L210" s="19"/>
      <c r="M210" s="19"/>
    </row>
    <row r="211">
      <c r="D211" s="25"/>
      <c r="E211" s="19"/>
      <c r="F211" s="19"/>
      <c r="G211" s="19"/>
      <c r="H211" s="19"/>
      <c r="I211" s="19"/>
      <c r="J211" s="19"/>
      <c r="K211" s="19"/>
      <c r="L211" s="19"/>
      <c r="M211" s="19"/>
    </row>
    <row r="212">
      <c r="D212" s="25"/>
      <c r="E212" s="19"/>
      <c r="F212" s="19"/>
      <c r="G212" s="19"/>
      <c r="H212" s="19"/>
      <c r="I212" s="19"/>
      <c r="J212" s="19"/>
      <c r="K212" s="19"/>
      <c r="L212" s="19"/>
      <c r="M212" s="19"/>
    </row>
    <row r="213">
      <c r="D213" s="25"/>
      <c r="E213" s="19"/>
      <c r="F213" s="19"/>
      <c r="G213" s="19"/>
      <c r="H213" s="19"/>
      <c r="I213" s="19"/>
      <c r="J213" s="19"/>
      <c r="K213" s="19"/>
      <c r="L213" s="19"/>
      <c r="M213" s="19"/>
    </row>
    <row r="214">
      <c r="D214" s="25"/>
      <c r="E214" s="19"/>
      <c r="F214" s="19"/>
      <c r="G214" s="19"/>
      <c r="H214" s="19"/>
      <c r="I214" s="19"/>
      <c r="J214" s="19"/>
      <c r="K214" s="19"/>
      <c r="L214" s="19"/>
      <c r="M214" s="19"/>
    </row>
    <row r="215">
      <c r="D215" s="25"/>
      <c r="E215" s="19"/>
      <c r="F215" s="19"/>
      <c r="G215" s="19"/>
      <c r="H215" s="19"/>
      <c r="I215" s="19"/>
      <c r="J215" s="19"/>
      <c r="K215" s="19"/>
      <c r="L215" s="19"/>
      <c r="M215" s="19"/>
    </row>
    <row r="216">
      <c r="D216" s="25"/>
      <c r="E216" s="19"/>
      <c r="F216" s="19"/>
      <c r="G216" s="19"/>
      <c r="H216" s="19"/>
      <c r="I216" s="19"/>
      <c r="J216" s="19"/>
      <c r="K216" s="19"/>
      <c r="L216" s="19"/>
      <c r="M216" s="19"/>
    </row>
    <row r="217">
      <c r="D217" s="25"/>
      <c r="E217" s="19"/>
      <c r="F217" s="19"/>
      <c r="G217" s="19"/>
      <c r="H217" s="19"/>
      <c r="I217" s="19"/>
      <c r="J217" s="19"/>
      <c r="K217" s="19"/>
      <c r="L217" s="19"/>
      <c r="M217" s="19"/>
    </row>
    <row r="218">
      <c r="D218" s="25"/>
      <c r="E218" s="19"/>
      <c r="F218" s="19"/>
      <c r="G218" s="19"/>
      <c r="H218" s="19"/>
      <c r="I218" s="19"/>
      <c r="J218" s="19"/>
      <c r="K218" s="19"/>
      <c r="L218" s="19"/>
      <c r="M218" s="19"/>
    </row>
    <row r="219">
      <c r="D219" s="25"/>
      <c r="E219" s="19"/>
      <c r="F219" s="19"/>
      <c r="G219" s="19"/>
      <c r="H219" s="19"/>
      <c r="I219" s="19"/>
      <c r="J219" s="19"/>
      <c r="K219" s="19"/>
      <c r="L219" s="19"/>
      <c r="M219" s="19"/>
    </row>
    <row r="220">
      <c r="D220" s="25"/>
      <c r="E220" s="19"/>
      <c r="F220" s="19"/>
      <c r="G220" s="19"/>
      <c r="H220" s="19"/>
      <c r="I220" s="19"/>
      <c r="J220" s="19"/>
      <c r="K220" s="19"/>
      <c r="L220" s="19"/>
      <c r="M220" s="19"/>
    </row>
    <row r="221">
      <c r="D221" s="25"/>
      <c r="E221" s="19"/>
      <c r="F221" s="19"/>
      <c r="G221" s="19"/>
      <c r="H221" s="19"/>
      <c r="I221" s="19"/>
      <c r="J221" s="19"/>
      <c r="K221" s="19"/>
      <c r="L221" s="19"/>
      <c r="M221" s="19"/>
    </row>
    <row r="222">
      <c r="D222" s="25"/>
      <c r="E222" s="19"/>
      <c r="F222" s="19"/>
      <c r="G222" s="19"/>
      <c r="H222" s="19"/>
      <c r="I222" s="19"/>
      <c r="J222" s="19"/>
      <c r="K222" s="19"/>
      <c r="L222" s="19"/>
      <c r="M222" s="19"/>
    </row>
    <row r="223">
      <c r="D223" s="25"/>
      <c r="E223" s="19"/>
      <c r="F223" s="19"/>
      <c r="G223" s="19"/>
      <c r="H223" s="19"/>
      <c r="I223" s="19"/>
      <c r="J223" s="19"/>
      <c r="K223" s="19"/>
      <c r="L223" s="19"/>
      <c r="M223" s="19"/>
    </row>
    <row r="224">
      <c r="D224" s="25"/>
      <c r="E224" s="19"/>
      <c r="F224" s="19"/>
      <c r="G224" s="19"/>
      <c r="H224" s="19"/>
      <c r="I224" s="19"/>
      <c r="J224" s="19"/>
      <c r="K224" s="19"/>
      <c r="L224" s="19"/>
      <c r="M224" s="19"/>
    </row>
    <row r="225">
      <c r="D225" s="25"/>
      <c r="E225" s="19"/>
      <c r="F225" s="19"/>
      <c r="G225" s="19"/>
      <c r="H225" s="19"/>
      <c r="I225" s="19"/>
      <c r="J225" s="19"/>
      <c r="K225" s="19"/>
      <c r="L225" s="19"/>
      <c r="M225" s="19"/>
    </row>
    <row r="226">
      <c r="D226" s="25"/>
      <c r="E226" s="19"/>
      <c r="F226" s="19"/>
      <c r="G226" s="19"/>
      <c r="H226" s="19"/>
      <c r="I226" s="19"/>
      <c r="J226" s="19"/>
      <c r="K226" s="19"/>
      <c r="L226" s="19"/>
      <c r="M226" s="19"/>
    </row>
    <row r="227">
      <c r="D227" s="25"/>
      <c r="E227" s="19"/>
      <c r="F227" s="19"/>
      <c r="G227" s="19"/>
      <c r="H227" s="19"/>
      <c r="I227" s="19"/>
      <c r="J227" s="19"/>
      <c r="K227" s="19"/>
      <c r="L227" s="19"/>
      <c r="M227" s="19"/>
    </row>
    <row r="228">
      <c r="D228" s="25"/>
      <c r="E228" s="19"/>
      <c r="F228" s="19"/>
      <c r="G228" s="19"/>
      <c r="H228" s="19"/>
      <c r="I228" s="19"/>
      <c r="J228" s="19"/>
      <c r="K228" s="19"/>
      <c r="L228" s="19"/>
      <c r="M228" s="19"/>
    </row>
    <row r="229">
      <c r="D229" s="25"/>
      <c r="E229" s="19"/>
      <c r="F229" s="19"/>
      <c r="G229" s="19"/>
      <c r="H229" s="19"/>
      <c r="I229" s="19"/>
      <c r="J229" s="19"/>
      <c r="K229" s="19"/>
      <c r="L229" s="19"/>
      <c r="M229" s="19"/>
    </row>
    <row r="230">
      <c r="D230" s="25"/>
      <c r="E230" s="19"/>
      <c r="F230" s="19"/>
      <c r="G230" s="19"/>
      <c r="H230" s="19"/>
      <c r="I230" s="19"/>
      <c r="J230" s="19"/>
      <c r="K230" s="19"/>
      <c r="L230" s="19"/>
      <c r="M230" s="19"/>
    </row>
    <row r="231">
      <c r="D231" s="25"/>
      <c r="E231" s="19"/>
      <c r="F231" s="19"/>
      <c r="G231" s="19"/>
      <c r="H231" s="19"/>
      <c r="I231" s="19"/>
      <c r="J231" s="19"/>
      <c r="K231" s="19"/>
      <c r="L231" s="19"/>
      <c r="M231" s="19"/>
    </row>
    <row r="232">
      <c r="D232" s="25"/>
      <c r="E232" s="19"/>
      <c r="F232" s="19"/>
      <c r="G232" s="19"/>
      <c r="H232" s="19"/>
      <c r="I232" s="19"/>
      <c r="J232" s="19"/>
      <c r="K232" s="19"/>
      <c r="L232" s="19"/>
      <c r="M232" s="19"/>
    </row>
    <row r="233">
      <c r="D233" s="25"/>
      <c r="E233" s="19"/>
      <c r="F233" s="19"/>
      <c r="G233" s="19"/>
      <c r="H233" s="19"/>
      <c r="I233" s="19"/>
      <c r="J233" s="19"/>
      <c r="K233" s="19"/>
      <c r="L233" s="19"/>
      <c r="M233" s="19"/>
    </row>
    <row r="234">
      <c r="D234" s="25"/>
      <c r="E234" s="19"/>
      <c r="F234" s="19"/>
      <c r="G234" s="19"/>
      <c r="H234" s="19"/>
      <c r="I234" s="19"/>
      <c r="J234" s="19"/>
      <c r="K234" s="19"/>
      <c r="L234" s="19"/>
      <c r="M234" s="19"/>
    </row>
    <row r="235">
      <c r="D235" s="25"/>
      <c r="E235" s="19"/>
      <c r="F235" s="19"/>
      <c r="G235" s="19"/>
      <c r="H235" s="19"/>
      <c r="I235" s="19"/>
      <c r="J235" s="19"/>
      <c r="K235" s="19"/>
      <c r="L235" s="19"/>
      <c r="M235" s="19"/>
    </row>
    <row r="236">
      <c r="D236" s="25"/>
      <c r="E236" s="19"/>
      <c r="F236" s="19"/>
      <c r="G236" s="19"/>
      <c r="H236" s="19"/>
      <c r="I236" s="19"/>
      <c r="J236" s="19"/>
      <c r="K236" s="19"/>
      <c r="L236" s="19"/>
      <c r="M236" s="19"/>
    </row>
    <row r="237">
      <c r="D237" s="25"/>
      <c r="E237" s="19"/>
      <c r="F237" s="19"/>
      <c r="G237" s="19"/>
      <c r="H237" s="19"/>
      <c r="I237" s="19"/>
      <c r="J237" s="19"/>
      <c r="K237" s="19"/>
      <c r="L237" s="19"/>
      <c r="M237" s="19"/>
    </row>
    <row r="238">
      <c r="D238" s="25"/>
      <c r="E238" s="19"/>
      <c r="F238" s="19"/>
      <c r="G238" s="19"/>
      <c r="H238" s="19"/>
      <c r="I238" s="19"/>
      <c r="J238" s="19"/>
      <c r="K238" s="19"/>
      <c r="L238" s="19"/>
      <c r="M238" s="19"/>
    </row>
    <row r="239">
      <c r="D239" s="25"/>
      <c r="E239" s="19"/>
      <c r="F239" s="19"/>
      <c r="G239" s="19"/>
      <c r="H239" s="19"/>
      <c r="I239" s="19"/>
      <c r="J239" s="19"/>
      <c r="K239" s="19"/>
      <c r="L239" s="19"/>
      <c r="M239" s="19"/>
    </row>
    <row r="240">
      <c r="D240" s="25"/>
      <c r="E240" s="19"/>
      <c r="F240" s="19"/>
      <c r="G240" s="19"/>
      <c r="H240" s="19"/>
      <c r="I240" s="19"/>
      <c r="J240" s="19"/>
      <c r="K240" s="19"/>
      <c r="L240" s="19"/>
      <c r="M240" s="19"/>
    </row>
    <row r="241">
      <c r="D241" s="25"/>
      <c r="E241" s="19"/>
      <c r="F241" s="19"/>
      <c r="G241" s="19"/>
      <c r="H241" s="19"/>
      <c r="I241" s="19"/>
      <c r="J241" s="19"/>
      <c r="K241" s="19"/>
      <c r="L241" s="19"/>
      <c r="M241" s="19"/>
    </row>
    <row r="242">
      <c r="D242" s="25"/>
      <c r="E242" s="19"/>
      <c r="F242" s="19"/>
      <c r="G242" s="19"/>
      <c r="H242" s="19"/>
      <c r="I242" s="19"/>
      <c r="J242" s="19"/>
      <c r="K242" s="19"/>
      <c r="L242" s="19"/>
      <c r="M242" s="19"/>
    </row>
    <row r="243">
      <c r="D243" s="25"/>
      <c r="E243" s="19"/>
      <c r="F243" s="19"/>
      <c r="G243" s="19"/>
      <c r="H243" s="19"/>
      <c r="I243" s="19"/>
      <c r="J243" s="19"/>
      <c r="K243" s="19"/>
      <c r="L243" s="19"/>
      <c r="M243" s="19"/>
    </row>
    <row r="244">
      <c r="D244" s="25"/>
      <c r="E244" s="19"/>
      <c r="F244" s="19"/>
      <c r="G244" s="19"/>
      <c r="H244" s="19"/>
      <c r="I244" s="19"/>
      <c r="J244" s="19"/>
      <c r="K244" s="19"/>
      <c r="L244" s="19"/>
      <c r="M244" s="19"/>
    </row>
    <row r="245">
      <c r="D245" s="25"/>
      <c r="E245" s="19"/>
      <c r="F245" s="19"/>
      <c r="G245" s="19"/>
      <c r="H245" s="19"/>
      <c r="I245" s="19"/>
      <c r="J245" s="19"/>
      <c r="K245" s="19"/>
      <c r="L245" s="19"/>
      <c r="M245" s="19"/>
    </row>
    <row r="246">
      <c r="D246" s="25"/>
      <c r="E246" s="19"/>
      <c r="F246" s="19"/>
      <c r="G246" s="19"/>
      <c r="H246" s="19"/>
      <c r="I246" s="19"/>
      <c r="J246" s="19"/>
      <c r="K246" s="19"/>
      <c r="L246" s="19"/>
      <c r="M246" s="19"/>
    </row>
    <row r="247">
      <c r="D247" s="25"/>
      <c r="E247" s="19"/>
      <c r="F247" s="19"/>
      <c r="G247" s="19"/>
      <c r="H247" s="19"/>
      <c r="I247" s="19"/>
      <c r="J247" s="19"/>
      <c r="K247" s="19"/>
      <c r="L247" s="19"/>
      <c r="M247" s="19"/>
    </row>
    <row r="248">
      <c r="D248" s="25"/>
      <c r="E248" s="19"/>
      <c r="F248" s="19"/>
      <c r="G248" s="19"/>
      <c r="H248" s="19"/>
      <c r="I248" s="19"/>
      <c r="J248" s="19"/>
      <c r="K248" s="19"/>
      <c r="L248" s="19"/>
      <c r="M248" s="19"/>
    </row>
    <row r="249">
      <c r="D249" s="25"/>
      <c r="E249" s="19"/>
      <c r="F249" s="19"/>
      <c r="G249" s="19"/>
      <c r="H249" s="19"/>
      <c r="I249" s="19"/>
      <c r="J249" s="19"/>
      <c r="K249" s="19"/>
      <c r="L249" s="19"/>
      <c r="M249" s="19"/>
    </row>
    <row r="250">
      <c r="D250" s="25"/>
      <c r="E250" s="19"/>
      <c r="F250" s="19"/>
      <c r="G250" s="19"/>
      <c r="H250" s="19"/>
      <c r="I250" s="19"/>
      <c r="J250" s="19"/>
      <c r="K250" s="19"/>
      <c r="L250" s="19"/>
      <c r="M250" s="19"/>
    </row>
    <row r="251">
      <c r="D251" s="25"/>
      <c r="E251" s="19"/>
      <c r="F251" s="19"/>
      <c r="G251" s="19"/>
      <c r="H251" s="19"/>
      <c r="I251" s="19"/>
      <c r="J251" s="19"/>
      <c r="K251" s="19"/>
      <c r="L251" s="19"/>
      <c r="M251" s="19"/>
    </row>
    <row r="252">
      <c r="D252" s="25"/>
      <c r="E252" s="19"/>
      <c r="F252" s="19"/>
      <c r="G252" s="19"/>
      <c r="H252" s="19"/>
      <c r="I252" s="19"/>
      <c r="J252" s="19"/>
      <c r="K252" s="19"/>
      <c r="L252" s="19"/>
      <c r="M252" s="19"/>
    </row>
    <row r="253">
      <c r="D253" s="25"/>
      <c r="E253" s="19"/>
      <c r="F253" s="19"/>
      <c r="G253" s="19"/>
      <c r="H253" s="19"/>
      <c r="I253" s="19"/>
      <c r="J253" s="19"/>
      <c r="K253" s="19"/>
      <c r="L253" s="19"/>
      <c r="M253" s="19"/>
    </row>
    <row r="254">
      <c r="D254" s="25"/>
      <c r="E254" s="19"/>
      <c r="F254" s="19"/>
      <c r="G254" s="19"/>
      <c r="H254" s="19"/>
      <c r="I254" s="19"/>
      <c r="J254" s="19"/>
      <c r="K254" s="19"/>
      <c r="L254" s="19"/>
      <c r="M254" s="19"/>
    </row>
    <row r="255">
      <c r="D255" s="25"/>
      <c r="E255" s="19"/>
      <c r="F255" s="19"/>
      <c r="G255" s="19"/>
      <c r="H255" s="19"/>
      <c r="I255" s="19"/>
      <c r="J255" s="19"/>
      <c r="K255" s="19"/>
      <c r="L255" s="19"/>
      <c r="M255" s="19"/>
    </row>
    <row r="256">
      <c r="D256" s="25"/>
      <c r="E256" s="19"/>
      <c r="F256" s="19"/>
      <c r="G256" s="19"/>
      <c r="H256" s="19"/>
      <c r="I256" s="19"/>
      <c r="J256" s="19"/>
      <c r="K256" s="19"/>
      <c r="L256" s="19"/>
      <c r="M256" s="19"/>
    </row>
    <row r="257">
      <c r="D257" s="25"/>
      <c r="E257" s="19"/>
      <c r="F257" s="19"/>
      <c r="G257" s="19"/>
      <c r="H257" s="19"/>
      <c r="I257" s="19"/>
      <c r="J257" s="19"/>
      <c r="K257" s="19"/>
      <c r="L257" s="19"/>
      <c r="M257" s="19"/>
    </row>
    <row r="258">
      <c r="D258" s="25"/>
      <c r="E258" s="19"/>
      <c r="F258" s="19"/>
      <c r="G258" s="19"/>
      <c r="H258" s="19"/>
      <c r="I258" s="19"/>
      <c r="J258" s="19"/>
      <c r="K258" s="19"/>
      <c r="L258" s="19"/>
      <c r="M258" s="19"/>
    </row>
    <row r="259">
      <c r="D259" s="25"/>
      <c r="E259" s="19"/>
      <c r="F259" s="19"/>
      <c r="G259" s="19"/>
      <c r="H259" s="19"/>
      <c r="I259" s="19"/>
      <c r="J259" s="19"/>
      <c r="K259" s="19"/>
      <c r="L259" s="19"/>
      <c r="M259" s="19"/>
    </row>
    <row r="260">
      <c r="D260" s="25"/>
      <c r="E260" s="19"/>
      <c r="F260" s="19"/>
      <c r="G260" s="19"/>
      <c r="H260" s="19"/>
      <c r="I260" s="19"/>
      <c r="J260" s="19"/>
      <c r="K260" s="19"/>
      <c r="L260" s="19"/>
      <c r="M260" s="19"/>
    </row>
    <row r="261">
      <c r="D261" s="25"/>
      <c r="E261" s="19"/>
      <c r="F261" s="19"/>
      <c r="G261" s="19"/>
      <c r="H261" s="19"/>
      <c r="I261" s="19"/>
      <c r="J261" s="19"/>
      <c r="K261" s="19"/>
      <c r="L261" s="19"/>
      <c r="M261" s="19"/>
    </row>
    <row r="262">
      <c r="D262" s="25"/>
      <c r="E262" s="19"/>
      <c r="F262" s="19"/>
      <c r="G262" s="19"/>
      <c r="H262" s="19"/>
      <c r="I262" s="19"/>
      <c r="J262" s="19"/>
      <c r="K262" s="19"/>
      <c r="L262" s="19"/>
      <c r="M262" s="19"/>
    </row>
    <row r="263">
      <c r="D263" s="25"/>
      <c r="E263" s="19"/>
      <c r="F263" s="19"/>
      <c r="G263" s="19"/>
      <c r="H263" s="19"/>
      <c r="I263" s="19"/>
      <c r="J263" s="19"/>
      <c r="K263" s="19"/>
      <c r="L263" s="19"/>
      <c r="M263" s="19"/>
    </row>
    <row r="264">
      <c r="D264" s="25"/>
      <c r="E264" s="19"/>
      <c r="F264" s="19"/>
      <c r="G264" s="19"/>
      <c r="H264" s="19"/>
      <c r="I264" s="19"/>
      <c r="J264" s="19"/>
      <c r="K264" s="19"/>
      <c r="L264" s="19"/>
      <c r="M264" s="19"/>
    </row>
    <row r="265">
      <c r="D265" s="25"/>
      <c r="E265" s="19"/>
      <c r="F265" s="19"/>
      <c r="G265" s="19"/>
      <c r="H265" s="19"/>
      <c r="I265" s="19"/>
      <c r="J265" s="19"/>
      <c r="K265" s="19"/>
      <c r="L265" s="19"/>
      <c r="M265" s="19"/>
    </row>
    <row r="266">
      <c r="D266" s="25"/>
      <c r="E266" s="19"/>
      <c r="F266" s="19"/>
      <c r="G266" s="19"/>
      <c r="H266" s="19"/>
      <c r="I266" s="19"/>
      <c r="J266" s="19"/>
      <c r="K266" s="19"/>
      <c r="L266" s="19"/>
      <c r="M266" s="19"/>
    </row>
    <row r="267">
      <c r="D267" s="25"/>
      <c r="E267" s="19"/>
      <c r="F267" s="19"/>
      <c r="G267" s="19"/>
      <c r="H267" s="19"/>
      <c r="I267" s="19"/>
      <c r="J267" s="19"/>
      <c r="K267" s="19"/>
      <c r="L267" s="19"/>
      <c r="M267" s="19"/>
    </row>
    <row r="268">
      <c r="D268" s="25"/>
      <c r="E268" s="19"/>
      <c r="F268" s="19"/>
      <c r="G268" s="19"/>
      <c r="H268" s="19"/>
      <c r="I268" s="19"/>
      <c r="J268" s="19"/>
      <c r="K268" s="19"/>
      <c r="L268" s="19"/>
      <c r="M268" s="19"/>
    </row>
    <row r="269">
      <c r="D269" s="25"/>
      <c r="E269" s="19"/>
      <c r="F269" s="19"/>
      <c r="G269" s="19"/>
      <c r="H269" s="19"/>
      <c r="I269" s="19"/>
      <c r="J269" s="19"/>
      <c r="K269" s="19"/>
      <c r="L269" s="19"/>
      <c r="M269" s="19"/>
    </row>
    <row r="270">
      <c r="D270" s="25"/>
      <c r="E270" s="19"/>
      <c r="F270" s="19"/>
      <c r="G270" s="19"/>
      <c r="H270" s="19"/>
      <c r="I270" s="19"/>
      <c r="J270" s="19"/>
      <c r="K270" s="19"/>
      <c r="L270" s="19"/>
      <c r="M270" s="19"/>
    </row>
    <row r="271">
      <c r="D271" s="25"/>
      <c r="E271" s="19"/>
      <c r="F271" s="19"/>
      <c r="G271" s="19"/>
      <c r="H271" s="19"/>
      <c r="I271" s="19"/>
      <c r="J271" s="19"/>
      <c r="K271" s="19"/>
      <c r="L271" s="19"/>
      <c r="M271" s="19"/>
    </row>
    <row r="272">
      <c r="D272" s="25"/>
      <c r="E272" s="19"/>
      <c r="F272" s="19"/>
      <c r="G272" s="19"/>
      <c r="H272" s="19"/>
      <c r="I272" s="19"/>
      <c r="J272" s="19"/>
      <c r="K272" s="19"/>
      <c r="L272" s="19"/>
      <c r="M272" s="19"/>
    </row>
    <row r="273">
      <c r="D273" s="25"/>
      <c r="E273" s="19"/>
      <c r="F273" s="19"/>
      <c r="G273" s="19"/>
      <c r="H273" s="19"/>
      <c r="I273" s="19"/>
      <c r="J273" s="19"/>
      <c r="K273" s="19"/>
      <c r="L273" s="19"/>
      <c r="M273" s="19"/>
    </row>
    <row r="274">
      <c r="D274" s="25"/>
      <c r="E274" s="19"/>
      <c r="F274" s="19"/>
      <c r="G274" s="19"/>
      <c r="H274" s="19"/>
      <c r="I274" s="19"/>
      <c r="J274" s="19"/>
      <c r="K274" s="19"/>
      <c r="L274" s="19"/>
      <c r="M274" s="19"/>
    </row>
    <row r="275">
      <c r="D275" s="25"/>
      <c r="E275" s="19"/>
      <c r="F275" s="19"/>
      <c r="G275" s="19"/>
      <c r="H275" s="19"/>
      <c r="I275" s="19"/>
      <c r="J275" s="19"/>
      <c r="K275" s="19"/>
      <c r="L275" s="19"/>
      <c r="M275" s="19"/>
    </row>
    <row r="276">
      <c r="D276" s="25"/>
      <c r="E276" s="19"/>
      <c r="F276" s="19"/>
      <c r="G276" s="19"/>
      <c r="H276" s="19"/>
      <c r="I276" s="19"/>
      <c r="J276" s="19"/>
      <c r="K276" s="19"/>
      <c r="L276" s="19"/>
      <c r="M276" s="19"/>
    </row>
    <row r="277">
      <c r="D277" s="25"/>
      <c r="E277" s="19"/>
      <c r="F277" s="19"/>
      <c r="G277" s="19"/>
      <c r="H277" s="19"/>
      <c r="I277" s="19"/>
      <c r="J277" s="19"/>
      <c r="K277" s="19"/>
      <c r="L277" s="19"/>
      <c r="M277" s="19"/>
    </row>
    <row r="278">
      <c r="D278" s="25"/>
      <c r="E278" s="19"/>
      <c r="F278" s="19"/>
      <c r="G278" s="19"/>
      <c r="H278" s="19"/>
      <c r="I278" s="19"/>
      <c r="J278" s="19"/>
      <c r="K278" s="19"/>
      <c r="L278" s="19"/>
      <c r="M278" s="19"/>
    </row>
    <row r="279">
      <c r="D279" s="25"/>
      <c r="E279" s="19"/>
      <c r="F279" s="19"/>
      <c r="G279" s="19"/>
      <c r="H279" s="19"/>
      <c r="I279" s="19"/>
      <c r="J279" s="19"/>
      <c r="K279" s="19"/>
      <c r="L279" s="19"/>
      <c r="M279" s="19"/>
    </row>
    <row r="280">
      <c r="D280" s="25"/>
      <c r="E280" s="19"/>
      <c r="F280" s="19"/>
      <c r="G280" s="19"/>
      <c r="H280" s="19"/>
      <c r="I280" s="19"/>
      <c r="J280" s="19"/>
      <c r="K280" s="19"/>
      <c r="L280" s="19"/>
      <c r="M280" s="19"/>
    </row>
    <row r="281">
      <c r="D281" s="25"/>
      <c r="E281" s="19"/>
      <c r="F281" s="19"/>
      <c r="G281" s="19"/>
      <c r="H281" s="19"/>
      <c r="I281" s="19"/>
      <c r="J281" s="19"/>
      <c r="K281" s="19"/>
      <c r="L281" s="19"/>
      <c r="M281" s="19"/>
    </row>
    <row r="282">
      <c r="D282" s="25"/>
      <c r="E282" s="19"/>
      <c r="F282" s="19"/>
      <c r="G282" s="19"/>
      <c r="H282" s="19"/>
      <c r="I282" s="19"/>
      <c r="J282" s="19"/>
      <c r="K282" s="19"/>
      <c r="L282" s="19"/>
      <c r="M282" s="19"/>
    </row>
    <row r="283">
      <c r="D283" s="25"/>
      <c r="E283" s="19"/>
      <c r="F283" s="19"/>
      <c r="G283" s="19"/>
      <c r="H283" s="19"/>
      <c r="I283" s="19"/>
      <c r="J283" s="19"/>
      <c r="K283" s="19"/>
      <c r="L283" s="19"/>
      <c r="M283" s="19"/>
    </row>
    <row r="284">
      <c r="D284" s="25"/>
      <c r="E284" s="19"/>
      <c r="F284" s="19"/>
      <c r="G284" s="19"/>
      <c r="H284" s="19"/>
      <c r="I284" s="19"/>
      <c r="J284" s="19"/>
      <c r="K284" s="19"/>
      <c r="L284" s="19"/>
      <c r="M284" s="19"/>
    </row>
    <row r="285">
      <c r="D285" s="25"/>
      <c r="E285" s="19"/>
      <c r="F285" s="19"/>
      <c r="G285" s="19"/>
      <c r="H285" s="19"/>
      <c r="I285" s="19"/>
      <c r="J285" s="19"/>
      <c r="K285" s="19"/>
      <c r="L285" s="19"/>
      <c r="M285" s="19"/>
    </row>
    <row r="286">
      <c r="D286" s="25"/>
      <c r="E286" s="19"/>
      <c r="F286" s="19"/>
      <c r="G286" s="19"/>
      <c r="H286" s="19"/>
      <c r="I286" s="19"/>
      <c r="J286" s="19"/>
      <c r="K286" s="19"/>
      <c r="L286" s="19"/>
      <c r="M286" s="19"/>
    </row>
    <row r="287">
      <c r="D287" s="25"/>
      <c r="E287" s="19"/>
      <c r="F287" s="19"/>
      <c r="G287" s="19"/>
      <c r="H287" s="19"/>
      <c r="I287" s="19"/>
      <c r="J287" s="19"/>
      <c r="K287" s="19"/>
      <c r="L287" s="19"/>
      <c r="M287" s="19"/>
    </row>
    <row r="288">
      <c r="D288" s="25"/>
      <c r="E288" s="19"/>
      <c r="F288" s="19"/>
      <c r="G288" s="19"/>
      <c r="H288" s="19"/>
      <c r="I288" s="19"/>
      <c r="J288" s="19"/>
      <c r="K288" s="19"/>
      <c r="L288" s="19"/>
      <c r="M288" s="19"/>
    </row>
    <row r="289">
      <c r="D289" s="25"/>
      <c r="E289" s="19"/>
      <c r="F289" s="19"/>
      <c r="G289" s="19"/>
      <c r="H289" s="19"/>
      <c r="I289" s="19"/>
      <c r="J289" s="19"/>
      <c r="K289" s="19"/>
      <c r="L289" s="19"/>
      <c r="M289" s="19"/>
    </row>
    <row r="290">
      <c r="D290" s="25"/>
      <c r="E290" s="19"/>
      <c r="F290" s="19"/>
      <c r="G290" s="19"/>
      <c r="H290" s="19"/>
      <c r="I290" s="19"/>
      <c r="J290" s="19"/>
      <c r="K290" s="19"/>
      <c r="L290" s="19"/>
      <c r="M290" s="19"/>
    </row>
    <row r="291">
      <c r="D291" s="25"/>
      <c r="E291" s="19"/>
      <c r="F291" s="19"/>
      <c r="G291" s="19"/>
      <c r="H291" s="19"/>
      <c r="I291" s="19"/>
      <c r="J291" s="19"/>
      <c r="K291" s="19"/>
      <c r="L291" s="19"/>
      <c r="M291" s="19"/>
    </row>
    <row r="292">
      <c r="D292" s="25"/>
      <c r="E292" s="19"/>
      <c r="F292" s="19"/>
      <c r="G292" s="19"/>
      <c r="H292" s="19"/>
      <c r="I292" s="19"/>
      <c r="J292" s="19"/>
      <c r="K292" s="19"/>
      <c r="L292" s="19"/>
      <c r="M292" s="19"/>
    </row>
    <row r="293">
      <c r="D293" s="25"/>
      <c r="E293" s="19"/>
      <c r="F293" s="19"/>
      <c r="G293" s="19"/>
      <c r="H293" s="19"/>
      <c r="I293" s="19"/>
      <c r="J293" s="19"/>
      <c r="K293" s="19"/>
      <c r="L293" s="19"/>
      <c r="M293" s="19"/>
    </row>
    <row r="294">
      <c r="D294" s="25"/>
      <c r="E294" s="19"/>
      <c r="F294" s="19"/>
      <c r="G294" s="19"/>
      <c r="H294" s="19"/>
      <c r="I294" s="19"/>
      <c r="J294" s="19"/>
      <c r="K294" s="19"/>
      <c r="L294" s="19"/>
      <c r="M294" s="19"/>
    </row>
    <row r="295">
      <c r="D295" s="25"/>
      <c r="E295" s="19"/>
      <c r="F295" s="19"/>
      <c r="G295" s="19"/>
      <c r="H295" s="19"/>
      <c r="I295" s="19"/>
      <c r="J295" s="19"/>
      <c r="K295" s="19"/>
      <c r="L295" s="19"/>
      <c r="M295" s="19"/>
    </row>
    <row r="296">
      <c r="D296" s="25"/>
      <c r="E296" s="19"/>
      <c r="F296" s="19"/>
      <c r="G296" s="19"/>
      <c r="H296" s="19"/>
      <c r="I296" s="19"/>
      <c r="J296" s="19"/>
      <c r="K296" s="19"/>
      <c r="L296" s="19"/>
      <c r="M296" s="19"/>
    </row>
    <row r="297">
      <c r="D297" s="25"/>
      <c r="E297" s="19"/>
      <c r="F297" s="19"/>
      <c r="G297" s="19"/>
      <c r="H297" s="19"/>
      <c r="I297" s="19"/>
      <c r="J297" s="19"/>
      <c r="K297" s="19"/>
      <c r="L297" s="19"/>
      <c r="M297" s="19"/>
    </row>
    <row r="298">
      <c r="D298" s="25"/>
      <c r="E298" s="19"/>
      <c r="F298" s="19"/>
      <c r="G298" s="19"/>
      <c r="H298" s="19"/>
      <c r="I298" s="19"/>
      <c r="J298" s="19"/>
      <c r="K298" s="19"/>
      <c r="L298" s="19"/>
      <c r="M298" s="19"/>
    </row>
    <row r="299">
      <c r="D299" s="25"/>
      <c r="E299" s="19"/>
      <c r="F299" s="19"/>
      <c r="G299" s="19"/>
      <c r="H299" s="19"/>
      <c r="I299" s="19"/>
      <c r="J299" s="19"/>
      <c r="K299" s="19"/>
      <c r="L299" s="19"/>
      <c r="M299" s="19"/>
    </row>
    <row r="300">
      <c r="D300" s="25"/>
      <c r="E300" s="19"/>
      <c r="F300" s="19"/>
      <c r="G300" s="19"/>
      <c r="H300" s="19"/>
      <c r="I300" s="19"/>
      <c r="J300" s="19"/>
      <c r="K300" s="19"/>
      <c r="L300" s="19"/>
      <c r="M300" s="19"/>
    </row>
    <row r="301">
      <c r="D301" s="25"/>
      <c r="E301" s="19"/>
      <c r="F301" s="19"/>
      <c r="G301" s="19"/>
      <c r="H301" s="19"/>
      <c r="I301" s="19"/>
      <c r="J301" s="19"/>
      <c r="K301" s="19"/>
      <c r="L301" s="19"/>
      <c r="M301" s="19"/>
    </row>
    <row r="302">
      <c r="D302" s="25"/>
      <c r="E302" s="19"/>
      <c r="F302" s="19"/>
      <c r="G302" s="19"/>
      <c r="H302" s="19"/>
      <c r="I302" s="19"/>
      <c r="J302" s="19"/>
      <c r="K302" s="19"/>
      <c r="L302" s="19"/>
      <c r="M302" s="19"/>
    </row>
    <row r="303">
      <c r="D303" s="25"/>
      <c r="E303" s="19"/>
      <c r="F303" s="19"/>
      <c r="G303" s="19"/>
      <c r="H303" s="19"/>
      <c r="I303" s="19"/>
      <c r="J303" s="19"/>
      <c r="K303" s="19"/>
      <c r="L303" s="19"/>
      <c r="M303" s="19"/>
    </row>
    <row r="304">
      <c r="D304" s="25"/>
      <c r="E304" s="19"/>
      <c r="F304" s="19"/>
      <c r="G304" s="19"/>
      <c r="H304" s="19"/>
      <c r="I304" s="19"/>
      <c r="J304" s="19"/>
      <c r="K304" s="19"/>
      <c r="L304" s="19"/>
      <c r="M304" s="19"/>
    </row>
    <row r="305">
      <c r="D305" s="25"/>
      <c r="E305" s="19"/>
      <c r="F305" s="19"/>
      <c r="G305" s="19"/>
      <c r="H305" s="19"/>
      <c r="I305" s="19"/>
      <c r="J305" s="19"/>
      <c r="K305" s="19"/>
      <c r="L305" s="19"/>
      <c r="M305" s="19"/>
    </row>
    <row r="306">
      <c r="D306" s="25"/>
      <c r="E306" s="19"/>
      <c r="F306" s="19"/>
      <c r="G306" s="19"/>
      <c r="H306" s="19"/>
      <c r="I306" s="19"/>
      <c r="J306" s="19"/>
      <c r="K306" s="19"/>
      <c r="L306" s="19"/>
      <c r="M306" s="19"/>
    </row>
    <row r="307">
      <c r="D307" s="25"/>
      <c r="E307" s="19"/>
      <c r="F307" s="19"/>
      <c r="G307" s="19"/>
      <c r="H307" s="19"/>
      <c r="I307" s="19"/>
      <c r="J307" s="19"/>
      <c r="K307" s="19"/>
      <c r="L307" s="19"/>
      <c r="M307" s="19"/>
    </row>
    <row r="308">
      <c r="D308" s="25"/>
      <c r="E308" s="19"/>
      <c r="F308" s="19"/>
      <c r="G308" s="19"/>
      <c r="H308" s="19"/>
      <c r="I308" s="19"/>
      <c r="J308" s="19"/>
      <c r="K308" s="19"/>
      <c r="L308" s="19"/>
      <c r="M308" s="19"/>
    </row>
    <row r="309">
      <c r="D309" s="25"/>
      <c r="E309" s="19"/>
      <c r="F309" s="19"/>
      <c r="G309" s="19"/>
      <c r="H309" s="19"/>
      <c r="I309" s="19"/>
      <c r="J309" s="19"/>
      <c r="K309" s="19"/>
      <c r="L309" s="19"/>
      <c r="M309" s="19"/>
    </row>
    <row r="310">
      <c r="D310" s="25"/>
      <c r="E310" s="19"/>
      <c r="F310" s="19"/>
      <c r="G310" s="19"/>
      <c r="H310" s="19"/>
      <c r="I310" s="19"/>
      <c r="J310" s="19"/>
      <c r="K310" s="19"/>
      <c r="L310" s="19"/>
      <c r="M310" s="19"/>
    </row>
    <row r="311">
      <c r="D311" s="25"/>
      <c r="E311" s="19"/>
      <c r="F311" s="19"/>
      <c r="G311" s="19"/>
      <c r="H311" s="19"/>
      <c r="I311" s="19"/>
      <c r="J311" s="19"/>
      <c r="K311" s="19"/>
      <c r="L311" s="19"/>
      <c r="M311" s="19"/>
    </row>
    <row r="312">
      <c r="D312" s="25"/>
      <c r="E312" s="19"/>
      <c r="F312" s="19"/>
      <c r="G312" s="19"/>
      <c r="H312" s="19"/>
      <c r="I312" s="19"/>
      <c r="J312" s="19"/>
      <c r="K312" s="19"/>
      <c r="L312" s="19"/>
      <c r="M312" s="19"/>
    </row>
    <row r="313">
      <c r="D313" s="25"/>
      <c r="E313" s="19"/>
      <c r="F313" s="19"/>
      <c r="G313" s="19"/>
      <c r="H313" s="19"/>
      <c r="I313" s="19"/>
      <c r="J313" s="19"/>
      <c r="K313" s="19"/>
      <c r="L313" s="19"/>
      <c r="M313" s="19"/>
    </row>
    <row r="314">
      <c r="D314" s="25"/>
      <c r="E314" s="19"/>
      <c r="F314" s="19"/>
      <c r="G314" s="19"/>
      <c r="H314" s="19"/>
      <c r="I314" s="19"/>
      <c r="J314" s="19"/>
      <c r="K314" s="19"/>
      <c r="L314" s="19"/>
      <c r="M314" s="19"/>
    </row>
    <row r="315">
      <c r="D315" s="25"/>
      <c r="E315" s="19"/>
      <c r="F315" s="19"/>
      <c r="G315" s="19"/>
      <c r="H315" s="19"/>
      <c r="I315" s="19"/>
      <c r="J315" s="19"/>
      <c r="K315" s="19"/>
      <c r="L315" s="19"/>
      <c r="M315" s="19"/>
    </row>
    <row r="316">
      <c r="D316" s="25"/>
      <c r="E316" s="19"/>
      <c r="F316" s="19"/>
      <c r="G316" s="19"/>
      <c r="H316" s="19"/>
      <c r="I316" s="19"/>
      <c r="J316" s="19"/>
      <c r="K316" s="19"/>
      <c r="L316" s="19"/>
      <c r="M316" s="19"/>
    </row>
    <row r="317">
      <c r="D317" s="25"/>
      <c r="E317" s="19"/>
      <c r="F317" s="19"/>
      <c r="G317" s="19"/>
      <c r="H317" s="19"/>
      <c r="I317" s="19"/>
      <c r="J317" s="19"/>
      <c r="K317" s="19"/>
      <c r="L317" s="19"/>
      <c r="M317" s="19"/>
    </row>
    <row r="318">
      <c r="D318" s="25"/>
      <c r="E318" s="19"/>
      <c r="F318" s="19"/>
      <c r="G318" s="19"/>
      <c r="H318" s="19"/>
      <c r="I318" s="19"/>
      <c r="J318" s="19"/>
      <c r="K318" s="19"/>
      <c r="L318" s="19"/>
      <c r="M318" s="19"/>
    </row>
    <row r="319">
      <c r="D319" s="25"/>
      <c r="E319" s="19"/>
      <c r="F319" s="19"/>
      <c r="G319" s="19"/>
      <c r="H319" s="19"/>
      <c r="I319" s="19"/>
      <c r="J319" s="19"/>
      <c r="K319" s="19"/>
      <c r="L319" s="19"/>
      <c r="M319" s="19"/>
    </row>
    <row r="320">
      <c r="D320" s="25"/>
      <c r="E320" s="19"/>
      <c r="F320" s="19"/>
      <c r="G320" s="19"/>
      <c r="H320" s="19"/>
      <c r="I320" s="19"/>
      <c r="J320" s="19"/>
      <c r="K320" s="19"/>
      <c r="L320" s="19"/>
      <c r="M320" s="19"/>
    </row>
    <row r="321">
      <c r="D321" s="25"/>
      <c r="E321" s="19"/>
      <c r="F321" s="19"/>
      <c r="G321" s="19"/>
      <c r="H321" s="19"/>
      <c r="I321" s="19"/>
      <c r="J321" s="19"/>
      <c r="K321" s="19"/>
      <c r="L321" s="19"/>
      <c r="M321" s="19"/>
    </row>
    <row r="322">
      <c r="D322" s="25"/>
      <c r="E322" s="19"/>
      <c r="F322" s="19"/>
      <c r="G322" s="19"/>
      <c r="H322" s="19"/>
      <c r="I322" s="19"/>
      <c r="J322" s="19"/>
      <c r="K322" s="19"/>
      <c r="L322" s="19"/>
      <c r="M322" s="19"/>
    </row>
    <row r="323">
      <c r="D323" s="25"/>
      <c r="E323" s="19"/>
      <c r="F323" s="19"/>
      <c r="G323" s="19"/>
      <c r="H323" s="19"/>
      <c r="I323" s="19"/>
      <c r="J323" s="19"/>
      <c r="K323" s="19"/>
      <c r="L323" s="19"/>
      <c r="M323" s="19"/>
    </row>
    <row r="324">
      <c r="D324" s="25"/>
      <c r="E324" s="19"/>
      <c r="F324" s="19"/>
      <c r="G324" s="19"/>
      <c r="H324" s="19"/>
      <c r="I324" s="19"/>
      <c r="J324" s="19"/>
      <c r="K324" s="19"/>
      <c r="L324" s="19"/>
      <c r="M324" s="19"/>
    </row>
    <row r="325">
      <c r="D325" s="25"/>
      <c r="E325" s="19"/>
      <c r="F325" s="19"/>
      <c r="G325" s="19"/>
      <c r="H325" s="19"/>
      <c r="I325" s="19"/>
      <c r="J325" s="19"/>
      <c r="K325" s="19"/>
      <c r="L325" s="19"/>
      <c r="M325" s="19"/>
    </row>
    <row r="326">
      <c r="D326" s="25"/>
      <c r="E326" s="19"/>
      <c r="F326" s="19"/>
      <c r="G326" s="19"/>
      <c r="H326" s="19"/>
      <c r="I326" s="19"/>
      <c r="J326" s="19"/>
      <c r="K326" s="19"/>
      <c r="L326" s="19"/>
      <c r="M326" s="19"/>
    </row>
    <row r="327">
      <c r="D327" s="25"/>
      <c r="E327" s="19"/>
      <c r="F327" s="19"/>
      <c r="G327" s="19"/>
      <c r="H327" s="19"/>
      <c r="I327" s="19"/>
      <c r="J327" s="19"/>
      <c r="K327" s="19"/>
      <c r="L327" s="19"/>
      <c r="M327" s="19"/>
    </row>
    <row r="328">
      <c r="D328" s="25"/>
      <c r="E328" s="19"/>
      <c r="F328" s="19"/>
      <c r="G328" s="19"/>
      <c r="H328" s="19"/>
      <c r="I328" s="19"/>
      <c r="J328" s="19"/>
      <c r="K328" s="19"/>
      <c r="L328" s="19"/>
      <c r="M328" s="19"/>
    </row>
    <row r="329">
      <c r="D329" s="25"/>
      <c r="E329" s="19"/>
      <c r="F329" s="19"/>
      <c r="G329" s="19"/>
      <c r="H329" s="19"/>
      <c r="I329" s="19"/>
      <c r="J329" s="19"/>
      <c r="K329" s="19"/>
      <c r="L329" s="19"/>
      <c r="M329" s="19"/>
    </row>
    <row r="330">
      <c r="D330" s="25"/>
      <c r="E330" s="19"/>
      <c r="F330" s="19"/>
      <c r="G330" s="19"/>
      <c r="H330" s="19"/>
      <c r="I330" s="19"/>
      <c r="J330" s="19"/>
      <c r="K330" s="19"/>
      <c r="L330" s="19"/>
      <c r="M330" s="19"/>
    </row>
    <row r="331">
      <c r="D331" s="25"/>
      <c r="E331" s="19"/>
      <c r="F331" s="19"/>
      <c r="G331" s="19"/>
      <c r="H331" s="19"/>
      <c r="I331" s="19"/>
      <c r="J331" s="19"/>
      <c r="K331" s="19"/>
      <c r="L331" s="19"/>
      <c r="M331" s="19"/>
    </row>
    <row r="332">
      <c r="D332" s="25"/>
      <c r="E332" s="19"/>
      <c r="F332" s="19"/>
      <c r="G332" s="19"/>
      <c r="H332" s="19"/>
      <c r="I332" s="19"/>
      <c r="J332" s="19"/>
      <c r="K332" s="19"/>
      <c r="L332" s="19"/>
      <c r="M332" s="19"/>
    </row>
    <row r="333">
      <c r="D333" s="25"/>
      <c r="E333" s="19"/>
      <c r="F333" s="19"/>
      <c r="G333" s="19"/>
      <c r="H333" s="19"/>
      <c r="I333" s="19"/>
      <c r="J333" s="19"/>
      <c r="K333" s="19"/>
      <c r="L333" s="19"/>
      <c r="M333" s="19"/>
    </row>
    <row r="334">
      <c r="D334" s="25"/>
      <c r="E334" s="19"/>
      <c r="F334" s="19"/>
      <c r="G334" s="19"/>
      <c r="H334" s="19"/>
      <c r="I334" s="19"/>
      <c r="J334" s="19"/>
      <c r="K334" s="19"/>
      <c r="L334" s="19"/>
      <c r="M334" s="19"/>
    </row>
    <row r="335">
      <c r="D335" s="25"/>
      <c r="E335" s="19"/>
      <c r="F335" s="19"/>
      <c r="G335" s="19"/>
      <c r="H335" s="19"/>
      <c r="I335" s="19"/>
      <c r="J335" s="19"/>
      <c r="K335" s="19"/>
      <c r="L335" s="19"/>
      <c r="M335" s="19"/>
    </row>
    <row r="336">
      <c r="D336" s="25"/>
      <c r="E336" s="19"/>
      <c r="F336" s="19"/>
      <c r="G336" s="19"/>
      <c r="H336" s="19"/>
      <c r="I336" s="19"/>
      <c r="J336" s="19"/>
      <c r="K336" s="19"/>
      <c r="L336" s="19"/>
      <c r="M336" s="19"/>
    </row>
    <row r="337">
      <c r="D337" s="25"/>
      <c r="E337" s="19"/>
      <c r="F337" s="19"/>
      <c r="G337" s="19"/>
      <c r="H337" s="19"/>
      <c r="I337" s="19"/>
      <c r="J337" s="19"/>
      <c r="K337" s="19"/>
      <c r="L337" s="19"/>
      <c r="M337" s="19"/>
    </row>
    <row r="338">
      <c r="D338" s="25"/>
      <c r="E338" s="19"/>
      <c r="F338" s="19"/>
      <c r="G338" s="19"/>
      <c r="H338" s="19"/>
      <c r="I338" s="19"/>
      <c r="J338" s="19"/>
      <c r="K338" s="19"/>
      <c r="L338" s="19"/>
      <c r="M338" s="19"/>
    </row>
    <row r="339">
      <c r="D339" s="25"/>
      <c r="E339" s="19"/>
      <c r="F339" s="19"/>
      <c r="G339" s="19"/>
      <c r="H339" s="19"/>
      <c r="I339" s="19"/>
      <c r="J339" s="19"/>
      <c r="K339" s="19"/>
      <c r="L339" s="19"/>
      <c r="M339" s="19"/>
    </row>
    <row r="340">
      <c r="D340" s="25"/>
      <c r="E340" s="19"/>
      <c r="F340" s="19"/>
      <c r="G340" s="19"/>
      <c r="H340" s="19"/>
      <c r="I340" s="19"/>
      <c r="J340" s="19"/>
      <c r="K340" s="19"/>
      <c r="L340" s="19"/>
      <c r="M340" s="19"/>
    </row>
    <row r="341">
      <c r="D341" s="25"/>
      <c r="E341" s="19"/>
      <c r="F341" s="19"/>
      <c r="G341" s="19"/>
      <c r="H341" s="19"/>
      <c r="I341" s="19"/>
      <c r="J341" s="19"/>
      <c r="K341" s="19"/>
      <c r="L341" s="19"/>
      <c r="M341" s="19"/>
    </row>
    <row r="342">
      <c r="D342" s="25"/>
      <c r="E342" s="19"/>
      <c r="F342" s="19"/>
      <c r="G342" s="19"/>
      <c r="H342" s="19"/>
      <c r="I342" s="19"/>
      <c r="J342" s="19"/>
      <c r="K342" s="19"/>
      <c r="L342" s="19"/>
      <c r="M342" s="19"/>
    </row>
    <row r="343">
      <c r="D343" s="25"/>
      <c r="E343" s="19"/>
      <c r="F343" s="19"/>
      <c r="G343" s="19"/>
      <c r="H343" s="19"/>
      <c r="I343" s="19"/>
      <c r="J343" s="19"/>
      <c r="K343" s="19"/>
      <c r="L343" s="19"/>
      <c r="M343" s="19"/>
    </row>
    <row r="344">
      <c r="D344" s="25"/>
      <c r="E344" s="19"/>
      <c r="F344" s="19"/>
      <c r="G344" s="19"/>
      <c r="H344" s="19"/>
      <c r="I344" s="19"/>
      <c r="J344" s="19"/>
      <c r="K344" s="19"/>
      <c r="L344" s="19"/>
      <c r="M344" s="19"/>
    </row>
    <row r="345">
      <c r="D345" s="25"/>
      <c r="E345" s="19"/>
      <c r="F345" s="19"/>
      <c r="G345" s="19"/>
      <c r="H345" s="19"/>
      <c r="I345" s="19"/>
      <c r="J345" s="19"/>
      <c r="K345" s="19"/>
      <c r="L345" s="19"/>
      <c r="M345" s="19"/>
    </row>
    <row r="346">
      <c r="D346" s="25"/>
      <c r="E346" s="19"/>
      <c r="F346" s="19"/>
      <c r="G346" s="19"/>
      <c r="H346" s="19"/>
      <c r="I346" s="19"/>
      <c r="J346" s="19"/>
      <c r="K346" s="19"/>
      <c r="L346" s="19"/>
      <c r="M346" s="19"/>
    </row>
    <row r="347">
      <c r="D347" s="25"/>
      <c r="E347" s="19"/>
      <c r="F347" s="19"/>
      <c r="G347" s="19"/>
      <c r="H347" s="19"/>
      <c r="I347" s="19"/>
      <c r="J347" s="19"/>
      <c r="K347" s="19"/>
      <c r="L347" s="19"/>
      <c r="M347" s="19"/>
    </row>
    <row r="348">
      <c r="D348" s="25"/>
      <c r="E348" s="19"/>
      <c r="F348" s="19"/>
      <c r="G348" s="19"/>
      <c r="H348" s="19"/>
      <c r="I348" s="19"/>
      <c r="J348" s="19"/>
      <c r="K348" s="19"/>
      <c r="L348" s="19"/>
      <c r="M348" s="19"/>
    </row>
    <row r="349">
      <c r="D349" s="25"/>
      <c r="E349" s="19"/>
      <c r="F349" s="19"/>
      <c r="G349" s="19"/>
      <c r="H349" s="19"/>
      <c r="I349" s="19"/>
      <c r="J349" s="19"/>
      <c r="K349" s="19"/>
      <c r="L349" s="19"/>
      <c r="M349" s="19"/>
    </row>
    <row r="350">
      <c r="D350" s="25"/>
      <c r="E350" s="19"/>
      <c r="F350" s="19"/>
      <c r="G350" s="19"/>
      <c r="H350" s="19"/>
      <c r="I350" s="19"/>
      <c r="J350" s="19"/>
      <c r="K350" s="19"/>
      <c r="L350" s="19"/>
      <c r="M350" s="19"/>
    </row>
    <row r="351">
      <c r="D351" s="25"/>
      <c r="E351" s="19"/>
      <c r="F351" s="19"/>
      <c r="G351" s="19"/>
      <c r="H351" s="19"/>
      <c r="I351" s="19"/>
      <c r="J351" s="19"/>
      <c r="K351" s="19"/>
      <c r="L351" s="19"/>
      <c r="M351" s="19"/>
    </row>
    <row r="352">
      <c r="D352" s="25"/>
      <c r="E352" s="19"/>
      <c r="F352" s="19"/>
      <c r="G352" s="19"/>
      <c r="H352" s="19"/>
      <c r="I352" s="19"/>
      <c r="J352" s="19"/>
      <c r="K352" s="19"/>
      <c r="L352" s="19"/>
      <c r="M352" s="19"/>
    </row>
    <row r="353">
      <c r="D353" s="25"/>
      <c r="E353" s="19"/>
      <c r="F353" s="19"/>
      <c r="G353" s="19"/>
      <c r="H353" s="19"/>
      <c r="I353" s="19"/>
      <c r="J353" s="19"/>
      <c r="K353" s="19"/>
      <c r="L353" s="19"/>
      <c r="M353" s="19"/>
    </row>
    <row r="354">
      <c r="D354" s="25"/>
      <c r="E354" s="19"/>
      <c r="F354" s="19"/>
      <c r="G354" s="19"/>
      <c r="H354" s="19"/>
      <c r="I354" s="19"/>
      <c r="J354" s="19"/>
      <c r="K354" s="19"/>
      <c r="L354" s="19"/>
      <c r="M354" s="19"/>
    </row>
    <row r="355">
      <c r="D355" s="25"/>
      <c r="E355" s="19"/>
      <c r="F355" s="19"/>
      <c r="G355" s="19"/>
      <c r="H355" s="19"/>
      <c r="I355" s="19"/>
      <c r="J355" s="19"/>
      <c r="K355" s="19"/>
      <c r="L355" s="19"/>
      <c r="M355" s="19"/>
    </row>
    <row r="356">
      <c r="D356" s="25"/>
      <c r="E356" s="19"/>
      <c r="F356" s="19"/>
      <c r="G356" s="19"/>
      <c r="H356" s="19"/>
      <c r="I356" s="19"/>
      <c r="J356" s="19"/>
      <c r="K356" s="19"/>
      <c r="L356" s="19"/>
      <c r="M356" s="19"/>
    </row>
    <row r="357">
      <c r="D357" s="25"/>
      <c r="E357" s="19"/>
      <c r="F357" s="19"/>
      <c r="G357" s="19"/>
      <c r="H357" s="19"/>
      <c r="I357" s="19"/>
      <c r="J357" s="19"/>
      <c r="K357" s="19"/>
      <c r="L357" s="19"/>
      <c r="M357" s="19"/>
    </row>
    <row r="358">
      <c r="D358" s="25"/>
      <c r="E358" s="19"/>
      <c r="F358" s="19"/>
      <c r="G358" s="19"/>
      <c r="H358" s="19"/>
      <c r="I358" s="19"/>
      <c r="J358" s="19"/>
      <c r="K358" s="19"/>
      <c r="L358" s="19"/>
      <c r="M358" s="19"/>
    </row>
    <row r="359">
      <c r="D359" s="25"/>
      <c r="E359" s="19"/>
      <c r="F359" s="19"/>
      <c r="G359" s="19"/>
      <c r="H359" s="19"/>
      <c r="I359" s="19"/>
      <c r="J359" s="19"/>
      <c r="K359" s="19"/>
      <c r="L359" s="19"/>
      <c r="M359" s="19"/>
    </row>
    <row r="360">
      <c r="D360" s="25"/>
      <c r="E360" s="19"/>
      <c r="F360" s="19"/>
      <c r="G360" s="19"/>
      <c r="H360" s="19"/>
      <c r="I360" s="19"/>
      <c r="J360" s="19"/>
      <c r="K360" s="19"/>
      <c r="L360" s="19"/>
      <c r="M360" s="19"/>
    </row>
    <row r="361">
      <c r="D361" s="25"/>
      <c r="E361" s="19"/>
      <c r="F361" s="19"/>
      <c r="G361" s="19"/>
      <c r="H361" s="19"/>
      <c r="I361" s="19"/>
      <c r="J361" s="19"/>
      <c r="K361" s="19"/>
      <c r="L361" s="19"/>
      <c r="M361" s="19"/>
    </row>
    <row r="362">
      <c r="D362" s="25"/>
      <c r="E362" s="19"/>
      <c r="F362" s="19"/>
      <c r="G362" s="19"/>
      <c r="H362" s="19"/>
      <c r="I362" s="19"/>
      <c r="J362" s="19"/>
      <c r="K362" s="19"/>
      <c r="L362" s="19"/>
      <c r="M362" s="19"/>
    </row>
    <row r="363">
      <c r="D363" s="25"/>
      <c r="E363" s="19"/>
      <c r="F363" s="19"/>
      <c r="G363" s="19"/>
      <c r="H363" s="19"/>
      <c r="I363" s="19"/>
      <c r="J363" s="19"/>
      <c r="K363" s="19"/>
      <c r="L363" s="19"/>
      <c r="M363" s="19"/>
    </row>
    <row r="364">
      <c r="D364" s="25"/>
      <c r="E364" s="19"/>
      <c r="F364" s="19"/>
      <c r="G364" s="19"/>
      <c r="H364" s="19"/>
      <c r="I364" s="19"/>
      <c r="J364" s="19"/>
      <c r="K364" s="19"/>
      <c r="L364" s="19"/>
      <c r="M364" s="19"/>
    </row>
    <row r="365">
      <c r="D365" s="25"/>
      <c r="E365" s="19"/>
      <c r="F365" s="19"/>
      <c r="G365" s="19"/>
      <c r="H365" s="19"/>
      <c r="I365" s="19"/>
      <c r="J365" s="19"/>
      <c r="K365" s="19"/>
      <c r="L365" s="19"/>
      <c r="M365" s="19"/>
    </row>
    <row r="366">
      <c r="D366" s="25"/>
      <c r="E366" s="19"/>
      <c r="F366" s="19"/>
      <c r="G366" s="19"/>
      <c r="H366" s="19"/>
      <c r="I366" s="19"/>
      <c r="J366" s="19"/>
      <c r="K366" s="19"/>
      <c r="L366" s="19"/>
      <c r="M366" s="19"/>
    </row>
    <row r="367">
      <c r="D367" s="25"/>
      <c r="E367" s="19"/>
      <c r="F367" s="19"/>
      <c r="G367" s="19"/>
      <c r="H367" s="19"/>
      <c r="I367" s="19"/>
      <c r="J367" s="19"/>
      <c r="K367" s="19"/>
      <c r="L367" s="19"/>
      <c r="M367" s="19"/>
    </row>
    <row r="368">
      <c r="D368" s="25"/>
      <c r="E368" s="19"/>
      <c r="F368" s="19"/>
      <c r="G368" s="19"/>
      <c r="H368" s="19"/>
      <c r="I368" s="19"/>
      <c r="J368" s="19"/>
      <c r="K368" s="19"/>
      <c r="L368" s="19"/>
      <c r="M368" s="19"/>
    </row>
    <row r="369">
      <c r="D369" s="25"/>
      <c r="E369" s="19"/>
      <c r="F369" s="19"/>
      <c r="G369" s="19"/>
      <c r="H369" s="19"/>
      <c r="I369" s="19"/>
      <c r="J369" s="19"/>
      <c r="K369" s="19"/>
      <c r="L369" s="19"/>
      <c r="M369" s="19"/>
    </row>
    <row r="370">
      <c r="D370" s="25"/>
      <c r="E370" s="19"/>
      <c r="F370" s="19"/>
      <c r="G370" s="19"/>
      <c r="H370" s="19"/>
      <c r="I370" s="19"/>
      <c r="J370" s="19"/>
      <c r="K370" s="19"/>
      <c r="L370" s="19"/>
      <c r="M370" s="19"/>
    </row>
    <row r="371">
      <c r="D371" s="25"/>
      <c r="E371" s="19"/>
      <c r="F371" s="19"/>
      <c r="G371" s="19"/>
      <c r="H371" s="19"/>
      <c r="I371" s="19"/>
      <c r="J371" s="19"/>
      <c r="K371" s="19"/>
      <c r="L371" s="19"/>
      <c r="M371" s="19"/>
    </row>
    <row r="372">
      <c r="D372" s="25"/>
      <c r="E372" s="19"/>
      <c r="F372" s="19"/>
      <c r="G372" s="19"/>
      <c r="H372" s="19"/>
      <c r="I372" s="19"/>
      <c r="J372" s="19"/>
      <c r="K372" s="19"/>
      <c r="L372" s="19"/>
      <c r="M372" s="19"/>
    </row>
    <row r="373">
      <c r="D373" s="25"/>
      <c r="E373" s="19"/>
      <c r="F373" s="19"/>
      <c r="G373" s="19"/>
      <c r="H373" s="19"/>
      <c r="I373" s="19"/>
      <c r="J373" s="19"/>
      <c r="K373" s="19"/>
      <c r="L373" s="19"/>
      <c r="M373" s="19"/>
    </row>
    <row r="374">
      <c r="D374" s="25"/>
      <c r="E374" s="19"/>
      <c r="F374" s="19"/>
      <c r="G374" s="19"/>
      <c r="H374" s="19"/>
      <c r="I374" s="19"/>
      <c r="J374" s="19"/>
      <c r="K374" s="19"/>
      <c r="L374" s="19"/>
      <c r="M374" s="19"/>
    </row>
    <row r="375">
      <c r="D375" s="25"/>
      <c r="E375" s="19"/>
      <c r="F375" s="19"/>
      <c r="G375" s="19"/>
      <c r="H375" s="19"/>
      <c r="I375" s="19"/>
      <c r="J375" s="19"/>
      <c r="K375" s="19"/>
      <c r="L375" s="19"/>
      <c r="M375" s="19"/>
    </row>
    <row r="376">
      <c r="D376" s="25"/>
      <c r="E376" s="19"/>
      <c r="F376" s="19"/>
      <c r="G376" s="19"/>
      <c r="H376" s="19"/>
      <c r="I376" s="19"/>
      <c r="J376" s="19"/>
      <c r="K376" s="19"/>
      <c r="L376" s="19"/>
      <c r="M376" s="19"/>
    </row>
    <row r="377">
      <c r="D377" s="25"/>
      <c r="E377" s="19"/>
      <c r="F377" s="19"/>
      <c r="G377" s="19"/>
      <c r="H377" s="19"/>
      <c r="I377" s="19"/>
      <c r="J377" s="19"/>
      <c r="K377" s="19"/>
      <c r="L377" s="19"/>
      <c r="M377" s="19"/>
    </row>
    <row r="378">
      <c r="D378" s="25"/>
      <c r="E378" s="19"/>
      <c r="F378" s="19"/>
      <c r="G378" s="19"/>
      <c r="H378" s="19"/>
      <c r="I378" s="19"/>
      <c r="J378" s="19"/>
      <c r="K378" s="19"/>
      <c r="L378" s="19"/>
      <c r="M378" s="19"/>
    </row>
    <row r="379">
      <c r="D379" s="25"/>
      <c r="E379" s="19"/>
      <c r="F379" s="19"/>
      <c r="G379" s="19"/>
      <c r="H379" s="19"/>
      <c r="I379" s="19"/>
      <c r="J379" s="19"/>
      <c r="K379" s="19"/>
      <c r="L379" s="19"/>
      <c r="M379" s="19"/>
    </row>
    <row r="380">
      <c r="D380" s="25"/>
      <c r="E380" s="19"/>
      <c r="F380" s="19"/>
      <c r="G380" s="19"/>
      <c r="H380" s="19"/>
      <c r="I380" s="19"/>
      <c r="J380" s="19"/>
      <c r="K380" s="19"/>
      <c r="L380" s="19"/>
      <c r="M380" s="19"/>
    </row>
    <row r="381">
      <c r="D381" s="25"/>
      <c r="E381" s="19"/>
      <c r="F381" s="19"/>
      <c r="G381" s="19"/>
      <c r="H381" s="19"/>
      <c r="I381" s="19"/>
      <c r="J381" s="19"/>
      <c r="K381" s="19"/>
      <c r="L381" s="19"/>
      <c r="M381" s="19"/>
    </row>
    <row r="382">
      <c r="D382" s="25"/>
      <c r="E382" s="19"/>
      <c r="F382" s="19"/>
      <c r="G382" s="19"/>
      <c r="H382" s="19"/>
      <c r="I382" s="19"/>
      <c r="J382" s="19"/>
      <c r="K382" s="19"/>
      <c r="L382" s="19"/>
      <c r="M382" s="19"/>
    </row>
    <row r="383">
      <c r="D383" s="25"/>
      <c r="E383" s="19"/>
      <c r="F383" s="19"/>
      <c r="G383" s="19"/>
      <c r="H383" s="19"/>
      <c r="I383" s="19"/>
      <c r="J383" s="19"/>
      <c r="K383" s="19"/>
      <c r="L383" s="19"/>
      <c r="M383" s="19"/>
    </row>
    <row r="384">
      <c r="D384" s="25"/>
      <c r="E384" s="19"/>
      <c r="F384" s="19"/>
      <c r="G384" s="19"/>
      <c r="H384" s="19"/>
      <c r="I384" s="19"/>
      <c r="J384" s="19"/>
      <c r="K384" s="19"/>
      <c r="L384" s="19"/>
      <c r="M384" s="19"/>
    </row>
    <row r="385">
      <c r="D385" s="25"/>
      <c r="E385" s="19"/>
      <c r="F385" s="19"/>
      <c r="G385" s="19"/>
      <c r="H385" s="19"/>
      <c r="I385" s="19"/>
      <c r="J385" s="19"/>
      <c r="K385" s="19"/>
      <c r="L385" s="19"/>
      <c r="M385" s="19"/>
    </row>
    <row r="386">
      <c r="D386" s="25"/>
      <c r="E386" s="19"/>
      <c r="F386" s="19"/>
      <c r="G386" s="19"/>
      <c r="H386" s="19"/>
      <c r="I386" s="19"/>
      <c r="J386" s="19"/>
      <c r="K386" s="19"/>
      <c r="L386" s="19"/>
      <c r="M386" s="19"/>
    </row>
    <row r="387">
      <c r="D387" s="25"/>
      <c r="E387" s="19"/>
      <c r="F387" s="19"/>
      <c r="G387" s="19"/>
      <c r="H387" s="19"/>
      <c r="I387" s="19"/>
      <c r="J387" s="19"/>
      <c r="K387" s="19"/>
      <c r="L387" s="19"/>
      <c r="M387" s="19"/>
    </row>
    <row r="388">
      <c r="D388" s="25"/>
      <c r="E388" s="19"/>
      <c r="F388" s="19"/>
      <c r="G388" s="19"/>
      <c r="H388" s="19"/>
      <c r="I388" s="19"/>
      <c r="J388" s="19"/>
      <c r="K388" s="19"/>
      <c r="L388" s="19"/>
      <c r="M388" s="19"/>
    </row>
    <row r="389">
      <c r="D389" s="25"/>
      <c r="E389" s="19"/>
      <c r="F389" s="19"/>
      <c r="G389" s="19"/>
      <c r="H389" s="19"/>
      <c r="I389" s="19"/>
      <c r="J389" s="19"/>
      <c r="K389" s="19"/>
      <c r="L389" s="19"/>
      <c r="M389" s="19"/>
    </row>
    <row r="390">
      <c r="D390" s="25"/>
      <c r="E390" s="19"/>
      <c r="F390" s="19"/>
      <c r="G390" s="19"/>
      <c r="H390" s="19"/>
      <c r="I390" s="19"/>
      <c r="J390" s="19"/>
      <c r="K390" s="19"/>
      <c r="L390" s="19"/>
      <c r="M390" s="19"/>
    </row>
    <row r="391">
      <c r="D391" s="25"/>
      <c r="E391" s="19"/>
      <c r="F391" s="19"/>
      <c r="G391" s="19"/>
      <c r="H391" s="19"/>
      <c r="I391" s="19"/>
      <c r="J391" s="19"/>
      <c r="K391" s="19"/>
      <c r="L391" s="19"/>
      <c r="M391" s="19"/>
    </row>
    <row r="392">
      <c r="D392" s="25"/>
      <c r="E392" s="19"/>
      <c r="F392" s="19"/>
      <c r="G392" s="19"/>
      <c r="H392" s="19"/>
      <c r="I392" s="19"/>
      <c r="J392" s="19"/>
      <c r="K392" s="19"/>
      <c r="L392" s="19"/>
      <c r="M392" s="19"/>
    </row>
    <row r="393">
      <c r="D393" s="25"/>
      <c r="E393" s="19"/>
      <c r="F393" s="19"/>
      <c r="G393" s="19"/>
      <c r="H393" s="19"/>
      <c r="I393" s="19"/>
      <c r="J393" s="19"/>
      <c r="K393" s="19"/>
      <c r="L393" s="19"/>
      <c r="M393" s="19"/>
    </row>
    <row r="394">
      <c r="D394" s="25"/>
      <c r="E394" s="19"/>
      <c r="F394" s="19"/>
      <c r="G394" s="19"/>
      <c r="H394" s="19"/>
      <c r="I394" s="19"/>
      <c r="J394" s="19"/>
      <c r="K394" s="19"/>
      <c r="L394" s="19"/>
      <c r="M394" s="19"/>
    </row>
    <row r="395">
      <c r="D395" s="25"/>
      <c r="E395" s="19"/>
      <c r="F395" s="19"/>
      <c r="G395" s="19"/>
      <c r="H395" s="19"/>
      <c r="I395" s="19"/>
      <c r="J395" s="19"/>
      <c r="K395" s="19"/>
      <c r="L395" s="19"/>
      <c r="M395" s="19"/>
    </row>
    <row r="396">
      <c r="D396" s="25"/>
      <c r="E396" s="19"/>
      <c r="F396" s="19"/>
      <c r="G396" s="19"/>
      <c r="H396" s="19"/>
      <c r="I396" s="19"/>
      <c r="J396" s="19"/>
      <c r="K396" s="19"/>
      <c r="L396" s="19"/>
      <c r="M396" s="19"/>
    </row>
    <row r="397">
      <c r="D397" s="25"/>
      <c r="E397" s="19"/>
      <c r="F397" s="19"/>
      <c r="G397" s="19"/>
      <c r="H397" s="19"/>
      <c r="I397" s="19"/>
      <c r="J397" s="19"/>
      <c r="K397" s="19"/>
      <c r="L397" s="19"/>
      <c r="M397" s="19"/>
    </row>
    <row r="398">
      <c r="D398" s="25"/>
      <c r="E398" s="19"/>
      <c r="F398" s="19"/>
      <c r="G398" s="19"/>
      <c r="H398" s="19"/>
      <c r="I398" s="19"/>
      <c r="J398" s="19"/>
      <c r="K398" s="19"/>
      <c r="L398" s="19"/>
      <c r="M398" s="19"/>
    </row>
    <row r="399">
      <c r="D399" s="25"/>
      <c r="E399" s="19"/>
      <c r="F399" s="19"/>
      <c r="G399" s="19"/>
      <c r="H399" s="19"/>
      <c r="I399" s="19"/>
      <c r="J399" s="19"/>
      <c r="K399" s="19"/>
      <c r="L399" s="19"/>
      <c r="M399" s="19"/>
    </row>
    <row r="400">
      <c r="D400" s="25"/>
      <c r="E400" s="19"/>
      <c r="F400" s="19"/>
      <c r="G400" s="19"/>
      <c r="H400" s="19"/>
      <c r="I400" s="19"/>
      <c r="J400" s="19"/>
      <c r="K400" s="19"/>
      <c r="L400" s="19"/>
      <c r="M400" s="19"/>
    </row>
    <row r="401">
      <c r="D401" s="25"/>
      <c r="E401" s="19"/>
      <c r="F401" s="19"/>
      <c r="G401" s="19"/>
      <c r="H401" s="19"/>
      <c r="I401" s="19"/>
      <c r="J401" s="19"/>
      <c r="K401" s="19"/>
      <c r="L401" s="19"/>
      <c r="M401" s="19"/>
    </row>
    <row r="402">
      <c r="D402" s="25"/>
      <c r="E402" s="19"/>
      <c r="F402" s="19"/>
      <c r="G402" s="19"/>
      <c r="H402" s="19"/>
      <c r="I402" s="19"/>
      <c r="J402" s="19"/>
      <c r="K402" s="19"/>
      <c r="L402" s="19"/>
      <c r="M402" s="19"/>
    </row>
    <row r="403">
      <c r="D403" s="25"/>
      <c r="E403" s="19"/>
      <c r="F403" s="19"/>
      <c r="G403" s="19"/>
      <c r="H403" s="19"/>
      <c r="I403" s="19"/>
      <c r="J403" s="19"/>
      <c r="K403" s="19"/>
      <c r="L403" s="19"/>
      <c r="M403" s="19"/>
    </row>
    <row r="404">
      <c r="D404" s="25"/>
      <c r="E404" s="19"/>
      <c r="F404" s="19"/>
      <c r="G404" s="19"/>
      <c r="H404" s="19"/>
      <c r="I404" s="19"/>
      <c r="J404" s="19"/>
      <c r="K404" s="19"/>
      <c r="L404" s="19"/>
      <c r="M404" s="19"/>
    </row>
    <row r="405">
      <c r="D405" s="25"/>
      <c r="E405" s="19"/>
      <c r="F405" s="19"/>
      <c r="G405" s="19"/>
      <c r="H405" s="19"/>
      <c r="I405" s="19"/>
      <c r="J405" s="19"/>
      <c r="K405" s="19"/>
      <c r="L405" s="19"/>
      <c r="M405" s="19"/>
    </row>
    <row r="406">
      <c r="D406" s="25"/>
      <c r="E406" s="19"/>
      <c r="F406" s="19"/>
      <c r="G406" s="19"/>
      <c r="H406" s="19"/>
      <c r="I406" s="19"/>
      <c r="J406" s="19"/>
      <c r="K406" s="19"/>
      <c r="L406" s="19"/>
      <c r="M406" s="19"/>
    </row>
    <row r="407">
      <c r="D407" s="25"/>
      <c r="E407" s="19"/>
      <c r="F407" s="19"/>
      <c r="G407" s="19"/>
      <c r="H407" s="19"/>
      <c r="I407" s="19"/>
      <c r="J407" s="19"/>
      <c r="K407" s="19"/>
      <c r="L407" s="19"/>
      <c r="M407" s="19"/>
    </row>
    <row r="408">
      <c r="D408" s="25"/>
      <c r="E408" s="19"/>
      <c r="F408" s="19"/>
      <c r="G408" s="19"/>
      <c r="H408" s="19"/>
      <c r="I408" s="19"/>
      <c r="J408" s="19"/>
      <c r="K408" s="19"/>
      <c r="L408" s="19"/>
      <c r="M408" s="19"/>
    </row>
    <row r="409">
      <c r="D409" s="25"/>
      <c r="E409" s="19"/>
      <c r="F409" s="19"/>
      <c r="G409" s="19"/>
      <c r="H409" s="19"/>
      <c r="I409" s="19"/>
      <c r="J409" s="19"/>
      <c r="K409" s="19"/>
      <c r="L409" s="19"/>
      <c r="M409" s="19"/>
    </row>
    <row r="410">
      <c r="D410" s="25"/>
      <c r="E410" s="19"/>
      <c r="F410" s="19"/>
      <c r="G410" s="19"/>
      <c r="H410" s="19"/>
      <c r="I410" s="19"/>
      <c r="J410" s="19"/>
      <c r="K410" s="19"/>
      <c r="L410" s="19"/>
      <c r="M410" s="19"/>
    </row>
    <row r="411">
      <c r="D411" s="25"/>
      <c r="E411" s="19"/>
      <c r="F411" s="19"/>
      <c r="G411" s="19"/>
      <c r="H411" s="19"/>
      <c r="I411" s="19"/>
      <c r="J411" s="19"/>
      <c r="K411" s="19"/>
      <c r="L411" s="19"/>
      <c r="M411" s="19"/>
    </row>
    <row r="412">
      <c r="D412" s="25"/>
      <c r="E412" s="19"/>
      <c r="F412" s="19"/>
      <c r="G412" s="19"/>
      <c r="H412" s="19"/>
      <c r="I412" s="19"/>
      <c r="J412" s="19"/>
      <c r="K412" s="19"/>
      <c r="L412" s="19"/>
      <c r="M412" s="19"/>
    </row>
    <row r="413">
      <c r="D413" s="25"/>
      <c r="E413" s="19"/>
      <c r="F413" s="19"/>
      <c r="G413" s="19"/>
      <c r="H413" s="19"/>
      <c r="I413" s="19"/>
      <c r="J413" s="19"/>
      <c r="K413" s="19"/>
      <c r="L413" s="19"/>
      <c r="M413" s="19"/>
    </row>
    <row r="414">
      <c r="D414" s="25"/>
      <c r="E414" s="19"/>
      <c r="F414" s="19"/>
      <c r="G414" s="19"/>
      <c r="H414" s="19"/>
      <c r="I414" s="19"/>
      <c r="J414" s="19"/>
      <c r="K414" s="19"/>
      <c r="L414" s="19"/>
      <c r="M414" s="19"/>
    </row>
    <row r="415">
      <c r="D415" s="25"/>
      <c r="E415" s="19"/>
      <c r="F415" s="19"/>
      <c r="G415" s="19"/>
      <c r="H415" s="19"/>
      <c r="I415" s="19"/>
      <c r="J415" s="19"/>
      <c r="K415" s="19"/>
      <c r="L415" s="19"/>
      <c r="M415" s="19"/>
    </row>
    <row r="416">
      <c r="D416" s="25"/>
      <c r="E416" s="19"/>
      <c r="F416" s="19"/>
      <c r="G416" s="19"/>
      <c r="H416" s="19"/>
      <c r="I416" s="19"/>
      <c r="J416" s="19"/>
      <c r="K416" s="19"/>
      <c r="L416" s="19"/>
      <c r="M416" s="19"/>
    </row>
    <row r="417">
      <c r="D417" s="25"/>
      <c r="E417" s="19"/>
      <c r="F417" s="19"/>
      <c r="G417" s="19"/>
      <c r="H417" s="19"/>
      <c r="I417" s="19"/>
      <c r="J417" s="19"/>
      <c r="K417" s="19"/>
      <c r="L417" s="19"/>
      <c r="M417" s="19"/>
    </row>
    <row r="418">
      <c r="D418" s="25"/>
      <c r="E418" s="19"/>
      <c r="F418" s="19"/>
      <c r="G418" s="19"/>
      <c r="H418" s="19"/>
      <c r="I418" s="19"/>
      <c r="J418" s="19"/>
      <c r="K418" s="19"/>
      <c r="L418" s="19"/>
      <c r="M418" s="19"/>
    </row>
    <row r="419">
      <c r="D419" s="25"/>
      <c r="E419" s="19"/>
      <c r="F419" s="19"/>
      <c r="G419" s="19"/>
      <c r="H419" s="19"/>
      <c r="I419" s="19"/>
      <c r="J419" s="19"/>
      <c r="K419" s="19"/>
      <c r="L419" s="19"/>
      <c r="M419" s="19"/>
    </row>
    <row r="420">
      <c r="D420" s="25"/>
      <c r="E420" s="19"/>
      <c r="F420" s="19"/>
      <c r="G420" s="19"/>
      <c r="H420" s="19"/>
      <c r="I420" s="19"/>
      <c r="J420" s="19"/>
      <c r="K420" s="19"/>
      <c r="L420" s="19"/>
      <c r="M420" s="19"/>
    </row>
    <row r="421">
      <c r="D421" s="25"/>
      <c r="E421" s="19"/>
      <c r="F421" s="19"/>
      <c r="G421" s="19"/>
      <c r="H421" s="19"/>
      <c r="I421" s="19"/>
      <c r="J421" s="19"/>
      <c r="K421" s="19"/>
      <c r="L421" s="19"/>
      <c r="M421" s="19"/>
    </row>
    <row r="422">
      <c r="D422" s="25"/>
      <c r="E422" s="19"/>
      <c r="F422" s="19"/>
      <c r="G422" s="19"/>
      <c r="H422" s="19"/>
      <c r="I422" s="19"/>
      <c r="J422" s="19"/>
      <c r="K422" s="19"/>
      <c r="L422" s="19"/>
      <c r="M422" s="19"/>
    </row>
    <row r="423">
      <c r="D423" s="25"/>
      <c r="E423" s="19"/>
      <c r="F423" s="19"/>
      <c r="G423" s="19"/>
      <c r="H423" s="19"/>
      <c r="I423" s="19"/>
      <c r="J423" s="19"/>
      <c r="K423" s="19"/>
      <c r="L423" s="19"/>
      <c r="M423" s="19"/>
    </row>
    <row r="424">
      <c r="D424" s="25"/>
      <c r="E424" s="19"/>
      <c r="F424" s="19"/>
      <c r="G424" s="19"/>
      <c r="H424" s="19"/>
      <c r="I424" s="19"/>
      <c r="J424" s="19"/>
      <c r="K424" s="19"/>
      <c r="L424" s="19"/>
      <c r="M424" s="19"/>
    </row>
    <row r="425">
      <c r="D425" s="25"/>
      <c r="E425" s="19"/>
      <c r="F425" s="19"/>
      <c r="G425" s="19"/>
      <c r="H425" s="19"/>
      <c r="I425" s="19"/>
      <c r="J425" s="19"/>
      <c r="K425" s="19"/>
      <c r="L425" s="19"/>
      <c r="M425" s="19"/>
    </row>
    <row r="426">
      <c r="D426" s="25"/>
      <c r="E426" s="19"/>
      <c r="F426" s="19"/>
      <c r="G426" s="19"/>
      <c r="H426" s="19"/>
      <c r="I426" s="19"/>
      <c r="J426" s="19"/>
      <c r="K426" s="19"/>
      <c r="L426" s="19"/>
      <c r="M426" s="19"/>
    </row>
    <row r="427">
      <c r="D427" s="25"/>
      <c r="E427" s="19"/>
      <c r="F427" s="19"/>
      <c r="G427" s="19"/>
      <c r="H427" s="19"/>
      <c r="I427" s="19"/>
      <c r="J427" s="19"/>
      <c r="K427" s="19"/>
      <c r="L427" s="19"/>
      <c r="M427" s="19"/>
    </row>
    <row r="428">
      <c r="D428" s="25"/>
      <c r="E428" s="19"/>
      <c r="F428" s="19"/>
      <c r="G428" s="19"/>
      <c r="H428" s="19"/>
      <c r="I428" s="19"/>
      <c r="J428" s="19"/>
      <c r="K428" s="19"/>
      <c r="L428" s="19"/>
      <c r="M428" s="19"/>
    </row>
    <row r="429">
      <c r="D429" s="25"/>
      <c r="E429" s="19"/>
      <c r="F429" s="19"/>
      <c r="G429" s="19"/>
      <c r="H429" s="19"/>
      <c r="I429" s="19"/>
      <c r="J429" s="19"/>
      <c r="K429" s="19"/>
      <c r="L429" s="19"/>
      <c r="M429" s="19"/>
    </row>
    <row r="430">
      <c r="D430" s="25"/>
      <c r="E430" s="19"/>
      <c r="F430" s="19"/>
      <c r="G430" s="19"/>
      <c r="H430" s="19"/>
      <c r="I430" s="19"/>
      <c r="J430" s="19"/>
      <c r="K430" s="19"/>
      <c r="L430" s="19"/>
      <c r="M430" s="19"/>
    </row>
    <row r="431">
      <c r="D431" s="25"/>
      <c r="E431" s="19"/>
      <c r="F431" s="19"/>
      <c r="G431" s="19"/>
      <c r="H431" s="19"/>
      <c r="I431" s="19"/>
      <c r="J431" s="19"/>
      <c r="K431" s="19"/>
      <c r="L431" s="19"/>
      <c r="M431" s="19"/>
    </row>
    <row r="432">
      <c r="D432" s="25"/>
      <c r="E432" s="19"/>
      <c r="F432" s="19"/>
      <c r="G432" s="19"/>
      <c r="H432" s="19"/>
      <c r="I432" s="19"/>
      <c r="J432" s="19"/>
      <c r="K432" s="19"/>
      <c r="L432" s="19"/>
      <c r="M432" s="19"/>
    </row>
    <row r="433">
      <c r="D433" s="25"/>
      <c r="E433" s="19"/>
      <c r="F433" s="19"/>
      <c r="G433" s="19"/>
      <c r="H433" s="19"/>
      <c r="I433" s="19"/>
      <c r="J433" s="19"/>
      <c r="K433" s="19"/>
      <c r="L433" s="19"/>
      <c r="M433" s="19"/>
    </row>
    <row r="434">
      <c r="D434" s="25"/>
      <c r="E434" s="19"/>
      <c r="F434" s="19"/>
      <c r="G434" s="19"/>
      <c r="H434" s="19"/>
      <c r="I434" s="19"/>
      <c r="J434" s="19"/>
      <c r="K434" s="19"/>
      <c r="L434" s="19"/>
      <c r="M434" s="19"/>
    </row>
    <row r="435">
      <c r="D435" s="25"/>
      <c r="E435" s="19"/>
      <c r="F435" s="19"/>
      <c r="G435" s="19"/>
      <c r="H435" s="19"/>
      <c r="I435" s="19"/>
      <c r="J435" s="19"/>
      <c r="K435" s="19"/>
      <c r="L435" s="19"/>
      <c r="M435" s="19"/>
    </row>
    <row r="436">
      <c r="D436" s="25"/>
      <c r="E436" s="19"/>
      <c r="F436" s="19"/>
      <c r="G436" s="19"/>
      <c r="H436" s="19"/>
      <c r="I436" s="19"/>
      <c r="J436" s="19"/>
      <c r="K436" s="19"/>
      <c r="L436" s="19"/>
      <c r="M436" s="19"/>
    </row>
    <row r="437">
      <c r="D437" s="25"/>
      <c r="E437" s="19"/>
      <c r="F437" s="19"/>
      <c r="G437" s="19"/>
      <c r="H437" s="19"/>
      <c r="I437" s="19"/>
      <c r="J437" s="19"/>
      <c r="K437" s="19"/>
      <c r="L437" s="19"/>
      <c r="M437" s="19"/>
    </row>
    <row r="438">
      <c r="D438" s="25"/>
      <c r="E438" s="19"/>
      <c r="F438" s="19"/>
      <c r="G438" s="19"/>
      <c r="H438" s="19"/>
      <c r="I438" s="19"/>
      <c r="J438" s="19"/>
      <c r="K438" s="19"/>
      <c r="L438" s="19"/>
      <c r="M438" s="19"/>
    </row>
    <row r="439">
      <c r="D439" s="25"/>
      <c r="E439" s="19"/>
      <c r="F439" s="19"/>
      <c r="G439" s="19"/>
      <c r="H439" s="19"/>
      <c r="I439" s="19"/>
      <c r="J439" s="19"/>
      <c r="K439" s="19"/>
      <c r="L439" s="19"/>
      <c r="M439" s="19"/>
    </row>
    <row r="440">
      <c r="D440" s="25"/>
      <c r="E440" s="19"/>
      <c r="F440" s="19"/>
      <c r="G440" s="19"/>
      <c r="H440" s="19"/>
      <c r="I440" s="19"/>
      <c r="J440" s="19"/>
      <c r="K440" s="19"/>
      <c r="L440" s="19"/>
      <c r="M440" s="19"/>
    </row>
    <row r="441">
      <c r="D441" s="25"/>
      <c r="E441" s="19"/>
      <c r="F441" s="19"/>
      <c r="G441" s="19"/>
      <c r="H441" s="19"/>
      <c r="I441" s="19"/>
      <c r="J441" s="19"/>
      <c r="K441" s="19"/>
      <c r="L441" s="19"/>
      <c r="M441" s="19"/>
    </row>
    <row r="442">
      <c r="D442" s="25"/>
      <c r="E442" s="19"/>
      <c r="F442" s="19"/>
      <c r="G442" s="19"/>
      <c r="H442" s="19"/>
      <c r="I442" s="19"/>
      <c r="J442" s="19"/>
      <c r="K442" s="19"/>
      <c r="L442" s="19"/>
      <c r="M442" s="19"/>
    </row>
    <row r="443">
      <c r="D443" s="25"/>
      <c r="E443" s="19"/>
      <c r="F443" s="19"/>
      <c r="G443" s="19"/>
      <c r="H443" s="19"/>
      <c r="I443" s="19"/>
      <c r="J443" s="19"/>
      <c r="K443" s="19"/>
      <c r="L443" s="19"/>
      <c r="M443" s="19"/>
    </row>
    <row r="444">
      <c r="D444" s="25"/>
      <c r="E444" s="19"/>
      <c r="F444" s="19"/>
      <c r="G444" s="19"/>
      <c r="H444" s="19"/>
      <c r="I444" s="19"/>
      <c r="J444" s="19"/>
      <c r="K444" s="19"/>
      <c r="L444" s="19"/>
      <c r="M444" s="19"/>
    </row>
    <row r="445">
      <c r="D445" s="25"/>
      <c r="E445" s="19"/>
      <c r="F445" s="19"/>
      <c r="G445" s="19"/>
      <c r="H445" s="19"/>
      <c r="I445" s="19"/>
      <c r="J445" s="19"/>
      <c r="K445" s="19"/>
      <c r="L445" s="19"/>
      <c r="M445" s="19"/>
    </row>
    <row r="446">
      <c r="D446" s="25"/>
      <c r="E446" s="19"/>
      <c r="F446" s="19"/>
      <c r="G446" s="19"/>
      <c r="H446" s="19"/>
      <c r="I446" s="19"/>
      <c r="J446" s="19"/>
      <c r="K446" s="19"/>
      <c r="L446" s="19"/>
      <c r="M446" s="19"/>
    </row>
    <row r="447">
      <c r="D447" s="25"/>
      <c r="E447" s="19"/>
      <c r="F447" s="19"/>
      <c r="G447" s="19"/>
      <c r="H447" s="19"/>
      <c r="I447" s="19"/>
      <c r="J447" s="19"/>
      <c r="K447" s="19"/>
      <c r="L447" s="19"/>
      <c r="M447" s="19"/>
    </row>
    <row r="448">
      <c r="D448" s="25"/>
      <c r="E448" s="19"/>
      <c r="F448" s="19"/>
      <c r="G448" s="19"/>
      <c r="H448" s="19"/>
      <c r="I448" s="19"/>
      <c r="J448" s="19"/>
      <c r="K448" s="19"/>
      <c r="L448" s="19"/>
      <c r="M448" s="19"/>
    </row>
    <row r="449">
      <c r="D449" s="25"/>
      <c r="E449" s="19"/>
      <c r="F449" s="19"/>
      <c r="G449" s="19"/>
      <c r="H449" s="19"/>
      <c r="I449" s="19"/>
      <c r="J449" s="19"/>
      <c r="K449" s="19"/>
      <c r="L449" s="19"/>
      <c r="M449" s="19"/>
    </row>
    <row r="450">
      <c r="D450" s="25"/>
      <c r="E450" s="19"/>
      <c r="F450" s="19"/>
      <c r="G450" s="19"/>
      <c r="H450" s="19"/>
      <c r="I450" s="19"/>
      <c r="J450" s="19"/>
      <c r="K450" s="19"/>
      <c r="L450" s="19"/>
      <c r="M450" s="19"/>
    </row>
    <row r="451">
      <c r="D451" s="25"/>
      <c r="E451" s="19"/>
      <c r="F451" s="19"/>
      <c r="G451" s="19"/>
      <c r="H451" s="19"/>
      <c r="I451" s="19"/>
      <c r="J451" s="19"/>
      <c r="K451" s="19"/>
      <c r="L451" s="19"/>
      <c r="M451" s="19"/>
    </row>
    <row r="452">
      <c r="D452" s="25"/>
      <c r="E452" s="19"/>
      <c r="F452" s="19"/>
      <c r="G452" s="19"/>
      <c r="H452" s="19"/>
      <c r="I452" s="19"/>
      <c r="J452" s="19"/>
      <c r="K452" s="19"/>
      <c r="L452" s="19"/>
      <c r="M452" s="19"/>
    </row>
    <row r="453">
      <c r="D453" s="25"/>
      <c r="E453" s="19"/>
      <c r="F453" s="19"/>
      <c r="G453" s="19"/>
      <c r="H453" s="19"/>
      <c r="I453" s="19"/>
      <c r="J453" s="19"/>
      <c r="K453" s="19"/>
      <c r="L453" s="19"/>
      <c r="M453" s="19"/>
    </row>
    <row r="454">
      <c r="D454" s="25"/>
      <c r="E454" s="19"/>
      <c r="F454" s="19"/>
      <c r="G454" s="19"/>
      <c r="H454" s="19"/>
      <c r="I454" s="19"/>
      <c r="J454" s="19"/>
      <c r="K454" s="19"/>
      <c r="L454" s="19"/>
      <c r="M454" s="19"/>
    </row>
    <row r="455">
      <c r="D455" s="25"/>
      <c r="E455" s="19"/>
      <c r="F455" s="19"/>
      <c r="G455" s="19"/>
      <c r="H455" s="19"/>
      <c r="I455" s="19"/>
      <c r="J455" s="19"/>
      <c r="K455" s="19"/>
      <c r="L455" s="19"/>
      <c r="M455" s="19"/>
    </row>
    <row r="456">
      <c r="D456" s="25"/>
      <c r="E456" s="19"/>
      <c r="F456" s="19"/>
      <c r="G456" s="19"/>
      <c r="H456" s="19"/>
      <c r="I456" s="19"/>
      <c r="J456" s="19"/>
      <c r="K456" s="19"/>
      <c r="L456" s="19"/>
      <c r="M456" s="19"/>
    </row>
    <row r="457">
      <c r="D457" s="25"/>
      <c r="E457" s="19"/>
      <c r="F457" s="19"/>
      <c r="G457" s="19"/>
      <c r="H457" s="19"/>
      <c r="I457" s="19"/>
      <c r="J457" s="19"/>
      <c r="K457" s="19"/>
      <c r="L457" s="19"/>
      <c r="M457" s="19"/>
    </row>
    <row r="458">
      <c r="D458" s="25"/>
      <c r="E458" s="19"/>
      <c r="F458" s="19"/>
      <c r="G458" s="19"/>
      <c r="H458" s="19"/>
      <c r="I458" s="19"/>
      <c r="J458" s="19"/>
      <c r="K458" s="19"/>
      <c r="L458" s="19"/>
      <c r="M458" s="19"/>
    </row>
    <row r="459">
      <c r="D459" s="25"/>
      <c r="E459" s="19"/>
      <c r="F459" s="19"/>
      <c r="G459" s="19"/>
      <c r="H459" s="19"/>
      <c r="I459" s="19"/>
      <c r="J459" s="19"/>
      <c r="K459" s="19"/>
      <c r="L459" s="19"/>
      <c r="M459" s="19"/>
    </row>
    <row r="460">
      <c r="D460" s="25"/>
      <c r="E460" s="19"/>
      <c r="F460" s="19"/>
      <c r="G460" s="19"/>
      <c r="H460" s="19"/>
      <c r="I460" s="19"/>
      <c r="J460" s="19"/>
      <c r="K460" s="19"/>
      <c r="L460" s="19"/>
      <c r="M460" s="19"/>
    </row>
    <row r="461">
      <c r="D461" s="25"/>
      <c r="E461" s="19"/>
      <c r="F461" s="19"/>
      <c r="G461" s="19"/>
      <c r="H461" s="19"/>
      <c r="I461" s="19"/>
      <c r="J461" s="19"/>
      <c r="K461" s="19"/>
      <c r="L461" s="19"/>
      <c r="M461" s="19"/>
    </row>
    <row r="462">
      <c r="D462" s="25"/>
      <c r="E462" s="19"/>
      <c r="F462" s="19"/>
      <c r="G462" s="19"/>
      <c r="H462" s="19"/>
      <c r="I462" s="19"/>
      <c r="J462" s="19"/>
      <c r="K462" s="19"/>
      <c r="L462" s="19"/>
      <c r="M462" s="19"/>
    </row>
    <row r="463">
      <c r="D463" s="25"/>
      <c r="E463" s="19"/>
      <c r="F463" s="19"/>
      <c r="G463" s="19"/>
      <c r="H463" s="19"/>
      <c r="I463" s="19"/>
      <c r="J463" s="19"/>
      <c r="K463" s="19"/>
      <c r="L463" s="19"/>
      <c r="M463" s="19"/>
    </row>
    <row r="464">
      <c r="D464" s="25"/>
      <c r="E464" s="19"/>
      <c r="F464" s="19"/>
      <c r="G464" s="19"/>
      <c r="H464" s="19"/>
      <c r="I464" s="19"/>
      <c r="J464" s="19"/>
      <c r="K464" s="19"/>
      <c r="L464" s="19"/>
      <c r="M464" s="19"/>
    </row>
    <row r="465">
      <c r="D465" s="25"/>
      <c r="E465" s="19"/>
      <c r="F465" s="19"/>
      <c r="G465" s="19"/>
      <c r="H465" s="19"/>
      <c r="I465" s="19"/>
      <c r="J465" s="19"/>
      <c r="K465" s="19"/>
      <c r="L465" s="19"/>
      <c r="M465" s="19"/>
    </row>
    <row r="466">
      <c r="D466" s="25"/>
      <c r="E466" s="19"/>
      <c r="F466" s="19"/>
      <c r="G466" s="19"/>
      <c r="H466" s="19"/>
      <c r="I466" s="19"/>
      <c r="J466" s="19"/>
      <c r="K466" s="19"/>
      <c r="L466" s="19"/>
      <c r="M466" s="19"/>
    </row>
    <row r="467">
      <c r="D467" s="25"/>
      <c r="E467" s="19"/>
      <c r="F467" s="19"/>
      <c r="G467" s="19"/>
      <c r="H467" s="19"/>
      <c r="I467" s="19"/>
      <c r="J467" s="19"/>
      <c r="K467" s="19"/>
      <c r="L467" s="19"/>
      <c r="M467" s="19"/>
    </row>
    <row r="468">
      <c r="D468" s="25"/>
      <c r="E468" s="19"/>
      <c r="F468" s="19"/>
      <c r="G468" s="19"/>
      <c r="H468" s="19"/>
      <c r="I468" s="19"/>
      <c r="J468" s="19"/>
      <c r="K468" s="19"/>
      <c r="L468" s="19"/>
      <c r="M468" s="19"/>
    </row>
    <row r="469">
      <c r="D469" s="25"/>
      <c r="E469" s="19"/>
      <c r="F469" s="19"/>
      <c r="G469" s="19"/>
      <c r="H469" s="19"/>
      <c r="I469" s="19"/>
      <c r="J469" s="19"/>
      <c r="K469" s="19"/>
      <c r="L469" s="19"/>
      <c r="M469" s="19"/>
    </row>
    <row r="470">
      <c r="D470" s="25"/>
      <c r="E470" s="19"/>
      <c r="F470" s="19"/>
      <c r="G470" s="19"/>
      <c r="H470" s="19"/>
      <c r="I470" s="19"/>
      <c r="J470" s="19"/>
      <c r="K470" s="19"/>
      <c r="L470" s="19"/>
      <c r="M470" s="19"/>
    </row>
    <row r="471">
      <c r="D471" s="25"/>
      <c r="E471" s="19"/>
      <c r="F471" s="19"/>
      <c r="G471" s="19"/>
      <c r="H471" s="19"/>
      <c r="I471" s="19"/>
      <c r="J471" s="19"/>
      <c r="K471" s="19"/>
      <c r="L471" s="19"/>
      <c r="M471" s="19"/>
    </row>
    <row r="472">
      <c r="D472" s="25"/>
      <c r="E472" s="19"/>
      <c r="F472" s="19"/>
      <c r="G472" s="19"/>
      <c r="H472" s="19"/>
      <c r="I472" s="19"/>
      <c r="J472" s="19"/>
      <c r="K472" s="19"/>
      <c r="L472" s="19"/>
      <c r="M472" s="19"/>
    </row>
    <row r="473">
      <c r="D473" s="25"/>
      <c r="E473" s="19"/>
      <c r="F473" s="19"/>
      <c r="G473" s="19"/>
      <c r="H473" s="19"/>
      <c r="I473" s="19"/>
      <c r="J473" s="19"/>
      <c r="K473" s="19"/>
      <c r="L473" s="19"/>
      <c r="M473" s="19"/>
    </row>
    <row r="474">
      <c r="D474" s="25"/>
      <c r="E474" s="19"/>
      <c r="F474" s="19"/>
      <c r="G474" s="19"/>
      <c r="H474" s="19"/>
      <c r="I474" s="19"/>
      <c r="J474" s="19"/>
      <c r="K474" s="19"/>
      <c r="L474" s="19"/>
      <c r="M474" s="19"/>
    </row>
    <row r="475">
      <c r="D475" s="25"/>
      <c r="E475" s="19"/>
      <c r="F475" s="19"/>
      <c r="G475" s="19"/>
      <c r="H475" s="19"/>
      <c r="I475" s="19"/>
      <c r="J475" s="19"/>
      <c r="K475" s="19"/>
      <c r="L475" s="19"/>
      <c r="M475" s="19"/>
    </row>
    <row r="476">
      <c r="D476" s="25"/>
      <c r="E476" s="19"/>
      <c r="F476" s="19"/>
      <c r="G476" s="19"/>
      <c r="H476" s="19"/>
      <c r="I476" s="19"/>
      <c r="J476" s="19"/>
      <c r="K476" s="19"/>
      <c r="L476" s="19"/>
      <c r="M476" s="19"/>
    </row>
    <row r="477">
      <c r="D477" s="25"/>
      <c r="E477" s="19"/>
      <c r="F477" s="19"/>
      <c r="G477" s="19"/>
      <c r="H477" s="19"/>
      <c r="I477" s="19"/>
      <c r="J477" s="19"/>
      <c r="K477" s="19"/>
      <c r="L477" s="19"/>
      <c r="M477" s="19"/>
    </row>
    <row r="478">
      <c r="D478" s="25"/>
      <c r="E478" s="19"/>
      <c r="F478" s="19"/>
      <c r="G478" s="19"/>
      <c r="H478" s="19"/>
      <c r="I478" s="19"/>
      <c r="J478" s="19"/>
      <c r="K478" s="19"/>
      <c r="L478" s="19"/>
      <c r="M478" s="19"/>
    </row>
    <row r="479">
      <c r="D479" s="25"/>
      <c r="E479" s="19"/>
      <c r="F479" s="19"/>
      <c r="G479" s="19"/>
      <c r="H479" s="19"/>
      <c r="I479" s="19"/>
      <c r="J479" s="19"/>
      <c r="K479" s="19"/>
      <c r="L479" s="19"/>
      <c r="M479" s="19"/>
    </row>
    <row r="480">
      <c r="D480" s="25"/>
      <c r="E480" s="19"/>
      <c r="F480" s="19"/>
      <c r="G480" s="19"/>
      <c r="H480" s="19"/>
      <c r="I480" s="19"/>
      <c r="J480" s="19"/>
      <c r="K480" s="19"/>
      <c r="L480" s="19"/>
      <c r="M480" s="19"/>
    </row>
    <row r="481">
      <c r="D481" s="25"/>
      <c r="E481" s="19"/>
      <c r="F481" s="19"/>
      <c r="G481" s="19"/>
      <c r="H481" s="19"/>
      <c r="I481" s="19"/>
      <c r="J481" s="19"/>
      <c r="K481" s="19"/>
      <c r="L481" s="19"/>
      <c r="M481" s="19"/>
    </row>
    <row r="482">
      <c r="D482" s="25"/>
      <c r="E482" s="19"/>
      <c r="F482" s="19"/>
      <c r="G482" s="19"/>
      <c r="H482" s="19"/>
      <c r="I482" s="19"/>
      <c r="J482" s="19"/>
      <c r="K482" s="19"/>
      <c r="L482" s="19"/>
      <c r="M482" s="19"/>
    </row>
    <row r="483">
      <c r="D483" s="25"/>
      <c r="E483" s="19"/>
      <c r="F483" s="19"/>
      <c r="G483" s="19"/>
      <c r="H483" s="19"/>
      <c r="I483" s="19"/>
      <c r="J483" s="19"/>
      <c r="K483" s="19"/>
      <c r="L483" s="19"/>
      <c r="M483" s="19"/>
    </row>
    <row r="484">
      <c r="D484" s="25"/>
      <c r="E484" s="19"/>
      <c r="F484" s="19"/>
      <c r="G484" s="19"/>
      <c r="H484" s="19"/>
      <c r="I484" s="19"/>
      <c r="J484" s="19"/>
      <c r="K484" s="19"/>
      <c r="L484" s="19"/>
      <c r="M484" s="19"/>
    </row>
    <row r="485">
      <c r="D485" s="25"/>
      <c r="E485" s="19"/>
      <c r="F485" s="19"/>
      <c r="G485" s="19"/>
      <c r="H485" s="19"/>
      <c r="I485" s="19"/>
      <c r="J485" s="19"/>
      <c r="K485" s="19"/>
      <c r="L485" s="19"/>
      <c r="M485" s="19"/>
    </row>
    <row r="486">
      <c r="D486" s="25"/>
      <c r="E486" s="19"/>
      <c r="F486" s="19"/>
      <c r="G486" s="19"/>
      <c r="H486" s="19"/>
      <c r="I486" s="19"/>
      <c r="J486" s="19"/>
      <c r="K486" s="19"/>
      <c r="L486" s="19"/>
      <c r="M486" s="19"/>
    </row>
    <row r="487">
      <c r="D487" s="25"/>
      <c r="E487" s="19"/>
      <c r="F487" s="19"/>
      <c r="G487" s="19"/>
      <c r="H487" s="19"/>
      <c r="I487" s="19"/>
      <c r="J487" s="19"/>
      <c r="K487" s="19"/>
      <c r="L487" s="19"/>
      <c r="M487" s="19"/>
    </row>
    <row r="488">
      <c r="D488" s="25"/>
      <c r="E488" s="19"/>
      <c r="F488" s="19"/>
      <c r="G488" s="19"/>
      <c r="H488" s="19"/>
      <c r="I488" s="19"/>
      <c r="J488" s="19"/>
      <c r="K488" s="19"/>
      <c r="L488" s="19"/>
      <c r="M488" s="19"/>
    </row>
    <row r="489">
      <c r="D489" s="25"/>
      <c r="E489" s="19"/>
      <c r="F489" s="19"/>
      <c r="G489" s="19"/>
      <c r="H489" s="19"/>
      <c r="I489" s="19"/>
      <c r="J489" s="19"/>
      <c r="K489" s="19"/>
      <c r="L489" s="19"/>
      <c r="M489" s="19"/>
    </row>
    <row r="490">
      <c r="D490" s="25"/>
      <c r="E490" s="19"/>
      <c r="F490" s="19"/>
      <c r="G490" s="19"/>
      <c r="H490" s="19"/>
      <c r="I490" s="19"/>
      <c r="J490" s="19"/>
      <c r="K490" s="19"/>
      <c r="L490" s="19"/>
      <c r="M490" s="19"/>
    </row>
    <row r="491">
      <c r="D491" s="25"/>
      <c r="E491" s="19"/>
      <c r="F491" s="19"/>
      <c r="G491" s="19"/>
      <c r="H491" s="19"/>
      <c r="I491" s="19"/>
      <c r="J491" s="19"/>
      <c r="K491" s="19"/>
      <c r="L491" s="19"/>
      <c r="M491" s="19"/>
    </row>
    <row r="492">
      <c r="D492" s="25"/>
      <c r="E492" s="19"/>
      <c r="F492" s="19"/>
      <c r="G492" s="19"/>
      <c r="H492" s="19"/>
      <c r="I492" s="19"/>
      <c r="J492" s="19"/>
      <c r="K492" s="19"/>
      <c r="L492" s="19"/>
      <c r="M492" s="19"/>
    </row>
    <row r="493">
      <c r="D493" s="25"/>
      <c r="E493" s="19"/>
      <c r="F493" s="19"/>
      <c r="G493" s="19"/>
      <c r="H493" s="19"/>
      <c r="I493" s="19"/>
      <c r="J493" s="19"/>
      <c r="K493" s="19"/>
      <c r="L493" s="19"/>
      <c r="M493" s="19"/>
    </row>
    <row r="494">
      <c r="D494" s="25"/>
      <c r="E494" s="19"/>
      <c r="F494" s="19"/>
      <c r="G494" s="19"/>
      <c r="H494" s="19"/>
      <c r="I494" s="19"/>
      <c r="J494" s="19"/>
      <c r="K494" s="19"/>
      <c r="L494" s="19"/>
      <c r="M494" s="19"/>
    </row>
    <row r="495">
      <c r="D495" s="25"/>
      <c r="E495" s="19"/>
      <c r="F495" s="19"/>
      <c r="G495" s="19"/>
      <c r="H495" s="19"/>
      <c r="I495" s="19"/>
      <c r="J495" s="19"/>
      <c r="K495" s="19"/>
      <c r="L495" s="19"/>
      <c r="M495" s="19"/>
    </row>
    <row r="496">
      <c r="D496" s="25"/>
      <c r="E496" s="19"/>
      <c r="F496" s="19"/>
      <c r="G496" s="19"/>
      <c r="H496" s="19"/>
      <c r="I496" s="19"/>
      <c r="J496" s="19"/>
      <c r="K496" s="19"/>
      <c r="L496" s="19"/>
      <c r="M496" s="19"/>
    </row>
    <row r="497">
      <c r="D497" s="25"/>
      <c r="E497" s="19"/>
      <c r="F497" s="19"/>
      <c r="G497" s="19"/>
      <c r="H497" s="19"/>
      <c r="I497" s="19"/>
      <c r="J497" s="19"/>
      <c r="K497" s="19"/>
      <c r="L497" s="19"/>
      <c r="M497" s="19"/>
    </row>
    <row r="498">
      <c r="D498" s="25"/>
      <c r="E498" s="19"/>
      <c r="F498" s="19"/>
      <c r="G498" s="19"/>
      <c r="H498" s="19"/>
      <c r="I498" s="19"/>
      <c r="J498" s="19"/>
      <c r="K498" s="19"/>
      <c r="L498" s="19"/>
      <c r="M498" s="19"/>
    </row>
    <row r="499">
      <c r="D499" s="25"/>
      <c r="E499" s="19"/>
      <c r="F499" s="19"/>
      <c r="G499" s="19"/>
      <c r="H499" s="19"/>
      <c r="I499" s="19"/>
      <c r="J499" s="19"/>
      <c r="K499" s="19"/>
      <c r="L499" s="19"/>
      <c r="M499" s="19"/>
    </row>
    <row r="500">
      <c r="D500" s="25"/>
      <c r="E500" s="19"/>
      <c r="F500" s="19"/>
      <c r="G500" s="19"/>
      <c r="H500" s="19"/>
      <c r="I500" s="19"/>
      <c r="J500" s="19"/>
      <c r="K500" s="19"/>
      <c r="L500" s="19"/>
      <c r="M500" s="19"/>
    </row>
    <row r="501">
      <c r="D501" s="25"/>
      <c r="E501" s="19"/>
      <c r="F501" s="19"/>
      <c r="G501" s="19"/>
      <c r="H501" s="19"/>
      <c r="I501" s="19"/>
      <c r="J501" s="19"/>
      <c r="K501" s="19"/>
      <c r="L501" s="19"/>
      <c r="M501" s="19"/>
    </row>
    <row r="502">
      <c r="D502" s="25"/>
      <c r="E502" s="19"/>
      <c r="F502" s="19"/>
      <c r="G502" s="19"/>
      <c r="H502" s="19"/>
      <c r="I502" s="19"/>
      <c r="J502" s="19"/>
      <c r="K502" s="19"/>
      <c r="L502" s="19"/>
      <c r="M502" s="19"/>
    </row>
    <row r="503">
      <c r="D503" s="25"/>
      <c r="E503" s="19"/>
      <c r="F503" s="19"/>
      <c r="G503" s="19"/>
      <c r="H503" s="19"/>
      <c r="I503" s="19"/>
      <c r="J503" s="19"/>
      <c r="K503" s="19"/>
      <c r="L503" s="19"/>
      <c r="M503" s="19"/>
    </row>
    <row r="504">
      <c r="D504" s="25"/>
      <c r="E504" s="19"/>
      <c r="F504" s="19"/>
      <c r="G504" s="19"/>
      <c r="H504" s="19"/>
      <c r="I504" s="19"/>
      <c r="J504" s="19"/>
      <c r="K504" s="19"/>
      <c r="L504" s="19"/>
      <c r="M504" s="19"/>
    </row>
    <row r="505">
      <c r="D505" s="25"/>
      <c r="E505" s="19"/>
      <c r="F505" s="19"/>
      <c r="G505" s="19"/>
      <c r="H505" s="19"/>
      <c r="I505" s="19"/>
      <c r="J505" s="19"/>
      <c r="K505" s="19"/>
      <c r="L505" s="19"/>
      <c r="M505" s="19"/>
    </row>
    <row r="506">
      <c r="D506" s="25"/>
      <c r="E506" s="19"/>
      <c r="F506" s="19"/>
      <c r="G506" s="19"/>
      <c r="H506" s="19"/>
      <c r="I506" s="19"/>
      <c r="J506" s="19"/>
      <c r="K506" s="19"/>
      <c r="L506" s="19"/>
      <c r="M506" s="19"/>
    </row>
    <row r="507">
      <c r="D507" s="25"/>
      <c r="E507" s="19"/>
      <c r="F507" s="19"/>
      <c r="G507" s="19"/>
      <c r="H507" s="19"/>
      <c r="I507" s="19"/>
      <c r="J507" s="19"/>
      <c r="K507" s="19"/>
      <c r="L507" s="19"/>
      <c r="M507" s="19"/>
    </row>
    <row r="508">
      <c r="D508" s="25"/>
      <c r="E508" s="19"/>
      <c r="F508" s="19"/>
      <c r="G508" s="19"/>
      <c r="H508" s="19"/>
      <c r="I508" s="19"/>
      <c r="J508" s="19"/>
      <c r="K508" s="19"/>
      <c r="L508" s="19"/>
      <c r="M508" s="19"/>
    </row>
    <row r="509">
      <c r="D509" s="25"/>
      <c r="E509" s="19"/>
      <c r="F509" s="19"/>
      <c r="G509" s="19"/>
      <c r="H509" s="19"/>
      <c r="I509" s="19"/>
      <c r="J509" s="19"/>
      <c r="K509" s="19"/>
      <c r="L509" s="19"/>
      <c r="M509" s="19"/>
    </row>
    <row r="510">
      <c r="D510" s="25"/>
      <c r="E510" s="19"/>
      <c r="F510" s="19"/>
      <c r="G510" s="19"/>
      <c r="H510" s="19"/>
      <c r="I510" s="19"/>
      <c r="J510" s="19"/>
      <c r="K510" s="19"/>
      <c r="L510" s="19"/>
      <c r="M510" s="19"/>
    </row>
    <row r="511">
      <c r="D511" s="25"/>
      <c r="E511" s="19"/>
      <c r="F511" s="19"/>
      <c r="G511" s="19"/>
      <c r="H511" s="19"/>
      <c r="I511" s="19"/>
      <c r="J511" s="19"/>
      <c r="K511" s="19"/>
      <c r="L511" s="19"/>
      <c r="M511" s="19"/>
    </row>
    <row r="512">
      <c r="D512" s="25"/>
      <c r="E512" s="19"/>
      <c r="F512" s="19"/>
      <c r="G512" s="19"/>
      <c r="H512" s="19"/>
      <c r="I512" s="19"/>
      <c r="J512" s="19"/>
      <c r="K512" s="19"/>
      <c r="L512" s="19"/>
      <c r="M512" s="19"/>
    </row>
    <row r="513">
      <c r="D513" s="25"/>
      <c r="E513" s="19"/>
      <c r="F513" s="19"/>
      <c r="G513" s="19"/>
      <c r="H513" s="19"/>
      <c r="I513" s="19"/>
      <c r="J513" s="19"/>
      <c r="K513" s="19"/>
      <c r="L513" s="19"/>
      <c r="M513" s="19"/>
    </row>
    <row r="514">
      <c r="D514" s="25"/>
      <c r="E514" s="19"/>
      <c r="F514" s="19"/>
      <c r="G514" s="19"/>
      <c r="H514" s="19"/>
      <c r="I514" s="19"/>
      <c r="J514" s="19"/>
      <c r="K514" s="19"/>
      <c r="L514" s="19"/>
      <c r="M514" s="19"/>
    </row>
    <row r="515">
      <c r="D515" s="25"/>
      <c r="E515" s="19"/>
      <c r="F515" s="19"/>
      <c r="G515" s="19"/>
      <c r="H515" s="19"/>
      <c r="I515" s="19"/>
      <c r="J515" s="19"/>
      <c r="K515" s="19"/>
      <c r="L515" s="19"/>
      <c r="M515" s="19"/>
    </row>
    <row r="516">
      <c r="D516" s="25"/>
      <c r="E516" s="19"/>
      <c r="F516" s="19"/>
      <c r="G516" s="19"/>
      <c r="H516" s="19"/>
      <c r="I516" s="19"/>
      <c r="J516" s="19"/>
      <c r="K516" s="19"/>
      <c r="L516" s="19"/>
      <c r="M516" s="19"/>
    </row>
    <row r="517">
      <c r="D517" s="25"/>
      <c r="E517" s="19"/>
      <c r="F517" s="19"/>
      <c r="G517" s="19"/>
      <c r="H517" s="19"/>
      <c r="I517" s="19"/>
      <c r="J517" s="19"/>
      <c r="K517" s="19"/>
      <c r="L517" s="19"/>
      <c r="M517" s="19"/>
    </row>
    <row r="518">
      <c r="D518" s="25"/>
      <c r="E518" s="19"/>
      <c r="F518" s="19"/>
      <c r="G518" s="19"/>
      <c r="H518" s="19"/>
      <c r="I518" s="19"/>
      <c r="J518" s="19"/>
      <c r="K518" s="19"/>
      <c r="L518" s="19"/>
      <c r="M518" s="19"/>
    </row>
    <row r="519">
      <c r="D519" s="25"/>
      <c r="E519" s="19"/>
      <c r="F519" s="19"/>
      <c r="G519" s="19"/>
      <c r="H519" s="19"/>
      <c r="I519" s="19"/>
      <c r="J519" s="19"/>
      <c r="K519" s="19"/>
      <c r="L519" s="19"/>
      <c r="M519" s="19"/>
    </row>
    <row r="520">
      <c r="D520" s="25"/>
      <c r="E520" s="19"/>
      <c r="F520" s="19"/>
      <c r="G520" s="19"/>
      <c r="H520" s="19"/>
      <c r="I520" s="19"/>
      <c r="J520" s="19"/>
      <c r="K520" s="19"/>
      <c r="L520" s="19"/>
      <c r="M520" s="19"/>
    </row>
    <row r="521">
      <c r="D521" s="25"/>
      <c r="E521" s="19"/>
      <c r="F521" s="19"/>
      <c r="G521" s="19"/>
      <c r="H521" s="19"/>
      <c r="I521" s="19"/>
      <c r="J521" s="19"/>
      <c r="K521" s="19"/>
      <c r="L521" s="19"/>
      <c r="M521" s="19"/>
    </row>
    <row r="522">
      <c r="D522" s="25"/>
      <c r="E522" s="19"/>
      <c r="F522" s="19"/>
      <c r="G522" s="19"/>
      <c r="H522" s="19"/>
      <c r="I522" s="19"/>
      <c r="J522" s="19"/>
      <c r="K522" s="19"/>
      <c r="L522" s="19"/>
      <c r="M522" s="19"/>
    </row>
    <row r="523">
      <c r="D523" s="25"/>
      <c r="E523" s="19"/>
      <c r="F523" s="19"/>
      <c r="G523" s="19"/>
      <c r="H523" s="19"/>
      <c r="I523" s="19"/>
      <c r="J523" s="19"/>
      <c r="K523" s="19"/>
      <c r="L523" s="19"/>
      <c r="M523" s="19"/>
    </row>
    <row r="524">
      <c r="D524" s="25"/>
      <c r="E524" s="19"/>
      <c r="F524" s="19"/>
      <c r="G524" s="19"/>
      <c r="H524" s="19"/>
      <c r="I524" s="19"/>
      <c r="J524" s="19"/>
      <c r="K524" s="19"/>
      <c r="L524" s="19"/>
      <c r="M524" s="19"/>
    </row>
    <row r="525">
      <c r="D525" s="25"/>
      <c r="E525" s="19"/>
      <c r="F525" s="19"/>
      <c r="G525" s="19"/>
      <c r="H525" s="19"/>
      <c r="I525" s="19"/>
      <c r="J525" s="19"/>
      <c r="K525" s="19"/>
      <c r="L525" s="19"/>
      <c r="M525" s="19"/>
    </row>
    <row r="526">
      <c r="D526" s="25"/>
      <c r="E526" s="19"/>
      <c r="F526" s="19"/>
      <c r="G526" s="19"/>
      <c r="H526" s="19"/>
      <c r="I526" s="19"/>
      <c r="J526" s="19"/>
      <c r="K526" s="19"/>
      <c r="L526" s="19"/>
      <c r="M526" s="19"/>
    </row>
    <row r="527">
      <c r="D527" s="25"/>
      <c r="E527" s="19"/>
      <c r="F527" s="19"/>
      <c r="G527" s="19"/>
      <c r="H527" s="19"/>
      <c r="I527" s="19"/>
      <c r="J527" s="19"/>
      <c r="K527" s="19"/>
      <c r="L527" s="19"/>
      <c r="M527" s="19"/>
    </row>
    <row r="528">
      <c r="D528" s="25"/>
      <c r="E528" s="19"/>
      <c r="F528" s="19"/>
      <c r="G528" s="19"/>
      <c r="H528" s="19"/>
      <c r="I528" s="19"/>
      <c r="J528" s="19"/>
      <c r="K528" s="19"/>
      <c r="L528" s="19"/>
      <c r="M528" s="19"/>
    </row>
    <row r="529">
      <c r="D529" s="25"/>
      <c r="E529" s="19"/>
      <c r="F529" s="19"/>
      <c r="G529" s="19"/>
      <c r="H529" s="19"/>
      <c r="I529" s="19"/>
      <c r="J529" s="19"/>
      <c r="K529" s="19"/>
      <c r="L529" s="19"/>
      <c r="M529" s="19"/>
    </row>
    <row r="530">
      <c r="D530" s="25"/>
      <c r="E530" s="19"/>
      <c r="F530" s="19"/>
      <c r="G530" s="19"/>
      <c r="H530" s="19"/>
      <c r="I530" s="19"/>
      <c r="J530" s="19"/>
      <c r="K530" s="19"/>
      <c r="L530" s="19"/>
      <c r="M530" s="19"/>
    </row>
    <row r="531">
      <c r="D531" s="25"/>
      <c r="E531" s="19"/>
      <c r="F531" s="19"/>
      <c r="G531" s="19"/>
      <c r="H531" s="19"/>
      <c r="I531" s="19"/>
      <c r="J531" s="19"/>
      <c r="K531" s="19"/>
      <c r="L531" s="19"/>
      <c r="M531" s="19"/>
    </row>
    <row r="532">
      <c r="D532" s="25"/>
      <c r="E532" s="19"/>
      <c r="F532" s="19"/>
      <c r="G532" s="19"/>
      <c r="H532" s="19"/>
      <c r="I532" s="19"/>
      <c r="J532" s="19"/>
      <c r="K532" s="19"/>
      <c r="L532" s="19"/>
      <c r="M532" s="19"/>
    </row>
    <row r="533">
      <c r="D533" s="25"/>
      <c r="E533" s="19"/>
      <c r="F533" s="19"/>
      <c r="G533" s="19"/>
      <c r="H533" s="19"/>
      <c r="I533" s="19"/>
      <c r="J533" s="19"/>
      <c r="K533" s="19"/>
      <c r="L533" s="19"/>
      <c r="M533" s="19"/>
    </row>
    <row r="534">
      <c r="D534" s="25"/>
      <c r="E534" s="19"/>
      <c r="F534" s="19"/>
      <c r="G534" s="19"/>
      <c r="H534" s="19"/>
      <c r="I534" s="19"/>
      <c r="J534" s="19"/>
      <c r="K534" s="19"/>
      <c r="L534" s="19"/>
      <c r="M534" s="19"/>
    </row>
    <row r="535">
      <c r="D535" s="25"/>
      <c r="E535" s="19"/>
      <c r="F535" s="19"/>
      <c r="G535" s="19"/>
      <c r="H535" s="19"/>
      <c r="I535" s="19"/>
      <c r="J535" s="19"/>
      <c r="K535" s="19"/>
      <c r="L535" s="19"/>
      <c r="M535" s="19"/>
    </row>
    <row r="536">
      <c r="D536" s="25"/>
      <c r="E536" s="19"/>
      <c r="F536" s="19"/>
      <c r="G536" s="19"/>
      <c r="H536" s="19"/>
      <c r="I536" s="19"/>
      <c r="J536" s="19"/>
      <c r="K536" s="19"/>
      <c r="L536" s="19"/>
      <c r="M536" s="19"/>
    </row>
    <row r="537">
      <c r="D537" s="25"/>
      <c r="E537" s="19"/>
      <c r="F537" s="19"/>
      <c r="G537" s="19"/>
      <c r="H537" s="19"/>
      <c r="I537" s="19"/>
      <c r="J537" s="19"/>
      <c r="K537" s="19"/>
      <c r="L537" s="19"/>
      <c r="M537" s="19"/>
    </row>
    <row r="538">
      <c r="D538" s="25"/>
      <c r="E538" s="19"/>
      <c r="F538" s="19"/>
      <c r="G538" s="19"/>
      <c r="H538" s="19"/>
      <c r="I538" s="19"/>
      <c r="J538" s="19"/>
      <c r="K538" s="19"/>
      <c r="L538" s="19"/>
      <c r="M538" s="19"/>
    </row>
    <row r="539">
      <c r="D539" s="25"/>
      <c r="E539" s="19"/>
      <c r="F539" s="19"/>
      <c r="G539" s="19"/>
      <c r="H539" s="19"/>
      <c r="I539" s="19"/>
      <c r="J539" s="19"/>
      <c r="K539" s="19"/>
      <c r="L539" s="19"/>
      <c r="M539" s="19"/>
    </row>
    <row r="540">
      <c r="D540" s="25"/>
      <c r="E540" s="19"/>
      <c r="F540" s="19"/>
      <c r="G540" s="19"/>
      <c r="H540" s="19"/>
      <c r="I540" s="19"/>
      <c r="J540" s="19"/>
      <c r="K540" s="19"/>
      <c r="L540" s="19"/>
      <c r="M540" s="19"/>
    </row>
    <row r="541">
      <c r="D541" s="25"/>
      <c r="E541" s="19"/>
      <c r="F541" s="19"/>
      <c r="G541" s="19"/>
      <c r="H541" s="19"/>
      <c r="I541" s="19"/>
      <c r="J541" s="19"/>
      <c r="K541" s="19"/>
      <c r="L541" s="19"/>
      <c r="M541" s="19"/>
    </row>
    <row r="542">
      <c r="D542" s="25"/>
      <c r="E542" s="19"/>
      <c r="F542" s="19"/>
      <c r="G542" s="19"/>
      <c r="H542" s="19"/>
      <c r="I542" s="19"/>
      <c r="J542" s="19"/>
      <c r="K542" s="19"/>
      <c r="L542" s="19"/>
      <c r="M542" s="19"/>
    </row>
    <row r="543">
      <c r="D543" s="25"/>
      <c r="E543" s="19"/>
      <c r="F543" s="19"/>
      <c r="G543" s="19"/>
      <c r="H543" s="19"/>
      <c r="I543" s="19"/>
      <c r="J543" s="19"/>
      <c r="K543" s="19"/>
      <c r="L543" s="19"/>
      <c r="M543" s="19"/>
    </row>
    <row r="544">
      <c r="D544" s="25"/>
      <c r="E544" s="19"/>
      <c r="F544" s="19"/>
      <c r="G544" s="19"/>
      <c r="H544" s="19"/>
      <c r="I544" s="19"/>
      <c r="J544" s="19"/>
      <c r="K544" s="19"/>
      <c r="L544" s="19"/>
      <c r="M544" s="19"/>
    </row>
    <row r="545">
      <c r="D545" s="25"/>
      <c r="E545" s="19"/>
      <c r="F545" s="19"/>
      <c r="G545" s="19"/>
      <c r="H545" s="19"/>
      <c r="I545" s="19"/>
      <c r="J545" s="19"/>
      <c r="K545" s="19"/>
      <c r="L545" s="19"/>
      <c r="M545" s="19"/>
    </row>
    <row r="546">
      <c r="D546" s="25"/>
      <c r="E546" s="19"/>
      <c r="F546" s="19"/>
      <c r="G546" s="19"/>
      <c r="H546" s="19"/>
      <c r="I546" s="19"/>
      <c r="J546" s="19"/>
      <c r="K546" s="19"/>
      <c r="L546" s="19"/>
      <c r="M546" s="19"/>
    </row>
    <row r="547">
      <c r="D547" s="25"/>
      <c r="E547" s="19"/>
      <c r="F547" s="19"/>
      <c r="G547" s="19"/>
      <c r="H547" s="19"/>
      <c r="I547" s="19"/>
      <c r="J547" s="19"/>
      <c r="K547" s="19"/>
      <c r="L547" s="19"/>
      <c r="M547" s="19"/>
    </row>
    <row r="548">
      <c r="D548" s="25"/>
      <c r="E548" s="19"/>
      <c r="F548" s="19"/>
      <c r="G548" s="19"/>
      <c r="H548" s="19"/>
      <c r="I548" s="19"/>
      <c r="J548" s="19"/>
      <c r="K548" s="19"/>
      <c r="L548" s="19"/>
      <c r="M548" s="19"/>
    </row>
    <row r="549">
      <c r="D549" s="25"/>
      <c r="E549" s="19"/>
      <c r="F549" s="19"/>
      <c r="G549" s="19"/>
      <c r="H549" s="19"/>
      <c r="I549" s="19"/>
      <c r="J549" s="19"/>
      <c r="K549" s="19"/>
      <c r="L549" s="19"/>
      <c r="M549" s="19"/>
    </row>
    <row r="550">
      <c r="D550" s="25"/>
      <c r="E550" s="19"/>
      <c r="F550" s="19"/>
      <c r="G550" s="19"/>
      <c r="H550" s="19"/>
      <c r="I550" s="19"/>
      <c r="J550" s="19"/>
      <c r="K550" s="19"/>
      <c r="L550" s="19"/>
      <c r="M550" s="19"/>
    </row>
    <row r="551">
      <c r="D551" s="25"/>
      <c r="E551" s="19"/>
      <c r="F551" s="19"/>
      <c r="G551" s="19"/>
      <c r="H551" s="19"/>
      <c r="I551" s="19"/>
      <c r="J551" s="19"/>
      <c r="K551" s="19"/>
      <c r="L551" s="19"/>
      <c r="M551" s="19"/>
    </row>
    <row r="552">
      <c r="D552" s="25"/>
      <c r="E552" s="19"/>
      <c r="F552" s="19"/>
      <c r="G552" s="19"/>
      <c r="H552" s="19"/>
      <c r="I552" s="19"/>
      <c r="J552" s="19"/>
      <c r="K552" s="19"/>
      <c r="L552" s="19"/>
      <c r="M552" s="19"/>
    </row>
    <row r="553">
      <c r="D553" s="25"/>
      <c r="E553" s="19"/>
      <c r="F553" s="19"/>
      <c r="G553" s="19"/>
      <c r="H553" s="19"/>
      <c r="I553" s="19"/>
      <c r="J553" s="19"/>
      <c r="K553" s="19"/>
      <c r="L553" s="19"/>
      <c r="M553" s="19"/>
    </row>
    <row r="554">
      <c r="D554" s="25"/>
      <c r="E554" s="19"/>
      <c r="F554" s="19"/>
      <c r="G554" s="19"/>
      <c r="H554" s="19"/>
      <c r="I554" s="19"/>
      <c r="J554" s="19"/>
      <c r="K554" s="19"/>
      <c r="L554" s="19"/>
      <c r="M554" s="19"/>
    </row>
    <row r="555">
      <c r="D555" s="25"/>
      <c r="E555" s="19"/>
      <c r="F555" s="19"/>
      <c r="G555" s="19"/>
      <c r="H555" s="19"/>
      <c r="I555" s="19"/>
      <c r="J555" s="19"/>
      <c r="K555" s="19"/>
      <c r="L555" s="19"/>
      <c r="M555" s="19"/>
    </row>
    <row r="556">
      <c r="D556" s="25"/>
      <c r="E556" s="19"/>
      <c r="F556" s="19"/>
      <c r="G556" s="19"/>
      <c r="H556" s="19"/>
      <c r="I556" s="19"/>
      <c r="J556" s="19"/>
      <c r="K556" s="19"/>
      <c r="L556" s="19"/>
      <c r="M556" s="19"/>
    </row>
    <row r="557">
      <c r="D557" s="25"/>
      <c r="E557" s="19"/>
      <c r="F557" s="19"/>
      <c r="G557" s="19"/>
      <c r="H557" s="19"/>
      <c r="I557" s="19"/>
      <c r="J557" s="19"/>
      <c r="K557" s="19"/>
      <c r="L557" s="19"/>
      <c r="M557" s="19"/>
    </row>
    <row r="558">
      <c r="D558" s="25"/>
      <c r="E558" s="19"/>
      <c r="F558" s="19"/>
      <c r="G558" s="19"/>
      <c r="H558" s="19"/>
      <c r="I558" s="19"/>
      <c r="J558" s="19"/>
      <c r="K558" s="19"/>
      <c r="L558" s="19"/>
      <c r="M558" s="19"/>
    </row>
    <row r="559">
      <c r="D559" s="25"/>
      <c r="E559" s="19"/>
      <c r="F559" s="19"/>
      <c r="G559" s="19"/>
      <c r="H559" s="19"/>
      <c r="I559" s="19"/>
      <c r="J559" s="19"/>
      <c r="K559" s="19"/>
      <c r="L559" s="19"/>
      <c r="M559" s="19"/>
    </row>
    <row r="560">
      <c r="D560" s="25"/>
      <c r="E560" s="19"/>
      <c r="F560" s="19"/>
      <c r="G560" s="19"/>
      <c r="H560" s="19"/>
      <c r="I560" s="19"/>
      <c r="J560" s="19"/>
      <c r="K560" s="19"/>
      <c r="L560" s="19"/>
      <c r="M560" s="19"/>
    </row>
    <row r="561">
      <c r="D561" s="25"/>
      <c r="E561" s="19"/>
      <c r="F561" s="19"/>
      <c r="G561" s="19"/>
      <c r="H561" s="19"/>
      <c r="I561" s="19"/>
      <c r="J561" s="19"/>
      <c r="K561" s="19"/>
      <c r="L561" s="19"/>
      <c r="M561" s="19"/>
    </row>
    <row r="562">
      <c r="D562" s="25"/>
      <c r="E562" s="19"/>
      <c r="F562" s="19"/>
      <c r="G562" s="19"/>
      <c r="H562" s="19"/>
      <c r="I562" s="19"/>
      <c r="J562" s="19"/>
      <c r="K562" s="19"/>
      <c r="L562" s="19"/>
      <c r="M562" s="19"/>
    </row>
    <row r="563">
      <c r="D563" s="25"/>
      <c r="E563" s="19"/>
      <c r="F563" s="19"/>
      <c r="G563" s="19"/>
      <c r="H563" s="19"/>
      <c r="I563" s="19"/>
      <c r="J563" s="19"/>
      <c r="K563" s="19"/>
      <c r="L563" s="19"/>
      <c r="M563" s="19"/>
    </row>
    <row r="564">
      <c r="D564" s="25"/>
      <c r="E564" s="19"/>
      <c r="F564" s="19"/>
      <c r="G564" s="19"/>
      <c r="H564" s="19"/>
      <c r="I564" s="19"/>
      <c r="J564" s="19"/>
      <c r="K564" s="19"/>
      <c r="L564" s="19"/>
      <c r="M564" s="19"/>
    </row>
    <row r="565">
      <c r="D565" s="25"/>
      <c r="E565" s="19"/>
      <c r="F565" s="19"/>
      <c r="G565" s="19"/>
      <c r="H565" s="19"/>
      <c r="I565" s="19"/>
      <c r="J565" s="19"/>
      <c r="K565" s="19"/>
      <c r="L565" s="19"/>
      <c r="M565" s="19"/>
    </row>
    <row r="566">
      <c r="D566" s="25"/>
      <c r="E566" s="19"/>
      <c r="F566" s="19"/>
      <c r="G566" s="19"/>
      <c r="H566" s="19"/>
      <c r="I566" s="19"/>
      <c r="J566" s="19"/>
      <c r="K566" s="19"/>
      <c r="L566" s="19"/>
      <c r="M566" s="19"/>
    </row>
    <row r="567">
      <c r="D567" s="25"/>
      <c r="E567" s="19"/>
      <c r="F567" s="19"/>
      <c r="G567" s="19"/>
      <c r="H567" s="19"/>
      <c r="I567" s="19"/>
      <c r="J567" s="19"/>
      <c r="K567" s="19"/>
      <c r="L567" s="19"/>
      <c r="M567" s="19"/>
    </row>
    <row r="568">
      <c r="D568" s="25"/>
      <c r="E568" s="19"/>
      <c r="F568" s="19"/>
      <c r="G568" s="19"/>
      <c r="H568" s="19"/>
      <c r="I568" s="19"/>
      <c r="J568" s="19"/>
      <c r="K568" s="19"/>
      <c r="L568" s="19"/>
      <c r="M568" s="19"/>
    </row>
    <row r="569">
      <c r="D569" s="25"/>
      <c r="E569" s="19"/>
      <c r="F569" s="19"/>
      <c r="G569" s="19"/>
      <c r="H569" s="19"/>
      <c r="I569" s="19"/>
      <c r="J569" s="19"/>
      <c r="K569" s="19"/>
      <c r="L569" s="19"/>
      <c r="M569" s="19"/>
    </row>
    <row r="570">
      <c r="D570" s="25"/>
      <c r="E570" s="19"/>
      <c r="F570" s="19"/>
      <c r="G570" s="19"/>
      <c r="H570" s="19"/>
      <c r="I570" s="19"/>
      <c r="J570" s="19"/>
      <c r="K570" s="19"/>
      <c r="L570" s="19"/>
      <c r="M570" s="19"/>
    </row>
    <row r="571">
      <c r="D571" s="25"/>
      <c r="E571" s="19"/>
      <c r="F571" s="19"/>
      <c r="G571" s="19"/>
      <c r="H571" s="19"/>
      <c r="I571" s="19"/>
      <c r="J571" s="19"/>
      <c r="K571" s="19"/>
      <c r="L571" s="19"/>
      <c r="M571" s="19"/>
    </row>
    <row r="572">
      <c r="D572" s="25"/>
      <c r="E572" s="19"/>
      <c r="F572" s="19"/>
      <c r="G572" s="19"/>
      <c r="H572" s="19"/>
      <c r="I572" s="19"/>
      <c r="J572" s="19"/>
      <c r="K572" s="19"/>
      <c r="L572" s="19"/>
      <c r="M572" s="19"/>
    </row>
    <row r="573">
      <c r="D573" s="25"/>
      <c r="E573" s="19"/>
      <c r="F573" s="19"/>
      <c r="G573" s="19"/>
      <c r="H573" s="19"/>
      <c r="I573" s="19"/>
      <c r="J573" s="19"/>
      <c r="K573" s="19"/>
      <c r="L573" s="19"/>
      <c r="M573" s="19"/>
    </row>
    <row r="574">
      <c r="D574" s="25"/>
      <c r="E574" s="19"/>
      <c r="F574" s="19"/>
      <c r="G574" s="19"/>
      <c r="H574" s="19"/>
      <c r="I574" s="19"/>
      <c r="J574" s="19"/>
      <c r="K574" s="19"/>
      <c r="L574" s="19"/>
      <c r="M574" s="19"/>
    </row>
    <row r="575">
      <c r="D575" s="25"/>
      <c r="E575" s="19"/>
      <c r="F575" s="19"/>
      <c r="G575" s="19"/>
      <c r="H575" s="19"/>
      <c r="I575" s="19"/>
      <c r="J575" s="19"/>
      <c r="K575" s="19"/>
      <c r="L575" s="19"/>
      <c r="M575" s="19"/>
    </row>
    <row r="576">
      <c r="D576" s="25"/>
      <c r="E576" s="19"/>
      <c r="F576" s="19"/>
      <c r="G576" s="19"/>
      <c r="H576" s="19"/>
      <c r="I576" s="19"/>
      <c r="J576" s="19"/>
      <c r="K576" s="19"/>
      <c r="L576" s="19"/>
      <c r="M576" s="19"/>
    </row>
    <row r="577">
      <c r="D577" s="25"/>
      <c r="E577" s="19"/>
      <c r="F577" s="19"/>
      <c r="G577" s="19"/>
      <c r="H577" s="19"/>
      <c r="I577" s="19"/>
      <c r="J577" s="19"/>
      <c r="K577" s="19"/>
      <c r="L577" s="19"/>
      <c r="M577" s="19"/>
    </row>
    <row r="578">
      <c r="D578" s="25"/>
      <c r="E578" s="19"/>
      <c r="F578" s="19"/>
      <c r="G578" s="19"/>
      <c r="H578" s="19"/>
      <c r="I578" s="19"/>
      <c r="J578" s="19"/>
      <c r="K578" s="19"/>
      <c r="L578" s="19"/>
      <c r="M578" s="19"/>
    </row>
    <row r="579">
      <c r="D579" s="25"/>
      <c r="E579" s="19"/>
      <c r="F579" s="19"/>
      <c r="G579" s="19"/>
      <c r="H579" s="19"/>
      <c r="I579" s="19"/>
      <c r="J579" s="19"/>
      <c r="K579" s="19"/>
      <c r="L579" s="19"/>
      <c r="M579" s="19"/>
    </row>
    <row r="580">
      <c r="D580" s="25"/>
      <c r="E580" s="19"/>
      <c r="F580" s="19"/>
      <c r="G580" s="19"/>
      <c r="H580" s="19"/>
      <c r="I580" s="19"/>
      <c r="J580" s="19"/>
      <c r="K580" s="19"/>
      <c r="L580" s="19"/>
      <c r="M580" s="19"/>
    </row>
    <row r="581">
      <c r="D581" s="25"/>
      <c r="E581" s="19"/>
      <c r="F581" s="19"/>
      <c r="G581" s="19"/>
      <c r="H581" s="19"/>
      <c r="I581" s="19"/>
      <c r="J581" s="19"/>
      <c r="K581" s="19"/>
      <c r="L581" s="19"/>
      <c r="M581" s="19"/>
    </row>
    <row r="582">
      <c r="D582" s="25"/>
      <c r="E582" s="19"/>
      <c r="F582" s="19"/>
      <c r="G582" s="19"/>
      <c r="H582" s="19"/>
      <c r="I582" s="19"/>
      <c r="J582" s="19"/>
      <c r="K582" s="19"/>
      <c r="L582" s="19"/>
      <c r="M582" s="19"/>
    </row>
    <row r="583">
      <c r="D583" s="25"/>
      <c r="E583" s="19"/>
      <c r="F583" s="19"/>
      <c r="G583" s="19"/>
      <c r="H583" s="19"/>
      <c r="I583" s="19"/>
      <c r="J583" s="19"/>
      <c r="K583" s="19"/>
      <c r="L583" s="19"/>
      <c r="M583" s="19"/>
    </row>
    <row r="584">
      <c r="D584" s="25"/>
      <c r="E584" s="19"/>
      <c r="F584" s="19"/>
      <c r="G584" s="19"/>
      <c r="H584" s="19"/>
      <c r="I584" s="19"/>
      <c r="J584" s="19"/>
      <c r="K584" s="19"/>
      <c r="L584" s="19"/>
      <c r="M584" s="19"/>
    </row>
    <row r="585">
      <c r="D585" s="25"/>
      <c r="E585" s="19"/>
      <c r="F585" s="19"/>
      <c r="G585" s="19"/>
      <c r="H585" s="19"/>
      <c r="I585" s="19"/>
      <c r="J585" s="19"/>
      <c r="K585" s="19"/>
      <c r="L585" s="19"/>
      <c r="M585" s="19"/>
    </row>
    <row r="586">
      <c r="D586" s="25"/>
      <c r="E586" s="19"/>
      <c r="F586" s="19"/>
      <c r="G586" s="19"/>
      <c r="H586" s="19"/>
      <c r="I586" s="19"/>
      <c r="J586" s="19"/>
      <c r="K586" s="19"/>
      <c r="L586" s="19"/>
      <c r="M586" s="19"/>
    </row>
    <row r="587">
      <c r="D587" s="25"/>
      <c r="E587" s="19"/>
      <c r="F587" s="19"/>
      <c r="G587" s="19"/>
      <c r="H587" s="19"/>
      <c r="I587" s="19"/>
      <c r="J587" s="19"/>
      <c r="K587" s="19"/>
      <c r="L587" s="19"/>
      <c r="M587" s="19"/>
    </row>
    <row r="588">
      <c r="D588" s="25"/>
      <c r="E588" s="19"/>
      <c r="F588" s="19"/>
      <c r="G588" s="19"/>
      <c r="H588" s="19"/>
      <c r="I588" s="19"/>
      <c r="J588" s="19"/>
      <c r="K588" s="19"/>
      <c r="L588" s="19"/>
      <c r="M588" s="19"/>
    </row>
    <row r="589">
      <c r="D589" s="25"/>
      <c r="E589" s="19"/>
      <c r="F589" s="19"/>
      <c r="G589" s="19"/>
      <c r="H589" s="19"/>
      <c r="I589" s="19"/>
      <c r="J589" s="19"/>
      <c r="K589" s="19"/>
      <c r="L589" s="19"/>
      <c r="M589" s="19"/>
    </row>
    <row r="590">
      <c r="D590" s="25"/>
      <c r="E590" s="19"/>
      <c r="F590" s="19"/>
      <c r="G590" s="19"/>
      <c r="H590" s="19"/>
      <c r="I590" s="19"/>
      <c r="J590" s="19"/>
      <c r="K590" s="19"/>
      <c r="L590" s="19"/>
      <c r="M590" s="19"/>
    </row>
    <row r="591">
      <c r="D591" s="25"/>
      <c r="E591" s="19"/>
      <c r="F591" s="19"/>
      <c r="G591" s="19"/>
      <c r="H591" s="19"/>
      <c r="I591" s="19"/>
      <c r="J591" s="19"/>
      <c r="K591" s="19"/>
      <c r="L591" s="19"/>
      <c r="M591" s="19"/>
    </row>
    <row r="592">
      <c r="D592" s="25"/>
      <c r="E592" s="19"/>
      <c r="F592" s="19"/>
      <c r="G592" s="19"/>
      <c r="H592" s="19"/>
      <c r="I592" s="19"/>
      <c r="J592" s="19"/>
      <c r="K592" s="19"/>
      <c r="L592" s="19"/>
      <c r="M592" s="19"/>
    </row>
    <row r="593">
      <c r="D593" s="25"/>
      <c r="E593" s="19"/>
      <c r="F593" s="19"/>
      <c r="G593" s="19"/>
      <c r="H593" s="19"/>
      <c r="I593" s="19"/>
      <c r="J593" s="19"/>
      <c r="K593" s="19"/>
      <c r="L593" s="19"/>
      <c r="M593" s="19"/>
    </row>
    <row r="594">
      <c r="D594" s="25"/>
      <c r="E594" s="19"/>
      <c r="F594" s="19"/>
      <c r="G594" s="19"/>
      <c r="H594" s="19"/>
      <c r="I594" s="19"/>
      <c r="J594" s="19"/>
      <c r="K594" s="19"/>
      <c r="L594" s="19"/>
      <c r="M594" s="19"/>
    </row>
    <row r="595">
      <c r="D595" s="25"/>
      <c r="E595" s="19"/>
      <c r="F595" s="19"/>
      <c r="G595" s="19"/>
      <c r="H595" s="19"/>
      <c r="I595" s="19"/>
      <c r="J595" s="19"/>
      <c r="K595" s="19"/>
      <c r="L595" s="19"/>
      <c r="M595" s="19"/>
    </row>
    <row r="596">
      <c r="D596" s="25"/>
      <c r="E596" s="19"/>
      <c r="F596" s="19"/>
      <c r="G596" s="19"/>
      <c r="H596" s="19"/>
      <c r="I596" s="19"/>
      <c r="J596" s="19"/>
      <c r="K596" s="19"/>
      <c r="L596" s="19"/>
      <c r="M596" s="19"/>
    </row>
    <row r="597">
      <c r="D597" s="25"/>
      <c r="E597" s="19"/>
      <c r="F597" s="19"/>
      <c r="G597" s="19"/>
      <c r="H597" s="19"/>
      <c r="I597" s="19"/>
      <c r="J597" s="19"/>
      <c r="K597" s="19"/>
      <c r="L597" s="19"/>
      <c r="M597" s="19"/>
    </row>
    <row r="598">
      <c r="D598" s="25"/>
      <c r="E598" s="19"/>
      <c r="F598" s="19"/>
      <c r="G598" s="19"/>
      <c r="H598" s="19"/>
      <c r="I598" s="19"/>
      <c r="J598" s="19"/>
      <c r="K598" s="19"/>
      <c r="L598" s="19"/>
      <c r="M598" s="19"/>
    </row>
    <row r="599">
      <c r="D599" s="25"/>
      <c r="E599" s="19"/>
      <c r="F599" s="19"/>
      <c r="G599" s="19"/>
      <c r="H599" s="19"/>
      <c r="I599" s="19"/>
      <c r="J599" s="19"/>
      <c r="K599" s="19"/>
      <c r="L599" s="19"/>
      <c r="M599" s="19"/>
    </row>
    <row r="600">
      <c r="D600" s="25"/>
      <c r="E600" s="19"/>
      <c r="F600" s="19"/>
      <c r="G600" s="19"/>
      <c r="H600" s="19"/>
      <c r="I600" s="19"/>
      <c r="J600" s="19"/>
      <c r="K600" s="19"/>
      <c r="L600" s="19"/>
      <c r="M600" s="19"/>
    </row>
    <row r="601">
      <c r="D601" s="25"/>
      <c r="E601" s="19"/>
      <c r="F601" s="19"/>
      <c r="G601" s="19"/>
      <c r="H601" s="19"/>
      <c r="I601" s="19"/>
      <c r="J601" s="19"/>
      <c r="K601" s="19"/>
      <c r="L601" s="19"/>
      <c r="M601" s="19"/>
    </row>
    <row r="602">
      <c r="D602" s="25"/>
      <c r="E602" s="19"/>
      <c r="F602" s="19"/>
      <c r="G602" s="19"/>
      <c r="H602" s="19"/>
      <c r="I602" s="19"/>
      <c r="J602" s="19"/>
      <c r="K602" s="19"/>
      <c r="L602" s="19"/>
      <c r="M602" s="19"/>
    </row>
    <row r="603">
      <c r="D603" s="25"/>
      <c r="E603" s="19"/>
      <c r="F603" s="19"/>
      <c r="G603" s="19"/>
      <c r="H603" s="19"/>
      <c r="I603" s="19"/>
      <c r="J603" s="19"/>
      <c r="K603" s="19"/>
      <c r="L603" s="19"/>
      <c r="M603" s="19"/>
    </row>
    <row r="604">
      <c r="D604" s="25"/>
      <c r="E604" s="19"/>
      <c r="F604" s="19"/>
      <c r="G604" s="19"/>
      <c r="H604" s="19"/>
      <c r="I604" s="19"/>
      <c r="J604" s="19"/>
      <c r="K604" s="19"/>
      <c r="L604" s="19"/>
      <c r="M604" s="19"/>
    </row>
    <row r="605">
      <c r="D605" s="25"/>
      <c r="E605" s="19"/>
      <c r="F605" s="19"/>
      <c r="G605" s="19"/>
      <c r="H605" s="19"/>
      <c r="I605" s="19"/>
      <c r="J605" s="19"/>
      <c r="K605" s="19"/>
      <c r="L605" s="19"/>
      <c r="M605" s="19"/>
    </row>
    <row r="606">
      <c r="D606" s="25"/>
      <c r="E606" s="19"/>
      <c r="F606" s="19"/>
      <c r="G606" s="19"/>
      <c r="H606" s="19"/>
      <c r="I606" s="19"/>
      <c r="J606" s="19"/>
      <c r="K606" s="19"/>
      <c r="L606" s="19"/>
      <c r="M606" s="19"/>
    </row>
    <row r="607">
      <c r="D607" s="25"/>
      <c r="E607" s="19"/>
      <c r="F607" s="19"/>
      <c r="G607" s="19"/>
      <c r="H607" s="19"/>
      <c r="I607" s="19"/>
      <c r="J607" s="19"/>
      <c r="K607" s="19"/>
      <c r="L607" s="19"/>
      <c r="M607" s="19"/>
    </row>
    <row r="608">
      <c r="D608" s="25"/>
      <c r="E608" s="19"/>
      <c r="F608" s="19"/>
      <c r="G608" s="19"/>
      <c r="H608" s="19"/>
      <c r="I608" s="19"/>
      <c r="J608" s="19"/>
      <c r="K608" s="19"/>
      <c r="L608" s="19"/>
      <c r="M608" s="19"/>
    </row>
    <row r="609">
      <c r="D609" s="25"/>
      <c r="E609" s="19"/>
      <c r="F609" s="19"/>
      <c r="G609" s="19"/>
      <c r="H609" s="19"/>
      <c r="I609" s="19"/>
      <c r="J609" s="19"/>
      <c r="K609" s="19"/>
      <c r="L609" s="19"/>
      <c r="M609" s="19"/>
    </row>
    <row r="610">
      <c r="D610" s="25"/>
      <c r="E610" s="19"/>
      <c r="F610" s="19"/>
      <c r="G610" s="19"/>
      <c r="H610" s="19"/>
      <c r="I610" s="19"/>
      <c r="J610" s="19"/>
      <c r="K610" s="19"/>
      <c r="L610" s="19"/>
      <c r="M610" s="19"/>
    </row>
    <row r="611">
      <c r="D611" s="25"/>
      <c r="E611" s="19"/>
      <c r="F611" s="19"/>
      <c r="G611" s="19"/>
      <c r="H611" s="19"/>
      <c r="I611" s="19"/>
      <c r="J611" s="19"/>
      <c r="K611" s="19"/>
      <c r="L611" s="19"/>
      <c r="M611" s="19"/>
    </row>
    <row r="612">
      <c r="D612" s="25"/>
      <c r="E612" s="19"/>
      <c r="F612" s="19"/>
      <c r="G612" s="19"/>
      <c r="H612" s="19"/>
      <c r="I612" s="19"/>
      <c r="J612" s="19"/>
      <c r="K612" s="19"/>
      <c r="L612" s="19"/>
      <c r="M612" s="19"/>
    </row>
    <row r="613">
      <c r="D613" s="25"/>
      <c r="E613" s="19"/>
      <c r="F613" s="19"/>
      <c r="G613" s="19"/>
      <c r="H613" s="19"/>
      <c r="I613" s="19"/>
      <c r="J613" s="19"/>
      <c r="K613" s="19"/>
      <c r="L613" s="19"/>
      <c r="M613" s="19"/>
    </row>
    <row r="614">
      <c r="D614" s="25"/>
      <c r="E614" s="19"/>
      <c r="F614" s="19"/>
      <c r="G614" s="19"/>
      <c r="H614" s="19"/>
      <c r="I614" s="19"/>
      <c r="J614" s="19"/>
      <c r="K614" s="19"/>
      <c r="L614" s="19"/>
      <c r="M614" s="19"/>
    </row>
    <row r="615">
      <c r="D615" s="25"/>
      <c r="E615" s="19"/>
      <c r="F615" s="19"/>
      <c r="G615" s="19"/>
      <c r="H615" s="19"/>
      <c r="I615" s="19"/>
      <c r="J615" s="19"/>
      <c r="K615" s="19"/>
      <c r="L615" s="19"/>
      <c r="M615" s="19"/>
    </row>
    <row r="616">
      <c r="D616" s="25"/>
      <c r="E616" s="19"/>
      <c r="F616" s="19"/>
      <c r="G616" s="19"/>
      <c r="H616" s="19"/>
      <c r="I616" s="19"/>
      <c r="J616" s="19"/>
      <c r="K616" s="19"/>
      <c r="L616" s="19"/>
      <c r="M616" s="19"/>
    </row>
    <row r="617">
      <c r="D617" s="25"/>
      <c r="E617" s="19"/>
      <c r="F617" s="19"/>
      <c r="G617" s="19"/>
      <c r="H617" s="19"/>
      <c r="I617" s="19"/>
      <c r="J617" s="19"/>
      <c r="K617" s="19"/>
      <c r="L617" s="19"/>
      <c r="M617" s="19"/>
    </row>
    <row r="618">
      <c r="D618" s="25"/>
      <c r="E618" s="19"/>
      <c r="F618" s="19"/>
      <c r="G618" s="19"/>
      <c r="H618" s="19"/>
      <c r="I618" s="19"/>
      <c r="J618" s="19"/>
      <c r="K618" s="19"/>
      <c r="L618" s="19"/>
      <c r="M618" s="19"/>
    </row>
    <row r="619">
      <c r="D619" s="25"/>
      <c r="E619" s="19"/>
      <c r="F619" s="19"/>
      <c r="G619" s="19"/>
      <c r="H619" s="19"/>
      <c r="I619" s="19"/>
      <c r="J619" s="19"/>
      <c r="K619" s="19"/>
      <c r="L619" s="19"/>
      <c r="M619" s="19"/>
    </row>
    <row r="620">
      <c r="D620" s="25"/>
      <c r="E620" s="19"/>
      <c r="F620" s="19"/>
      <c r="G620" s="19"/>
      <c r="H620" s="19"/>
      <c r="I620" s="19"/>
      <c r="J620" s="19"/>
      <c r="K620" s="19"/>
      <c r="L620" s="19"/>
      <c r="M620" s="19"/>
    </row>
    <row r="621">
      <c r="D621" s="25"/>
      <c r="E621" s="19"/>
      <c r="F621" s="19"/>
      <c r="G621" s="19"/>
      <c r="H621" s="19"/>
      <c r="I621" s="19"/>
      <c r="J621" s="19"/>
      <c r="K621" s="19"/>
      <c r="L621" s="19"/>
      <c r="M621" s="19"/>
    </row>
    <row r="622">
      <c r="D622" s="25"/>
      <c r="E622" s="19"/>
      <c r="F622" s="19"/>
      <c r="G622" s="19"/>
      <c r="H622" s="19"/>
      <c r="I622" s="19"/>
      <c r="J622" s="19"/>
      <c r="K622" s="19"/>
      <c r="L622" s="19"/>
      <c r="M622" s="19"/>
    </row>
    <row r="623">
      <c r="D623" s="25"/>
      <c r="E623" s="19"/>
      <c r="F623" s="19"/>
      <c r="G623" s="19"/>
      <c r="H623" s="19"/>
      <c r="I623" s="19"/>
      <c r="J623" s="19"/>
      <c r="K623" s="19"/>
      <c r="L623" s="19"/>
      <c r="M623" s="19"/>
    </row>
    <row r="624">
      <c r="D624" s="25"/>
      <c r="E624" s="19"/>
      <c r="F624" s="19"/>
      <c r="G624" s="19"/>
      <c r="H624" s="19"/>
      <c r="I624" s="19"/>
      <c r="J624" s="19"/>
      <c r="K624" s="19"/>
      <c r="L624" s="19"/>
      <c r="M624" s="19"/>
    </row>
    <row r="625">
      <c r="D625" s="25"/>
      <c r="E625" s="19"/>
      <c r="F625" s="19"/>
      <c r="G625" s="19"/>
      <c r="H625" s="19"/>
      <c r="I625" s="19"/>
      <c r="J625" s="19"/>
      <c r="K625" s="19"/>
      <c r="L625" s="19"/>
      <c r="M625" s="19"/>
    </row>
    <row r="626">
      <c r="D626" s="25"/>
      <c r="E626" s="19"/>
      <c r="F626" s="19"/>
      <c r="G626" s="19"/>
      <c r="H626" s="19"/>
      <c r="I626" s="19"/>
      <c r="J626" s="19"/>
      <c r="K626" s="19"/>
      <c r="L626" s="19"/>
      <c r="M626" s="19"/>
    </row>
    <row r="627">
      <c r="D627" s="25"/>
      <c r="E627" s="19"/>
      <c r="F627" s="19"/>
      <c r="G627" s="19"/>
      <c r="H627" s="19"/>
      <c r="I627" s="19"/>
      <c r="J627" s="19"/>
      <c r="K627" s="19"/>
      <c r="L627" s="19"/>
      <c r="M627" s="19"/>
    </row>
    <row r="628">
      <c r="D628" s="25"/>
      <c r="E628" s="19"/>
      <c r="F628" s="19"/>
      <c r="G628" s="19"/>
      <c r="H628" s="19"/>
      <c r="I628" s="19"/>
      <c r="J628" s="19"/>
      <c r="K628" s="19"/>
      <c r="L628" s="19"/>
      <c r="M628" s="19"/>
    </row>
    <row r="629">
      <c r="D629" s="25"/>
      <c r="E629" s="19"/>
      <c r="F629" s="19"/>
      <c r="G629" s="19"/>
      <c r="H629" s="19"/>
      <c r="I629" s="19"/>
      <c r="J629" s="19"/>
      <c r="K629" s="19"/>
      <c r="L629" s="19"/>
      <c r="M629" s="19"/>
    </row>
    <row r="630">
      <c r="D630" s="25"/>
      <c r="E630" s="19"/>
      <c r="F630" s="19"/>
      <c r="G630" s="19"/>
      <c r="H630" s="19"/>
      <c r="I630" s="19"/>
      <c r="J630" s="19"/>
      <c r="K630" s="19"/>
      <c r="L630" s="19"/>
      <c r="M630" s="19"/>
    </row>
    <row r="631">
      <c r="D631" s="25"/>
      <c r="E631" s="19"/>
      <c r="F631" s="19"/>
      <c r="G631" s="19"/>
      <c r="H631" s="19"/>
      <c r="I631" s="19"/>
      <c r="J631" s="19"/>
      <c r="K631" s="19"/>
      <c r="L631" s="19"/>
      <c r="M631" s="19"/>
    </row>
    <row r="632">
      <c r="D632" s="25"/>
      <c r="E632" s="19"/>
      <c r="F632" s="19"/>
      <c r="G632" s="19"/>
      <c r="H632" s="19"/>
      <c r="I632" s="19"/>
      <c r="J632" s="19"/>
      <c r="K632" s="19"/>
      <c r="L632" s="19"/>
      <c r="M632" s="19"/>
    </row>
    <row r="633">
      <c r="D633" s="25"/>
      <c r="E633" s="19"/>
      <c r="F633" s="19"/>
      <c r="G633" s="19"/>
      <c r="H633" s="19"/>
      <c r="I633" s="19"/>
      <c r="J633" s="19"/>
      <c r="K633" s="19"/>
      <c r="L633" s="19"/>
      <c r="M633" s="19"/>
    </row>
    <row r="634">
      <c r="D634" s="25"/>
      <c r="E634" s="19"/>
      <c r="F634" s="19"/>
      <c r="G634" s="19"/>
      <c r="H634" s="19"/>
      <c r="I634" s="19"/>
      <c r="J634" s="19"/>
      <c r="K634" s="19"/>
      <c r="L634" s="19"/>
      <c r="M634" s="19"/>
    </row>
    <row r="635">
      <c r="D635" s="25"/>
      <c r="E635" s="19"/>
      <c r="F635" s="19"/>
      <c r="G635" s="19"/>
      <c r="H635" s="19"/>
      <c r="I635" s="19"/>
      <c r="J635" s="19"/>
      <c r="K635" s="19"/>
      <c r="L635" s="19"/>
      <c r="M635" s="19"/>
    </row>
    <row r="636">
      <c r="D636" s="25"/>
      <c r="E636" s="19"/>
      <c r="F636" s="19"/>
      <c r="G636" s="19"/>
      <c r="H636" s="19"/>
      <c r="I636" s="19"/>
      <c r="J636" s="19"/>
      <c r="K636" s="19"/>
      <c r="L636" s="19"/>
      <c r="M636" s="19"/>
    </row>
    <row r="637">
      <c r="D637" s="25"/>
      <c r="E637" s="19"/>
      <c r="F637" s="19"/>
      <c r="G637" s="19"/>
      <c r="H637" s="19"/>
      <c r="I637" s="19"/>
      <c r="J637" s="19"/>
      <c r="K637" s="19"/>
      <c r="L637" s="19"/>
      <c r="M637" s="19"/>
    </row>
    <row r="638">
      <c r="D638" s="25"/>
      <c r="E638" s="19"/>
      <c r="F638" s="19"/>
      <c r="G638" s="19"/>
      <c r="H638" s="19"/>
      <c r="I638" s="19"/>
      <c r="J638" s="19"/>
      <c r="K638" s="19"/>
      <c r="L638" s="19"/>
      <c r="M638" s="19"/>
    </row>
    <row r="639">
      <c r="D639" s="25"/>
      <c r="E639" s="19"/>
      <c r="F639" s="19"/>
      <c r="G639" s="19"/>
      <c r="H639" s="19"/>
      <c r="I639" s="19"/>
      <c r="J639" s="19"/>
      <c r="K639" s="19"/>
      <c r="L639" s="19"/>
      <c r="M639" s="19"/>
    </row>
    <row r="640">
      <c r="D640" s="25"/>
      <c r="E640" s="19"/>
      <c r="F640" s="19"/>
      <c r="G640" s="19"/>
      <c r="H640" s="19"/>
      <c r="I640" s="19"/>
      <c r="J640" s="19"/>
      <c r="K640" s="19"/>
      <c r="L640" s="19"/>
      <c r="M640" s="19"/>
    </row>
    <row r="641">
      <c r="D641" s="25"/>
      <c r="E641" s="19"/>
      <c r="F641" s="19"/>
      <c r="G641" s="19"/>
      <c r="H641" s="19"/>
      <c r="I641" s="19"/>
      <c r="J641" s="19"/>
      <c r="K641" s="19"/>
      <c r="L641" s="19"/>
      <c r="M641" s="19"/>
    </row>
    <row r="642">
      <c r="D642" s="25"/>
      <c r="E642" s="19"/>
      <c r="F642" s="19"/>
      <c r="G642" s="19"/>
      <c r="H642" s="19"/>
      <c r="I642" s="19"/>
      <c r="J642" s="19"/>
      <c r="K642" s="19"/>
      <c r="L642" s="19"/>
      <c r="M642" s="19"/>
    </row>
    <row r="643">
      <c r="D643" s="25"/>
      <c r="E643" s="19"/>
      <c r="F643" s="19"/>
      <c r="G643" s="19"/>
      <c r="H643" s="19"/>
      <c r="I643" s="19"/>
      <c r="J643" s="19"/>
      <c r="K643" s="19"/>
      <c r="L643" s="19"/>
      <c r="M643" s="19"/>
    </row>
    <row r="644">
      <c r="D644" s="25"/>
      <c r="E644" s="19"/>
      <c r="F644" s="19"/>
      <c r="G644" s="19"/>
      <c r="H644" s="19"/>
      <c r="I644" s="19"/>
      <c r="J644" s="19"/>
      <c r="K644" s="19"/>
      <c r="L644" s="19"/>
      <c r="M644" s="19"/>
    </row>
    <row r="645">
      <c r="D645" s="25"/>
      <c r="E645" s="19"/>
      <c r="F645" s="19"/>
      <c r="G645" s="19"/>
      <c r="H645" s="19"/>
      <c r="I645" s="19"/>
      <c r="J645" s="19"/>
      <c r="K645" s="19"/>
      <c r="L645" s="19"/>
      <c r="M645" s="19"/>
    </row>
    <row r="646">
      <c r="D646" s="25"/>
      <c r="E646" s="19"/>
      <c r="F646" s="19"/>
      <c r="G646" s="19"/>
      <c r="H646" s="19"/>
      <c r="I646" s="19"/>
      <c r="J646" s="19"/>
      <c r="K646" s="19"/>
      <c r="L646" s="19"/>
      <c r="M646" s="19"/>
    </row>
    <row r="647">
      <c r="D647" s="25"/>
      <c r="E647" s="19"/>
      <c r="F647" s="19"/>
      <c r="G647" s="19"/>
      <c r="H647" s="19"/>
      <c r="I647" s="19"/>
      <c r="J647" s="19"/>
      <c r="K647" s="19"/>
      <c r="L647" s="19"/>
      <c r="M647" s="19"/>
    </row>
    <row r="648">
      <c r="D648" s="25"/>
      <c r="E648" s="19"/>
      <c r="F648" s="19"/>
      <c r="G648" s="19"/>
      <c r="H648" s="19"/>
      <c r="I648" s="19"/>
      <c r="J648" s="19"/>
      <c r="K648" s="19"/>
      <c r="L648" s="19"/>
      <c r="M648" s="19"/>
    </row>
    <row r="649">
      <c r="D649" s="25"/>
      <c r="E649" s="19"/>
      <c r="F649" s="19"/>
      <c r="G649" s="19"/>
      <c r="H649" s="19"/>
      <c r="I649" s="19"/>
      <c r="J649" s="19"/>
      <c r="K649" s="19"/>
      <c r="L649" s="19"/>
      <c r="M649" s="19"/>
    </row>
    <row r="650">
      <c r="D650" s="25"/>
      <c r="E650" s="19"/>
      <c r="F650" s="19"/>
      <c r="G650" s="19"/>
      <c r="H650" s="19"/>
      <c r="I650" s="19"/>
      <c r="J650" s="19"/>
      <c r="K650" s="19"/>
      <c r="L650" s="19"/>
      <c r="M650" s="19"/>
    </row>
    <row r="651">
      <c r="D651" s="25"/>
      <c r="E651" s="19"/>
      <c r="F651" s="19"/>
      <c r="G651" s="19"/>
      <c r="H651" s="19"/>
      <c r="I651" s="19"/>
      <c r="J651" s="19"/>
      <c r="K651" s="19"/>
      <c r="L651" s="19"/>
      <c r="M651" s="19"/>
    </row>
    <row r="652">
      <c r="D652" s="25"/>
      <c r="E652" s="19"/>
      <c r="F652" s="19"/>
      <c r="G652" s="19"/>
      <c r="H652" s="19"/>
      <c r="I652" s="19"/>
      <c r="J652" s="19"/>
      <c r="K652" s="19"/>
      <c r="L652" s="19"/>
      <c r="M652" s="19"/>
    </row>
    <row r="653">
      <c r="D653" s="25"/>
      <c r="E653" s="19"/>
      <c r="F653" s="19"/>
      <c r="G653" s="19"/>
      <c r="H653" s="19"/>
      <c r="I653" s="19"/>
      <c r="J653" s="19"/>
      <c r="K653" s="19"/>
      <c r="L653" s="19"/>
      <c r="M653" s="19"/>
    </row>
    <row r="654">
      <c r="D654" s="25"/>
      <c r="E654" s="19"/>
      <c r="F654" s="19"/>
      <c r="G654" s="19"/>
      <c r="H654" s="19"/>
      <c r="I654" s="19"/>
      <c r="J654" s="19"/>
      <c r="K654" s="19"/>
      <c r="L654" s="19"/>
      <c r="M654" s="19"/>
    </row>
    <row r="655">
      <c r="D655" s="25"/>
      <c r="E655" s="19"/>
      <c r="F655" s="19"/>
      <c r="G655" s="19"/>
      <c r="H655" s="19"/>
      <c r="I655" s="19"/>
      <c r="J655" s="19"/>
      <c r="K655" s="19"/>
      <c r="L655" s="19"/>
      <c r="M655" s="19"/>
    </row>
    <row r="656">
      <c r="D656" s="25"/>
      <c r="E656" s="19"/>
      <c r="F656" s="19"/>
      <c r="G656" s="19"/>
      <c r="H656" s="19"/>
      <c r="I656" s="19"/>
      <c r="J656" s="19"/>
      <c r="K656" s="19"/>
      <c r="L656" s="19"/>
      <c r="M656" s="19"/>
    </row>
    <row r="657">
      <c r="D657" s="25"/>
      <c r="E657" s="19"/>
      <c r="F657" s="19"/>
      <c r="G657" s="19"/>
      <c r="H657" s="19"/>
      <c r="I657" s="19"/>
      <c r="J657" s="19"/>
      <c r="K657" s="19"/>
      <c r="L657" s="19"/>
      <c r="M657" s="19"/>
    </row>
    <row r="658">
      <c r="D658" s="25"/>
      <c r="E658" s="19"/>
      <c r="F658" s="19"/>
      <c r="G658" s="19"/>
      <c r="H658" s="19"/>
      <c r="I658" s="19"/>
      <c r="J658" s="19"/>
      <c r="K658" s="19"/>
      <c r="L658" s="19"/>
      <c r="M658" s="19"/>
    </row>
    <row r="659">
      <c r="D659" s="25"/>
      <c r="E659" s="19"/>
      <c r="F659" s="19"/>
      <c r="G659" s="19"/>
      <c r="H659" s="19"/>
      <c r="I659" s="19"/>
      <c r="J659" s="19"/>
      <c r="K659" s="19"/>
      <c r="L659" s="19"/>
      <c r="M659" s="19"/>
    </row>
    <row r="660">
      <c r="D660" s="25"/>
      <c r="E660" s="19"/>
      <c r="F660" s="19"/>
      <c r="G660" s="19"/>
      <c r="H660" s="19"/>
      <c r="I660" s="19"/>
      <c r="J660" s="19"/>
      <c r="K660" s="19"/>
      <c r="L660" s="19"/>
      <c r="M660" s="19"/>
    </row>
    <row r="661">
      <c r="D661" s="25"/>
      <c r="E661" s="19"/>
      <c r="F661" s="19"/>
      <c r="G661" s="19"/>
      <c r="H661" s="19"/>
      <c r="I661" s="19"/>
      <c r="J661" s="19"/>
      <c r="K661" s="19"/>
      <c r="L661" s="19"/>
      <c r="M661" s="19"/>
    </row>
    <row r="662">
      <c r="D662" s="25"/>
      <c r="E662" s="19"/>
      <c r="F662" s="19"/>
      <c r="G662" s="19"/>
      <c r="H662" s="19"/>
      <c r="I662" s="19"/>
      <c r="J662" s="19"/>
      <c r="K662" s="19"/>
      <c r="L662" s="19"/>
      <c r="M662" s="19"/>
    </row>
    <row r="663">
      <c r="D663" s="25"/>
      <c r="E663" s="19"/>
      <c r="F663" s="19"/>
      <c r="G663" s="19"/>
      <c r="H663" s="19"/>
      <c r="I663" s="19"/>
      <c r="J663" s="19"/>
      <c r="K663" s="19"/>
      <c r="L663" s="19"/>
      <c r="M663" s="19"/>
    </row>
    <row r="664">
      <c r="D664" s="25"/>
      <c r="E664" s="19"/>
      <c r="F664" s="19"/>
      <c r="G664" s="19"/>
      <c r="H664" s="19"/>
      <c r="I664" s="19"/>
      <c r="J664" s="19"/>
      <c r="K664" s="19"/>
      <c r="L664" s="19"/>
      <c r="M664" s="19"/>
    </row>
    <row r="665">
      <c r="D665" s="25"/>
      <c r="E665" s="19"/>
      <c r="F665" s="19"/>
      <c r="G665" s="19"/>
      <c r="H665" s="19"/>
      <c r="I665" s="19"/>
      <c r="J665" s="19"/>
      <c r="K665" s="19"/>
      <c r="L665" s="19"/>
      <c r="M665" s="19"/>
    </row>
    <row r="666">
      <c r="D666" s="25"/>
      <c r="E666" s="19"/>
      <c r="F666" s="19"/>
      <c r="G666" s="19"/>
      <c r="H666" s="19"/>
      <c r="I666" s="19"/>
      <c r="J666" s="19"/>
      <c r="K666" s="19"/>
      <c r="L666" s="19"/>
      <c r="M666" s="19"/>
    </row>
    <row r="667">
      <c r="D667" s="25"/>
      <c r="E667" s="19"/>
      <c r="F667" s="19"/>
      <c r="G667" s="19"/>
      <c r="H667" s="19"/>
      <c r="I667" s="19"/>
      <c r="J667" s="19"/>
      <c r="K667" s="19"/>
      <c r="L667" s="19"/>
      <c r="M667" s="19"/>
    </row>
    <row r="668">
      <c r="D668" s="25"/>
      <c r="E668" s="19"/>
      <c r="F668" s="19"/>
      <c r="G668" s="19"/>
      <c r="H668" s="19"/>
      <c r="I668" s="19"/>
      <c r="J668" s="19"/>
      <c r="K668" s="19"/>
      <c r="L668" s="19"/>
      <c r="M668" s="19"/>
    </row>
    <row r="669">
      <c r="D669" s="25"/>
      <c r="E669" s="19"/>
      <c r="F669" s="19"/>
      <c r="G669" s="19"/>
      <c r="H669" s="19"/>
      <c r="I669" s="19"/>
      <c r="J669" s="19"/>
      <c r="K669" s="19"/>
      <c r="L669" s="19"/>
      <c r="M669" s="19"/>
    </row>
    <row r="670">
      <c r="D670" s="25"/>
      <c r="E670" s="19"/>
      <c r="F670" s="19"/>
      <c r="G670" s="19"/>
      <c r="H670" s="19"/>
      <c r="I670" s="19"/>
      <c r="J670" s="19"/>
      <c r="K670" s="19"/>
      <c r="L670" s="19"/>
      <c r="M670" s="19"/>
    </row>
    <row r="671">
      <c r="D671" s="25"/>
      <c r="E671" s="19"/>
      <c r="F671" s="19"/>
      <c r="G671" s="19"/>
      <c r="H671" s="19"/>
      <c r="I671" s="19"/>
      <c r="J671" s="19"/>
      <c r="K671" s="19"/>
      <c r="L671" s="19"/>
      <c r="M671" s="19"/>
    </row>
    <row r="672">
      <c r="D672" s="25"/>
      <c r="E672" s="19"/>
      <c r="F672" s="19"/>
      <c r="G672" s="19"/>
      <c r="H672" s="19"/>
      <c r="I672" s="19"/>
      <c r="J672" s="19"/>
      <c r="K672" s="19"/>
      <c r="L672" s="19"/>
      <c r="M672" s="19"/>
    </row>
    <row r="673">
      <c r="D673" s="25"/>
      <c r="E673" s="19"/>
      <c r="F673" s="19"/>
      <c r="G673" s="19"/>
      <c r="H673" s="19"/>
      <c r="I673" s="19"/>
      <c r="J673" s="19"/>
      <c r="K673" s="19"/>
      <c r="L673" s="19"/>
      <c r="M673" s="19"/>
    </row>
    <row r="674">
      <c r="D674" s="25"/>
      <c r="E674" s="19"/>
      <c r="F674" s="19"/>
      <c r="G674" s="19"/>
      <c r="H674" s="19"/>
      <c r="I674" s="19"/>
      <c r="J674" s="19"/>
      <c r="K674" s="19"/>
      <c r="L674" s="19"/>
      <c r="M674" s="19"/>
    </row>
    <row r="675">
      <c r="D675" s="25"/>
      <c r="E675" s="19"/>
      <c r="F675" s="19"/>
      <c r="G675" s="19"/>
      <c r="H675" s="19"/>
      <c r="I675" s="19"/>
      <c r="J675" s="19"/>
      <c r="K675" s="19"/>
      <c r="L675" s="19"/>
      <c r="M675" s="19"/>
    </row>
    <row r="676">
      <c r="D676" s="25"/>
      <c r="E676" s="19"/>
      <c r="F676" s="19"/>
      <c r="G676" s="19"/>
      <c r="H676" s="19"/>
      <c r="I676" s="19"/>
      <c r="J676" s="19"/>
      <c r="K676" s="19"/>
      <c r="L676" s="19"/>
      <c r="M676" s="19"/>
    </row>
    <row r="677">
      <c r="D677" s="25"/>
      <c r="E677" s="19"/>
      <c r="F677" s="19"/>
      <c r="G677" s="19"/>
      <c r="H677" s="19"/>
      <c r="I677" s="19"/>
      <c r="J677" s="19"/>
      <c r="K677" s="19"/>
      <c r="L677" s="19"/>
      <c r="M677" s="19"/>
    </row>
    <row r="678">
      <c r="D678" s="25"/>
      <c r="E678" s="19"/>
      <c r="F678" s="19"/>
      <c r="G678" s="19"/>
      <c r="H678" s="19"/>
      <c r="I678" s="19"/>
      <c r="J678" s="19"/>
      <c r="K678" s="19"/>
      <c r="L678" s="19"/>
      <c r="M678" s="19"/>
    </row>
    <row r="679">
      <c r="D679" s="25"/>
      <c r="E679" s="19"/>
      <c r="F679" s="19"/>
      <c r="G679" s="19"/>
      <c r="H679" s="19"/>
      <c r="I679" s="19"/>
      <c r="J679" s="19"/>
      <c r="K679" s="19"/>
      <c r="L679" s="19"/>
      <c r="M679" s="19"/>
    </row>
    <row r="680">
      <c r="D680" s="25"/>
      <c r="E680" s="19"/>
      <c r="F680" s="19"/>
      <c r="G680" s="19"/>
      <c r="H680" s="19"/>
      <c r="I680" s="19"/>
      <c r="J680" s="19"/>
      <c r="K680" s="19"/>
      <c r="L680" s="19"/>
      <c r="M680" s="19"/>
    </row>
    <row r="681">
      <c r="D681" s="25"/>
      <c r="E681" s="19"/>
      <c r="F681" s="19"/>
      <c r="G681" s="19"/>
      <c r="H681" s="19"/>
      <c r="I681" s="19"/>
      <c r="J681" s="19"/>
      <c r="K681" s="19"/>
      <c r="L681" s="19"/>
      <c r="M681" s="19"/>
    </row>
    <row r="682">
      <c r="D682" s="25"/>
      <c r="E682" s="19"/>
      <c r="F682" s="19"/>
      <c r="G682" s="19"/>
      <c r="H682" s="19"/>
      <c r="I682" s="19"/>
      <c r="J682" s="19"/>
      <c r="K682" s="19"/>
      <c r="L682" s="19"/>
      <c r="M682" s="19"/>
    </row>
    <row r="683">
      <c r="D683" s="25"/>
      <c r="E683" s="19"/>
      <c r="F683" s="19"/>
      <c r="G683" s="19"/>
      <c r="H683" s="19"/>
      <c r="I683" s="19"/>
      <c r="J683" s="19"/>
      <c r="K683" s="19"/>
      <c r="L683" s="19"/>
      <c r="M683" s="19"/>
    </row>
    <row r="684">
      <c r="D684" s="25"/>
      <c r="E684" s="19"/>
      <c r="F684" s="19"/>
      <c r="G684" s="19"/>
      <c r="H684" s="19"/>
      <c r="I684" s="19"/>
      <c r="J684" s="19"/>
      <c r="K684" s="19"/>
      <c r="L684" s="19"/>
      <c r="M684" s="19"/>
    </row>
    <row r="685">
      <c r="D685" s="25"/>
      <c r="E685" s="19"/>
      <c r="F685" s="19"/>
      <c r="G685" s="19"/>
      <c r="H685" s="19"/>
      <c r="I685" s="19"/>
      <c r="J685" s="19"/>
      <c r="K685" s="19"/>
      <c r="L685" s="19"/>
      <c r="M685" s="19"/>
    </row>
    <row r="686">
      <c r="D686" s="25"/>
      <c r="E686" s="19"/>
      <c r="F686" s="19"/>
      <c r="G686" s="19"/>
      <c r="H686" s="19"/>
      <c r="I686" s="19"/>
      <c r="J686" s="19"/>
      <c r="K686" s="19"/>
      <c r="L686" s="19"/>
      <c r="M686" s="19"/>
    </row>
    <row r="687">
      <c r="D687" s="25"/>
      <c r="E687" s="19"/>
      <c r="F687" s="19"/>
      <c r="G687" s="19"/>
      <c r="H687" s="19"/>
      <c r="I687" s="19"/>
      <c r="J687" s="19"/>
      <c r="K687" s="19"/>
      <c r="L687" s="19"/>
      <c r="M687" s="19"/>
    </row>
    <row r="688">
      <c r="D688" s="25"/>
      <c r="E688" s="19"/>
      <c r="F688" s="19"/>
      <c r="G688" s="19"/>
      <c r="H688" s="19"/>
      <c r="I688" s="19"/>
      <c r="J688" s="19"/>
      <c r="K688" s="19"/>
      <c r="L688" s="19"/>
      <c r="M688" s="19"/>
    </row>
    <row r="689">
      <c r="D689" s="25"/>
      <c r="E689" s="19"/>
      <c r="F689" s="19"/>
      <c r="G689" s="19"/>
      <c r="H689" s="19"/>
      <c r="I689" s="19"/>
      <c r="J689" s="19"/>
      <c r="K689" s="19"/>
      <c r="L689" s="19"/>
      <c r="M689" s="19"/>
    </row>
    <row r="690">
      <c r="D690" s="25"/>
      <c r="E690" s="19"/>
      <c r="F690" s="19"/>
      <c r="G690" s="19"/>
      <c r="H690" s="19"/>
      <c r="I690" s="19"/>
      <c r="J690" s="19"/>
      <c r="K690" s="19"/>
      <c r="L690" s="19"/>
      <c r="M690" s="19"/>
    </row>
    <row r="691">
      <c r="D691" s="25"/>
      <c r="E691" s="19"/>
      <c r="F691" s="19"/>
      <c r="G691" s="19"/>
      <c r="H691" s="19"/>
      <c r="I691" s="19"/>
      <c r="J691" s="19"/>
      <c r="K691" s="19"/>
      <c r="L691" s="19"/>
      <c r="M691" s="19"/>
    </row>
    <row r="692">
      <c r="D692" s="25"/>
      <c r="E692" s="19"/>
      <c r="F692" s="19"/>
      <c r="G692" s="19"/>
      <c r="H692" s="19"/>
      <c r="I692" s="19"/>
      <c r="J692" s="19"/>
      <c r="K692" s="19"/>
      <c r="L692" s="19"/>
      <c r="M692" s="19"/>
    </row>
    <row r="693">
      <c r="D693" s="25"/>
      <c r="E693" s="19"/>
      <c r="F693" s="19"/>
      <c r="G693" s="19"/>
      <c r="H693" s="19"/>
      <c r="I693" s="19"/>
      <c r="J693" s="19"/>
      <c r="K693" s="19"/>
      <c r="L693" s="19"/>
      <c r="M693" s="19"/>
    </row>
    <row r="694">
      <c r="D694" s="25"/>
      <c r="E694" s="19"/>
      <c r="F694" s="19"/>
      <c r="G694" s="19"/>
      <c r="H694" s="19"/>
      <c r="I694" s="19"/>
      <c r="J694" s="19"/>
      <c r="K694" s="19"/>
      <c r="L694" s="19"/>
      <c r="M694" s="19"/>
    </row>
    <row r="695">
      <c r="D695" s="25"/>
      <c r="E695" s="19"/>
      <c r="F695" s="19"/>
      <c r="G695" s="19"/>
      <c r="H695" s="19"/>
      <c r="I695" s="19"/>
      <c r="J695" s="19"/>
      <c r="K695" s="19"/>
      <c r="L695" s="19"/>
      <c r="M695" s="19"/>
    </row>
    <row r="696">
      <c r="D696" s="25"/>
      <c r="E696" s="19"/>
      <c r="F696" s="19"/>
      <c r="G696" s="19"/>
      <c r="H696" s="19"/>
      <c r="I696" s="19"/>
      <c r="J696" s="19"/>
      <c r="K696" s="19"/>
      <c r="L696" s="19"/>
      <c r="M696" s="19"/>
    </row>
    <row r="697">
      <c r="D697" s="25"/>
      <c r="E697" s="19"/>
      <c r="F697" s="19"/>
      <c r="G697" s="19"/>
      <c r="H697" s="19"/>
      <c r="I697" s="19"/>
      <c r="J697" s="19"/>
      <c r="K697" s="19"/>
      <c r="L697" s="19"/>
      <c r="M697" s="19"/>
    </row>
    <row r="698">
      <c r="D698" s="25"/>
      <c r="E698" s="19"/>
      <c r="F698" s="19"/>
      <c r="G698" s="19"/>
      <c r="H698" s="19"/>
      <c r="I698" s="19"/>
      <c r="J698" s="19"/>
      <c r="K698" s="19"/>
      <c r="L698" s="19"/>
      <c r="M698" s="19"/>
    </row>
    <row r="699">
      <c r="D699" s="25"/>
      <c r="E699" s="19"/>
      <c r="F699" s="19"/>
      <c r="G699" s="19"/>
      <c r="H699" s="19"/>
      <c r="I699" s="19"/>
      <c r="J699" s="19"/>
      <c r="K699" s="19"/>
      <c r="L699" s="19"/>
      <c r="M699" s="19"/>
    </row>
    <row r="700">
      <c r="D700" s="25"/>
      <c r="E700" s="19"/>
      <c r="F700" s="19"/>
      <c r="G700" s="19"/>
      <c r="H700" s="19"/>
      <c r="I700" s="19"/>
      <c r="J700" s="19"/>
      <c r="K700" s="19"/>
      <c r="L700" s="19"/>
      <c r="M700" s="19"/>
    </row>
    <row r="701">
      <c r="D701" s="25"/>
      <c r="E701" s="19"/>
      <c r="F701" s="19"/>
      <c r="G701" s="19"/>
      <c r="H701" s="19"/>
      <c r="I701" s="19"/>
      <c r="J701" s="19"/>
      <c r="K701" s="19"/>
      <c r="L701" s="19"/>
      <c r="M701" s="19"/>
    </row>
    <row r="702">
      <c r="D702" s="25"/>
      <c r="E702" s="19"/>
      <c r="F702" s="19"/>
      <c r="G702" s="19"/>
      <c r="H702" s="19"/>
      <c r="I702" s="19"/>
      <c r="J702" s="19"/>
      <c r="K702" s="19"/>
      <c r="L702" s="19"/>
      <c r="M702" s="19"/>
    </row>
    <row r="703">
      <c r="D703" s="25"/>
      <c r="E703" s="19"/>
      <c r="F703" s="19"/>
      <c r="G703" s="19"/>
      <c r="H703" s="19"/>
      <c r="I703" s="19"/>
      <c r="J703" s="19"/>
      <c r="K703" s="19"/>
      <c r="L703" s="19"/>
      <c r="M703" s="19"/>
    </row>
    <row r="704">
      <c r="D704" s="25"/>
      <c r="E704" s="19"/>
      <c r="F704" s="19"/>
      <c r="G704" s="19"/>
      <c r="H704" s="19"/>
      <c r="I704" s="19"/>
      <c r="J704" s="19"/>
      <c r="K704" s="19"/>
      <c r="L704" s="19"/>
      <c r="M704" s="19"/>
    </row>
    <row r="705">
      <c r="D705" s="25"/>
      <c r="E705" s="19"/>
      <c r="F705" s="19"/>
      <c r="G705" s="19"/>
      <c r="H705" s="19"/>
      <c r="I705" s="19"/>
      <c r="J705" s="19"/>
      <c r="K705" s="19"/>
      <c r="L705" s="19"/>
      <c r="M705" s="19"/>
    </row>
    <row r="706">
      <c r="D706" s="25"/>
      <c r="E706" s="19"/>
      <c r="F706" s="19"/>
      <c r="G706" s="19"/>
      <c r="H706" s="19"/>
      <c r="I706" s="19"/>
      <c r="J706" s="19"/>
      <c r="K706" s="19"/>
      <c r="L706" s="19"/>
      <c r="M706" s="19"/>
    </row>
    <row r="707">
      <c r="D707" s="25"/>
      <c r="E707" s="19"/>
      <c r="F707" s="19"/>
      <c r="G707" s="19"/>
      <c r="H707" s="19"/>
      <c r="I707" s="19"/>
      <c r="J707" s="19"/>
      <c r="K707" s="19"/>
      <c r="L707" s="19"/>
      <c r="M707" s="19"/>
    </row>
    <row r="708">
      <c r="D708" s="25"/>
      <c r="E708" s="19"/>
      <c r="F708" s="19"/>
      <c r="G708" s="19"/>
      <c r="H708" s="19"/>
      <c r="I708" s="19"/>
      <c r="J708" s="19"/>
      <c r="K708" s="19"/>
      <c r="L708" s="19"/>
      <c r="M708" s="19"/>
    </row>
    <row r="709">
      <c r="D709" s="25"/>
      <c r="E709" s="19"/>
      <c r="F709" s="19"/>
      <c r="G709" s="19"/>
      <c r="H709" s="19"/>
      <c r="I709" s="19"/>
      <c r="J709" s="19"/>
      <c r="K709" s="19"/>
      <c r="L709" s="19"/>
      <c r="M709" s="19"/>
    </row>
    <row r="710">
      <c r="D710" s="25"/>
      <c r="E710" s="19"/>
      <c r="F710" s="19"/>
      <c r="G710" s="19"/>
      <c r="H710" s="19"/>
      <c r="I710" s="19"/>
      <c r="J710" s="19"/>
      <c r="K710" s="19"/>
      <c r="L710" s="19"/>
      <c r="M710" s="19"/>
    </row>
    <row r="711">
      <c r="D711" s="25"/>
      <c r="E711" s="19"/>
      <c r="F711" s="19"/>
      <c r="G711" s="19"/>
      <c r="H711" s="19"/>
      <c r="I711" s="19"/>
      <c r="J711" s="19"/>
      <c r="K711" s="19"/>
      <c r="L711" s="19"/>
      <c r="M711" s="19"/>
    </row>
    <row r="712">
      <c r="D712" s="25"/>
      <c r="E712" s="19"/>
      <c r="F712" s="19"/>
      <c r="G712" s="19"/>
      <c r="H712" s="19"/>
      <c r="I712" s="19"/>
      <c r="J712" s="19"/>
      <c r="K712" s="19"/>
      <c r="L712" s="19"/>
      <c r="M712" s="19"/>
    </row>
    <row r="713">
      <c r="D713" s="25"/>
      <c r="E713" s="19"/>
      <c r="F713" s="19"/>
      <c r="G713" s="19"/>
      <c r="H713" s="19"/>
      <c r="I713" s="19"/>
      <c r="J713" s="19"/>
      <c r="K713" s="19"/>
      <c r="L713" s="19"/>
      <c r="M713" s="19"/>
    </row>
    <row r="714">
      <c r="D714" s="25"/>
      <c r="E714" s="19"/>
      <c r="F714" s="19"/>
      <c r="G714" s="19"/>
      <c r="H714" s="19"/>
      <c r="I714" s="19"/>
      <c r="J714" s="19"/>
      <c r="K714" s="19"/>
      <c r="L714" s="19"/>
      <c r="M714" s="19"/>
    </row>
    <row r="715">
      <c r="D715" s="25"/>
      <c r="E715" s="19"/>
      <c r="F715" s="19"/>
      <c r="G715" s="19"/>
      <c r="H715" s="19"/>
      <c r="I715" s="19"/>
      <c r="J715" s="19"/>
      <c r="K715" s="19"/>
      <c r="L715" s="19"/>
      <c r="M715" s="19"/>
    </row>
    <row r="716">
      <c r="D716" s="25"/>
      <c r="E716" s="19"/>
      <c r="F716" s="19"/>
      <c r="G716" s="19"/>
      <c r="H716" s="19"/>
      <c r="I716" s="19"/>
      <c r="J716" s="19"/>
      <c r="K716" s="19"/>
      <c r="L716" s="19"/>
      <c r="M716" s="19"/>
    </row>
    <row r="717">
      <c r="D717" s="25"/>
      <c r="E717" s="19"/>
      <c r="F717" s="19"/>
      <c r="G717" s="19"/>
      <c r="H717" s="19"/>
      <c r="I717" s="19"/>
      <c r="J717" s="19"/>
      <c r="K717" s="19"/>
      <c r="L717" s="19"/>
      <c r="M717" s="19"/>
    </row>
    <row r="718">
      <c r="D718" s="25"/>
      <c r="E718" s="19"/>
      <c r="F718" s="19"/>
      <c r="G718" s="19"/>
      <c r="H718" s="19"/>
      <c r="I718" s="19"/>
      <c r="J718" s="19"/>
      <c r="K718" s="19"/>
      <c r="L718" s="19"/>
      <c r="M718" s="19"/>
    </row>
    <row r="719">
      <c r="D719" s="25"/>
      <c r="E719" s="19"/>
      <c r="F719" s="19"/>
      <c r="G719" s="19"/>
      <c r="H719" s="19"/>
      <c r="I719" s="19"/>
      <c r="J719" s="19"/>
      <c r="K719" s="19"/>
      <c r="L719" s="19"/>
      <c r="M719" s="19"/>
    </row>
    <row r="720">
      <c r="D720" s="25"/>
      <c r="E720" s="19"/>
      <c r="F720" s="19"/>
      <c r="G720" s="19"/>
      <c r="H720" s="19"/>
      <c r="I720" s="19"/>
      <c r="J720" s="19"/>
      <c r="K720" s="19"/>
      <c r="L720" s="19"/>
      <c r="M720" s="19"/>
    </row>
    <row r="721">
      <c r="D721" s="25"/>
      <c r="E721" s="19"/>
      <c r="F721" s="19"/>
      <c r="G721" s="19"/>
      <c r="H721" s="19"/>
      <c r="I721" s="19"/>
      <c r="J721" s="19"/>
      <c r="K721" s="19"/>
      <c r="L721" s="19"/>
      <c r="M721" s="19"/>
    </row>
    <row r="722">
      <c r="D722" s="25"/>
      <c r="E722" s="19"/>
      <c r="F722" s="19"/>
      <c r="G722" s="19"/>
      <c r="H722" s="19"/>
      <c r="I722" s="19"/>
      <c r="J722" s="19"/>
      <c r="K722" s="19"/>
      <c r="L722" s="19"/>
      <c r="M722" s="19"/>
    </row>
    <row r="723">
      <c r="D723" s="25"/>
      <c r="E723" s="19"/>
      <c r="F723" s="19"/>
      <c r="G723" s="19"/>
      <c r="H723" s="19"/>
      <c r="I723" s="19"/>
      <c r="J723" s="19"/>
      <c r="K723" s="19"/>
      <c r="L723" s="19"/>
      <c r="M723" s="19"/>
    </row>
    <row r="724">
      <c r="D724" s="25"/>
      <c r="E724" s="19"/>
      <c r="F724" s="19"/>
      <c r="G724" s="19"/>
      <c r="H724" s="19"/>
      <c r="I724" s="19"/>
      <c r="J724" s="19"/>
      <c r="K724" s="19"/>
      <c r="L724" s="19"/>
      <c r="M724" s="19"/>
    </row>
    <row r="725">
      <c r="D725" s="25"/>
      <c r="E725" s="19"/>
      <c r="F725" s="19"/>
      <c r="G725" s="19"/>
      <c r="H725" s="19"/>
      <c r="I725" s="19"/>
      <c r="J725" s="19"/>
      <c r="K725" s="19"/>
      <c r="L725" s="19"/>
      <c r="M725" s="19"/>
    </row>
    <row r="726">
      <c r="D726" s="25"/>
      <c r="E726" s="19"/>
      <c r="F726" s="19"/>
      <c r="G726" s="19"/>
      <c r="H726" s="19"/>
      <c r="I726" s="19"/>
      <c r="J726" s="19"/>
      <c r="K726" s="19"/>
      <c r="L726" s="19"/>
      <c r="M726" s="19"/>
    </row>
    <row r="727">
      <c r="D727" s="25"/>
      <c r="E727" s="19"/>
      <c r="F727" s="19"/>
      <c r="G727" s="19"/>
      <c r="H727" s="19"/>
      <c r="I727" s="19"/>
      <c r="J727" s="19"/>
      <c r="K727" s="19"/>
      <c r="L727" s="19"/>
      <c r="M727" s="19"/>
    </row>
    <row r="728">
      <c r="D728" s="25"/>
      <c r="E728" s="19"/>
      <c r="F728" s="19"/>
      <c r="G728" s="19"/>
      <c r="H728" s="19"/>
      <c r="I728" s="19"/>
      <c r="J728" s="19"/>
      <c r="K728" s="19"/>
      <c r="L728" s="19"/>
      <c r="M728" s="19"/>
    </row>
    <row r="729">
      <c r="D729" s="25"/>
      <c r="E729" s="19"/>
      <c r="F729" s="19"/>
      <c r="G729" s="19"/>
      <c r="H729" s="19"/>
      <c r="I729" s="19"/>
      <c r="J729" s="19"/>
      <c r="K729" s="19"/>
      <c r="L729" s="19"/>
      <c r="M729" s="19"/>
    </row>
    <row r="730">
      <c r="D730" s="25"/>
      <c r="E730" s="19"/>
      <c r="F730" s="19"/>
      <c r="G730" s="19"/>
      <c r="H730" s="19"/>
      <c r="I730" s="19"/>
      <c r="J730" s="19"/>
      <c r="K730" s="19"/>
      <c r="L730" s="19"/>
      <c r="M730" s="19"/>
    </row>
    <row r="731">
      <c r="D731" s="25"/>
      <c r="E731" s="19"/>
      <c r="F731" s="19"/>
      <c r="G731" s="19"/>
      <c r="H731" s="19"/>
      <c r="I731" s="19"/>
      <c r="J731" s="19"/>
      <c r="K731" s="19"/>
      <c r="L731" s="19"/>
      <c r="M731" s="19"/>
    </row>
    <row r="732">
      <c r="D732" s="25"/>
      <c r="E732" s="19"/>
      <c r="F732" s="19"/>
      <c r="G732" s="19"/>
      <c r="H732" s="19"/>
      <c r="I732" s="19"/>
      <c r="J732" s="19"/>
      <c r="K732" s="19"/>
      <c r="L732" s="19"/>
      <c r="M732" s="19"/>
    </row>
    <row r="733">
      <c r="D733" s="25"/>
      <c r="E733" s="19"/>
      <c r="F733" s="19"/>
      <c r="G733" s="19"/>
      <c r="H733" s="19"/>
      <c r="I733" s="19"/>
      <c r="J733" s="19"/>
      <c r="K733" s="19"/>
      <c r="L733" s="19"/>
      <c r="M733" s="19"/>
    </row>
    <row r="734">
      <c r="D734" s="25"/>
      <c r="E734" s="19"/>
      <c r="F734" s="19"/>
      <c r="G734" s="19"/>
      <c r="H734" s="19"/>
      <c r="I734" s="19"/>
      <c r="J734" s="19"/>
      <c r="K734" s="19"/>
      <c r="L734" s="19"/>
      <c r="M734" s="19"/>
    </row>
    <row r="735">
      <c r="D735" s="25"/>
      <c r="E735" s="19"/>
      <c r="F735" s="19"/>
      <c r="G735" s="19"/>
      <c r="H735" s="19"/>
      <c r="I735" s="19"/>
      <c r="J735" s="19"/>
      <c r="K735" s="19"/>
      <c r="L735" s="19"/>
      <c r="M735" s="19"/>
    </row>
    <row r="736">
      <c r="D736" s="25"/>
      <c r="E736" s="19"/>
      <c r="F736" s="19"/>
      <c r="G736" s="19"/>
      <c r="H736" s="19"/>
      <c r="I736" s="19"/>
      <c r="J736" s="19"/>
      <c r="K736" s="19"/>
      <c r="L736" s="19"/>
      <c r="M736" s="19"/>
    </row>
    <row r="737">
      <c r="D737" s="25"/>
      <c r="E737" s="19"/>
      <c r="F737" s="19"/>
      <c r="G737" s="19"/>
      <c r="H737" s="19"/>
      <c r="I737" s="19"/>
      <c r="J737" s="19"/>
      <c r="K737" s="19"/>
      <c r="L737" s="19"/>
      <c r="M737" s="19"/>
    </row>
    <row r="738">
      <c r="D738" s="25"/>
      <c r="E738" s="19"/>
      <c r="F738" s="19"/>
      <c r="G738" s="19"/>
      <c r="H738" s="19"/>
      <c r="I738" s="19"/>
      <c r="J738" s="19"/>
      <c r="K738" s="19"/>
      <c r="L738" s="19"/>
      <c r="M738" s="19"/>
    </row>
    <row r="739">
      <c r="D739" s="25"/>
      <c r="E739" s="19"/>
      <c r="F739" s="19"/>
      <c r="G739" s="19"/>
      <c r="H739" s="19"/>
      <c r="I739" s="19"/>
      <c r="J739" s="19"/>
      <c r="K739" s="19"/>
      <c r="L739" s="19"/>
      <c r="M739" s="19"/>
    </row>
    <row r="740">
      <c r="D740" s="25"/>
      <c r="E740" s="19"/>
      <c r="F740" s="19"/>
      <c r="G740" s="19"/>
      <c r="H740" s="19"/>
      <c r="I740" s="19"/>
      <c r="J740" s="19"/>
      <c r="K740" s="19"/>
      <c r="L740" s="19"/>
      <c r="M740" s="19"/>
    </row>
    <row r="741">
      <c r="D741" s="25"/>
      <c r="E741" s="19"/>
      <c r="F741" s="19"/>
      <c r="G741" s="19"/>
      <c r="H741" s="19"/>
      <c r="I741" s="19"/>
      <c r="J741" s="19"/>
      <c r="K741" s="19"/>
      <c r="L741" s="19"/>
      <c r="M741" s="19"/>
    </row>
    <row r="742">
      <c r="D742" s="25"/>
      <c r="E742" s="19"/>
      <c r="F742" s="19"/>
      <c r="G742" s="19"/>
      <c r="H742" s="19"/>
      <c r="I742" s="19"/>
      <c r="J742" s="19"/>
      <c r="K742" s="19"/>
      <c r="L742" s="19"/>
      <c r="M742" s="19"/>
    </row>
    <row r="743">
      <c r="D743" s="25"/>
      <c r="E743" s="19"/>
      <c r="F743" s="19"/>
      <c r="G743" s="19"/>
      <c r="H743" s="19"/>
      <c r="I743" s="19"/>
      <c r="J743" s="19"/>
      <c r="K743" s="19"/>
      <c r="L743" s="19"/>
      <c r="M743" s="19"/>
    </row>
    <row r="744">
      <c r="D744" s="25"/>
      <c r="E744" s="19"/>
      <c r="F744" s="19"/>
      <c r="G744" s="19"/>
      <c r="H744" s="19"/>
      <c r="I744" s="19"/>
      <c r="J744" s="19"/>
      <c r="K744" s="19"/>
      <c r="L744" s="19"/>
      <c r="M744" s="19"/>
    </row>
    <row r="745">
      <c r="D745" s="25"/>
      <c r="E745" s="19"/>
      <c r="F745" s="19"/>
      <c r="G745" s="19"/>
      <c r="H745" s="19"/>
      <c r="I745" s="19"/>
      <c r="J745" s="19"/>
      <c r="K745" s="19"/>
      <c r="L745" s="19"/>
      <c r="M745" s="19"/>
    </row>
    <row r="746">
      <c r="D746" s="25"/>
      <c r="E746" s="19"/>
      <c r="F746" s="19"/>
      <c r="G746" s="19"/>
      <c r="H746" s="19"/>
      <c r="I746" s="19"/>
      <c r="J746" s="19"/>
      <c r="K746" s="19"/>
      <c r="L746" s="19"/>
      <c r="M746" s="19"/>
    </row>
    <row r="747">
      <c r="D747" s="25"/>
      <c r="E747" s="19"/>
      <c r="F747" s="19"/>
      <c r="G747" s="19"/>
      <c r="H747" s="19"/>
      <c r="I747" s="19"/>
      <c r="J747" s="19"/>
      <c r="K747" s="19"/>
      <c r="L747" s="19"/>
      <c r="M747" s="19"/>
    </row>
    <row r="748">
      <c r="D748" s="25"/>
      <c r="E748" s="19"/>
      <c r="F748" s="19"/>
      <c r="G748" s="19"/>
      <c r="H748" s="19"/>
      <c r="I748" s="19"/>
      <c r="J748" s="19"/>
      <c r="K748" s="19"/>
      <c r="L748" s="19"/>
      <c r="M748" s="19"/>
    </row>
    <row r="749">
      <c r="D749" s="25"/>
      <c r="E749" s="19"/>
      <c r="F749" s="19"/>
      <c r="G749" s="19"/>
      <c r="H749" s="19"/>
      <c r="I749" s="19"/>
      <c r="J749" s="19"/>
      <c r="K749" s="19"/>
      <c r="L749" s="19"/>
      <c r="M749" s="19"/>
    </row>
    <row r="750">
      <c r="D750" s="25"/>
      <c r="E750" s="19"/>
      <c r="F750" s="19"/>
      <c r="G750" s="19"/>
      <c r="H750" s="19"/>
      <c r="I750" s="19"/>
      <c r="J750" s="19"/>
      <c r="K750" s="19"/>
      <c r="L750" s="19"/>
      <c r="M750" s="19"/>
    </row>
    <row r="751">
      <c r="D751" s="25"/>
      <c r="E751" s="19"/>
      <c r="F751" s="19"/>
      <c r="G751" s="19"/>
      <c r="H751" s="19"/>
      <c r="I751" s="19"/>
      <c r="J751" s="19"/>
      <c r="K751" s="19"/>
      <c r="L751" s="19"/>
      <c r="M751" s="19"/>
    </row>
    <row r="752">
      <c r="D752" s="25"/>
      <c r="E752" s="19"/>
      <c r="F752" s="19"/>
      <c r="G752" s="19"/>
      <c r="H752" s="19"/>
      <c r="I752" s="19"/>
      <c r="J752" s="19"/>
      <c r="K752" s="19"/>
      <c r="L752" s="19"/>
      <c r="M752" s="19"/>
    </row>
    <row r="753">
      <c r="D753" s="25"/>
      <c r="E753" s="19"/>
      <c r="F753" s="19"/>
      <c r="G753" s="19"/>
      <c r="H753" s="19"/>
      <c r="I753" s="19"/>
      <c r="J753" s="19"/>
      <c r="K753" s="19"/>
      <c r="L753" s="19"/>
      <c r="M753" s="19"/>
    </row>
    <row r="754">
      <c r="D754" s="25"/>
      <c r="E754" s="19"/>
      <c r="F754" s="19"/>
      <c r="G754" s="19"/>
      <c r="H754" s="19"/>
      <c r="I754" s="19"/>
      <c r="J754" s="19"/>
      <c r="K754" s="19"/>
      <c r="L754" s="19"/>
      <c r="M754" s="19"/>
    </row>
    <row r="755">
      <c r="D755" s="25"/>
      <c r="E755" s="19"/>
      <c r="F755" s="19"/>
      <c r="G755" s="19"/>
      <c r="H755" s="19"/>
      <c r="I755" s="19"/>
      <c r="J755" s="19"/>
      <c r="K755" s="19"/>
      <c r="L755" s="19"/>
      <c r="M755" s="19"/>
    </row>
    <row r="756">
      <c r="D756" s="25"/>
      <c r="E756" s="19"/>
      <c r="F756" s="19"/>
      <c r="G756" s="19"/>
      <c r="H756" s="19"/>
      <c r="I756" s="19"/>
      <c r="J756" s="19"/>
      <c r="K756" s="19"/>
      <c r="L756" s="19"/>
      <c r="M756" s="19"/>
    </row>
    <row r="757">
      <c r="D757" s="25"/>
      <c r="E757" s="19"/>
      <c r="F757" s="19"/>
      <c r="G757" s="19"/>
      <c r="H757" s="19"/>
      <c r="I757" s="19"/>
      <c r="J757" s="19"/>
      <c r="K757" s="19"/>
      <c r="L757" s="19"/>
      <c r="M757" s="19"/>
    </row>
    <row r="758">
      <c r="D758" s="25"/>
      <c r="E758" s="19"/>
      <c r="F758" s="19"/>
      <c r="G758" s="19"/>
      <c r="H758" s="19"/>
      <c r="I758" s="19"/>
      <c r="J758" s="19"/>
      <c r="K758" s="19"/>
      <c r="L758" s="19"/>
      <c r="M758" s="19"/>
    </row>
    <row r="759">
      <c r="D759" s="25"/>
      <c r="E759" s="19"/>
      <c r="F759" s="19"/>
      <c r="G759" s="19"/>
      <c r="H759" s="19"/>
      <c r="I759" s="19"/>
      <c r="J759" s="19"/>
      <c r="K759" s="19"/>
      <c r="L759" s="19"/>
      <c r="M759" s="19"/>
    </row>
    <row r="760">
      <c r="D760" s="25"/>
      <c r="E760" s="19"/>
      <c r="F760" s="19"/>
      <c r="G760" s="19"/>
      <c r="H760" s="19"/>
      <c r="I760" s="19"/>
      <c r="J760" s="19"/>
      <c r="K760" s="19"/>
      <c r="L760" s="19"/>
      <c r="M760" s="19"/>
    </row>
    <row r="761">
      <c r="D761" s="25"/>
      <c r="E761" s="19"/>
      <c r="F761" s="19"/>
      <c r="G761" s="19"/>
      <c r="H761" s="19"/>
      <c r="I761" s="19"/>
      <c r="J761" s="19"/>
      <c r="K761" s="19"/>
      <c r="L761" s="19"/>
      <c r="M761" s="19"/>
    </row>
    <row r="762">
      <c r="D762" s="25"/>
      <c r="E762" s="19"/>
      <c r="F762" s="19"/>
      <c r="G762" s="19"/>
      <c r="H762" s="19"/>
      <c r="I762" s="19"/>
      <c r="J762" s="19"/>
      <c r="K762" s="19"/>
      <c r="L762" s="19"/>
      <c r="M762" s="19"/>
    </row>
    <row r="763">
      <c r="D763" s="25"/>
      <c r="E763" s="19"/>
      <c r="F763" s="19"/>
      <c r="G763" s="19"/>
      <c r="H763" s="19"/>
      <c r="I763" s="19"/>
      <c r="J763" s="19"/>
      <c r="K763" s="19"/>
      <c r="L763" s="19"/>
      <c r="M763" s="19"/>
    </row>
    <row r="764">
      <c r="D764" s="25"/>
      <c r="E764" s="19"/>
      <c r="F764" s="19"/>
      <c r="G764" s="19"/>
      <c r="H764" s="19"/>
      <c r="I764" s="19"/>
      <c r="J764" s="19"/>
      <c r="K764" s="19"/>
      <c r="L764" s="19"/>
      <c r="M764" s="19"/>
    </row>
    <row r="765">
      <c r="D765" s="25"/>
      <c r="E765" s="19"/>
      <c r="F765" s="19"/>
      <c r="G765" s="19"/>
      <c r="H765" s="19"/>
      <c r="I765" s="19"/>
      <c r="J765" s="19"/>
      <c r="K765" s="19"/>
      <c r="L765" s="19"/>
      <c r="M765" s="19"/>
    </row>
    <row r="766">
      <c r="D766" s="25"/>
      <c r="E766" s="19"/>
      <c r="F766" s="19"/>
      <c r="G766" s="19"/>
      <c r="H766" s="19"/>
      <c r="I766" s="19"/>
      <c r="J766" s="19"/>
      <c r="K766" s="19"/>
      <c r="L766" s="19"/>
      <c r="M766" s="19"/>
    </row>
    <row r="767">
      <c r="D767" s="25"/>
      <c r="E767" s="19"/>
      <c r="F767" s="19"/>
      <c r="G767" s="19"/>
      <c r="H767" s="19"/>
      <c r="I767" s="19"/>
      <c r="J767" s="19"/>
      <c r="K767" s="19"/>
      <c r="L767" s="19"/>
      <c r="M767" s="19"/>
    </row>
    <row r="768">
      <c r="D768" s="25"/>
      <c r="E768" s="19"/>
      <c r="F768" s="19"/>
      <c r="G768" s="19"/>
      <c r="H768" s="19"/>
      <c r="I768" s="19"/>
      <c r="J768" s="19"/>
      <c r="K768" s="19"/>
      <c r="L768" s="19"/>
      <c r="M768" s="19"/>
    </row>
    <row r="769">
      <c r="D769" s="25"/>
      <c r="E769" s="19"/>
      <c r="F769" s="19"/>
      <c r="G769" s="19"/>
      <c r="H769" s="19"/>
      <c r="I769" s="19"/>
      <c r="J769" s="19"/>
      <c r="K769" s="19"/>
      <c r="L769" s="19"/>
      <c r="M769" s="19"/>
    </row>
    <row r="770">
      <c r="D770" s="25"/>
      <c r="E770" s="19"/>
      <c r="F770" s="19"/>
      <c r="G770" s="19"/>
      <c r="H770" s="19"/>
      <c r="I770" s="19"/>
      <c r="J770" s="19"/>
      <c r="K770" s="19"/>
      <c r="L770" s="19"/>
      <c r="M770" s="19"/>
    </row>
    <row r="771">
      <c r="D771" s="25"/>
      <c r="E771" s="19"/>
      <c r="F771" s="19"/>
      <c r="G771" s="19"/>
      <c r="H771" s="19"/>
      <c r="I771" s="19"/>
      <c r="J771" s="19"/>
      <c r="K771" s="19"/>
      <c r="L771" s="19"/>
      <c r="M771" s="19"/>
    </row>
    <row r="772">
      <c r="D772" s="25"/>
      <c r="E772" s="19"/>
      <c r="F772" s="19"/>
      <c r="G772" s="19"/>
      <c r="H772" s="19"/>
      <c r="I772" s="19"/>
      <c r="J772" s="19"/>
      <c r="K772" s="19"/>
      <c r="L772" s="19"/>
      <c r="M772" s="19"/>
    </row>
    <row r="773">
      <c r="D773" s="25"/>
      <c r="E773" s="19"/>
      <c r="F773" s="19"/>
      <c r="G773" s="19"/>
      <c r="H773" s="19"/>
      <c r="I773" s="19"/>
      <c r="J773" s="19"/>
      <c r="K773" s="19"/>
      <c r="L773" s="19"/>
      <c r="M773" s="19"/>
    </row>
    <row r="774">
      <c r="D774" s="25"/>
      <c r="E774" s="19"/>
      <c r="F774" s="19"/>
      <c r="G774" s="19"/>
      <c r="H774" s="19"/>
      <c r="I774" s="19"/>
      <c r="J774" s="19"/>
      <c r="K774" s="19"/>
      <c r="L774" s="19"/>
      <c r="M774" s="19"/>
    </row>
    <row r="775">
      <c r="D775" s="25"/>
      <c r="E775" s="19"/>
      <c r="F775" s="19"/>
      <c r="G775" s="19"/>
      <c r="H775" s="19"/>
      <c r="I775" s="19"/>
      <c r="J775" s="19"/>
      <c r="K775" s="19"/>
      <c r="L775" s="19"/>
      <c r="M775" s="19"/>
    </row>
    <row r="776">
      <c r="D776" s="25"/>
      <c r="E776" s="19"/>
      <c r="F776" s="19"/>
      <c r="G776" s="19"/>
      <c r="H776" s="19"/>
      <c r="I776" s="19"/>
      <c r="J776" s="19"/>
      <c r="K776" s="19"/>
      <c r="L776" s="19"/>
      <c r="M776" s="19"/>
    </row>
    <row r="777">
      <c r="D777" s="25"/>
      <c r="E777" s="19"/>
      <c r="F777" s="19"/>
      <c r="G777" s="19"/>
      <c r="H777" s="19"/>
      <c r="I777" s="19"/>
      <c r="J777" s="19"/>
      <c r="K777" s="19"/>
      <c r="L777" s="19"/>
      <c r="M777" s="19"/>
    </row>
    <row r="778">
      <c r="D778" s="25"/>
      <c r="E778" s="19"/>
      <c r="F778" s="19"/>
      <c r="G778" s="19"/>
      <c r="H778" s="19"/>
      <c r="I778" s="19"/>
      <c r="J778" s="19"/>
      <c r="K778" s="19"/>
      <c r="L778" s="19"/>
      <c r="M778" s="19"/>
    </row>
    <row r="779">
      <c r="D779" s="25"/>
      <c r="E779" s="19"/>
      <c r="F779" s="19"/>
      <c r="G779" s="19"/>
      <c r="H779" s="19"/>
      <c r="I779" s="19"/>
      <c r="J779" s="19"/>
      <c r="K779" s="19"/>
      <c r="L779" s="19"/>
      <c r="M779" s="19"/>
    </row>
    <row r="780">
      <c r="D780" s="25"/>
      <c r="E780" s="19"/>
      <c r="F780" s="19"/>
      <c r="G780" s="19"/>
      <c r="H780" s="19"/>
      <c r="I780" s="19"/>
      <c r="J780" s="19"/>
      <c r="K780" s="19"/>
      <c r="L780" s="19"/>
      <c r="M780" s="19"/>
    </row>
    <row r="781">
      <c r="D781" s="25"/>
      <c r="E781" s="19"/>
      <c r="F781" s="19"/>
      <c r="G781" s="19"/>
      <c r="H781" s="19"/>
      <c r="I781" s="19"/>
      <c r="J781" s="19"/>
      <c r="K781" s="19"/>
      <c r="L781" s="19"/>
      <c r="M781" s="19"/>
    </row>
    <row r="782">
      <c r="D782" s="25"/>
      <c r="E782" s="19"/>
      <c r="F782" s="19"/>
      <c r="G782" s="19"/>
      <c r="H782" s="19"/>
      <c r="I782" s="19"/>
      <c r="J782" s="19"/>
      <c r="K782" s="19"/>
      <c r="L782" s="19"/>
      <c r="M782" s="19"/>
    </row>
    <row r="783">
      <c r="D783" s="25"/>
      <c r="E783" s="19"/>
      <c r="F783" s="19"/>
      <c r="G783" s="19"/>
      <c r="H783" s="19"/>
      <c r="I783" s="19"/>
      <c r="J783" s="19"/>
      <c r="K783" s="19"/>
      <c r="L783" s="19"/>
      <c r="M783" s="19"/>
    </row>
    <row r="784">
      <c r="D784" s="25"/>
      <c r="E784" s="19"/>
      <c r="F784" s="19"/>
      <c r="G784" s="19"/>
      <c r="H784" s="19"/>
      <c r="I784" s="19"/>
      <c r="J784" s="19"/>
      <c r="K784" s="19"/>
      <c r="L784" s="19"/>
      <c r="M784" s="19"/>
    </row>
    <row r="785">
      <c r="D785" s="25"/>
      <c r="E785" s="19"/>
      <c r="F785" s="19"/>
      <c r="G785" s="19"/>
      <c r="H785" s="19"/>
      <c r="I785" s="19"/>
      <c r="J785" s="19"/>
      <c r="K785" s="19"/>
      <c r="L785" s="19"/>
      <c r="M785" s="19"/>
    </row>
    <row r="786">
      <c r="D786" s="25"/>
      <c r="E786" s="19"/>
      <c r="F786" s="19"/>
      <c r="G786" s="19"/>
      <c r="H786" s="19"/>
      <c r="I786" s="19"/>
      <c r="J786" s="19"/>
      <c r="K786" s="19"/>
      <c r="L786" s="19"/>
      <c r="M786" s="19"/>
    </row>
    <row r="787">
      <c r="D787" s="25"/>
      <c r="E787" s="19"/>
      <c r="F787" s="19"/>
      <c r="G787" s="19"/>
      <c r="H787" s="19"/>
      <c r="I787" s="19"/>
      <c r="J787" s="19"/>
      <c r="K787" s="19"/>
      <c r="L787" s="19"/>
      <c r="M787" s="19"/>
    </row>
    <row r="788">
      <c r="D788" s="25"/>
      <c r="E788" s="19"/>
      <c r="F788" s="19"/>
      <c r="G788" s="19"/>
      <c r="H788" s="19"/>
      <c r="I788" s="19"/>
      <c r="J788" s="19"/>
      <c r="K788" s="19"/>
      <c r="L788" s="19"/>
      <c r="M788" s="19"/>
    </row>
    <row r="789">
      <c r="D789" s="25"/>
      <c r="E789" s="19"/>
      <c r="F789" s="19"/>
      <c r="G789" s="19"/>
      <c r="H789" s="19"/>
      <c r="I789" s="19"/>
      <c r="J789" s="19"/>
      <c r="K789" s="19"/>
      <c r="L789" s="19"/>
      <c r="M789" s="19"/>
    </row>
    <row r="790">
      <c r="D790" s="25"/>
      <c r="E790" s="19"/>
      <c r="F790" s="19"/>
      <c r="G790" s="19"/>
      <c r="H790" s="19"/>
      <c r="I790" s="19"/>
      <c r="J790" s="19"/>
      <c r="K790" s="19"/>
      <c r="L790" s="19"/>
      <c r="M790" s="19"/>
    </row>
    <row r="791">
      <c r="D791" s="25"/>
      <c r="E791" s="19"/>
      <c r="F791" s="19"/>
      <c r="G791" s="19"/>
      <c r="H791" s="19"/>
      <c r="I791" s="19"/>
      <c r="J791" s="19"/>
      <c r="K791" s="19"/>
      <c r="L791" s="19"/>
      <c r="M791" s="19"/>
    </row>
    <row r="792">
      <c r="D792" s="25"/>
      <c r="E792" s="19"/>
      <c r="F792" s="19"/>
      <c r="G792" s="19"/>
      <c r="H792" s="19"/>
      <c r="I792" s="19"/>
      <c r="J792" s="19"/>
      <c r="K792" s="19"/>
      <c r="L792" s="19"/>
      <c r="M792" s="19"/>
    </row>
    <row r="793">
      <c r="D793" s="25"/>
      <c r="E793" s="19"/>
      <c r="F793" s="19"/>
      <c r="G793" s="19"/>
      <c r="H793" s="19"/>
      <c r="I793" s="19"/>
      <c r="J793" s="19"/>
      <c r="K793" s="19"/>
      <c r="L793" s="19"/>
      <c r="M793" s="19"/>
    </row>
    <row r="794">
      <c r="D794" s="25"/>
      <c r="E794" s="19"/>
      <c r="F794" s="19"/>
      <c r="G794" s="19"/>
      <c r="H794" s="19"/>
      <c r="I794" s="19"/>
      <c r="J794" s="19"/>
      <c r="K794" s="19"/>
      <c r="L794" s="19"/>
      <c r="M794" s="19"/>
    </row>
    <row r="795">
      <c r="D795" s="25"/>
      <c r="E795" s="19"/>
      <c r="F795" s="19"/>
      <c r="G795" s="19"/>
      <c r="H795" s="19"/>
      <c r="I795" s="19"/>
      <c r="J795" s="19"/>
      <c r="K795" s="19"/>
      <c r="L795" s="19"/>
      <c r="M795" s="19"/>
    </row>
    <row r="796">
      <c r="D796" s="25"/>
      <c r="E796" s="19"/>
      <c r="F796" s="19"/>
      <c r="G796" s="19"/>
      <c r="H796" s="19"/>
      <c r="I796" s="19"/>
      <c r="J796" s="19"/>
      <c r="K796" s="19"/>
      <c r="L796" s="19"/>
      <c r="M796" s="19"/>
    </row>
    <row r="797">
      <c r="D797" s="25"/>
      <c r="E797" s="19"/>
      <c r="F797" s="19"/>
      <c r="G797" s="19"/>
      <c r="H797" s="19"/>
      <c r="I797" s="19"/>
      <c r="J797" s="19"/>
      <c r="K797" s="19"/>
      <c r="L797" s="19"/>
      <c r="M797" s="19"/>
    </row>
    <row r="798">
      <c r="D798" s="25"/>
      <c r="E798" s="19"/>
      <c r="F798" s="19"/>
      <c r="G798" s="19"/>
      <c r="H798" s="19"/>
      <c r="I798" s="19"/>
      <c r="J798" s="19"/>
      <c r="K798" s="19"/>
      <c r="L798" s="19"/>
      <c r="M798" s="19"/>
    </row>
    <row r="799">
      <c r="D799" s="25"/>
      <c r="E799" s="19"/>
      <c r="F799" s="19"/>
      <c r="G799" s="19"/>
      <c r="H799" s="19"/>
      <c r="I799" s="19"/>
      <c r="J799" s="19"/>
      <c r="K799" s="19"/>
      <c r="L799" s="19"/>
      <c r="M799" s="19"/>
    </row>
    <row r="800">
      <c r="D800" s="25"/>
      <c r="E800" s="19"/>
      <c r="F800" s="19"/>
      <c r="G800" s="19"/>
      <c r="H800" s="19"/>
      <c r="I800" s="19"/>
      <c r="J800" s="19"/>
      <c r="K800" s="19"/>
      <c r="L800" s="19"/>
      <c r="M800" s="19"/>
    </row>
    <row r="801">
      <c r="D801" s="25"/>
      <c r="E801" s="19"/>
      <c r="F801" s="19"/>
      <c r="G801" s="19"/>
      <c r="H801" s="19"/>
      <c r="I801" s="19"/>
      <c r="J801" s="19"/>
      <c r="K801" s="19"/>
      <c r="L801" s="19"/>
      <c r="M801" s="19"/>
    </row>
    <row r="802">
      <c r="D802" s="25"/>
      <c r="E802" s="19"/>
      <c r="F802" s="19"/>
      <c r="G802" s="19"/>
      <c r="H802" s="19"/>
      <c r="I802" s="19"/>
      <c r="J802" s="19"/>
      <c r="K802" s="19"/>
      <c r="L802" s="19"/>
      <c r="M802" s="19"/>
    </row>
    <row r="803">
      <c r="D803" s="25"/>
      <c r="E803" s="19"/>
      <c r="F803" s="19"/>
      <c r="G803" s="19"/>
      <c r="H803" s="19"/>
      <c r="I803" s="19"/>
      <c r="J803" s="19"/>
      <c r="K803" s="19"/>
      <c r="L803" s="19"/>
      <c r="M803" s="19"/>
    </row>
    <row r="804">
      <c r="D804" s="25"/>
      <c r="E804" s="19"/>
      <c r="F804" s="19"/>
      <c r="G804" s="19"/>
      <c r="H804" s="19"/>
      <c r="I804" s="19"/>
      <c r="J804" s="19"/>
      <c r="K804" s="19"/>
      <c r="L804" s="19"/>
      <c r="M804" s="19"/>
    </row>
    <row r="805">
      <c r="D805" s="25"/>
      <c r="E805" s="19"/>
      <c r="F805" s="19"/>
      <c r="G805" s="19"/>
      <c r="H805" s="19"/>
      <c r="I805" s="19"/>
      <c r="J805" s="19"/>
      <c r="K805" s="19"/>
      <c r="L805" s="19"/>
      <c r="M805" s="19"/>
    </row>
    <row r="806">
      <c r="D806" s="25"/>
      <c r="E806" s="19"/>
      <c r="F806" s="19"/>
      <c r="G806" s="19"/>
      <c r="H806" s="19"/>
      <c r="I806" s="19"/>
      <c r="J806" s="19"/>
      <c r="K806" s="19"/>
      <c r="L806" s="19"/>
      <c r="M806" s="19"/>
    </row>
    <row r="807">
      <c r="D807" s="25"/>
      <c r="E807" s="19"/>
      <c r="F807" s="19"/>
      <c r="G807" s="19"/>
      <c r="H807" s="19"/>
      <c r="I807" s="19"/>
      <c r="J807" s="19"/>
      <c r="K807" s="19"/>
      <c r="L807" s="19"/>
      <c r="M807" s="19"/>
    </row>
    <row r="808">
      <c r="D808" s="25"/>
      <c r="E808" s="19"/>
      <c r="F808" s="19"/>
      <c r="G808" s="19"/>
      <c r="H808" s="19"/>
      <c r="I808" s="19"/>
      <c r="J808" s="19"/>
      <c r="K808" s="19"/>
      <c r="L808" s="19"/>
      <c r="M808" s="19"/>
    </row>
    <row r="809">
      <c r="D809" s="25"/>
      <c r="E809" s="19"/>
      <c r="F809" s="19"/>
      <c r="G809" s="19"/>
      <c r="H809" s="19"/>
      <c r="I809" s="19"/>
      <c r="J809" s="19"/>
      <c r="K809" s="19"/>
      <c r="L809" s="19"/>
      <c r="M809" s="19"/>
    </row>
    <row r="810">
      <c r="D810" s="25"/>
      <c r="E810" s="19"/>
      <c r="F810" s="19"/>
      <c r="G810" s="19"/>
      <c r="H810" s="19"/>
      <c r="I810" s="19"/>
      <c r="J810" s="19"/>
      <c r="K810" s="19"/>
      <c r="L810" s="19"/>
      <c r="M810" s="19"/>
    </row>
    <row r="811">
      <c r="D811" s="25"/>
      <c r="E811" s="19"/>
      <c r="F811" s="19"/>
      <c r="G811" s="19"/>
      <c r="H811" s="19"/>
      <c r="I811" s="19"/>
      <c r="J811" s="19"/>
      <c r="K811" s="19"/>
      <c r="L811" s="19"/>
      <c r="M811" s="19"/>
    </row>
    <row r="812">
      <c r="D812" s="25"/>
      <c r="E812" s="19"/>
      <c r="F812" s="19"/>
      <c r="G812" s="19"/>
      <c r="H812" s="19"/>
      <c r="I812" s="19"/>
      <c r="J812" s="19"/>
      <c r="K812" s="19"/>
      <c r="L812" s="19"/>
      <c r="M812" s="19"/>
    </row>
    <row r="813">
      <c r="D813" s="25"/>
      <c r="E813" s="19"/>
      <c r="F813" s="19"/>
      <c r="G813" s="19"/>
      <c r="H813" s="19"/>
      <c r="I813" s="19"/>
      <c r="J813" s="19"/>
      <c r="K813" s="19"/>
      <c r="L813" s="19"/>
      <c r="M813" s="19"/>
    </row>
    <row r="814">
      <c r="D814" s="25"/>
      <c r="E814" s="19"/>
      <c r="F814" s="19"/>
      <c r="G814" s="19"/>
      <c r="H814" s="19"/>
      <c r="I814" s="19"/>
      <c r="J814" s="19"/>
      <c r="K814" s="19"/>
      <c r="L814" s="19"/>
      <c r="M814" s="19"/>
    </row>
    <row r="815">
      <c r="D815" s="25"/>
      <c r="E815" s="19"/>
      <c r="F815" s="19"/>
      <c r="G815" s="19"/>
      <c r="H815" s="19"/>
      <c r="I815" s="19"/>
      <c r="J815" s="19"/>
      <c r="K815" s="19"/>
      <c r="L815" s="19"/>
      <c r="M815" s="19"/>
    </row>
    <row r="816">
      <c r="D816" s="25"/>
      <c r="E816" s="19"/>
      <c r="F816" s="19"/>
      <c r="G816" s="19"/>
      <c r="H816" s="19"/>
      <c r="I816" s="19"/>
      <c r="J816" s="19"/>
      <c r="K816" s="19"/>
      <c r="L816" s="19"/>
      <c r="M816" s="19"/>
    </row>
    <row r="817">
      <c r="D817" s="25"/>
      <c r="E817" s="19"/>
      <c r="F817" s="19"/>
      <c r="G817" s="19"/>
      <c r="H817" s="19"/>
      <c r="I817" s="19"/>
      <c r="J817" s="19"/>
      <c r="K817" s="19"/>
      <c r="L817" s="19"/>
      <c r="M817" s="19"/>
    </row>
    <row r="818">
      <c r="D818" s="25"/>
      <c r="E818" s="19"/>
      <c r="F818" s="19"/>
      <c r="G818" s="19"/>
      <c r="H818" s="19"/>
      <c r="I818" s="19"/>
      <c r="J818" s="19"/>
      <c r="K818" s="19"/>
      <c r="L818" s="19"/>
      <c r="M818" s="19"/>
    </row>
    <row r="819">
      <c r="D819" s="25"/>
      <c r="E819" s="19"/>
      <c r="F819" s="19"/>
      <c r="G819" s="19"/>
      <c r="H819" s="19"/>
      <c r="I819" s="19"/>
      <c r="J819" s="19"/>
      <c r="K819" s="19"/>
      <c r="L819" s="19"/>
      <c r="M819" s="19"/>
    </row>
    <row r="820">
      <c r="D820" s="25"/>
      <c r="E820" s="19"/>
      <c r="F820" s="19"/>
      <c r="G820" s="19"/>
      <c r="H820" s="19"/>
      <c r="I820" s="19"/>
      <c r="J820" s="19"/>
      <c r="K820" s="19"/>
      <c r="L820" s="19"/>
      <c r="M820" s="19"/>
    </row>
    <row r="821">
      <c r="D821" s="25"/>
      <c r="E821" s="19"/>
      <c r="F821" s="19"/>
      <c r="G821" s="19"/>
      <c r="H821" s="19"/>
      <c r="I821" s="19"/>
      <c r="J821" s="19"/>
      <c r="K821" s="19"/>
      <c r="L821" s="19"/>
      <c r="M821" s="19"/>
    </row>
    <row r="822">
      <c r="D822" s="25"/>
      <c r="E822" s="19"/>
      <c r="F822" s="19"/>
      <c r="G822" s="19"/>
      <c r="H822" s="19"/>
      <c r="I822" s="19"/>
      <c r="J822" s="19"/>
      <c r="K822" s="19"/>
      <c r="L822" s="19"/>
      <c r="M822" s="19"/>
    </row>
    <row r="823">
      <c r="D823" s="25"/>
      <c r="E823" s="19"/>
      <c r="F823" s="19"/>
      <c r="G823" s="19"/>
      <c r="H823" s="19"/>
      <c r="I823" s="19"/>
      <c r="J823" s="19"/>
      <c r="K823" s="19"/>
      <c r="L823" s="19"/>
      <c r="M823" s="19"/>
    </row>
    <row r="824">
      <c r="D824" s="25"/>
      <c r="E824" s="19"/>
      <c r="F824" s="19"/>
      <c r="G824" s="19"/>
      <c r="H824" s="19"/>
      <c r="I824" s="19"/>
      <c r="J824" s="19"/>
      <c r="K824" s="19"/>
      <c r="L824" s="19"/>
      <c r="M824" s="19"/>
    </row>
    <row r="825">
      <c r="D825" s="25"/>
      <c r="E825" s="19"/>
      <c r="F825" s="19"/>
      <c r="G825" s="19"/>
      <c r="H825" s="19"/>
      <c r="I825" s="19"/>
      <c r="J825" s="19"/>
      <c r="K825" s="19"/>
      <c r="L825" s="19"/>
      <c r="M825" s="19"/>
    </row>
    <row r="826">
      <c r="D826" s="25"/>
      <c r="E826" s="19"/>
      <c r="F826" s="19"/>
      <c r="G826" s="19"/>
      <c r="H826" s="19"/>
      <c r="I826" s="19"/>
      <c r="J826" s="19"/>
      <c r="K826" s="19"/>
      <c r="L826" s="19"/>
      <c r="M826" s="19"/>
    </row>
    <row r="827">
      <c r="D827" s="25"/>
      <c r="E827" s="19"/>
      <c r="F827" s="19"/>
      <c r="G827" s="19"/>
      <c r="H827" s="19"/>
      <c r="I827" s="19"/>
      <c r="J827" s="19"/>
      <c r="K827" s="19"/>
      <c r="L827" s="19"/>
      <c r="M827" s="19"/>
    </row>
    <row r="828">
      <c r="D828" s="25"/>
      <c r="E828" s="19"/>
      <c r="F828" s="19"/>
      <c r="G828" s="19"/>
      <c r="H828" s="19"/>
      <c r="I828" s="19"/>
      <c r="J828" s="19"/>
      <c r="K828" s="19"/>
      <c r="L828" s="19"/>
      <c r="M828" s="19"/>
    </row>
    <row r="829">
      <c r="D829" s="25"/>
      <c r="E829" s="19"/>
      <c r="F829" s="19"/>
      <c r="G829" s="19"/>
      <c r="H829" s="19"/>
      <c r="I829" s="19"/>
      <c r="J829" s="19"/>
      <c r="K829" s="19"/>
      <c r="L829" s="19"/>
      <c r="M829" s="19"/>
    </row>
    <row r="830">
      <c r="D830" s="25"/>
      <c r="E830" s="19"/>
      <c r="F830" s="19"/>
      <c r="G830" s="19"/>
      <c r="H830" s="19"/>
      <c r="I830" s="19"/>
      <c r="J830" s="19"/>
      <c r="K830" s="19"/>
      <c r="L830" s="19"/>
      <c r="M830" s="19"/>
    </row>
    <row r="831">
      <c r="D831" s="25"/>
      <c r="E831" s="19"/>
      <c r="F831" s="19"/>
      <c r="G831" s="19"/>
      <c r="H831" s="19"/>
      <c r="I831" s="19"/>
      <c r="J831" s="19"/>
      <c r="K831" s="19"/>
      <c r="L831" s="19"/>
      <c r="M831" s="19"/>
    </row>
    <row r="832">
      <c r="D832" s="25"/>
      <c r="E832" s="19"/>
      <c r="F832" s="19"/>
      <c r="G832" s="19"/>
      <c r="H832" s="19"/>
      <c r="I832" s="19"/>
      <c r="J832" s="19"/>
      <c r="K832" s="19"/>
      <c r="L832" s="19"/>
      <c r="M832" s="19"/>
    </row>
    <row r="833">
      <c r="D833" s="25"/>
      <c r="E833" s="19"/>
      <c r="F833" s="19"/>
      <c r="G833" s="19"/>
      <c r="H833" s="19"/>
      <c r="I833" s="19"/>
      <c r="J833" s="19"/>
      <c r="K833" s="19"/>
      <c r="L833" s="19"/>
      <c r="M833" s="19"/>
    </row>
    <row r="834">
      <c r="D834" s="25"/>
      <c r="E834" s="19"/>
      <c r="F834" s="19"/>
      <c r="G834" s="19"/>
      <c r="H834" s="19"/>
      <c r="I834" s="19"/>
      <c r="J834" s="19"/>
      <c r="K834" s="19"/>
      <c r="L834" s="19"/>
      <c r="M834" s="19"/>
    </row>
    <row r="835">
      <c r="D835" s="25"/>
      <c r="E835" s="19"/>
      <c r="F835" s="19"/>
      <c r="G835" s="19"/>
      <c r="H835" s="19"/>
      <c r="I835" s="19"/>
      <c r="J835" s="19"/>
      <c r="K835" s="19"/>
      <c r="L835" s="19"/>
      <c r="M835" s="19"/>
    </row>
    <row r="836">
      <c r="D836" s="25"/>
      <c r="E836" s="19"/>
      <c r="F836" s="19"/>
      <c r="G836" s="19"/>
      <c r="H836" s="19"/>
      <c r="I836" s="19"/>
      <c r="J836" s="19"/>
      <c r="K836" s="19"/>
      <c r="L836" s="19"/>
      <c r="M836" s="19"/>
    </row>
    <row r="837">
      <c r="D837" s="25"/>
      <c r="E837" s="19"/>
      <c r="F837" s="19"/>
      <c r="G837" s="19"/>
      <c r="H837" s="19"/>
      <c r="I837" s="19"/>
      <c r="J837" s="19"/>
      <c r="K837" s="19"/>
      <c r="L837" s="19"/>
      <c r="M837" s="19"/>
    </row>
    <row r="838">
      <c r="D838" s="25"/>
      <c r="E838" s="19"/>
      <c r="F838" s="19"/>
      <c r="G838" s="19"/>
      <c r="H838" s="19"/>
      <c r="I838" s="19"/>
      <c r="J838" s="19"/>
      <c r="K838" s="19"/>
      <c r="L838" s="19"/>
      <c r="M838" s="19"/>
    </row>
    <row r="839">
      <c r="D839" s="25"/>
      <c r="E839" s="19"/>
      <c r="F839" s="19"/>
      <c r="G839" s="19"/>
      <c r="H839" s="19"/>
      <c r="I839" s="19"/>
      <c r="J839" s="19"/>
      <c r="K839" s="19"/>
      <c r="L839" s="19"/>
      <c r="M839" s="19"/>
    </row>
    <row r="840">
      <c r="D840" s="25"/>
      <c r="E840" s="19"/>
      <c r="F840" s="19"/>
      <c r="G840" s="19"/>
      <c r="H840" s="19"/>
      <c r="I840" s="19"/>
      <c r="J840" s="19"/>
      <c r="K840" s="19"/>
      <c r="L840" s="19"/>
      <c r="M840" s="19"/>
    </row>
    <row r="841">
      <c r="D841" s="25"/>
      <c r="E841" s="19"/>
      <c r="F841" s="19"/>
      <c r="G841" s="19"/>
      <c r="H841" s="19"/>
      <c r="I841" s="19"/>
      <c r="J841" s="19"/>
      <c r="K841" s="19"/>
      <c r="L841" s="19"/>
      <c r="M841" s="19"/>
    </row>
    <row r="842">
      <c r="D842" s="25"/>
      <c r="E842" s="19"/>
      <c r="F842" s="19"/>
      <c r="G842" s="19"/>
      <c r="H842" s="19"/>
      <c r="I842" s="19"/>
      <c r="J842" s="19"/>
      <c r="K842" s="19"/>
      <c r="L842" s="19"/>
      <c r="M842" s="19"/>
    </row>
    <row r="843">
      <c r="D843" s="25"/>
      <c r="E843" s="19"/>
      <c r="F843" s="19"/>
      <c r="G843" s="19"/>
      <c r="H843" s="19"/>
      <c r="I843" s="19"/>
      <c r="J843" s="19"/>
      <c r="K843" s="19"/>
      <c r="L843" s="19"/>
      <c r="M843" s="19"/>
    </row>
    <row r="844">
      <c r="D844" s="25"/>
      <c r="E844" s="19"/>
      <c r="F844" s="19"/>
      <c r="G844" s="19"/>
      <c r="H844" s="19"/>
      <c r="I844" s="19"/>
      <c r="J844" s="19"/>
      <c r="K844" s="19"/>
      <c r="L844" s="19"/>
      <c r="M844" s="19"/>
    </row>
    <row r="845">
      <c r="D845" s="25"/>
      <c r="E845" s="19"/>
      <c r="F845" s="19"/>
      <c r="G845" s="19"/>
      <c r="H845" s="19"/>
      <c r="I845" s="19"/>
      <c r="J845" s="19"/>
      <c r="K845" s="19"/>
      <c r="L845" s="19"/>
      <c r="M845" s="19"/>
    </row>
    <row r="846">
      <c r="D846" s="25"/>
      <c r="E846" s="19"/>
      <c r="F846" s="19"/>
      <c r="G846" s="19"/>
      <c r="H846" s="19"/>
      <c r="I846" s="19"/>
      <c r="J846" s="19"/>
      <c r="K846" s="19"/>
      <c r="L846" s="19"/>
      <c r="M846" s="19"/>
    </row>
    <row r="847">
      <c r="D847" s="25"/>
      <c r="E847" s="19"/>
      <c r="F847" s="19"/>
      <c r="G847" s="19"/>
      <c r="H847" s="19"/>
      <c r="I847" s="19"/>
      <c r="J847" s="19"/>
      <c r="K847" s="19"/>
      <c r="L847" s="19"/>
      <c r="M847" s="19"/>
    </row>
    <row r="848">
      <c r="D848" s="25"/>
      <c r="E848" s="19"/>
      <c r="F848" s="19"/>
      <c r="G848" s="19"/>
      <c r="H848" s="19"/>
      <c r="I848" s="19"/>
      <c r="J848" s="19"/>
      <c r="K848" s="19"/>
      <c r="L848" s="19"/>
      <c r="M848" s="19"/>
    </row>
    <row r="849">
      <c r="D849" s="25"/>
      <c r="E849" s="19"/>
      <c r="F849" s="19"/>
      <c r="G849" s="19"/>
      <c r="H849" s="19"/>
      <c r="I849" s="19"/>
      <c r="J849" s="19"/>
      <c r="K849" s="19"/>
      <c r="L849" s="19"/>
      <c r="M849" s="19"/>
    </row>
    <row r="850">
      <c r="D850" s="25"/>
      <c r="E850" s="19"/>
      <c r="F850" s="19"/>
      <c r="G850" s="19"/>
      <c r="H850" s="19"/>
      <c r="I850" s="19"/>
      <c r="J850" s="19"/>
      <c r="K850" s="19"/>
      <c r="L850" s="19"/>
      <c r="M850" s="19"/>
    </row>
    <row r="851">
      <c r="D851" s="25"/>
      <c r="E851" s="19"/>
      <c r="F851" s="19"/>
      <c r="G851" s="19"/>
      <c r="H851" s="19"/>
      <c r="I851" s="19"/>
      <c r="J851" s="19"/>
      <c r="K851" s="19"/>
      <c r="L851" s="19"/>
      <c r="M851" s="19"/>
    </row>
    <row r="852">
      <c r="D852" s="25"/>
      <c r="E852" s="19"/>
      <c r="F852" s="19"/>
      <c r="G852" s="19"/>
      <c r="H852" s="19"/>
      <c r="I852" s="19"/>
      <c r="J852" s="19"/>
      <c r="K852" s="19"/>
      <c r="L852" s="19"/>
      <c r="M852" s="19"/>
    </row>
    <row r="853">
      <c r="D853" s="25"/>
      <c r="E853" s="19"/>
      <c r="F853" s="19"/>
      <c r="G853" s="19"/>
      <c r="H853" s="19"/>
      <c r="I853" s="19"/>
      <c r="J853" s="19"/>
      <c r="K853" s="19"/>
      <c r="L853" s="19"/>
      <c r="M853" s="19"/>
    </row>
    <row r="854">
      <c r="D854" s="25"/>
      <c r="E854" s="19"/>
      <c r="F854" s="19"/>
      <c r="G854" s="19"/>
      <c r="H854" s="19"/>
      <c r="I854" s="19"/>
      <c r="J854" s="19"/>
      <c r="K854" s="19"/>
      <c r="L854" s="19"/>
      <c r="M854" s="19"/>
    </row>
    <row r="855">
      <c r="D855" s="25"/>
      <c r="E855" s="19"/>
      <c r="F855" s="19"/>
      <c r="G855" s="19"/>
      <c r="H855" s="19"/>
      <c r="I855" s="19"/>
      <c r="J855" s="19"/>
      <c r="K855" s="19"/>
      <c r="L855" s="19"/>
      <c r="M855" s="19"/>
    </row>
    <row r="856">
      <c r="D856" s="25"/>
      <c r="E856" s="19"/>
      <c r="F856" s="19"/>
      <c r="G856" s="19"/>
      <c r="H856" s="19"/>
      <c r="I856" s="19"/>
      <c r="J856" s="19"/>
      <c r="K856" s="19"/>
      <c r="L856" s="19"/>
      <c r="M856" s="19"/>
    </row>
    <row r="857">
      <c r="D857" s="25"/>
      <c r="E857" s="19"/>
      <c r="F857" s="19"/>
      <c r="G857" s="19"/>
      <c r="H857" s="19"/>
      <c r="I857" s="19"/>
      <c r="J857" s="19"/>
      <c r="K857" s="19"/>
      <c r="L857" s="19"/>
      <c r="M857" s="19"/>
    </row>
    <row r="858">
      <c r="D858" s="25"/>
      <c r="E858" s="19"/>
      <c r="F858" s="19"/>
      <c r="G858" s="19"/>
      <c r="H858" s="19"/>
      <c r="I858" s="19"/>
      <c r="J858" s="19"/>
      <c r="K858" s="19"/>
      <c r="L858" s="19"/>
      <c r="M858" s="19"/>
    </row>
    <row r="859">
      <c r="D859" s="25"/>
      <c r="E859" s="19"/>
      <c r="F859" s="19"/>
      <c r="G859" s="19"/>
      <c r="H859" s="19"/>
      <c r="I859" s="19"/>
      <c r="J859" s="19"/>
      <c r="K859" s="19"/>
      <c r="L859" s="19"/>
      <c r="M859" s="19"/>
    </row>
    <row r="860">
      <c r="D860" s="25"/>
      <c r="E860" s="19"/>
      <c r="F860" s="19"/>
      <c r="G860" s="19"/>
      <c r="H860" s="19"/>
      <c r="I860" s="19"/>
      <c r="J860" s="19"/>
      <c r="K860" s="19"/>
      <c r="L860" s="19"/>
      <c r="M860" s="19"/>
    </row>
    <row r="861">
      <c r="D861" s="25"/>
      <c r="E861" s="19"/>
      <c r="F861" s="19"/>
      <c r="G861" s="19"/>
      <c r="H861" s="19"/>
      <c r="I861" s="19"/>
      <c r="J861" s="19"/>
      <c r="K861" s="19"/>
      <c r="L861" s="19"/>
      <c r="M861" s="19"/>
    </row>
    <row r="862">
      <c r="D862" s="25"/>
      <c r="E862" s="19"/>
      <c r="F862" s="19"/>
      <c r="G862" s="19"/>
      <c r="H862" s="19"/>
      <c r="I862" s="19"/>
      <c r="J862" s="19"/>
      <c r="K862" s="19"/>
      <c r="L862" s="19"/>
      <c r="M862" s="19"/>
    </row>
    <row r="863">
      <c r="D863" s="25"/>
      <c r="E863" s="19"/>
      <c r="F863" s="19"/>
      <c r="G863" s="19"/>
      <c r="H863" s="19"/>
      <c r="I863" s="19"/>
      <c r="J863" s="19"/>
      <c r="K863" s="19"/>
      <c r="L863" s="19"/>
      <c r="M863" s="19"/>
    </row>
    <row r="864">
      <c r="D864" s="25"/>
      <c r="E864" s="19"/>
      <c r="F864" s="19"/>
      <c r="G864" s="19"/>
      <c r="H864" s="19"/>
      <c r="I864" s="19"/>
      <c r="J864" s="19"/>
      <c r="K864" s="19"/>
      <c r="L864" s="19"/>
      <c r="M864" s="19"/>
    </row>
    <row r="865">
      <c r="D865" s="25"/>
      <c r="E865" s="19"/>
      <c r="F865" s="19"/>
      <c r="G865" s="19"/>
      <c r="H865" s="19"/>
      <c r="I865" s="19"/>
      <c r="J865" s="19"/>
      <c r="K865" s="19"/>
      <c r="L865" s="19"/>
      <c r="M865" s="19"/>
    </row>
    <row r="866">
      <c r="D866" s="25"/>
      <c r="E866" s="19"/>
      <c r="F866" s="19"/>
      <c r="G866" s="19"/>
      <c r="H866" s="19"/>
      <c r="I866" s="19"/>
      <c r="J866" s="19"/>
      <c r="K866" s="19"/>
      <c r="L866" s="19"/>
      <c r="M866" s="19"/>
    </row>
    <row r="867">
      <c r="D867" s="25"/>
      <c r="E867" s="19"/>
      <c r="F867" s="19"/>
      <c r="G867" s="19"/>
      <c r="H867" s="19"/>
      <c r="I867" s="19"/>
      <c r="J867" s="19"/>
      <c r="K867" s="19"/>
      <c r="L867" s="19"/>
      <c r="M867" s="19"/>
    </row>
    <row r="868">
      <c r="D868" s="25"/>
      <c r="E868" s="19"/>
      <c r="F868" s="19"/>
      <c r="G868" s="19"/>
      <c r="H868" s="19"/>
      <c r="I868" s="19"/>
      <c r="J868" s="19"/>
      <c r="K868" s="19"/>
      <c r="L868" s="19"/>
      <c r="M868" s="19"/>
    </row>
    <row r="869">
      <c r="D869" s="25"/>
      <c r="E869" s="19"/>
      <c r="F869" s="19"/>
      <c r="G869" s="19"/>
      <c r="H869" s="19"/>
      <c r="I869" s="19"/>
      <c r="J869" s="19"/>
      <c r="K869" s="19"/>
      <c r="L869" s="19"/>
      <c r="M869" s="19"/>
    </row>
    <row r="870">
      <c r="D870" s="25"/>
      <c r="E870" s="19"/>
      <c r="F870" s="19"/>
      <c r="G870" s="19"/>
      <c r="H870" s="19"/>
      <c r="I870" s="19"/>
      <c r="J870" s="19"/>
      <c r="K870" s="19"/>
      <c r="L870" s="19"/>
      <c r="M870" s="19"/>
    </row>
    <row r="871">
      <c r="D871" s="25"/>
      <c r="E871" s="19"/>
      <c r="F871" s="19"/>
      <c r="G871" s="19"/>
      <c r="H871" s="19"/>
      <c r="I871" s="19"/>
      <c r="J871" s="19"/>
      <c r="K871" s="19"/>
      <c r="L871" s="19"/>
      <c r="M871" s="19"/>
    </row>
    <row r="872">
      <c r="D872" s="25"/>
      <c r="E872" s="19"/>
      <c r="F872" s="19"/>
      <c r="G872" s="19"/>
      <c r="H872" s="19"/>
      <c r="I872" s="19"/>
      <c r="J872" s="19"/>
      <c r="K872" s="19"/>
      <c r="L872" s="19"/>
      <c r="M872" s="19"/>
    </row>
    <row r="873">
      <c r="D873" s="25"/>
      <c r="E873" s="19"/>
      <c r="F873" s="19"/>
      <c r="G873" s="19"/>
      <c r="H873" s="19"/>
      <c r="I873" s="19"/>
      <c r="J873" s="19"/>
      <c r="K873" s="19"/>
      <c r="L873" s="19"/>
      <c r="M873" s="19"/>
    </row>
    <row r="874">
      <c r="D874" s="25"/>
      <c r="E874" s="19"/>
      <c r="F874" s="19"/>
      <c r="G874" s="19"/>
      <c r="H874" s="19"/>
      <c r="I874" s="19"/>
      <c r="J874" s="19"/>
      <c r="K874" s="19"/>
      <c r="L874" s="19"/>
      <c r="M874" s="19"/>
    </row>
    <row r="875">
      <c r="D875" s="25"/>
      <c r="E875" s="19"/>
      <c r="F875" s="19"/>
      <c r="G875" s="19"/>
      <c r="H875" s="19"/>
      <c r="I875" s="19"/>
      <c r="J875" s="19"/>
      <c r="K875" s="19"/>
      <c r="L875" s="19"/>
      <c r="M875" s="19"/>
    </row>
    <row r="876">
      <c r="D876" s="25"/>
      <c r="E876" s="19"/>
      <c r="F876" s="19"/>
      <c r="G876" s="19"/>
      <c r="H876" s="19"/>
      <c r="I876" s="19"/>
      <c r="J876" s="19"/>
      <c r="K876" s="19"/>
      <c r="L876" s="19"/>
      <c r="M876" s="19"/>
    </row>
    <row r="877">
      <c r="D877" s="25"/>
      <c r="E877" s="19"/>
      <c r="F877" s="19"/>
      <c r="G877" s="19"/>
      <c r="H877" s="19"/>
      <c r="I877" s="19"/>
      <c r="J877" s="19"/>
      <c r="K877" s="19"/>
      <c r="L877" s="19"/>
      <c r="M877" s="19"/>
    </row>
    <row r="878">
      <c r="D878" s="25"/>
      <c r="E878" s="19"/>
      <c r="F878" s="19"/>
      <c r="G878" s="19"/>
      <c r="H878" s="19"/>
      <c r="I878" s="19"/>
      <c r="J878" s="19"/>
      <c r="K878" s="19"/>
      <c r="L878" s="19"/>
      <c r="M878" s="19"/>
    </row>
    <row r="879">
      <c r="D879" s="25"/>
      <c r="E879" s="19"/>
      <c r="F879" s="19"/>
      <c r="G879" s="19"/>
      <c r="H879" s="19"/>
      <c r="I879" s="19"/>
      <c r="J879" s="19"/>
      <c r="K879" s="19"/>
      <c r="L879" s="19"/>
      <c r="M879" s="19"/>
    </row>
    <row r="880">
      <c r="D880" s="25"/>
      <c r="E880" s="19"/>
      <c r="F880" s="19"/>
      <c r="G880" s="19"/>
      <c r="H880" s="19"/>
      <c r="I880" s="19"/>
      <c r="J880" s="19"/>
      <c r="K880" s="19"/>
      <c r="L880" s="19"/>
      <c r="M880" s="19"/>
    </row>
    <row r="881">
      <c r="D881" s="25"/>
      <c r="E881" s="19"/>
      <c r="F881" s="19"/>
      <c r="G881" s="19"/>
      <c r="H881" s="19"/>
      <c r="I881" s="19"/>
      <c r="J881" s="19"/>
      <c r="K881" s="19"/>
      <c r="L881" s="19"/>
      <c r="M881" s="19"/>
    </row>
    <row r="882">
      <c r="D882" s="25"/>
      <c r="E882" s="19"/>
      <c r="F882" s="19"/>
      <c r="G882" s="19"/>
      <c r="H882" s="19"/>
      <c r="I882" s="19"/>
      <c r="J882" s="19"/>
      <c r="K882" s="19"/>
      <c r="L882" s="19"/>
      <c r="M882" s="19"/>
    </row>
    <row r="883">
      <c r="D883" s="25"/>
      <c r="E883" s="19"/>
      <c r="F883" s="19"/>
      <c r="G883" s="19"/>
      <c r="H883" s="19"/>
      <c r="I883" s="19"/>
      <c r="J883" s="19"/>
      <c r="K883" s="19"/>
      <c r="L883" s="19"/>
      <c r="M883" s="19"/>
    </row>
    <row r="884">
      <c r="D884" s="25"/>
      <c r="E884" s="19"/>
      <c r="F884" s="19"/>
      <c r="G884" s="19"/>
      <c r="H884" s="19"/>
      <c r="I884" s="19"/>
      <c r="J884" s="19"/>
      <c r="K884" s="19"/>
      <c r="L884" s="19"/>
      <c r="M884" s="19"/>
    </row>
    <row r="885">
      <c r="D885" s="25"/>
      <c r="E885" s="19"/>
      <c r="F885" s="19"/>
      <c r="G885" s="19"/>
      <c r="H885" s="19"/>
      <c r="I885" s="19"/>
      <c r="J885" s="19"/>
      <c r="K885" s="19"/>
      <c r="L885" s="19"/>
      <c r="M885" s="19"/>
    </row>
    <row r="886">
      <c r="D886" s="25"/>
      <c r="E886" s="19"/>
      <c r="F886" s="19"/>
      <c r="G886" s="19"/>
      <c r="H886" s="19"/>
      <c r="I886" s="19"/>
      <c r="J886" s="19"/>
      <c r="K886" s="19"/>
      <c r="L886" s="19"/>
      <c r="M886" s="19"/>
    </row>
    <row r="887">
      <c r="D887" s="25"/>
      <c r="E887" s="19"/>
      <c r="F887" s="19"/>
      <c r="G887" s="19"/>
      <c r="H887" s="19"/>
      <c r="I887" s="19"/>
      <c r="J887" s="19"/>
      <c r="K887" s="19"/>
      <c r="L887" s="19"/>
      <c r="M887" s="19"/>
    </row>
    <row r="888">
      <c r="D888" s="25"/>
      <c r="E888" s="19"/>
      <c r="F888" s="19"/>
      <c r="G888" s="19"/>
      <c r="H888" s="19"/>
      <c r="I888" s="19"/>
      <c r="J888" s="19"/>
      <c r="K888" s="19"/>
      <c r="L888" s="19"/>
      <c r="M888" s="19"/>
    </row>
    <row r="889">
      <c r="D889" s="25"/>
      <c r="E889" s="19"/>
      <c r="F889" s="19"/>
      <c r="G889" s="19"/>
      <c r="H889" s="19"/>
      <c r="I889" s="19"/>
      <c r="J889" s="19"/>
      <c r="K889" s="19"/>
      <c r="L889" s="19"/>
      <c r="M889" s="19"/>
    </row>
    <row r="890">
      <c r="D890" s="25"/>
      <c r="E890" s="19"/>
      <c r="F890" s="19"/>
      <c r="G890" s="19"/>
      <c r="H890" s="19"/>
      <c r="I890" s="19"/>
      <c r="J890" s="19"/>
      <c r="K890" s="19"/>
      <c r="L890" s="19"/>
      <c r="M890" s="19"/>
    </row>
    <row r="891">
      <c r="D891" s="25"/>
      <c r="E891" s="19"/>
      <c r="F891" s="19"/>
      <c r="G891" s="19"/>
      <c r="H891" s="19"/>
      <c r="I891" s="19"/>
      <c r="J891" s="19"/>
      <c r="K891" s="19"/>
      <c r="L891" s="19"/>
      <c r="M891" s="19"/>
    </row>
    <row r="892">
      <c r="D892" s="25"/>
      <c r="E892" s="19"/>
      <c r="F892" s="19"/>
      <c r="G892" s="19"/>
      <c r="H892" s="19"/>
      <c r="I892" s="19"/>
      <c r="J892" s="19"/>
      <c r="K892" s="19"/>
      <c r="L892" s="19"/>
      <c r="M892" s="19"/>
    </row>
    <row r="893">
      <c r="D893" s="25"/>
      <c r="E893" s="19"/>
      <c r="F893" s="19"/>
      <c r="G893" s="19"/>
      <c r="H893" s="19"/>
      <c r="I893" s="19"/>
      <c r="J893" s="19"/>
      <c r="K893" s="19"/>
      <c r="L893" s="19"/>
      <c r="M893" s="19"/>
    </row>
    <row r="894">
      <c r="D894" s="25"/>
      <c r="E894" s="19"/>
      <c r="F894" s="19"/>
      <c r="G894" s="19"/>
      <c r="H894" s="19"/>
      <c r="I894" s="19"/>
      <c r="J894" s="19"/>
      <c r="K894" s="19"/>
      <c r="L894" s="19"/>
      <c r="M894" s="19"/>
    </row>
    <row r="895">
      <c r="D895" s="25"/>
      <c r="E895" s="19"/>
      <c r="F895" s="19"/>
      <c r="G895" s="19"/>
      <c r="H895" s="19"/>
      <c r="I895" s="19"/>
      <c r="J895" s="19"/>
      <c r="K895" s="19"/>
      <c r="L895" s="19"/>
      <c r="M895" s="19"/>
    </row>
    <row r="896">
      <c r="D896" s="25"/>
      <c r="E896" s="19"/>
      <c r="F896" s="19"/>
      <c r="G896" s="19"/>
      <c r="H896" s="19"/>
      <c r="I896" s="19"/>
      <c r="J896" s="19"/>
      <c r="K896" s="19"/>
      <c r="L896" s="19"/>
      <c r="M896" s="19"/>
    </row>
    <row r="897">
      <c r="D897" s="25"/>
      <c r="E897" s="19"/>
      <c r="F897" s="19"/>
      <c r="G897" s="19"/>
      <c r="H897" s="19"/>
      <c r="I897" s="19"/>
      <c r="J897" s="19"/>
      <c r="K897" s="19"/>
      <c r="L897" s="19"/>
      <c r="M897" s="19"/>
    </row>
    <row r="898">
      <c r="D898" s="25"/>
      <c r="E898" s="19"/>
      <c r="F898" s="19"/>
      <c r="G898" s="19"/>
      <c r="H898" s="19"/>
      <c r="I898" s="19"/>
      <c r="J898" s="19"/>
      <c r="K898" s="19"/>
      <c r="L898" s="19"/>
      <c r="M898" s="19"/>
    </row>
    <row r="899">
      <c r="D899" s="25"/>
      <c r="E899" s="19"/>
      <c r="F899" s="19"/>
      <c r="G899" s="19"/>
      <c r="H899" s="19"/>
      <c r="I899" s="19"/>
      <c r="J899" s="19"/>
      <c r="K899" s="19"/>
      <c r="L899" s="19"/>
      <c r="M899" s="19"/>
    </row>
    <row r="900">
      <c r="D900" s="25"/>
      <c r="E900" s="19"/>
      <c r="F900" s="19"/>
      <c r="G900" s="19"/>
      <c r="H900" s="19"/>
      <c r="I900" s="19"/>
      <c r="J900" s="19"/>
      <c r="K900" s="19"/>
      <c r="L900" s="19"/>
      <c r="M900" s="19"/>
    </row>
    <row r="901">
      <c r="D901" s="25"/>
      <c r="E901" s="19"/>
      <c r="F901" s="19"/>
      <c r="G901" s="19"/>
      <c r="H901" s="19"/>
      <c r="I901" s="19"/>
      <c r="J901" s="19"/>
      <c r="K901" s="19"/>
      <c r="L901" s="19"/>
      <c r="M901" s="19"/>
    </row>
    <row r="902">
      <c r="D902" s="25"/>
      <c r="E902" s="19"/>
      <c r="F902" s="19"/>
      <c r="G902" s="19"/>
      <c r="H902" s="19"/>
      <c r="I902" s="19"/>
      <c r="J902" s="19"/>
      <c r="K902" s="19"/>
      <c r="L902" s="19"/>
      <c r="M902" s="19"/>
    </row>
    <row r="903">
      <c r="D903" s="25"/>
      <c r="E903" s="19"/>
      <c r="F903" s="19"/>
      <c r="G903" s="19"/>
      <c r="H903" s="19"/>
      <c r="I903" s="19"/>
      <c r="J903" s="19"/>
      <c r="K903" s="19"/>
      <c r="L903" s="19"/>
      <c r="M903" s="19"/>
    </row>
    <row r="904">
      <c r="D904" s="25"/>
      <c r="E904" s="19"/>
      <c r="F904" s="19"/>
      <c r="G904" s="19"/>
      <c r="H904" s="19"/>
      <c r="I904" s="19"/>
      <c r="J904" s="19"/>
      <c r="K904" s="19"/>
      <c r="L904" s="19"/>
      <c r="M904" s="19"/>
    </row>
    <row r="905">
      <c r="D905" s="25"/>
      <c r="E905" s="19"/>
      <c r="F905" s="19"/>
      <c r="G905" s="19"/>
      <c r="H905" s="19"/>
      <c r="I905" s="19"/>
      <c r="J905" s="19"/>
      <c r="K905" s="19"/>
      <c r="L905" s="19"/>
      <c r="M905" s="19"/>
    </row>
    <row r="906">
      <c r="D906" s="25"/>
      <c r="E906" s="19"/>
      <c r="F906" s="19"/>
      <c r="G906" s="19"/>
      <c r="H906" s="19"/>
      <c r="I906" s="19"/>
      <c r="J906" s="19"/>
      <c r="K906" s="19"/>
      <c r="L906" s="19"/>
      <c r="M906" s="19"/>
    </row>
    <row r="907">
      <c r="D907" s="25"/>
      <c r="E907" s="19"/>
      <c r="F907" s="19"/>
      <c r="G907" s="19"/>
      <c r="H907" s="19"/>
      <c r="I907" s="19"/>
      <c r="J907" s="19"/>
      <c r="K907" s="19"/>
      <c r="L907" s="19"/>
      <c r="M907" s="19"/>
    </row>
    <row r="908">
      <c r="D908" s="25"/>
      <c r="E908" s="19"/>
      <c r="F908" s="19"/>
      <c r="G908" s="19"/>
      <c r="H908" s="19"/>
      <c r="I908" s="19"/>
      <c r="J908" s="19"/>
      <c r="K908" s="19"/>
      <c r="L908" s="19"/>
      <c r="M908" s="19"/>
    </row>
    <row r="909">
      <c r="D909" s="25"/>
      <c r="E909" s="19"/>
      <c r="F909" s="19"/>
      <c r="G909" s="19"/>
      <c r="H909" s="19"/>
      <c r="I909" s="19"/>
      <c r="J909" s="19"/>
      <c r="K909" s="19"/>
      <c r="L909" s="19"/>
      <c r="M909" s="19"/>
    </row>
    <row r="910">
      <c r="D910" s="25"/>
      <c r="E910" s="19"/>
      <c r="F910" s="19"/>
      <c r="G910" s="19"/>
      <c r="H910" s="19"/>
      <c r="I910" s="19"/>
      <c r="J910" s="19"/>
      <c r="K910" s="19"/>
      <c r="L910" s="19"/>
      <c r="M910" s="19"/>
    </row>
    <row r="911">
      <c r="D911" s="25"/>
      <c r="E911" s="19"/>
      <c r="F911" s="19"/>
      <c r="G911" s="19"/>
      <c r="H911" s="19"/>
      <c r="I911" s="19"/>
      <c r="J911" s="19"/>
      <c r="K911" s="19"/>
      <c r="L911" s="19"/>
      <c r="M911" s="19"/>
    </row>
    <row r="912">
      <c r="D912" s="25"/>
      <c r="E912" s="19"/>
      <c r="F912" s="19"/>
      <c r="G912" s="19"/>
      <c r="H912" s="19"/>
      <c r="I912" s="19"/>
      <c r="J912" s="19"/>
      <c r="K912" s="19"/>
      <c r="L912" s="19"/>
      <c r="M912" s="19"/>
    </row>
    <row r="913">
      <c r="D913" s="25"/>
      <c r="E913" s="19"/>
      <c r="F913" s="19"/>
      <c r="G913" s="19"/>
      <c r="H913" s="19"/>
      <c r="I913" s="19"/>
      <c r="J913" s="19"/>
      <c r="K913" s="19"/>
      <c r="L913" s="19"/>
      <c r="M913" s="19"/>
    </row>
    <row r="914">
      <c r="D914" s="25"/>
      <c r="E914" s="19"/>
      <c r="F914" s="19"/>
      <c r="G914" s="19"/>
      <c r="H914" s="19"/>
      <c r="I914" s="19"/>
      <c r="J914" s="19"/>
      <c r="K914" s="19"/>
      <c r="L914" s="19"/>
      <c r="M914" s="19"/>
    </row>
    <row r="915">
      <c r="D915" s="25"/>
      <c r="E915" s="19"/>
      <c r="F915" s="19"/>
      <c r="G915" s="19"/>
      <c r="H915" s="19"/>
      <c r="I915" s="19"/>
      <c r="J915" s="19"/>
      <c r="K915" s="19"/>
      <c r="L915" s="19"/>
      <c r="M915" s="19"/>
    </row>
    <row r="916">
      <c r="D916" s="25"/>
      <c r="E916" s="19"/>
      <c r="F916" s="19"/>
      <c r="G916" s="19"/>
      <c r="H916" s="19"/>
      <c r="I916" s="19"/>
      <c r="J916" s="19"/>
      <c r="K916" s="19"/>
      <c r="L916" s="19"/>
      <c r="M916" s="19"/>
    </row>
    <row r="917">
      <c r="D917" s="25"/>
      <c r="E917" s="19"/>
      <c r="F917" s="19"/>
      <c r="G917" s="19"/>
      <c r="H917" s="19"/>
      <c r="I917" s="19"/>
      <c r="J917" s="19"/>
      <c r="K917" s="19"/>
      <c r="L917" s="19"/>
      <c r="M917" s="19"/>
    </row>
    <row r="918">
      <c r="D918" s="25"/>
      <c r="E918" s="19"/>
      <c r="F918" s="19"/>
      <c r="G918" s="19"/>
      <c r="H918" s="19"/>
      <c r="I918" s="19"/>
      <c r="J918" s="19"/>
      <c r="K918" s="19"/>
      <c r="L918" s="19"/>
      <c r="M918" s="19"/>
    </row>
    <row r="919">
      <c r="D919" s="25"/>
      <c r="E919" s="19"/>
      <c r="F919" s="19"/>
      <c r="G919" s="19"/>
      <c r="H919" s="19"/>
      <c r="I919" s="19"/>
      <c r="J919" s="19"/>
      <c r="K919" s="19"/>
      <c r="L919" s="19"/>
      <c r="M919" s="19"/>
    </row>
    <row r="920">
      <c r="D920" s="25"/>
      <c r="E920" s="19"/>
      <c r="F920" s="19"/>
      <c r="G920" s="19"/>
      <c r="H920" s="19"/>
      <c r="I920" s="19"/>
      <c r="J920" s="19"/>
      <c r="K920" s="19"/>
      <c r="L920" s="19"/>
      <c r="M920" s="19"/>
    </row>
    <row r="921">
      <c r="D921" s="25"/>
      <c r="E921" s="19"/>
      <c r="F921" s="19"/>
      <c r="G921" s="19"/>
      <c r="H921" s="19"/>
      <c r="I921" s="19"/>
      <c r="J921" s="19"/>
      <c r="K921" s="19"/>
      <c r="L921" s="19"/>
      <c r="M921" s="19"/>
    </row>
    <row r="922">
      <c r="D922" s="25"/>
      <c r="E922" s="19"/>
      <c r="F922" s="19"/>
      <c r="G922" s="19"/>
      <c r="H922" s="19"/>
      <c r="I922" s="19"/>
      <c r="J922" s="19"/>
      <c r="K922" s="19"/>
      <c r="L922" s="19"/>
      <c r="M922" s="19"/>
    </row>
    <row r="923">
      <c r="D923" s="25"/>
      <c r="E923" s="19"/>
      <c r="F923" s="19"/>
      <c r="G923" s="19"/>
      <c r="H923" s="19"/>
      <c r="I923" s="19"/>
      <c r="J923" s="19"/>
      <c r="K923" s="19"/>
      <c r="L923" s="19"/>
      <c r="M923" s="19"/>
    </row>
    <row r="924">
      <c r="D924" s="25"/>
      <c r="E924" s="19"/>
      <c r="F924" s="19"/>
      <c r="G924" s="19"/>
      <c r="H924" s="19"/>
      <c r="I924" s="19"/>
      <c r="J924" s="19"/>
      <c r="K924" s="19"/>
      <c r="L924" s="19"/>
      <c r="M924" s="19"/>
    </row>
    <row r="925">
      <c r="D925" s="25"/>
      <c r="E925" s="19"/>
      <c r="F925" s="19"/>
      <c r="G925" s="19"/>
      <c r="H925" s="19"/>
      <c r="I925" s="19"/>
      <c r="J925" s="19"/>
      <c r="K925" s="19"/>
      <c r="L925" s="19"/>
      <c r="M925" s="19"/>
    </row>
    <row r="926">
      <c r="D926" s="25"/>
      <c r="E926" s="19"/>
      <c r="F926" s="19"/>
      <c r="G926" s="19"/>
      <c r="H926" s="19"/>
      <c r="I926" s="19"/>
      <c r="J926" s="19"/>
      <c r="K926" s="19"/>
      <c r="L926" s="19"/>
      <c r="M926" s="19"/>
    </row>
    <row r="927">
      <c r="D927" s="25"/>
      <c r="E927" s="19"/>
      <c r="F927" s="19"/>
      <c r="G927" s="19"/>
      <c r="H927" s="19"/>
      <c r="I927" s="19"/>
      <c r="J927" s="19"/>
      <c r="K927" s="19"/>
      <c r="L927" s="19"/>
      <c r="M927" s="19"/>
    </row>
    <row r="928">
      <c r="D928" s="25"/>
      <c r="E928" s="19"/>
      <c r="F928" s="19"/>
      <c r="G928" s="19"/>
      <c r="H928" s="19"/>
      <c r="I928" s="19"/>
      <c r="J928" s="19"/>
      <c r="K928" s="19"/>
      <c r="L928" s="19"/>
      <c r="M928" s="19"/>
    </row>
    <row r="929">
      <c r="D929" s="25"/>
      <c r="E929" s="19"/>
      <c r="F929" s="19"/>
      <c r="G929" s="19"/>
      <c r="H929" s="19"/>
      <c r="I929" s="19"/>
      <c r="J929" s="19"/>
      <c r="K929" s="19"/>
      <c r="L929" s="19"/>
      <c r="M929" s="19"/>
    </row>
    <row r="930">
      <c r="D930" s="25"/>
      <c r="E930" s="19"/>
      <c r="F930" s="19"/>
      <c r="G930" s="19"/>
      <c r="H930" s="19"/>
      <c r="I930" s="19"/>
      <c r="J930" s="19"/>
      <c r="K930" s="19"/>
      <c r="L930" s="19"/>
      <c r="M930" s="19"/>
    </row>
    <row r="931">
      <c r="D931" s="25"/>
      <c r="E931" s="19"/>
      <c r="F931" s="19"/>
      <c r="G931" s="19"/>
      <c r="H931" s="19"/>
      <c r="I931" s="19"/>
      <c r="J931" s="19"/>
      <c r="K931" s="19"/>
      <c r="L931" s="19"/>
      <c r="M931" s="19"/>
    </row>
    <row r="932">
      <c r="D932" s="25"/>
      <c r="E932" s="19"/>
      <c r="F932" s="19"/>
      <c r="G932" s="19"/>
      <c r="H932" s="19"/>
      <c r="I932" s="19"/>
      <c r="J932" s="19"/>
      <c r="K932" s="19"/>
      <c r="L932" s="19"/>
      <c r="M932" s="19"/>
    </row>
    <row r="933">
      <c r="D933" s="25"/>
      <c r="E933" s="19"/>
      <c r="F933" s="19"/>
      <c r="G933" s="19"/>
      <c r="H933" s="19"/>
      <c r="I933" s="19"/>
      <c r="J933" s="19"/>
      <c r="K933" s="19"/>
      <c r="L933" s="19"/>
      <c r="M933" s="19"/>
    </row>
    <row r="934">
      <c r="D934" s="25"/>
      <c r="E934" s="19"/>
      <c r="F934" s="19"/>
      <c r="G934" s="19"/>
      <c r="H934" s="19"/>
      <c r="I934" s="19"/>
      <c r="J934" s="19"/>
      <c r="K934" s="19"/>
      <c r="L934" s="19"/>
      <c r="M934" s="19"/>
    </row>
    <row r="935">
      <c r="D935" s="25"/>
      <c r="E935" s="19"/>
      <c r="F935" s="19"/>
      <c r="G935" s="19"/>
      <c r="H935" s="19"/>
      <c r="I935" s="19"/>
      <c r="J935" s="19"/>
      <c r="K935" s="19"/>
      <c r="L935" s="19"/>
      <c r="M935" s="19"/>
    </row>
    <row r="936">
      <c r="D936" s="25"/>
      <c r="E936" s="19"/>
      <c r="F936" s="19"/>
      <c r="G936" s="19"/>
      <c r="H936" s="19"/>
      <c r="I936" s="19"/>
      <c r="J936" s="19"/>
      <c r="K936" s="19"/>
      <c r="L936" s="19"/>
      <c r="M936" s="19"/>
    </row>
    <row r="937">
      <c r="D937" s="25"/>
      <c r="E937" s="19"/>
      <c r="F937" s="19"/>
      <c r="G937" s="19"/>
      <c r="H937" s="19"/>
      <c r="I937" s="19"/>
      <c r="J937" s="19"/>
      <c r="K937" s="19"/>
      <c r="L937" s="19"/>
      <c r="M937" s="19"/>
    </row>
    <row r="938">
      <c r="D938" s="25"/>
      <c r="E938" s="19"/>
      <c r="F938" s="19"/>
      <c r="G938" s="19"/>
      <c r="H938" s="19"/>
      <c r="I938" s="19"/>
      <c r="J938" s="19"/>
      <c r="K938" s="19"/>
      <c r="L938" s="19"/>
      <c r="M938" s="19"/>
    </row>
    <row r="939">
      <c r="D939" s="25"/>
      <c r="E939" s="19"/>
      <c r="F939" s="19"/>
      <c r="G939" s="19"/>
      <c r="H939" s="19"/>
      <c r="I939" s="19"/>
      <c r="J939" s="19"/>
      <c r="K939" s="19"/>
      <c r="L939" s="19"/>
      <c r="M939" s="19"/>
    </row>
    <row r="940">
      <c r="D940" s="25"/>
      <c r="E940" s="19"/>
      <c r="F940" s="19"/>
      <c r="G940" s="19"/>
      <c r="H940" s="19"/>
      <c r="I940" s="19"/>
      <c r="J940" s="19"/>
      <c r="K940" s="19"/>
      <c r="L940" s="19"/>
      <c r="M940" s="19"/>
    </row>
    <row r="941">
      <c r="D941" s="25"/>
      <c r="E941" s="19"/>
      <c r="F941" s="19"/>
      <c r="G941" s="19"/>
      <c r="H941" s="19"/>
      <c r="I941" s="19"/>
      <c r="J941" s="19"/>
      <c r="K941" s="19"/>
      <c r="L941" s="19"/>
      <c r="M941" s="19"/>
    </row>
    <row r="942">
      <c r="D942" s="25"/>
      <c r="E942" s="19"/>
      <c r="F942" s="19"/>
      <c r="G942" s="19"/>
      <c r="H942" s="19"/>
      <c r="I942" s="19"/>
      <c r="J942" s="19"/>
      <c r="K942" s="19"/>
      <c r="L942" s="19"/>
      <c r="M942" s="19"/>
    </row>
    <row r="943">
      <c r="D943" s="25"/>
      <c r="E943" s="19"/>
      <c r="F943" s="19"/>
      <c r="G943" s="19"/>
      <c r="H943" s="19"/>
      <c r="I943" s="19"/>
      <c r="J943" s="19"/>
      <c r="K943" s="19"/>
      <c r="L943" s="19"/>
      <c r="M943" s="19"/>
    </row>
    <row r="944">
      <c r="D944" s="25"/>
      <c r="E944" s="19"/>
      <c r="F944" s="19"/>
      <c r="G944" s="19"/>
      <c r="H944" s="19"/>
      <c r="I944" s="19"/>
      <c r="J944" s="19"/>
      <c r="K944" s="19"/>
      <c r="L944" s="19"/>
      <c r="M944" s="19"/>
    </row>
    <row r="945">
      <c r="D945" s="25"/>
      <c r="E945" s="19"/>
      <c r="F945" s="19"/>
      <c r="G945" s="19"/>
      <c r="H945" s="19"/>
      <c r="I945" s="19"/>
      <c r="J945" s="19"/>
      <c r="K945" s="19"/>
      <c r="L945" s="19"/>
      <c r="M945" s="19"/>
    </row>
    <row r="946">
      <c r="D946" s="25"/>
      <c r="E946" s="19"/>
      <c r="F946" s="19"/>
      <c r="G946" s="19"/>
      <c r="H946" s="19"/>
      <c r="I946" s="19"/>
      <c r="J946" s="19"/>
      <c r="K946" s="19"/>
      <c r="L946" s="19"/>
      <c r="M946" s="19"/>
    </row>
    <row r="947">
      <c r="D947" s="25"/>
      <c r="E947" s="19"/>
      <c r="F947" s="19"/>
      <c r="G947" s="19"/>
      <c r="H947" s="19"/>
      <c r="I947" s="19"/>
      <c r="J947" s="19"/>
      <c r="K947" s="19"/>
      <c r="L947" s="19"/>
      <c r="M947" s="19"/>
    </row>
    <row r="948">
      <c r="D948" s="25"/>
      <c r="E948" s="19"/>
      <c r="F948" s="19"/>
      <c r="G948" s="19"/>
      <c r="H948" s="19"/>
      <c r="I948" s="19"/>
      <c r="J948" s="19"/>
      <c r="K948" s="19"/>
      <c r="L948" s="19"/>
      <c r="M948" s="19"/>
    </row>
    <row r="949">
      <c r="D949" s="25"/>
      <c r="E949" s="19"/>
      <c r="F949" s="19"/>
      <c r="G949" s="19"/>
      <c r="H949" s="19"/>
      <c r="I949" s="19"/>
      <c r="J949" s="19"/>
      <c r="K949" s="19"/>
      <c r="L949" s="19"/>
      <c r="M949" s="19"/>
    </row>
    <row r="950">
      <c r="D950" s="25"/>
      <c r="E950" s="19"/>
      <c r="F950" s="19"/>
      <c r="G950" s="19"/>
      <c r="H950" s="19"/>
      <c r="I950" s="19"/>
      <c r="J950" s="19"/>
      <c r="K950" s="19"/>
      <c r="L950" s="19"/>
      <c r="M950" s="19"/>
    </row>
    <row r="951">
      <c r="D951" s="25"/>
      <c r="E951" s="19"/>
      <c r="F951" s="19"/>
      <c r="G951" s="19"/>
      <c r="H951" s="19"/>
      <c r="I951" s="19"/>
      <c r="J951" s="19"/>
      <c r="K951" s="19"/>
      <c r="L951" s="19"/>
      <c r="M951" s="19"/>
    </row>
    <row r="952">
      <c r="D952" s="25"/>
      <c r="E952" s="19"/>
      <c r="F952" s="19"/>
      <c r="G952" s="19"/>
      <c r="H952" s="19"/>
      <c r="I952" s="19"/>
      <c r="J952" s="19"/>
      <c r="K952" s="19"/>
      <c r="L952" s="19"/>
      <c r="M952" s="19"/>
    </row>
    <row r="953">
      <c r="D953" s="25"/>
      <c r="E953" s="19"/>
      <c r="F953" s="19"/>
      <c r="G953" s="19"/>
      <c r="H953" s="19"/>
      <c r="I953" s="19"/>
      <c r="J953" s="19"/>
      <c r="K953" s="19"/>
      <c r="L953" s="19"/>
      <c r="M953" s="19"/>
    </row>
    <row r="954">
      <c r="D954" s="25"/>
      <c r="E954" s="19"/>
      <c r="F954" s="19"/>
      <c r="G954" s="19"/>
      <c r="H954" s="19"/>
      <c r="I954" s="19"/>
      <c r="J954" s="19"/>
      <c r="K954" s="19"/>
      <c r="L954" s="19"/>
      <c r="M954" s="19"/>
    </row>
    <row r="955">
      <c r="D955" s="25"/>
      <c r="E955" s="19"/>
      <c r="F955" s="19"/>
      <c r="G955" s="19"/>
      <c r="H955" s="19"/>
      <c r="I955" s="19"/>
      <c r="J955" s="19"/>
      <c r="K955" s="19"/>
      <c r="L955" s="19"/>
      <c r="M955" s="19"/>
    </row>
    <row r="956">
      <c r="D956" s="25"/>
      <c r="E956" s="19"/>
      <c r="F956" s="19"/>
      <c r="G956" s="19"/>
      <c r="H956" s="19"/>
      <c r="I956" s="19"/>
      <c r="J956" s="19"/>
      <c r="K956" s="19"/>
      <c r="L956" s="19"/>
      <c r="M956" s="19"/>
    </row>
    <row r="957">
      <c r="D957" s="25"/>
      <c r="E957" s="19"/>
      <c r="F957" s="19"/>
      <c r="G957" s="19"/>
      <c r="H957" s="19"/>
      <c r="I957" s="19"/>
      <c r="J957" s="19"/>
      <c r="K957" s="19"/>
      <c r="L957" s="19"/>
      <c r="M957" s="19"/>
    </row>
    <row r="958">
      <c r="D958" s="25"/>
      <c r="E958" s="19"/>
      <c r="F958" s="19"/>
      <c r="G958" s="19"/>
      <c r="H958" s="19"/>
      <c r="I958" s="19"/>
      <c r="J958" s="19"/>
      <c r="K958" s="19"/>
      <c r="L958" s="19"/>
      <c r="M958" s="19"/>
    </row>
    <row r="959">
      <c r="D959" s="25"/>
      <c r="E959" s="19"/>
      <c r="F959" s="19"/>
      <c r="G959" s="19"/>
      <c r="H959" s="19"/>
      <c r="I959" s="19"/>
      <c r="J959" s="19"/>
      <c r="K959" s="19"/>
      <c r="L959" s="19"/>
      <c r="M959" s="19"/>
    </row>
    <row r="960">
      <c r="D960" s="25"/>
      <c r="E960" s="19"/>
      <c r="F960" s="19"/>
      <c r="G960" s="19"/>
      <c r="H960" s="19"/>
      <c r="I960" s="19"/>
      <c r="J960" s="19"/>
      <c r="K960" s="19"/>
      <c r="L960" s="19"/>
      <c r="M960" s="19"/>
    </row>
    <row r="961">
      <c r="D961" s="25"/>
      <c r="E961" s="19"/>
      <c r="F961" s="19"/>
      <c r="G961" s="19"/>
      <c r="H961" s="19"/>
      <c r="I961" s="19"/>
      <c r="J961" s="19"/>
      <c r="K961" s="19"/>
      <c r="L961" s="19"/>
      <c r="M961" s="19"/>
    </row>
    <row r="962">
      <c r="D962" s="25"/>
      <c r="E962" s="19"/>
      <c r="F962" s="19"/>
      <c r="G962" s="19"/>
      <c r="H962" s="19"/>
      <c r="I962" s="19"/>
      <c r="J962" s="19"/>
      <c r="K962" s="19"/>
      <c r="L962" s="19"/>
      <c r="M962" s="19"/>
    </row>
    <row r="963">
      <c r="D963" s="25"/>
      <c r="E963" s="19"/>
      <c r="F963" s="19"/>
      <c r="G963" s="19"/>
      <c r="H963" s="19"/>
      <c r="I963" s="19"/>
      <c r="J963" s="19"/>
      <c r="K963" s="19"/>
      <c r="L963" s="19"/>
      <c r="M963" s="19"/>
    </row>
    <row r="964">
      <c r="D964" s="25"/>
      <c r="E964" s="19"/>
      <c r="F964" s="19"/>
      <c r="G964" s="19"/>
      <c r="H964" s="19"/>
      <c r="I964" s="19"/>
      <c r="J964" s="19"/>
      <c r="K964" s="19"/>
      <c r="L964" s="19"/>
      <c r="M964" s="19"/>
    </row>
    <row r="965">
      <c r="D965" s="25"/>
      <c r="E965" s="19"/>
      <c r="F965" s="19"/>
      <c r="G965" s="19"/>
      <c r="H965" s="19"/>
      <c r="I965" s="19"/>
      <c r="J965" s="19"/>
      <c r="K965" s="19"/>
      <c r="L965" s="19"/>
      <c r="M965" s="19"/>
    </row>
    <row r="966">
      <c r="D966" s="25"/>
      <c r="E966" s="19"/>
      <c r="F966" s="19"/>
      <c r="G966" s="19"/>
      <c r="H966" s="19"/>
      <c r="I966" s="19"/>
      <c r="J966" s="19"/>
      <c r="K966" s="19"/>
      <c r="L966" s="19"/>
      <c r="M966" s="19"/>
    </row>
    <row r="967">
      <c r="D967" s="25"/>
      <c r="E967" s="19"/>
      <c r="F967" s="19"/>
      <c r="G967" s="19"/>
      <c r="H967" s="19"/>
      <c r="I967" s="19"/>
      <c r="J967" s="19"/>
      <c r="K967" s="19"/>
      <c r="L967" s="19"/>
      <c r="M967" s="19"/>
    </row>
    <row r="968">
      <c r="D968" s="25"/>
      <c r="E968" s="19"/>
      <c r="F968" s="19"/>
      <c r="G968" s="19"/>
      <c r="H968" s="19"/>
      <c r="I968" s="19"/>
      <c r="J968" s="19"/>
      <c r="K968" s="19"/>
      <c r="L968" s="19"/>
      <c r="M968" s="19"/>
    </row>
    <row r="969">
      <c r="D969" s="25"/>
      <c r="E969" s="19"/>
      <c r="F969" s="19"/>
      <c r="G969" s="19"/>
      <c r="H969" s="19"/>
      <c r="I969" s="19"/>
      <c r="J969" s="19"/>
      <c r="K969" s="19"/>
      <c r="L969" s="19"/>
      <c r="M969" s="19"/>
    </row>
    <row r="970">
      <c r="D970" s="25"/>
      <c r="E970" s="19"/>
      <c r="F970" s="19"/>
      <c r="G970" s="19"/>
      <c r="H970" s="19"/>
      <c r="I970" s="19"/>
      <c r="J970" s="19"/>
      <c r="K970" s="19"/>
      <c r="L970" s="19"/>
      <c r="M970" s="19"/>
    </row>
    <row r="971">
      <c r="D971" s="25"/>
      <c r="E971" s="19"/>
      <c r="F971" s="19"/>
      <c r="G971" s="19"/>
      <c r="H971" s="19"/>
      <c r="I971" s="19"/>
      <c r="J971" s="19"/>
      <c r="K971" s="19"/>
      <c r="L971" s="19"/>
      <c r="M971" s="19"/>
    </row>
    <row r="972">
      <c r="D972" s="25"/>
      <c r="E972" s="19"/>
      <c r="F972" s="19"/>
      <c r="G972" s="19"/>
      <c r="H972" s="19"/>
      <c r="I972" s="19"/>
      <c r="J972" s="19"/>
      <c r="K972" s="19"/>
      <c r="L972" s="19"/>
      <c r="M972" s="19"/>
    </row>
    <row r="973">
      <c r="D973" s="25"/>
      <c r="E973" s="19"/>
      <c r="F973" s="19"/>
      <c r="G973" s="19"/>
      <c r="H973" s="19"/>
      <c r="I973" s="19"/>
      <c r="J973" s="19"/>
      <c r="K973" s="19"/>
      <c r="L973" s="19"/>
      <c r="M973" s="19"/>
    </row>
    <row r="974">
      <c r="D974" s="25"/>
      <c r="E974" s="19"/>
      <c r="F974" s="19"/>
      <c r="G974" s="19"/>
      <c r="H974" s="19"/>
      <c r="I974" s="19"/>
      <c r="J974" s="19"/>
      <c r="K974" s="19"/>
      <c r="L974" s="19"/>
      <c r="M974" s="19"/>
    </row>
    <row r="975">
      <c r="D975" s="25"/>
      <c r="E975" s="19"/>
      <c r="F975" s="19"/>
      <c r="G975" s="19"/>
      <c r="H975" s="19"/>
      <c r="I975" s="19"/>
      <c r="J975" s="19"/>
      <c r="K975" s="19"/>
      <c r="L975" s="19"/>
      <c r="M975" s="19"/>
    </row>
    <row r="976">
      <c r="D976" s="25"/>
      <c r="E976" s="19"/>
      <c r="F976" s="19"/>
      <c r="G976" s="19"/>
      <c r="H976" s="19"/>
      <c r="I976" s="19"/>
      <c r="J976" s="19"/>
      <c r="K976" s="19"/>
      <c r="L976" s="19"/>
      <c r="M976" s="19"/>
    </row>
    <row r="977">
      <c r="D977" s="25"/>
      <c r="E977" s="19"/>
      <c r="F977" s="19"/>
      <c r="G977" s="19"/>
      <c r="H977" s="19"/>
      <c r="I977" s="19"/>
      <c r="J977" s="19"/>
      <c r="K977" s="19"/>
      <c r="L977" s="19"/>
      <c r="M977" s="19"/>
    </row>
    <row r="978">
      <c r="D978" s="25"/>
      <c r="E978" s="19"/>
      <c r="F978" s="19"/>
      <c r="G978" s="19"/>
      <c r="H978" s="19"/>
      <c r="I978" s="19"/>
      <c r="J978" s="19"/>
      <c r="K978" s="19"/>
      <c r="L978" s="19"/>
      <c r="M978" s="19"/>
    </row>
    <row r="979">
      <c r="D979" s="25"/>
      <c r="E979" s="19"/>
      <c r="F979" s="19"/>
      <c r="G979" s="19"/>
      <c r="H979" s="19"/>
      <c r="I979" s="19"/>
      <c r="J979" s="19"/>
      <c r="K979" s="19"/>
      <c r="L979" s="19"/>
      <c r="M979" s="19"/>
    </row>
    <row r="980">
      <c r="D980" s="25"/>
      <c r="E980" s="19"/>
      <c r="F980" s="19"/>
      <c r="G980" s="19"/>
      <c r="H980" s="19"/>
      <c r="I980" s="19"/>
      <c r="J980" s="19"/>
      <c r="K980" s="19"/>
      <c r="L980" s="19"/>
      <c r="M980" s="19"/>
    </row>
    <row r="981">
      <c r="D981" s="25"/>
      <c r="E981" s="19"/>
      <c r="F981" s="19"/>
      <c r="G981" s="19"/>
      <c r="H981" s="19"/>
      <c r="I981" s="19"/>
      <c r="J981" s="19"/>
      <c r="K981" s="19"/>
      <c r="L981" s="19"/>
      <c r="M981" s="19"/>
    </row>
    <row r="982">
      <c r="D982" s="25"/>
      <c r="E982" s="19"/>
      <c r="F982" s="19"/>
      <c r="G982" s="19"/>
      <c r="H982" s="19"/>
      <c r="I982" s="19"/>
      <c r="J982" s="19"/>
      <c r="K982" s="19"/>
      <c r="L982" s="19"/>
      <c r="M982" s="19"/>
    </row>
    <row r="983">
      <c r="D983" s="25"/>
      <c r="E983" s="19"/>
      <c r="F983" s="19"/>
      <c r="G983" s="19"/>
      <c r="H983" s="19"/>
      <c r="I983" s="19"/>
      <c r="J983" s="19"/>
      <c r="K983" s="19"/>
      <c r="L983" s="19"/>
      <c r="M983" s="19"/>
    </row>
    <row r="984">
      <c r="D984" s="25"/>
      <c r="E984" s="19"/>
      <c r="F984" s="19"/>
      <c r="G984" s="19"/>
      <c r="H984" s="19"/>
      <c r="I984" s="19"/>
      <c r="J984" s="19"/>
      <c r="K984" s="19"/>
      <c r="L984" s="19"/>
      <c r="M984" s="19"/>
    </row>
    <row r="985">
      <c r="D985" s="25"/>
      <c r="E985" s="19"/>
      <c r="F985" s="19"/>
      <c r="G985" s="19"/>
      <c r="H985" s="19"/>
      <c r="I985" s="19"/>
      <c r="J985" s="19"/>
      <c r="K985" s="19"/>
      <c r="L985" s="19"/>
      <c r="M985" s="19"/>
    </row>
    <row r="986">
      <c r="D986" s="25"/>
      <c r="E986" s="19"/>
      <c r="F986" s="19"/>
      <c r="G986" s="19"/>
      <c r="H986" s="19"/>
      <c r="I986" s="19"/>
      <c r="J986" s="19"/>
      <c r="K986" s="19"/>
      <c r="L986" s="19"/>
      <c r="M986" s="19"/>
    </row>
    <row r="987">
      <c r="D987" s="25"/>
      <c r="E987" s="19"/>
      <c r="F987" s="19"/>
      <c r="G987" s="19"/>
      <c r="H987" s="19"/>
      <c r="I987" s="19"/>
      <c r="J987" s="19"/>
      <c r="K987" s="19"/>
      <c r="L987" s="19"/>
      <c r="M987" s="19"/>
    </row>
    <row r="988">
      <c r="D988" s="25"/>
      <c r="E988" s="19"/>
      <c r="F988" s="19"/>
      <c r="G988" s="19"/>
      <c r="H988" s="19"/>
      <c r="I988" s="19"/>
      <c r="J988" s="19"/>
      <c r="K988" s="19"/>
      <c r="L988" s="19"/>
      <c r="M988" s="19"/>
    </row>
    <row r="989">
      <c r="D989" s="25"/>
      <c r="E989" s="19"/>
      <c r="F989" s="19"/>
      <c r="G989" s="19"/>
      <c r="H989" s="19"/>
      <c r="I989" s="19"/>
      <c r="J989" s="19"/>
      <c r="K989" s="19"/>
      <c r="L989" s="19"/>
      <c r="M989" s="19"/>
    </row>
    <row r="990">
      <c r="D990" s="25"/>
      <c r="E990" s="19"/>
      <c r="F990" s="19"/>
      <c r="G990" s="19"/>
      <c r="H990" s="19"/>
      <c r="I990" s="19"/>
      <c r="J990" s="19"/>
      <c r="K990" s="19"/>
      <c r="L990" s="19"/>
      <c r="M990" s="19"/>
    </row>
    <row r="991">
      <c r="D991" s="25"/>
      <c r="E991" s="19"/>
      <c r="F991" s="19"/>
      <c r="G991" s="19"/>
      <c r="H991" s="19"/>
      <c r="I991" s="19"/>
      <c r="J991" s="19"/>
      <c r="K991" s="19"/>
      <c r="L991" s="19"/>
      <c r="M991" s="19"/>
    </row>
    <row r="992">
      <c r="D992" s="25"/>
      <c r="E992" s="19"/>
      <c r="F992" s="19"/>
      <c r="G992" s="19"/>
      <c r="H992" s="19"/>
      <c r="I992" s="19"/>
      <c r="J992" s="19"/>
      <c r="K992" s="19"/>
      <c r="L992" s="19"/>
      <c r="M992" s="19"/>
    </row>
    <row r="993">
      <c r="D993" s="25"/>
      <c r="E993" s="19"/>
      <c r="F993" s="19"/>
      <c r="G993" s="19"/>
      <c r="H993" s="19"/>
      <c r="I993" s="19"/>
      <c r="J993" s="19"/>
      <c r="K993" s="19"/>
      <c r="L993" s="19"/>
      <c r="M993" s="19"/>
    </row>
    <row r="994">
      <c r="D994" s="25"/>
      <c r="E994" s="19"/>
      <c r="F994" s="19"/>
      <c r="G994" s="19"/>
      <c r="H994" s="19"/>
      <c r="I994" s="19"/>
      <c r="J994" s="19"/>
      <c r="K994" s="19"/>
      <c r="L994" s="19"/>
      <c r="M994" s="19"/>
    </row>
    <row r="995">
      <c r="D995" s="25"/>
      <c r="E995" s="19"/>
      <c r="F995" s="19"/>
      <c r="G995" s="19"/>
      <c r="H995" s="19"/>
      <c r="I995" s="19"/>
      <c r="J995" s="19"/>
      <c r="K995" s="19"/>
      <c r="L995" s="19"/>
      <c r="M995" s="19"/>
    </row>
    <row r="996">
      <c r="D996" s="25"/>
      <c r="E996" s="19"/>
      <c r="F996" s="19"/>
      <c r="G996" s="19"/>
      <c r="H996" s="19"/>
      <c r="I996" s="19"/>
      <c r="J996" s="19"/>
      <c r="K996" s="19"/>
      <c r="L996" s="19"/>
      <c r="M996" s="19"/>
    </row>
    <row r="997">
      <c r="D997" s="25"/>
      <c r="E997" s="19"/>
      <c r="F997" s="19"/>
      <c r="G997" s="19"/>
      <c r="H997" s="19"/>
      <c r="I997" s="19"/>
      <c r="J997" s="19"/>
      <c r="K997" s="19"/>
      <c r="L997" s="19"/>
      <c r="M997" s="19"/>
    </row>
    <row r="998">
      <c r="D998" s="25"/>
      <c r="E998" s="19"/>
      <c r="F998" s="19"/>
      <c r="G998" s="19"/>
      <c r="H998" s="19"/>
      <c r="I998" s="19"/>
      <c r="J998" s="19"/>
      <c r="K998" s="19"/>
      <c r="L998" s="19"/>
      <c r="M998" s="19"/>
    </row>
    <row r="999">
      <c r="D999" s="25"/>
      <c r="E999" s="19"/>
      <c r="F999" s="19"/>
      <c r="G999" s="19"/>
      <c r="H999" s="19"/>
      <c r="I999" s="19"/>
      <c r="J999" s="19"/>
      <c r="K999" s="19"/>
      <c r="L999" s="19"/>
      <c r="M999" s="19"/>
    </row>
    <row r="1000">
      <c r="D1000" s="25"/>
      <c r="E1000" s="19"/>
      <c r="F1000" s="19"/>
      <c r="G1000" s="19"/>
      <c r="H1000" s="19"/>
      <c r="I1000" s="19"/>
      <c r="J1000" s="19"/>
      <c r="K1000" s="19"/>
      <c r="L1000" s="19"/>
      <c r="M1000" s="19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3" width="24.43"/>
    <col customWidth="1" min="26" max="26" width="50.14"/>
    <col customWidth="1" min="30" max="39" width="24.43"/>
    <col customWidth="1" min="56" max="78" width="24.43"/>
  </cols>
  <sheetData>
    <row r="1">
      <c r="A1" s="1" t="s">
        <v>4993</v>
      </c>
      <c r="B1" s="1" t="s">
        <v>4994</v>
      </c>
      <c r="C1" s="1" t="s">
        <v>4995</v>
      </c>
      <c r="D1" s="23" t="s">
        <v>4996</v>
      </c>
      <c r="E1" s="1" t="s">
        <v>4997</v>
      </c>
      <c r="F1" s="1" t="s">
        <v>4998</v>
      </c>
      <c r="G1" s="1" t="s">
        <v>4999</v>
      </c>
      <c r="H1" s="1" t="s">
        <v>5000</v>
      </c>
      <c r="I1" s="1" t="s">
        <v>5001</v>
      </c>
      <c r="J1" s="1" t="s">
        <v>5002</v>
      </c>
      <c r="K1" s="1" t="s">
        <v>5003</v>
      </c>
      <c r="L1" s="1" t="s">
        <v>5004</v>
      </c>
      <c r="M1" s="1" t="s">
        <v>5005</v>
      </c>
      <c r="AD1" s="23" t="s">
        <v>4996</v>
      </c>
      <c r="AE1" s="1" t="s">
        <v>4997</v>
      </c>
      <c r="AF1" s="1" t="s">
        <v>4998</v>
      </c>
      <c r="AG1" s="1" t="s">
        <v>4999</v>
      </c>
      <c r="AH1" s="1" t="s">
        <v>5000</v>
      </c>
      <c r="AI1" s="1" t="s">
        <v>5001</v>
      </c>
      <c r="AJ1" s="1" t="s">
        <v>5002</v>
      </c>
      <c r="AK1" s="1" t="s">
        <v>5003</v>
      </c>
      <c r="AL1" s="1" t="s">
        <v>5004</v>
      </c>
      <c r="AM1" s="1" t="s">
        <v>5005</v>
      </c>
      <c r="BD1" s="23" t="s">
        <v>4996</v>
      </c>
      <c r="BE1" s="1" t="s">
        <v>4997</v>
      </c>
      <c r="BF1" s="1" t="s">
        <v>4998</v>
      </c>
      <c r="BG1" s="1" t="s">
        <v>4999</v>
      </c>
      <c r="BH1" s="1" t="s">
        <v>5000</v>
      </c>
      <c r="BI1" s="1" t="s">
        <v>5001</v>
      </c>
      <c r="BJ1" s="1" t="s">
        <v>5002</v>
      </c>
      <c r="BK1" s="1" t="s">
        <v>5003</v>
      </c>
      <c r="BL1" s="1" t="s">
        <v>5004</v>
      </c>
      <c r="BM1" s="1" t="s">
        <v>5005</v>
      </c>
    </row>
    <row r="2">
      <c r="A2" s="1">
        <v>1.0</v>
      </c>
      <c r="B2" s="1">
        <f t="shared" ref="B2:B133" si="1"> D2 * (1/24 / 6)</f>
        <v>0.006944444444</v>
      </c>
      <c r="C2" s="1">
        <f t="shared" ref="C2:C133" si="2"> B2 * 24</f>
        <v>0.1666666667</v>
      </c>
      <c r="D2" s="24">
        <v>1.0</v>
      </c>
      <c r="E2" s="18">
        <v>0.5482879</v>
      </c>
      <c r="F2" s="18">
        <v>0.7405031</v>
      </c>
      <c r="G2" s="18">
        <v>0.6078906</v>
      </c>
      <c r="H2" s="18">
        <v>0.5417691</v>
      </c>
      <c r="I2" s="18">
        <v>0.5999349</v>
      </c>
      <c r="J2" s="18">
        <v>0.7932748</v>
      </c>
      <c r="K2" s="18">
        <v>0.3491609</v>
      </c>
      <c r="L2" s="18">
        <v>1.0</v>
      </c>
      <c r="M2" s="18">
        <v>0.8420262</v>
      </c>
      <c r="AD2" s="24">
        <v>1.0</v>
      </c>
      <c r="AE2" s="18">
        <v>0.5214601</v>
      </c>
      <c r="AF2" s="18">
        <v>0.7308453</v>
      </c>
      <c r="AG2" s="18">
        <v>0.5393156</v>
      </c>
      <c r="AH2" s="18">
        <v>0.4455552</v>
      </c>
      <c r="AI2" s="18">
        <v>0.4983914</v>
      </c>
      <c r="AJ2" s="18">
        <v>0.8365409</v>
      </c>
      <c r="AK2" s="18">
        <v>0.3473502</v>
      </c>
      <c r="AL2" s="18">
        <v>1.0</v>
      </c>
      <c r="AM2" s="18">
        <v>0.8359714</v>
      </c>
      <c r="BD2" s="23">
        <v>1.0</v>
      </c>
      <c r="BE2" s="1">
        <v>0.6395071</v>
      </c>
      <c r="BF2" s="1">
        <v>0.6968652</v>
      </c>
      <c r="BG2" s="1">
        <v>0.6066746</v>
      </c>
      <c r="BH2" s="1">
        <v>0.5697994</v>
      </c>
      <c r="BI2" s="1">
        <v>0.5400459</v>
      </c>
      <c r="BJ2" s="1">
        <v>0.7268034</v>
      </c>
      <c r="BK2" s="1">
        <v>0.06943888</v>
      </c>
      <c r="BL2" s="1">
        <v>1.0</v>
      </c>
      <c r="BM2" s="1">
        <v>0.8262246</v>
      </c>
    </row>
    <row r="3">
      <c r="A3" s="1">
        <v>2.0</v>
      </c>
      <c r="B3" s="1">
        <f t="shared" si="1"/>
        <v>0.01388888889</v>
      </c>
      <c r="C3" s="1">
        <f t="shared" si="2"/>
        <v>0.3333333333</v>
      </c>
      <c r="D3" s="24">
        <v>2.0</v>
      </c>
      <c r="E3" s="18">
        <v>0.562577</v>
      </c>
      <c r="F3" s="18">
        <v>0.7319945</v>
      </c>
      <c r="G3" s="18">
        <v>0.6177563</v>
      </c>
      <c r="H3" s="18">
        <v>0.5558907</v>
      </c>
      <c r="I3" s="18">
        <v>0.5992056</v>
      </c>
      <c r="J3" s="18">
        <v>0.7732561</v>
      </c>
      <c r="K3" s="18">
        <v>0.3144633</v>
      </c>
      <c r="L3" s="18">
        <v>1.0</v>
      </c>
      <c r="M3" s="18">
        <v>0.8396201</v>
      </c>
      <c r="AD3" s="24">
        <v>2.0</v>
      </c>
      <c r="AE3" s="18">
        <v>0.5391554</v>
      </c>
      <c r="AF3" s="18">
        <v>0.7216993</v>
      </c>
      <c r="AG3" s="18">
        <v>0.5474691</v>
      </c>
      <c r="AH3" s="18">
        <v>0.4624742</v>
      </c>
      <c r="AI3" s="18">
        <v>0.4986189</v>
      </c>
      <c r="AJ3" s="18">
        <v>0.8204696</v>
      </c>
      <c r="AK3" s="18">
        <v>0.312845</v>
      </c>
      <c r="AL3" s="18">
        <v>1.0</v>
      </c>
      <c r="AM3" s="18">
        <v>0.8342651</v>
      </c>
      <c r="BD3" s="23">
        <v>2.0</v>
      </c>
      <c r="BE3" s="1">
        <v>0.6586683</v>
      </c>
      <c r="BF3" s="1">
        <v>0.6780231</v>
      </c>
      <c r="BG3" s="1">
        <v>0.6137729</v>
      </c>
      <c r="BH3" s="1">
        <v>0.5803648</v>
      </c>
      <c r="BI3" s="1">
        <v>0.5403159</v>
      </c>
      <c r="BJ3" s="1">
        <v>0.7100486</v>
      </c>
      <c r="BK3" s="1">
        <v>0.0472253</v>
      </c>
      <c r="BL3" s="1">
        <v>1.0</v>
      </c>
      <c r="BM3" s="1">
        <v>0.8224886</v>
      </c>
    </row>
    <row r="4">
      <c r="A4" s="1">
        <v>3.0</v>
      </c>
      <c r="B4" s="1">
        <f t="shared" si="1"/>
        <v>0.02083333333</v>
      </c>
      <c r="C4" s="1">
        <f t="shared" si="2"/>
        <v>0.5</v>
      </c>
      <c r="D4" s="24">
        <v>3.0</v>
      </c>
      <c r="E4" s="18">
        <v>0.5849994</v>
      </c>
      <c r="F4" s="18">
        <v>0.7253338</v>
      </c>
      <c r="G4" s="18">
        <v>0.6217593</v>
      </c>
      <c r="H4" s="18">
        <v>0.5735655</v>
      </c>
      <c r="I4" s="18">
        <v>0.5983589</v>
      </c>
      <c r="J4" s="18">
        <v>0.7562048</v>
      </c>
      <c r="K4" s="18">
        <v>0.2803384</v>
      </c>
      <c r="L4" s="18">
        <v>1.0</v>
      </c>
      <c r="M4" s="18">
        <v>0.837961</v>
      </c>
      <c r="AD4" s="24">
        <v>3.0</v>
      </c>
      <c r="AE4" s="18">
        <v>0.5577018</v>
      </c>
      <c r="AF4" s="18">
        <v>0.7129242</v>
      </c>
      <c r="AG4" s="18">
        <v>0.5543534</v>
      </c>
      <c r="AH4" s="18">
        <v>0.476786</v>
      </c>
      <c r="AI4" s="18">
        <v>0.4980999</v>
      </c>
      <c r="AJ4" s="18">
        <v>0.8086001</v>
      </c>
      <c r="AK4" s="18">
        <v>0.2798051</v>
      </c>
      <c r="AL4" s="18">
        <v>1.0</v>
      </c>
      <c r="AM4" s="18">
        <v>0.8322988</v>
      </c>
      <c r="BD4" s="23">
        <v>3.0</v>
      </c>
      <c r="BE4" s="1">
        <v>0.6741707</v>
      </c>
      <c r="BF4" s="1">
        <v>0.6597759</v>
      </c>
      <c r="BG4" s="1">
        <v>0.61826</v>
      </c>
      <c r="BH4" s="1">
        <v>0.5860932</v>
      </c>
      <c r="BI4" s="1">
        <v>0.5390888</v>
      </c>
      <c r="BJ4" s="1">
        <v>0.7036857</v>
      </c>
      <c r="BK4" s="1">
        <v>0.02911218</v>
      </c>
      <c r="BL4" s="1">
        <v>1.0</v>
      </c>
      <c r="BM4" s="1">
        <v>0.8191026</v>
      </c>
    </row>
    <row r="5">
      <c r="A5" s="1">
        <v>4.0</v>
      </c>
      <c r="B5" s="1">
        <f t="shared" si="1"/>
        <v>0.02777777778</v>
      </c>
      <c r="C5" s="1">
        <f t="shared" si="2"/>
        <v>0.6666666667</v>
      </c>
      <c r="D5" s="24">
        <v>4.0</v>
      </c>
      <c r="E5" s="18">
        <v>0.5951216</v>
      </c>
      <c r="F5" s="18">
        <v>0.7150998</v>
      </c>
      <c r="G5" s="18">
        <v>0.6274362</v>
      </c>
      <c r="H5" s="18">
        <v>0.5788652</v>
      </c>
      <c r="I5" s="18">
        <v>0.6011027</v>
      </c>
      <c r="J5" s="18">
        <v>0.744437</v>
      </c>
      <c r="K5" s="18">
        <v>0.2496132</v>
      </c>
      <c r="L5" s="18">
        <v>1.0</v>
      </c>
      <c r="M5" s="18">
        <v>0.834779</v>
      </c>
      <c r="AD5" s="24">
        <v>4.0</v>
      </c>
      <c r="AE5" s="18">
        <v>0.571407</v>
      </c>
      <c r="AF5" s="18">
        <v>0.7010736</v>
      </c>
      <c r="AG5" s="18">
        <v>0.5612327</v>
      </c>
      <c r="AH5" s="18">
        <v>0.4866016</v>
      </c>
      <c r="AI5" s="18">
        <v>0.4985808</v>
      </c>
      <c r="AJ5" s="18">
        <v>0.7974618</v>
      </c>
      <c r="AK5" s="18">
        <v>0.2490518</v>
      </c>
      <c r="AL5" s="18">
        <v>1.0</v>
      </c>
      <c r="AM5" s="18">
        <v>0.8302297</v>
      </c>
      <c r="BD5" s="23">
        <v>4.0</v>
      </c>
      <c r="BE5" s="1">
        <v>0.6861812</v>
      </c>
      <c r="BF5" s="1">
        <v>0.637849</v>
      </c>
      <c r="BG5" s="1">
        <v>0.6229205</v>
      </c>
      <c r="BH5" s="1">
        <v>0.6013096</v>
      </c>
      <c r="BI5" s="1">
        <v>0.5378357</v>
      </c>
      <c r="BJ5" s="1">
        <v>0.6895804</v>
      </c>
      <c r="BK5" s="1">
        <v>0.01526349</v>
      </c>
      <c r="BL5" s="1">
        <v>1.0</v>
      </c>
      <c r="BM5" s="1">
        <v>0.8164009</v>
      </c>
    </row>
    <row r="6">
      <c r="A6" s="1">
        <v>5.0</v>
      </c>
      <c r="B6" s="1">
        <f t="shared" si="1"/>
        <v>0.03472222222</v>
      </c>
      <c r="C6" s="1">
        <f t="shared" si="2"/>
        <v>0.8333333333</v>
      </c>
      <c r="D6" s="24">
        <v>5.0</v>
      </c>
      <c r="E6" s="18">
        <v>0.6125587</v>
      </c>
      <c r="F6" s="18">
        <v>0.6995779</v>
      </c>
      <c r="G6" s="18">
        <v>0.6294271</v>
      </c>
      <c r="H6" s="18">
        <v>0.589475</v>
      </c>
      <c r="I6" s="18">
        <v>0.6038856</v>
      </c>
      <c r="J6" s="18">
        <v>0.7268349</v>
      </c>
      <c r="K6" s="18">
        <v>0.2220764</v>
      </c>
      <c r="L6" s="18">
        <v>1.0</v>
      </c>
      <c r="M6" s="18">
        <v>0.8323439</v>
      </c>
      <c r="AD6" s="24">
        <v>5.0</v>
      </c>
      <c r="AE6" s="18">
        <v>0.5894241</v>
      </c>
      <c r="AF6" s="18">
        <v>0.6888022</v>
      </c>
      <c r="AG6" s="18">
        <v>0.5672272</v>
      </c>
      <c r="AH6" s="18">
        <v>0.5002502</v>
      </c>
      <c r="AI6" s="18">
        <v>0.4987886</v>
      </c>
      <c r="AJ6" s="18">
        <v>0.7845253</v>
      </c>
      <c r="AK6" s="18">
        <v>0.2207651</v>
      </c>
      <c r="AL6" s="18">
        <v>1.0</v>
      </c>
      <c r="AM6" s="18">
        <v>0.8279653</v>
      </c>
      <c r="BD6" s="23">
        <v>5.0</v>
      </c>
      <c r="BE6" s="1">
        <v>0.6946493</v>
      </c>
      <c r="BF6" s="1">
        <v>0.6158167</v>
      </c>
      <c r="BG6" s="1">
        <v>0.6280059</v>
      </c>
      <c r="BH6" s="1">
        <v>0.61103</v>
      </c>
      <c r="BI6" s="1">
        <v>0.5361094</v>
      </c>
      <c r="BJ6" s="1">
        <v>0.6793915</v>
      </c>
      <c r="BK6" s="1">
        <v>0.005804646</v>
      </c>
      <c r="BL6" s="1">
        <v>1.0</v>
      </c>
      <c r="BM6" s="1">
        <v>0.8134872</v>
      </c>
    </row>
    <row r="7">
      <c r="A7" s="1">
        <v>6.0</v>
      </c>
      <c r="B7" s="1">
        <f t="shared" si="1"/>
        <v>0.04166666667</v>
      </c>
      <c r="C7" s="1">
        <f t="shared" si="2"/>
        <v>1</v>
      </c>
      <c r="D7" s="24">
        <v>6.0</v>
      </c>
      <c r="E7" s="18">
        <v>0.6323174</v>
      </c>
      <c r="F7" s="18">
        <v>0.683556</v>
      </c>
      <c r="G7" s="18">
        <v>0.633912</v>
      </c>
      <c r="H7" s="18">
        <v>0.5942617</v>
      </c>
      <c r="I7" s="18">
        <v>0.6031678</v>
      </c>
      <c r="J7" s="18">
        <v>0.7224562</v>
      </c>
      <c r="K7" s="18">
        <v>0.1946542</v>
      </c>
      <c r="L7" s="18">
        <v>1.0</v>
      </c>
      <c r="M7" s="18">
        <v>0.8296595</v>
      </c>
      <c r="AD7" s="24">
        <v>6.0</v>
      </c>
      <c r="AE7" s="18">
        <v>0.6070434</v>
      </c>
      <c r="AF7" s="18">
        <v>0.6760617</v>
      </c>
      <c r="AG7" s="18">
        <v>0.5727212</v>
      </c>
      <c r="AH7" s="18">
        <v>0.5108496</v>
      </c>
      <c r="AI7" s="18">
        <v>0.4992994</v>
      </c>
      <c r="AJ7" s="18">
        <v>0.7742723</v>
      </c>
      <c r="AK7" s="18">
        <v>0.1945025</v>
      </c>
      <c r="AL7" s="18">
        <v>1.0</v>
      </c>
      <c r="AM7" s="18">
        <v>0.8257887</v>
      </c>
      <c r="BD7" s="23">
        <v>6.0</v>
      </c>
      <c r="BE7" s="1">
        <v>0.7077753</v>
      </c>
      <c r="BF7" s="1">
        <v>0.5939466</v>
      </c>
      <c r="BG7" s="1">
        <v>0.6317685</v>
      </c>
      <c r="BH7" s="1">
        <v>0.622811</v>
      </c>
      <c r="BI7" s="1">
        <v>0.5358423</v>
      </c>
      <c r="BJ7" s="1">
        <v>0.6623685</v>
      </c>
      <c r="BK7" s="1">
        <v>8.213036E-4</v>
      </c>
      <c r="BL7" s="1">
        <v>1.0</v>
      </c>
      <c r="BM7" s="1">
        <v>0.8122816</v>
      </c>
    </row>
    <row r="8">
      <c r="A8" s="1">
        <v>7.0</v>
      </c>
      <c r="B8" s="1">
        <f t="shared" si="1"/>
        <v>0.04861111111</v>
      </c>
      <c r="C8" s="1">
        <f t="shared" si="2"/>
        <v>1.166666667</v>
      </c>
      <c r="D8" s="24">
        <v>7.0</v>
      </c>
      <c r="E8" s="18">
        <v>0.6477915</v>
      </c>
      <c r="F8" s="18">
        <v>0.6730844</v>
      </c>
      <c r="G8" s="18">
        <v>0.6381885</v>
      </c>
      <c r="H8" s="18">
        <v>0.6061671</v>
      </c>
      <c r="I8" s="18">
        <v>0.6035928</v>
      </c>
      <c r="J8" s="18">
        <v>0.7177892</v>
      </c>
      <c r="K8" s="18">
        <v>0.1711776</v>
      </c>
      <c r="L8" s="18">
        <v>1.0</v>
      </c>
      <c r="M8" s="18">
        <v>0.8273261</v>
      </c>
      <c r="AD8" s="24">
        <v>7.0</v>
      </c>
      <c r="AE8" s="18">
        <v>0.6190572</v>
      </c>
      <c r="AF8" s="18">
        <v>0.665347</v>
      </c>
      <c r="AG8" s="18">
        <v>0.5805757</v>
      </c>
      <c r="AH8" s="18">
        <v>0.5212615</v>
      </c>
      <c r="AI8" s="18">
        <v>0.4993082</v>
      </c>
      <c r="AJ8" s="18">
        <v>0.7678965</v>
      </c>
      <c r="AK8" s="18">
        <v>0.1712542</v>
      </c>
      <c r="AL8" s="18">
        <v>1.0</v>
      </c>
      <c r="AM8" s="18">
        <v>0.8234417</v>
      </c>
      <c r="BD8" s="23">
        <v>7.0</v>
      </c>
      <c r="BE8" s="1">
        <v>0.7180064</v>
      </c>
      <c r="BF8" s="1">
        <v>0.5701341</v>
      </c>
      <c r="BG8" s="1">
        <v>0.637716</v>
      </c>
      <c r="BH8" s="1">
        <v>0.6298752</v>
      </c>
      <c r="BI8" s="1">
        <v>0.5345775</v>
      </c>
      <c r="BJ8" s="1">
        <v>0.6572168</v>
      </c>
      <c r="BK8" s="1">
        <v>3.585942E-4</v>
      </c>
      <c r="BL8" s="1">
        <v>1.0</v>
      </c>
      <c r="BM8" s="1">
        <v>0.8107775</v>
      </c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>
      <c r="A9" s="1">
        <v>8.0</v>
      </c>
      <c r="B9" s="1">
        <f t="shared" si="1"/>
        <v>0.05555555556</v>
      </c>
      <c r="C9" s="1">
        <f t="shared" si="2"/>
        <v>1.333333333</v>
      </c>
      <c r="D9" s="24">
        <v>8.0</v>
      </c>
      <c r="E9" s="18">
        <v>0.6624144</v>
      </c>
      <c r="F9" s="18">
        <v>0.6606602</v>
      </c>
      <c r="G9" s="18">
        <v>0.6474012</v>
      </c>
      <c r="H9" s="18">
        <v>0.6196988</v>
      </c>
      <c r="I9" s="18">
        <v>0.6051657</v>
      </c>
      <c r="J9" s="18">
        <v>0.6983248</v>
      </c>
      <c r="K9" s="18">
        <v>0.1509807</v>
      </c>
      <c r="L9" s="18">
        <v>1.0</v>
      </c>
      <c r="M9" s="18">
        <v>0.8235679</v>
      </c>
      <c r="AD9" s="24">
        <v>8.0</v>
      </c>
      <c r="AE9" s="18">
        <v>0.6306034</v>
      </c>
      <c r="AF9" s="18">
        <v>0.6543549</v>
      </c>
      <c r="AG9" s="18">
        <v>0.5868058</v>
      </c>
      <c r="AH9" s="18">
        <v>0.5307695</v>
      </c>
      <c r="AI9" s="18">
        <v>0.4998065</v>
      </c>
      <c r="AJ9" s="18">
        <v>0.759806</v>
      </c>
      <c r="AK9" s="18">
        <v>0.1510464</v>
      </c>
      <c r="AL9" s="18">
        <v>1.0</v>
      </c>
      <c r="AM9" s="18">
        <v>0.8208197</v>
      </c>
      <c r="BD9" s="23">
        <v>8.0</v>
      </c>
      <c r="BE9" s="1">
        <v>0.7234023</v>
      </c>
      <c r="BF9" s="1">
        <v>0.5453435</v>
      </c>
      <c r="BG9" s="1">
        <v>0.6392926</v>
      </c>
      <c r="BH9" s="1">
        <v>0.6319711</v>
      </c>
      <c r="BI9" s="1">
        <v>0.5332918</v>
      </c>
      <c r="BJ9" s="1">
        <v>0.6607172</v>
      </c>
      <c r="BK9" s="1">
        <v>0.004420704</v>
      </c>
      <c r="BL9" s="1">
        <v>1.0</v>
      </c>
      <c r="BM9" s="1">
        <v>0.8105156</v>
      </c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</row>
    <row r="10">
      <c r="A10" s="1">
        <v>9.0</v>
      </c>
      <c r="B10" s="1">
        <f t="shared" si="1"/>
        <v>0.0625</v>
      </c>
      <c r="C10" s="1">
        <f t="shared" si="2"/>
        <v>1.5</v>
      </c>
      <c r="D10" s="24">
        <v>9.0</v>
      </c>
      <c r="E10" s="18">
        <v>0.669892</v>
      </c>
      <c r="F10" s="18">
        <v>0.6426347</v>
      </c>
      <c r="G10" s="18">
        <v>0.6595979</v>
      </c>
      <c r="H10" s="18">
        <v>0.6237487</v>
      </c>
      <c r="I10" s="18">
        <v>0.6043831</v>
      </c>
      <c r="J10" s="18">
        <v>0.6897128</v>
      </c>
      <c r="K10" s="18">
        <v>0.1339445</v>
      </c>
      <c r="L10" s="18">
        <v>1.0</v>
      </c>
      <c r="M10" s="18">
        <v>0.821915</v>
      </c>
      <c r="AD10" s="24">
        <v>9.0</v>
      </c>
      <c r="AE10" s="18">
        <v>0.6366759</v>
      </c>
      <c r="AF10" s="18">
        <v>0.6379095</v>
      </c>
      <c r="AG10" s="18">
        <v>0.5979872</v>
      </c>
      <c r="AH10" s="18">
        <v>0.536293</v>
      </c>
      <c r="AI10" s="18">
        <v>0.5000322</v>
      </c>
      <c r="AJ10" s="18">
        <v>0.7555008</v>
      </c>
      <c r="AK10" s="18">
        <v>0.1339988</v>
      </c>
      <c r="AL10" s="18">
        <v>1.0</v>
      </c>
      <c r="AM10" s="18">
        <v>0.8188613</v>
      </c>
      <c r="BD10" s="23">
        <v>9.0</v>
      </c>
      <c r="BE10" s="1">
        <v>0.7219741</v>
      </c>
      <c r="BF10" s="1">
        <v>0.5197647</v>
      </c>
      <c r="BG10" s="1">
        <v>0.6439804</v>
      </c>
      <c r="BH10" s="1">
        <v>0.631983</v>
      </c>
      <c r="BI10" s="1">
        <v>0.531998</v>
      </c>
      <c r="BJ10" s="1">
        <v>0.6705622</v>
      </c>
      <c r="BK10" s="1">
        <v>0.01297086</v>
      </c>
      <c r="BL10" s="1">
        <v>1.0</v>
      </c>
      <c r="BM10" s="1">
        <v>0.8098305</v>
      </c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</row>
    <row r="11">
      <c r="A11" s="1">
        <v>10.0</v>
      </c>
      <c r="B11" s="1">
        <f t="shared" si="1"/>
        <v>0.06944444444</v>
      </c>
      <c r="C11" s="1">
        <f t="shared" si="2"/>
        <v>1.666666667</v>
      </c>
      <c r="D11" s="24">
        <v>10.0</v>
      </c>
      <c r="E11" s="18">
        <v>0.6797362</v>
      </c>
      <c r="F11" s="18">
        <v>0.6298252</v>
      </c>
      <c r="G11" s="18">
        <v>0.6636528</v>
      </c>
      <c r="H11" s="18">
        <v>0.626654</v>
      </c>
      <c r="I11" s="18">
        <v>0.604772</v>
      </c>
      <c r="J11" s="18">
        <v>0.686587</v>
      </c>
      <c r="K11" s="18">
        <v>0.1202234</v>
      </c>
      <c r="L11" s="18">
        <v>1.0</v>
      </c>
      <c r="M11" s="18">
        <v>0.819321</v>
      </c>
      <c r="AD11" s="24">
        <v>10.0</v>
      </c>
      <c r="AE11" s="18">
        <v>0.645647</v>
      </c>
      <c r="AF11" s="18">
        <v>0.6237112</v>
      </c>
      <c r="AG11" s="18">
        <v>0.6024703</v>
      </c>
      <c r="AH11" s="18">
        <v>0.5390673</v>
      </c>
      <c r="AI11" s="18">
        <v>0.499702</v>
      </c>
      <c r="AJ11" s="18">
        <v>0.7545924</v>
      </c>
      <c r="AK11" s="18">
        <v>0.1202658</v>
      </c>
      <c r="AL11" s="18">
        <v>1.0</v>
      </c>
      <c r="AM11" s="18">
        <v>0.816791</v>
      </c>
      <c r="BD11" s="23">
        <v>10.0</v>
      </c>
      <c r="BE11" s="1">
        <v>0.7196959</v>
      </c>
      <c r="BF11" s="1">
        <v>0.493225</v>
      </c>
      <c r="BG11" s="1">
        <v>0.6536408</v>
      </c>
      <c r="BH11" s="1">
        <v>0.6289092</v>
      </c>
      <c r="BI11" s="1">
        <v>0.5301933</v>
      </c>
      <c r="BJ11" s="1">
        <v>0.6873475</v>
      </c>
      <c r="BK11" s="1">
        <v>0.02593161</v>
      </c>
      <c r="BL11" s="1">
        <v>1.0</v>
      </c>
      <c r="BM11" s="1">
        <v>0.8090609</v>
      </c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</row>
    <row r="12">
      <c r="A12" s="1">
        <v>11.0</v>
      </c>
      <c r="B12" s="1">
        <f t="shared" si="1"/>
        <v>0.07638888889</v>
      </c>
      <c r="C12" s="1">
        <f t="shared" si="2"/>
        <v>1.833333333</v>
      </c>
      <c r="D12" s="24">
        <v>11.0</v>
      </c>
      <c r="E12" s="18">
        <v>0.6860877</v>
      </c>
      <c r="F12" s="18">
        <v>0.6125796</v>
      </c>
      <c r="G12" s="18">
        <v>0.6652794</v>
      </c>
      <c r="H12" s="18">
        <v>0.627125</v>
      </c>
      <c r="I12" s="18">
        <v>0.6097797</v>
      </c>
      <c r="J12" s="18">
        <v>0.6852021</v>
      </c>
      <c r="K12" s="18">
        <v>0.1099415</v>
      </c>
      <c r="L12" s="18">
        <v>1.0</v>
      </c>
      <c r="M12" s="18">
        <v>0.8166156</v>
      </c>
      <c r="AD12" s="24">
        <v>11.0</v>
      </c>
      <c r="AE12" s="18">
        <v>0.6517784</v>
      </c>
      <c r="AF12" s="18">
        <v>0.6049748</v>
      </c>
      <c r="AG12" s="18">
        <v>0.6082954</v>
      </c>
      <c r="AH12" s="18">
        <v>0.5408008</v>
      </c>
      <c r="AI12" s="18">
        <v>0.5011603</v>
      </c>
      <c r="AJ12" s="18">
        <v>0.7555486</v>
      </c>
      <c r="AK12" s="18">
        <v>0.1099716</v>
      </c>
      <c r="AL12" s="18">
        <v>1.0</v>
      </c>
      <c r="AM12" s="18">
        <v>0.8147344</v>
      </c>
      <c r="BD12" s="23">
        <v>11.0</v>
      </c>
      <c r="BE12" s="1">
        <v>0.7140801</v>
      </c>
      <c r="BF12" s="1">
        <v>0.4656763</v>
      </c>
      <c r="BG12" s="1">
        <v>0.6560536</v>
      </c>
      <c r="BH12" s="1">
        <v>0.625748</v>
      </c>
      <c r="BI12" s="1">
        <v>0.528377</v>
      </c>
      <c r="BJ12" s="1">
        <v>0.7144158</v>
      </c>
      <c r="BK12" s="1">
        <v>0.04318559</v>
      </c>
      <c r="BL12" s="1">
        <v>1.0</v>
      </c>
      <c r="BM12" s="1">
        <v>0.8077627</v>
      </c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</row>
    <row r="13">
      <c r="A13" s="1">
        <v>12.0</v>
      </c>
      <c r="B13" s="1">
        <f t="shared" si="1"/>
        <v>0.09027777778</v>
      </c>
      <c r="C13" s="1">
        <f t="shared" si="2"/>
        <v>2.166666667</v>
      </c>
      <c r="D13" s="24">
        <v>13.0</v>
      </c>
      <c r="E13" s="18">
        <v>0.6876519</v>
      </c>
      <c r="F13" s="18">
        <v>0.5898232</v>
      </c>
      <c r="G13" s="18">
        <v>0.6684811</v>
      </c>
      <c r="H13" s="18">
        <v>0.6280409</v>
      </c>
      <c r="I13" s="18">
        <v>0.6078325</v>
      </c>
      <c r="J13" s="18">
        <v>0.6980966</v>
      </c>
      <c r="K13" s="18">
        <v>0.1031922</v>
      </c>
      <c r="L13" s="18">
        <v>1.0</v>
      </c>
      <c r="M13" s="18">
        <v>0.8136863</v>
      </c>
      <c r="AD13" s="24">
        <v>13.0</v>
      </c>
      <c r="AE13" s="18">
        <v>0.6567487</v>
      </c>
      <c r="AF13" s="18">
        <v>0.5854484</v>
      </c>
      <c r="AG13" s="18">
        <v>0.6101822</v>
      </c>
      <c r="AH13" s="18">
        <v>0.5421194</v>
      </c>
      <c r="AI13" s="18">
        <v>0.5006731</v>
      </c>
      <c r="AJ13" s="18">
        <v>0.7611663</v>
      </c>
      <c r="AK13" s="18">
        <v>0.1032097</v>
      </c>
      <c r="AL13" s="18">
        <v>1.0</v>
      </c>
      <c r="AM13" s="18">
        <v>0.8125395</v>
      </c>
      <c r="BD13" s="23">
        <v>13.0</v>
      </c>
      <c r="BE13" s="1">
        <v>0.7070977</v>
      </c>
      <c r="BF13" s="1">
        <v>0.4370568</v>
      </c>
      <c r="BG13" s="1">
        <v>0.6552223</v>
      </c>
      <c r="BH13" s="1">
        <v>0.6224977</v>
      </c>
      <c r="BI13" s="1">
        <v>0.526549</v>
      </c>
      <c r="BJ13" s="1">
        <v>0.7389612</v>
      </c>
      <c r="BK13" s="1">
        <v>0.06457655</v>
      </c>
      <c r="BL13" s="1">
        <v>1.0</v>
      </c>
      <c r="BM13" s="1">
        <v>0.8064302</v>
      </c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</row>
    <row r="14">
      <c r="A14" s="1">
        <v>13.0</v>
      </c>
      <c r="B14" s="1">
        <f t="shared" si="1"/>
        <v>0.09722222222</v>
      </c>
      <c r="C14" s="1">
        <f t="shared" si="2"/>
        <v>2.333333333</v>
      </c>
      <c r="D14" s="24">
        <v>14.0</v>
      </c>
      <c r="E14" s="18">
        <v>0.6925339</v>
      </c>
      <c r="F14" s="18">
        <v>0.5675032</v>
      </c>
      <c r="G14" s="18">
        <v>0.6728456</v>
      </c>
      <c r="H14" s="18">
        <v>0.6271822</v>
      </c>
      <c r="I14" s="18">
        <v>0.6058727</v>
      </c>
      <c r="J14" s="18">
        <v>0.7096313</v>
      </c>
      <c r="K14" s="18">
        <v>0.1000363</v>
      </c>
      <c r="L14" s="18">
        <v>1.0</v>
      </c>
      <c r="M14" s="18">
        <v>0.8117567</v>
      </c>
      <c r="AD14" s="24">
        <v>14.0</v>
      </c>
      <c r="AE14" s="18">
        <v>0.660778</v>
      </c>
      <c r="AF14" s="18">
        <v>0.5643455</v>
      </c>
      <c r="AG14" s="18">
        <v>0.6151127</v>
      </c>
      <c r="AH14" s="18">
        <v>0.5427869</v>
      </c>
      <c r="AI14" s="18">
        <v>0.500435</v>
      </c>
      <c r="AJ14" s="18">
        <v>0.7689121</v>
      </c>
      <c r="AK14" s="18">
        <v>0.1000411</v>
      </c>
      <c r="AL14" s="18">
        <v>1.0</v>
      </c>
      <c r="AM14" s="18">
        <v>0.810755</v>
      </c>
      <c r="BD14" s="23">
        <v>14.0</v>
      </c>
      <c r="BE14" s="1">
        <v>0.6998279</v>
      </c>
      <c r="BF14" s="1">
        <v>0.4073791</v>
      </c>
      <c r="BG14" s="1">
        <v>0.6548208</v>
      </c>
      <c r="BH14" s="1">
        <v>0.6191565</v>
      </c>
      <c r="BI14" s="1">
        <v>0.5247093</v>
      </c>
      <c r="BJ14" s="1">
        <v>0.7734913</v>
      </c>
      <c r="BK14" s="1">
        <v>0.08991077</v>
      </c>
      <c r="BL14" s="1">
        <v>1.0</v>
      </c>
      <c r="BM14" s="1">
        <v>0.8053234</v>
      </c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</row>
    <row r="15">
      <c r="A15" s="1">
        <v>14.0</v>
      </c>
      <c r="B15" s="1">
        <f t="shared" si="1"/>
        <v>0.1041666667</v>
      </c>
      <c r="C15" s="1">
        <f t="shared" si="2"/>
        <v>2.5</v>
      </c>
      <c r="D15" s="24">
        <v>15.0</v>
      </c>
      <c r="E15" s="18">
        <v>0.6936151</v>
      </c>
      <c r="F15" s="18">
        <v>0.5443674</v>
      </c>
      <c r="G15" s="18">
        <v>0.6724839</v>
      </c>
      <c r="H15" s="18">
        <v>0.6274047</v>
      </c>
      <c r="I15" s="18">
        <v>0.6074061</v>
      </c>
      <c r="J15" s="18">
        <v>0.7187704</v>
      </c>
      <c r="K15" s="18">
        <v>0.1005026</v>
      </c>
      <c r="L15" s="18">
        <v>1.0</v>
      </c>
      <c r="M15" s="18">
        <v>0.8102107</v>
      </c>
      <c r="AD15" s="24">
        <v>15.0</v>
      </c>
      <c r="AE15" s="18">
        <v>0.6662921</v>
      </c>
      <c r="AF15" s="18">
        <v>0.5422074</v>
      </c>
      <c r="AG15" s="18">
        <v>0.6186829</v>
      </c>
      <c r="AH15" s="18">
        <v>0.5429088</v>
      </c>
      <c r="AI15" s="18">
        <v>0.4999411</v>
      </c>
      <c r="AJ15" s="18">
        <v>0.7741684</v>
      </c>
      <c r="AK15" s="18">
        <v>0.1004946</v>
      </c>
      <c r="AL15" s="18">
        <v>1.0</v>
      </c>
      <c r="AM15" s="18">
        <v>0.8092092</v>
      </c>
      <c r="BD15" s="23">
        <v>15.0</v>
      </c>
      <c r="BE15" s="1">
        <v>0.6922434</v>
      </c>
      <c r="BF15" s="1">
        <v>0.3767334</v>
      </c>
      <c r="BG15" s="1">
        <v>0.6537769</v>
      </c>
      <c r="BH15" s="1">
        <v>0.6157233</v>
      </c>
      <c r="BI15" s="1">
        <v>0.5228578</v>
      </c>
      <c r="BJ15" s="1">
        <v>0.8061602</v>
      </c>
      <c r="BK15" s="1">
        <v>0.1189588</v>
      </c>
      <c r="BL15" s="1">
        <v>1.0</v>
      </c>
      <c r="BM15" s="1">
        <v>0.8055094</v>
      </c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</row>
    <row r="16">
      <c r="A16" s="1">
        <v>15.0</v>
      </c>
      <c r="B16" s="1">
        <f t="shared" si="1"/>
        <v>0.1111111111</v>
      </c>
      <c r="C16" s="1">
        <f t="shared" si="2"/>
        <v>2.666666667</v>
      </c>
      <c r="D16" s="24">
        <v>16.0</v>
      </c>
      <c r="E16" s="18">
        <v>0.7027665</v>
      </c>
      <c r="F16" s="18">
        <v>0.5192866</v>
      </c>
      <c r="G16" s="18">
        <v>0.6744359</v>
      </c>
      <c r="H16" s="18">
        <v>0.6275488</v>
      </c>
      <c r="I16" s="18">
        <v>0.6101711</v>
      </c>
      <c r="J16" s="18">
        <v>0.726254</v>
      </c>
      <c r="K16" s="18">
        <v>0.1045868</v>
      </c>
      <c r="L16" s="18">
        <v>1.0</v>
      </c>
      <c r="M16" s="18">
        <v>0.8086606</v>
      </c>
      <c r="AD16" s="24">
        <v>16.0</v>
      </c>
      <c r="AE16" s="18">
        <v>0.6715629</v>
      </c>
      <c r="AF16" s="18">
        <v>0.5196149</v>
      </c>
      <c r="AG16" s="18">
        <v>0.6230928</v>
      </c>
      <c r="AH16" s="18">
        <v>0.5429643</v>
      </c>
      <c r="AI16" s="18">
        <v>0.5004406</v>
      </c>
      <c r="AJ16" s="18">
        <v>0.7798536</v>
      </c>
      <c r="AK16" s="18">
        <v>0.1045661</v>
      </c>
      <c r="AL16" s="18">
        <v>1.0</v>
      </c>
      <c r="AM16" s="18">
        <v>0.8080775</v>
      </c>
      <c r="BD16" s="23">
        <v>16.0</v>
      </c>
      <c r="BE16" s="1">
        <v>0.6843482</v>
      </c>
      <c r="BF16" s="1">
        <v>0.3452817</v>
      </c>
      <c r="BG16" s="1">
        <v>0.6511177</v>
      </c>
      <c r="BH16" s="1">
        <v>0.6121963</v>
      </c>
      <c r="BI16" s="1">
        <v>0.5209945</v>
      </c>
      <c r="BJ16" s="1">
        <v>0.8346249</v>
      </c>
      <c r="BK16" s="1">
        <v>0.1514576</v>
      </c>
      <c r="BL16" s="1">
        <v>1.0</v>
      </c>
      <c r="BM16" s="1">
        <v>0.8065815</v>
      </c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</row>
    <row r="17">
      <c r="A17" s="1">
        <v>16.0</v>
      </c>
      <c r="B17" s="1">
        <f t="shared" si="1"/>
        <v>0.1180555556</v>
      </c>
      <c r="C17" s="1">
        <f t="shared" si="2"/>
        <v>2.833333333</v>
      </c>
      <c r="D17" s="24">
        <v>17.0</v>
      </c>
      <c r="E17" s="18">
        <v>0.710497</v>
      </c>
      <c r="F17" s="18">
        <v>0.4937408</v>
      </c>
      <c r="G17" s="18">
        <v>0.6783764</v>
      </c>
      <c r="H17" s="18">
        <v>0.6288326</v>
      </c>
      <c r="I17" s="18">
        <v>0.6094015</v>
      </c>
      <c r="J17" s="18">
        <v>0.7273765</v>
      </c>
      <c r="K17" s="18">
        <v>0.1122519</v>
      </c>
      <c r="L17" s="18">
        <v>1.0</v>
      </c>
      <c r="M17" s="18">
        <v>0.8075894</v>
      </c>
      <c r="AD17" s="24">
        <v>17.0</v>
      </c>
      <c r="AE17" s="18">
        <v>0.6760778</v>
      </c>
      <c r="AF17" s="18">
        <v>0.4952179</v>
      </c>
      <c r="AG17" s="18">
        <v>0.6290473</v>
      </c>
      <c r="AH17" s="18">
        <v>0.541737</v>
      </c>
      <c r="AI17" s="18">
        <v>0.5001827</v>
      </c>
      <c r="AJ17" s="18">
        <v>0.7854075</v>
      </c>
      <c r="AK17" s="18">
        <v>0.1122187</v>
      </c>
      <c r="AL17" s="18">
        <v>1.0</v>
      </c>
      <c r="AM17" s="18">
        <v>0.8077748</v>
      </c>
      <c r="BD17" s="23">
        <v>17.0</v>
      </c>
      <c r="BE17" s="1">
        <v>0.6761092</v>
      </c>
      <c r="BF17" s="1">
        <v>0.313498</v>
      </c>
      <c r="BG17" s="1">
        <v>0.6492866</v>
      </c>
      <c r="BH17" s="1">
        <v>0.6085742</v>
      </c>
      <c r="BI17" s="1">
        <v>0.5191194</v>
      </c>
      <c r="BJ17" s="1">
        <v>0.8647856</v>
      </c>
      <c r="BK17" s="1">
        <v>0.1871128</v>
      </c>
      <c r="BL17" s="1">
        <v>1.0</v>
      </c>
      <c r="BM17" s="1">
        <v>0.8077453</v>
      </c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</row>
    <row r="18">
      <c r="A18" s="1">
        <v>17.0</v>
      </c>
      <c r="B18" s="1">
        <f t="shared" si="1"/>
        <v>0.125</v>
      </c>
      <c r="C18" s="1">
        <f t="shared" si="2"/>
        <v>3</v>
      </c>
      <c r="D18" s="24">
        <v>18.0</v>
      </c>
      <c r="E18" s="18">
        <v>0.7108124</v>
      </c>
      <c r="F18" s="18">
        <v>0.4703379</v>
      </c>
      <c r="G18" s="18">
        <v>0.6832235</v>
      </c>
      <c r="H18" s="18">
        <v>0.6265066</v>
      </c>
      <c r="I18" s="18">
        <v>0.6074424</v>
      </c>
      <c r="J18" s="18">
        <v>0.7460405</v>
      </c>
      <c r="K18" s="18">
        <v>0.1234285</v>
      </c>
      <c r="L18" s="18">
        <v>1.0</v>
      </c>
      <c r="M18" s="18">
        <v>0.8073093</v>
      </c>
      <c r="AD18" s="24">
        <v>18.0</v>
      </c>
      <c r="AE18" s="18">
        <v>0.6778034</v>
      </c>
      <c r="AF18" s="18">
        <v>0.471216</v>
      </c>
      <c r="AG18" s="18">
        <v>0.6353549</v>
      </c>
      <c r="AH18" s="18">
        <v>0.5394825</v>
      </c>
      <c r="AI18" s="18">
        <v>0.498696</v>
      </c>
      <c r="AJ18" s="18">
        <v>0.7957965</v>
      </c>
      <c r="AK18" s="18">
        <v>0.123383</v>
      </c>
      <c r="AL18" s="18">
        <v>1.0</v>
      </c>
      <c r="AM18" s="18">
        <v>0.8076199</v>
      </c>
      <c r="BD18" s="23">
        <v>18.0</v>
      </c>
      <c r="BE18" s="1">
        <v>0.6675577</v>
      </c>
      <c r="BF18" s="1">
        <v>0.2819096</v>
      </c>
      <c r="BG18" s="1">
        <v>0.6465711</v>
      </c>
      <c r="BH18" s="1">
        <v>0.6048552</v>
      </c>
      <c r="BI18" s="1">
        <v>0.5172324</v>
      </c>
      <c r="BJ18" s="1">
        <v>0.8943359</v>
      </c>
      <c r="BK18" s="1">
        <v>0.2256017</v>
      </c>
      <c r="BL18" s="1">
        <v>1.0</v>
      </c>
      <c r="BM18" s="1">
        <v>0.8091766</v>
      </c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</row>
    <row r="19">
      <c r="A19" s="1">
        <v>18.0</v>
      </c>
      <c r="B19" s="1">
        <f t="shared" si="1"/>
        <v>0.1319444444</v>
      </c>
      <c r="C19" s="1">
        <f t="shared" si="2"/>
        <v>3.166666667</v>
      </c>
      <c r="D19" s="24">
        <v>19.0</v>
      </c>
      <c r="E19" s="18">
        <v>0.7107843</v>
      </c>
      <c r="F19" s="18">
        <v>0.4443374</v>
      </c>
      <c r="G19" s="18">
        <v>0.6850405</v>
      </c>
      <c r="H19" s="18">
        <v>0.6217744</v>
      </c>
      <c r="I19" s="18">
        <v>0.606647</v>
      </c>
      <c r="J19" s="18">
        <v>0.7545276</v>
      </c>
      <c r="K19" s="18">
        <v>0.1380154</v>
      </c>
      <c r="L19" s="18">
        <v>1.0</v>
      </c>
      <c r="M19" s="18">
        <v>0.805889</v>
      </c>
      <c r="AD19" s="24">
        <v>19.0</v>
      </c>
      <c r="AE19" s="18">
        <v>0.678947</v>
      </c>
      <c r="AF19" s="18">
        <v>0.4466074</v>
      </c>
      <c r="AG19" s="18">
        <v>0.6407112</v>
      </c>
      <c r="AH19" s="18">
        <v>0.5386497</v>
      </c>
      <c r="AI19" s="18">
        <v>0.4971983</v>
      </c>
      <c r="AJ19" s="18">
        <v>0.801658</v>
      </c>
      <c r="AK19" s="18">
        <v>0.1379581</v>
      </c>
      <c r="AL19" s="18">
        <v>1.0</v>
      </c>
      <c r="AM19" s="18">
        <v>0.8072903</v>
      </c>
      <c r="BD19" s="23">
        <v>19.0</v>
      </c>
      <c r="BE19" s="1">
        <v>0.6586345</v>
      </c>
      <c r="BF19" s="1">
        <v>0.2509645</v>
      </c>
      <c r="BG19" s="1">
        <v>0.6438259</v>
      </c>
      <c r="BH19" s="1">
        <v>0.6010386</v>
      </c>
      <c r="BI19" s="1">
        <v>0.5153333</v>
      </c>
      <c r="BJ19" s="1">
        <v>0.9203854</v>
      </c>
      <c r="BK19" s="1">
        <v>0.2665755</v>
      </c>
      <c r="BL19" s="1">
        <v>1.0</v>
      </c>
      <c r="BM19" s="1">
        <v>0.8107864</v>
      </c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</row>
    <row r="20">
      <c r="A20" s="1">
        <v>19.0</v>
      </c>
      <c r="B20" s="1">
        <f t="shared" si="1"/>
        <v>0.1388888889</v>
      </c>
      <c r="C20" s="1">
        <f t="shared" si="2"/>
        <v>3.333333333</v>
      </c>
      <c r="D20" s="24">
        <v>20.0</v>
      </c>
      <c r="E20" s="18">
        <v>0.7091806</v>
      </c>
      <c r="F20" s="18">
        <v>0.4193769</v>
      </c>
      <c r="G20" s="18">
        <v>0.693296</v>
      </c>
      <c r="H20" s="18">
        <v>0.6181269</v>
      </c>
      <c r="I20" s="18">
        <v>0.6053581</v>
      </c>
      <c r="J20" s="18">
        <v>0.7666693</v>
      </c>
      <c r="K20" s="18">
        <v>0.1558805</v>
      </c>
      <c r="L20" s="18">
        <v>1.0</v>
      </c>
      <c r="M20" s="18">
        <v>0.8061509</v>
      </c>
      <c r="AD20" s="24">
        <v>20.0</v>
      </c>
      <c r="AE20" s="18">
        <v>0.6765378</v>
      </c>
      <c r="AF20" s="18">
        <v>0.4219294</v>
      </c>
      <c r="AG20" s="18">
        <v>0.6454109</v>
      </c>
      <c r="AH20" s="18">
        <v>0.5369937</v>
      </c>
      <c r="AI20" s="18">
        <v>0.4963324</v>
      </c>
      <c r="AJ20" s="18">
        <v>0.8131551</v>
      </c>
      <c r="AK20" s="18">
        <v>0.1558119</v>
      </c>
      <c r="AL20" s="18">
        <v>1.0</v>
      </c>
      <c r="AM20" s="18">
        <v>0.807033</v>
      </c>
      <c r="BD20" s="23">
        <v>20.0</v>
      </c>
      <c r="BE20" s="1">
        <v>0.649343</v>
      </c>
      <c r="BF20" s="1">
        <v>0.2214023</v>
      </c>
      <c r="BG20" s="1">
        <v>0.6410506</v>
      </c>
      <c r="BH20" s="1">
        <v>0.5971224</v>
      </c>
      <c r="BI20" s="1">
        <v>0.5134225</v>
      </c>
      <c r="BJ20" s="1">
        <v>0.9393199</v>
      </c>
      <c r="BK20" s="1">
        <v>0.3096632</v>
      </c>
      <c r="BL20" s="1">
        <v>1.0</v>
      </c>
      <c r="BM20" s="1">
        <v>0.8122432</v>
      </c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</row>
    <row r="21">
      <c r="A21" s="1">
        <v>20.0</v>
      </c>
      <c r="B21" s="1">
        <f t="shared" si="1"/>
        <v>0.1458333333</v>
      </c>
      <c r="C21" s="1">
        <f t="shared" si="2"/>
        <v>3.5</v>
      </c>
      <c r="D21" s="24">
        <v>21.0</v>
      </c>
      <c r="E21" s="18">
        <v>0.7071813</v>
      </c>
      <c r="F21" s="18">
        <v>0.3931259</v>
      </c>
      <c r="G21" s="18">
        <v>0.6975759</v>
      </c>
      <c r="H21" s="18">
        <v>0.6143766</v>
      </c>
      <c r="I21" s="18">
        <v>0.6045499</v>
      </c>
      <c r="J21" s="18">
        <v>0.7786424</v>
      </c>
      <c r="K21" s="18">
        <v>0.176862</v>
      </c>
      <c r="L21" s="18">
        <v>1.0</v>
      </c>
      <c r="M21" s="18">
        <v>0.8065437</v>
      </c>
      <c r="AD21" s="24">
        <v>21.0</v>
      </c>
      <c r="AE21" s="18">
        <v>0.6732783</v>
      </c>
      <c r="AF21" s="18">
        <v>0.3971358</v>
      </c>
      <c r="AG21" s="18">
        <v>0.6505533</v>
      </c>
      <c r="AH21" s="18">
        <v>0.5350187</v>
      </c>
      <c r="AI21" s="18">
        <v>0.4955598</v>
      </c>
      <c r="AJ21" s="18">
        <v>0.8204799</v>
      </c>
      <c r="AK21" s="18">
        <v>0.1767827</v>
      </c>
      <c r="AL21" s="18">
        <v>1.0</v>
      </c>
      <c r="AM21" s="18">
        <v>0.807059</v>
      </c>
      <c r="BD21" s="23">
        <v>21.0</v>
      </c>
      <c r="BE21" s="1">
        <v>0.6397117</v>
      </c>
      <c r="BF21" s="1">
        <v>0.1937356</v>
      </c>
      <c r="BG21" s="1">
        <v>0.6382451</v>
      </c>
      <c r="BH21" s="1">
        <v>0.5931057</v>
      </c>
      <c r="BI21" s="1">
        <v>0.5114998</v>
      </c>
      <c r="BJ21" s="1">
        <v>0.9528618</v>
      </c>
      <c r="BK21" s="1">
        <v>0.3544746</v>
      </c>
      <c r="BL21" s="1">
        <v>1.0</v>
      </c>
      <c r="BM21" s="1">
        <v>0.813875</v>
      </c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</row>
    <row r="22">
      <c r="A22" s="1">
        <v>21.0</v>
      </c>
      <c r="B22" s="1">
        <f t="shared" si="1"/>
        <v>0.1527777778</v>
      </c>
      <c r="C22" s="1">
        <f t="shared" si="2"/>
        <v>3.666666667</v>
      </c>
      <c r="D22" s="24">
        <v>22.0</v>
      </c>
      <c r="E22" s="18">
        <v>0.7037063</v>
      </c>
      <c r="F22" s="18">
        <v>0.3670191</v>
      </c>
      <c r="G22" s="18">
        <v>0.69954</v>
      </c>
      <c r="H22" s="18">
        <v>0.6105131</v>
      </c>
      <c r="I22" s="18">
        <v>0.6025523</v>
      </c>
      <c r="J22" s="18">
        <v>0.7882043</v>
      </c>
      <c r="K22" s="18">
        <v>0.2007698</v>
      </c>
      <c r="L22" s="18">
        <v>1.0</v>
      </c>
      <c r="M22" s="18">
        <v>0.8067344</v>
      </c>
      <c r="AD22" s="24">
        <v>22.0</v>
      </c>
      <c r="AE22" s="18">
        <v>0.6696693</v>
      </c>
      <c r="AF22" s="18">
        <v>0.3721441</v>
      </c>
      <c r="AG22" s="18">
        <v>0.6543865</v>
      </c>
      <c r="AH22" s="18">
        <v>0.5319681</v>
      </c>
      <c r="AI22" s="18">
        <v>0.4940372</v>
      </c>
      <c r="AJ22" s="18">
        <v>0.8327879</v>
      </c>
      <c r="AK22" s="18">
        <v>0.2006807</v>
      </c>
      <c r="AL22" s="18">
        <v>1.0</v>
      </c>
      <c r="AM22" s="18">
        <v>0.8069699</v>
      </c>
      <c r="BD22" s="23">
        <v>22.0</v>
      </c>
      <c r="BE22" s="1">
        <v>0.6297807</v>
      </c>
      <c r="BF22" s="1">
        <v>0.1683474</v>
      </c>
      <c r="BG22" s="1">
        <v>0.635409</v>
      </c>
      <c r="BH22" s="1">
        <v>0.5889869</v>
      </c>
      <c r="BI22" s="1">
        <v>0.5095648</v>
      </c>
      <c r="BJ22" s="1">
        <v>0.963939</v>
      </c>
      <c r="BK22" s="1">
        <v>0.4006039</v>
      </c>
      <c r="BL22" s="1">
        <v>1.0</v>
      </c>
      <c r="BM22" s="1">
        <v>0.8153969</v>
      </c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</row>
    <row r="23">
      <c r="A23" s="1">
        <v>22.0</v>
      </c>
      <c r="B23" s="1">
        <f t="shared" si="1"/>
        <v>0.1597222222</v>
      </c>
      <c r="C23" s="1">
        <f t="shared" si="2"/>
        <v>3.833333333</v>
      </c>
      <c r="D23" s="24">
        <v>23.0</v>
      </c>
      <c r="E23" s="18">
        <v>0.699867</v>
      </c>
      <c r="F23" s="18">
        <v>0.3415631</v>
      </c>
      <c r="G23" s="18">
        <v>0.7037774</v>
      </c>
      <c r="H23" s="18">
        <v>0.6088875</v>
      </c>
      <c r="I23" s="18">
        <v>0.6028962</v>
      </c>
      <c r="J23" s="18">
        <v>0.799037</v>
      </c>
      <c r="K23" s="18">
        <v>0.2273875</v>
      </c>
      <c r="L23" s="18">
        <v>1.0</v>
      </c>
      <c r="M23" s="18">
        <v>0.8070096</v>
      </c>
      <c r="AD23" s="24">
        <v>23.0</v>
      </c>
      <c r="AE23" s="18">
        <v>0.6637152</v>
      </c>
      <c r="AF23" s="18">
        <v>0.3476505</v>
      </c>
      <c r="AG23" s="18">
        <v>0.6565658</v>
      </c>
      <c r="AH23" s="18">
        <v>0.529319</v>
      </c>
      <c r="AI23" s="18">
        <v>0.4927511</v>
      </c>
      <c r="AJ23" s="18">
        <v>0.8452902</v>
      </c>
      <c r="AK23" s="18">
        <v>0.2272892</v>
      </c>
      <c r="AL23" s="18">
        <v>1.0</v>
      </c>
      <c r="AM23" s="18">
        <v>0.8073514</v>
      </c>
      <c r="BD23" s="23">
        <v>23.0</v>
      </c>
      <c r="BE23" s="1">
        <v>0.6195545</v>
      </c>
      <c r="BF23" s="1">
        <v>0.1456119</v>
      </c>
      <c r="BG23" s="1">
        <v>0.6325425</v>
      </c>
      <c r="BH23" s="1">
        <v>0.584765</v>
      </c>
      <c r="BI23" s="1">
        <v>0.507618</v>
      </c>
      <c r="BJ23" s="1">
        <v>0.9720639</v>
      </c>
      <c r="BK23" s="1">
        <v>0.4476334</v>
      </c>
      <c r="BL23" s="1">
        <v>1.0</v>
      </c>
      <c r="BM23" s="1">
        <v>0.8170274</v>
      </c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</row>
    <row r="24">
      <c r="A24" s="1">
        <v>23.0</v>
      </c>
      <c r="B24" s="1">
        <f t="shared" si="1"/>
        <v>0.1736111111</v>
      </c>
      <c r="C24" s="1">
        <f t="shared" si="2"/>
        <v>4.166666667</v>
      </c>
      <c r="D24" s="24">
        <v>25.0</v>
      </c>
      <c r="E24" s="18">
        <v>0.6945411</v>
      </c>
      <c r="F24" s="18">
        <v>0.3168478</v>
      </c>
      <c r="G24" s="18">
        <v>0.7041031</v>
      </c>
      <c r="H24" s="18">
        <v>0.6047927</v>
      </c>
      <c r="I24" s="18">
        <v>0.60088</v>
      </c>
      <c r="J24" s="18">
        <v>0.8127321</v>
      </c>
      <c r="K24" s="18">
        <v>0.256474</v>
      </c>
      <c r="L24" s="18">
        <v>0.9999789</v>
      </c>
      <c r="M24" s="18">
        <v>0.8073648</v>
      </c>
      <c r="AD24" s="24">
        <v>25.0</v>
      </c>
      <c r="AE24" s="18">
        <v>0.6564311</v>
      </c>
      <c r="AF24" s="18">
        <v>0.3238998</v>
      </c>
      <c r="AG24" s="18">
        <v>0.6572828</v>
      </c>
      <c r="AH24" s="18">
        <v>0.5283049</v>
      </c>
      <c r="AI24" s="18">
        <v>0.4909613</v>
      </c>
      <c r="AJ24" s="18">
        <v>0.8568295</v>
      </c>
      <c r="AK24" s="18">
        <v>0.2563675</v>
      </c>
      <c r="AL24" s="18">
        <v>0.9999794</v>
      </c>
      <c r="AM24" s="18">
        <v>0.8075324</v>
      </c>
      <c r="BD24" s="23">
        <v>25.0</v>
      </c>
      <c r="BE24" s="1">
        <v>0.6089547</v>
      </c>
      <c r="BF24" s="1">
        <v>0.1260431</v>
      </c>
      <c r="BG24" s="1">
        <v>0.629645</v>
      </c>
      <c r="BH24" s="1">
        <v>0.5804385</v>
      </c>
      <c r="BI24" s="1">
        <v>0.505659</v>
      </c>
      <c r="BJ24" s="1">
        <v>0.9758856</v>
      </c>
      <c r="BK24" s="1">
        <v>0.4951372</v>
      </c>
      <c r="BL24" s="1">
        <v>1.0</v>
      </c>
      <c r="BM24" s="1">
        <v>0.818621</v>
      </c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</row>
    <row r="25">
      <c r="A25" s="1">
        <v>24.0</v>
      </c>
      <c r="B25" s="1">
        <f t="shared" si="1"/>
        <v>0.1805555556</v>
      </c>
      <c r="C25" s="1">
        <f t="shared" si="2"/>
        <v>4.333333333</v>
      </c>
      <c r="D25" s="24">
        <v>26.0</v>
      </c>
      <c r="E25" s="18">
        <v>0.6876586</v>
      </c>
      <c r="F25" s="18">
        <v>0.2926473</v>
      </c>
      <c r="G25" s="18">
        <v>0.7057099</v>
      </c>
      <c r="H25" s="18">
        <v>0.602933</v>
      </c>
      <c r="I25" s="18">
        <v>0.5988508</v>
      </c>
      <c r="J25" s="18">
        <v>0.8310863</v>
      </c>
      <c r="K25" s="18">
        <v>0.287766</v>
      </c>
      <c r="L25" s="18">
        <v>0.9998225</v>
      </c>
      <c r="M25" s="18">
        <v>0.8074749</v>
      </c>
      <c r="AD25" s="24">
        <v>26.0</v>
      </c>
      <c r="AE25" s="18">
        <v>0.6483093</v>
      </c>
      <c r="AF25" s="18">
        <v>0.3006975</v>
      </c>
      <c r="AG25" s="18">
        <v>0.6570271</v>
      </c>
      <c r="AH25" s="18">
        <v>0.5259615</v>
      </c>
      <c r="AI25" s="18">
        <v>0.4894078</v>
      </c>
      <c r="AJ25" s="18">
        <v>0.87083</v>
      </c>
      <c r="AK25" s="18">
        <v>0.2876522</v>
      </c>
      <c r="AL25" s="18">
        <v>0.9998237</v>
      </c>
      <c r="AM25" s="18">
        <v>0.808179</v>
      </c>
      <c r="BD25" s="23">
        <v>26.0</v>
      </c>
      <c r="BE25" s="1">
        <v>0.5980151</v>
      </c>
      <c r="BF25" s="1">
        <v>0.1108368</v>
      </c>
      <c r="BG25" s="1">
        <v>0.6267165</v>
      </c>
      <c r="BH25" s="1">
        <v>0.5760061</v>
      </c>
      <c r="BI25" s="1">
        <v>0.5036877</v>
      </c>
      <c r="BJ25" s="1">
        <v>0.9826385</v>
      </c>
      <c r="BK25" s="1">
        <v>0.5426849</v>
      </c>
      <c r="BL25" s="1">
        <v>1.0</v>
      </c>
      <c r="BM25" s="1">
        <v>0.8201951</v>
      </c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</row>
    <row r="26">
      <c r="A26" s="1">
        <v>25.0</v>
      </c>
      <c r="B26" s="1">
        <f t="shared" si="1"/>
        <v>0.1875</v>
      </c>
      <c r="C26" s="1">
        <f t="shared" si="2"/>
        <v>4.5</v>
      </c>
      <c r="D26" s="24">
        <v>27.0</v>
      </c>
      <c r="E26" s="18">
        <v>0.680346</v>
      </c>
      <c r="F26" s="18">
        <v>0.268852</v>
      </c>
      <c r="G26" s="18">
        <v>0.7043552</v>
      </c>
      <c r="H26" s="18">
        <v>0.5974249</v>
      </c>
      <c r="I26" s="18">
        <v>0.5968087</v>
      </c>
      <c r="J26" s="18">
        <v>0.8469641</v>
      </c>
      <c r="K26" s="18">
        <v>0.32098</v>
      </c>
      <c r="L26" s="18">
        <v>0.9994143</v>
      </c>
      <c r="M26" s="18">
        <v>0.8082073</v>
      </c>
      <c r="AD26" s="24">
        <v>27.0</v>
      </c>
      <c r="AE26" s="18">
        <v>0.6405796</v>
      </c>
      <c r="AF26" s="18">
        <v>0.2780805</v>
      </c>
      <c r="AG26" s="18">
        <v>0.6562685</v>
      </c>
      <c r="AH26" s="18">
        <v>0.5217937</v>
      </c>
      <c r="AI26" s="18">
        <v>0.4878439</v>
      </c>
      <c r="AJ26" s="18">
        <v>0.883589</v>
      </c>
      <c r="AK26" s="18">
        <v>0.3208599</v>
      </c>
      <c r="AL26" s="18">
        <v>0.9994165</v>
      </c>
      <c r="AM26" s="18">
        <v>0.809108</v>
      </c>
      <c r="BD26" s="23">
        <v>27.0</v>
      </c>
      <c r="BE26" s="1">
        <v>0.5867732</v>
      </c>
      <c r="BF26" s="1">
        <v>0.09861881</v>
      </c>
      <c r="BG26" s="1">
        <v>0.6237568</v>
      </c>
      <c r="BH26" s="1">
        <v>0.571467</v>
      </c>
      <c r="BI26" s="1">
        <v>0.5017043</v>
      </c>
      <c r="BJ26" s="1">
        <v>0.9847342</v>
      </c>
      <c r="BK26" s="1">
        <v>0.5898461</v>
      </c>
      <c r="BL26" s="1">
        <v>1.0</v>
      </c>
      <c r="BM26" s="1">
        <v>0.8218328</v>
      </c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</row>
    <row r="27">
      <c r="A27" s="1">
        <v>26.0</v>
      </c>
      <c r="B27" s="1">
        <f t="shared" si="1"/>
        <v>0.1944444444</v>
      </c>
      <c r="C27" s="1">
        <f t="shared" si="2"/>
        <v>4.666666667</v>
      </c>
      <c r="D27" s="24">
        <v>28.0</v>
      </c>
      <c r="E27" s="18">
        <v>0.6714385</v>
      </c>
      <c r="F27" s="18">
        <v>0.2459966</v>
      </c>
      <c r="G27" s="18">
        <v>0.7026542</v>
      </c>
      <c r="H27" s="18">
        <v>0.5929726</v>
      </c>
      <c r="I27" s="18">
        <v>0.5947534</v>
      </c>
      <c r="J27" s="18">
        <v>0.8660072</v>
      </c>
      <c r="K27" s="18">
        <v>0.3558152</v>
      </c>
      <c r="L27" s="18">
        <v>0.9985793</v>
      </c>
      <c r="M27" s="18">
        <v>0.8088832</v>
      </c>
      <c r="AD27" s="24">
        <v>28.0</v>
      </c>
      <c r="AE27" s="18">
        <v>0.6320128</v>
      </c>
      <c r="AF27" s="18">
        <v>0.2571411</v>
      </c>
      <c r="AG27" s="18">
        <v>0.6542179</v>
      </c>
      <c r="AH27" s="18">
        <v>0.5185164</v>
      </c>
      <c r="AI27" s="18">
        <v>0.4860216</v>
      </c>
      <c r="AJ27" s="18">
        <v>0.8986157</v>
      </c>
      <c r="AK27" s="18">
        <v>0.3556899</v>
      </c>
      <c r="AL27" s="18">
        <v>0.9985834</v>
      </c>
      <c r="AM27" s="18">
        <v>0.810537</v>
      </c>
      <c r="BD27" s="23">
        <v>28.0</v>
      </c>
      <c r="BE27" s="1">
        <v>0.575191</v>
      </c>
      <c r="BF27" s="1">
        <v>0.08818663</v>
      </c>
      <c r="BG27" s="1">
        <v>0.6207656</v>
      </c>
      <c r="BH27" s="1">
        <v>0.5668195</v>
      </c>
      <c r="BI27" s="1">
        <v>0.4997089</v>
      </c>
      <c r="BJ27" s="1">
        <v>0.9883684</v>
      </c>
      <c r="BK27" s="1">
        <v>0.6361936</v>
      </c>
      <c r="BL27" s="1">
        <v>1.0</v>
      </c>
      <c r="BM27" s="1">
        <v>0.8235122</v>
      </c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</row>
    <row r="28">
      <c r="A28" s="1">
        <v>27.0</v>
      </c>
      <c r="B28" s="1">
        <f t="shared" si="1"/>
        <v>0.2013888889</v>
      </c>
      <c r="C28" s="1">
        <f t="shared" si="2"/>
        <v>4.833333333</v>
      </c>
      <c r="D28" s="24">
        <v>29.0</v>
      </c>
      <c r="E28" s="18">
        <v>0.6609399</v>
      </c>
      <c r="F28" s="18">
        <v>0.223784</v>
      </c>
      <c r="G28" s="18">
        <v>0.700562</v>
      </c>
      <c r="H28" s="18">
        <v>0.5872219</v>
      </c>
      <c r="I28" s="18">
        <v>0.5926848</v>
      </c>
      <c r="J28" s="18">
        <v>0.8818969</v>
      </c>
      <c r="K28" s="18">
        <v>0.3919561</v>
      </c>
      <c r="L28" s="18">
        <v>0.9971666</v>
      </c>
      <c r="M28" s="18">
        <v>0.810015</v>
      </c>
      <c r="AD28" s="24">
        <v>29.0</v>
      </c>
      <c r="AE28" s="18">
        <v>0.6221436</v>
      </c>
      <c r="AF28" s="18">
        <v>0.2366471</v>
      </c>
      <c r="AG28" s="18">
        <v>0.6519777</v>
      </c>
      <c r="AH28" s="18">
        <v>0.5143999</v>
      </c>
      <c r="AI28" s="18">
        <v>0.4846825</v>
      </c>
      <c r="AJ28" s="18">
        <v>0.9109082</v>
      </c>
      <c r="AK28" s="18">
        <v>0.3918268</v>
      </c>
      <c r="AL28" s="18">
        <v>0.9971727</v>
      </c>
      <c r="AM28" s="18">
        <v>0.812293</v>
      </c>
      <c r="BD28" s="23">
        <v>29.0</v>
      </c>
      <c r="BE28" s="1">
        <v>0.5631955</v>
      </c>
      <c r="BF28" s="1">
        <v>0.07914943</v>
      </c>
      <c r="BG28" s="1">
        <v>0.6177427</v>
      </c>
      <c r="BH28" s="1">
        <v>0.5620629</v>
      </c>
      <c r="BI28" s="1">
        <v>0.497701</v>
      </c>
      <c r="BJ28" s="1">
        <v>0.9909871</v>
      </c>
      <c r="BK28" s="1">
        <v>0.6813077</v>
      </c>
      <c r="BL28" s="1">
        <v>1.0</v>
      </c>
      <c r="BM28" s="1">
        <v>0.8254263</v>
      </c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</row>
    <row r="29">
      <c r="A29" s="1">
        <v>28.0</v>
      </c>
      <c r="B29" s="1">
        <f t="shared" si="1"/>
        <v>0.2083333333</v>
      </c>
      <c r="C29" s="1">
        <f t="shared" si="2"/>
        <v>5</v>
      </c>
      <c r="D29" s="24">
        <v>30.0</v>
      </c>
      <c r="E29" s="18">
        <v>0.6500466</v>
      </c>
      <c r="F29" s="18">
        <v>0.2025</v>
      </c>
      <c r="G29" s="18">
        <v>0.6976298</v>
      </c>
      <c r="H29" s="18">
        <v>0.5813481</v>
      </c>
      <c r="I29" s="18">
        <v>0.5906032</v>
      </c>
      <c r="J29" s="18">
        <v>0.8977103</v>
      </c>
      <c r="K29" s="18">
        <v>0.4290755</v>
      </c>
      <c r="L29" s="18">
        <v>0.9949379</v>
      </c>
      <c r="M29" s="18">
        <v>0.8123983</v>
      </c>
      <c r="AD29" s="24">
        <v>30.0</v>
      </c>
      <c r="AE29" s="18">
        <v>0.6121581</v>
      </c>
      <c r="AF29" s="18">
        <v>0.2173215</v>
      </c>
      <c r="AG29" s="18">
        <v>0.649788</v>
      </c>
      <c r="AH29" s="18">
        <v>0.509937</v>
      </c>
      <c r="AI29" s="18">
        <v>0.4828392</v>
      </c>
      <c r="AJ29" s="18">
        <v>0.9223682</v>
      </c>
      <c r="AK29" s="18">
        <v>0.4289435</v>
      </c>
      <c r="AL29" s="18">
        <v>0.9949473</v>
      </c>
      <c r="AM29" s="18">
        <v>0.8144721</v>
      </c>
      <c r="BD29" s="23">
        <v>30.0</v>
      </c>
      <c r="BE29" s="1">
        <v>0.55082</v>
      </c>
      <c r="BF29" s="1">
        <v>0.0719065</v>
      </c>
      <c r="BG29" s="1">
        <v>0.6146882</v>
      </c>
      <c r="BH29" s="1">
        <v>0.5571955</v>
      </c>
      <c r="BI29" s="1">
        <v>0.495681</v>
      </c>
      <c r="BJ29" s="1">
        <v>0.9938467</v>
      </c>
      <c r="BK29" s="1">
        <v>0.72478</v>
      </c>
      <c r="BL29" s="1">
        <v>0.9994386</v>
      </c>
      <c r="BM29" s="1">
        <v>0.8282698</v>
      </c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</row>
    <row r="30">
      <c r="A30" s="1">
        <v>29.0</v>
      </c>
      <c r="B30" s="1">
        <f t="shared" si="1"/>
        <v>0.2152777778</v>
      </c>
      <c r="C30" s="1">
        <f t="shared" si="2"/>
        <v>5.166666667</v>
      </c>
      <c r="D30" s="24">
        <v>31.0</v>
      </c>
      <c r="E30" s="18">
        <v>0.6387151</v>
      </c>
      <c r="F30" s="18">
        <v>0.1824131</v>
      </c>
      <c r="G30" s="18">
        <v>0.6946652</v>
      </c>
      <c r="H30" s="18">
        <v>0.5753497</v>
      </c>
      <c r="I30" s="18">
        <v>0.5885081</v>
      </c>
      <c r="J30" s="18">
        <v>0.9111791</v>
      </c>
      <c r="K30" s="18">
        <v>0.4668373</v>
      </c>
      <c r="L30" s="18">
        <v>0.9916824</v>
      </c>
      <c r="M30" s="18">
        <v>0.8143338</v>
      </c>
      <c r="AD30" s="24">
        <v>31.0</v>
      </c>
      <c r="AE30" s="18">
        <v>0.601281</v>
      </c>
      <c r="AF30" s="18">
        <v>0.1983954</v>
      </c>
      <c r="AG30" s="18">
        <v>0.6471621</v>
      </c>
      <c r="AH30" s="18">
        <v>0.5053735</v>
      </c>
      <c r="AI30" s="18">
        <v>0.4809844</v>
      </c>
      <c r="AJ30" s="18">
        <v>0.9319041</v>
      </c>
      <c r="AK30" s="18">
        <v>0.4667034</v>
      </c>
      <c r="AL30" s="18">
        <v>0.991696</v>
      </c>
      <c r="AM30" s="18">
        <v>0.8164039</v>
      </c>
      <c r="BD30" s="23">
        <v>31.0</v>
      </c>
      <c r="BE30" s="1">
        <v>0.5380024</v>
      </c>
      <c r="BF30" s="1">
        <v>0.0664725</v>
      </c>
      <c r="BG30" s="1">
        <v>0.6116015</v>
      </c>
      <c r="BH30" s="1">
        <v>0.5522166</v>
      </c>
      <c r="BI30" s="1">
        <v>0.4936486</v>
      </c>
      <c r="BJ30" s="1">
        <v>0.9955986</v>
      </c>
      <c r="BK30" s="1">
        <v>0.7662165</v>
      </c>
      <c r="BL30" s="1">
        <v>0.9949254</v>
      </c>
      <c r="BM30" s="1">
        <v>0.8314757</v>
      </c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</row>
    <row r="31">
      <c r="A31" s="1">
        <v>30.0</v>
      </c>
      <c r="B31" s="1">
        <f t="shared" si="1"/>
        <v>0.2222222222</v>
      </c>
      <c r="C31" s="1">
        <f t="shared" si="2"/>
        <v>5.333333333</v>
      </c>
      <c r="D31" s="24">
        <v>32.0</v>
      </c>
      <c r="E31" s="18">
        <v>0.6270924</v>
      </c>
      <c r="F31" s="18">
        <v>0.1660286</v>
      </c>
      <c r="G31" s="18">
        <v>0.691668</v>
      </c>
      <c r="H31" s="18">
        <v>0.5692396</v>
      </c>
      <c r="I31" s="18">
        <v>0.5863999</v>
      </c>
      <c r="J31" s="18">
        <v>0.9243202</v>
      </c>
      <c r="K31" s="18">
        <v>0.5048993</v>
      </c>
      <c r="L31" s="18">
        <v>0.9871323</v>
      </c>
      <c r="M31" s="18">
        <v>0.8168279</v>
      </c>
      <c r="AD31" s="24">
        <v>32.0</v>
      </c>
      <c r="AE31" s="18">
        <v>0.5900698</v>
      </c>
      <c r="AF31" s="18">
        <v>0.1813454</v>
      </c>
      <c r="AG31" s="18">
        <v>0.6448219</v>
      </c>
      <c r="AH31" s="18">
        <v>0.5007112</v>
      </c>
      <c r="AI31" s="18">
        <v>0.479118</v>
      </c>
      <c r="AJ31" s="18">
        <v>0.9429145</v>
      </c>
      <c r="AK31" s="18">
        <v>0.504765</v>
      </c>
      <c r="AL31" s="18">
        <v>0.9871508</v>
      </c>
      <c r="AM31" s="18">
        <v>0.819016</v>
      </c>
      <c r="BD31" s="23">
        <v>32.0</v>
      </c>
      <c r="BE31" s="1">
        <v>0.5247371</v>
      </c>
      <c r="BF31" s="1">
        <v>0.0610357</v>
      </c>
      <c r="BG31" s="1">
        <v>0.608488</v>
      </c>
      <c r="BH31" s="1">
        <v>0.5471249</v>
      </c>
      <c r="BI31" s="1">
        <v>0.4916038</v>
      </c>
      <c r="BJ31" s="1">
        <v>0.9969217</v>
      </c>
      <c r="BK31" s="1">
        <v>0.8052422</v>
      </c>
      <c r="BL31" s="1">
        <v>0.9859303</v>
      </c>
      <c r="BM31" s="1">
        <v>0.8374212</v>
      </c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</row>
    <row r="32">
      <c r="A32" s="1">
        <v>31.0</v>
      </c>
      <c r="B32" s="1">
        <f t="shared" si="1"/>
        <v>0.2291666667</v>
      </c>
      <c r="C32" s="1">
        <f t="shared" si="2"/>
        <v>5.5</v>
      </c>
      <c r="D32" s="24">
        <v>33.0</v>
      </c>
      <c r="E32" s="18">
        <v>0.6151748</v>
      </c>
      <c r="F32" s="18">
        <v>0.1498985</v>
      </c>
      <c r="G32" s="18">
        <v>0.6886379</v>
      </c>
      <c r="H32" s="18">
        <v>0.5630121</v>
      </c>
      <c r="I32" s="18">
        <v>0.5842782</v>
      </c>
      <c r="J32" s="18">
        <v>0.9373249</v>
      </c>
      <c r="K32" s="18">
        <v>0.542917</v>
      </c>
      <c r="L32" s="18">
        <v>0.9811425</v>
      </c>
      <c r="M32" s="18">
        <v>0.8205502</v>
      </c>
      <c r="AD32" s="24">
        <v>33.0</v>
      </c>
      <c r="AE32" s="18">
        <v>0.5785031</v>
      </c>
      <c r="AF32" s="18">
        <v>0.1659186</v>
      </c>
      <c r="AG32" s="18">
        <v>0.6423852</v>
      </c>
      <c r="AH32" s="18">
        <v>0.4959482</v>
      </c>
      <c r="AI32" s="18">
        <v>0.4772402</v>
      </c>
      <c r="AJ32" s="18">
        <v>0.9521231</v>
      </c>
      <c r="AK32" s="18">
        <v>0.5427835</v>
      </c>
      <c r="AL32" s="18">
        <v>0.9811662</v>
      </c>
      <c r="AM32" s="18">
        <v>0.8224864</v>
      </c>
      <c r="BD32" s="23">
        <v>33.0</v>
      </c>
      <c r="BE32" s="1">
        <v>0.5110034</v>
      </c>
      <c r="BF32" s="1">
        <v>0.05742211</v>
      </c>
      <c r="BG32" s="1">
        <v>0.6053419</v>
      </c>
      <c r="BH32" s="1">
        <v>0.5419191</v>
      </c>
      <c r="BI32" s="1">
        <v>0.4895466</v>
      </c>
      <c r="BJ32" s="1">
        <v>0.9973503</v>
      </c>
      <c r="BK32" s="1">
        <v>0.8415036</v>
      </c>
      <c r="BL32" s="1">
        <v>0.9725341</v>
      </c>
      <c r="BM32" s="1">
        <v>0.8462644</v>
      </c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</row>
    <row r="33">
      <c r="A33" s="1">
        <v>32.0</v>
      </c>
      <c r="B33" s="1">
        <f t="shared" si="1"/>
        <v>0.2361111111</v>
      </c>
      <c r="C33" s="1">
        <f t="shared" si="2"/>
        <v>5.666666667</v>
      </c>
      <c r="D33" s="24">
        <v>34.0</v>
      </c>
      <c r="E33" s="18">
        <v>0.6028356</v>
      </c>
      <c r="F33" s="18">
        <v>0.1362035</v>
      </c>
      <c r="G33" s="18">
        <v>0.6855749</v>
      </c>
      <c r="H33" s="18">
        <v>0.5566565</v>
      </c>
      <c r="I33" s="18">
        <v>0.5821431</v>
      </c>
      <c r="J33" s="18">
        <v>0.9523327</v>
      </c>
      <c r="K33" s="18">
        <v>0.580546</v>
      </c>
      <c r="L33" s="18">
        <v>0.9736342</v>
      </c>
      <c r="M33" s="18">
        <v>0.8257298</v>
      </c>
      <c r="AD33" s="24">
        <v>34.0</v>
      </c>
      <c r="AE33" s="18">
        <v>0.5665482</v>
      </c>
      <c r="AF33" s="18">
        <v>0.1535675</v>
      </c>
      <c r="AG33" s="18">
        <v>0.6396718</v>
      </c>
      <c r="AH33" s="18">
        <v>0.4910841</v>
      </c>
      <c r="AI33" s="18">
        <v>0.4753507</v>
      </c>
      <c r="AJ33" s="18">
        <v>0.961751</v>
      </c>
      <c r="AK33" s="18">
        <v>0.5804144</v>
      </c>
      <c r="AL33" s="18">
        <v>0.9736634</v>
      </c>
      <c r="AM33" s="18">
        <v>0.8267377</v>
      </c>
      <c r="BD33" s="23">
        <v>34.0</v>
      </c>
      <c r="BE33" s="1">
        <v>0.4968076</v>
      </c>
      <c r="BF33" s="1">
        <v>0.0525177</v>
      </c>
      <c r="BG33" s="1">
        <v>0.6021633</v>
      </c>
      <c r="BH33" s="1">
        <v>0.5365983</v>
      </c>
      <c r="BI33" s="1">
        <v>0.487477</v>
      </c>
      <c r="BJ33" s="1">
        <v>0.9975356</v>
      </c>
      <c r="BK33" s="1">
        <v>0.8746721</v>
      </c>
      <c r="BL33" s="1">
        <v>0.9548588</v>
      </c>
      <c r="BM33" s="1">
        <v>0.8580605</v>
      </c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</row>
    <row r="34">
      <c r="A34" s="1">
        <v>33.0</v>
      </c>
      <c r="B34" s="1">
        <f t="shared" si="1"/>
        <v>0.2430555556</v>
      </c>
      <c r="C34" s="1">
        <f t="shared" si="2"/>
        <v>5.833333333</v>
      </c>
      <c r="D34" s="24">
        <v>35.0</v>
      </c>
      <c r="E34" s="18">
        <v>0.5901078</v>
      </c>
      <c r="F34" s="18">
        <v>0.124939</v>
      </c>
      <c r="G34" s="18">
        <v>0.6824786</v>
      </c>
      <c r="H34" s="18">
        <v>0.5501859</v>
      </c>
      <c r="I34" s="18">
        <v>0.5799948</v>
      </c>
      <c r="J34" s="18">
        <v>0.9618756</v>
      </c>
      <c r="K34" s="18">
        <v>0.6174455</v>
      </c>
      <c r="L34" s="18">
        <v>0.9645647</v>
      </c>
      <c r="M34" s="18">
        <v>0.8304616</v>
      </c>
      <c r="AD34" s="24">
        <v>35.0</v>
      </c>
      <c r="AE34" s="18">
        <v>0.5542042</v>
      </c>
      <c r="AF34" s="18">
        <v>0.1417858</v>
      </c>
      <c r="AG34" s="18">
        <v>0.6369304</v>
      </c>
      <c r="AH34" s="18">
        <v>0.4861203</v>
      </c>
      <c r="AI34" s="18">
        <v>0.4734499</v>
      </c>
      <c r="AJ34" s="18">
        <v>0.9690439</v>
      </c>
      <c r="AK34" s="18">
        <v>0.6173171</v>
      </c>
      <c r="AL34" s="18">
        <v>0.9645996</v>
      </c>
      <c r="AM34" s="18">
        <v>0.8319342</v>
      </c>
      <c r="BD34" s="23">
        <v>35.0</v>
      </c>
      <c r="BE34" s="1">
        <v>0.4831898</v>
      </c>
      <c r="BF34" s="1">
        <v>0.04845365</v>
      </c>
      <c r="BG34" s="1">
        <v>0.5989521</v>
      </c>
      <c r="BH34" s="1">
        <v>0.5311615</v>
      </c>
      <c r="BI34" s="1">
        <v>0.485395</v>
      </c>
      <c r="BJ34" s="1">
        <v>0.9979717</v>
      </c>
      <c r="BK34" s="1">
        <v>0.9044477</v>
      </c>
      <c r="BL34" s="1">
        <v>0.9330645</v>
      </c>
      <c r="BM34" s="1">
        <v>0.8730713</v>
      </c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</row>
    <row r="35">
      <c r="A35" s="1">
        <v>34.0</v>
      </c>
      <c r="B35" s="1">
        <f t="shared" si="1"/>
        <v>0.2569444444</v>
      </c>
      <c r="C35" s="1">
        <f t="shared" si="2"/>
        <v>6.166666667</v>
      </c>
      <c r="D35" s="24">
        <v>37.0</v>
      </c>
      <c r="E35" s="18">
        <v>0.5769352</v>
      </c>
      <c r="F35" s="18">
        <v>0.1176126</v>
      </c>
      <c r="G35" s="18">
        <v>0.6793662</v>
      </c>
      <c r="H35" s="18">
        <v>0.5436087</v>
      </c>
      <c r="I35" s="18">
        <v>0.5778328</v>
      </c>
      <c r="J35" s="18">
        <v>0.9677154</v>
      </c>
      <c r="K35" s="18">
        <v>0.6532816</v>
      </c>
      <c r="L35" s="18">
        <v>0.9538269</v>
      </c>
      <c r="M35" s="18">
        <v>0.835018</v>
      </c>
      <c r="AD35" s="24">
        <v>37.0</v>
      </c>
      <c r="AE35" s="18">
        <v>0.5415292</v>
      </c>
      <c r="AF35" s="18">
        <v>0.1323842</v>
      </c>
      <c r="AG35" s="18">
        <v>0.634168</v>
      </c>
      <c r="AH35" s="18">
        <v>0.4810604</v>
      </c>
      <c r="AI35" s="18">
        <v>0.4715372</v>
      </c>
      <c r="AJ35" s="18">
        <v>0.9741216</v>
      </c>
      <c r="AK35" s="18">
        <v>0.6531577</v>
      </c>
      <c r="AL35" s="18">
        <v>0.9538677</v>
      </c>
      <c r="AM35" s="18">
        <v>0.8372254</v>
      </c>
      <c r="BD35" s="23">
        <v>37.0</v>
      </c>
      <c r="BE35" s="1">
        <v>0.4681248</v>
      </c>
      <c r="BF35" s="1">
        <v>0.04750524</v>
      </c>
      <c r="BG35" s="1">
        <v>0.5966893</v>
      </c>
      <c r="BH35" s="1">
        <v>0.5256074</v>
      </c>
      <c r="BI35" s="1">
        <v>0.4833005</v>
      </c>
      <c r="BJ35" s="1">
        <v>0.9977034</v>
      </c>
      <c r="BK35" s="1">
        <v>0.9305605</v>
      </c>
      <c r="BL35" s="1">
        <v>0.9073479</v>
      </c>
      <c r="BM35" s="1">
        <v>0.887158</v>
      </c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</row>
    <row r="36">
      <c r="A36" s="1">
        <v>35.0</v>
      </c>
      <c r="B36" s="1">
        <f t="shared" si="1"/>
        <v>0.2638888889</v>
      </c>
      <c r="C36" s="1">
        <f t="shared" si="2"/>
        <v>6.333333333</v>
      </c>
      <c r="D36" s="24">
        <v>38.0</v>
      </c>
      <c r="E36" s="18">
        <v>0.5633209</v>
      </c>
      <c r="F36" s="18">
        <v>0.1171045</v>
      </c>
      <c r="G36" s="18">
        <v>0.6762263</v>
      </c>
      <c r="H36" s="18">
        <v>0.5369286</v>
      </c>
      <c r="I36" s="18">
        <v>0.5756574</v>
      </c>
      <c r="J36" s="18">
        <v>0.9703432</v>
      </c>
      <c r="K36" s="18">
        <v>0.6877446</v>
      </c>
      <c r="L36" s="18">
        <v>0.9413528</v>
      </c>
      <c r="M36" s="18">
        <v>0.8417863</v>
      </c>
      <c r="AD36" s="24">
        <v>38.0</v>
      </c>
      <c r="AE36" s="18">
        <v>0.5284705</v>
      </c>
      <c r="AF36" s="18">
        <v>0.1281484</v>
      </c>
      <c r="AG36" s="18">
        <v>0.6313808</v>
      </c>
      <c r="AH36" s="18">
        <v>0.4759026</v>
      </c>
      <c r="AI36" s="18">
        <v>0.469613</v>
      </c>
      <c r="AJ36" s="18">
        <v>0.9780043</v>
      </c>
      <c r="AK36" s="18">
        <v>0.6876259</v>
      </c>
      <c r="AL36" s="18">
        <v>0.9413999</v>
      </c>
      <c r="AM36" s="18">
        <v>0.8432882</v>
      </c>
      <c r="BD36" s="23">
        <v>38.0</v>
      </c>
      <c r="BE36" s="1">
        <v>0.4525682</v>
      </c>
      <c r="BF36" s="1">
        <v>0.04791076</v>
      </c>
      <c r="BG36" s="1">
        <v>0.5934294</v>
      </c>
      <c r="BH36" s="1">
        <v>0.5199371</v>
      </c>
      <c r="BI36" s="1">
        <v>0.4811933</v>
      </c>
      <c r="BJ36" s="1">
        <v>0.9975125</v>
      </c>
      <c r="BK36" s="1">
        <v>0.9527742</v>
      </c>
      <c r="BL36" s="1">
        <v>0.8779424</v>
      </c>
      <c r="BM36" s="1">
        <v>0.9006376</v>
      </c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</row>
    <row r="37">
      <c r="A37" s="1">
        <v>36.0</v>
      </c>
      <c r="B37" s="1">
        <f t="shared" si="1"/>
        <v>0.2708333333</v>
      </c>
      <c r="C37" s="1">
        <f t="shared" si="2"/>
        <v>6.5</v>
      </c>
      <c r="D37" s="24">
        <v>39.0</v>
      </c>
      <c r="E37" s="18">
        <v>0.5493922</v>
      </c>
      <c r="F37" s="18">
        <v>0.1134162</v>
      </c>
      <c r="G37" s="18">
        <v>0.6730598</v>
      </c>
      <c r="H37" s="18">
        <v>0.5301354</v>
      </c>
      <c r="I37" s="18">
        <v>0.5734684</v>
      </c>
      <c r="J37" s="18">
        <v>0.975157</v>
      </c>
      <c r="K37" s="18">
        <v>0.7206308</v>
      </c>
      <c r="L37" s="18">
        <v>0.9270926</v>
      </c>
      <c r="M37" s="18">
        <v>0.848928</v>
      </c>
      <c r="AD37" s="24">
        <v>39.0</v>
      </c>
      <c r="AE37" s="18">
        <v>0.5155398</v>
      </c>
      <c r="AF37" s="18">
        <v>0.1260381</v>
      </c>
      <c r="AG37" s="18">
        <v>0.6285661</v>
      </c>
      <c r="AH37" s="18">
        <v>0.4706601</v>
      </c>
      <c r="AI37" s="18">
        <v>0.4676772</v>
      </c>
      <c r="AJ37" s="18">
        <v>0.9814625</v>
      </c>
      <c r="AK37" s="18">
        <v>0.7205179</v>
      </c>
      <c r="AL37" s="18">
        <v>0.9271461</v>
      </c>
      <c r="AM37" s="18">
        <v>0.8483338</v>
      </c>
      <c r="BD37" s="23">
        <v>39.0</v>
      </c>
      <c r="BE37" s="1">
        <v>0.4365605</v>
      </c>
      <c r="BF37" s="1">
        <v>0.06153878</v>
      </c>
      <c r="BG37" s="1">
        <v>0.5901412</v>
      </c>
      <c r="BH37" s="1">
        <v>0.5141634</v>
      </c>
      <c r="BI37" s="1">
        <v>0.4790738</v>
      </c>
      <c r="BJ37" s="1">
        <v>0.9971101</v>
      </c>
      <c r="BK37" s="1">
        <v>0.9708875</v>
      </c>
      <c r="BL37" s="1">
        <v>0.8451139</v>
      </c>
      <c r="BM37" s="1">
        <v>0.9133433</v>
      </c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</row>
    <row r="38">
      <c r="A38" s="1">
        <v>37.0</v>
      </c>
      <c r="B38" s="1">
        <f t="shared" si="1"/>
        <v>0.2777777778</v>
      </c>
      <c r="C38" s="1">
        <f t="shared" si="2"/>
        <v>6.666666667</v>
      </c>
      <c r="D38" s="24">
        <v>40.0</v>
      </c>
      <c r="E38" s="18">
        <v>0.5350432</v>
      </c>
      <c r="F38" s="18">
        <v>0.1154698</v>
      </c>
      <c r="G38" s="18">
        <v>0.6698939</v>
      </c>
      <c r="H38" s="18">
        <v>0.5244235</v>
      </c>
      <c r="I38" s="18">
        <v>0.5712658</v>
      </c>
      <c r="J38" s="18">
        <v>0.9800064</v>
      </c>
      <c r="K38" s="18">
        <v>0.7517573</v>
      </c>
      <c r="L38" s="18">
        <v>0.9109048</v>
      </c>
      <c r="M38" s="18">
        <v>0.8544585</v>
      </c>
      <c r="AD38" s="24">
        <v>40.0</v>
      </c>
      <c r="AE38" s="18">
        <v>0.5017518</v>
      </c>
      <c r="AF38" s="18">
        <v>0.1314692</v>
      </c>
      <c r="AG38" s="18">
        <v>0.6257317</v>
      </c>
      <c r="AH38" s="18">
        <v>0.4655868</v>
      </c>
      <c r="AI38" s="18">
        <v>0.4657297</v>
      </c>
      <c r="AJ38" s="18">
        <v>0.9842692</v>
      </c>
      <c r="AK38" s="18">
        <v>0.7516508</v>
      </c>
      <c r="AL38" s="18">
        <v>0.9109651</v>
      </c>
      <c r="AM38" s="18">
        <v>0.8541273</v>
      </c>
      <c r="BD38" s="23">
        <v>40.0</v>
      </c>
      <c r="BE38" s="1">
        <v>0.4205366</v>
      </c>
      <c r="BF38" s="1">
        <v>0.09543776</v>
      </c>
      <c r="BG38" s="1">
        <v>0.5868278</v>
      </c>
      <c r="BH38" s="1">
        <v>0.5082897</v>
      </c>
      <c r="BI38" s="1">
        <v>0.4769416</v>
      </c>
      <c r="BJ38" s="1">
        <v>0.9917698</v>
      </c>
      <c r="BK38" s="1">
        <v>0.9847361</v>
      </c>
      <c r="BL38" s="1">
        <v>0.8091609</v>
      </c>
      <c r="BM38" s="1">
        <v>0.926387</v>
      </c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</row>
    <row r="39">
      <c r="A39" s="1">
        <v>38.0</v>
      </c>
      <c r="B39" s="1">
        <f t="shared" si="1"/>
        <v>0.2847222222</v>
      </c>
      <c r="C39" s="1">
        <f t="shared" si="2"/>
        <v>6.833333333</v>
      </c>
      <c r="D39" s="24">
        <v>41.0</v>
      </c>
      <c r="E39" s="18">
        <v>0.520292</v>
      </c>
      <c r="F39" s="18">
        <v>0.1315237</v>
      </c>
      <c r="G39" s="18">
        <v>0.6666997</v>
      </c>
      <c r="H39" s="18">
        <v>0.5174346</v>
      </c>
      <c r="I39" s="18">
        <v>0.5690495</v>
      </c>
      <c r="J39" s="18">
        <v>0.9791009</v>
      </c>
      <c r="K39" s="18">
        <v>0.7810177</v>
      </c>
      <c r="L39" s="18">
        <v>0.892756</v>
      </c>
      <c r="M39" s="18">
        <v>0.8621643</v>
      </c>
      <c r="AD39" s="24">
        <v>41.0</v>
      </c>
      <c r="AE39" s="18">
        <v>0.4878438</v>
      </c>
      <c r="AF39" s="18">
        <v>0.1380409</v>
      </c>
      <c r="AG39" s="18">
        <v>0.6228749</v>
      </c>
      <c r="AH39" s="18">
        <v>0.4602061</v>
      </c>
      <c r="AI39" s="18">
        <v>0.4637701</v>
      </c>
      <c r="AJ39" s="18">
        <v>0.9847492</v>
      </c>
      <c r="AK39" s="18">
        <v>0.7809178</v>
      </c>
      <c r="AL39" s="18">
        <v>0.8928234</v>
      </c>
      <c r="AM39" s="18">
        <v>0.8608338</v>
      </c>
      <c r="BD39" s="23">
        <v>41.0</v>
      </c>
      <c r="BE39" s="1">
        <v>0.4035419</v>
      </c>
      <c r="BF39" s="1">
        <v>0.1409428</v>
      </c>
      <c r="BG39" s="1">
        <v>0.5834968</v>
      </c>
      <c r="BH39" s="1">
        <v>0.502359</v>
      </c>
      <c r="BI39" s="1">
        <v>0.4752967</v>
      </c>
      <c r="BJ39" s="1">
        <v>0.9843291</v>
      </c>
      <c r="BK39" s="1">
        <v>0.9941951</v>
      </c>
      <c r="BL39" s="1">
        <v>0.7704075</v>
      </c>
      <c r="BM39" s="1">
        <v>0.9373008</v>
      </c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</row>
    <row r="40">
      <c r="A40" s="1">
        <v>39.0</v>
      </c>
      <c r="B40" s="1">
        <f t="shared" si="1"/>
        <v>0.2916666667</v>
      </c>
      <c r="C40" s="1">
        <f t="shared" si="2"/>
        <v>7</v>
      </c>
      <c r="D40" s="24">
        <v>42.0</v>
      </c>
      <c r="E40" s="18">
        <v>0.5051653</v>
      </c>
      <c r="F40" s="18">
        <v>0.1495897</v>
      </c>
      <c r="G40" s="18">
        <v>0.6634736</v>
      </c>
      <c r="H40" s="18">
        <v>0.5103633</v>
      </c>
      <c r="I40" s="18">
        <v>0.5668197</v>
      </c>
      <c r="J40" s="18">
        <v>0.9783904</v>
      </c>
      <c r="K40" s="18">
        <v>0.8083057</v>
      </c>
      <c r="L40" s="18">
        <v>0.8726278</v>
      </c>
      <c r="M40" s="18">
        <v>0.8702838</v>
      </c>
      <c r="AD40" s="24">
        <v>42.0</v>
      </c>
      <c r="AE40" s="18">
        <v>0.4737913</v>
      </c>
      <c r="AF40" s="18">
        <v>0.1547334</v>
      </c>
      <c r="AG40" s="18">
        <v>0.619995</v>
      </c>
      <c r="AH40" s="18">
        <v>0.4550114</v>
      </c>
      <c r="AI40" s="18">
        <v>0.4620332</v>
      </c>
      <c r="AJ40" s="18">
        <v>0.9847052</v>
      </c>
      <c r="AK40" s="18">
        <v>0.8082129</v>
      </c>
      <c r="AL40" s="18">
        <v>0.8727021</v>
      </c>
      <c r="AM40" s="18">
        <v>0.8673476</v>
      </c>
      <c r="BD40" s="23">
        <v>42.0</v>
      </c>
      <c r="BE40" s="1">
        <v>0.3864448</v>
      </c>
      <c r="BF40" s="1">
        <v>0.2060313</v>
      </c>
      <c r="BG40" s="1">
        <v>0.5801668</v>
      </c>
      <c r="BH40" s="1">
        <v>0.4964898</v>
      </c>
      <c r="BI40" s="1">
        <v>0.4731392</v>
      </c>
      <c r="BJ40" s="1">
        <v>0.9789112</v>
      </c>
      <c r="BK40" s="1">
        <v>0.9991786</v>
      </c>
      <c r="BL40" s="1">
        <v>0.7292053</v>
      </c>
      <c r="BM40" s="1">
        <v>0.9485251</v>
      </c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</row>
    <row r="41">
      <c r="A41" s="1">
        <v>40.0</v>
      </c>
      <c r="B41" s="1">
        <f t="shared" si="1"/>
        <v>0.2986111111</v>
      </c>
      <c r="C41" s="1">
        <f t="shared" si="2"/>
        <v>7.166666667</v>
      </c>
      <c r="D41" s="24">
        <v>43.0</v>
      </c>
      <c r="E41" s="18">
        <v>0.4896308</v>
      </c>
      <c r="F41" s="18">
        <v>0.1683837</v>
      </c>
      <c r="G41" s="18">
        <v>0.6602416</v>
      </c>
      <c r="H41" s="18">
        <v>0.5045034</v>
      </c>
      <c r="I41" s="18">
        <v>0.565707</v>
      </c>
      <c r="J41" s="18">
        <v>0.9765241</v>
      </c>
      <c r="K41" s="18">
        <v>0.8336202</v>
      </c>
      <c r="L41" s="18">
        <v>0.8504881</v>
      </c>
      <c r="M41" s="18">
        <v>0.8767812</v>
      </c>
      <c r="AD41" s="24">
        <v>43.0</v>
      </c>
      <c r="AE41" s="18">
        <v>0.4588725</v>
      </c>
      <c r="AF41" s="18">
        <v>0.1745451</v>
      </c>
      <c r="AG41" s="18">
        <v>0.6171029</v>
      </c>
      <c r="AH41" s="18">
        <v>0.4500402</v>
      </c>
      <c r="AI41" s="18">
        <v>0.4605355</v>
      </c>
      <c r="AJ41" s="18">
        <v>0.983601</v>
      </c>
      <c r="AK41" s="18">
        <v>0.8335344</v>
      </c>
      <c r="AL41" s="18">
        <v>0.8505695</v>
      </c>
      <c r="AM41" s="18">
        <v>0.8743713</v>
      </c>
      <c r="BD41" s="23">
        <v>43.0</v>
      </c>
      <c r="BE41" s="1">
        <v>0.3694972</v>
      </c>
      <c r="BF41" s="1">
        <v>0.2849413</v>
      </c>
      <c r="BG41" s="1">
        <v>0.5768612</v>
      </c>
      <c r="BH41" s="1">
        <v>0.4906988</v>
      </c>
      <c r="BI41" s="1">
        <v>0.470969</v>
      </c>
      <c r="BJ41" s="1">
        <v>0.969879</v>
      </c>
      <c r="BK41" s="1">
        <v>1.0</v>
      </c>
      <c r="BL41" s="1">
        <v>0.6859274</v>
      </c>
      <c r="BM41" s="1">
        <v>0.9575111</v>
      </c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</row>
    <row r="42">
      <c r="A42" s="1">
        <v>41.0</v>
      </c>
      <c r="B42" s="1">
        <f t="shared" si="1"/>
        <v>0.3055555556</v>
      </c>
      <c r="C42" s="1">
        <f t="shared" si="2"/>
        <v>7.333333333</v>
      </c>
      <c r="D42" s="24">
        <v>44.0</v>
      </c>
      <c r="E42" s="18">
        <v>0.4759834</v>
      </c>
      <c r="F42" s="18">
        <v>0.1942395</v>
      </c>
      <c r="G42" s="18">
        <v>0.6570028</v>
      </c>
      <c r="H42" s="18">
        <v>0.499799</v>
      </c>
      <c r="I42" s="18">
        <v>0.5634643</v>
      </c>
      <c r="J42" s="18">
        <v>0.9707452</v>
      </c>
      <c r="K42" s="18">
        <v>0.8569555</v>
      </c>
      <c r="L42" s="18">
        <v>0.82631</v>
      </c>
      <c r="M42" s="18">
        <v>0.8858552</v>
      </c>
      <c r="AD42" s="24">
        <v>44.0</v>
      </c>
      <c r="AE42" s="18">
        <v>0.4442827</v>
      </c>
      <c r="AF42" s="18">
        <v>0.2039173</v>
      </c>
      <c r="AG42" s="18">
        <v>0.6142022</v>
      </c>
      <c r="AH42" s="18">
        <v>0.4450521</v>
      </c>
      <c r="AI42" s="18">
        <v>0.458779</v>
      </c>
      <c r="AJ42" s="18">
        <v>0.9795743</v>
      </c>
      <c r="AK42" s="18">
        <v>0.8568766</v>
      </c>
      <c r="AL42" s="18">
        <v>0.8263991</v>
      </c>
      <c r="AM42" s="18">
        <v>0.881111</v>
      </c>
      <c r="BD42" s="23">
        <v>44.0</v>
      </c>
      <c r="BE42" s="1">
        <v>0.3536514</v>
      </c>
      <c r="BF42" s="1">
        <v>0.359082</v>
      </c>
      <c r="BG42" s="1">
        <v>0.5735872</v>
      </c>
      <c r="BH42" s="1">
        <v>0.4850399</v>
      </c>
      <c r="BI42" s="1">
        <v>0.4687861</v>
      </c>
      <c r="BJ42" s="1">
        <v>0.9571795</v>
      </c>
      <c r="BK42" s="1">
        <v>1.0</v>
      </c>
      <c r="BL42" s="1">
        <v>0.6409657</v>
      </c>
      <c r="BM42" s="1">
        <v>0.9633681</v>
      </c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</row>
    <row r="43">
      <c r="A43" s="1">
        <v>42.0</v>
      </c>
      <c r="B43" s="1">
        <f t="shared" si="1"/>
        <v>0.3125</v>
      </c>
      <c r="C43" s="1">
        <f t="shared" si="2"/>
        <v>7.5</v>
      </c>
      <c r="D43" s="24">
        <v>45.0</v>
      </c>
      <c r="E43" s="18">
        <v>0.4607161</v>
      </c>
      <c r="F43" s="18">
        <v>0.2230822</v>
      </c>
      <c r="G43" s="18">
        <v>0.6537564</v>
      </c>
      <c r="H43" s="18">
        <v>0.492788</v>
      </c>
      <c r="I43" s="18">
        <v>0.5634162</v>
      </c>
      <c r="J43" s="18">
        <v>0.9669567</v>
      </c>
      <c r="K43" s="18">
        <v>0.8784063</v>
      </c>
      <c r="L43" s="18">
        <v>0.799988</v>
      </c>
      <c r="M43" s="18">
        <v>0.891567</v>
      </c>
      <c r="AD43" s="24">
        <v>45.0</v>
      </c>
      <c r="AE43" s="18">
        <v>0.4290999</v>
      </c>
      <c r="AF43" s="18">
        <v>0.2282943</v>
      </c>
      <c r="AG43" s="18">
        <v>0.6112937</v>
      </c>
      <c r="AH43" s="18">
        <v>0.4403165</v>
      </c>
      <c r="AI43" s="18">
        <v>0.4574955</v>
      </c>
      <c r="AJ43" s="18">
        <v>0.9768335</v>
      </c>
      <c r="AK43" s="18">
        <v>0.878334</v>
      </c>
      <c r="AL43" s="18">
        <v>0.8000844</v>
      </c>
      <c r="AM43" s="18">
        <v>0.8867743</v>
      </c>
      <c r="BD43" s="23">
        <v>45.0</v>
      </c>
      <c r="BE43" s="1">
        <v>0.3369951</v>
      </c>
      <c r="BF43" s="1">
        <v>0.4345083</v>
      </c>
      <c r="BG43" s="1">
        <v>0.5703889</v>
      </c>
      <c r="BH43" s="1">
        <v>0.480406</v>
      </c>
      <c r="BI43" s="1">
        <v>0.4665903</v>
      </c>
      <c r="BJ43" s="1">
        <v>0.9478865</v>
      </c>
      <c r="BK43" s="1">
        <v>1.0</v>
      </c>
      <c r="BL43" s="1">
        <v>0.5947274</v>
      </c>
      <c r="BM43" s="1">
        <v>0.96386</v>
      </c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</row>
    <row r="44">
      <c r="A44" s="1">
        <v>43.0</v>
      </c>
      <c r="B44" s="1">
        <f t="shared" si="1"/>
        <v>0.3194444444</v>
      </c>
      <c r="C44" s="1">
        <f t="shared" si="2"/>
        <v>7.666666667</v>
      </c>
      <c r="D44" s="24">
        <v>46.0</v>
      </c>
      <c r="E44" s="18">
        <v>0.4462948</v>
      </c>
      <c r="F44" s="18">
        <v>0.2396087</v>
      </c>
      <c r="G44" s="18">
        <v>0.6504969</v>
      </c>
      <c r="H44" s="18">
        <v>0.4881952</v>
      </c>
      <c r="I44" s="18">
        <v>0.5611753</v>
      </c>
      <c r="J44" s="18">
        <v>0.9682966</v>
      </c>
      <c r="K44" s="18">
        <v>0.8979676</v>
      </c>
      <c r="L44" s="18">
        <v>0.7715892</v>
      </c>
      <c r="M44" s="18">
        <v>0.8967791</v>
      </c>
      <c r="AD44" s="24">
        <v>46.0</v>
      </c>
      <c r="AE44" s="18">
        <v>0.4143738</v>
      </c>
      <c r="AF44" s="18">
        <v>0.2573611</v>
      </c>
      <c r="AG44" s="18">
        <v>0.6083779</v>
      </c>
      <c r="AH44" s="18">
        <v>0.4366019</v>
      </c>
      <c r="AI44" s="18">
        <v>0.4559857</v>
      </c>
      <c r="AJ44" s="18">
        <v>0.9738106</v>
      </c>
      <c r="AK44" s="18">
        <v>0.8979021</v>
      </c>
      <c r="AL44" s="18">
        <v>0.7716927</v>
      </c>
      <c r="AM44" s="18">
        <v>0.8923286</v>
      </c>
      <c r="BD44" s="23">
        <v>46.0</v>
      </c>
      <c r="BE44" s="1">
        <v>0.3209224</v>
      </c>
      <c r="BF44" s="1">
        <v>0.5234783</v>
      </c>
      <c r="BG44" s="1">
        <v>0.5675029</v>
      </c>
      <c r="BH44" s="1">
        <v>0.4753857</v>
      </c>
      <c r="BI44" s="1">
        <v>0.4668218</v>
      </c>
      <c r="BJ44" s="1">
        <v>0.94171</v>
      </c>
      <c r="BK44" s="1">
        <v>1.0</v>
      </c>
      <c r="BL44" s="1">
        <v>0.5476313</v>
      </c>
      <c r="BM44" s="1">
        <v>0.9622421</v>
      </c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</row>
    <row r="45">
      <c r="A45" s="1">
        <v>44.0</v>
      </c>
      <c r="B45" s="1">
        <f t="shared" si="1"/>
        <v>0.3263888889</v>
      </c>
      <c r="C45" s="1">
        <f t="shared" si="2"/>
        <v>7.833333333</v>
      </c>
      <c r="D45" s="24">
        <v>47.0</v>
      </c>
      <c r="E45" s="18">
        <v>0.4303876</v>
      </c>
      <c r="F45" s="18">
        <v>0.2695169</v>
      </c>
      <c r="G45" s="18">
        <v>0.6472498</v>
      </c>
      <c r="H45" s="18">
        <v>0.4825281</v>
      </c>
      <c r="I45" s="18">
        <v>0.5612854</v>
      </c>
      <c r="J45" s="18">
        <v>0.9672601</v>
      </c>
      <c r="K45" s="18">
        <v>0.9156029</v>
      </c>
      <c r="L45" s="18">
        <v>0.7413018</v>
      </c>
      <c r="M45" s="18">
        <v>0.9038911</v>
      </c>
      <c r="AD45" s="24">
        <v>47.0</v>
      </c>
      <c r="AE45" s="18">
        <v>0.3992538</v>
      </c>
      <c r="AF45" s="18">
        <v>0.2869065</v>
      </c>
      <c r="AG45" s="18">
        <v>0.6054671</v>
      </c>
      <c r="AH45" s="18">
        <v>0.4334021</v>
      </c>
      <c r="AI45" s="18">
        <v>0.4561853</v>
      </c>
      <c r="AJ45" s="18">
        <v>0.972215</v>
      </c>
      <c r="AK45" s="18">
        <v>0.9155441</v>
      </c>
      <c r="AL45" s="18">
        <v>0.7414117</v>
      </c>
      <c r="AM45" s="18">
        <v>0.8984558</v>
      </c>
      <c r="BD45" s="23">
        <v>47.0</v>
      </c>
      <c r="BE45" s="1">
        <v>0.3077047</v>
      </c>
      <c r="BF45" s="1">
        <v>0.5947776</v>
      </c>
      <c r="BG45" s="1">
        <v>0.5644687</v>
      </c>
      <c r="BH45" s="1">
        <v>0.4718869</v>
      </c>
      <c r="BI45" s="1">
        <v>0.4680937</v>
      </c>
      <c r="BJ45" s="1">
        <v>0.9266843</v>
      </c>
      <c r="BK45" s="1">
        <v>1.0</v>
      </c>
      <c r="BL45" s="1">
        <v>0.500104</v>
      </c>
      <c r="BM45" s="1">
        <v>0.9592334</v>
      </c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</row>
    <row r="46">
      <c r="A46" s="1">
        <v>45.0</v>
      </c>
      <c r="B46" s="1">
        <f t="shared" si="1"/>
        <v>0.3402777778</v>
      </c>
      <c r="C46" s="1">
        <f t="shared" si="2"/>
        <v>8.166666667</v>
      </c>
      <c r="D46" s="24">
        <v>49.0</v>
      </c>
      <c r="E46" s="18">
        <v>0.4178502</v>
      </c>
      <c r="F46" s="18">
        <v>0.3079325</v>
      </c>
      <c r="G46" s="18">
        <v>0.6440516</v>
      </c>
      <c r="H46" s="18">
        <v>0.4768717</v>
      </c>
      <c r="I46" s="18">
        <v>0.5625173</v>
      </c>
      <c r="J46" s="18">
        <v>0.9676725</v>
      </c>
      <c r="K46" s="18">
        <v>0.9312643</v>
      </c>
      <c r="L46" s="18">
        <v>0.7092851</v>
      </c>
      <c r="M46" s="18">
        <v>0.9088449</v>
      </c>
      <c r="AD46" s="24">
        <v>49.0</v>
      </c>
      <c r="AE46" s="18">
        <v>0.3866837</v>
      </c>
      <c r="AF46" s="18">
        <v>0.3193917</v>
      </c>
      <c r="AG46" s="18">
        <v>0.6025788</v>
      </c>
      <c r="AH46" s="18">
        <v>0.4302063</v>
      </c>
      <c r="AI46" s="18">
        <v>0.4559064</v>
      </c>
      <c r="AJ46" s="18">
        <v>0.9687074</v>
      </c>
      <c r="AK46" s="18">
        <v>0.9312126</v>
      </c>
      <c r="AL46" s="18">
        <v>0.7094007</v>
      </c>
      <c r="AM46" s="18">
        <v>0.9035568</v>
      </c>
      <c r="BD46" s="23">
        <v>49.0</v>
      </c>
      <c r="BE46" s="1">
        <v>0.290564</v>
      </c>
      <c r="BF46" s="1">
        <v>0.6721879</v>
      </c>
      <c r="BG46" s="1">
        <v>0.5615488</v>
      </c>
      <c r="BH46" s="1">
        <v>0.4754477</v>
      </c>
      <c r="BI46" s="1">
        <v>0.4712945</v>
      </c>
      <c r="BJ46" s="1">
        <v>0.9156618</v>
      </c>
      <c r="BK46" s="1">
        <v>1.0</v>
      </c>
      <c r="BL46" s="1">
        <v>0.4525754</v>
      </c>
      <c r="BM46" s="1">
        <v>0.9554271</v>
      </c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</row>
    <row r="47">
      <c r="A47" s="1">
        <v>46.0</v>
      </c>
      <c r="B47" s="1">
        <f t="shared" si="1"/>
        <v>0.3472222222</v>
      </c>
      <c r="C47" s="1">
        <f t="shared" si="2"/>
        <v>8.333333333</v>
      </c>
      <c r="D47" s="24">
        <v>50.0</v>
      </c>
      <c r="E47" s="18">
        <v>0.406432</v>
      </c>
      <c r="F47" s="18">
        <v>0.3371899</v>
      </c>
      <c r="G47" s="18">
        <v>0.6420496</v>
      </c>
      <c r="H47" s="18">
        <v>0.4794811</v>
      </c>
      <c r="I47" s="18">
        <v>0.5614524</v>
      </c>
      <c r="J47" s="18">
        <v>0.9599409</v>
      </c>
      <c r="K47" s="18">
        <v>0.9449848</v>
      </c>
      <c r="L47" s="18">
        <v>0.6756797</v>
      </c>
      <c r="M47" s="18">
        <v>0.916467</v>
      </c>
      <c r="AD47" s="24">
        <v>50.0</v>
      </c>
      <c r="AE47" s="18">
        <v>0.3742777</v>
      </c>
      <c r="AF47" s="18">
        <v>0.3498109</v>
      </c>
      <c r="AG47" s="18">
        <v>0.5999535</v>
      </c>
      <c r="AH47" s="18">
        <v>0.4292558</v>
      </c>
      <c r="AI47" s="18">
        <v>0.4563441</v>
      </c>
      <c r="AJ47" s="18">
        <v>0.9624382</v>
      </c>
      <c r="AK47" s="18">
        <v>0.9449399</v>
      </c>
      <c r="AL47" s="18">
        <v>0.6758009</v>
      </c>
      <c r="AM47" s="18">
        <v>0.9084566</v>
      </c>
      <c r="BD47" s="23">
        <v>50.0</v>
      </c>
      <c r="BE47" s="1">
        <v>0.2815593</v>
      </c>
      <c r="BF47" s="1">
        <v>0.7325447</v>
      </c>
      <c r="BG47" s="1">
        <v>0.5586983</v>
      </c>
      <c r="BH47" s="1">
        <v>0.478301</v>
      </c>
      <c r="BI47" s="1">
        <v>0.4764327</v>
      </c>
      <c r="BJ47" s="1">
        <v>0.9110497</v>
      </c>
      <c r="BK47" s="1">
        <v>1.0</v>
      </c>
      <c r="BL47" s="1">
        <v>0.4054764</v>
      </c>
      <c r="BM47" s="1">
        <v>0.9516571</v>
      </c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</row>
    <row r="48">
      <c r="A48" s="1">
        <v>47.0</v>
      </c>
      <c r="B48" s="1">
        <f t="shared" si="1"/>
        <v>0.3541666667</v>
      </c>
      <c r="C48" s="1">
        <f t="shared" si="2"/>
        <v>8.5</v>
      </c>
      <c r="D48" s="24">
        <v>51.0</v>
      </c>
      <c r="E48" s="18">
        <v>0.3888725</v>
      </c>
      <c r="F48" s="18">
        <v>0.3686639</v>
      </c>
      <c r="G48" s="18">
        <v>0.6400372</v>
      </c>
      <c r="H48" s="18">
        <v>0.4776036</v>
      </c>
      <c r="I48" s="18">
        <v>0.5627355</v>
      </c>
      <c r="J48" s="18">
        <v>0.9587655</v>
      </c>
      <c r="K48" s="18">
        <v>0.9568185</v>
      </c>
      <c r="L48" s="18">
        <v>0.6406283</v>
      </c>
      <c r="M48" s="18">
        <v>0.921431</v>
      </c>
      <c r="AD48" s="24">
        <v>51.0</v>
      </c>
      <c r="AE48" s="18">
        <v>0.3604788</v>
      </c>
      <c r="AF48" s="18">
        <v>0.380193</v>
      </c>
      <c r="AG48" s="18">
        <v>0.5980773</v>
      </c>
      <c r="AH48" s="18">
        <v>0.4281008</v>
      </c>
      <c r="AI48" s="18">
        <v>0.4575312</v>
      </c>
      <c r="AJ48" s="18">
        <v>0.9592898</v>
      </c>
      <c r="AK48" s="18">
        <v>0.9567801</v>
      </c>
      <c r="AL48" s="18">
        <v>0.6407541</v>
      </c>
      <c r="AM48" s="18">
        <v>0.9126684</v>
      </c>
      <c r="BD48" s="23">
        <v>51.0</v>
      </c>
      <c r="BE48" s="1">
        <v>0.2735148</v>
      </c>
      <c r="BF48" s="1">
        <v>0.7747651</v>
      </c>
      <c r="BG48" s="1">
        <v>0.5559074</v>
      </c>
      <c r="BH48" s="1">
        <v>0.4871726</v>
      </c>
      <c r="BI48" s="1">
        <v>0.4818493</v>
      </c>
      <c r="BJ48" s="1">
        <v>0.9034728</v>
      </c>
      <c r="BK48" s="1">
        <v>1.0</v>
      </c>
      <c r="BL48" s="1">
        <v>0.3592334</v>
      </c>
      <c r="BM48" s="1">
        <v>0.9486882</v>
      </c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</row>
    <row r="49">
      <c r="A49" s="1">
        <v>48.0</v>
      </c>
      <c r="B49" s="1">
        <f t="shared" si="1"/>
        <v>0.3611111111</v>
      </c>
      <c r="C49" s="1">
        <f t="shared" si="2"/>
        <v>8.666666667</v>
      </c>
      <c r="D49" s="24">
        <v>52.0</v>
      </c>
      <c r="E49" s="18">
        <v>0.3782377</v>
      </c>
      <c r="F49" s="18">
        <v>0.3932502</v>
      </c>
      <c r="G49" s="18">
        <v>0.6368473</v>
      </c>
      <c r="H49" s="18">
        <v>0.4767949</v>
      </c>
      <c r="I49" s="18">
        <v>0.5640029</v>
      </c>
      <c r="J49" s="18">
        <v>0.9521239</v>
      </c>
      <c r="K49" s="18">
        <v>0.9668103</v>
      </c>
      <c r="L49" s="18">
        <v>0.604371</v>
      </c>
      <c r="M49" s="18">
        <v>0.9275786</v>
      </c>
      <c r="AD49" s="24">
        <v>52.0</v>
      </c>
      <c r="AE49" s="18">
        <v>0.3482424</v>
      </c>
      <c r="AF49" s="18">
        <v>0.4080698</v>
      </c>
      <c r="AG49" s="18">
        <v>0.5954688</v>
      </c>
      <c r="AH49" s="18">
        <v>0.4274119</v>
      </c>
      <c r="AI49" s="18">
        <v>0.4592046</v>
      </c>
      <c r="AJ49" s="18">
        <v>0.9544494</v>
      </c>
      <c r="AK49" s="18">
        <v>0.9667782</v>
      </c>
      <c r="AL49" s="18">
        <v>0.6045006</v>
      </c>
      <c r="AM49" s="18">
        <v>0.9179977</v>
      </c>
      <c r="BD49" s="23">
        <v>52.0</v>
      </c>
      <c r="BE49" s="1">
        <v>0.271869</v>
      </c>
      <c r="BF49" s="1">
        <v>0.7972381</v>
      </c>
      <c r="BG49" s="1">
        <v>0.5531794</v>
      </c>
      <c r="BH49" s="1">
        <v>0.4907055</v>
      </c>
      <c r="BI49" s="1">
        <v>0.4890799</v>
      </c>
      <c r="BJ49" s="1">
        <v>0.8952506</v>
      </c>
      <c r="BK49" s="1">
        <v>1.0</v>
      </c>
      <c r="BL49" s="1">
        <v>0.3142653</v>
      </c>
      <c r="BM49" s="1">
        <v>0.946366</v>
      </c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</row>
    <row r="50">
      <c r="A50" s="1">
        <v>49.0</v>
      </c>
      <c r="B50" s="1">
        <f t="shared" si="1"/>
        <v>0.3680555556</v>
      </c>
      <c r="C50" s="1">
        <f t="shared" si="2"/>
        <v>8.833333333</v>
      </c>
      <c r="D50" s="24">
        <v>53.0</v>
      </c>
      <c r="E50" s="18">
        <v>0.3652258</v>
      </c>
      <c r="F50" s="18">
        <v>0.4246083</v>
      </c>
      <c r="G50" s="18">
        <v>0.6348309</v>
      </c>
      <c r="H50" s="18">
        <v>0.4787263</v>
      </c>
      <c r="I50" s="18">
        <v>0.5637479</v>
      </c>
      <c r="J50" s="18">
        <v>0.9481636</v>
      </c>
      <c r="K50" s="18">
        <v>0.9751363</v>
      </c>
      <c r="L50" s="18">
        <v>0.5671721</v>
      </c>
      <c r="M50" s="18">
        <v>0.9305732</v>
      </c>
      <c r="AD50" s="24">
        <v>53.0</v>
      </c>
      <c r="AE50" s="18">
        <v>0.3369569</v>
      </c>
      <c r="AF50" s="18">
        <v>0.432757</v>
      </c>
      <c r="AG50" s="18">
        <v>0.5932182</v>
      </c>
      <c r="AH50" s="18">
        <v>0.4292925</v>
      </c>
      <c r="AI50" s="18">
        <v>0.4601043</v>
      </c>
      <c r="AJ50" s="18">
        <v>0.9484468</v>
      </c>
      <c r="AK50" s="18">
        <v>0.9751097</v>
      </c>
      <c r="AL50" s="18">
        <v>0.5673044</v>
      </c>
      <c r="AM50" s="18">
        <v>0.9215648</v>
      </c>
      <c r="BD50" s="23">
        <v>53.0</v>
      </c>
      <c r="BE50" s="1">
        <v>0.2686217</v>
      </c>
      <c r="BF50" s="1">
        <v>0.806286</v>
      </c>
      <c r="BG50" s="1">
        <v>0.55097</v>
      </c>
      <c r="BH50" s="1">
        <v>0.4963444</v>
      </c>
      <c r="BI50" s="1">
        <v>0.4940424</v>
      </c>
      <c r="BJ50" s="1">
        <v>0.8895441</v>
      </c>
      <c r="BK50" s="1">
        <v>1.0</v>
      </c>
      <c r="BL50" s="1">
        <v>0.2709792</v>
      </c>
      <c r="BM50" s="1">
        <v>0.9436496</v>
      </c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</row>
    <row r="51">
      <c r="A51" s="1">
        <v>50.0</v>
      </c>
      <c r="B51" s="1">
        <f t="shared" si="1"/>
        <v>0.375</v>
      </c>
      <c r="C51" s="1">
        <f t="shared" si="2"/>
        <v>9</v>
      </c>
      <c r="D51" s="24">
        <v>54.0</v>
      </c>
      <c r="E51" s="18">
        <v>0.3523873</v>
      </c>
      <c r="F51" s="18">
        <v>0.4515811</v>
      </c>
      <c r="G51" s="18">
        <v>0.6339958</v>
      </c>
      <c r="H51" s="18">
        <v>0.486672</v>
      </c>
      <c r="I51" s="18">
        <v>0.5615134</v>
      </c>
      <c r="J51" s="18">
        <v>0.9405227</v>
      </c>
      <c r="K51" s="18">
        <v>0.9819127</v>
      </c>
      <c r="L51" s="18">
        <v>0.5293649</v>
      </c>
      <c r="M51" s="18">
        <v>0.9370932</v>
      </c>
      <c r="AD51" s="24">
        <v>54.0</v>
      </c>
      <c r="AE51" s="18">
        <v>0.3278464</v>
      </c>
      <c r="AF51" s="18">
        <v>0.465216</v>
      </c>
      <c r="AG51" s="18">
        <v>0.5912635</v>
      </c>
      <c r="AH51" s="18">
        <v>0.430712</v>
      </c>
      <c r="AI51" s="18">
        <v>0.4625465</v>
      </c>
      <c r="AJ51" s="18">
        <v>0.9408095</v>
      </c>
      <c r="AK51" s="18">
        <v>0.9818914</v>
      </c>
      <c r="AL51" s="18">
        <v>0.5294988</v>
      </c>
      <c r="AM51" s="18">
        <v>0.924664</v>
      </c>
      <c r="BD51" s="23">
        <v>54.0</v>
      </c>
      <c r="BE51" s="1">
        <v>0.2662261</v>
      </c>
      <c r="BF51" s="1">
        <v>0.8123323</v>
      </c>
      <c r="BG51" s="1">
        <v>0.5492846</v>
      </c>
      <c r="BH51" s="1">
        <v>0.500177</v>
      </c>
      <c r="BI51" s="1">
        <v>0.5060729</v>
      </c>
      <c r="BJ51" s="1">
        <v>0.8859442</v>
      </c>
      <c r="BK51" s="1">
        <v>1.0</v>
      </c>
      <c r="BL51" s="1">
        <v>0.2297671</v>
      </c>
      <c r="BM51" s="1">
        <v>0.9407066</v>
      </c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</row>
    <row r="52">
      <c r="A52" s="1">
        <v>51.0</v>
      </c>
      <c r="B52" s="1">
        <f t="shared" si="1"/>
        <v>0.3819444444</v>
      </c>
      <c r="C52" s="1">
        <f t="shared" si="2"/>
        <v>9.166666667</v>
      </c>
      <c r="D52" s="24">
        <v>55.0</v>
      </c>
      <c r="E52" s="18">
        <v>0.3387317</v>
      </c>
      <c r="F52" s="18">
        <v>0.4818436</v>
      </c>
      <c r="G52" s="18">
        <v>0.6331729</v>
      </c>
      <c r="H52" s="18">
        <v>0.4852984</v>
      </c>
      <c r="I52" s="18">
        <v>0.5637363</v>
      </c>
      <c r="J52" s="18">
        <v>0.9424525</v>
      </c>
      <c r="K52" s="18">
        <v>0.9872549</v>
      </c>
      <c r="L52" s="18">
        <v>0.4912918</v>
      </c>
      <c r="M52" s="18">
        <v>0.9417697</v>
      </c>
      <c r="AD52" s="24">
        <v>55.0</v>
      </c>
      <c r="AE52" s="18">
        <v>0.3176993</v>
      </c>
      <c r="AF52" s="18">
        <v>0.4966983</v>
      </c>
      <c r="AG52" s="18">
        <v>0.5898116</v>
      </c>
      <c r="AH52" s="18">
        <v>0.4309343</v>
      </c>
      <c r="AI52" s="18">
        <v>0.4651947</v>
      </c>
      <c r="AJ52" s="18">
        <v>0.9371611</v>
      </c>
      <c r="AK52" s="18">
        <v>0.9872385</v>
      </c>
      <c r="AL52" s="18">
        <v>0.491426</v>
      </c>
      <c r="AM52" s="18">
        <v>0.9276041</v>
      </c>
      <c r="BD52" s="23">
        <v>55.0</v>
      </c>
      <c r="BE52" s="1">
        <v>0.2627966</v>
      </c>
      <c r="BF52" s="1">
        <v>0.810783</v>
      </c>
      <c r="BG52" s="1">
        <v>0.5489346</v>
      </c>
      <c r="BH52" s="1">
        <v>0.5059186</v>
      </c>
      <c r="BI52" s="1">
        <v>0.5159069</v>
      </c>
      <c r="BJ52" s="1">
        <v>0.8821241</v>
      </c>
      <c r="BK52" s="1">
        <v>1.0</v>
      </c>
      <c r="BL52" s="1">
        <v>0.1910023</v>
      </c>
      <c r="BM52" s="1">
        <v>0.9391117</v>
      </c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</row>
    <row r="53">
      <c r="A53" s="1">
        <v>52.0</v>
      </c>
      <c r="B53" s="1">
        <f t="shared" si="1"/>
        <v>0.3888888889</v>
      </c>
      <c r="C53" s="1">
        <f t="shared" si="2"/>
        <v>9.333333333</v>
      </c>
      <c r="D53" s="24">
        <v>56.0</v>
      </c>
      <c r="E53" s="18">
        <v>0.3311307</v>
      </c>
      <c r="F53" s="18">
        <v>0.5198823</v>
      </c>
      <c r="G53" s="18">
        <v>0.6323285</v>
      </c>
      <c r="H53" s="18">
        <v>0.4875776</v>
      </c>
      <c r="I53" s="18">
        <v>0.5636852</v>
      </c>
      <c r="J53" s="18">
        <v>0.9325326</v>
      </c>
      <c r="K53" s="18">
        <v>0.9913279</v>
      </c>
      <c r="L53" s="18">
        <v>0.4532975</v>
      </c>
      <c r="M53" s="18">
        <v>0.9450397</v>
      </c>
      <c r="AD53" s="24">
        <v>56.0</v>
      </c>
      <c r="AE53" s="18">
        <v>0.3090068</v>
      </c>
      <c r="AF53" s="18">
        <v>0.5289447</v>
      </c>
      <c r="AG53" s="18">
        <v>0.5886899</v>
      </c>
      <c r="AH53" s="18">
        <v>0.4319279</v>
      </c>
      <c r="AI53" s="18">
        <v>0.4679154</v>
      </c>
      <c r="AJ53" s="18">
        <v>0.9300107</v>
      </c>
      <c r="AK53" s="18">
        <v>0.9913156</v>
      </c>
      <c r="AL53" s="18">
        <v>0.4534309</v>
      </c>
      <c r="AM53" s="18">
        <v>0.930878</v>
      </c>
      <c r="BD53" s="23">
        <v>56.0</v>
      </c>
      <c r="BE53" s="1">
        <v>0.2631075</v>
      </c>
      <c r="BF53" s="1">
        <v>0.8106354</v>
      </c>
      <c r="BG53" s="1">
        <v>0.5507932</v>
      </c>
      <c r="BH53" s="1">
        <v>0.5162759</v>
      </c>
      <c r="BI53" s="1">
        <v>0.5234607</v>
      </c>
      <c r="BJ53" s="1">
        <v>0.876328</v>
      </c>
      <c r="BK53" s="1">
        <v>1.0</v>
      </c>
      <c r="BL53" s="1">
        <v>0.1550359</v>
      </c>
      <c r="BM53" s="1">
        <v>0.9373417</v>
      </c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</row>
    <row r="54">
      <c r="A54" s="1">
        <v>53.0</v>
      </c>
      <c r="B54" s="1">
        <f t="shared" si="1"/>
        <v>0.3958333333</v>
      </c>
      <c r="C54" s="1">
        <f t="shared" si="2"/>
        <v>9.5</v>
      </c>
      <c r="D54" s="24">
        <v>57.0</v>
      </c>
      <c r="E54" s="18">
        <v>0.3223939</v>
      </c>
      <c r="F54" s="18">
        <v>0.5532399</v>
      </c>
      <c r="G54" s="18">
        <v>0.6329693</v>
      </c>
      <c r="H54" s="18">
        <v>0.4922895</v>
      </c>
      <c r="I54" s="18">
        <v>0.5683343</v>
      </c>
      <c r="J54" s="18">
        <v>0.9276626</v>
      </c>
      <c r="K54" s="18">
        <v>0.994315</v>
      </c>
      <c r="L54" s="18">
        <v>0.4157262</v>
      </c>
      <c r="M54" s="18">
        <v>0.9493758</v>
      </c>
      <c r="AD54" s="24">
        <v>57.0</v>
      </c>
      <c r="AE54" s="18">
        <v>0.3017989</v>
      </c>
      <c r="AF54" s="18">
        <v>0.5604631</v>
      </c>
      <c r="AG54" s="18">
        <v>0.5875725</v>
      </c>
      <c r="AH54" s="18">
        <v>0.4325493</v>
      </c>
      <c r="AI54" s="18">
        <v>0.4728715</v>
      </c>
      <c r="AJ54" s="18">
        <v>0.921893</v>
      </c>
      <c r="AK54" s="18">
        <v>0.9943059</v>
      </c>
      <c r="AL54" s="18">
        <v>0.4158575</v>
      </c>
      <c r="AM54" s="18">
        <v>0.9327008</v>
      </c>
      <c r="BD54" s="23">
        <v>57.0</v>
      </c>
      <c r="BE54" s="1">
        <v>0.2653513</v>
      </c>
      <c r="BF54" s="1">
        <v>0.8093116</v>
      </c>
      <c r="BG54" s="1">
        <v>0.5550801</v>
      </c>
      <c r="BH54" s="1">
        <v>0.5192897</v>
      </c>
      <c r="BI54" s="1">
        <v>0.5285554</v>
      </c>
      <c r="BJ54" s="1">
        <v>0.8727113</v>
      </c>
      <c r="BK54" s="1">
        <v>1.0</v>
      </c>
      <c r="BL54" s="1">
        <v>0.1221934</v>
      </c>
      <c r="BM54" s="1">
        <v>0.9361331</v>
      </c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</row>
    <row r="55">
      <c r="A55" s="1">
        <v>54.0</v>
      </c>
      <c r="B55" s="1">
        <f t="shared" si="1"/>
        <v>0.4027777778</v>
      </c>
      <c r="C55" s="1">
        <f t="shared" si="2"/>
        <v>9.666666667</v>
      </c>
      <c r="D55" s="24">
        <v>58.0</v>
      </c>
      <c r="E55" s="18">
        <v>0.3245159</v>
      </c>
      <c r="F55" s="18">
        <v>0.5830152</v>
      </c>
      <c r="G55" s="18">
        <v>0.6321287</v>
      </c>
      <c r="H55" s="18">
        <v>0.5026979</v>
      </c>
      <c r="I55" s="18">
        <v>0.5708176</v>
      </c>
      <c r="J55" s="18">
        <v>0.9135235</v>
      </c>
      <c r="K55" s="18">
        <v>0.9965131</v>
      </c>
      <c r="L55" s="18">
        <v>0.3789181</v>
      </c>
      <c r="M55" s="18">
        <v>0.9514294</v>
      </c>
      <c r="AD55" s="24">
        <v>58.0</v>
      </c>
      <c r="AE55" s="18">
        <v>0.2974548</v>
      </c>
      <c r="AF55" s="18">
        <v>0.5943774</v>
      </c>
      <c r="AG55" s="18">
        <v>0.5884724</v>
      </c>
      <c r="AH55" s="18">
        <v>0.435412</v>
      </c>
      <c r="AI55" s="18">
        <v>0.4760761</v>
      </c>
      <c r="AJ55" s="18">
        <v>0.9140359</v>
      </c>
      <c r="AK55" s="18">
        <v>0.9965061</v>
      </c>
      <c r="AL55" s="18">
        <v>0.3790461</v>
      </c>
      <c r="AM55" s="18">
        <v>0.9338883</v>
      </c>
      <c r="BD55" s="23">
        <v>58.0</v>
      </c>
      <c r="BE55" s="1">
        <v>0.2738608</v>
      </c>
      <c r="BF55" s="1">
        <v>0.8057801</v>
      </c>
      <c r="BG55" s="1">
        <v>0.5602045</v>
      </c>
      <c r="BH55" s="1">
        <v>0.5233896</v>
      </c>
      <c r="BI55" s="1">
        <v>0.5352039</v>
      </c>
      <c r="BJ55" s="1">
        <v>0.86223</v>
      </c>
      <c r="BK55" s="1">
        <v>1.0</v>
      </c>
      <c r="BL55" s="1">
        <v>0.09277251</v>
      </c>
      <c r="BM55" s="1">
        <v>0.9345751</v>
      </c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</row>
    <row r="56">
      <c r="A56" s="1">
        <v>55.0</v>
      </c>
      <c r="B56" s="1">
        <f t="shared" si="1"/>
        <v>0.4097222222</v>
      </c>
      <c r="C56" s="1">
        <f t="shared" si="2"/>
        <v>9.833333333</v>
      </c>
      <c r="D56" s="24">
        <v>59.0</v>
      </c>
      <c r="E56" s="18">
        <v>0.3210239</v>
      </c>
      <c r="F56" s="18">
        <v>0.5993795</v>
      </c>
      <c r="G56" s="18">
        <v>0.632171</v>
      </c>
      <c r="H56" s="18">
        <v>0.5077178</v>
      </c>
      <c r="I56" s="18">
        <v>0.5733286</v>
      </c>
      <c r="J56" s="18">
        <v>0.8984597</v>
      </c>
      <c r="K56" s="18">
        <v>0.9980972</v>
      </c>
      <c r="L56" s="18">
        <v>0.3432065</v>
      </c>
      <c r="M56" s="18">
        <v>0.9524709</v>
      </c>
      <c r="AD56" s="24">
        <v>59.0</v>
      </c>
      <c r="AE56" s="18">
        <v>0.2922597</v>
      </c>
      <c r="AF56" s="18">
        <v>0.6218039</v>
      </c>
      <c r="AG56" s="18">
        <v>0.5891169</v>
      </c>
      <c r="AH56" s="18">
        <v>0.4364378</v>
      </c>
      <c r="AI56" s="18">
        <v>0.478166</v>
      </c>
      <c r="AJ56" s="18">
        <v>0.9066664</v>
      </c>
      <c r="AK56" s="18">
        <v>0.9980924</v>
      </c>
      <c r="AL56" s="18">
        <v>0.34333</v>
      </c>
      <c r="AM56" s="18">
        <v>0.934141</v>
      </c>
      <c r="BD56" s="23">
        <v>59.0</v>
      </c>
      <c r="BE56" s="1">
        <v>0.2858436</v>
      </c>
      <c r="BF56" s="1">
        <v>0.8005144</v>
      </c>
      <c r="BG56" s="1">
        <v>0.5693042</v>
      </c>
      <c r="BH56" s="1">
        <v>0.5311446</v>
      </c>
      <c r="BI56" s="1">
        <v>0.5385614</v>
      </c>
      <c r="BJ56" s="1">
        <v>0.8511359</v>
      </c>
      <c r="BK56" s="1">
        <v>1.0</v>
      </c>
      <c r="BL56" s="1">
        <v>0.06703939</v>
      </c>
      <c r="BM56" s="1">
        <v>0.9334694</v>
      </c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</row>
    <row r="57">
      <c r="A57" s="1">
        <v>56.0</v>
      </c>
      <c r="B57" s="1">
        <f t="shared" si="1"/>
        <v>0.4236111111</v>
      </c>
      <c r="C57" s="1">
        <f t="shared" si="2"/>
        <v>10.16666667</v>
      </c>
      <c r="D57" s="24">
        <v>61.0</v>
      </c>
      <c r="E57" s="18">
        <v>0.3151578</v>
      </c>
      <c r="F57" s="18">
        <v>0.6358534</v>
      </c>
      <c r="G57" s="18">
        <v>0.6324804</v>
      </c>
      <c r="H57" s="18">
        <v>0.5116489</v>
      </c>
      <c r="I57" s="18">
        <v>0.5735505</v>
      </c>
      <c r="J57" s="18">
        <v>0.8862972</v>
      </c>
      <c r="K57" s="18">
        <v>0.9991136</v>
      </c>
      <c r="L57" s="18">
        <v>0.3089148</v>
      </c>
      <c r="M57" s="18">
        <v>0.9537829</v>
      </c>
      <c r="AD57" s="24">
        <v>61.0</v>
      </c>
      <c r="AE57" s="18">
        <v>0.2896617</v>
      </c>
      <c r="AF57" s="18">
        <v>0.6490782</v>
      </c>
      <c r="AG57" s="18">
        <v>0.590199</v>
      </c>
      <c r="AH57" s="18">
        <v>0.4375574</v>
      </c>
      <c r="AI57" s="18">
        <v>0.4834863</v>
      </c>
      <c r="AJ57" s="18">
        <v>0.895757</v>
      </c>
      <c r="AK57" s="18">
        <v>0.9991108</v>
      </c>
      <c r="AL57" s="18">
        <v>0.3090328</v>
      </c>
      <c r="AM57" s="18">
        <v>0.9350925</v>
      </c>
      <c r="BD57" s="23">
        <v>61.0</v>
      </c>
      <c r="BE57" s="1">
        <v>0.3023072</v>
      </c>
      <c r="BF57" s="1">
        <v>0.7936097</v>
      </c>
      <c r="BG57" s="1">
        <v>0.5810622</v>
      </c>
      <c r="BH57" s="1">
        <v>0.5400089</v>
      </c>
      <c r="BI57" s="1">
        <v>0.5433894</v>
      </c>
      <c r="BJ57" s="1">
        <v>0.8303725</v>
      </c>
      <c r="BK57" s="1">
        <v>1.0</v>
      </c>
      <c r="BL57" s="1">
        <v>0.04522734</v>
      </c>
      <c r="BM57" s="1">
        <v>0.9320415</v>
      </c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</row>
    <row r="58">
      <c r="A58" s="1">
        <v>57.0</v>
      </c>
      <c r="B58" s="1">
        <f t="shared" si="1"/>
        <v>0.4305555556</v>
      </c>
      <c r="C58" s="1">
        <f t="shared" si="2"/>
        <v>10.33333333</v>
      </c>
      <c r="D58" s="24">
        <v>62.0</v>
      </c>
      <c r="E58" s="18">
        <v>0.3097277</v>
      </c>
      <c r="F58" s="18">
        <v>0.6592507</v>
      </c>
      <c r="G58" s="18">
        <v>0.6350796</v>
      </c>
      <c r="H58" s="18">
        <v>0.5191352</v>
      </c>
      <c r="I58" s="18">
        <v>0.5757129</v>
      </c>
      <c r="J58" s="18">
        <v>0.88258</v>
      </c>
      <c r="K58" s="18">
        <v>0.999677</v>
      </c>
      <c r="L58" s="18">
        <v>0.2763537</v>
      </c>
      <c r="M58" s="18">
        <v>0.9534888</v>
      </c>
      <c r="AD58" s="24">
        <v>62.0</v>
      </c>
      <c r="AE58" s="18">
        <v>0.2847814</v>
      </c>
      <c r="AF58" s="18">
        <v>0.6726744</v>
      </c>
      <c r="AG58" s="18">
        <v>0.5919752</v>
      </c>
      <c r="AH58" s="18">
        <v>0.440781</v>
      </c>
      <c r="AI58" s="18">
        <v>0.4860356</v>
      </c>
      <c r="AJ58" s="18">
        <v>0.8899741</v>
      </c>
      <c r="AK58" s="18">
        <v>0.9996753</v>
      </c>
      <c r="AL58" s="18">
        <v>0.2764651</v>
      </c>
      <c r="AM58" s="18">
        <v>0.9345832</v>
      </c>
      <c r="BD58" s="23">
        <v>62.0</v>
      </c>
      <c r="BE58" s="1">
        <v>0.3022375</v>
      </c>
      <c r="BF58" s="1">
        <v>0.7882398</v>
      </c>
      <c r="BG58" s="1">
        <v>0.5927567</v>
      </c>
      <c r="BH58" s="1">
        <v>0.5434188</v>
      </c>
      <c r="BI58" s="1">
        <v>0.5437764</v>
      </c>
      <c r="BJ58" s="1">
        <v>0.8283857</v>
      </c>
      <c r="BK58" s="1">
        <v>1.0</v>
      </c>
      <c r="BL58" s="1">
        <v>0.02753374</v>
      </c>
      <c r="BM58" s="1">
        <v>0.9310945</v>
      </c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</row>
    <row r="59">
      <c r="A59" s="1">
        <v>58.0</v>
      </c>
      <c r="B59" s="1">
        <f t="shared" si="1"/>
        <v>0.4375</v>
      </c>
      <c r="C59" s="1">
        <f t="shared" si="2"/>
        <v>10.5</v>
      </c>
      <c r="D59" s="24">
        <v>63.0</v>
      </c>
      <c r="E59" s="18">
        <v>0.3129107</v>
      </c>
      <c r="F59" s="18">
        <v>0.6810914</v>
      </c>
      <c r="G59" s="18">
        <v>0.6377645</v>
      </c>
      <c r="H59" s="18">
        <v>0.5267854</v>
      </c>
      <c r="I59" s="18">
        <v>0.5804084</v>
      </c>
      <c r="J59" s="18">
        <v>0.8713053</v>
      </c>
      <c r="K59" s="18">
        <v>0.9999116</v>
      </c>
      <c r="L59" s="18">
        <v>0.2458179</v>
      </c>
      <c r="M59" s="18">
        <v>0.9525259</v>
      </c>
      <c r="AD59" s="24">
        <v>63.0</v>
      </c>
      <c r="AE59" s="18">
        <v>0.2820723</v>
      </c>
      <c r="AF59" s="18">
        <v>0.6918841</v>
      </c>
      <c r="AG59" s="18">
        <v>0.5950352</v>
      </c>
      <c r="AH59" s="18">
        <v>0.4433504</v>
      </c>
      <c r="AI59" s="18">
        <v>0.48963</v>
      </c>
      <c r="AJ59" s="18">
        <v>0.8857312</v>
      </c>
      <c r="AK59" s="18">
        <v>0.9999112</v>
      </c>
      <c r="AL59" s="18">
        <v>0.2459216</v>
      </c>
      <c r="AM59" s="18">
        <v>0.933879</v>
      </c>
      <c r="BD59" s="23">
        <v>63.0</v>
      </c>
      <c r="BE59" s="1">
        <v>0.3095929</v>
      </c>
      <c r="BF59" s="1">
        <v>0.7795288</v>
      </c>
      <c r="BG59" s="1">
        <v>0.6091902</v>
      </c>
      <c r="BH59" s="1">
        <v>0.546834</v>
      </c>
      <c r="BI59" s="1">
        <v>0.5471734</v>
      </c>
      <c r="BJ59" s="1">
        <v>0.8239756</v>
      </c>
      <c r="BK59" s="1">
        <v>1.0</v>
      </c>
      <c r="BL59" s="1">
        <v>0.01411885</v>
      </c>
      <c r="BM59" s="1">
        <v>0.930137</v>
      </c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</row>
    <row r="60">
      <c r="A60" s="1">
        <v>59.0</v>
      </c>
      <c r="B60" s="1">
        <f t="shared" si="1"/>
        <v>0.4444444444</v>
      </c>
      <c r="C60" s="1">
        <f t="shared" si="2"/>
        <v>10.66666667</v>
      </c>
      <c r="D60" s="24">
        <v>64.0</v>
      </c>
      <c r="E60" s="18">
        <v>0.313228</v>
      </c>
      <c r="F60" s="18">
        <v>0.7117485</v>
      </c>
      <c r="G60" s="18">
        <v>0.6386142</v>
      </c>
      <c r="H60" s="18">
        <v>0.5285962</v>
      </c>
      <c r="I60" s="18">
        <v>0.5865757</v>
      </c>
      <c r="J60" s="18">
        <v>0.8597414</v>
      </c>
      <c r="K60" s="18">
        <v>0.9999934</v>
      </c>
      <c r="L60" s="18">
        <v>0.217584</v>
      </c>
      <c r="M60" s="18">
        <v>0.9514284</v>
      </c>
      <c r="AD60" s="24">
        <v>64.0</v>
      </c>
      <c r="AE60" s="18">
        <v>0.2823586</v>
      </c>
      <c r="AF60" s="18">
        <v>0.7118531</v>
      </c>
      <c r="AG60" s="18">
        <v>0.5965793</v>
      </c>
      <c r="AH60" s="18">
        <v>0.4477132</v>
      </c>
      <c r="AI60" s="18">
        <v>0.4945528</v>
      </c>
      <c r="AJ60" s="18">
        <v>0.8787413</v>
      </c>
      <c r="AK60" s="18">
        <v>0.9999927</v>
      </c>
      <c r="AL60" s="18">
        <v>0.2176792</v>
      </c>
      <c r="AM60" s="18">
        <v>0.9325135</v>
      </c>
      <c r="BD60" s="23">
        <v>64.0</v>
      </c>
      <c r="BE60" s="1">
        <v>0.3247696</v>
      </c>
      <c r="BF60" s="1">
        <v>0.7694473</v>
      </c>
      <c r="BG60" s="1">
        <v>0.6203069</v>
      </c>
      <c r="BH60" s="1">
        <v>0.5531775</v>
      </c>
      <c r="BI60" s="1">
        <v>0.5499257</v>
      </c>
      <c r="BJ60" s="1">
        <v>0.8127915</v>
      </c>
      <c r="BK60" s="1">
        <v>1.0</v>
      </c>
      <c r="BL60" s="1">
        <v>0.005104157</v>
      </c>
      <c r="BM60" s="1">
        <v>0.9293792</v>
      </c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</row>
    <row r="61">
      <c r="A61" s="1">
        <v>60.0</v>
      </c>
      <c r="B61" s="1">
        <f t="shared" si="1"/>
        <v>0.4513888889</v>
      </c>
      <c r="C61" s="1">
        <f t="shared" si="2"/>
        <v>10.83333333</v>
      </c>
      <c r="D61" s="24">
        <v>65.0</v>
      </c>
      <c r="E61" s="18">
        <v>0.311867</v>
      </c>
      <c r="F61" s="18">
        <v>0.7337277</v>
      </c>
      <c r="G61" s="18">
        <v>0.6404619</v>
      </c>
      <c r="H61" s="18">
        <v>0.5399024</v>
      </c>
      <c r="I61" s="18">
        <v>0.5935941</v>
      </c>
      <c r="J61" s="18">
        <v>0.8527579</v>
      </c>
      <c r="K61" s="18">
        <v>1.0</v>
      </c>
      <c r="L61" s="18">
        <v>0.1919077</v>
      </c>
      <c r="M61" s="18">
        <v>0.9488387</v>
      </c>
      <c r="AD61" s="24">
        <v>65.0</v>
      </c>
      <c r="AE61" s="18">
        <v>0.2822337</v>
      </c>
      <c r="AF61" s="18">
        <v>0.7266258</v>
      </c>
      <c r="AG61" s="18">
        <v>0.5995478</v>
      </c>
      <c r="AH61" s="18">
        <v>0.4546304</v>
      </c>
      <c r="AI61" s="18">
        <v>0.498689</v>
      </c>
      <c r="AJ61" s="18">
        <v>0.8728763</v>
      </c>
      <c r="AK61" s="18">
        <v>1.0</v>
      </c>
      <c r="AL61" s="18">
        <v>0.1919935</v>
      </c>
      <c r="AM61" s="18">
        <v>0.9310239</v>
      </c>
      <c r="BD61" s="23">
        <v>65.0</v>
      </c>
      <c r="BE61" s="1">
        <v>0.3341269</v>
      </c>
      <c r="BF61" s="1">
        <v>0.7589682</v>
      </c>
      <c r="BG61" s="1">
        <v>0.6298782</v>
      </c>
      <c r="BH61" s="1">
        <v>0.5619397</v>
      </c>
      <c r="BI61" s="1">
        <v>0.5585687</v>
      </c>
      <c r="BJ61" s="1">
        <v>0.8053632</v>
      </c>
      <c r="BK61" s="1">
        <v>1.0</v>
      </c>
      <c r="BL61" s="1">
        <v>5.713165E-4</v>
      </c>
      <c r="BM61" s="1">
        <v>0.9283546</v>
      </c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</row>
    <row r="62">
      <c r="A62" s="1">
        <v>61.0</v>
      </c>
      <c r="B62" s="1">
        <f t="shared" si="1"/>
        <v>0.4583333333</v>
      </c>
      <c r="C62" s="1">
        <f t="shared" si="2"/>
        <v>11</v>
      </c>
      <c r="D62" s="24">
        <v>66.0</v>
      </c>
      <c r="E62" s="18">
        <v>0.3133731</v>
      </c>
      <c r="F62" s="18">
        <v>0.7479524</v>
      </c>
      <c r="G62" s="18">
        <v>0.6429439</v>
      </c>
      <c r="H62" s="18">
        <v>0.5491176</v>
      </c>
      <c r="I62" s="18">
        <v>0.5940022</v>
      </c>
      <c r="J62" s="18">
        <v>0.8404894</v>
      </c>
      <c r="K62" s="18">
        <v>1.0</v>
      </c>
      <c r="L62" s="18">
        <v>0.1690216</v>
      </c>
      <c r="M62" s="18">
        <v>0.9461984</v>
      </c>
      <c r="AD62" s="24">
        <v>66.0</v>
      </c>
      <c r="AE62" s="18">
        <v>0.2838135</v>
      </c>
      <c r="AF62" s="18">
        <v>0.7348155</v>
      </c>
      <c r="AG62" s="18">
        <v>0.6026146</v>
      </c>
      <c r="AH62" s="18">
        <v>0.4594187</v>
      </c>
      <c r="AI62" s="18">
        <v>0.5026239</v>
      </c>
      <c r="AJ62" s="18">
        <v>0.8672771</v>
      </c>
      <c r="AK62" s="18">
        <v>1.0</v>
      </c>
      <c r="AL62" s="18">
        <v>0.1690971</v>
      </c>
      <c r="AM62" s="18">
        <v>0.9284608</v>
      </c>
      <c r="BD62" s="23">
        <v>66.0</v>
      </c>
      <c r="BE62" s="1">
        <v>0.3460975</v>
      </c>
      <c r="BF62" s="1">
        <v>0.7470641</v>
      </c>
      <c r="BG62" s="1">
        <v>0.6392302</v>
      </c>
      <c r="BH62" s="1">
        <v>0.56611</v>
      </c>
      <c r="BI62" s="1">
        <v>0.5625697</v>
      </c>
      <c r="BJ62" s="1">
        <v>0.7946247</v>
      </c>
      <c r="BK62" s="1">
        <v>1.0</v>
      </c>
      <c r="BL62" s="1">
        <v>5.613714E-4</v>
      </c>
      <c r="BM62" s="1">
        <v>0.9269282</v>
      </c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</row>
    <row r="63">
      <c r="A63" s="1">
        <v>62.0</v>
      </c>
      <c r="B63" s="1">
        <f t="shared" si="1"/>
        <v>0.4652777778</v>
      </c>
      <c r="C63" s="1">
        <f t="shared" si="2"/>
        <v>11.16666667</v>
      </c>
      <c r="D63" s="24">
        <v>67.0</v>
      </c>
      <c r="E63" s="18">
        <v>0.3179476</v>
      </c>
      <c r="F63" s="18">
        <v>0.7615074</v>
      </c>
      <c r="G63" s="18">
        <v>0.6429685</v>
      </c>
      <c r="H63" s="18">
        <v>0.5537047</v>
      </c>
      <c r="I63" s="18">
        <v>0.5978733</v>
      </c>
      <c r="J63" s="18">
        <v>0.8296581</v>
      </c>
      <c r="K63" s="18">
        <v>1.0</v>
      </c>
      <c r="L63" s="18">
        <v>0.1491328</v>
      </c>
      <c r="M63" s="18">
        <v>0.943976</v>
      </c>
      <c r="AD63" s="24">
        <v>67.0</v>
      </c>
      <c r="AE63" s="18">
        <v>0.287323</v>
      </c>
      <c r="AF63" s="18">
        <v>0.7439237</v>
      </c>
      <c r="AG63" s="18">
        <v>0.6037481</v>
      </c>
      <c r="AH63" s="18">
        <v>0.4630089</v>
      </c>
      <c r="AI63" s="18">
        <v>0.5054049</v>
      </c>
      <c r="AJ63" s="18">
        <v>0.8618127</v>
      </c>
      <c r="AK63" s="18">
        <v>1.0</v>
      </c>
      <c r="AL63" s="18">
        <v>0.1491975</v>
      </c>
      <c r="AM63" s="18">
        <v>0.9264184</v>
      </c>
      <c r="BD63" s="23">
        <v>67.0</v>
      </c>
      <c r="BE63" s="1">
        <v>0.3523161</v>
      </c>
      <c r="BF63" s="1">
        <v>0.7342092</v>
      </c>
      <c r="BG63" s="1">
        <v>0.64495</v>
      </c>
      <c r="BH63" s="1">
        <v>0.5741817</v>
      </c>
      <c r="BI63" s="1">
        <v>0.5669061</v>
      </c>
      <c r="BJ63" s="1">
        <v>0.7883584</v>
      </c>
      <c r="BK63" s="1">
        <v>1.0</v>
      </c>
      <c r="BL63" s="1">
        <v>0.005074414</v>
      </c>
      <c r="BM63" s="1">
        <v>0.9257429</v>
      </c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</row>
    <row r="64">
      <c r="A64" s="1">
        <v>63.0</v>
      </c>
      <c r="B64" s="1">
        <f t="shared" si="1"/>
        <v>0.4722222222</v>
      </c>
      <c r="C64" s="1">
        <f t="shared" si="2"/>
        <v>11.33333333</v>
      </c>
      <c r="D64" s="24">
        <v>68.0</v>
      </c>
      <c r="E64" s="18">
        <v>0.3239221</v>
      </c>
      <c r="F64" s="18">
        <v>0.7660506</v>
      </c>
      <c r="G64" s="18">
        <v>0.6434649</v>
      </c>
      <c r="H64" s="18">
        <v>0.564889</v>
      </c>
      <c r="I64" s="18">
        <v>0.6099085</v>
      </c>
      <c r="J64" s="18">
        <v>0.8238088</v>
      </c>
      <c r="K64" s="18">
        <v>1.0</v>
      </c>
      <c r="L64" s="18">
        <v>0.1324207</v>
      </c>
      <c r="M64" s="18">
        <v>0.9421732</v>
      </c>
      <c r="AD64" s="24">
        <v>68.0</v>
      </c>
      <c r="AE64" s="18">
        <v>0.2902034</v>
      </c>
      <c r="AF64" s="18">
        <v>0.7486215</v>
      </c>
      <c r="AG64" s="18">
        <v>0.6060845</v>
      </c>
      <c r="AH64" s="18">
        <v>0.4700909</v>
      </c>
      <c r="AI64" s="18">
        <v>0.5094194</v>
      </c>
      <c r="AJ64" s="18">
        <v>0.8567071</v>
      </c>
      <c r="AK64" s="18">
        <v>1.0</v>
      </c>
      <c r="AL64" s="18">
        <v>0.1324747</v>
      </c>
      <c r="AM64" s="18">
        <v>0.9249758</v>
      </c>
      <c r="BD64" s="23">
        <v>68.0</v>
      </c>
      <c r="BE64" s="1">
        <v>0.360075</v>
      </c>
      <c r="BF64" s="1">
        <v>0.7203783</v>
      </c>
      <c r="BG64" s="1">
        <v>0.6469988</v>
      </c>
      <c r="BH64" s="1">
        <v>0.57565</v>
      </c>
      <c r="BI64" s="1">
        <v>0.5713212</v>
      </c>
      <c r="BJ64" s="1">
        <v>0.7847954</v>
      </c>
      <c r="BK64" s="1">
        <v>1.0</v>
      </c>
      <c r="BL64" s="1">
        <v>0.01406957</v>
      </c>
      <c r="BM64" s="1">
        <v>0.9239185</v>
      </c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</row>
    <row r="65">
      <c r="A65" s="1">
        <v>64.0</v>
      </c>
      <c r="B65" s="1">
        <f t="shared" si="1"/>
        <v>0.4791666667</v>
      </c>
      <c r="C65" s="1">
        <f t="shared" si="2"/>
        <v>11.5</v>
      </c>
      <c r="D65" s="24">
        <v>69.0</v>
      </c>
      <c r="E65" s="18">
        <v>0.3295415</v>
      </c>
      <c r="F65" s="18">
        <v>0.7732009</v>
      </c>
      <c r="G65" s="18">
        <v>0.6452294</v>
      </c>
      <c r="H65" s="18">
        <v>0.569003</v>
      </c>
      <c r="I65" s="18">
        <v>0.6152223</v>
      </c>
      <c r="J65" s="18">
        <v>0.8165524</v>
      </c>
      <c r="K65" s="18">
        <v>1.0</v>
      </c>
      <c r="L65" s="18">
        <v>0.1190385</v>
      </c>
      <c r="M65" s="18">
        <v>0.9393751</v>
      </c>
      <c r="AD65" s="24">
        <v>69.0</v>
      </c>
      <c r="AE65" s="18">
        <v>0.2921072</v>
      </c>
      <c r="AF65" s="18">
        <v>0.7493975</v>
      </c>
      <c r="AG65" s="18">
        <v>0.606456</v>
      </c>
      <c r="AH65" s="18">
        <v>0.4757869</v>
      </c>
      <c r="AI65" s="18">
        <v>0.5119015</v>
      </c>
      <c r="AJ65" s="18">
        <v>0.8536861</v>
      </c>
      <c r="AK65" s="18">
        <v>1.0</v>
      </c>
      <c r="AL65" s="18">
        <v>0.1190803</v>
      </c>
      <c r="AM65" s="18">
        <v>0.923097</v>
      </c>
      <c r="BD65" s="23">
        <v>69.0</v>
      </c>
      <c r="BE65" s="1">
        <v>0.368968</v>
      </c>
      <c r="BF65" s="1">
        <v>0.7055464</v>
      </c>
      <c r="BG65" s="1">
        <v>0.6509132</v>
      </c>
      <c r="BH65" s="1">
        <v>0.5765132</v>
      </c>
      <c r="BI65" s="1">
        <v>0.5732256</v>
      </c>
      <c r="BJ65" s="1">
        <v>0.7787724</v>
      </c>
      <c r="BK65" s="1">
        <v>1.0</v>
      </c>
      <c r="BL65" s="1">
        <v>0.02746537</v>
      </c>
      <c r="BM65" s="1">
        <v>0.9212246</v>
      </c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</row>
    <row r="66">
      <c r="A66" s="1">
        <v>65.0</v>
      </c>
      <c r="B66" s="1">
        <f t="shared" si="1"/>
        <v>0.4861111111</v>
      </c>
      <c r="C66" s="1">
        <f t="shared" si="2"/>
        <v>11.66666667</v>
      </c>
      <c r="D66" s="24">
        <v>70.0</v>
      </c>
      <c r="E66" s="18">
        <v>0.3296805</v>
      </c>
      <c r="F66" s="18">
        <v>0.7683223</v>
      </c>
      <c r="G66" s="18">
        <v>0.645942</v>
      </c>
      <c r="H66" s="18">
        <v>0.5730648</v>
      </c>
      <c r="I66" s="18">
        <v>0.6183633</v>
      </c>
      <c r="J66" s="18">
        <v>0.8223367</v>
      </c>
      <c r="K66" s="18">
        <v>1.0</v>
      </c>
      <c r="L66" s="18">
        <v>0.1091063</v>
      </c>
      <c r="M66" s="18">
        <v>0.9376992</v>
      </c>
      <c r="AD66" s="24">
        <v>70.0</v>
      </c>
      <c r="AE66" s="18">
        <v>0.2945423</v>
      </c>
      <c r="AF66" s="18">
        <v>0.7451952</v>
      </c>
      <c r="AG66" s="18">
        <v>0.6061491</v>
      </c>
      <c r="AH66" s="18">
        <v>0.4805144</v>
      </c>
      <c r="AI66" s="18">
        <v>0.5155429</v>
      </c>
      <c r="AJ66" s="18">
        <v>0.850852</v>
      </c>
      <c r="AK66" s="18">
        <v>1.0</v>
      </c>
      <c r="AL66" s="18">
        <v>0.1091356</v>
      </c>
      <c r="AM66" s="18">
        <v>0.9213682</v>
      </c>
      <c r="BD66" s="23">
        <v>70.0</v>
      </c>
      <c r="BE66" s="1">
        <v>0.3738154</v>
      </c>
      <c r="BF66" s="1">
        <v>0.68969</v>
      </c>
      <c r="BG66" s="1">
        <v>0.6509269</v>
      </c>
      <c r="BH66" s="1">
        <v>0.5737697</v>
      </c>
      <c r="BI66" s="1">
        <v>0.5750855</v>
      </c>
      <c r="BJ66" s="1">
        <v>0.7798133</v>
      </c>
      <c r="BK66" s="1">
        <v>1.0</v>
      </c>
      <c r="BL66" s="1">
        <v>0.04514052</v>
      </c>
      <c r="BM66" s="1">
        <v>0.9188834</v>
      </c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</row>
    <row r="67">
      <c r="A67" s="1">
        <v>66.0</v>
      </c>
      <c r="B67" s="1">
        <f t="shared" si="1"/>
        <v>0.4930555556</v>
      </c>
      <c r="C67" s="1">
        <f t="shared" si="2"/>
        <v>11.83333333</v>
      </c>
      <c r="D67" s="24">
        <v>71.0</v>
      </c>
      <c r="E67" s="18">
        <v>0.331659</v>
      </c>
      <c r="F67" s="18">
        <v>0.7613693</v>
      </c>
      <c r="G67" s="18">
        <v>0.6477227</v>
      </c>
      <c r="H67" s="18">
        <v>0.577136</v>
      </c>
      <c r="I67" s="18">
        <v>0.6214597</v>
      </c>
      <c r="J67" s="18">
        <v>0.8140599</v>
      </c>
      <c r="K67" s="18">
        <v>1.0</v>
      </c>
      <c r="L67" s="18">
        <v>0.1027141</v>
      </c>
      <c r="M67" s="18">
        <v>0.934402</v>
      </c>
      <c r="AD67" s="24">
        <v>71.0</v>
      </c>
      <c r="AE67" s="18">
        <v>0.2962372</v>
      </c>
      <c r="AF67" s="18">
        <v>0.7389343</v>
      </c>
      <c r="AG67" s="18">
        <v>0.6071578</v>
      </c>
      <c r="AH67" s="18">
        <v>0.4852983</v>
      </c>
      <c r="AI67" s="18">
        <v>0.5198684</v>
      </c>
      <c r="AJ67" s="18">
        <v>0.8462201</v>
      </c>
      <c r="AK67" s="18">
        <v>1.0</v>
      </c>
      <c r="AL67" s="18">
        <v>0.1027306</v>
      </c>
      <c r="AM67" s="18">
        <v>0.9186418</v>
      </c>
      <c r="BD67" s="23">
        <v>71.0</v>
      </c>
      <c r="BE67" s="1">
        <v>0.3737597</v>
      </c>
      <c r="BF67" s="1">
        <v>0.6727856</v>
      </c>
      <c r="BG67" s="1">
        <v>0.649074</v>
      </c>
      <c r="BH67" s="1">
        <v>0.5699278</v>
      </c>
      <c r="BI67" s="1">
        <v>0.5751143</v>
      </c>
      <c r="BJ67" s="1">
        <v>0.7848025</v>
      </c>
      <c r="BK67" s="1">
        <v>1.0</v>
      </c>
      <c r="BL67" s="1">
        <v>0.06693494</v>
      </c>
      <c r="BM67" s="1">
        <v>0.915452</v>
      </c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</row>
    <row r="68">
      <c r="A68" s="1">
        <v>67.0</v>
      </c>
      <c r="B68" s="1">
        <f t="shared" si="1"/>
        <v>0.5069444444</v>
      </c>
      <c r="C68" s="1">
        <f t="shared" si="2"/>
        <v>12.16666667</v>
      </c>
      <c r="D68" s="24">
        <v>73.0</v>
      </c>
      <c r="E68" s="18">
        <v>0.3403085</v>
      </c>
      <c r="F68" s="18">
        <v>0.7522833</v>
      </c>
      <c r="G68" s="18">
        <v>0.6496974</v>
      </c>
      <c r="H68" s="18">
        <v>0.5849421</v>
      </c>
      <c r="I68" s="18">
        <v>0.6246331</v>
      </c>
      <c r="J68" s="18">
        <v>0.8075974</v>
      </c>
      <c r="K68" s="18">
        <v>1.0</v>
      </c>
      <c r="L68" s="18">
        <v>0.09991977</v>
      </c>
      <c r="M68" s="18">
        <v>0.9311906</v>
      </c>
      <c r="AD68" s="24">
        <v>73.0</v>
      </c>
      <c r="AE68" s="18">
        <v>0.3004581</v>
      </c>
      <c r="AF68" s="18">
        <v>0.7300776</v>
      </c>
      <c r="AG68" s="18">
        <v>0.6102578</v>
      </c>
      <c r="AH68" s="18">
        <v>0.4900925</v>
      </c>
      <c r="AI68" s="18">
        <v>0.5220221</v>
      </c>
      <c r="AJ68" s="18">
        <v>0.8419311</v>
      </c>
      <c r="AK68" s="18">
        <v>1.0</v>
      </c>
      <c r="AL68" s="18">
        <v>0.09992332</v>
      </c>
      <c r="AM68" s="18">
        <v>0.9166265</v>
      </c>
      <c r="BD68" s="23">
        <v>73.0</v>
      </c>
      <c r="BE68" s="1">
        <v>0.3699358</v>
      </c>
      <c r="BF68" s="1">
        <v>0.6548103</v>
      </c>
      <c r="BG68" s="1">
        <v>0.6479929</v>
      </c>
      <c r="BH68" s="1">
        <v>0.5649792</v>
      </c>
      <c r="BI68" s="1">
        <v>0.5741335</v>
      </c>
      <c r="BJ68" s="1">
        <v>0.7896234</v>
      </c>
      <c r="BK68" s="1">
        <v>1.0</v>
      </c>
      <c r="BL68" s="1">
        <v>0.09265125</v>
      </c>
      <c r="BM68" s="1">
        <v>0.9117662</v>
      </c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</row>
    <row r="69">
      <c r="A69" s="1">
        <v>68.0</v>
      </c>
      <c r="B69" s="1">
        <f t="shared" si="1"/>
        <v>0.5138888889</v>
      </c>
      <c r="C69" s="1">
        <f t="shared" si="2"/>
        <v>12.33333333</v>
      </c>
      <c r="D69" s="24">
        <v>74.0</v>
      </c>
      <c r="E69" s="18">
        <v>0.3494154</v>
      </c>
      <c r="F69" s="18">
        <v>0.7422838</v>
      </c>
      <c r="G69" s="18">
        <v>0.6491411</v>
      </c>
      <c r="H69" s="18">
        <v>0.5953115</v>
      </c>
      <c r="I69" s="18">
        <v>0.624348</v>
      </c>
      <c r="J69" s="18">
        <v>0.8025856</v>
      </c>
      <c r="K69" s="18">
        <v>1.0</v>
      </c>
      <c r="L69" s="18">
        <v>0.1007486</v>
      </c>
      <c r="M69" s="18">
        <v>0.9290156</v>
      </c>
      <c r="AD69" s="24">
        <v>74.0</v>
      </c>
      <c r="AE69" s="18">
        <v>0.306527</v>
      </c>
      <c r="AF69" s="18">
        <v>0.7191058</v>
      </c>
      <c r="AG69" s="18">
        <v>0.6116993</v>
      </c>
      <c r="AH69" s="18">
        <v>0.4917025</v>
      </c>
      <c r="AI69" s="18">
        <v>0.5257112</v>
      </c>
      <c r="AJ69" s="18">
        <v>0.837702</v>
      </c>
      <c r="AK69" s="18">
        <v>1.0</v>
      </c>
      <c r="AL69" s="18">
        <v>0.1007392</v>
      </c>
      <c r="AM69" s="18">
        <v>0.9144652</v>
      </c>
      <c r="BD69" s="23">
        <v>74.0</v>
      </c>
      <c r="BE69" s="1">
        <v>0.3652868</v>
      </c>
      <c r="BF69" s="1">
        <v>0.6357417</v>
      </c>
      <c r="BG69" s="1">
        <v>0.6460394</v>
      </c>
      <c r="BH69" s="1">
        <v>0.5604278</v>
      </c>
      <c r="BI69" s="1">
        <v>0.5726446</v>
      </c>
      <c r="BJ69" s="1">
        <v>0.793138</v>
      </c>
      <c r="BK69" s="1">
        <v>1.0</v>
      </c>
      <c r="BL69" s="1">
        <v>0.1220566</v>
      </c>
      <c r="BM69" s="1">
        <v>0.9087337</v>
      </c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</row>
    <row r="70">
      <c r="A70" s="1">
        <v>69.0</v>
      </c>
      <c r="B70" s="1">
        <f t="shared" si="1"/>
        <v>0.5208333333</v>
      </c>
      <c r="C70" s="1">
        <f t="shared" si="2"/>
        <v>12.5</v>
      </c>
      <c r="D70" s="24">
        <v>75.0</v>
      </c>
      <c r="E70" s="18">
        <v>0.3490689</v>
      </c>
      <c r="F70" s="18">
        <v>0.7288418</v>
      </c>
      <c r="G70" s="18">
        <v>0.6485519</v>
      </c>
      <c r="H70" s="18">
        <v>0.5969451</v>
      </c>
      <c r="I70" s="18">
        <v>0.6250319</v>
      </c>
      <c r="J70" s="18">
        <v>0.8007216</v>
      </c>
      <c r="K70" s="18">
        <v>1.0</v>
      </c>
      <c r="L70" s="18">
        <v>0.1051931</v>
      </c>
      <c r="M70" s="18">
        <v>0.9281138</v>
      </c>
      <c r="AD70" s="24">
        <v>75.0</v>
      </c>
      <c r="AE70" s="18">
        <v>0.3091405</v>
      </c>
      <c r="AF70" s="18">
        <v>0.7062123</v>
      </c>
      <c r="AG70" s="18">
        <v>0.6123472</v>
      </c>
      <c r="AH70" s="18">
        <v>0.4945592</v>
      </c>
      <c r="AI70" s="18">
        <v>0.5283835</v>
      </c>
      <c r="AJ70" s="18">
        <v>0.8340136</v>
      </c>
      <c r="AK70" s="18">
        <v>1.0</v>
      </c>
      <c r="AL70" s="18">
        <v>0.1051708</v>
      </c>
      <c r="AM70" s="18">
        <v>0.9128318</v>
      </c>
      <c r="BD70" s="23">
        <v>75.0</v>
      </c>
      <c r="BE70" s="1">
        <v>0.3612364</v>
      </c>
      <c r="BF70" s="1">
        <v>0.615558</v>
      </c>
      <c r="BG70" s="1">
        <v>0.6432616</v>
      </c>
      <c r="BH70" s="1">
        <v>0.5552849</v>
      </c>
      <c r="BI70" s="1">
        <v>0.5711455</v>
      </c>
      <c r="BJ70" s="1">
        <v>0.7968998</v>
      </c>
      <c r="BK70" s="1">
        <v>1.0</v>
      </c>
      <c r="BL70" s="1">
        <v>0.1548846</v>
      </c>
      <c r="BM70" s="1">
        <v>0.9043406</v>
      </c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</row>
    <row r="71">
      <c r="A71" s="1">
        <v>70.0</v>
      </c>
      <c r="B71" s="1">
        <f t="shared" si="1"/>
        <v>0.5277777778</v>
      </c>
      <c r="C71" s="1">
        <f t="shared" si="2"/>
        <v>12.66666667</v>
      </c>
      <c r="D71" s="24">
        <v>76.0</v>
      </c>
      <c r="E71" s="18">
        <v>0.3482684</v>
      </c>
      <c r="F71" s="18">
        <v>0.7156789</v>
      </c>
      <c r="G71" s="18">
        <v>0.6524569</v>
      </c>
      <c r="H71" s="18">
        <v>0.6060556</v>
      </c>
      <c r="I71" s="18">
        <v>0.6319167</v>
      </c>
      <c r="J71" s="18">
        <v>0.8038052</v>
      </c>
      <c r="K71" s="18">
        <v>1.0</v>
      </c>
      <c r="L71" s="18">
        <v>0.1132131</v>
      </c>
      <c r="M71" s="18">
        <v>0.926038</v>
      </c>
      <c r="AD71" s="24">
        <v>76.0</v>
      </c>
      <c r="AE71" s="18">
        <v>0.3128934</v>
      </c>
      <c r="AF71" s="18">
        <v>0.6921542</v>
      </c>
      <c r="AG71" s="18">
        <v>0.6124018</v>
      </c>
      <c r="AH71" s="18">
        <v>0.5003653</v>
      </c>
      <c r="AI71" s="18">
        <v>0.5303328</v>
      </c>
      <c r="AJ71" s="18">
        <v>0.8334861</v>
      </c>
      <c r="AK71" s="18">
        <v>1.0</v>
      </c>
      <c r="AL71" s="18">
        <v>0.1131781</v>
      </c>
      <c r="AM71" s="18">
        <v>0.9110734</v>
      </c>
      <c r="BD71" s="23">
        <v>76.0</v>
      </c>
      <c r="BE71" s="1">
        <v>0.3581193</v>
      </c>
      <c r="BF71" s="1">
        <v>0.5942484</v>
      </c>
      <c r="BG71" s="1">
        <v>0.6404591</v>
      </c>
      <c r="BH71" s="1">
        <v>0.5500562</v>
      </c>
      <c r="BI71" s="1">
        <v>0.5701358</v>
      </c>
      <c r="BJ71" s="1">
        <v>0.8010185</v>
      </c>
      <c r="BK71" s="1">
        <v>1.0</v>
      </c>
      <c r="BL71" s="1">
        <v>0.1908381</v>
      </c>
      <c r="BM71" s="1">
        <v>0.901185</v>
      </c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</row>
    <row r="72">
      <c r="A72" s="1">
        <v>71.0</v>
      </c>
      <c r="B72" s="1">
        <f t="shared" si="1"/>
        <v>0.5347222222</v>
      </c>
      <c r="C72" s="1">
        <f t="shared" si="2"/>
        <v>12.83333333</v>
      </c>
      <c r="D72" s="24">
        <v>77.0</v>
      </c>
      <c r="E72" s="18">
        <v>0.3527535</v>
      </c>
      <c r="F72" s="18">
        <v>0.7016437</v>
      </c>
      <c r="G72" s="18">
        <v>0.6543602</v>
      </c>
      <c r="H72" s="18">
        <v>0.6050909</v>
      </c>
      <c r="I72" s="18">
        <v>0.6362085</v>
      </c>
      <c r="J72" s="18">
        <v>0.7951899</v>
      </c>
      <c r="K72" s="18">
        <v>1.0</v>
      </c>
      <c r="L72" s="18">
        <v>0.1247358</v>
      </c>
      <c r="M72" s="18">
        <v>0.9240544</v>
      </c>
      <c r="AD72" s="24">
        <v>77.0</v>
      </c>
      <c r="AE72" s="18">
        <v>0.3147285</v>
      </c>
      <c r="AF72" s="18">
        <v>0.6771237</v>
      </c>
      <c r="AG72" s="18">
        <v>0.6138094</v>
      </c>
      <c r="AH72" s="18">
        <v>0.5011965</v>
      </c>
      <c r="AI72" s="18">
        <v>0.5328361</v>
      </c>
      <c r="AJ72" s="18">
        <v>0.8327384</v>
      </c>
      <c r="AK72" s="18">
        <v>1.0</v>
      </c>
      <c r="AL72" s="18">
        <v>0.1246885</v>
      </c>
      <c r="AM72" s="18">
        <v>0.909555</v>
      </c>
      <c r="BD72" s="23">
        <v>77.0</v>
      </c>
      <c r="BE72" s="1">
        <v>0.3542948</v>
      </c>
      <c r="BF72" s="1">
        <v>0.5718094</v>
      </c>
      <c r="BG72" s="1">
        <v>0.6376306</v>
      </c>
      <c r="BH72" s="1">
        <v>0.544717</v>
      </c>
      <c r="BI72" s="1">
        <v>0.5686157</v>
      </c>
      <c r="BJ72" s="1">
        <v>0.8058406</v>
      </c>
      <c r="BK72" s="1">
        <v>1.0</v>
      </c>
      <c r="BL72" s="1">
        <v>0.2295913</v>
      </c>
      <c r="BM72" s="1">
        <v>0.8984281</v>
      </c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</row>
    <row r="73">
      <c r="A73" s="1">
        <v>72.0</v>
      </c>
      <c r="B73" s="1">
        <f t="shared" si="1"/>
        <v>0.5416666667</v>
      </c>
      <c r="C73" s="1">
        <f t="shared" si="2"/>
        <v>13</v>
      </c>
      <c r="D73" s="24">
        <v>78.0</v>
      </c>
      <c r="E73" s="18">
        <v>0.3518225</v>
      </c>
      <c r="F73" s="18">
        <v>0.6877267</v>
      </c>
      <c r="G73" s="18">
        <v>0.6577646</v>
      </c>
      <c r="H73" s="18">
        <v>0.6053677</v>
      </c>
      <c r="I73" s="18">
        <v>0.6369436</v>
      </c>
      <c r="J73" s="18">
        <v>0.8007017</v>
      </c>
      <c r="K73" s="18">
        <v>1.0</v>
      </c>
      <c r="L73" s="18">
        <v>0.1396571</v>
      </c>
      <c r="M73" s="18">
        <v>0.9228208</v>
      </c>
      <c r="AD73" s="24">
        <v>78.0</v>
      </c>
      <c r="AE73" s="18">
        <v>0.3186658</v>
      </c>
      <c r="AF73" s="18">
        <v>0.6623074</v>
      </c>
      <c r="AG73" s="18">
        <v>0.6144223</v>
      </c>
      <c r="AH73" s="18">
        <v>0.504711</v>
      </c>
      <c r="AI73" s="18">
        <v>0.5338327</v>
      </c>
      <c r="AJ73" s="18">
        <v>0.8323714</v>
      </c>
      <c r="AK73" s="18">
        <v>1.0</v>
      </c>
      <c r="AL73" s="18">
        <v>0.1395977</v>
      </c>
      <c r="AM73" s="18">
        <v>0.9081963</v>
      </c>
      <c r="BD73" s="23">
        <v>78.0</v>
      </c>
      <c r="BE73" s="1">
        <v>0.3514577</v>
      </c>
      <c r="BF73" s="1">
        <v>0.5482482</v>
      </c>
      <c r="BG73" s="1">
        <v>0.6347713</v>
      </c>
      <c r="BH73" s="1">
        <v>0.5392631</v>
      </c>
      <c r="BI73" s="1">
        <v>0.5680868</v>
      </c>
      <c r="BJ73" s="1">
        <v>0.8073487</v>
      </c>
      <c r="BK73" s="1">
        <v>1.0</v>
      </c>
      <c r="BL73" s="1">
        <v>0.2707934</v>
      </c>
      <c r="BM73" s="1">
        <v>0.8961424</v>
      </c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</row>
    <row r="74">
      <c r="A74" s="1">
        <v>73.0</v>
      </c>
      <c r="B74" s="1">
        <f t="shared" si="1"/>
        <v>0.5486111111</v>
      </c>
      <c r="C74" s="1">
        <f t="shared" si="2"/>
        <v>13.16666667</v>
      </c>
      <c r="D74" s="24">
        <v>79.0</v>
      </c>
      <c r="E74" s="18">
        <v>0.3625718</v>
      </c>
      <c r="F74" s="18">
        <v>0.6702611</v>
      </c>
      <c r="G74" s="18">
        <v>0.6552985</v>
      </c>
      <c r="H74" s="18">
        <v>0.6067793</v>
      </c>
      <c r="I74" s="18">
        <v>0.6376728</v>
      </c>
      <c r="J74" s="18">
        <v>0.7991928</v>
      </c>
      <c r="K74" s="18">
        <v>1.0</v>
      </c>
      <c r="L74" s="18">
        <v>0.1578415</v>
      </c>
      <c r="M74" s="18">
        <v>0.9209937</v>
      </c>
      <c r="AD74" s="24">
        <v>79.0</v>
      </c>
      <c r="AE74" s="18">
        <v>0.3220407</v>
      </c>
      <c r="AF74" s="18">
        <v>0.6456577</v>
      </c>
      <c r="AG74" s="18">
        <v>0.613274</v>
      </c>
      <c r="AH74" s="18">
        <v>0.5049633</v>
      </c>
      <c r="AI74" s="18">
        <v>0.5360712</v>
      </c>
      <c r="AJ74" s="18">
        <v>0.8326806</v>
      </c>
      <c r="AK74" s="18">
        <v>1.0</v>
      </c>
      <c r="AL74" s="18">
        <v>0.1577708</v>
      </c>
      <c r="AM74" s="18">
        <v>0.9063123</v>
      </c>
      <c r="BD74" s="23">
        <v>79.0</v>
      </c>
      <c r="BE74" s="1">
        <v>0.3485725</v>
      </c>
      <c r="BF74" s="1">
        <v>0.523508</v>
      </c>
      <c r="BG74" s="1">
        <v>0.6318811</v>
      </c>
      <c r="BH74" s="1">
        <v>0.533709</v>
      </c>
      <c r="BI74" s="1">
        <v>0.5680556</v>
      </c>
      <c r="BJ74" s="1">
        <v>0.8103154</v>
      </c>
      <c r="BK74" s="1">
        <v>1.0</v>
      </c>
      <c r="BL74" s="1">
        <v>0.3140712</v>
      </c>
      <c r="BM74" s="1">
        <v>0.8942987</v>
      </c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</row>
    <row r="75">
      <c r="A75" s="1">
        <v>74.0</v>
      </c>
      <c r="B75" s="1">
        <f t="shared" si="1"/>
        <v>0.5555555556</v>
      </c>
      <c r="C75" s="1">
        <f t="shared" si="2"/>
        <v>13.33333333</v>
      </c>
      <c r="D75" s="24">
        <v>80.0</v>
      </c>
      <c r="E75" s="18">
        <v>0.3650948</v>
      </c>
      <c r="F75" s="18">
        <v>0.6529717</v>
      </c>
      <c r="G75" s="18">
        <v>0.6565733</v>
      </c>
      <c r="H75" s="18">
        <v>0.6069266</v>
      </c>
      <c r="I75" s="18">
        <v>0.6380187</v>
      </c>
      <c r="J75" s="18">
        <v>0.8011589</v>
      </c>
      <c r="K75" s="18">
        <v>1.0</v>
      </c>
      <c r="L75" s="18">
        <v>0.1791247</v>
      </c>
      <c r="M75" s="18">
        <v>0.9188688</v>
      </c>
      <c r="AD75" s="24">
        <v>80.0</v>
      </c>
      <c r="AE75" s="18">
        <v>0.3218639</v>
      </c>
      <c r="AF75" s="18">
        <v>0.6283723</v>
      </c>
      <c r="AG75" s="18">
        <v>0.6125352</v>
      </c>
      <c r="AH75" s="18">
        <v>0.5069119</v>
      </c>
      <c r="AI75" s="18">
        <v>0.5365003</v>
      </c>
      <c r="AJ75" s="18">
        <v>0.8352785</v>
      </c>
      <c r="AK75" s="18">
        <v>1.0</v>
      </c>
      <c r="AL75" s="18">
        <v>0.1790432</v>
      </c>
      <c r="AM75" s="18">
        <v>0.9047353</v>
      </c>
      <c r="BD75" s="23">
        <v>80.0</v>
      </c>
      <c r="BE75" s="1">
        <v>0.3469225</v>
      </c>
      <c r="BF75" s="1">
        <v>0.4975639</v>
      </c>
      <c r="BG75" s="1">
        <v>0.628965</v>
      </c>
      <c r="BH75" s="1">
        <v>0.5285664</v>
      </c>
      <c r="BI75" s="1">
        <v>0.5675206</v>
      </c>
      <c r="BJ75" s="1">
        <v>0.8130633</v>
      </c>
      <c r="BK75" s="1">
        <v>1.0</v>
      </c>
      <c r="BL75" s="1">
        <v>0.3590329</v>
      </c>
      <c r="BM75" s="1">
        <v>0.8931603</v>
      </c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</row>
    <row r="76">
      <c r="A76" s="1">
        <v>75.0</v>
      </c>
      <c r="B76" s="1">
        <f t="shared" si="1"/>
        <v>0.5625</v>
      </c>
      <c r="C76" s="1">
        <f t="shared" si="2"/>
        <v>13.5</v>
      </c>
      <c r="D76" s="24">
        <v>81.0</v>
      </c>
      <c r="E76" s="18">
        <v>0.3655466</v>
      </c>
      <c r="F76" s="18">
        <v>0.6340513</v>
      </c>
      <c r="G76" s="18">
        <v>0.6639345</v>
      </c>
      <c r="H76" s="18">
        <v>0.6094828</v>
      </c>
      <c r="I76" s="18">
        <v>0.6387616</v>
      </c>
      <c r="J76" s="18">
        <v>0.8061443</v>
      </c>
      <c r="K76" s="18">
        <v>1.0</v>
      </c>
      <c r="L76" s="18">
        <v>0.2033137</v>
      </c>
      <c r="M76" s="18">
        <v>0.9167387</v>
      </c>
      <c r="AD76" s="24">
        <v>81.0</v>
      </c>
      <c r="AE76" s="18">
        <v>0.3242253</v>
      </c>
      <c r="AF76" s="18">
        <v>0.6109073</v>
      </c>
      <c r="AG76" s="18">
        <v>0.6134672</v>
      </c>
      <c r="AH76" s="18">
        <v>0.5085458</v>
      </c>
      <c r="AI76" s="18">
        <v>0.5367662</v>
      </c>
      <c r="AJ76" s="18">
        <v>0.8360386</v>
      </c>
      <c r="AK76" s="18">
        <v>1.0</v>
      </c>
      <c r="AL76" s="18">
        <v>0.2032222</v>
      </c>
      <c r="AM76" s="18">
        <v>0.903142</v>
      </c>
      <c r="BD76" s="23">
        <v>81.0</v>
      </c>
      <c r="BE76" s="1">
        <v>0.3448709</v>
      </c>
      <c r="BF76" s="1">
        <v>0.4704405</v>
      </c>
      <c r="BG76" s="1">
        <v>0.6260174</v>
      </c>
      <c r="BH76" s="1">
        <v>0.5238218</v>
      </c>
      <c r="BI76" s="1">
        <v>0.568478</v>
      </c>
      <c r="BJ76" s="1">
        <v>0.8197285</v>
      </c>
      <c r="BK76" s="1">
        <v>1.0</v>
      </c>
      <c r="BL76" s="1">
        <v>0.4052711</v>
      </c>
      <c r="BM76" s="1">
        <v>0.8926709</v>
      </c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</row>
    <row r="77">
      <c r="A77" s="1">
        <v>76.0</v>
      </c>
      <c r="B77" s="1">
        <f t="shared" si="1"/>
        <v>0.5694444444</v>
      </c>
      <c r="C77" s="1">
        <f t="shared" si="2"/>
        <v>13.66666667</v>
      </c>
      <c r="D77" s="24">
        <v>82.0</v>
      </c>
      <c r="E77" s="18">
        <v>0.3725119</v>
      </c>
      <c r="F77" s="18">
        <v>0.6146179</v>
      </c>
      <c r="G77" s="18">
        <v>0.6625858</v>
      </c>
      <c r="H77" s="18">
        <v>0.6081815</v>
      </c>
      <c r="I77" s="18">
        <v>0.6382422</v>
      </c>
      <c r="J77" s="18">
        <v>0.8038914</v>
      </c>
      <c r="K77" s="18">
        <v>1.0</v>
      </c>
      <c r="L77" s="18">
        <v>0.2301896</v>
      </c>
      <c r="M77" s="18">
        <v>0.9150373</v>
      </c>
      <c r="AD77" s="24">
        <v>82.0</v>
      </c>
      <c r="AE77" s="18">
        <v>0.3253638</v>
      </c>
      <c r="AF77" s="18">
        <v>0.5937129</v>
      </c>
      <c r="AG77" s="18">
        <v>0.6127588</v>
      </c>
      <c r="AH77" s="18">
        <v>0.5083652</v>
      </c>
      <c r="AI77" s="18">
        <v>0.5360373</v>
      </c>
      <c r="AJ77" s="18">
        <v>0.8384725</v>
      </c>
      <c r="AK77" s="18">
        <v>1.0</v>
      </c>
      <c r="AL77" s="18">
        <v>0.2300888</v>
      </c>
      <c r="AM77" s="18">
        <v>0.9015513</v>
      </c>
      <c r="BD77" s="23">
        <v>82.0</v>
      </c>
      <c r="BE77" s="1">
        <v>0.3433226</v>
      </c>
      <c r="BF77" s="1">
        <v>0.4420932</v>
      </c>
      <c r="BG77" s="1">
        <v>0.6230384</v>
      </c>
      <c r="BH77" s="1">
        <v>0.5189768</v>
      </c>
      <c r="BI77" s="1">
        <v>0.5669269</v>
      </c>
      <c r="BJ77" s="1">
        <v>0.8299593</v>
      </c>
      <c r="BK77" s="1">
        <v>1.0</v>
      </c>
      <c r="BL77" s="1">
        <v>0.4523672</v>
      </c>
      <c r="BM77" s="1">
        <v>0.892229</v>
      </c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</row>
    <row r="78">
      <c r="A78" s="1">
        <v>77.0</v>
      </c>
      <c r="B78" s="1">
        <f t="shared" si="1"/>
        <v>0.5763888889</v>
      </c>
      <c r="C78" s="1">
        <f t="shared" si="2"/>
        <v>13.83333333</v>
      </c>
      <c r="D78" s="24">
        <v>83.0</v>
      </c>
      <c r="E78" s="18">
        <v>0.3747449</v>
      </c>
      <c r="F78" s="18">
        <v>0.5941378</v>
      </c>
      <c r="G78" s="18">
        <v>0.6625914</v>
      </c>
      <c r="H78" s="18">
        <v>0.6042662</v>
      </c>
      <c r="I78" s="18">
        <v>0.63868</v>
      </c>
      <c r="J78" s="18">
        <v>0.8072221</v>
      </c>
      <c r="K78" s="18">
        <v>1.0</v>
      </c>
      <c r="L78" s="18">
        <v>0.2595089</v>
      </c>
      <c r="M78" s="18">
        <v>0.912246</v>
      </c>
      <c r="AD78" s="24">
        <v>83.0</v>
      </c>
      <c r="AE78" s="18">
        <v>0.3247637</v>
      </c>
      <c r="AF78" s="18">
        <v>0.5737212</v>
      </c>
      <c r="AG78" s="18">
        <v>0.6120383</v>
      </c>
      <c r="AH78" s="18">
        <v>0.5068635</v>
      </c>
      <c r="AI78" s="18">
        <v>0.5362359</v>
      </c>
      <c r="AJ78" s="18">
        <v>0.8439686</v>
      </c>
      <c r="AK78" s="18">
        <v>1.0</v>
      </c>
      <c r="AL78" s="18">
        <v>0.2593999</v>
      </c>
      <c r="AM78" s="18">
        <v>0.8998365</v>
      </c>
      <c r="BD78" s="23">
        <v>83.0</v>
      </c>
      <c r="BE78" s="1">
        <v>0.3411625</v>
      </c>
      <c r="BF78" s="1">
        <v>0.4165416</v>
      </c>
      <c r="BG78" s="1">
        <v>0.6200279</v>
      </c>
      <c r="BH78" s="1">
        <v>0.5130407</v>
      </c>
      <c r="BI78" s="1">
        <v>0.5653649</v>
      </c>
      <c r="BJ78" s="1">
        <v>0.8440423</v>
      </c>
      <c r="BK78" s="1">
        <v>1.0</v>
      </c>
      <c r="BL78" s="1">
        <v>0.4998948</v>
      </c>
      <c r="BM78" s="1">
        <v>0.8924316</v>
      </c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</row>
    <row r="79">
      <c r="A79" s="1">
        <v>78.0</v>
      </c>
      <c r="B79" s="1">
        <f t="shared" si="1"/>
        <v>0.5902777778</v>
      </c>
      <c r="C79" s="1">
        <f t="shared" si="2"/>
        <v>14.16666667</v>
      </c>
      <c r="D79" s="24">
        <v>85.0</v>
      </c>
      <c r="E79" s="18">
        <v>0.375923</v>
      </c>
      <c r="F79" s="18">
        <v>0.5738272</v>
      </c>
      <c r="G79" s="18">
        <v>0.6593563</v>
      </c>
      <c r="H79" s="18">
        <v>0.6038977</v>
      </c>
      <c r="I79" s="18">
        <v>0.6419121</v>
      </c>
      <c r="J79" s="18">
        <v>0.8123744</v>
      </c>
      <c r="K79" s="18">
        <v>1.0</v>
      </c>
      <c r="L79" s="18">
        <v>0.2910061</v>
      </c>
      <c r="M79" s="18">
        <v>0.9098496</v>
      </c>
      <c r="AD79" s="24">
        <v>85.0</v>
      </c>
      <c r="AE79" s="18">
        <v>0.3241576</v>
      </c>
      <c r="AF79" s="18">
        <v>0.5539365</v>
      </c>
      <c r="AG79" s="18">
        <v>0.6108106</v>
      </c>
      <c r="AH79" s="18">
        <v>0.5050028</v>
      </c>
      <c r="AI79" s="18">
        <v>0.5364899</v>
      </c>
      <c r="AJ79" s="18">
        <v>0.8494613</v>
      </c>
      <c r="AK79" s="18">
        <v>1.0</v>
      </c>
      <c r="AL79" s="18">
        <v>0.2908898</v>
      </c>
      <c r="AM79" s="18">
        <v>0.8982877</v>
      </c>
      <c r="BD79" s="23">
        <v>85.0</v>
      </c>
      <c r="BE79" s="1">
        <v>0.3398417</v>
      </c>
      <c r="BF79" s="1">
        <v>0.3927641</v>
      </c>
      <c r="BG79" s="1">
        <v>0.6169904</v>
      </c>
      <c r="BH79" s="1">
        <v>0.5069884</v>
      </c>
      <c r="BI79" s="1">
        <v>0.5642928</v>
      </c>
      <c r="BJ79" s="1">
        <v>0.8581477</v>
      </c>
      <c r="BK79" s="1">
        <v>1.0</v>
      </c>
      <c r="BL79" s="1">
        <v>0.5474232</v>
      </c>
      <c r="BM79" s="1">
        <v>0.8928331</v>
      </c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</row>
    <row r="80">
      <c r="A80" s="1">
        <v>79.0</v>
      </c>
      <c r="B80" s="1">
        <f t="shared" si="1"/>
        <v>0.5972222222</v>
      </c>
      <c r="C80" s="1">
        <f t="shared" si="2"/>
        <v>14.33333333</v>
      </c>
      <c r="D80" s="24">
        <v>86.0</v>
      </c>
      <c r="E80" s="18">
        <v>0.3722121</v>
      </c>
      <c r="F80" s="18">
        <v>0.5512619</v>
      </c>
      <c r="G80" s="18">
        <v>0.6598498</v>
      </c>
      <c r="H80" s="18">
        <v>0.6010689</v>
      </c>
      <c r="I80" s="18">
        <v>0.6401368</v>
      </c>
      <c r="J80" s="18">
        <v>0.822814</v>
      </c>
      <c r="K80" s="18">
        <v>1.0</v>
      </c>
      <c r="L80" s="18">
        <v>0.324396</v>
      </c>
      <c r="M80" s="18">
        <v>0.9068192</v>
      </c>
      <c r="AD80" s="24">
        <v>86.0</v>
      </c>
      <c r="AE80" s="18">
        <v>0.3226953</v>
      </c>
      <c r="AF80" s="18">
        <v>0.5355325</v>
      </c>
      <c r="AG80" s="18">
        <v>0.609523</v>
      </c>
      <c r="AH80" s="18">
        <v>0.5023366</v>
      </c>
      <c r="AI80" s="18">
        <v>0.5359996</v>
      </c>
      <c r="AJ80" s="18">
        <v>0.8566238</v>
      </c>
      <c r="AK80" s="18">
        <v>1.0</v>
      </c>
      <c r="AL80" s="18">
        <v>0.3242734</v>
      </c>
      <c r="AM80" s="18">
        <v>0.8967245</v>
      </c>
      <c r="BD80" s="23">
        <v>86.0</v>
      </c>
      <c r="BE80" s="1">
        <v>0.3398366</v>
      </c>
      <c r="BF80" s="1">
        <v>0.3702307</v>
      </c>
      <c r="BG80" s="1">
        <v>0.613921</v>
      </c>
      <c r="BH80" s="1">
        <v>0.500815</v>
      </c>
      <c r="BI80" s="1">
        <v>0.5641183</v>
      </c>
      <c r="BJ80" s="1">
        <v>0.8795568</v>
      </c>
      <c r="BK80" s="1">
        <v>1.0</v>
      </c>
      <c r="BL80" s="1">
        <v>0.5945222</v>
      </c>
      <c r="BM80" s="1">
        <v>0.8936017</v>
      </c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</row>
    <row r="81">
      <c r="A81" s="1">
        <v>80.0</v>
      </c>
      <c r="B81" s="1">
        <f t="shared" si="1"/>
        <v>0.6041666667</v>
      </c>
      <c r="C81" s="1">
        <f t="shared" si="2"/>
        <v>14.5</v>
      </c>
      <c r="D81" s="24">
        <v>87.0</v>
      </c>
      <c r="E81" s="18">
        <v>0.3710853</v>
      </c>
      <c r="F81" s="18">
        <v>0.5264261</v>
      </c>
      <c r="G81" s="18">
        <v>0.6578165</v>
      </c>
      <c r="H81" s="18">
        <v>0.5968776</v>
      </c>
      <c r="I81" s="18">
        <v>0.6383491</v>
      </c>
      <c r="J81" s="18">
        <v>0.8328497</v>
      </c>
      <c r="K81" s="18">
        <v>1.0</v>
      </c>
      <c r="L81" s="18">
        <v>0.3593762</v>
      </c>
      <c r="M81" s="18">
        <v>0.9045941</v>
      </c>
      <c r="AD81" s="24">
        <v>87.0</v>
      </c>
      <c r="AE81" s="18">
        <v>0.321197</v>
      </c>
      <c r="AF81" s="18">
        <v>0.5152315</v>
      </c>
      <c r="AG81" s="18">
        <v>0.6078882</v>
      </c>
      <c r="AH81" s="18">
        <v>0.5000654</v>
      </c>
      <c r="AI81" s="18">
        <v>0.5350087</v>
      </c>
      <c r="AJ81" s="18">
        <v>0.8637305</v>
      </c>
      <c r="AK81" s="18">
        <v>1.0</v>
      </c>
      <c r="AL81" s="18">
        <v>0.3592485</v>
      </c>
      <c r="AM81" s="18">
        <v>0.8947084</v>
      </c>
      <c r="BD81" s="23">
        <v>87.0</v>
      </c>
      <c r="BE81" s="1">
        <v>0.3386429</v>
      </c>
      <c r="BF81" s="1">
        <v>0.3474657</v>
      </c>
      <c r="BG81" s="1">
        <v>0.6108235</v>
      </c>
      <c r="BH81" s="1">
        <v>0.4965195</v>
      </c>
      <c r="BI81" s="1">
        <v>0.5630354</v>
      </c>
      <c r="BJ81" s="1">
        <v>0.8980286</v>
      </c>
      <c r="BK81" s="1">
        <v>1.0</v>
      </c>
      <c r="BL81" s="1">
        <v>0.6407652</v>
      </c>
      <c r="BM81" s="1">
        <v>0.8943084</v>
      </c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</row>
    <row r="82">
      <c r="A82" s="1">
        <v>81.0</v>
      </c>
      <c r="B82" s="1">
        <f t="shared" si="1"/>
        <v>0.6111111111</v>
      </c>
      <c r="C82" s="1">
        <f t="shared" si="2"/>
        <v>14.66666667</v>
      </c>
      <c r="D82" s="24">
        <v>88.0</v>
      </c>
      <c r="E82" s="18">
        <v>0.3702247</v>
      </c>
      <c r="F82" s="18">
        <v>0.5033689</v>
      </c>
      <c r="G82" s="18">
        <v>0.6544991</v>
      </c>
      <c r="H82" s="18">
        <v>0.5925672</v>
      </c>
      <c r="I82" s="18">
        <v>0.6365491</v>
      </c>
      <c r="J82" s="18">
        <v>0.8452726</v>
      </c>
      <c r="K82" s="18">
        <v>1.0</v>
      </c>
      <c r="L82" s="18">
        <v>0.3956299</v>
      </c>
      <c r="M82" s="18">
        <v>0.9031232</v>
      </c>
      <c r="AD82" s="24">
        <v>88.0</v>
      </c>
      <c r="AE82" s="18">
        <v>0.319703</v>
      </c>
      <c r="AF82" s="18">
        <v>0.4927542</v>
      </c>
      <c r="AG82" s="18">
        <v>0.6052057</v>
      </c>
      <c r="AH82" s="18">
        <v>0.4969604</v>
      </c>
      <c r="AI82" s="18">
        <v>0.5335141</v>
      </c>
      <c r="AJ82" s="18">
        <v>0.8719362</v>
      </c>
      <c r="AK82" s="18">
        <v>1.0</v>
      </c>
      <c r="AL82" s="18">
        <v>0.3954983</v>
      </c>
      <c r="AM82" s="18">
        <v>0.8934773</v>
      </c>
      <c r="BD82" s="23">
        <v>88.0</v>
      </c>
      <c r="BE82" s="1">
        <v>0.3372561</v>
      </c>
      <c r="BF82" s="1">
        <v>0.3258679</v>
      </c>
      <c r="BG82" s="1">
        <v>0.6076946</v>
      </c>
      <c r="BH82" s="1">
        <v>0.4906064</v>
      </c>
      <c r="BI82" s="1">
        <v>0.5614423</v>
      </c>
      <c r="BJ82" s="1">
        <v>0.9131821</v>
      </c>
      <c r="BK82" s="1">
        <v>1.0</v>
      </c>
      <c r="BL82" s="1">
        <v>0.6857334</v>
      </c>
      <c r="BM82" s="1">
        <v>0.8952545</v>
      </c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</row>
    <row r="83">
      <c r="A83" s="1">
        <v>82.0</v>
      </c>
      <c r="B83" s="1">
        <f t="shared" si="1"/>
        <v>0.6180555556</v>
      </c>
      <c r="C83" s="1">
        <f t="shared" si="2"/>
        <v>14.83333333</v>
      </c>
      <c r="D83" s="24">
        <v>89.0</v>
      </c>
      <c r="E83" s="18">
        <v>0.3659814</v>
      </c>
      <c r="F83" s="18">
        <v>0.4795728</v>
      </c>
      <c r="G83" s="18">
        <v>0.6511471</v>
      </c>
      <c r="H83" s="18">
        <v>0.5868865</v>
      </c>
      <c r="I83" s="18">
        <v>0.6347368</v>
      </c>
      <c r="J83" s="18">
        <v>0.8566427</v>
      </c>
      <c r="K83" s="18">
        <v>1.0</v>
      </c>
      <c r="L83" s="18">
        <v>0.4328288</v>
      </c>
      <c r="M83" s="18">
        <v>0.9022335</v>
      </c>
      <c r="AD83" s="24">
        <v>89.0</v>
      </c>
      <c r="AE83" s="18">
        <v>0.3177014</v>
      </c>
      <c r="AF83" s="18">
        <v>0.4709653</v>
      </c>
      <c r="AG83" s="18">
        <v>0.6022481</v>
      </c>
      <c r="AH83" s="18">
        <v>0.4922718</v>
      </c>
      <c r="AI83" s="18">
        <v>0.5322568</v>
      </c>
      <c r="AJ83" s="18">
        <v>0.8806542</v>
      </c>
      <c r="AK83" s="18">
        <v>1.0</v>
      </c>
      <c r="AL83" s="18">
        <v>0.4326943</v>
      </c>
      <c r="AM83" s="18">
        <v>0.8926719</v>
      </c>
      <c r="BD83" s="23">
        <v>89.0</v>
      </c>
      <c r="BE83" s="1">
        <v>0.3371717</v>
      </c>
      <c r="BF83" s="1">
        <v>0.2989621</v>
      </c>
      <c r="BG83" s="1">
        <v>0.6055363</v>
      </c>
      <c r="BH83" s="1">
        <v>0.4840773</v>
      </c>
      <c r="BI83" s="1">
        <v>0.5598383</v>
      </c>
      <c r="BJ83" s="1">
        <v>0.9315653</v>
      </c>
      <c r="BK83" s="1">
        <v>1.0</v>
      </c>
      <c r="BL83" s="1">
        <v>0.7290195</v>
      </c>
      <c r="BM83" s="1">
        <v>0.8958039</v>
      </c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</row>
    <row r="84">
      <c r="A84" s="1">
        <v>83.0</v>
      </c>
      <c r="B84" s="1">
        <f t="shared" si="1"/>
        <v>0.625</v>
      </c>
      <c r="C84" s="1">
        <f t="shared" si="2"/>
        <v>15</v>
      </c>
      <c r="D84" s="24">
        <v>90.0</v>
      </c>
      <c r="E84" s="18">
        <v>0.3618549</v>
      </c>
      <c r="F84" s="18">
        <v>0.4575024</v>
      </c>
      <c r="G84" s="18">
        <v>0.6477603</v>
      </c>
      <c r="H84" s="18">
        <v>0.581099</v>
      </c>
      <c r="I84" s="18">
        <v>0.6341621</v>
      </c>
      <c r="J84" s="18">
        <v>0.8660365</v>
      </c>
      <c r="K84" s="18">
        <v>1.0</v>
      </c>
      <c r="L84" s="18">
        <v>0.470636</v>
      </c>
      <c r="M84" s="18">
        <v>0.9003085</v>
      </c>
      <c r="AD84" s="24">
        <v>90.0</v>
      </c>
      <c r="AE84" s="18">
        <v>0.3146164</v>
      </c>
      <c r="AF84" s="18">
        <v>0.4499059</v>
      </c>
      <c r="AG84" s="18">
        <v>0.5991063</v>
      </c>
      <c r="AH84" s="18">
        <v>0.4879868</v>
      </c>
      <c r="AI84" s="18">
        <v>0.5316565</v>
      </c>
      <c r="AJ84" s="18">
        <v>0.8898966</v>
      </c>
      <c r="AK84" s="18">
        <v>1.0</v>
      </c>
      <c r="AL84" s="18">
        <v>0.4705</v>
      </c>
      <c r="AM84" s="18">
        <v>0.8913041</v>
      </c>
      <c r="BD84" s="23">
        <v>90.0</v>
      </c>
      <c r="BE84" s="1">
        <v>0.3353854</v>
      </c>
      <c r="BF84" s="1">
        <v>0.2712385</v>
      </c>
      <c r="BG84" s="1">
        <v>0.6023473</v>
      </c>
      <c r="BH84" s="1">
        <v>0.4779356</v>
      </c>
      <c r="BI84" s="1">
        <v>0.5592252</v>
      </c>
      <c r="BJ84" s="1">
        <v>0.9469888</v>
      </c>
      <c r="BK84" s="1">
        <v>1.0</v>
      </c>
      <c r="BL84" s="1">
        <v>0.7702316</v>
      </c>
      <c r="BM84" s="1">
        <v>0.8963712</v>
      </c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</row>
    <row r="85">
      <c r="A85" s="1">
        <v>84.0</v>
      </c>
      <c r="B85" s="1">
        <f t="shared" si="1"/>
        <v>0.6319444444</v>
      </c>
      <c r="C85" s="1">
        <f t="shared" si="2"/>
        <v>15.16666667</v>
      </c>
      <c r="D85" s="24">
        <v>91.0</v>
      </c>
      <c r="E85" s="18">
        <v>0.3591258</v>
      </c>
      <c r="F85" s="18">
        <v>0.4339767</v>
      </c>
      <c r="G85" s="18">
        <v>0.6443437</v>
      </c>
      <c r="H85" s="18">
        <v>0.5751988</v>
      </c>
      <c r="I85" s="18">
        <v>0.6323251</v>
      </c>
      <c r="J85" s="18">
        <v>0.874322</v>
      </c>
      <c r="K85" s="18">
        <v>1.0</v>
      </c>
      <c r="L85" s="18">
        <v>0.5087091</v>
      </c>
      <c r="M85" s="18">
        <v>0.8992521</v>
      </c>
      <c r="AD85" s="24">
        <v>91.0</v>
      </c>
      <c r="AE85" s="18">
        <v>0.3129068</v>
      </c>
      <c r="AF85" s="18">
        <v>0.4278968</v>
      </c>
      <c r="AG85" s="18">
        <v>0.5959373</v>
      </c>
      <c r="AH85" s="18">
        <v>0.4831126</v>
      </c>
      <c r="AI85" s="18">
        <v>0.5303873</v>
      </c>
      <c r="AJ85" s="18">
        <v>0.8970188</v>
      </c>
      <c r="AK85" s="18">
        <v>1.0</v>
      </c>
      <c r="AL85" s="18">
        <v>0.5085729</v>
      </c>
      <c r="AM85" s="18">
        <v>0.8901885</v>
      </c>
      <c r="BD85" s="23">
        <v>91.0</v>
      </c>
      <c r="BE85" s="1">
        <v>0.3328926</v>
      </c>
      <c r="BF85" s="1">
        <v>0.2455289</v>
      </c>
      <c r="BG85" s="1">
        <v>0.5991286</v>
      </c>
      <c r="BH85" s="1">
        <v>0.4711814</v>
      </c>
      <c r="BI85" s="1">
        <v>0.5576025</v>
      </c>
      <c r="BJ85" s="1">
        <v>0.9582503</v>
      </c>
      <c r="BK85" s="1">
        <v>1.0</v>
      </c>
      <c r="BL85" s="1">
        <v>0.8089965</v>
      </c>
      <c r="BM85" s="1">
        <v>0.8965937</v>
      </c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</row>
    <row r="86">
      <c r="A86" s="1">
        <v>85.0</v>
      </c>
      <c r="B86" s="1">
        <f t="shared" si="1"/>
        <v>0.6388888889</v>
      </c>
      <c r="C86" s="1">
        <f t="shared" si="2"/>
        <v>15.33333333</v>
      </c>
      <c r="D86" s="24">
        <v>92.0</v>
      </c>
      <c r="E86" s="18">
        <v>0.3551151</v>
      </c>
      <c r="F86" s="18">
        <v>0.4105224</v>
      </c>
      <c r="G86" s="18">
        <v>0.6408995</v>
      </c>
      <c r="H86" s="18">
        <v>0.5704246</v>
      </c>
      <c r="I86" s="18">
        <v>0.6304755</v>
      </c>
      <c r="J86" s="18">
        <v>0.8823059</v>
      </c>
      <c r="K86" s="18">
        <v>1.0</v>
      </c>
      <c r="L86" s="18">
        <v>0.5467034</v>
      </c>
      <c r="M86" s="18">
        <v>0.8979249</v>
      </c>
      <c r="AD86" s="24">
        <v>92.0</v>
      </c>
      <c r="AE86" s="18">
        <v>0.3102472</v>
      </c>
      <c r="AF86" s="18">
        <v>0.4041094</v>
      </c>
      <c r="AG86" s="18">
        <v>0.59274</v>
      </c>
      <c r="AH86" s="18">
        <v>0.4783865</v>
      </c>
      <c r="AI86" s="18">
        <v>0.5293559</v>
      </c>
      <c r="AJ86" s="18">
        <v>0.9053261</v>
      </c>
      <c r="AK86" s="18">
        <v>1.0</v>
      </c>
      <c r="AL86" s="18">
        <v>0.5465679</v>
      </c>
      <c r="AM86" s="18">
        <v>0.8896262</v>
      </c>
      <c r="BD86" s="23">
        <v>92.0</v>
      </c>
      <c r="BE86" s="1">
        <v>0.3301892</v>
      </c>
      <c r="BF86" s="1">
        <v>0.2277863</v>
      </c>
      <c r="BG86" s="1">
        <v>0.5963788</v>
      </c>
      <c r="BH86" s="1">
        <v>0.4643004</v>
      </c>
      <c r="BI86" s="1">
        <v>0.5559713</v>
      </c>
      <c r="BJ86" s="1">
        <v>0.970362</v>
      </c>
      <c r="BK86" s="1">
        <v>1.0</v>
      </c>
      <c r="BL86" s="1">
        <v>0.8449629</v>
      </c>
      <c r="BM86" s="1">
        <v>0.896187</v>
      </c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</row>
    <row r="87">
      <c r="A87" s="1">
        <v>86.0</v>
      </c>
      <c r="B87" s="1">
        <f t="shared" si="1"/>
        <v>0.6458333333</v>
      </c>
      <c r="C87" s="1">
        <f t="shared" si="2"/>
        <v>15.5</v>
      </c>
      <c r="D87" s="24">
        <v>93.0</v>
      </c>
      <c r="E87" s="18">
        <v>0.3511582</v>
      </c>
      <c r="F87" s="18">
        <v>0.3855345</v>
      </c>
      <c r="G87" s="18">
        <v>0.6374254</v>
      </c>
      <c r="H87" s="18">
        <v>0.5642978</v>
      </c>
      <c r="I87" s="18">
        <v>0.6286133</v>
      </c>
      <c r="J87" s="18">
        <v>0.8920162</v>
      </c>
      <c r="K87" s="18">
        <v>1.0</v>
      </c>
      <c r="L87" s="18">
        <v>0.5842746</v>
      </c>
      <c r="M87" s="18">
        <v>0.8981019</v>
      </c>
      <c r="AD87" s="24">
        <v>93.0</v>
      </c>
      <c r="AE87" s="18">
        <v>0.3076036</v>
      </c>
      <c r="AF87" s="18">
        <v>0.3797669</v>
      </c>
      <c r="AG87" s="18">
        <v>0.5899417</v>
      </c>
      <c r="AH87" s="18">
        <v>0.4730715</v>
      </c>
      <c r="AI87" s="18">
        <v>0.5278203</v>
      </c>
      <c r="AJ87" s="18">
        <v>0.9136435</v>
      </c>
      <c r="AK87" s="18">
        <v>1.0</v>
      </c>
      <c r="AL87" s="18">
        <v>0.5841414</v>
      </c>
      <c r="AM87" s="18">
        <v>0.8893463</v>
      </c>
      <c r="BD87" s="23">
        <v>93.0</v>
      </c>
      <c r="BE87" s="1">
        <v>0.3287708</v>
      </c>
      <c r="BF87" s="1">
        <v>0.2080454</v>
      </c>
      <c r="BG87" s="1">
        <v>0.593096</v>
      </c>
      <c r="BH87" s="1">
        <v>0.4572931</v>
      </c>
      <c r="BI87" s="1">
        <v>0.5543295</v>
      </c>
      <c r="BJ87" s="1">
        <v>0.977993</v>
      </c>
      <c r="BK87" s="1">
        <v>1.0</v>
      </c>
      <c r="BL87" s="1">
        <v>0.8778056</v>
      </c>
      <c r="BM87" s="1">
        <v>0.8964685</v>
      </c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</row>
    <row r="88">
      <c r="A88" s="1">
        <v>87.0</v>
      </c>
      <c r="B88" s="1">
        <f t="shared" si="1"/>
        <v>0.6527777778</v>
      </c>
      <c r="C88" s="1">
        <f t="shared" si="2"/>
        <v>15.66666667</v>
      </c>
      <c r="D88" s="24">
        <v>94.0</v>
      </c>
      <c r="E88" s="18">
        <v>0.3496606</v>
      </c>
      <c r="F88" s="18">
        <v>0.3689882</v>
      </c>
      <c r="G88" s="18">
        <v>0.6339229</v>
      </c>
      <c r="H88" s="18">
        <v>0.5580872</v>
      </c>
      <c r="I88" s="18">
        <v>0.6267385</v>
      </c>
      <c r="J88" s="18">
        <v>0.9002516</v>
      </c>
      <c r="K88" s="18">
        <v>1.0</v>
      </c>
      <c r="L88" s="18">
        <v>0.6210827</v>
      </c>
      <c r="M88" s="18">
        <v>0.8984516</v>
      </c>
      <c r="AD88" s="24">
        <v>94.0</v>
      </c>
      <c r="AE88" s="18">
        <v>0.3054205</v>
      </c>
      <c r="AF88" s="18">
        <v>0.3579105</v>
      </c>
      <c r="AG88" s="18">
        <v>0.5866892</v>
      </c>
      <c r="AH88" s="18">
        <v>0.4681589</v>
      </c>
      <c r="AI88" s="18">
        <v>0.5262743</v>
      </c>
      <c r="AJ88" s="18">
        <v>0.92099</v>
      </c>
      <c r="AK88" s="18">
        <v>1.0</v>
      </c>
      <c r="AL88" s="18">
        <v>0.6209526</v>
      </c>
      <c r="AM88" s="18">
        <v>0.8895276</v>
      </c>
      <c r="BD88" s="23">
        <v>94.0</v>
      </c>
      <c r="BE88" s="1">
        <v>0.3306329</v>
      </c>
      <c r="BF88" s="1">
        <v>0.1914719</v>
      </c>
      <c r="BG88" s="1">
        <v>0.5902849</v>
      </c>
      <c r="BH88" s="1">
        <v>0.4501801</v>
      </c>
      <c r="BI88" s="1">
        <v>0.5526768</v>
      </c>
      <c r="BJ88" s="1">
        <v>0.986746</v>
      </c>
      <c r="BK88" s="1">
        <v>1.0</v>
      </c>
      <c r="BL88" s="1">
        <v>0.9072266</v>
      </c>
      <c r="BM88" s="1">
        <v>0.8963291</v>
      </c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</row>
    <row r="89">
      <c r="A89" s="1">
        <v>88.0</v>
      </c>
      <c r="B89" s="1">
        <f t="shared" si="1"/>
        <v>0.6597222222</v>
      </c>
      <c r="C89" s="1">
        <f t="shared" si="2"/>
        <v>15.83333333</v>
      </c>
      <c r="D89" s="24">
        <v>95.0</v>
      </c>
      <c r="E89" s="18">
        <v>0.3468426</v>
      </c>
      <c r="F89" s="18">
        <v>0.3456006</v>
      </c>
      <c r="G89" s="18">
        <v>0.6303852</v>
      </c>
      <c r="H89" s="18">
        <v>0.5517618</v>
      </c>
      <c r="I89" s="18">
        <v>0.6248512</v>
      </c>
      <c r="J89" s="18">
        <v>0.9055732</v>
      </c>
      <c r="K89" s="18">
        <v>1.0</v>
      </c>
      <c r="L89" s="18">
        <v>0.6567945</v>
      </c>
      <c r="M89" s="18">
        <v>0.8990918</v>
      </c>
      <c r="AD89" s="24">
        <v>95.0</v>
      </c>
      <c r="AE89" s="18">
        <v>0.3031599</v>
      </c>
      <c r="AF89" s="18">
        <v>0.3369996</v>
      </c>
      <c r="AG89" s="18">
        <v>0.5834056</v>
      </c>
      <c r="AH89" s="18">
        <v>0.4626511</v>
      </c>
      <c r="AI89" s="18">
        <v>0.524718</v>
      </c>
      <c r="AJ89" s="18">
        <v>0.9281222</v>
      </c>
      <c r="AK89" s="18">
        <v>1.0</v>
      </c>
      <c r="AL89" s="18">
        <v>0.656669</v>
      </c>
      <c r="AM89" s="18">
        <v>0.8898476</v>
      </c>
      <c r="BD89" s="23">
        <v>95.0</v>
      </c>
      <c r="BE89" s="1">
        <v>0.3272711</v>
      </c>
      <c r="BF89" s="1">
        <v>0.1741649</v>
      </c>
      <c r="BG89" s="1">
        <v>0.5869526</v>
      </c>
      <c r="BH89" s="1">
        <v>0.4429656</v>
      </c>
      <c r="BI89" s="1">
        <v>0.5515171</v>
      </c>
      <c r="BJ89" s="1">
        <v>0.9896817</v>
      </c>
      <c r="BK89" s="1">
        <v>1.0</v>
      </c>
      <c r="BL89" s="1">
        <v>0.9329597</v>
      </c>
      <c r="BM89" s="1">
        <v>0.8961945</v>
      </c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</row>
    <row r="90">
      <c r="A90" s="1">
        <v>89.0</v>
      </c>
      <c r="B90" s="1">
        <f t="shared" si="1"/>
        <v>0.6736111111</v>
      </c>
      <c r="C90" s="1">
        <f t="shared" si="2"/>
        <v>16.16666667</v>
      </c>
      <c r="D90" s="24">
        <v>97.0</v>
      </c>
      <c r="E90" s="18">
        <v>0.3464528</v>
      </c>
      <c r="F90" s="18">
        <v>0.3251379</v>
      </c>
      <c r="G90" s="18">
        <v>0.6268173</v>
      </c>
      <c r="H90" s="18">
        <v>0.5453785</v>
      </c>
      <c r="I90" s="18">
        <v>0.6229511</v>
      </c>
      <c r="J90" s="18">
        <v>0.9117665</v>
      </c>
      <c r="K90" s="18">
        <v>1.0</v>
      </c>
      <c r="L90" s="18">
        <v>0.691107</v>
      </c>
      <c r="M90" s="18">
        <v>0.8996472</v>
      </c>
      <c r="AD90" s="24">
        <v>97.0</v>
      </c>
      <c r="AE90" s="18">
        <v>0.301787</v>
      </c>
      <c r="AF90" s="18">
        <v>0.3161129</v>
      </c>
      <c r="AG90" s="18">
        <v>0.5804987</v>
      </c>
      <c r="AH90" s="18">
        <v>0.457549</v>
      </c>
      <c r="AI90" s="18">
        <v>0.523151</v>
      </c>
      <c r="AJ90" s="18">
        <v>0.9337736</v>
      </c>
      <c r="AK90" s="18">
        <v>1.0</v>
      </c>
      <c r="AL90" s="18">
        <v>0.6909869</v>
      </c>
      <c r="AM90" s="18">
        <v>0.8902831</v>
      </c>
      <c r="BD90" s="23">
        <v>97.0</v>
      </c>
      <c r="BE90" s="1">
        <v>0.325681</v>
      </c>
      <c r="BF90" s="1">
        <v>0.1659985</v>
      </c>
      <c r="BG90" s="1">
        <v>0.5840979</v>
      </c>
      <c r="BH90" s="1">
        <v>0.4361285</v>
      </c>
      <c r="BI90" s="1">
        <v>0.5498482</v>
      </c>
      <c r="BJ90" s="1">
        <v>0.991264</v>
      </c>
      <c r="BK90" s="1">
        <v>1.0</v>
      </c>
      <c r="BL90" s="1">
        <v>0.954772</v>
      </c>
      <c r="BM90" s="1">
        <v>0.8962838</v>
      </c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</row>
    <row r="91">
      <c r="A91" s="1">
        <v>90.0</v>
      </c>
      <c r="B91" s="1">
        <f t="shared" si="1"/>
        <v>0.6805555556</v>
      </c>
      <c r="C91" s="1">
        <f t="shared" si="2"/>
        <v>16.33333333</v>
      </c>
      <c r="D91" s="24">
        <v>98.0</v>
      </c>
      <c r="E91" s="18">
        <v>0.3422301</v>
      </c>
      <c r="F91" s="18">
        <v>0.2999744</v>
      </c>
      <c r="G91" s="18">
        <v>0.6232206</v>
      </c>
      <c r="H91" s="18">
        <v>0.5401449</v>
      </c>
      <c r="I91" s="18">
        <v>0.6210383</v>
      </c>
      <c r="J91" s="18">
        <v>0.9231278</v>
      </c>
      <c r="K91" s="18">
        <v>1.0</v>
      </c>
      <c r="L91" s="18">
        <v>0.7238246</v>
      </c>
      <c r="M91" s="18">
        <v>0.9000723</v>
      </c>
      <c r="AD91" s="24">
        <v>98.0</v>
      </c>
      <c r="AE91" s="18">
        <v>0.3005137</v>
      </c>
      <c r="AF91" s="18">
        <v>0.2973209</v>
      </c>
      <c r="AG91" s="18">
        <v>0.5774073</v>
      </c>
      <c r="AH91" s="18">
        <v>0.4525929</v>
      </c>
      <c r="AI91" s="18">
        <v>0.5215734</v>
      </c>
      <c r="AJ91" s="18">
        <v>0.9403329</v>
      </c>
      <c r="AK91" s="18">
        <v>1.0</v>
      </c>
      <c r="AL91" s="18">
        <v>0.7237105</v>
      </c>
      <c r="AM91" s="18">
        <v>0.8908566</v>
      </c>
      <c r="BD91" s="23">
        <v>98.0</v>
      </c>
      <c r="BE91" s="1">
        <v>0.323358</v>
      </c>
      <c r="BF91" s="1">
        <v>0.1578282</v>
      </c>
      <c r="BG91" s="1">
        <v>0.5807216</v>
      </c>
      <c r="BH91" s="1">
        <v>0.4291638</v>
      </c>
      <c r="BI91" s="1">
        <v>0.548168</v>
      </c>
      <c r="BJ91" s="1">
        <v>0.9920906</v>
      </c>
      <c r="BK91" s="1">
        <v>1.0</v>
      </c>
      <c r="BL91" s="1">
        <v>0.9724659</v>
      </c>
      <c r="BM91" s="1">
        <v>0.8962343</v>
      </c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</row>
    <row r="92">
      <c r="A92" s="1">
        <v>91.0</v>
      </c>
      <c r="B92" s="1">
        <f t="shared" si="1"/>
        <v>0.6875</v>
      </c>
      <c r="C92" s="1">
        <f t="shared" si="2"/>
        <v>16.5</v>
      </c>
      <c r="D92" s="24">
        <v>99.0</v>
      </c>
      <c r="E92" s="18">
        <v>0.3379138</v>
      </c>
      <c r="F92" s="18">
        <v>0.2844647</v>
      </c>
      <c r="G92" s="18">
        <v>0.6195972</v>
      </c>
      <c r="H92" s="18">
        <v>0.5335616</v>
      </c>
      <c r="I92" s="18">
        <v>0.6191127</v>
      </c>
      <c r="J92" s="18">
        <v>0.9319525</v>
      </c>
      <c r="K92" s="18">
        <v>1.0</v>
      </c>
      <c r="L92" s="18">
        <v>0.7547684</v>
      </c>
      <c r="M92" s="18">
        <v>0.9013882</v>
      </c>
      <c r="AD92" s="24">
        <v>99.0</v>
      </c>
      <c r="AE92" s="18">
        <v>0.2988636</v>
      </c>
      <c r="AF92" s="18">
        <v>0.2819235</v>
      </c>
      <c r="AG92" s="18">
        <v>0.5740396</v>
      </c>
      <c r="AH92" s="18">
        <v>0.4472914</v>
      </c>
      <c r="AI92" s="18">
        <v>0.5199854</v>
      </c>
      <c r="AJ92" s="18">
        <v>0.9461865</v>
      </c>
      <c r="AK92" s="18">
        <v>1.0</v>
      </c>
      <c r="AL92" s="18">
        <v>0.754661</v>
      </c>
      <c r="AM92" s="18">
        <v>0.8917955</v>
      </c>
      <c r="BD92" s="23">
        <v>99.0</v>
      </c>
      <c r="BE92" s="1">
        <v>0.3227979</v>
      </c>
      <c r="BF92" s="1">
        <v>0.15279</v>
      </c>
      <c r="BG92" s="1">
        <v>0.5773241</v>
      </c>
      <c r="BH92" s="1">
        <v>0.4215759</v>
      </c>
      <c r="BI92" s="1">
        <v>0.5464765</v>
      </c>
      <c r="BJ92" s="1">
        <v>0.9927027</v>
      </c>
      <c r="BK92" s="1">
        <v>1.0</v>
      </c>
      <c r="BL92" s="1">
        <v>0.9858807</v>
      </c>
      <c r="BM92" s="1">
        <v>0.8960958</v>
      </c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</row>
    <row r="93">
      <c r="A93" s="1">
        <v>92.0</v>
      </c>
      <c r="B93" s="1">
        <f t="shared" si="1"/>
        <v>0.6944444444</v>
      </c>
      <c r="C93" s="1">
        <f t="shared" si="2"/>
        <v>16.66666667</v>
      </c>
      <c r="D93" s="24">
        <v>100.0</v>
      </c>
      <c r="E93" s="18">
        <v>0.3334255</v>
      </c>
      <c r="F93" s="18">
        <v>0.2652242</v>
      </c>
      <c r="G93" s="18">
        <v>0.6172007</v>
      </c>
      <c r="H93" s="18">
        <v>0.5281441</v>
      </c>
      <c r="I93" s="18">
        <v>0.6171743</v>
      </c>
      <c r="J93" s="18">
        <v>0.9418346</v>
      </c>
      <c r="K93" s="18">
        <v>1.0</v>
      </c>
      <c r="L93" s="18">
        <v>0.7838373</v>
      </c>
      <c r="M93" s="18">
        <v>0.9022259</v>
      </c>
      <c r="AD93" s="24">
        <v>100.0</v>
      </c>
      <c r="AE93" s="18">
        <v>0.2973186</v>
      </c>
      <c r="AF93" s="18">
        <v>0.2668975</v>
      </c>
      <c r="AG93" s="18">
        <v>0.5713849</v>
      </c>
      <c r="AH93" s="18">
        <v>0.4418966</v>
      </c>
      <c r="AI93" s="18">
        <v>0.5186026</v>
      </c>
      <c r="AJ93" s="18">
        <v>0.9523687</v>
      </c>
      <c r="AK93" s="18">
        <v>1.0</v>
      </c>
      <c r="AL93" s="18">
        <v>0.7837368</v>
      </c>
      <c r="AM93" s="18">
        <v>0.8921672</v>
      </c>
      <c r="BD93" s="23">
        <v>100.0</v>
      </c>
      <c r="BE93" s="1">
        <v>0.3189958</v>
      </c>
      <c r="BF93" s="1">
        <v>0.1487069</v>
      </c>
      <c r="BG93" s="1">
        <v>0.5738989</v>
      </c>
      <c r="BH93" s="1">
        <v>0.4138839</v>
      </c>
      <c r="BI93" s="1">
        <v>0.5447738</v>
      </c>
      <c r="BJ93" s="1">
        <v>0.9929549</v>
      </c>
      <c r="BK93" s="1">
        <v>1.0</v>
      </c>
      <c r="BL93" s="1">
        <v>0.9948956</v>
      </c>
      <c r="BM93" s="1">
        <v>0.89621</v>
      </c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</row>
    <row r="94">
      <c r="A94" s="1">
        <v>93.0</v>
      </c>
      <c r="B94" s="1">
        <f t="shared" si="1"/>
        <v>0.7013888889</v>
      </c>
      <c r="C94" s="1">
        <f t="shared" si="2"/>
        <v>16.83333333</v>
      </c>
      <c r="D94" s="24">
        <v>101.0</v>
      </c>
      <c r="E94" s="18">
        <v>0.3312236</v>
      </c>
      <c r="F94" s="18">
        <v>0.2480656</v>
      </c>
      <c r="G94" s="18">
        <v>0.6135207</v>
      </c>
      <c r="H94" s="18">
        <v>0.5225959</v>
      </c>
      <c r="I94" s="18">
        <v>0.6152231</v>
      </c>
      <c r="J94" s="18">
        <v>0.9469911</v>
      </c>
      <c r="K94" s="18">
        <v>1.0</v>
      </c>
      <c r="L94" s="18">
        <v>0.8109261</v>
      </c>
      <c r="M94" s="18">
        <v>0.9028335</v>
      </c>
      <c r="AD94" s="24">
        <v>101.0</v>
      </c>
      <c r="AE94" s="18">
        <v>0.2968296</v>
      </c>
      <c r="AF94" s="18">
        <v>0.2545355</v>
      </c>
      <c r="AG94" s="18">
        <v>0.5682109</v>
      </c>
      <c r="AH94" s="18">
        <v>0.4363949</v>
      </c>
      <c r="AI94" s="18">
        <v>0.5172429</v>
      </c>
      <c r="AJ94" s="18">
        <v>0.9576109</v>
      </c>
      <c r="AK94" s="18">
        <v>1.0</v>
      </c>
      <c r="AL94" s="18">
        <v>0.8108327</v>
      </c>
      <c r="AM94" s="18">
        <v>0.8922573</v>
      </c>
      <c r="BD94" s="23">
        <v>101.0</v>
      </c>
      <c r="BE94" s="1">
        <v>0.3134475</v>
      </c>
      <c r="BF94" s="1">
        <v>0.1498536</v>
      </c>
      <c r="BG94" s="1">
        <v>0.5709407</v>
      </c>
      <c r="BH94" s="1">
        <v>0.4065804</v>
      </c>
      <c r="BI94" s="1">
        <v>0.5430598</v>
      </c>
      <c r="BJ94" s="1">
        <v>0.9929309</v>
      </c>
      <c r="BK94" s="1">
        <v>1.0</v>
      </c>
      <c r="BL94" s="1">
        <v>0.9994285</v>
      </c>
      <c r="BM94" s="1">
        <v>0.8963669</v>
      </c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</row>
    <row r="95">
      <c r="A95" s="1">
        <v>94.0</v>
      </c>
      <c r="B95" s="1">
        <f t="shared" si="1"/>
        <v>0.7083333333</v>
      </c>
      <c r="C95" s="1">
        <f t="shared" si="2"/>
        <v>17</v>
      </c>
      <c r="D95" s="24">
        <v>102.0</v>
      </c>
      <c r="E95" s="18">
        <v>0.3275447</v>
      </c>
      <c r="F95" s="18">
        <v>0.2309203</v>
      </c>
      <c r="G95" s="18">
        <v>0.6098078</v>
      </c>
      <c r="H95" s="18">
        <v>0.5169311</v>
      </c>
      <c r="I95" s="18">
        <v>0.6145087</v>
      </c>
      <c r="J95" s="18">
        <v>0.9503368</v>
      </c>
      <c r="K95" s="18">
        <v>1.0</v>
      </c>
      <c r="L95" s="18">
        <v>0.836041</v>
      </c>
      <c r="M95" s="18">
        <v>0.9029599</v>
      </c>
      <c r="AD95" s="24">
        <v>102.0</v>
      </c>
      <c r="AE95" s="18">
        <v>0.2944315</v>
      </c>
      <c r="AF95" s="18">
        <v>0.2425017</v>
      </c>
      <c r="AG95" s="18">
        <v>0.565012</v>
      </c>
      <c r="AH95" s="18">
        <v>0.4307893</v>
      </c>
      <c r="AI95" s="18">
        <v>0.5161206</v>
      </c>
      <c r="AJ95" s="18">
        <v>0.9628503</v>
      </c>
      <c r="AK95" s="18">
        <v>1.0</v>
      </c>
      <c r="AL95" s="18">
        <v>0.8359547</v>
      </c>
      <c r="AM95" s="18">
        <v>0.892199</v>
      </c>
      <c r="BD95" s="23">
        <v>102.0</v>
      </c>
      <c r="BE95" s="1">
        <v>0.3096486</v>
      </c>
      <c r="BF95" s="1">
        <v>0.1542321</v>
      </c>
      <c r="BG95" s="1">
        <v>0.5674525</v>
      </c>
      <c r="BH95" s="1">
        <v>0.3991569</v>
      </c>
      <c r="BI95" s="1">
        <v>0.5413343</v>
      </c>
      <c r="BJ95" s="1">
        <v>0.9922563</v>
      </c>
      <c r="BK95" s="1">
        <v>1.0</v>
      </c>
      <c r="BL95" s="1">
        <v>1.0</v>
      </c>
      <c r="BM95" s="1">
        <v>0.8961337</v>
      </c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</row>
    <row r="96">
      <c r="A96" s="1">
        <v>95.0</v>
      </c>
      <c r="B96" s="1">
        <f t="shared" si="1"/>
        <v>0.7152777778</v>
      </c>
      <c r="C96" s="1">
        <f t="shared" si="2"/>
        <v>17.16666667</v>
      </c>
      <c r="D96" s="24">
        <v>103.0</v>
      </c>
      <c r="E96" s="18">
        <v>0.3236345</v>
      </c>
      <c r="F96" s="18">
        <v>0.217197</v>
      </c>
      <c r="G96" s="18">
        <v>0.6060673</v>
      </c>
      <c r="H96" s="18">
        <v>0.5098935</v>
      </c>
      <c r="I96" s="18">
        <v>0.6125315</v>
      </c>
      <c r="J96" s="18">
        <v>0.9538075</v>
      </c>
      <c r="K96" s="18">
        <v>1.0</v>
      </c>
      <c r="L96" s="18">
        <v>0.8591853</v>
      </c>
      <c r="M96" s="18">
        <v>0.9025455</v>
      </c>
      <c r="AD96" s="24">
        <v>103.0</v>
      </c>
      <c r="AE96" s="18">
        <v>0.2915817</v>
      </c>
      <c r="AF96" s="18">
        <v>0.228986</v>
      </c>
      <c r="AG96" s="18">
        <v>0.5615388</v>
      </c>
      <c r="AH96" s="18">
        <v>0.4250771</v>
      </c>
      <c r="AI96" s="18">
        <v>0.5149912</v>
      </c>
      <c r="AJ96" s="18">
        <v>0.966773</v>
      </c>
      <c r="AK96" s="18">
        <v>1.0</v>
      </c>
      <c r="AL96" s="18">
        <v>0.8591058</v>
      </c>
      <c r="AM96" s="18">
        <v>0.8921469</v>
      </c>
      <c r="BD96" s="23">
        <v>103.0</v>
      </c>
      <c r="BE96" s="1">
        <v>0.3040949</v>
      </c>
      <c r="BF96" s="1">
        <v>0.1584602</v>
      </c>
      <c r="BG96" s="1">
        <v>0.564431</v>
      </c>
      <c r="BH96" s="1">
        <v>0.3916029</v>
      </c>
      <c r="BI96" s="1">
        <v>0.5395974</v>
      </c>
      <c r="BJ96" s="1">
        <v>0.9916897</v>
      </c>
      <c r="BK96" s="1">
        <v>1.0</v>
      </c>
      <c r="BL96" s="1">
        <v>1.0</v>
      </c>
      <c r="BM96" s="1">
        <v>0.8953573</v>
      </c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</row>
    <row r="97">
      <c r="A97" s="1">
        <v>96.0</v>
      </c>
      <c r="B97" s="1">
        <f t="shared" si="1"/>
        <v>0.7222222222</v>
      </c>
      <c r="C97" s="1">
        <f t="shared" si="2"/>
        <v>17.33333333</v>
      </c>
      <c r="D97" s="24">
        <v>104.0</v>
      </c>
      <c r="E97" s="18">
        <v>0.3244889</v>
      </c>
      <c r="F97" s="18">
        <v>0.2055006</v>
      </c>
      <c r="G97" s="18">
        <v>0.6022902</v>
      </c>
      <c r="H97" s="18">
        <v>0.5039893</v>
      </c>
      <c r="I97" s="18">
        <v>0.6105439</v>
      </c>
      <c r="J97" s="18">
        <v>0.958259</v>
      </c>
      <c r="K97" s="18">
        <v>1.0</v>
      </c>
      <c r="L97" s="18">
        <v>0.8804465</v>
      </c>
      <c r="M97" s="18">
        <v>0.9022859</v>
      </c>
      <c r="AD97" s="24">
        <v>104.0</v>
      </c>
      <c r="AE97" s="18">
        <v>0.2907451</v>
      </c>
      <c r="AF97" s="18">
        <v>0.2193595</v>
      </c>
      <c r="AG97" s="18">
        <v>0.5582804</v>
      </c>
      <c r="AH97" s="18">
        <v>0.4192614</v>
      </c>
      <c r="AI97" s="18">
        <v>0.5133595</v>
      </c>
      <c r="AJ97" s="18">
        <v>0.9717602</v>
      </c>
      <c r="AK97" s="18">
        <v>1.0</v>
      </c>
      <c r="AL97" s="18">
        <v>0.8803738</v>
      </c>
      <c r="AM97" s="18">
        <v>0.8918327</v>
      </c>
      <c r="BD97" s="23">
        <v>104.0</v>
      </c>
      <c r="BE97" s="1">
        <v>0.298282</v>
      </c>
      <c r="BF97" s="1">
        <v>0.1595438</v>
      </c>
      <c r="BG97" s="1">
        <v>0.5608855</v>
      </c>
      <c r="BH97" s="1">
        <v>0.3834135</v>
      </c>
      <c r="BI97" s="1">
        <v>0.5383514</v>
      </c>
      <c r="BJ97" s="1">
        <v>0.9916927</v>
      </c>
      <c r="BK97" s="1">
        <v>1.0</v>
      </c>
      <c r="BL97" s="1">
        <v>1.0</v>
      </c>
      <c r="BM97" s="1">
        <v>0.8946609</v>
      </c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</row>
    <row r="98">
      <c r="A98" s="1">
        <v>97.0</v>
      </c>
      <c r="B98" s="1">
        <f t="shared" si="1"/>
        <v>0.7291666667</v>
      </c>
      <c r="C98" s="1">
        <f t="shared" si="2"/>
        <v>17.5</v>
      </c>
      <c r="D98" s="24">
        <v>105.0</v>
      </c>
      <c r="E98" s="18">
        <v>0.3226031</v>
      </c>
      <c r="F98" s="18">
        <v>0.1926042</v>
      </c>
      <c r="G98" s="18">
        <v>0.5997324</v>
      </c>
      <c r="H98" s="18">
        <v>0.4967085</v>
      </c>
      <c r="I98" s="18">
        <v>0.6085564</v>
      </c>
      <c r="J98" s="18">
        <v>0.9638899</v>
      </c>
      <c r="K98" s="18">
        <v>1.0</v>
      </c>
      <c r="L98" s="18">
        <v>0.8998185</v>
      </c>
      <c r="M98" s="18">
        <v>0.9025519</v>
      </c>
      <c r="AD98" s="24">
        <v>105.0</v>
      </c>
      <c r="AE98" s="18">
        <v>0.2882142</v>
      </c>
      <c r="AF98" s="18">
        <v>0.2091719</v>
      </c>
      <c r="AG98" s="18">
        <v>0.5553402</v>
      </c>
      <c r="AH98" s="18">
        <v>0.4133314</v>
      </c>
      <c r="AI98" s="18">
        <v>0.5119669</v>
      </c>
      <c r="AJ98" s="18">
        <v>0.9761884</v>
      </c>
      <c r="AK98" s="18">
        <v>1.0</v>
      </c>
      <c r="AL98" s="18">
        <v>0.8997528</v>
      </c>
      <c r="AM98" s="18">
        <v>0.891378</v>
      </c>
      <c r="BD98" s="23">
        <v>105.0</v>
      </c>
      <c r="BE98" s="1">
        <v>0.292206</v>
      </c>
      <c r="BF98" s="1">
        <v>0.1618219</v>
      </c>
      <c r="BG98" s="1">
        <v>0.5578123</v>
      </c>
      <c r="BH98" s="1">
        <v>0.3751043</v>
      </c>
      <c r="BI98" s="1">
        <v>0.5370948</v>
      </c>
      <c r="BJ98" s="1">
        <v>0.9906267</v>
      </c>
      <c r="BK98" s="1">
        <v>1.0</v>
      </c>
      <c r="BL98" s="1">
        <v>1.0</v>
      </c>
      <c r="BM98" s="1">
        <v>0.8938355</v>
      </c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</row>
    <row r="99">
      <c r="A99" s="1">
        <v>98.0</v>
      </c>
      <c r="B99" s="1">
        <f t="shared" si="1"/>
        <v>0.7361111111</v>
      </c>
      <c r="C99" s="1">
        <f t="shared" si="2"/>
        <v>17.66666667</v>
      </c>
      <c r="D99" s="24">
        <v>106.0</v>
      </c>
      <c r="E99" s="18">
        <v>0.3179728</v>
      </c>
      <c r="F99" s="18">
        <v>0.1822853</v>
      </c>
      <c r="G99" s="18">
        <v>0.5958941</v>
      </c>
      <c r="H99" s="18">
        <v>0.4905422</v>
      </c>
      <c r="I99" s="18">
        <v>0.6065559</v>
      </c>
      <c r="J99" s="18">
        <v>0.9697139</v>
      </c>
      <c r="K99" s="18">
        <v>1.0</v>
      </c>
      <c r="L99" s="18">
        <v>0.9172592</v>
      </c>
      <c r="M99" s="18">
        <v>0.9022697</v>
      </c>
      <c r="AD99" s="24">
        <v>106.0</v>
      </c>
      <c r="AE99" s="18">
        <v>0.2852194</v>
      </c>
      <c r="AF99" s="18">
        <v>0.2002539</v>
      </c>
      <c r="AG99" s="18">
        <v>0.5519698</v>
      </c>
      <c r="AH99" s="18">
        <v>0.407532</v>
      </c>
      <c r="AI99" s="18">
        <v>0.5103178</v>
      </c>
      <c r="AJ99" s="18">
        <v>0.9804648</v>
      </c>
      <c r="AK99" s="18">
        <v>1.0</v>
      </c>
      <c r="AL99" s="18">
        <v>0.9172001</v>
      </c>
      <c r="AM99" s="18">
        <v>0.8908558</v>
      </c>
      <c r="BD99" s="23">
        <v>106.0</v>
      </c>
      <c r="BE99" s="1">
        <v>0.2853629</v>
      </c>
      <c r="BF99" s="1">
        <v>0.1615874</v>
      </c>
      <c r="BG99" s="1">
        <v>0.5542074</v>
      </c>
      <c r="BH99" s="1">
        <v>0.3676755</v>
      </c>
      <c r="BI99" s="1">
        <v>0.5353265</v>
      </c>
      <c r="BJ99" s="1">
        <v>0.9898385</v>
      </c>
      <c r="BK99" s="1">
        <v>1.0</v>
      </c>
      <c r="BL99" s="1">
        <v>1.0</v>
      </c>
      <c r="BM99" s="1">
        <v>0.8925659</v>
      </c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</row>
    <row r="100">
      <c r="A100" s="1">
        <v>99.0</v>
      </c>
      <c r="B100" s="1">
        <f t="shared" si="1"/>
        <v>0.7430555556</v>
      </c>
      <c r="C100" s="1">
        <f t="shared" si="2"/>
        <v>17.83333333</v>
      </c>
      <c r="D100" s="24">
        <v>107.0</v>
      </c>
      <c r="E100" s="18">
        <v>0.3130937</v>
      </c>
      <c r="F100" s="18">
        <v>0.1760957</v>
      </c>
      <c r="G100" s="18">
        <v>0.5920188</v>
      </c>
      <c r="H100" s="18">
        <v>0.4842392</v>
      </c>
      <c r="I100" s="18">
        <v>0.6045423</v>
      </c>
      <c r="J100" s="18">
        <v>0.9755504</v>
      </c>
      <c r="K100" s="18">
        <v>1.0</v>
      </c>
      <c r="L100" s="18">
        <v>0.932721</v>
      </c>
      <c r="M100" s="18">
        <v>0.9016662</v>
      </c>
      <c r="AD100" s="24">
        <v>107.0</v>
      </c>
      <c r="AE100" s="18">
        <v>0.2817566</v>
      </c>
      <c r="AF100" s="18">
        <v>0.1962441</v>
      </c>
      <c r="AG100" s="18">
        <v>0.548627</v>
      </c>
      <c r="AH100" s="18">
        <v>0.4011276</v>
      </c>
      <c r="AI100" s="18">
        <v>0.5088602</v>
      </c>
      <c r="AJ100" s="18">
        <v>0.9842169</v>
      </c>
      <c r="AK100" s="18">
        <v>1.0</v>
      </c>
      <c r="AL100" s="18">
        <v>0.9326692</v>
      </c>
      <c r="AM100" s="18">
        <v>0.8899887</v>
      </c>
      <c r="BD100" s="23">
        <v>107.0</v>
      </c>
      <c r="BE100" s="1">
        <v>0.2807716</v>
      </c>
      <c r="BF100" s="1">
        <v>0.1654694</v>
      </c>
      <c r="BG100" s="1">
        <v>0.5505717</v>
      </c>
      <c r="BH100" s="1">
        <v>0.3601326</v>
      </c>
      <c r="BI100" s="1">
        <v>0.5344166</v>
      </c>
      <c r="BJ100" s="1">
        <v>0.9886228</v>
      </c>
      <c r="BK100" s="1">
        <v>1.0</v>
      </c>
      <c r="BL100" s="1">
        <v>1.0</v>
      </c>
      <c r="BM100" s="1">
        <v>0.8911667</v>
      </c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</row>
    <row r="101">
      <c r="A101" s="1">
        <v>100.0</v>
      </c>
      <c r="B101" s="1">
        <f t="shared" si="1"/>
        <v>0.7569444444</v>
      </c>
      <c r="C101" s="1">
        <f t="shared" si="2"/>
        <v>18.16666667</v>
      </c>
      <c r="D101" s="24">
        <v>109.0</v>
      </c>
      <c r="E101" s="18">
        <v>0.3092115</v>
      </c>
      <c r="F101" s="18">
        <v>0.1671858</v>
      </c>
      <c r="G101" s="18">
        <v>0.5893636</v>
      </c>
      <c r="H101" s="18">
        <v>0.4765941</v>
      </c>
      <c r="I101" s="18">
        <v>0.6025154</v>
      </c>
      <c r="J101" s="18">
        <v>0.9814745</v>
      </c>
      <c r="K101" s="18">
        <v>1.0</v>
      </c>
      <c r="L101" s="18">
        <v>0.9462532</v>
      </c>
      <c r="M101" s="18">
        <v>0.9009761</v>
      </c>
      <c r="AD101" s="24">
        <v>109.0</v>
      </c>
      <c r="AE101" s="18">
        <v>0.2805382</v>
      </c>
      <c r="AF101" s="18">
        <v>0.1946864</v>
      </c>
      <c r="AG101" s="18">
        <v>0.5454814</v>
      </c>
      <c r="AH101" s="18">
        <v>0.3948644</v>
      </c>
      <c r="AI101" s="18">
        <v>0.5081375</v>
      </c>
      <c r="AJ101" s="18">
        <v>0.9872557</v>
      </c>
      <c r="AK101" s="18">
        <v>1.0</v>
      </c>
      <c r="AL101" s="18">
        <v>0.9462081</v>
      </c>
      <c r="AM101" s="18">
        <v>0.8892517</v>
      </c>
      <c r="BD101" s="23">
        <v>109.0</v>
      </c>
      <c r="BE101" s="1">
        <v>0.2738637</v>
      </c>
      <c r="BF101" s="1">
        <v>0.1689678</v>
      </c>
      <c r="BG101" s="1">
        <v>0.54927</v>
      </c>
      <c r="BH101" s="1">
        <v>0.35449</v>
      </c>
      <c r="BI101" s="1">
        <v>0.53417</v>
      </c>
      <c r="BJ101" s="1">
        <v>0.9874308</v>
      </c>
      <c r="BK101" s="1">
        <v>1.0</v>
      </c>
      <c r="BL101" s="1">
        <v>1.0</v>
      </c>
      <c r="BM101" s="1">
        <v>0.8889403</v>
      </c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</row>
    <row r="102">
      <c r="A102" s="1">
        <v>101.0</v>
      </c>
      <c r="B102" s="1">
        <f t="shared" si="1"/>
        <v>0.7638888889</v>
      </c>
      <c r="C102" s="1">
        <f t="shared" si="2"/>
        <v>18.33333333</v>
      </c>
      <c r="D102" s="24">
        <v>110.0</v>
      </c>
      <c r="E102" s="18">
        <v>0.3050718</v>
      </c>
      <c r="F102" s="18">
        <v>0.1631242</v>
      </c>
      <c r="G102" s="18">
        <v>0.586682</v>
      </c>
      <c r="H102" s="18">
        <v>0.4701224</v>
      </c>
      <c r="I102" s="18">
        <v>0.6004755</v>
      </c>
      <c r="J102" s="18">
        <v>0.9823488</v>
      </c>
      <c r="K102" s="18">
        <v>0.9999847</v>
      </c>
      <c r="L102" s="18">
        <v>0.9578987</v>
      </c>
      <c r="M102" s="18">
        <v>0.9008662</v>
      </c>
      <c r="AD102" s="24">
        <v>110.0</v>
      </c>
      <c r="AE102" s="18">
        <v>0.277609</v>
      </c>
      <c r="AF102" s="18">
        <v>0.1970881</v>
      </c>
      <c r="AG102" s="18">
        <v>0.5420827</v>
      </c>
      <c r="AH102" s="18">
        <v>0.3882557</v>
      </c>
      <c r="AI102" s="18">
        <v>0.5064645</v>
      </c>
      <c r="AJ102" s="18">
        <v>0.9896953</v>
      </c>
      <c r="AK102" s="18">
        <v>0.9999847</v>
      </c>
      <c r="AL102" s="18">
        <v>0.9578603</v>
      </c>
      <c r="AM102" s="18">
        <v>0.8883939</v>
      </c>
      <c r="BD102" s="23">
        <v>110.0</v>
      </c>
      <c r="BE102" s="1">
        <v>0.2667347</v>
      </c>
      <c r="BF102" s="1">
        <v>0.1791485</v>
      </c>
      <c r="BG102" s="1">
        <v>0.5460792</v>
      </c>
      <c r="BH102" s="1">
        <v>0.3462285</v>
      </c>
      <c r="BI102" s="1">
        <v>0.5333254</v>
      </c>
      <c r="BJ102" s="1">
        <v>0.9858646</v>
      </c>
      <c r="BK102" s="1">
        <v>1.0</v>
      </c>
      <c r="BL102" s="1">
        <v>1.0</v>
      </c>
      <c r="BM102" s="1">
        <v>0.8869228</v>
      </c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</row>
    <row r="103">
      <c r="A103" s="1">
        <v>102.0</v>
      </c>
      <c r="B103" s="1">
        <f t="shared" si="1"/>
        <v>0.7708333333</v>
      </c>
      <c r="C103" s="1">
        <f t="shared" si="2"/>
        <v>18.5</v>
      </c>
      <c r="D103" s="24">
        <v>111.0</v>
      </c>
      <c r="E103" s="18">
        <v>0.3019206</v>
      </c>
      <c r="F103" s="18">
        <v>0.1700106</v>
      </c>
      <c r="G103" s="18">
        <v>0.5827346</v>
      </c>
      <c r="H103" s="18">
        <v>0.4623051</v>
      </c>
      <c r="I103" s="18">
        <v>0.5984223</v>
      </c>
      <c r="J103" s="18">
        <v>0.9845762</v>
      </c>
      <c r="K103" s="18">
        <v>0.9998464</v>
      </c>
      <c r="L103" s="18">
        <v>0.9677142</v>
      </c>
      <c r="M103" s="18">
        <v>0.8996094</v>
      </c>
      <c r="AD103" s="24">
        <v>111.0</v>
      </c>
      <c r="AE103" s="18">
        <v>0.2739587</v>
      </c>
      <c r="AF103" s="18">
        <v>0.2029881</v>
      </c>
      <c r="AG103" s="18">
        <v>0.5386611</v>
      </c>
      <c r="AH103" s="18">
        <v>0.3820478</v>
      </c>
      <c r="AI103" s="18">
        <v>0.5050279</v>
      </c>
      <c r="AJ103" s="18">
        <v>0.9906617</v>
      </c>
      <c r="AK103" s="18">
        <v>0.9998472</v>
      </c>
      <c r="AL103" s="18">
        <v>0.9676822</v>
      </c>
      <c r="AM103" s="18">
        <v>0.8876372</v>
      </c>
      <c r="BD103" s="23">
        <v>111.0</v>
      </c>
      <c r="BE103" s="1">
        <v>0.2588103</v>
      </c>
      <c r="BF103" s="1">
        <v>0.2036256</v>
      </c>
      <c r="BG103" s="1">
        <v>0.5423545</v>
      </c>
      <c r="BH103" s="1">
        <v>0.3373597</v>
      </c>
      <c r="BI103" s="1">
        <v>0.5325866</v>
      </c>
      <c r="BJ103" s="1">
        <v>0.982671</v>
      </c>
      <c r="BK103" s="1">
        <v>1.0</v>
      </c>
      <c r="BL103" s="1">
        <v>1.0</v>
      </c>
      <c r="BM103" s="1">
        <v>0.8844317</v>
      </c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</row>
    <row r="104">
      <c r="A104" s="1">
        <v>103.0</v>
      </c>
      <c r="B104" s="1">
        <f t="shared" si="1"/>
        <v>0.7777777778</v>
      </c>
      <c r="C104" s="1">
        <f t="shared" si="2"/>
        <v>18.66666667</v>
      </c>
      <c r="D104" s="24">
        <v>112.0</v>
      </c>
      <c r="E104" s="18">
        <v>0.2960034</v>
      </c>
      <c r="F104" s="18">
        <v>0.1774024</v>
      </c>
      <c r="G104" s="18">
        <v>0.5787868</v>
      </c>
      <c r="H104" s="18">
        <v>0.4544128</v>
      </c>
      <c r="I104" s="18">
        <v>0.5976245</v>
      </c>
      <c r="J104" s="18">
        <v>0.9843965</v>
      </c>
      <c r="K104" s="18">
        <v>0.9994709</v>
      </c>
      <c r="L104" s="18">
        <v>0.9758824</v>
      </c>
      <c r="M104" s="18">
        <v>0.8989468</v>
      </c>
      <c r="AD104" s="24">
        <v>112.0</v>
      </c>
      <c r="AE104" s="18">
        <v>0.2718129</v>
      </c>
      <c r="AF104" s="18">
        <v>0.2136256</v>
      </c>
      <c r="AG104" s="18">
        <v>0.5352217</v>
      </c>
      <c r="AH104" s="18">
        <v>0.3750139</v>
      </c>
      <c r="AI104" s="18">
        <v>0.5042893</v>
      </c>
      <c r="AJ104" s="18">
        <v>0.9907176</v>
      </c>
      <c r="AK104" s="18">
        <v>0.9994727</v>
      </c>
      <c r="AL104" s="18">
        <v>0.975856</v>
      </c>
      <c r="AM104" s="18">
        <v>0.8865119</v>
      </c>
      <c r="BD104" s="23">
        <v>112.0</v>
      </c>
      <c r="BE104" s="1">
        <v>0.2506032</v>
      </c>
      <c r="BF104" s="1">
        <v>0.2368308</v>
      </c>
      <c r="BG104" s="1">
        <v>0.5396374</v>
      </c>
      <c r="BH104" s="1">
        <v>0.328917</v>
      </c>
      <c r="BI104" s="1">
        <v>0.5313283</v>
      </c>
      <c r="BJ104" s="1">
        <v>0.9809815</v>
      </c>
      <c r="BK104" s="1">
        <v>1.0</v>
      </c>
      <c r="BL104" s="1">
        <v>1.0</v>
      </c>
      <c r="BM104" s="1">
        <v>0.8815389</v>
      </c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</row>
    <row r="105">
      <c r="A105" s="1">
        <v>104.0</v>
      </c>
      <c r="B105" s="1">
        <f t="shared" si="1"/>
        <v>0.7847222222</v>
      </c>
      <c r="C105" s="1">
        <f t="shared" si="2"/>
        <v>18.83333333</v>
      </c>
      <c r="D105" s="24">
        <v>113.0</v>
      </c>
      <c r="E105" s="18">
        <v>0.292316</v>
      </c>
      <c r="F105" s="18">
        <v>0.188316</v>
      </c>
      <c r="G105" s="18">
        <v>0.5748357</v>
      </c>
      <c r="H105" s="18">
        <v>0.4464172</v>
      </c>
      <c r="I105" s="18">
        <v>0.5955607</v>
      </c>
      <c r="J105" s="18">
        <v>0.9836634</v>
      </c>
      <c r="K105" s="18">
        <v>0.9986864</v>
      </c>
      <c r="L105" s="18">
        <v>0.9825084</v>
      </c>
      <c r="M105" s="18">
        <v>0.898182</v>
      </c>
      <c r="AD105" s="24">
        <v>113.0</v>
      </c>
      <c r="AE105" s="18">
        <v>0.2677074</v>
      </c>
      <c r="AF105" s="18">
        <v>0.2237304</v>
      </c>
      <c r="AG105" s="18">
        <v>0.5317664</v>
      </c>
      <c r="AH105" s="18">
        <v>0.3678947</v>
      </c>
      <c r="AI105" s="18">
        <v>0.5025946</v>
      </c>
      <c r="AJ105" s="18">
        <v>0.9905957</v>
      </c>
      <c r="AK105" s="18">
        <v>0.9986905</v>
      </c>
      <c r="AL105" s="18">
        <v>0.9824873</v>
      </c>
      <c r="AM105" s="18">
        <v>0.8852381</v>
      </c>
      <c r="BD105" s="23">
        <v>113.0</v>
      </c>
      <c r="BE105" s="1">
        <v>0.2441729</v>
      </c>
      <c r="BF105" s="1">
        <v>0.2734542</v>
      </c>
      <c r="BG105" s="1">
        <v>0.5373062</v>
      </c>
      <c r="BH105" s="1">
        <v>0.3204265</v>
      </c>
      <c r="BI105" s="1">
        <v>0.5295472</v>
      </c>
      <c r="BJ105" s="1">
        <v>0.9783092</v>
      </c>
      <c r="BK105" s="1">
        <v>1.0</v>
      </c>
      <c r="BL105" s="1">
        <v>1.0</v>
      </c>
      <c r="BM105" s="1">
        <v>0.8791209</v>
      </c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</row>
    <row r="106">
      <c r="A106" s="1">
        <v>105.0</v>
      </c>
      <c r="B106" s="1">
        <f t="shared" si="1"/>
        <v>0.7916666667</v>
      </c>
      <c r="C106" s="1">
        <f t="shared" si="2"/>
        <v>19</v>
      </c>
      <c r="D106" s="24">
        <v>114.0</v>
      </c>
      <c r="E106" s="18">
        <v>0.285854</v>
      </c>
      <c r="F106" s="18">
        <v>0.1967481</v>
      </c>
      <c r="G106" s="18">
        <v>0.5721358</v>
      </c>
      <c r="H106" s="18">
        <v>0.4383928</v>
      </c>
      <c r="I106" s="18">
        <v>0.5934837</v>
      </c>
      <c r="J106" s="18">
        <v>0.9841054</v>
      </c>
      <c r="K106" s="18">
        <v>0.9973413</v>
      </c>
      <c r="L106" s="18">
        <v>0.9877155</v>
      </c>
      <c r="M106" s="18">
        <v>0.8967238</v>
      </c>
      <c r="AD106" s="24">
        <v>114.0</v>
      </c>
      <c r="AE106" s="18">
        <v>0.2636079</v>
      </c>
      <c r="AF106" s="18">
        <v>0.2375531</v>
      </c>
      <c r="AG106" s="18">
        <v>0.5285487</v>
      </c>
      <c r="AH106" s="18">
        <v>0.3609839</v>
      </c>
      <c r="AI106" s="18">
        <v>0.5013535</v>
      </c>
      <c r="AJ106" s="18">
        <v>0.9897753</v>
      </c>
      <c r="AK106" s="18">
        <v>0.9973472</v>
      </c>
      <c r="AL106" s="18">
        <v>0.9876993</v>
      </c>
      <c r="AM106" s="18">
        <v>0.8838728</v>
      </c>
      <c r="BD106" s="23">
        <v>114.0</v>
      </c>
      <c r="BE106" s="1">
        <v>0.2353978</v>
      </c>
      <c r="BF106" s="1">
        <v>0.3283398</v>
      </c>
      <c r="BG106" s="1">
        <v>0.5340773</v>
      </c>
      <c r="BH106" s="1">
        <v>0.3123746</v>
      </c>
      <c r="BI106" s="1">
        <v>0.5282677</v>
      </c>
      <c r="BJ106" s="1">
        <v>0.9770102</v>
      </c>
      <c r="BK106" s="1">
        <v>1.0</v>
      </c>
      <c r="BL106" s="1">
        <v>1.0</v>
      </c>
      <c r="BM106" s="1">
        <v>0.8769557</v>
      </c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</row>
    <row r="107">
      <c r="A107" s="1">
        <v>106.0</v>
      </c>
      <c r="B107" s="1">
        <f t="shared" si="1"/>
        <v>0.7986111111</v>
      </c>
      <c r="C107" s="1">
        <f t="shared" si="2"/>
        <v>19.16666667</v>
      </c>
      <c r="D107" s="24">
        <v>115.0</v>
      </c>
      <c r="E107" s="18">
        <v>0.2816133</v>
      </c>
      <c r="F107" s="18">
        <v>0.21046</v>
      </c>
      <c r="G107" s="18">
        <v>0.5681912</v>
      </c>
      <c r="H107" s="18">
        <v>0.4315759</v>
      </c>
      <c r="I107" s="18">
        <v>0.5913979</v>
      </c>
      <c r="J107" s="18">
        <v>0.9840903</v>
      </c>
      <c r="K107" s="18">
        <v>0.9952018</v>
      </c>
      <c r="L107" s="18">
        <v>0.9916708</v>
      </c>
      <c r="M107" s="18">
        <v>0.8957666</v>
      </c>
      <c r="AD107" s="24">
        <v>115.0</v>
      </c>
      <c r="AE107" s="18">
        <v>0.2602623</v>
      </c>
      <c r="AF107" s="18">
        <v>0.2529841</v>
      </c>
      <c r="AG107" s="18">
        <v>0.5255408</v>
      </c>
      <c r="AH107" s="18">
        <v>0.3545024</v>
      </c>
      <c r="AI107" s="18">
        <v>0.4998886</v>
      </c>
      <c r="AJ107" s="18">
        <v>0.9888602</v>
      </c>
      <c r="AK107" s="18">
        <v>0.995211</v>
      </c>
      <c r="AL107" s="18">
        <v>0.9916585</v>
      </c>
      <c r="AM107" s="18">
        <v>0.8823161</v>
      </c>
      <c r="BD107" s="23">
        <v>115.0</v>
      </c>
      <c r="BE107" s="1">
        <v>0.2268499</v>
      </c>
      <c r="BF107" s="1">
        <v>0.3866743</v>
      </c>
      <c r="BG107" s="1">
        <v>0.5303304</v>
      </c>
      <c r="BH107" s="1">
        <v>0.3038341</v>
      </c>
      <c r="BI107" s="1">
        <v>0.5264665</v>
      </c>
      <c r="BJ107" s="1">
        <v>0.976947</v>
      </c>
      <c r="BK107" s="1">
        <v>0.9996415</v>
      </c>
      <c r="BL107" s="1">
        <v>1.0</v>
      </c>
      <c r="BM107" s="1">
        <v>0.875124</v>
      </c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</row>
    <row r="108">
      <c r="A108" s="1">
        <v>107.0</v>
      </c>
      <c r="B108" s="1">
        <f t="shared" si="1"/>
        <v>0.8055555556</v>
      </c>
      <c r="C108" s="1">
        <f t="shared" si="2"/>
        <v>19.33333333</v>
      </c>
      <c r="D108" s="24">
        <v>116.0</v>
      </c>
      <c r="E108" s="18">
        <v>0.277137</v>
      </c>
      <c r="F108" s="18">
        <v>0.2426031</v>
      </c>
      <c r="G108" s="18">
        <v>0.5642571</v>
      </c>
      <c r="H108" s="18">
        <v>0.4247117</v>
      </c>
      <c r="I108" s="18">
        <v>0.5893022</v>
      </c>
      <c r="J108" s="18">
        <v>0.9847441</v>
      </c>
      <c r="K108" s="18">
        <v>0.9920633</v>
      </c>
      <c r="L108" s="18">
        <v>0.9945658</v>
      </c>
      <c r="M108" s="18">
        <v>0.894059</v>
      </c>
      <c r="AD108" s="24">
        <v>116.0</v>
      </c>
      <c r="AE108" s="18">
        <v>0.2559425</v>
      </c>
      <c r="AF108" s="18">
        <v>0.2787913</v>
      </c>
      <c r="AG108" s="18">
        <v>0.5227547</v>
      </c>
      <c r="AH108" s="18">
        <v>0.3479136</v>
      </c>
      <c r="AI108" s="18">
        <v>0.4984137</v>
      </c>
      <c r="AJ108" s="18">
        <v>0.9880818</v>
      </c>
      <c r="AK108" s="18">
        <v>0.9920766</v>
      </c>
      <c r="AL108" s="18">
        <v>0.994557</v>
      </c>
      <c r="AM108" s="18">
        <v>0.8810378</v>
      </c>
      <c r="BD108" s="23">
        <v>116.0</v>
      </c>
      <c r="BE108" s="1">
        <v>0.223196</v>
      </c>
      <c r="BF108" s="1">
        <v>0.446185</v>
      </c>
      <c r="BG108" s="1">
        <v>0.5270995</v>
      </c>
      <c r="BH108" s="1">
        <v>0.2959037</v>
      </c>
      <c r="BI108" s="1">
        <v>0.5251684</v>
      </c>
      <c r="BJ108" s="1">
        <v>0.9759369</v>
      </c>
      <c r="BK108" s="1">
        <v>0.9955794</v>
      </c>
      <c r="BL108" s="1">
        <v>1.0</v>
      </c>
      <c r="BM108" s="1">
        <v>0.8730752</v>
      </c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</row>
    <row r="109">
      <c r="A109" s="1">
        <v>108.0</v>
      </c>
      <c r="B109" s="1">
        <f t="shared" si="1"/>
        <v>0.8125</v>
      </c>
      <c r="C109" s="1">
        <f t="shared" si="2"/>
        <v>19.5</v>
      </c>
      <c r="D109" s="24">
        <v>117.0</v>
      </c>
      <c r="E109" s="18">
        <v>0.2699607</v>
      </c>
      <c r="F109" s="18">
        <v>0.2670083</v>
      </c>
      <c r="G109" s="18">
        <v>0.561419</v>
      </c>
      <c r="H109" s="18">
        <v>0.4178186</v>
      </c>
      <c r="I109" s="18">
        <v>0.587193</v>
      </c>
      <c r="J109" s="18">
        <v>0.9846006</v>
      </c>
      <c r="K109" s="18">
        <v>0.9876488</v>
      </c>
      <c r="L109" s="18">
        <v>0.9966989</v>
      </c>
      <c r="M109" s="18">
        <v>0.8923957</v>
      </c>
      <c r="AD109" s="24">
        <v>117.0</v>
      </c>
      <c r="AE109" s="18">
        <v>0.2540939</v>
      </c>
      <c r="AF109" s="18">
        <v>0.3018755</v>
      </c>
      <c r="AG109" s="18">
        <v>0.5197356</v>
      </c>
      <c r="AH109" s="18">
        <v>0.341577</v>
      </c>
      <c r="AI109" s="18">
        <v>0.4971761</v>
      </c>
      <c r="AJ109" s="18">
        <v>0.9859751</v>
      </c>
      <c r="AK109" s="18">
        <v>0.9876668</v>
      </c>
      <c r="AL109" s="18">
        <v>0.9966927</v>
      </c>
      <c r="AM109" s="18">
        <v>0.8793836</v>
      </c>
      <c r="BD109" s="23">
        <v>117.0</v>
      </c>
      <c r="BE109" s="1">
        <v>0.2172937</v>
      </c>
      <c r="BF109" s="1">
        <v>0.5146016</v>
      </c>
      <c r="BG109" s="1">
        <v>0.5233678</v>
      </c>
      <c r="BH109" s="1">
        <v>0.2896569</v>
      </c>
      <c r="BI109" s="1">
        <v>0.5233479</v>
      </c>
      <c r="BJ109" s="1">
        <v>0.973902</v>
      </c>
      <c r="BK109" s="1">
        <v>0.9870296</v>
      </c>
      <c r="BL109" s="1">
        <v>1.0</v>
      </c>
      <c r="BM109" s="1">
        <v>0.8707259</v>
      </c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</row>
    <row r="110">
      <c r="A110" s="1">
        <v>109.0</v>
      </c>
      <c r="B110" s="1">
        <f t="shared" si="1"/>
        <v>0.8194444444</v>
      </c>
      <c r="C110" s="1">
        <f t="shared" si="2"/>
        <v>19.66666667</v>
      </c>
      <c r="D110" s="24">
        <v>118.0</v>
      </c>
      <c r="E110" s="18">
        <v>0.2687934</v>
      </c>
      <c r="F110" s="18">
        <v>0.299483</v>
      </c>
      <c r="G110" s="18">
        <v>0.5574695</v>
      </c>
      <c r="H110" s="18">
        <v>0.4117658</v>
      </c>
      <c r="I110" s="18">
        <v>0.5850742</v>
      </c>
      <c r="J110" s="18">
        <v>0.981679</v>
      </c>
      <c r="K110" s="18">
        <v>0.9818087</v>
      </c>
      <c r="L110" s="18">
        <v>0.9982219</v>
      </c>
      <c r="M110" s="18">
        <v>0.8902974</v>
      </c>
      <c r="AD110" s="24">
        <v>118.0</v>
      </c>
      <c r="AE110" s="18">
        <v>0.2532724</v>
      </c>
      <c r="AF110" s="18">
        <v>0.3285497</v>
      </c>
      <c r="AG110" s="18">
        <v>0.5160108</v>
      </c>
      <c r="AH110" s="18">
        <v>0.3356128</v>
      </c>
      <c r="AI110" s="18">
        <v>0.4959316</v>
      </c>
      <c r="AJ110" s="18">
        <v>0.9835169</v>
      </c>
      <c r="AK110" s="18">
        <v>0.9818323</v>
      </c>
      <c r="AL110" s="18">
        <v>0.9982178</v>
      </c>
      <c r="AM110" s="18">
        <v>0.8779662</v>
      </c>
      <c r="BD110" s="23">
        <v>118.0</v>
      </c>
      <c r="BE110" s="1">
        <v>0.2116971</v>
      </c>
      <c r="BF110" s="1">
        <v>0.5893164</v>
      </c>
      <c r="BG110" s="1">
        <v>0.5201331</v>
      </c>
      <c r="BH110" s="1">
        <v>0.2828729</v>
      </c>
      <c r="BI110" s="1">
        <v>0.5215178</v>
      </c>
      <c r="BJ110" s="1">
        <v>0.9735805</v>
      </c>
      <c r="BK110" s="1">
        <v>0.9740689</v>
      </c>
      <c r="BL110" s="1">
        <v>1.0</v>
      </c>
      <c r="BM110" s="1">
        <v>0.8693689</v>
      </c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</row>
    <row r="111">
      <c r="A111" s="1">
        <v>110.0</v>
      </c>
      <c r="B111" s="1">
        <f t="shared" si="1"/>
        <v>0.8263888889</v>
      </c>
      <c r="C111" s="1">
        <f t="shared" si="2"/>
        <v>19.83333333</v>
      </c>
      <c r="D111" s="24">
        <v>119.0</v>
      </c>
      <c r="E111" s="18">
        <v>0.2661606</v>
      </c>
      <c r="F111" s="18">
        <v>0.3210841</v>
      </c>
      <c r="G111" s="18">
        <v>0.553503</v>
      </c>
      <c r="H111" s="18">
        <v>0.4047805</v>
      </c>
      <c r="I111" s="18">
        <v>0.5842004</v>
      </c>
      <c r="J111" s="18">
        <v>0.981649</v>
      </c>
      <c r="K111" s="18">
        <v>0.9744555</v>
      </c>
      <c r="L111" s="18">
        <v>0.9991901</v>
      </c>
      <c r="M111" s="18">
        <v>0.8895018</v>
      </c>
      <c r="AD111" s="24">
        <v>119.0</v>
      </c>
      <c r="AE111" s="18">
        <v>0.2546829</v>
      </c>
      <c r="AF111" s="18">
        <v>0.3542695</v>
      </c>
      <c r="AG111" s="18">
        <v>0.5130258</v>
      </c>
      <c r="AH111" s="18">
        <v>0.3299708</v>
      </c>
      <c r="AI111" s="18">
        <v>0.4949287</v>
      </c>
      <c r="AJ111" s="18">
        <v>0.9831773</v>
      </c>
      <c r="AK111" s="18">
        <v>0.9744846</v>
      </c>
      <c r="AL111" s="18">
        <v>0.9991874</v>
      </c>
      <c r="AM111" s="18">
        <v>0.8762536</v>
      </c>
      <c r="BD111" s="23">
        <v>119.0</v>
      </c>
      <c r="BE111" s="1">
        <v>0.2146762</v>
      </c>
      <c r="BF111" s="1">
        <v>0.6589974</v>
      </c>
      <c r="BG111" s="1">
        <v>0.516972</v>
      </c>
      <c r="BH111" s="1">
        <v>0.2789142</v>
      </c>
      <c r="BI111" s="1">
        <v>0.5201897</v>
      </c>
      <c r="BJ111" s="1">
        <v>0.9702893</v>
      </c>
      <c r="BK111" s="1">
        <v>0.9568151</v>
      </c>
      <c r="BL111" s="1">
        <v>1.0</v>
      </c>
      <c r="BM111" s="1">
        <v>0.8685933</v>
      </c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</row>
    <row r="112">
      <c r="A112" s="1">
        <v>111.0</v>
      </c>
      <c r="B112" s="1">
        <f t="shared" si="1"/>
        <v>0.8402777778</v>
      </c>
      <c r="C112" s="1">
        <f t="shared" si="2"/>
        <v>20.16666667</v>
      </c>
      <c r="D112" s="24">
        <v>121.0</v>
      </c>
      <c r="E112" s="18">
        <v>0.2695687</v>
      </c>
      <c r="F112" s="18">
        <v>0.3542295</v>
      </c>
      <c r="G112" s="18">
        <v>0.5495523</v>
      </c>
      <c r="H112" s="18">
        <v>0.4015041</v>
      </c>
      <c r="I112" s="18">
        <v>0.5820778</v>
      </c>
      <c r="J112" s="18">
        <v>0.977155</v>
      </c>
      <c r="K112" s="18">
        <v>0.9655435</v>
      </c>
      <c r="L112" s="18">
        <v>0.9997094</v>
      </c>
      <c r="M112" s="18">
        <v>0.8870373</v>
      </c>
      <c r="AD112" s="24">
        <v>121.0</v>
      </c>
      <c r="AE112" s="18">
        <v>0.2564154</v>
      </c>
      <c r="AF112" s="18">
        <v>0.3878101</v>
      </c>
      <c r="AG112" s="18">
        <v>0.5095531</v>
      </c>
      <c r="AH112" s="18">
        <v>0.3258633</v>
      </c>
      <c r="AI112" s="18">
        <v>0.493177</v>
      </c>
      <c r="AJ112" s="18">
        <v>0.98036</v>
      </c>
      <c r="AK112" s="18">
        <v>0.9655781</v>
      </c>
      <c r="AL112" s="18">
        <v>0.999709</v>
      </c>
      <c r="AM112" s="18">
        <v>0.8745265</v>
      </c>
      <c r="BD112" s="23">
        <v>121.0</v>
      </c>
      <c r="BE112" s="1">
        <v>0.2205812</v>
      </c>
      <c r="BF112" s="1">
        <v>0.7117959</v>
      </c>
      <c r="BG112" s="1">
        <v>0.5138714</v>
      </c>
      <c r="BH112" s="1">
        <v>0.2736926</v>
      </c>
      <c r="BI112" s="1">
        <v>0.5190347</v>
      </c>
      <c r="BJ112" s="1">
        <v>0.9676983</v>
      </c>
      <c r="BK112" s="1">
        <v>0.9354241</v>
      </c>
      <c r="BL112" s="1">
        <v>1.0</v>
      </c>
      <c r="BM112" s="1">
        <v>0.8672582</v>
      </c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</row>
    <row r="113">
      <c r="A113" s="1">
        <v>112.0</v>
      </c>
      <c r="B113" s="1">
        <f t="shared" si="1"/>
        <v>0.8472222222</v>
      </c>
      <c r="C113" s="1">
        <f t="shared" si="2"/>
        <v>20.33333333</v>
      </c>
      <c r="D113" s="24">
        <v>122.0</v>
      </c>
      <c r="E113" s="18">
        <v>0.2678315</v>
      </c>
      <c r="F113" s="18">
        <v>0.3847886</v>
      </c>
      <c r="G113" s="18">
        <v>0.5456272</v>
      </c>
      <c r="H113" s="18">
        <v>0.3970886</v>
      </c>
      <c r="I113" s="18">
        <v>0.5799465</v>
      </c>
      <c r="J113" s="18">
        <v>0.9760475</v>
      </c>
      <c r="K113" s="18">
        <v>0.9549788</v>
      </c>
      <c r="L113" s="18">
        <v>0.9999249</v>
      </c>
      <c r="M113" s="18">
        <v>0.8851618</v>
      </c>
      <c r="AD113" s="24">
        <v>122.0</v>
      </c>
      <c r="AE113" s="18">
        <v>0.2587672</v>
      </c>
      <c r="AF113" s="18">
        <v>0.413878</v>
      </c>
      <c r="AG113" s="18">
        <v>0.5062984</v>
      </c>
      <c r="AH113" s="18">
        <v>0.3220444</v>
      </c>
      <c r="AI113" s="18">
        <v>0.4921212</v>
      </c>
      <c r="AJ113" s="18">
        <v>0.9784547</v>
      </c>
      <c r="AK113" s="18">
        <v>0.9550197</v>
      </c>
      <c r="AL113" s="18">
        <v>0.9999244</v>
      </c>
      <c r="AM113" s="18">
        <v>0.8725801</v>
      </c>
      <c r="BD113" s="23">
        <v>122.0</v>
      </c>
      <c r="BE113" s="1">
        <v>0.2346353</v>
      </c>
      <c r="BF113" s="1">
        <v>0.7532994</v>
      </c>
      <c r="BG113" s="1">
        <v>0.5107715</v>
      </c>
      <c r="BH113" s="1">
        <v>0.2731457</v>
      </c>
      <c r="BI113" s="1">
        <v>0.5182111</v>
      </c>
      <c r="BJ113" s="1">
        <v>0.9655489</v>
      </c>
      <c r="BK113" s="1">
        <v>0.9100902</v>
      </c>
      <c r="BL113" s="1">
        <v>1.0</v>
      </c>
      <c r="BM113" s="1">
        <v>0.8658241</v>
      </c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</row>
    <row r="114">
      <c r="A114" s="1">
        <v>113.0</v>
      </c>
      <c r="B114" s="1">
        <f t="shared" si="1"/>
        <v>0.8541666667</v>
      </c>
      <c r="C114" s="1">
        <f t="shared" si="2"/>
        <v>20.5</v>
      </c>
      <c r="D114" s="24">
        <v>123.0</v>
      </c>
      <c r="E114" s="18">
        <v>0.2684186</v>
      </c>
      <c r="F114" s="18">
        <v>0.4127393</v>
      </c>
      <c r="G114" s="18">
        <v>0.5429045</v>
      </c>
      <c r="H114" s="18">
        <v>0.3903608</v>
      </c>
      <c r="I114" s="18">
        <v>0.5789284</v>
      </c>
      <c r="J114" s="18">
        <v>0.97424</v>
      </c>
      <c r="K114" s="18">
        <v>0.942679</v>
      </c>
      <c r="L114" s="18">
        <v>0.9999962</v>
      </c>
      <c r="M114" s="18">
        <v>0.8834682</v>
      </c>
      <c r="AD114" s="24">
        <v>123.0</v>
      </c>
      <c r="AE114" s="18">
        <v>0.2597305</v>
      </c>
      <c r="AF114" s="18">
        <v>0.4422678</v>
      </c>
      <c r="AG114" s="18">
        <v>0.5028331</v>
      </c>
      <c r="AH114" s="18">
        <v>0.3166408</v>
      </c>
      <c r="AI114" s="18">
        <v>0.4915703</v>
      </c>
      <c r="AJ114" s="18">
        <v>0.9774146</v>
      </c>
      <c r="AK114" s="18">
        <v>0.9427263</v>
      </c>
      <c r="AL114" s="18">
        <v>0.999997</v>
      </c>
      <c r="AM114" s="18">
        <v>0.8711074</v>
      </c>
      <c r="BD114" s="23">
        <v>123.0</v>
      </c>
      <c r="BE114" s="1">
        <v>0.2482815</v>
      </c>
      <c r="BF114" s="1">
        <v>0.7814035</v>
      </c>
      <c r="BG114" s="1">
        <v>0.5077667</v>
      </c>
      <c r="BH114" s="1">
        <v>0.276048</v>
      </c>
      <c r="BI114" s="1">
        <v>0.517843</v>
      </c>
      <c r="BJ114" s="1">
        <v>0.9630917</v>
      </c>
      <c r="BK114" s="1">
        <v>0.8810424</v>
      </c>
      <c r="BL114" s="1">
        <v>1.0</v>
      </c>
      <c r="BM114" s="1">
        <v>0.8646049</v>
      </c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</row>
    <row r="115">
      <c r="A115" s="1">
        <v>114.0</v>
      </c>
      <c r="B115" s="1">
        <f t="shared" si="1"/>
        <v>0.8611111111</v>
      </c>
      <c r="C115" s="1">
        <f t="shared" si="2"/>
        <v>20.66666667</v>
      </c>
      <c r="D115" s="24">
        <v>124.0</v>
      </c>
      <c r="E115" s="18">
        <v>0.270153</v>
      </c>
      <c r="F115" s="18">
        <v>0.4454634</v>
      </c>
      <c r="G115" s="18">
        <v>0.5415502</v>
      </c>
      <c r="H115" s="18">
        <v>0.388546</v>
      </c>
      <c r="I115" s="18">
        <v>0.5768011</v>
      </c>
      <c r="J115" s="18">
        <v>0.9686579</v>
      </c>
      <c r="K115" s="18">
        <v>0.9286032</v>
      </c>
      <c r="L115" s="18">
        <v>1.0</v>
      </c>
      <c r="M115" s="18">
        <v>0.8815671</v>
      </c>
      <c r="AD115" s="24">
        <v>124.0</v>
      </c>
      <c r="AE115" s="18">
        <v>0.2620638</v>
      </c>
      <c r="AF115" s="18">
        <v>0.4724858</v>
      </c>
      <c r="AG115" s="18">
        <v>0.5001487</v>
      </c>
      <c r="AH115" s="18">
        <v>0.3142175</v>
      </c>
      <c r="AI115" s="18">
        <v>0.4902068</v>
      </c>
      <c r="AJ115" s="18">
        <v>0.9755964</v>
      </c>
      <c r="AK115" s="18">
        <v>0.9286569</v>
      </c>
      <c r="AL115" s="18">
        <v>1.0</v>
      </c>
      <c r="AM115" s="18">
        <v>0.8692937</v>
      </c>
      <c r="BD115" s="23">
        <v>124.0</v>
      </c>
      <c r="BE115" s="1">
        <v>0.2662618</v>
      </c>
      <c r="BF115" s="1">
        <v>0.8080573</v>
      </c>
      <c r="BG115" s="1">
        <v>0.5042978</v>
      </c>
      <c r="BH115" s="1">
        <v>0.2807307</v>
      </c>
      <c r="BI115" s="1">
        <v>0.5170094</v>
      </c>
      <c r="BJ115" s="1">
        <v>0.9630119</v>
      </c>
      <c r="BK115" s="1">
        <v>0.8485437</v>
      </c>
      <c r="BL115" s="1">
        <v>1.0</v>
      </c>
      <c r="BM115" s="1">
        <v>0.8632818</v>
      </c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</row>
    <row r="116">
      <c r="A116" s="1">
        <v>115.0</v>
      </c>
      <c r="B116" s="1">
        <f t="shared" si="1"/>
        <v>0.8680555556</v>
      </c>
      <c r="C116" s="1">
        <f t="shared" si="2"/>
        <v>20.83333333</v>
      </c>
      <c r="D116" s="24">
        <v>125.0</v>
      </c>
      <c r="E116" s="18">
        <v>0.2730242</v>
      </c>
      <c r="F116" s="18">
        <v>0.4791836</v>
      </c>
      <c r="G116" s="18">
        <v>0.5376848</v>
      </c>
      <c r="H116" s="18">
        <v>0.3832762</v>
      </c>
      <c r="I116" s="18">
        <v>0.5759187</v>
      </c>
      <c r="J116" s="18">
        <v>0.9678053</v>
      </c>
      <c r="K116" s="18">
        <v>0.9126121</v>
      </c>
      <c r="L116" s="18">
        <v>1.0</v>
      </c>
      <c r="M116" s="18">
        <v>0.8795452</v>
      </c>
      <c r="AD116" s="24">
        <v>125.0</v>
      </c>
      <c r="AE116" s="18">
        <v>0.2655521</v>
      </c>
      <c r="AF116" s="18">
        <v>0.5074399</v>
      </c>
      <c r="AG116" s="18">
        <v>0.4974699</v>
      </c>
      <c r="AH116" s="18">
        <v>0.3106787</v>
      </c>
      <c r="AI116" s="18">
        <v>0.4894198</v>
      </c>
      <c r="AJ116" s="18">
        <v>0.9738169</v>
      </c>
      <c r="AK116" s="18">
        <v>0.912673</v>
      </c>
      <c r="AL116" s="18">
        <v>1.0</v>
      </c>
      <c r="AM116" s="18">
        <v>0.8677512</v>
      </c>
      <c r="BD116" s="23">
        <v>125.0</v>
      </c>
      <c r="BE116" s="1">
        <v>0.293772</v>
      </c>
      <c r="BF116" s="1">
        <v>0.8174378</v>
      </c>
      <c r="BG116" s="1">
        <v>0.5014434</v>
      </c>
      <c r="BH116" s="1">
        <v>0.2881373</v>
      </c>
      <c r="BI116" s="1">
        <v>0.5166857</v>
      </c>
      <c r="BJ116" s="1">
        <v>0.9615852</v>
      </c>
      <c r="BK116" s="1">
        <v>0.8128885</v>
      </c>
      <c r="BL116" s="1">
        <v>1.0</v>
      </c>
      <c r="BM116" s="1">
        <v>0.8623381</v>
      </c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</row>
    <row r="117">
      <c r="A117" s="1">
        <v>116.0</v>
      </c>
      <c r="B117" s="1">
        <f t="shared" si="1"/>
        <v>0.875</v>
      </c>
      <c r="C117" s="1">
        <f t="shared" si="2"/>
        <v>21</v>
      </c>
      <c r="D117" s="24">
        <v>126.0</v>
      </c>
      <c r="E117" s="18">
        <v>0.2845398</v>
      </c>
      <c r="F117" s="18">
        <v>0.5212598</v>
      </c>
      <c r="G117" s="18">
        <v>0.5369579</v>
      </c>
      <c r="H117" s="18">
        <v>0.3818246</v>
      </c>
      <c r="I117" s="18">
        <v>0.5762117</v>
      </c>
      <c r="J117" s="18">
        <v>0.9596229</v>
      </c>
      <c r="K117" s="18">
        <v>0.8946593</v>
      </c>
      <c r="L117" s="18">
        <v>1.0</v>
      </c>
      <c r="M117" s="18">
        <v>0.8772396</v>
      </c>
      <c r="AD117" s="24">
        <v>126.0</v>
      </c>
      <c r="AE117" s="18">
        <v>0.2734545</v>
      </c>
      <c r="AF117" s="18">
        <v>0.53581</v>
      </c>
      <c r="AG117" s="18">
        <v>0.4956699</v>
      </c>
      <c r="AH117" s="18">
        <v>0.3101368</v>
      </c>
      <c r="AI117" s="18">
        <v>0.4893608</v>
      </c>
      <c r="AJ117" s="18">
        <v>0.9709364</v>
      </c>
      <c r="AK117" s="18">
        <v>0.8947272</v>
      </c>
      <c r="AL117" s="18">
        <v>1.0</v>
      </c>
      <c r="AM117" s="18">
        <v>0.8661475</v>
      </c>
      <c r="BD117" s="23">
        <v>126.0</v>
      </c>
      <c r="BE117" s="1">
        <v>0.3215175</v>
      </c>
      <c r="BF117" s="1">
        <v>0.8225322</v>
      </c>
      <c r="BG117" s="1">
        <v>0.5005925</v>
      </c>
      <c r="BH117" s="1">
        <v>0.2935078</v>
      </c>
      <c r="BI117" s="1">
        <v>0.5172853</v>
      </c>
      <c r="BJ117" s="1">
        <v>0.9535183</v>
      </c>
      <c r="BK117" s="1">
        <v>0.7743998</v>
      </c>
      <c r="BL117" s="1">
        <v>1.0</v>
      </c>
      <c r="BM117" s="1">
        <v>0.8606012</v>
      </c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</row>
    <row r="118">
      <c r="A118" s="1">
        <v>117.0</v>
      </c>
      <c r="B118" s="1">
        <f t="shared" si="1"/>
        <v>0.8819444444</v>
      </c>
      <c r="C118" s="1">
        <f t="shared" si="2"/>
        <v>21.16666667</v>
      </c>
      <c r="D118" s="24">
        <v>127.0</v>
      </c>
      <c r="E118" s="18">
        <v>0.2996588</v>
      </c>
      <c r="F118" s="18">
        <v>0.5492658</v>
      </c>
      <c r="G118" s="18">
        <v>0.5368663</v>
      </c>
      <c r="H118" s="18">
        <v>0.3819172</v>
      </c>
      <c r="I118" s="18">
        <v>0.5751643</v>
      </c>
      <c r="J118" s="18">
        <v>0.9581295</v>
      </c>
      <c r="K118" s="18">
        <v>0.8747302</v>
      </c>
      <c r="L118" s="18">
        <v>1.0</v>
      </c>
      <c r="M118" s="18">
        <v>0.8753388</v>
      </c>
      <c r="AD118" s="24">
        <v>127.0</v>
      </c>
      <c r="AE118" s="18">
        <v>0.2820705</v>
      </c>
      <c r="AF118" s="18">
        <v>0.5618064</v>
      </c>
      <c r="AG118" s="18">
        <v>0.4950929</v>
      </c>
      <c r="AH118" s="18">
        <v>0.3110183</v>
      </c>
      <c r="AI118" s="18">
        <v>0.4892572</v>
      </c>
      <c r="AJ118" s="18">
        <v>0.9663646</v>
      </c>
      <c r="AK118" s="18">
        <v>0.8748052</v>
      </c>
      <c r="AL118" s="18">
        <v>1.0</v>
      </c>
      <c r="AM118" s="18">
        <v>0.8642299</v>
      </c>
      <c r="BD118" s="23">
        <v>127.0</v>
      </c>
      <c r="BE118" s="1">
        <v>0.3452094</v>
      </c>
      <c r="BF118" s="1">
        <v>0.8198399</v>
      </c>
      <c r="BG118" s="1">
        <v>0.5008513</v>
      </c>
      <c r="BH118" s="1">
        <v>0.3001229</v>
      </c>
      <c r="BI118" s="1">
        <v>0.5189834</v>
      </c>
      <c r="BJ118" s="1">
        <v>0.9451346</v>
      </c>
      <c r="BK118" s="1">
        <v>0.7334263</v>
      </c>
      <c r="BL118" s="1">
        <v>1.0</v>
      </c>
      <c r="BM118" s="1">
        <v>0.8589711</v>
      </c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</row>
    <row r="119">
      <c r="A119" s="1">
        <v>118.0</v>
      </c>
      <c r="B119" s="1">
        <f t="shared" si="1"/>
        <v>0.8888888889</v>
      </c>
      <c r="C119" s="1">
        <f t="shared" si="2"/>
        <v>21.33333333</v>
      </c>
      <c r="D119" s="24">
        <v>128.0</v>
      </c>
      <c r="E119" s="18">
        <v>0.3084623</v>
      </c>
      <c r="F119" s="18">
        <v>0.584487</v>
      </c>
      <c r="G119" s="18">
        <v>0.5393658</v>
      </c>
      <c r="H119" s="18">
        <v>0.38716</v>
      </c>
      <c r="I119" s="18">
        <v>0.5754866</v>
      </c>
      <c r="J119" s="18">
        <v>0.945372</v>
      </c>
      <c r="K119" s="18">
        <v>0.8527921</v>
      </c>
      <c r="L119" s="18">
        <v>1.0</v>
      </c>
      <c r="M119" s="18">
        <v>0.8735299</v>
      </c>
      <c r="AD119" s="24">
        <v>128.0</v>
      </c>
      <c r="AE119" s="18">
        <v>0.2899642</v>
      </c>
      <c r="AF119" s="18">
        <v>0.5902802</v>
      </c>
      <c r="AG119" s="18">
        <v>0.4949545</v>
      </c>
      <c r="AH119" s="18">
        <v>0.3137763</v>
      </c>
      <c r="AI119" s="18">
        <v>0.4891741</v>
      </c>
      <c r="AJ119" s="18">
        <v>0.9614219</v>
      </c>
      <c r="AK119" s="18">
        <v>0.8528744</v>
      </c>
      <c r="AL119" s="18">
        <v>1.0</v>
      </c>
      <c r="AM119" s="18">
        <v>0.8627194</v>
      </c>
      <c r="BD119" s="23">
        <v>128.0</v>
      </c>
      <c r="BE119" s="1">
        <v>0.3780161</v>
      </c>
      <c r="BF119" s="1">
        <v>0.8219547</v>
      </c>
      <c r="BG119" s="1">
        <v>0.4996811</v>
      </c>
      <c r="BH119" s="1">
        <v>0.3123488</v>
      </c>
      <c r="BI119" s="1">
        <v>0.5191546</v>
      </c>
      <c r="BJ119" s="1">
        <v>0.9401844</v>
      </c>
      <c r="BK119" s="1">
        <v>0.6903385</v>
      </c>
      <c r="BL119" s="1">
        <v>1.0</v>
      </c>
      <c r="BM119" s="1">
        <v>0.857331</v>
      </c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</row>
    <row r="120">
      <c r="A120" s="1">
        <v>119.0</v>
      </c>
      <c r="B120" s="1">
        <f t="shared" si="1"/>
        <v>0.8958333333</v>
      </c>
      <c r="C120" s="1">
        <f t="shared" si="2"/>
        <v>21.5</v>
      </c>
      <c r="D120" s="24">
        <v>129.0</v>
      </c>
      <c r="E120" s="18">
        <v>0.3085539</v>
      </c>
      <c r="F120" s="18">
        <v>0.6180178</v>
      </c>
      <c r="G120" s="18">
        <v>0.538817</v>
      </c>
      <c r="H120" s="18">
        <v>0.3924615</v>
      </c>
      <c r="I120" s="18">
        <v>0.575906</v>
      </c>
      <c r="J120" s="18">
        <v>0.9473923</v>
      </c>
      <c r="K120" s="18">
        <v>0.828824</v>
      </c>
      <c r="L120" s="18">
        <v>1.0</v>
      </c>
      <c r="M120" s="18">
        <v>0.8720159</v>
      </c>
      <c r="AD120" s="24">
        <v>129.0</v>
      </c>
      <c r="AE120" s="18">
        <v>0.3003504</v>
      </c>
      <c r="AF120" s="18">
        <v>0.614306</v>
      </c>
      <c r="AG120" s="18">
        <v>0.4935184</v>
      </c>
      <c r="AH120" s="18">
        <v>0.3170021</v>
      </c>
      <c r="AI120" s="18">
        <v>0.4888872</v>
      </c>
      <c r="AJ120" s="18">
        <v>0.9595374</v>
      </c>
      <c r="AK120" s="18">
        <v>0.8289135</v>
      </c>
      <c r="AL120" s="18">
        <v>1.0</v>
      </c>
      <c r="AM120" s="18">
        <v>0.861042</v>
      </c>
      <c r="BD120" s="23">
        <v>129.0</v>
      </c>
      <c r="BE120" s="1">
        <v>0.4085416</v>
      </c>
      <c r="BF120" s="1">
        <v>0.8195097</v>
      </c>
      <c r="BG120" s="1">
        <v>0.5003165</v>
      </c>
      <c r="BH120" s="1">
        <v>0.3250909</v>
      </c>
      <c r="BI120" s="1">
        <v>0.5207427</v>
      </c>
      <c r="BJ120" s="1">
        <v>0.9350799</v>
      </c>
      <c r="BK120" s="1">
        <v>0.6455269</v>
      </c>
      <c r="BL120" s="1">
        <v>1.0</v>
      </c>
      <c r="BM120" s="1">
        <v>0.8558534</v>
      </c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</row>
    <row r="121">
      <c r="A121" s="1">
        <v>120.0</v>
      </c>
      <c r="B121" s="1">
        <f t="shared" si="1"/>
        <v>0.9027777778</v>
      </c>
      <c r="C121" s="1">
        <f t="shared" si="2"/>
        <v>21.66666667</v>
      </c>
      <c r="D121" s="24">
        <v>130.0</v>
      </c>
      <c r="E121" s="18">
        <v>0.3275379</v>
      </c>
      <c r="F121" s="18">
        <v>0.6423062</v>
      </c>
      <c r="G121" s="18">
        <v>0.5414823</v>
      </c>
      <c r="H121" s="18">
        <v>0.3895361</v>
      </c>
      <c r="I121" s="18">
        <v>0.5750715</v>
      </c>
      <c r="J121" s="18">
        <v>0.9408107</v>
      </c>
      <c r="K121" s="18">
        <v>0.8027179</v>
      </c>
      <c r="L121" s="18">
        <v>1.0</v>
      </c>
      <c r="M121" s="18">
        <v>0.8706183</v>
      </c>
      <c r="AD121" s="24">
        <v>130.0</v>
      </c>
      <c r="AE121" s="18">
        <v>0.3145331</v>
      </c>
      <c r="AF121" s="18">
        <v>0.6345921</v>
      </c>
      <c r="AG121" s="18">
        <v>0.4943419</v>
      </c>
      <c r="AH121" s="18">
        <v>0.3193501</v>
      </c>
      <c r="AI121" s="18">
        <v>0.4885993</v>
      </c>
      <c r="AJ121" s="18">
        <v>0.9536783</v>
      </c>
      <c r="AK121" s="18">
        <v>0.8028151</v>
      </c>
      <c r="AL121" s="18">
        <v>1.0</v>
      </c>
      <c r="AM121" s="18">
        <v>0.8595541</v>
      </c>
      <c r="BD121" s="23">
        <v>130.0</v>
      </c>
      <c r="BE121" s="1">
        <v>0.4244626</v>
      </c>
      <c r="BF121" s="1">
        <v>0.8149968</v>
      </c>
      <c r="BG121" s="1">
        <v>0.5022972</v>
      </c>
      <c r="BH121" s="1">
        <v>0.3386235</v>
      </c>
      <c r="BI121" s="1">
        <v>0.5209319</v>
      </c>
      <c r="BJ121" s="1">
        <v>0.925985</v>
      </c>
      <c r="BK121" s="1">
        <v>0.5993977</v>
      </c>
      <c r="BL121" s="1">
        <v>1.0</v>
      </c>
      <c r="BM121" s="1">
        <v>0.8544047</v>
      </c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</row>
    <row r="122">
      <c r="A122" s="1">
        <v>121.0</v>
      </c>
      <c r="B122" s="1">
        <f t="shared" si="1"/>
        <v>0.9097222222</v>
      </c>
      <c r="C122" s="1">
        <f t="shared" si="2"/>
        <v>21.83333333</v>
      </c>
      <c r="D122" s="24">
        <v>131.0</v>
      </c>
      <c r="E122" s="18">
        <v>0.3331181</v>
      </c>
      <c r="F122" s="18">
        <v>0.6698558</v>
      </c>
      <c r="G122" s="18">
        <v>0.5417183</v>
      </c>
      <c r="H122" s="18">
        <v>0.3989748</v>
      </c>
      <c r="I122" s="18">
        <v>0.5753264</v>
      </c>
      <c r="J122" s="18">
        <v>0.9331805</v>
      </c>
      <c r="K122" s="18">
        <v>0.7745162</v>
      </c>
      <c r="L122" s="18">
        <v>1.0</v>
      </c>
      <c r="M122" s="18">
        <v>0.8685705</v>
      </c>
      <c r="AD122" s="24">
        <v>131.0</v>
      </c>
      <c r="AE122" s="18">
        <v>0.3234387</v>
      </c>
      <c r="AF122" s="18">
        <v>0.6533563</v>
      </c>
      <c r="AG122" s="18">
        <v>0.4947173</v>
      </c>
      <c r="AH122" s="18">
        <v>0.3225692</v>
      </c>
      <c r="AI122" s="18">
        <v>0.4894438</v>
      </c>
      <c r="AJ122" s="18">
        <v>0.9482136</v>
      </c>
      <c r="AK122" s="18">
        <v>0.7746206</v>
      </c>
      <c r="AL122" s="18">
        <v>1.0</v>
      </c>
      <c r="AM122" s="18">
        <v>0.8581352</v>
      </c>
      <c r="BD122" s="23">
        <v>131.0</v>
      </c>
      <c r="BE122" s="1">
        <v>0.4421149</v>
      </c>
      <c r="BF122" s="1">
        <v>0.8098621</v>
      </c>
      <c r="BG122" s="1">
        <v>0.5064808</v>
      </c>
      <c r="BH122" s="1">
        <v>0.3545305</v>
      </c>
      <c r="BI122" s="1">
        <v>0.5241907</v>
      </c>
      <c r="BJ122" s="1">
        <v>0.9141736</v>
      </c>
      <c r="BK122" s="1">
        <v>0.5523682</v>
      </c>
      <c r="BL122" s="1">
        <v>1.0</v>
      </c>
      <c r="BM122" s="1">
        <v>0.8528676</v>
      </c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</row>
    <row r="123">
      <c r="A123" s="1">
        <v>122.0</v>
      </c>
      <c r="B123" s="1">
        <f t="shared" si="1"/>
        <v>0.9236111111</v>
      </c>
      <c r="C123" s="1">
        <f t="shared" si="2"/>
        <v>22.16666667</v>
      </c>
      <c r="D123" s="24">
        <v>133.0</v>
      </c>
      <c r="E123" s="18">
        <v>0.337609</v>
      </c>
      <c r="F123" s="18">
        <v>0.6918517</v>
      </c>
      <c r="G123" s="18">
        <v>0.5394756</v>
      </c>
      <c r="H123" s="18">
        <v>0.4088777</v>
      </c>
      <c r="I123" s="18">
        <v>0.5732644</v>
      </c>
      <c r="J123" s="18">
        <v>0.9256155</v>
      </c>
      <c r="K123" s="18">
        <v>0.7444134</v>
      </c>
      <c r="L123" s="18">
        <v>1.0</v>
      </c>
      <c r="M123" s="18">
        <v>0.8666384</v>
      </c>
      <c r="AD123" s="24">
        <v>133.0</v>
      </c>
      <c r="AE123" s="18">
        <v>0.3347529</v>
      </c>
      <c r="AF123" s="18">
        <v>0.6725575</v>
      </c>
      <c r="AG123" s="18">
        <v>0.495672</v>
      </c>
      <c r="AH123" s="18">
        <v>0.3272706</v>
      </c>
      <c r="AI123" s="18">
        <v>0.4891413</v>
      </c>
      <c r="AJ123" s="18">
        <v>0.9424593</v>
      </c>
      <c r="AK123" s="18">
        <v>0.7445244</v>
      </c>
      <c r="AL123" s="18">
        <v>1.0</v>
      </c>
      <c r="AM123" s="18">
        <v>0.8562971</v>
      </c>
      <c r="BD123" s="23">
        <v>133.0</v>
      </c>
      <c r="BE123" s="1">
        <v>0.4534068</v>
      </c>
      <c r="BF123" s="1">
        <v>0.8031676</v>
      </c>
      <c r="BG123" s="1">
        <v>0.5114838</v>
      </c>
      <c r="BH123" s="1">
        <v>0.3708634</v>
      </c>
      <c r="BI123" s="1">
        <v>0.5254619</v>
      </c>
      <c r="BJ123" s="1">
        <v>0.90595</v>
      </c>
      <c r="BK123" s="1">
        <v>0.5048645</v>
      </c>
      <c r="BL123" s="1">
        <v>1.0</v>
      </c>
      <c r="BM123" s="1">
        <v>0.850944</v>
      </c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</row>
    <row r="124">
      <c r="A124" s="1">
        <v>123.0</v>
      </c>
      <c r="B124" s="1">
        <f t="shared" si="1"/>
        <v>0.9305555556</v>
      </c>
      <c r="C124" s="1">
        <f t="shared" si="2"/>
        <v>22.33333333</v>
      </c>
      <c r="D124" s="24">
        <v>134.0</v>
      </c>
      <c r="E124" s="18">
        <v>0.3509545</v>
      </c>
      <c r="F124" s="18">
        <v>0.7145051</v>
      </c>
      <c r="G124" s="18">
        <v>0.5397738</v>
      </c>
      <c r="H124" s="18">
        <v>0.4175698</v>
      </c>
      <c r="I124" s="18">
        <v>0.5724456</v>
      </c>
      <c r="J124" s="18">
        <v>0.9168283</v>
      </c>
      <c r="K124" s="18">
        <v>0.7125579</v>
      </c>
      <c r="L124" s="18">
        <v>1.0</v>
      </c>
      <c r="M124" s="18">
        <v>0.864834</v>
      </c>
      <c r="AD124" s="24">
        <v>134.0</v>
      </c>
      <c r="AE124" s="18">
        <v>0.3511162</v>
      </c>
      <c r="AF124" s="18">
        <v>0.6870737</v>
      </c>
      <c r="AG124" s="18">
        <v>0.4983023</v>
      </c>
      <c r="AH124" s="18">
        <v>0.3334233</v>
      </c>
      <c r="AI124" s="18">
        <v>0.4889601</v>
      </c>
      <c r="AJ124" s="18">
        <v>0.9355954</v>
      </c>
      <c r="AK124" s="18">
        <v>0.7126749</v>
      </c>
      <c r="AL124" s="18">
        <v>1.0</v>
      </c>
      <c r="AM124" s="18">
        <v>0.8543493</v>
      </c>
      <c r="BD124" s="23">
        <v>134.0</v>
      </c>
      <c r="BE124" s="1">
        <v>0.4681332</v>
      </c>
      <c r="BF124" s="1">
        <v>0.7935873</v>
      </c>
      <c r="BG124" s="1">
        <v>0.518546</v>
      </c>
      <c r="BH124" s="1">
        <v>0.3935662</v>
      </c>
      <c r="BI124" s="1">
        <v>0.5252153</v>
      </c>
      <c r="BJ124" s="1">
        <v>0.8880218</v>
      </c>
      <c r="BK124" s="1">
        <v>0.4573169</v>
      </c>
      <c r="BL124" s="1">
        <v>1.0</v>
      </c>
      <c r="BM124" s="1">
        <v>0.8491157</v>
      </c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</row>
    <row r="125">
      <c r="A125" s="1">
        <v>124.0</v>
      </c>
      <c r="B125" s="1">
        <f t="shared" si="1"/>
        <v>0.9375</v>
      </c>
      <c r="C125" s="1">
        <f t="shared" si="2"/>
        <v>22.5</v>
      </c>
      <c r="D125" s="24">
        <v>135.0</v>
      </c>
      <c r="E125" s="18">
        <v>0.3732973</v>
      </c>
      <c r="F125" s="18">
        <v>0.736555</v>
      </c>
      <c r="G125" s="18">
        <v>0.5400891</v>
      </c>
      <c r="H125" s="18">
        <v>0.4265454</v>
      </c>
      <c r="I125" s="18">
        <v>0.5703653</v>
      </c>
      <c r="J125" s="18">
        <v>0.909483</v>
      </c>
      <c r="K125" s="18">
        <v>0.6791097</v>
      </c>
      <c r="L125" s="18">
        <v>1.0</v>
      </c>
      <c r="M125" s="18">
        <v>0.8633425</v>
      </c>
      <c r="AD125" s="24">
        <v>135.0</v>
      </c>
      <c r="AE125" s="18">
        <v>0.3673672</v>
      </c>
      <c r="AF125" s="18">
        <v>0.7093675</v>
      </c>
      <c r="AG125" s="18">
        <v>0.4994066</v>
      </c>
      <c r="AH125" s="18">
        <v>0.3420129</v>
      </c>
      <c r="AI125" s="18">
        <v>0.4891714</v>
      </c>
      <c r="AJ125" s="18">
        <v>0.9271669</v>
      </c>
      <c r="AK125" s="18">
        <v>0.6792316</v>
      </c>
      <c r="AL125" s="18">
        <v>1.0</v>
      </c>
      <c r="AM125" s="18">
        <v>0.8528125</v>
      </c>
      <c r="BD125" s="23">
        <v>135.0</v>
      </c>
      <c r="BE125" s="1">
        <v>0.4805631</v>
      </c>
      <c r="BF125" s="1">
        <v>0.7838104</v>
      </c>
      <c r="BG125" s="1">
        <v>0.5267655</v>
      </c>
      <c r="BH125" s="1">
        <v>0.4140199</v>
      </c>
      <c r="BI125" s="1">
        <v>0.5259863</v>
      </c>
      <c r="BJ125" s="1">
        <v>0.8724942</v>
      </c>
      <c r="BK125" s="1">
        <v>0.4101557</v>
      </c>
      <c r="BL125" s="1">
        <v>1.0</v>
      </c>
      <c r="BM125" s="1">
        <v>0.8483008</v>
      </c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</row>
    <row r="126">
      <c r="A126" s="1">
        <v>125.0</v>
      </c>
      <c r="B126" s="1">
        <f t="shared" si="1"/>
        <v>0.9444444444</v>
      </c>
      <c r="C126" s="1">
        <f t="shared" si="2"/>
        <v>22.66666667</v>
      </c>
      <c r="D126" s="24">
        <v>136.0</v>
      </c>
      <c r="E126" s="18">
        <v>0.3935342</v>
      </c>
      <c r="F126" s="18">
        <v>0.7454907</v>
      </c>
      <c r="G126" s="18">
        <v>0.5416834</v>
      </c>
      <c r="H126" s="18">
        <v>0.4394482</v>
      </c>
      <c r="I126" s="18">
        <v>0.5695292</v>
      </c>
      <c r="J126" s="18">
        <v>0.8968288</v>
      </c>
      <c r="K126" s="18">
        <v>0.6441928</v>
      </c>
      <c r="L126" s="18">
        <v>1.0</v>
      </c>
      <c r="M126" s="18">
        <v>0.8619806</v>
      </c>
      <c r="AD126" s="24">
        <v>136.0</v>
      </c>
      <c r="AE126" s="18">
        <v>0.3850946</v>
      </c>
      <c r="AF126" s="18">
        <v>0.7229931</v>
      </c>
      <c r="AG126" s="18">
        <v>0.5016259</v>
      </c>
      <c r="AH126" s="18">
        <v>0.3486752</v>
      </c>
      <c r="AI126" s="18">
        <v>0.4888967</v>
      </c>
      <c r="AJ126" s="18">
        <v>0.920593</v>
      </c>
      <c r="AK126" s="18">
        <v>0.6443201</v>
      </c>
      <c r="AL126" s="18">
        <v>1.0</v>
      </c>
      <c r="AM126" s="18">
        <v>0.8511764</v>
      </c>
      <c r="BD126" s="23">
        <v>136.0</v>
      </c>
      <c r="BE126" s="1">
        <v>0.4909915</v>
      </c>
      <c r="BF126" s="1">
        <v>0.7753565</v>
      </c>
      <c r="BG126" s="1">
        <v>0.5323805</v>
      </c>
      <c r="BH126" s="1">
        <v>0.4346525</v>
      </c>
      <c r="BI126" s="1">
        <v>0.5277863</v>
      </c>
      <c r="BJ126" s="1">
        <v>0.8575743</v>
      </c>
      <c r="BK126" s="1">
        <v>0.3638083</v>
      </c>
      <c r="BL126" s="1">
        <v>1.0</v>
      </c>
      <c r="BM126" s="1">
        <v>0.8464084</v>
      </c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</row>
    <row r="127">
      <c r="A127" s="1">
        <v>126.0</v>
      </c>
      <c r="B127" s="1">
        <f t="shared" si="1"/>
        <v>0.9513888889</v>
      </c>
      <c r="C127" s="1">
        <f t="shared" si="2"/>
        <v>22.83333333</v>
      </c>
      <c r="D127" s="24">
        <v>137.0</v>
      </c>
      <c r="E127" s="18">
        <v>0.4128533</v>
      </c>
      <c r="F127" s="18">
        <v>0.7599719</v>
      </c>
      <c r="G127" s="18">
        <v>0.5465528</v>
      </c>
      <c r="H127" s="18">
        <v>0.4562781</v>
      </c>
      <c r="I127" s="18">
        <v>0.5711681</v>
      </c>
      <c r="J127" s="18">
        <v>0.8848265</v>
      </c>
      <c r="K127" s="18">
        <v>0.6080451</v>
      </c>
      <c r="L127" s="18">
        <v>1.0</v>
      </c>
      <c r="M127" s="18">
        <v>0.8603472</v>
      </c>
      <c r="AD127" s="24">
        <v>137.0</v>
      </c>
      <c r="AE127" s="18">
        <v>0.4067551</v>
      </c>
      <c r="AF127" s="18">
        <v>0.7344388</v>
      </c>
      <c r="AG127" s="18">
        <v>0.5046139</v>
      </c>
      <c r="AH127" s="18">
        <v>0.3582187</v>
      </c>
      <c r="AI127" s="18">
        <v>0.4890915</v>
      </c>
      <c r="AJ127" s="18">
        <v>0.9108269</v>
      </c>
      <c r="AK127" s="18">
        <v>0.6081765</v>
      </c>
      <c r="AL127" s="18">
        <v>1.0</v>
      </c>
      <c r="AM127" s="18">
        <v>0.8497347</v>
      </c>
      <c r="BD127" s="23">
        <v>137.0</v>
      </c>
      <c r="BE127" s="1">
        <v>0.5029811</v>
      </c>
      <c r="BF127" s="1">
        <v>0.7710605</v>
      </c>
      <c r="BG127" s="1">
        <v>0.5399308</v>
      </c>
      <c r="BH127" s="1">
        <v>0.4520637</v>
      </c>
      <c r="BI127" s="1">
        <v>0.5275592</v>
      </c>
      <c r="BJ127" s="1">
        <v>0.8418842</v>
      </c>
      <c r="BK127" s="1">
        <v>0.3186941</v>
      </c>
      <c r="BL127" s="1">
        <v>1.0</v>
      </c>
      <c r="BM127" s="1">
        <v>0.8447881</v>
      </c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</row>
    <row r="128">
      <c r="A128" s="1">
        <v>127.0</v>
      </c>
      <c r="B128" s="1">
        <f t="shared" si="1"/>
        <v>0.9583333333</v>
      </c>
      <c r="C128" s="1">
        <f t="shared" si="2"/>
        <v>23</v>
      </c>
      <c r="D128" s="24">
        <v>138.0</v>
      </c>
      <c r="E128" s="18">
        <v>0.4360651</v>
      </c>
      <c r="F128" s="18">
        <v>0.7761053</v>
      </c>
      <c r="G128" s="18">
        <v>0.5481848</v>
      </c>
      <c r="H128" s="18">
        <v>0.4669965</v>
      </c>
      <c r="I128" s="18">
        <v>0.5715513</v>
      </c>
      <c r="J128" s="18">
        <v>0.8719749</v>
      </c>
      <c r="K128" s="18">
        <v>0.5709257</v>
      </c>
      <c r="L128" s="18">
        <v>1.0</v>
      </c>
      <c r="M128" s="18">
        <v>0.859133</v>
      </c>
      <c r="AD128" s="24">
        <v>138.0</v>
      </c>
      <c r="AE128" s="18">
        <v>0.4242063</v>
      </c>
      <c r="AF128" s="18">
        <v>0.7434765</v>
      </c>
      <c r="AG128" s="18">
        <v>0.5073318</v>
      </c>
      <c r="AH128" s="18">
        <v>0.3682681</v>
      </c>
      <c r="AI128" s="18">
        <v>0.4897749</v>
      </c>
      <c r="AJ128" s="18">
        <v>0.9006948</v>
      </c>
      <c r="AK128" s="18">
        <v>0.57106</v>
      </c>
      <c r="AL128" s="18">
        <v>1.0</v>
      </c>
      <c r="AM128" s="18">
        <v>0.8481693</v>
      </c>
      <c r="BD128" s="23">
        <v>138.0</v>
      </c>
      <c r="BE128" s="1">
        <v>0.5227272</v>
      </c>
      <c r="BF128" s="1">
        <v>0.7647439</v>
      </c>
      <c r="BG128" s="1">
        <v>0.5483586</v>
      </c>
      <c r="BH128" s="1">
        <v>0.4778517</v>
      </c>
      <c r="BI128" s="1">
        <v>0.527839</v>
      </c>
      <c r="BJ128" s="1">
        <v>0.8229162</v>
      </c>
      <c r="BK128" s="1">
        <v>0.2752217</v>
      </c>
      <c r="BL128" s="1">
        <v>1.0</v>
      </c>
      <c r="BM128" s="1">
        <v>0.8431143</v>
      </c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</row>
    <row r="129">
      <c r="A129" s="1">
        <v>128.0</v>
      </c>
      <c r="B129" s="1">
        <f t="shared" si="1"/>
        <v>0.9652777778</v>
      </c>
      <c r="C129" s="1">
        <f t="shared" si="2"/>
        <v>23.16666667</v>
      </c>
      <c r="D129" s="24">
        <v>139.0</v>
      </c>
      <c r="E129" s="18">
        <v>0.4546185</v>
      </c>
      <c r="F129" s="18">
        <v>0.7792377</v>
      </c>
      <c r="G129" s="18">
        <v>0.5486898</v>
      </c>
      <c r="H129" s="18">
        <v>0.4718066</v>
      </c>
      <c r="I129" s="18">
        <v>0.5719338</v>
      </c>
      <c r="J129" s="18">
        <v>0.8636784</v>
      </c>
      <c r="K129" s="18">
        <v>0.5331641</v>
      </c>
      <c r="L129" s="18">
        <v>1.0</v>
      </c>
      <c r="M129" s="18">
        <v>0.8574249</v>
      </c>
      <c r="AD129" s="24">
        <v>139.0</v>
      </c>
      <c r="AE129" s="18">
        <v>0.4394797</v>
      </c>
      <c r="AF129" s="18">
        <v>0.7487906</v>
      </c>
      <c r="AG129" s="18">
        <v>0.5101856</v>
      </c>
      <c r="AH129" s="18">
        <v>0.3791498</v>
      </c>
      <c r="AI129" s="18">
        <v>0.4887548</v>
      </c>
      <c r="AJ129" s="18">
        <v>0.8926234</v>
      </c>
      <c r="AK129" s="18">
        <v>0.5332999</v>
      </c>
      <c r="AL129" s="18">
        <v>1.0</v>
      </c>
      <c r="AM129" s="18">
        <v>0.8463831</v>
      </c>
      <c r="BD129" s="23">
        <v>139.0</v>
      </c>
      <c r="BE129" s="1">
        <v>0.5433699</v>
      </c>
      <c r="BF129" s="1">
        <v>0.7585659</v>
      </c>
      <c r="BG129" s="1">
        <v>0.5547253</v>
      </c>
      <c r="BH129" s="1">
        <v>0.4970282</v>
      </c>
      <c r="BI129" s="1">
        <v>0.5265785</v>
      </c>
      <c r="BJ129" s="1">
        <v>0.8008236</v>
      </c>
      <c r="BK129" s="1">
        <v>0.2337849</v>
      </c>
      <c r="BL129" s="1">
        <v>1.0</v>
      </c>
      <c r="BM129" s="1">
        <v>0.8408452</v>
      </c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</row>
    <row r="130">
      <c r="A130" s="1">
        <v>129.0</v>
      </c>
      <c r="B130" s="1">
        <f t="shared" si="1"/>
        <v>0.9722222222</v>
      </c>
      <c r="C130" s="1">
        <f t="shared" si="2"/>
        <v>23.33333333</v>
      </c>
      <c r="D130" s="24">
        <v>140.0</v>
      </c>
      <c r="E130" s="18">
        <v>0.4698621</v>
      </c>
      <c r="F130" s="18">
        <v>0.7867234</v>
      </c>
      <c r="G130" s="18">
        <v>0.5555227</v>
      </c>
      <c r="H130" s="18">
        <v>0.4843174</v>
      </c>
      <c r="I130" s="18">
        <v>0.5698988</v>
      </c>
      <c r="J130" s="18">
        <v>0.8499271</v>
      </c>
      <c r="K130" s="18">
        <v>0.495102</v>
      </c>
      <c r="L130" s="18">
        <v>1.0</v>
      </c>
      <c r="M130" s="18">
        <v>0.8541119</v>
      </c>
      <c r="AD130" s="24">
        <v>140.0</v>
      </c>
      <c r="AE130" s="18">
        <v>0.4548426</v>
      </c>
      <c r="AF130" s="18">
        <v>0.7561195</v>
      </c>
      <c r="AG130" s="18">
        <v>0.5130404</v>
      </c>
      <c r="AH130" s="18">
        <v>0.3904359</v>
      </c>
      <c r="AI130" s="18">
        <v>0.4887176</v>
      </c>
      <c r="AJ130" s="18">
        <v>0.8809284</v>
      </c>
      <c r="AK130" s="18">
        <v>0.4952384</v>
      </c>
      <c r="AL130" s="18">
        <v>1.0</v>
      </c>
      <c r="AM130" s="18">
        <v>0.8439188</v>
      </c>
      <c r="BD130" s="23">
        <v>140.0</v>
      </c>
      <c r="BE130" s="1">
        <v>0.561771</v>
      </c>
      <c r="BF130" s="1">
        <v>0.7507098</v>
      </c>
      <c r="BG130" s="1">
        <v>0.5665832</v>
      </c>
      <c r="BH130" s="1">
        <v>0.5098006</v>
      </c>
      <c r="BI130" s="1">
        <v>0.5278727</v>
      </c>
      <c r="BJ130" s="1">
        <v>0.7843478</v>
      </c>
      <c r="BK130" s="1">
        <v>0.1947591</v>
      </c>
      <c r="BL130" s="1">
        <v>1.0</v>
      </c>
      <c r="BM130" s="1">
        <v>0.8394884</v>
      </c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</row>
    <row r="131">
      <c r="A131" s="1">
        <v>130.0</v>
      </c>
      <c r="B131" s="1">
        <f t="shared" si="1"/>
        <v>0.9791666667</v>
      </c>
      <c r="C131" s="1">
        <f t="shared" si="2"/>
        <v>23.5</v>
      </c>
      <c r="D131" s="24">
        <v>141.0</v>
      </c>
      <c r="E131" s="18">
        <v>0.4979251</v>
      </c>
      <c r="F131" s="18">
        <v>0.7871439</v>
      </c>
      <c r="G131" s="18">
        <v>0.5593656</v>
      </c>
      <c r="H131" s="18">
        <v>0.4932102</v>
      </c>
      <c r="I131" s="18">
        <v>0.5716089</v>
      </c>
      <c r="J131" s="18">
        <v>0.8288915</v>
      </c>
      <c r="K131" s="18">
        <v>0.4570843</v>
      </c>
      <c r="L131" s="18">
        <v>1.0</v>
      </c>
      <c r="M131" s="18">
        <v>0.8522714</v>
      </c>
      <c r="AD131" s="24">
        <v>141.0</v>
      </c>
      <c r="AE131" s="18">
        <v>0.4721899</v>
      </c>
      <c r="AF131" s="18">
        <v>0.7546626</v>
      </c>
      <c r="AG131" s="18">
        <v>0.5175051</v>
      </c>
      <c r="AH131" s="18">
        <v>0.4025016</v>
      </c>
      <c r="AI131" s="18">
        <v>0.4903792</v>
      </c>
      <c r="AJ131" s="18">
        <v>0.8678175</v>
      </c>
      <c r="AK131" s="18">
        <v>0.45722</v>
      </c>
      <c r="AL131" s="18">
        <v>1.0</v>
      </c>
      <c r="AM131" s="18">
        <v>0.8422066</v>
      </c>
      <c r="BD131" s="23">
        <v>141.0</v>
      </c>
      <c r="BE131" s="1">
        <v>0.5801082</v>
      </c>
      <c r="BF131" s="1">
        <v>0.7452253</v>
      </c>
      <c r="BG131" s="1">
        <v>0.5725864</v>
      </c>
      <c r="BH131" s="1">
        <v>0.5263394</v>
      </c>
      <c r="BI131" s="1">
        <v>0.527631</v>
      </c>
      <c r="BJ131" s="1">
        <v>0.7710226</v>
      </c>
      <c r="BK131" s="1">
        <v>0.1584977</v>
      </c>
      <c r="BL131" s="1">
        <v>1.0</v>
      </c>
      <c r="BM131" s="1">
        <v>0.8367952</v>
      </c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</row>
    <row r="132">
      <c r="A132" s="1">
        <v>131.0</v>
      </c>
      <c r="B132" s="1">
        <f t="shared" si="1"/>
        <v>0.9861111111</v>
      </c>
      <c r="C132" s="1">
        <f t="shared" si="2"/>
        <v>23.66666667</v>
      </c>
      <c r="D132" s="24">
        <v>142.0</v>
      </c>
      <c r="E132" s="18">
        <v>0.5160792</v>
      </c>
      <c r="F132" s="18">
        <v>0.7855893</v>
      </c>
      <c r="G132" s="18">
        <v>0.5681224</v>
      </c>
      <c r="H132" s="18">
        <v>0.4985112</v>
      </c>
      <c r="I132" s="18">
        <v>0.5745655</v>
      </c>
      <c r="J132" s="18">
        <v>0.8185274</v>
      </c>
      <c r="K132" s="18">
        <v>0.4194553</v>
      </c>
      <c r="L132" s="18">
        <v>1.0</v>
      </c>
      <c r="M132" s="18">
        <v>0.8504956</v>
      </c>
      <c r="AD132" s="24">
        <v>142.0</v>
      </c>
      <c r="AE132" s="18">
        <v>0.4874612</v>
      </c>
      <c r="AF132" s="18">
        <v>0.751993</v>
      </c>
      <c r="AG132" s="18">
        <v>0.5233277</v>
      </c>
      <c r="AH132" s="18">
        <v>0.4147817</v>
      </c>
      <c r="AI132" s="18">
        <v>0.4913592</v>
      </c>
      <c r="AJ132" s="18">
        <v>0.8567483</v>
      </c>
      <c r="AK132" s="18">
        <v>0.419589</v>
      </c>
      <c r="AL132" s="18">
        <v>1.0</v>
      </c>
      <c r="AM132" s="18">
        <v>0.8403562</v>
      </c>
      <c r="BD132" s="23">
        <v>142.0</v>
      </c>
      <c r="BE132" s="1">
        <v>0.5976753</v>
      </c>
      <c r="BF132" s="1">
        <v>0.7310877</v>
      </c>
      <c r="BG132" s="1">
        <v>0.5783957</v>
      </c>
      <c r="BH132" s="1">
        <v>0.541567</v>
      </c>
      <c r="BI132" s="1">
        <v>0.5284114</v>
      </c>
      <c r="BJ132" s="1">
        <v>0.7558764</v>
      </c>
      <c r="BK132" s="1">
        <v>0.125329</v>
      </c>
      <c r="BL132" s="1">
        <v>1.0</v>
      </c>
      <c r="BM132" s="1">
        <v>0.8341252</v>
      </c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</row>
    <row r="133">
      <c r="A133" s="1">
        <v>132.0</v>
      </c>
      <c r="B133" s="1">
        <f t="shared" si="1"/>
        <v>0.9930555556</v>
      </c>
      <c r="C133" s="1">
        <f t="shared" si="2"/>
        <v>23.83333333</v>
      </c>
      <c r="D133" s="24">
        <v>143.0</v>
      </c>
      <c r="E133" s="18">
        <v>0.5382323</v>
      </c>
      <c r="F133" s="18">
        <v>0.7757806</v>
      </c>
      <c r="G133" s="18">
        <v>0.5774785</v>
      </c>
      <c r="H133" s="18">
        <v>0.5112695</v>
      </c>
      <c r="I133" s="18">
        <v>0.5737731</v>
      </c>
      <c r="J133" s="18">
        <v>0.8042063</v>
      </c>
      <c r="K133" s="18">
        <v>0.3825557</v>
      </c>
      <c r="L133" s="18">
        <v>1.0</v>
      </c>
      <c r="M133" s="18">
        <v>0.8492064</v>
      </c>
      <c r="AD133" s="24">
        <v>143.0</v>
      </c>
      <c r="AE133" s="18">
        <v>0.5029505</v>
      </c>
      <c r="AF133" s="18">
        <v>0.7441313</v>
      </c>
      <c r="AG133" s="18">
        <v>0.5287406</v>
      </c>
      <c r="AH133" s="18">
        <v>0.4265046</v>
      </c>
      <c r="AI133" s="18">
        <v>0.4918108</v>
      </c>
      <c r="AJ133" s="18">
        <v>0.8461049</v>
      </c>
      <c r="AK133" s="18">
        <v>0.3826861</v>
      </c>
      <c r="AL133" s="18">
        <v>1.0</v>
      </c>
      <c r="AM133" s="18">
        <v>0.838495</v>
      </c>
      <c r="BD133" s="23">
        <v>143.0</v>
      </c>
      <c r="BE133" s="1">
        <v>0.6173755</v>
      </c>
      <c r="BF133" s="1">
        <v>0.7200389</v>
      </c>
      <c r="BG133" s="1">
        <v>0.582413</v>
      </c>
      <c r="BH133" s="1">
        <v>0.5538757</v>
      </c>
      <c r="BI133" s="1">
        <v>0.5297076</v>
      </c>
      <c r="BJ133" s="1">
        <v>0.7407929</v>
      </c>
      <c r="BK133" s="1">
        <v>0.09555335</v>
      </c>
      <c r="BL133" s="1">
        <v>1.0</v>
      </c>
      <c r="BM133" s="1">
        <v>0.8310141</v>
      </c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</row>
    <row r="134">
      <c r="C134" s="1">
        <v>24.01</v>
      </c>
      <c r="D134" s="25"/>
      <c r="E134" s="19"/>
      <c r="F134" s="19"/>
      <c r="G134" s="19"/>
      <c r="H134" s="19"/>
      <c r="I134" s="19"/>
      <c r="J134" s="19"/>
      <c r="K134" s="19"/>
      <c r="L134" s="19"/>
      <c r="M134" s="19"/>
      <c r="AD134" s="25"/>
      <c r="AE134" s="19"/>
      <c r="AF134" s="19"/>
      <c r="AG134" s="19"/>
      <c r="AH134" s="19"/>
      <c r="AI134" s="19"/>
      <c r="AJ134" s="19"/>
      <c r="AK134" s="19"/>
      <c r="AL134" s="19"/>
      <c r="AM134" s="19"/>
      <c r="BD134" s="26"/>
      <c r="BE134" s="11"/>
      <c r="BF134" s="11"/>
      <c r="BG134" s="11"/>
      <c r="BH134" s="11"/>
      <c r="BI134" s="11"/>
      <c r="BJ134" s="11"/>
      <c r="BK134" s="11"/>
      <c r="BL134" s="11"/>
      <c r="BM134" s="11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</row>
    <row r="135">
      <c r="D135" s="25"/>
      <c r="E135" s="19"/>
      <c r="F135" s="19"/>
      <c r="G135" s="19"/>
      <c r="H135" s="19"/>
      <c r="I135" s="19"/>
      <c r="J135" s="19"/>
      <c r="K135" s="19"/>
      <c r="L135" s="19"/>
      <c r="M135" s="19"/>
      <c r="AD135" s="25"/>
      <c r="AE135" s="19"/>
      <c r="AF135" s="19"/>
      <c r="AG135" s="19"/>
      <c r="AH135" s="19"/>
      <c r="AI135" s="19"/>
      <c r="AJ135" s="19"/>
      <c r="AK135" s="19"/>
      <c r="AL135" s="19"/>
      <c r="AM135" s="19"/>
      <c r="BD135" s="26"/>
      <c r="BE135" s="11"/>
      <c r="BF135" s="11"/>
      <c r="BG135" s="11"/>
      <c r="BH135" s="11"/>
      <c r="BI135" s="11"/>
      <c r="BJ135" s="11"/>
      <c r="BK135" s="11"/>
      <c r="BL135" s="11"/>
      <c r="BM135" s="11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</row>
    <row r="136">
      <c r="D136" s="25"/>
      <c r="E136" s="19"/>
      <c r="F136" s="19"/>
      <c r="G136" s="19"/>
      <c r="H136" s="19"/>
      <c r="I136" s="19"/>
      <c r="J136" s="19"/>
      <c r="K136" s="19"/>
      <c r="L136" s="19"/>
      <c r="M136" s="19"/>
      <c r="AD136" s="25"/>
      <c r="AE136" s="19"/>
      <c r="AF136" s="19"/>
      <c r="AG136" s="19"/>
      <c r="AH136" s="19"/>
      <c r="AI136" s="19"/>
      <c r="AJ136" s="19"/>
      <c r="AK136" s="19"/>
      <c r="AL136" s="19"/>
      <c r="AM136" s="19"/>
      <c r="BD136" s="26"/>
      <c r="BE136" s="11"/>
      <c r="BF136" s="11"/>
      <c r="BG136" s="11"/>
      <c r="BH136" s="11"/>
      <c r="BI136" s="11"/>
      <c r="BJ136" s="11"/>
      <c r="BK136" s="11"/>
      <c r="BL136" s="11"/>
      <c r="BM136" s="11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</row>
    <row r="137">
      <c r="D137" s="25"/>
      <c r="E137" s="19"/>
      <c r="F137" s="19"/>
      <c r="G137" s="19"/>
      <c r="H137" s="19"/>
      <c r="I137" s="19"/>
      <c r="J137" s="19"/>
      <c r="K137" s="19"/>
      <c r="L137" s="19"/>
      <c r="M137" s="19"/>
      <c r="AD137" s="25"/>
      <c r="AE137" s="19"/>
      <c r="AF137" s="19"/>
      <c r="AG137" s="19"/>
      <c r="AH137" s="19"/>
      <c r="AI137" s="19"/>
      <c r="AJ137" s="19"/>
      <c r="AK137" s="19"/>
      <c r="AL137" s="19"/>
      <c r="AM137" s="19"/>
      <c r="BD137" s="26"/>
      <c r="BE137" s="11"/>
      <c r="BF137" s="11"/>
      <c r="BG137" s="11"/>
      <c r="BH137" s="11"/>
      <c r="BI137" s="11"/>
      <c r="BJ137" s="11"/>
      <c r="BK137" s="11"/>
      <c r="BL137" s="11"/>
      <c r="BM137" s="11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</row>
    <row r="138">
      <c r="D138" s="25"/>
      <c r="E138" s="19"/>
      <c r="F138" s="19"/>
      <c r="G138" s="19"/>
      <c r="H138" s="19"/>
      <c r="I138" s="19"/>
      <c r="J138" s="19"/>
      <c r="K138" s="19"/>
      <c r="L138" s="19"/>
      <c r="M138" s="19"/>
      <c r="AD138" s="25"/>
      <c r="AE138" s="19"/>
      <c r="AF138" s="19"/>
      <c r="AG138" s="19"/>
      <c r="AH138" s="19"/>
      <c r="AI138" s="19"/>
      <c r="AJ138" s="19"/>
      <c r="AK138" s="19"/>
      <c r="AL138" s="19"/>
      <c r="AM138" s="19"/>
      <c r="BD138" s="26"/>
      <c r="BE138" s="11"/>
      <c r="BF138" s="11"/>
      <c r="BG138" s="11"/>
      <c r="BH138" s="11"/>
      <c r="BI138" s="11"/>
      <c r="BJ138" s="11"/>
      <c r="BK138" s="11"/>
      <c r="BL138" s="11"/>
      <c r="BM138" s="11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</row>
    <row r="139">
      <c r="D139" s="25"/>
      <c r="E139" s="19"/>
      <c r="F139" s="19"/>
      <c r="G139" s="19"/>
      <c r="H139" s="19"/>
      <c r="I139" s="19"/>
      <c r="J139" s="19"/>
      <c r="K139" s="19"/>
      <c r="L139" s="19"/>
      <c r="M139" s="19"/>
      <c r="AD139" s="25"/>
      <c r="AE139" s="19"/>
      <c r="AF139" s="19"/>
      <c r="AG139" s="19"/>
      <c r="AH139" s="19"/>
      <c r="AI139" s="19"/>
      <c r="AJ139" s="19"/>
      <c r="AK139" s="19"/>
      <c r="AL139" s="19"/>
      <c r="AM139" s="19"/>
      <c r="BD139" s="26"/>
      <c r="BE139" s="11"/>
      <c r="BF139" s="11"/>
      <c r="BG139" s="11"/>
      <c r="BH139" s="11"/>
      <c r="BI139" s="11"/>
      <c r="BJ139" s="11"/>
      <c r="BK139" s="11"/>
      <c r="BL139" s="11"/>
      <c r="BM139" s="11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</row>
    <row r="140">
      <c r="D140" s="25"/>
      <c r="E140" s="19"/>
      <c r="F140" s="19"/>
      <c r="G140" s="19"/>
      <c r="H140" s="19"/>
      <c r="I140" s="19"/>
      <c r="J140" s="19"/>
      <c r="K140" s="19"/>
      <c r="L140" s="19"/>
      <c r="M140" s="19"/>
      <c r="AD140" s="25"/>
      <c r="AE140" s="19"/>
      <c r="AF140" s="19"/>
      <c r="AG140" s="19"/>
      <c r="AH140" s="19"/>
      <c r="AI140" s="19"/>
      <c r="AJ140" s="19"/>
      <c r="AK140" s="19"/>
      <c r="AL140" s="19"/>
      <c r="AM140" s="19"/>
      <c r="BD140" s="26"/>
      <c r="BE140" s="11"/>
      <c r="BF140" s="11"/>
      <c r="BG140" s="11"/>
      <c r="BH140" s="11"/>
      <c r="BI140" s="11"/>
      <c r="BJ140" s="11"/>
      <c r="BK140" s="11"/>
      <c r="BL140" s="11"/>
      <c r="BM140" s="11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</row>
    <row r="141">
      <c r="D141" s="25"/>
      <c r="E141" s="19"/>
      <c r="F141" s="19"/>
      <c r="G141" s="19"/>
      <c r="H141" s="19"/>
      <c r="I141" s="19"/>
      <c r="J141" s="19"/>
      <c r="K141" s="19"/>
      <c r="L141" s="19"/>
      <c r="M141" s="19"/>
      <c r="AD141" s="25"/>
      <c r="AE141" s="19"/>
      <c r="AF141" s="19"/>
      <c r="AG141" s="19"/>
      <c r="AH141" s="19"/>
      <c r="AI141" s="19"/>
      <c r="AJ141" s="19"/>
      <c r="AK141" s="19"/>
      <c r="AL141" s="19"/>
      <c r="AM141" s="19"/>
      <c r="BD141" s="26"/>
      <c r="BE141" s="11"/>
      <c r="BF141" s="11"/>
      <c r="BG141" s="11"/>
      <c r="BH141" s="11"/>
      <c r="BI141" s="11"/>
      <c r="BJ141" s="11"/>
      <c r="BK141" s="11"/>
      <c r="BL141" s="11"/>
      <c r="BM141" s="11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</row>
    <row r="142">
      <c r="D142" s="25"/>
      <c r="E142" s="19"/>
      <c r="F142" s="19"/>
      <c r="G142" s="19"/>
      <c r="H142" s="19"/>
      <c r="I142" s="19"/>
      <c r="J142" s="19"/>
      <c r="K142" s="19"/>
      <c r="L142" s="19"/>
      <c r="M142" s="19"/>
      <c r="AD142" s="25"/>
      <c r="AE142" s="19"/>
      <c r="AF142" s="19"/>
      <c r="AG142" s="19"/>
      <c r="AH142" s="19"/>
      <c r="AI142" s="19"/>
      <c r="AJ142" s="19"/>
      <c r="AK142" s="19"/>
      <c r="AL142" s="19"/>
      <c r="AM142" s="19"/>
      <c r="BD142" s="26"/>
      <c r="BE142" s="11"/>
      <c r="BF142" s="11"/>
      <c r="BG142" s="11"/>
      <c r="BH142" s="11"/>
      <c r="BI142" s="11"/>
      <c r="BJ142" s="11"/>
      <c r="BK142" s="11"/>
      <c r="BL142" s="11"/>
      <c r="BM142" s="11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</row>
    <row r="143">
      <c r="D143" s="25"/>
      <c r="E143" s="19"/>
      <c r="F143" s="19"/>
      <c r="G143" s="19"/>
      <c r="H143" s="19"/>
      <c r="I143" s="19"/>
      <c r="J143" s="19"/>
      <c r="K143" s="19"/>
      <c r="L143" s="19"/>
      <c r="M143" s="19"/>
      <c r="AD143" s="25"/>
      <c r="AE143" s="19"/>
      <c r="AF143" s="19"/>
      <c r="AG143" s="19"/>
      <c r="AH143" s="19"/>
      <c r="AI143" s="19"/>
      <c r="AJ143" s="19"/>
      <c r="AK143" s="19"/>
      <c r="AL143" s="19"/>
      <c r="AM143" s="19"/>
      <c r="BD143" s="26"/>
      <c r="BE143" s="11"/>
      <c r="BF143" s="11"/>
      <c r="BG143" s="11"/>
      <c r="BH143" s="11"/>
      <c r="BI143" s="11"/>
      <c r="BJ143" s="11"/>
      <c r="BK143" s="11"/>
      <c r="BL143" s="11"/>
      <c r="BM143" s="11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</row>
    <row r="144">
      <c r="D144" s="25"/>
      <c r="E144" s="19"/>
      <c r="F144" s="19"/>
      <c r="G144" s="19"/>
      <c r="H144" s="19"/>
      <c r="I144" s="19"/>
      <c r="J144" s="19"/>
      <c r="K144" s="19"/>
      <c r="L144" s="19"/>
      <c r="M144" s="19"/>
      <c r="AD144" s="25"/>
      <c r="AE144" s="19"/>
      <c r="AF144" s="19"/>
      <c r="AG144" s="19"/>
      <c r="AH144" s="19"/>
      <c r="AI144" s="19"/>
      <c r="AJ144" s="19"/>
      <c r="AK144" s="19"/>
      <c r="AL144" s="19"/>
      <c r="AM144" s="19"/>
      <c r="BD144" s="26"/>
      <c r="BE144" s="11"/>
      <c r="BF144" s="11"/>
      <c r="BG144" s="11"/>
      <c r="BH144" s="11"/>
      <c r="BI144" s="11"/>
      <c r="BJ144" s="11"/>
      <c r="BK144" s="11"/>
      <c r="BL144" s="11"/>
      <c r="BM144" s="11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</row>
    <row r="145">
      <c r="D145" s="25"/>
      <c r="E145" s="19"/>
      <c r="F145" s="19"/>
      <c r="G145" s="19"/>
      <c r="H145" s="19"/>
      <c r="I145" s="19"/>
      <c r="J145" s="19"/>
      <c r="K145" s="19"/>
      <c r="L145" s="19"/>
      <c r="M145" s="19"/>
      <c r="AD145" s="25"/>
      <c r="AE145" s="19"/>
      <c r="AF145" s="19"/>
      <c r="AG145" s="19"/>
      <c r="AH145" s="19"/>
      <c r="AI145" s="19"/>
      <c r="AJ145" s="19"/>
      <c r="AK145" s="19"/>
      <c r="AL145" s="19"/>
      <c r="AM145" s="19"/>
      <c r="BD145" s="26"/>
      <c r="BE145" s="11"/>
      <c r="BF145" s="11"/>
      <c r="BG145" s="11"/>
      <c r="BH145" s="11"/>
      <c r="BI145" s="11"/>
      <c r="BJ145" s="11"/>
      <c r="BK145" s="11"/>
      <c r="BL145" s="11"/>
      <c r="BM145" s="11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</row>
    <row r="146">
      <c r="D146" s="25"/>
      <c r="E146" s="19"/>
      <c r="F146" s="19"/>
      <c r="G146" s="19"/>
      <c r="H146" s="19"/>
      <c r="I146" s="19"/>
      <c r="J146" s="19"/>
      <c r="K146" s="19"/>
      <c r="L146" s="19"/>
      <c r="M146" s="19"/>
      <c r="AD146" s="25"/>
      <c r="AE146" s="19"/>
      <c r="AF146" s="19"/>
      <c r="AG146" s="19"/>
      <c r="AH146" s="19"/>
      <c r="AI146" s="19"/>
      <c r="AJ146" s="19"/>
      <c r="AK146" s="19"/>
      <c r="AL146" s="19"/>
      <c r="AM146" s="19"/>
      <c r="BD146" s="26"/>
      <c r="BE146" s="11"/>
      <c r="BF146" s="11"/>
      <c r="BG146" s="11"/>
      <c r="BH146" s="11"/>
      <c r="BI146" s="11"/>
      <c r="BJ146" s="11"/>
      <c r="BK146" s="11"/>
      <c r="BL146" s="11"/>
      <c r="BM146" s="11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</row>
    <row r="147">
      <c r="D147" s="25"/>
      <c r="E147" s="19"/>
      <c r="F147" s="19"/>
      <c r="G147" s="19"/>
      <c r="H147" s="19"/>
      <c r="I147" s="19"/>
      <c r="J147" s="19"/>
      <c r="K147" s="19"/>
      <c r="L147" s="19"/>
      <c r="M147" s="19"/>
      <c r="AD147" s="25"/>
      <c r="AE147" s="19"/>
      <c r="AF147" s="19"/>
      <c r="AG147" s="19"/>
      <c r="AH147" s="19"/>
      <c r="AI147" s="19"/>
      <c r="AJ147" s="19"/>
      <c r="AK147" s="19"/>
      <c r="AL147" s="19"/>
      <c r="AM147" s="19"/>
      <c r="BD147" s="26"/>
      <c r="BE147" s="11"/>
      <c r="BF147" s="11"/>
      <c r="BG147" s="11"/>
      <c r="BH147" s="11"/>
      <c r="BI147" s="11"/>
      <c r="BJ147" s="11"/>
      <c r="BK147" s="11"/>
      <c r="BL147" s="11"/>
      <c r="BM147" s="11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</row>
    <row r="148">
      <c r="D148" s="25"/>
      <c r="E148" s="19"/>
      <c r="F148" s="19"/>
      <c r="G148" s="19"/>
      <c r="H148" s="19"/>
      <c r="I148" s="19"/>
      <c r="J148" s="19"/>
      <c r="K148" s="19"/>
      <c r="L148" s="19"/>
      <c r="M148" s="19"/>
      <c r="AD148" s="25"/>
      <c r="AE148" s="19"/>
      <c r="AF148" s="19"/>
      <c r="AG148" s="19"/>
      <c r="AH148" s="19"/>
      <c r="AI148" s="19"/>
      <c r="AJ148" s="19"/>
      <c r="AK148" s="19"/>
      <c r="AL148" s="19"/>
      <c r="AM148" s="19"/>
      <c r="BD148" s="26"/>
      <c r="BE148" s="11"/>
      <c r="BF148" s="11"/>
      <c r="BG148" s="11"/>
      <c r="BH148" s="11"/>
      <c r="BI148" s="11"/>
      <c r="BJ148" s="11"/>
      <c r="BK148" s="11"/>
      <c r="BL148" s="11"/>
      <c r="BM148" s="11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</row>
    <row r="149">
      <c r="D149" s="25"/>
      <c r="E149" s="19"/>
      <c r="F149" s="19"/>
      <c r="G149" s="19"/>
      <c r="H149" s="19"/>
      <c r="I149" s="19"/>
      <c r="J149" s="19"/>
      <c r="K149" s="19"/>
      <c r="L149" s="19"/>
      <c r="M149" s="19"/>
      <c r="AD149" s="25"/>
      <c r="AE149" s="19"/>
      <c r="AF149" s="19"/>
      <c r="AG149" s="19"/>
      <c r="AH149" s="19"/>
      <c r="AI149" s="19"/>
      <c r="AJ149" s="19"/>
      <c r="AK149" s="19"/>
      <c r="AL149" s="19"/>
      <c r="AM149" s="19"/>
      <c r="BD149" s="26"/>
      <c r="BE149" s="11"/>
      <c r="BF149" s="11"/>
      <c r="BG149" s="11"/>
      <c r="BH149" s="11"/>
      <c r="BI149" s="11"/>
      <c r="BJ149" s="11"/>
      <c r="BK149" s="11"/>
      <c r="BL149" s="11"/>
      <c r="BM149" s="11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</row>
    <row r="150">
      <c r="D150" s="25"/>
      <c r="E150" s="19"/>
      <c r="F150" s="19"/>
      <c r="G150" s="19"/>
      <c r="H150" s="19"/>
      <c r="I150" s="19"/>
      <c r="J150" s="19"/>
      <c r="K150" s="19"/>
      <c r="L150" s="19"/>
      <c r="M150" s="19"/>
      <c r="AD150" s="25"/>
      <c r="AE150" s="19"/>
      <c r="AF150" s="19"/>
      <c r="AG150" s="19"/>
      <c r="AH150" s="19"/>
      <c r="AI150" s="19"/>
      <c r="AJ150" s="19"/>
      <c r="AK150" s="19"/>
      <c r="AL150" s="19"/>
      <c r="AM150" s="19"/>
      <c r="BD150" s="26"/>
      <c r="BE150" s="11"/>
      <c r="BF150" s="11"/>
      <c r="BG150" s="11"/>
      <c r="BH150" s="11"/>
      <c r="BI150" s="11"/>
      <c r="BJ150" s="11"/>
      <c r="BK150" s="11"/>
      <c r="BL150" s="11"/>
      <c r="BM150" s="11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</row>
    <row r="151">
      <c r="D151" s="25"/>
      <c r="E151" s="19"/>
      <c r="F151" s="19"/>
      <c r="G151" s="19"/>
      <c r="H151" s="19"/>
      <c r="I151" s="19"/>
      <c r="J151" s="19"/>
      <c r="K151" s="19"/>
      <c r="L151" s="19"/>
      <c r="M151" s="19"/>
      <c r="AD151" s="25"/>
      <c r="AE151" s="19"/>
      <c r="AF151" s="19"/>
      <c r="AG151" s="19"/>
      <c r="AH151" s="19"/>
      <c r="AI151" s="19"/>
      <c r="AJ151" s="19"/>
      <c r="AK151" s="19"/>
      <c r="AL151" s="19"/>
      <c r="AM151" s="19"/>
      <c r="BD151" s="26"/>
      <c r="BE151" s="11"/>
      <c r="BF151" s="11"/>
      <c r="BG151" s="11"/>
      <c r="BH151" s="11"/>
      <c r="BI151" s="11"/>
      <c r="BJ151" s="11"/>
      <c r="BK151" s="11"/>
      <c r="BL151" s="11"/>
      <c r="BM151" s="11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</row>
    <row r="152">
      <c r="D152" s="25"/>
      <c r="E152" s="19"/>
      <c r="F152" s="19"/>
      <c r="G152" s="19"/>
      <c r="H152" s="19"/>
      <c r="I152" s="19"/>
      <c r="J152" s="19"/>
      <c r="K152" s="19"/>
      <c r="L152" s="19"/>
      <c r="M152" s="19"/>
      <c r="AD152" s="25"/>
      <c r="AE152" s="19"/>
      <c r="AF152" s="19"/>
      <c r="AG152" s="19"/>
      <c r="AH152" s="19"/>
      <c r="AI152" s="19"/>
      <c r="AJ152" s="19"/>
      <c r="AK152" s="19"/>
      <c r="AL152" s="19"/>
      <c r="AM152" s="19"/>
      <c r="BD152" s="26"/>
      <c r="BE152" s="11"/>
      <c r="BF152" s="11"/>
      <c r="BG152" s="11"/>
      <c r="BH152" s="11"/>
      <c r="BI152" s="11"/>
      <c r="BJ152" s="11"/>
      <c r="BK152" s="11"/>
      <c r="BL152" s="11"/>
      <c r="BM152" s="11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</row>
    <row r="153">
      <c r="D153" s="25"/>
      <c r="E153" s="19"/>
      <c r="F153" s="19"/>
      <c r="G153" s="19"/>
      <c r="H153" s="19"/>
      <c r="I153" s="19"/>
      <c r="J153" s="19"/>
      <c r="K153" s="19"/>
      <c r="L153" s="19"/>
      <c r="M153" s="19"/>
      <c r="AD153" s="25"/>
      <c r="AE153" s="19"/>
      <c r="AF153" s="19"/>
      <c r="AG153" s="19"/>
      <c r="AH153" s="19"/>
      <c r="AI153" s="19"/>
      <c r="AJ153" s="19"/>
      <c r="AK153" s="19"/>
      <c r="AL153" s="19"/>
      <c r="AM153" s="19"/>
      <c r="BD153" s="26"/>
      <c r="BE153" s="11"/>
      <c r="BF153" s="11"/>
      <c r="BG153" s="11"/>
      <c r="BH153" s="11"/>
      <c r="BI153" s="11"/>
      <c r="BJ153" s="11"/>
      <c r="BK153" s="11"/>
      <c r="BL153" s="11"/>
      <c r="BM153" s="11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</row>
    <row r="154">
      <c r="D154" s="25"/>
      <c r="E154" s="19"/>
      <c r="F154" s="19"/>
      <c r="G154" s="19"/>
      <c r="H154" s="19"/>
      <c r="I154" s="19"/>
      <c r="J154" s="19"/>
      <c r="K154" s="19"/>
      <c r="L154" s="19"/>
      <c r="M154" s="19"/>
      <c r="AD154" s="25"/>
      <c r="AE154" s="19"/>
      <c r="AF154" s="19"/>
      <c r="AG154" s="19"/>
      <c r="AH154" s="19"/>
      <c r="AI154" s="19"/>
      <c r="AJ154" s="19"/>
      <c r="AK154" s="19"/>
      <c r="AL154" s="19"/>
      <c r="AM154" s="19"/>
      <c r="BD154" s="26"/>
      <c r="BE154" s="11"/>
      <c r="BF154" s="11"/>
      <c r="BG154" s="11"/>
      <c r="BH154" s="11"/>
      <c r="BI154" s="11"/>
      <c r="BJ154" s="11"/>
      <c r="BK154" s="11"/>
      <c r="BL154" s="11"/>
      <c r="BM154" s="11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</row>
    <row r="155">
      <c r="D155" s="25"/>
      <c r="E155" s="19"/>
      <c r="F155" s="19"/>
      <c r="G155" s="19"/>
      <c r="H155" s="19"/>
      <c r="I155" s="19"/>
      <c r="J155" s="19"/>
      <c r="K155" s="19"/>
      <c r="L155" s="19"/>
      <c r="M155" s="19"/>
      <c r="AD155" s="25"/>
      <c r="AE155" s="19"/>
      <c r="AF155" s="19"/>
      <c r="AG155" s="19"/>
      <c r="AH155" s="19"/>
      <c r="AI155" s="19"/>
      <c r="AJ155" s="19"/>
      <c r="AK155" s="19"/>
      <c r="AL155" s="19"/>
      <c r="AM155" s="19"/>
      <c r="BD155" s="26"/>
      <c r="BE155" s="11"/>
      <c r="BF155" s="11"/>
      <c r="BG155" s="11"/>
      <c r="BH155" s="11"/>
      <c r="BI155" s="11"/>
      <c r="BJ155" s="11"/>
      <c r="BK155" s="11"/>
      <c r="BL155" s="11"/>
      <c r="BM155" s="11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</row>
    <row r="156">
      <c r="D156" s="25"/>
      <c r="E156" s="19"/>
      <c r="F156" s="19"/>
      <c r="G156" s="19"/>
      <c r="H156" s="19"/>
      <c r="I156" s="19"/>
      <c r="J156" s="19"/>
      <c r="K156" s="19"/>
      <c r="L156" s="19"/>
      <c r="M156" s="19"/>
      <c r="AD156" s="25"/>
      <c r="AE156" s="19"/>
      <c r="AF156" s="19"/>
      <c r="AG156" s="19"/>
      <c r="AH156" s="19"/>
      <c r="AI156" s="19"/>
      <c r="AJ156" s="19"/>
      <c r="AK156" s="19"/>
      <c r="AL156" s="19"/>
      <c r="AM156" s="19"/>
      <c r="BD156" s="26"/>
      <c r="BE156" s="11"/>
      <c r="BF156" s="11"/>
      <c r="BG156" s="11"/>
      <c r="BH156" s="11"/>
      <c r="BI156" s="11"/>
      <c r="BJ156" s="11"/>
      <c r="BK156" s="11"/>
      <c r="BL156" s="11"/>
      <c r="BM156" s="11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</row>
    <row r="157">
      <c r="D157" s="25"/>
      <c r="E157" s="19"/>
      <c r="F157" s="19"/>
      <c r="G157" s="19"/>
      <c r="H157" s="19"/>
      <c r="I157" s="19"/>
      <c r="J157" s="19"/>
      <c r="K157" s="19"/>
      <c r="L157" s="19"/>
      <c r="M157" s="19"/>
      <c r="AD157" s="25"/>
      <c r="AE157" s="19"/>
      <c r="AF157" s="19"/>
      <c r="AG157" s="19"/>
      <c r="AH157" s="19"/>
      <c r="AI157" s="19"/>
      <c r="AJ157" s="19"/>
      <c r="AK157" s="19"/>
      <c r="AL157" s="19"/>
      <c r="AM157" s="19"/>
      <c r="BD157" s="26"/>
      <c r="BE157" s="11"/>
      <c r="BF157" s="11"/>
      <c r="BG157" s="11"/>
      <c r="BH157" s="11"/>
      <c r="BI157" s="11"/>
      <c r="BJ157" s="11"/>
      <c r="BK157" s="11"/>
      <c r="BL157" s="11"/>
      <c r="BM157" s="11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</row>
    <row r="158">
      <c r="D158" s="25"/>
      <c r="E158" s="19"/>
      <c r="F158" s="19"/>
      <c r="G158" s="19"/>
      <c r="H158" s="19"/>
      <c r="I158" s="19"/>
      <c r="J158" s="19"/>
      <c r="K158" s="19"/>
      <c r="L158" s="19"/>
      <c r="M158" s="19"/>
      <c r="AD158" s="25"/>
      <c r="AE158" s="19"/>
      <c r="AF158" s="19"/>
      <c r="AG158" s="19"/>
      <c r="AH158" s="19"/>
      <c r="AI158" s="19"/>
      <c r="AJ158" s="19"/>
      <c r="AK158" s="19"/>
      <c r="AL158" s="19"/>
      <c r="AM158" s="19"/>
      <c r="BD158" s="26"/>
      <c r="BE158" s="11"/>
      <c r="BF158" s="11"/>
      <c r="BG158" s="11"/>
      <c r="BH158" s="11"/>
      <c r="BI158" s="11"/>
      <c r="BJ158" s="11"/>
      <c r="BK158" s="11"/>
      <c r="BL158" s="11"/>
      <c r="BM158" s="11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</row>
    <row r="159">
      <c r="D159" s="25"/>
      <c r="E159" s="19"/>
      <c r="F159" s="19"/>
      <c r="G159" s="19"/>
      <c r="H159" s="19"/>
      <c r="I159" s="19"/>
      <c r="J159" s="19"/>
      <c r="K159" s="19"/>
      <c r="L159" s="19"/>
      <c r="M159" s="19"/>
      <c r="AD159" s="25"/>
      <c r="AE159" s="19"/>
      <c r="AF159" s="19"/>
      <c r="AG159" s="19"/>
      <c r="AH159" s="19"/>
      <c r="AI159" s="19"/>
      <c r="AJ159" s="19"/>
      <c r="AK159" s="19"/>
      <c r="AL159" s="19"/>
      <c r="AM159" s="19"/>
      <c r="BD159" s="26"/>
      <c r="BE159" s="11"/>
      <c r="BF159" s="11"/>
      <c r="BG159" s="11"/>
      <c r="BH159" s="11"/>
      <c r="BI159" s="11"/>
      <c r="BJ159" s="11"/>
      <c r="BK159" s="11"/>
      <c r="BL159" s="11"/>
      <c r="BM159" s="11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</row>
    <row r="160">
      <c r="D160" s="25"/>
      <c r="E160" s="19"/>
      <c r="F160" s="19"/>
      <c r="G160" s="19"/>
      <c r="H160" s="19"/>
      <c r="I160" s="19"/>
      <c r="J160" s="19"/>
      <c r="K160" s="19"/>
      <c r="L160" s="19"/>
      <c r="M160" s="19"/>
      <c r="AD160" s="25"/>
      <c r="AE160" s="19"/>
      <c r="AF160" s="19"/>
      <c r="AG160" s="19"/>
      <c r="AH160" s="19"/>
      <c r="AI160" s="19"/>
      <c r="AJ160" s="19"/>
      <c r="AK160" s="19"/>
      <c r="AL160" s="19"/>
      <c r="AM160" s="19"/>
      <c r="BD160" s="26"/>
      <c r="BE160" s="11"/>
      <c r="BF160" s="11"/>
      <c r="BG160" s="11"/>
      <c r="BH160" s="11"/>
      <c r="BI160" s="11"/>
      <c r="BJ160" s="11"/>
      <c r="BK160" s="11"/>
      <c r="BL160" s="11"/>
      <c r="BM160" s="11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</row>
    <row r="161">
      <c r="D161" s="25"/>
      <c r="E161" s="19"/>
      <c r="F161" s="19"/>
      <c r="G161" s="19"/>
      <c r="H161" s="19"/>
      <c r="I161" s="19"/>
      <c r="J161" s="19"/>
      <c r="K161" s="19"/>
      <c r="L161" s="19"/>
      <c r="M161" s="19"/>
      <c r="AD161" s="25"/>
      <c r="AE161" s="19"/>
      <c r="AF161" s="19"/>
      <c r="AG161" s="19"/>
      <c r="AH161" s="19"/>
      <c r="AI161" s="19"/>
      <c r="AJ161" s="19"/>
      <c r="AK161" s="19"/>
      <c r="AL161" s="19"/>
      <c r="AM161" s="19"/>
      <c r="BD161" s="26"/>
      <c r="BE161" s="11"/>
      <c r="BF161" s="11"/>
      <c r="BG161" s="11"/>
      <c r="BH161" s="11"/>
      <c r="BI161" s="11"/>
      <c r="BJ161" s="11"/>
      <c r="BK161" s="11"/>
      <c r="BL161" s="11"/>
      <c r="BM161" s="11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</row>
    <row r="162">
      <c r="D162" s="25"/>
      <c r="E162" s="19"/>
      <c r="F162" s="19"/>
      <c r="G162" s="19"/>
      <c r="H162" s="19"/>
      <c r="I162" s="19"/>
      <c r="J162" s="19"/>
      <c r="K162" s="19"/>
      <c r="L162" s="19"/>
      <c r="M162" s="19"/>
      <c r="AD162" s="25"/>
      <c r="AE162" s="19"/>
      <c r="AF162" s="19"/>
      <c r="AG162" s="19"/>
      <c r="AH162" s="19"/>
      <c r="AI162" s="19"/>
      <c r="AJ162" s="19"/>
      <c r="AK162" s="19"/>
      <c r="AL162" s="19"/>
      <c r="AM162" s="19"/>
      <c r="BD162" s="26"/>
      <c r="BE162" s="11"/>
      <c r="BF162" s="11"/>
      <c r="BG162" s="11"/>
      <c r="BH162" s="11"/>
      <c r="BI162" s="11"/>
      <c r="BJ162" s="11"/>
      <c r="BK162" s="11"/>
      <c r="BL162" s="11"/>
      <c r="BM162" s="11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</row>
    <row r="163">
      <c r="D163" s="25"/>
      <c r="E163" s="19"/>
      <c r="F163" s="19"/>
      <c r="G163" s="19"/>
      <c r="H163" s="19"/>
      <c r="I163" s="19"/>
      <c r="J163" s="19"/>
      <c r="K163" s="19"/>
      <c r="L163" s="19"/>
      <c r="M163" s="19"/>
      <c r="AD163" s="25"/>
      <c r="AE163" s="19"/>
      <c r="AF163" s="19"/>
      <c r="AG163" s="19"/>
      <c r="AH163" s="19"/>
      <c r="AI163" s="19"/>
      <c r="AJ163" s="19"/>
      <c r="AK163" s="19"/>
      <c r="AL163" s="19"/>
      <c r="AM163" s="19"/>
      <c r="BD163" s="26"/>
      <c r="BE163" s="11"/>
      <c r="BF163" s="11"/>
      <c r="BG163" s="11"/>
      <c r="BH163" s="11"/>
      <c r="BI163" s="11"/>
      <c r="BJ163" s="11"/>
      <c r="BK163" s="11"/>
      <c r="BL163" s="11"/>
      <c r="BM163" s="11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</row>
    <row r="164">
      <c r="D164" s="25"/>
      <c r="E164" s="19"/>
      <c r="F164" s="19"/>
      <c r="G164" s="19"/>
      <c r="H164" s="19"/>
      <c r="I164" s="19"/>
      <c r="J164" s="19"/>
      <c r="K164" s="19"/>
      <c r="L164" s="19"/>
      <c r="M164" s="19"/>
      <c r="AD164" s="25"/>
      <c r="AE164" s="19"/>
      <c r="AF164" s="19"/>
      <c r="AG164" s="19"/>
      <c r="AH164" s="19"/>
      <c r="AI164" s="19"/>
      <c r="AJ164" s="19"/>
      <c r="AK164" s="19"/>
      <c r="AL164" s="19"/>
      <c r="AM164" s="19"/>
      <c r="BD164" s="26"/>
      <c r="BE164" s="11"/>
      <c r="BF164" s="11"/>
      <c r="BG164" s="11"/>
      <c r="BH164" s="11"/>
      <c r="BI164" s="11"/>
      <c r="BJ164" s="11"/>
      <c r="BK164" s="11"/>
      <c r="BL164" s="11"/>
      <c r="BM164" s="11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</row>
    <row r="165">
      <c r="D165" s="25"/>
      <c r="E165" s="19"/>
      <c r="F165" s="19"/>
      <c r="G165" s="19"/>
      <c r="H165" s="19"/>
      <c r="I165" s="19"/>
      <c r="J165" s="19"/>
      <c r="K165" s="19"/>
      <c r="L165" s="19"/>
      <c r="M165" s="19"/>
      <c r="AD165" s="25"/>
      <c r="AE165" s="19"/>
      <c r="AF165" s="19"/>
      <c r="AG165" s="19"/>
      <c r="AH165" s="19"/>
      <c r="AI165" s="19"/>
      <c r="AJ165" s="19"/>
      <c r="AK165" s="19"/>
      <c r="AL165" s="19"/>
      <c r="AM165" s="19"/>
      <c r="BD165" s="26"/>
      <c r="BE165" s="11"/>
      <c r="BF165" s="11"/>
      <c r="BG165" s="11"/>
      <c r="BH165" s="11"/>
      <c r="BI165" s="11"/>
      <c r="BJ165" s="11"/>
      <c r="BK165" s="11"/>
      <c r="BL165" s="11"/>
      <c r="BM165" s="11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</row>
    <row r="166">
      <c r="D166" s="25"/>
      <c r="E166" s="19"/>
      <c r="F166" s="19"/>
      <c r="G166" s="19"/>
      <c r="H166" s="19"/>
      <c r="I166" s="19"/>
      <c r="J166" s="19"/>
      <c r="K166" s="19"/>
      <c r="L166" s="19"/>
      <c r="M166" s="19"/>
      <c r="AD166" s="25"/>
      <c r="AE166" s="19"/>
      <c r="AF166" s="19"/>
      <c r="AG166" s="19"/>
      <c r="AH166" s="19"/>
      <c r="AI166" s="19"/>
      <c r="AJ166" s="19"/>
      <c r="AK166" s="19"/>
      <c r="AL166" s="19"/>
      <c r="AM166" s="19"/>
      <c r="BD166" s="26"/>
      <c r="BE166" s="11"/>
      <c r="BF166" s="11"/>
      <c r="BG166" s="11"/>
      <c r="BH166" s="11"/>
      <c r="BI166" s="11"/>
      <c r="BJ166" s="11"/>
      <c r="BK166" s="11"/>
      <c r="BL166" s="11"/>
      <c r="BM166" s="11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</row>
    <row r="167">
      <c r="D167" s="25"/>
      <c r="E167" s="19"/>
      <c r="F167" s="19"/>
      <c r="G167" s="19"/>
      <c r="H167" s="19"/>
      <c r="I167" s="19"/>
      <c r="J167" s="19"/>
      <c r="K167" s="19"/>
      <c r="L167" s="19"/>
      <c r="M167" s="19"/>
      <c r="AD167" s="25"/>
      <c r="AE167" s="19"/>
      <c r="AF167" s="19"/>
      <c r="AG167" s="19"/>
      <c r="AH167" s="19"/>
      <c r="AI167" s="19"/>
      <c r="AJ167" s="19"/>
      <c r="AK167" s="19"/>
      <c r="AL167" s="19"/>
      <c r="AM167" s="19"/>
      <c r="BD167" s="26"/>
      <c r="BE167" s="11"/>
      <c r="BF167" s="11"/>
      <c r="BG167" s="11"/>
      <c r="BH167" s="11"/>
      <c r="BI167" s="11"/>
      <c r="BJ167" s="11"/>
      <c r="BK167" s="11"/>
      <c r="BL167" s="11"/>
      <c r="BM167" s="11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</row>
    <row r="168">
      <c r="D168" s="25"/>
      <c r="E168" s="19"/>
      <c r="F168" s="19"/>
      <c r="G168" s="19"/>
      <c r="H168" s="19"/>
      <c r="I168" s="19"/>
      <c r="J168" s="19"/>
      <c r="K168" s="19"/>
      <c r="L168" s="19"/>
      <c r="M168" s="19"/>
      <c r="AD168" s="25"/>
      <c r="AE168" s="19"/>
      <c r="AF168" s="19"/>
      <c r="AG168" s="19"/>
      <c r="AH168" s="19"/>
      <c r="AI168" s="19"/>
      <c r="AJ168" s="19"/>
      <c r="AK168" s="19"/>
      <c r="AL168" s="19"/>
      <c r="AM168" s="19"/>
      <c r="BD168" s="26"/>
      <c r="BE168" s="11"/>
      <c r="BF168" s="11"/>
      <c r="BG168" s="11"/>
      <c r="BH168" s="11"/>
      <c r="BI168" s="11"/>
      <c r="BJ168" s="11"/>
      <c r="BK168" s="11"/>
      <c r="BL168" s="11"/>
      <c r="BM168" s="11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</row>
    <row r="169">
      <c r="D169" s="25"/>
      <c r="E169" s="19"/>
      <c r="F169" s="19"/>
      <c r="G169" s="19"/>
      <c r="H169" s="19"/>
      <c r="I169" s="19"/>
      <c r="J169" s="19"/>
      <c r="K169" s="19"/>
      <c r="L169" s="19"/>
      <c r="M169" s="19"/>
      <c r="AD169" s="25"/>
      <c r="AE169" s="19"/>
      <c r="AF169" s="19"/>
      <c r="AG169" s="19"/>
      <c r="AH169" s="19"/>
      <c r="AI169" s="19"/>
      <c r="AJ169" s="19"/>
      <c r="AK169" s="19"/>
      <c r="AL169" s="19"/>
      <c r="AM169" s="19"/>
      <c r="BD169" s="26"/>
      <c r="BE169" s="11"/>
      <c r="BF169" s="11"/>
      <c r="BG169" s="11"/>
      <c r="BH169" s="11"/>
      <c r="BI169" s="11"/>
      <c r="BJ169" s="11"/>
      <c r="BK169" s="11"/>
      <c r="BL169" s="11"/>
      <c r="BM169" s="11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</row>
    <row r="170">
      <c r="D170" s="25"/>
      <c r="E170" s="19"/>
      <c r="F170" s="19"/>
      <c r="G170" s="19"/>
      <c r="H170" s="19"/>
      <c r="I170" s="19"/>
      <c r="J170" s="19"/>
      <c r="K170" s="19"/>
      <c r="L170" s="19"/>
      <c r="M170" s="19"/>
      <c r="AD170" s="25"/>
      <c r="AE170" s="19"/>
      <c r="AF170" s="19"/>
      <c r="AG170" s="19"/>
      <c r="AH170" s="19"/>
      <c r="AI170" s="19"/>
      <c r="AJ170" s="19"/>
      <c r="AK170" s="19"/>
      <c r="AL170" s="19"/>
      <c r="AM170" s="19"/>
      <c r="BD170" s="26"/>
      <c r="BE170" s="11"/>
      <c r="BF170" s="11"/>
      <c r="BG170" s="11"/>
      <c r="BH170" s="11"/>
      <c r="BI170" s="11"/>
      <c r="BJ170" s="11"/>
      <c r="BK170" s="11"/>
      <c r="BL170" s="11"/>
      <c r="BM170" s="11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</row>
    <row r="171">
      <c r="D171" s="25"/>
      <c r="E171" s="19"/>
      <c r="F171" s="19"/>
      <c r="G171" s="19"/>
      <c r="H171" s="19"/>
      <c r="I171" s="19"/>
      <c r="J171" s="19"/>
      <c r="K171" s="19"/>
      <c r="L171" s="19"/>
      <c r="M171" s="19"/>
      <c r="AD171" s="25"/>
      <c r="AE171" s="19"/>
      <c r="AF171" s="19"/>
      <c r="AG171" s="19"/>
      <c r="AH171" s="19"/>
      <c r="AI171" s="19"/>
      <c r="AJ171" s="19"/>
      <c r="AK171" s="19"/>
      <c r="AL171" s="19"/>
      <c r="AM171" s="19"/>
      <c r="BD171" s="26"/>
      <c r="BE171" s="11"/>
      <c r="BF171" s="11"/>
      <c r="BG171" s="11"/>
      <c r="BH171" s="11"/>
      <c r="BI171" s="11"/>
      <c r="BJ171" s="11"/>
      <c r="BK171" s="11"/>
      <c r="BL171" s="11"/>
      <c r="BM171" s="11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</row>
    <row r="172">
      <c r="D172" s="25"/>
      <c r="E172" s="19"/>
      <c r="F172" s="19"/>
      <c r="G172" s="19"/>
      <c r="H172" s="19"/>
      <c r="I172" s="19"/>
      <c r="J172" s="19"/>
      <c r="K172" s="19"/>
      <c r="L172" s="19"/>
      <c r="M172" s="19"/>
      <c r="AD172" s="25"/>
      <c r="AE172" s="19"/>
      <c r="AF172" s="19"/>
      <c r="AG172" s="19"/>
      <c r="AH172" s="19"/>
      <c r="AI172" s="19"/>
      <c r="AJ172" s="19"/>
      <c r="AK172" s="19"/>
      <c r="AL172" s="19"/>
      <c r="AM172" s="19"/>
      <c r="BD172" s="26"/>
      <c r="BE172" s="11"/>
      <c r="BF172" s="11"/>
      <c r="BG172" s="11"/>
      <c r="BH172" s="11"/>
      <c r="BI172" s="11"/>
      <c r="BJ172" s="11"/>
      <c r="BK172" s="11"/>
      <c r="BL172" s="11"/>
      <c r="BM172" s="11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</row>
    <row r="173">
      <c r="D173" s="25"/>
      <c r="E173" s="19"/>
      <c r="F173" s="19"/>
      <c r="G173" s="19"/>
      <c r="H173" s="19"/>
      <c r="I173" s="19"/>
      <c r="J173" s="19"/>
      <c r="K173" s="19"/>
      <c r="L173" s="19"/>
      <c r="M173" s="19"/>
      <c r="AD173" s="25"/>
      <c r="AE173" s="19"/>
      <c r="AF173" s="19"/>
      <c r="AG173" s="19"/>
      <c r="AH173" s="19"/>
      <c r="AI173" s="19"/>
      <c r="AJ173" s="19"/>
      <c r="AK173" s="19"/>
      <c r="AL173" s="19"/>
      <c r="AM173" s="19"/>
      <c r="BD173" s="26"/>
      <c r="BE173" s="11"/>
      <c r="BF173" s="11"/>
      <c r="BG173" s="11"/>
      <c r="BH173" s="11"/>
      <c r="BI173" s="11"/>
      <c r="BJ173" s="11"/>
      <c r="BK173" s="11"/>
      <c r="BL173" s="11"/>
      <c r="BM173" s="11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</row>
    <row r="174">
      <c r="D174" s="25"/>
      <c r="E174" s="19"/>
      <c r="F174" s="19"/>
      <c r="G174" s="19"/>
      <c r="H174" s="19"/>
      <c r="I174" s="19"/>
      <c r="J174" s="19"/>
      <c r="K174" s="19"/>
      <c r="L174" s="19"/>
      <c r="M174" s="19"/>
      <c r="AD174" s="25"/>
      <c r="AE174" s="19"/>
      <c r="AF174" s="19"/>
      <c r="AG174" s="19"/>
      <c r="AH174" s="19"/>
      <c r="AI174" s="19"/>
      <c r="AJ174" s="19"/>
      <c r="AK174" s="19"/>
      <c r="AL174" s="19"/>
      <c r="AM174" s="19"/>
      <c r="BD174" s="26"/>
      <c r="BE174" s="11"/>
      <c r="BF174" s="11"/>
      <c r="BG174" s="11"/>
      <c r="BH174" s="11"/>
      <c r="BI174" s="11"/>
      <c r="BJ174" s="11"/>
      <c r="BK174" s="11"/>
      <c r="BL174" s="11"/>
      <c r="BM174" s="11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</row>
    <row r="175">
      <c r="D175" s="25"/>
      <c r="E175" s="19"/>
      <c r="F175" s="19"/>
      <c r="G175" s="19"/>
      <c r="H175" s="19"/>
      <c r="I175" s="19"/>
      <c r="J175" s="19"/>
      <c r="K175" s="19"/>
      <c r="L175" s="19"/>
      <c r="M175" s="19"/>
      <c r="AD175" s="25"/>
      <c r="AE175" s="19"/>
      <c r="AF175" s="19"/>
      <c r="AG175" s="19"/>
      <c r="AH175" s="19"/>
      <c r="AI175" s="19"/>
      <c r="AJ175" s="19"/>
      <c r="AK175" s="19"/>
      <c r="AL175" s="19"/>
      <c r="AM175" s="19"/>
      <c r="BD175" s="26"/>
      <c r="BE175" s="11"/>
      <c r="BF175" s="11"/>
      <c r="BG175" s="11"/>
      <c r="BH175" s="11"/>
      <c r="BI175" s="11"/>
      <c r="BJ175" s="11"/>
      <c r="BK175" s="11"/>
      <c r="BL175" s="11"/>
      <c r="BM175" s="11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</row>
    <row r="176">
      <c r="D176" s="25"/>
      <c r="E176" s="19"/>
      <c r="F176" s="19"/>
      <c r="G176" s="19"/>
      <c r="H176" s="19"/>
      <c r="I176" s="19"/>
      <c r="J176" s="19"/>
      <c r="K176" s="19"/>
      <c r="L176" s="19"/>
      <c r="M176" s="19"/>
      <c r="AD176" s="25"/>
      <c r="AE176" s="19"/>
      <c r="AF176" s="19"/>
      <c r="AG176" s="19"/>
      <c r="AH176" s="19"/>
      <c r="AI176" s="19"/>
      <c r="AJ176" s="19"/>
      <c r="AK176" s="19"/>
      <c r="AL176" s="19"/>
      <c r="AM176" s="19"/>
      <c r="BD176" s="26"/>
      <c r="BE176" s="11"/>
      <c r="BF176" s="11"/>
      <c r="BG176" s="11"/>
      <c r="BH176" s="11"/>
      <c r="BI176" s="11"/>
      <c r="BJ176" s="11"/>
      <c r="BK176" s="11"/>
      <c r="BL176" s="11"/>
      <c r="BM176" s="11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</row>
    <row r="177">
      <c r="D177" s="25"/>
      <c r="E177" s="19"/>
      <c r="F177" s="19"/>
      <c r="G177" s="19"/>
      <c r="H177" s="19"/>
      <c r="I177" s="19"/>
      <c r="J177" s="19"/>
      <c r="K177" s="19"/>
      <c r="L177" s="19"/>
      <c r="M177" s="19"/>
      <c r="AD177" s="25"/>
      <c r="AE177" s="19"/>
      <c r="AF177" s="19"/>
      <c r="AG177" s="19"/>
      <c r="AH177" s="19"/>
      <c r="AI177" s="19"/>
      <c r="AJ177" s="19"/>
      <c r="AK177" s="19"/>
      <c r="AL177" s="19"/>
      <c r="AM177" s="19"/>
      <c r="BD177" s="26"/>
      <c r="BE177" s="11"/>
      <c r="BF177" s="11"/>
      <c r="BG177" s="11"/>
      <c r="BH177" s="11"/>
      <c r="BI177" s="11"/>
      <c r="BJ177" s="11"/>
      <c r="BK177" s="11"/>
      <c r="BL177" s="11"/>
      <c r="BM177" s="11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</row>
    <row r="178">
      <c r="D178" s="25"/>
      <c r="E178" s="19"/>
      <c r="F178" s="19"/>
      <c r="G178" s="19"/>
      <c r="H178" s="19"/>
      <c r="I178" s="19"/>
      <c r="J178" s="19"/>
      <c r="K178" s="19"/>
      <c r="L178" s="19"/>
      <c r="M178" s="19"/>
      <c r="AD178" s="25"/>
      <c r="AE178" s="19"/>
      <c r="AF178" s="19"/>
      <c r="AG178" s="19"/>
      <c r="AH178" s="19"/>
      <c r="AI178" s="19"/>
      <c r="AJ178" s="19"/>
      <c r="AK178" s="19"/>
      <c r="AL178" s="19"/>
      <c r="AM178" s="19"/>
      <c r="BD178" s="26"/>
      <c r="BE178" s="11"/>
      <c r="BF178" s="11"/>
      <c r="BG178" s="11"/>
      <c r="BH178" s="11"/>
      <c r="BI178" s="11"/>
      <c r="BJ178" s="11"/>
      <c r="BK178" s="11"/>
      <c r="BL178" s="11"/>
      <c r="BM178" s="11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</row>
    <row r="179">
      <c r="D179" s="25"/>
      <c r="E179" s="19"/>
      <c r="F179" s="19"/>
      <c r="G179" s="19"/>
      <c r="H179" s="19"/>
      <c r="I179" s="19"/>
      <c r="J179" s="19"/>
      <c r="K179" s="19"/>
      <c r="L179" s="19"/>
      <c r="M179" s="19"/>
      <c r="AD179" s="25"/>
      <c r="AE179" s="19"/>
      <c r="AF179" s="19"/>
      <c r="AG179" s="19"/>
      <c r="AH179" s="19"/>
      <c r="AI179" s="19"/>
      <c r="AJ179" s="19"/>
      <c r="AK179" s="19"/>
      <c r="AL179" s="19"/>
      <c r="AM179" s="19"/>
      <c r="BD179" s="26"/>
      <c r="BE179" s="11"/>
      <c r="BF179" s="11"/>
      <c r="BG179" s="11"/>
      <c r="BH179" s="11"/>
      <c r="BI179" s="11"/>
      <c r="BJ179" s="11"/>
      <c r="BK179" s="11"/>
      <c r="BL179" s="11"/>
      <c r="BM179" s="11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</row>
    <row r="180">
      <c r="D180" s="25"/>
      <c r="E180" s="19"/>
      <c r="F180" s="19"/>
      <c r="G180" s="19"/>
      <c r="H180" s="19"/>
      <c r="I180" s="19"/>
      <c r="J180" s="19"/>
      <c r="K180" s="19"/>
      <c r="L180" s="19"/>
      <c r="M180" s="19"/>
      <c r="AD180" s="25"/>
      <c r="AE180" s="19"/>
      <c r="AF180" s="19"/>
      <c r="AG180" s="19"/>
      <c r="AH180" s="19"/>
      <c r="AI180" s="19"/>
      <c r="AJ180" s="19"/>
      <c r="AK180" s="19"/>
      <c r="AL180" s="19"/>
      <c r="AM180" s="19"/>
      <c r="BD180" s="26"/>
      <c r="BE180" s="11"/>
      <c r="BF180" s="11"/>
      <c r="BG180" s="11"/>
      <c r="BH180" s="11"/>
      <c r="BI180" s="11"/>
      <c r="BJ180" s="11"/>
      <c r="BK180" s="11"/>
      <c r="BL180" s="11"/>
      <c r="BM180" s="11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</row>
    <row r="181">
      <c r="D181" s="25"/>
      <c r="E181" s="19"/>
      <c r="F181" s="19"/>
      <c r="G181" s="19"/>
      <c r="H181" s="19"/>
      <c r="I181" s="19"/>
      <c r="J181" s="19"/>
      <c r="K181" s="19"/>
      <c r="L181" s="19"/>
      <c r="M181" s="19"/>
      <c r="AD181" s="25"/>
      <c r="AE181" s="19"/>
      <c r="AF181" s="19"/>
      <c r="AG181" s="19"/>
      <c r="AH181" s="19"/>
      <c r="AI181" s="19"/>
      <c r="AJ181" s="19"/>
      <c r="AK181" s="19"/>
      <c r="AL181" s="19"/>
      <c r="AM181" s="19"/>
      <c r="BD181" s="26"/>
      <c r="BE181" s="11"/>
      <c r="BF181" s="11"/>
      <c r="BG181" s="11"/>
      <c r="BH181" s="11"/>
      <c r="BI181" s="11"/>
      <c r="BJ181" s="11"/>
      <c r="BK181" s="11"/>
      <c r="BL181" s="11"/>
      <c r="BM181" s="11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</row>
    <row r="182">
      <c r="D182" s="25"/>
      <c r="E182" s="19"/>
      <c r="F182" s="19"/>
      <c r="G182" s="19"/>
      <c r="H182" s="19"/>
      <c r="I182" s="19"/>
      <c r="J182" s="19"/>
      <c r="K182" s="19"/>
      <c r="L182" s="19"/>
      <c r="M182" s="19"/>
      <c r="AD182" s="25"/>
      <c r="AE182" s="19"/>
      <c r="AF182" s="19"/>
      <c r="AG182" s="19"/>
      <c r="AH182" s="19"/>
      <c r="AI182" s="19"/>
      <c r="AJ182" s="19"/>
      <c r="AK182" s="19"/>
      <c r="AL182" s="19"/>
      <c r="AM182" s="19"/>
      <c r="BD182" s="26"/>
      <c r="BE182" s="11"/>
      <c r="BF182" s="11"/>
      <c r="BG182" s="11"/>
      <c r="BH182" s="11"/>
      <c r="BI182" s="11"/>
      <c r="BJ182" s="11"/>
      <c r="BK182" s="11"/>
      <c r="BL182" s="11"/>
      <c r="BM182" s="11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</row>
    <row r="183">
      <c r="D183" s="25"/>
      <c r="E183" s="19"/>
      <c r="F183" s="19"/>
      <c r="G183" s="19"/>
      <c r="H183" s="19"/>
      <c r="I183" s="19"/>
      <c r="J183" s="19"/>
      <c r="K183" s="19"/>
      <c r="L183" s="19"/>
      <c r="M183" s="19"/>
      <c r="AD183" s="25"/>
      <c r="AE183" s="19"/>
      <c r="AF183" s="19"/>
      <c r="AG183" s="19"/>
      <c r="AH183" s="19"/>
      <c r="AI183" s="19"/>
      <c r="AJ183" s="19"/>
      <c r="AK183" s="19"/>
      <c r="AL183" s="19"/>
      <c r="AM183" s="19"/>
      <c r="BD183" s="26"/>
      <c r="BE183" s="11"/>
      <c r="BF183" s="11"/>
      <c r="BG183" s="11"/>
      <c r="BH183" s="11"/>
      <c r="BI183" s="11"/>
      <c r="BJ183" s="11"/>
      <c r="BK183" s="11"/>
      <c r="BL183" s="11"/>
      <c r="BM183" s="11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</row>
    <row r="184">
      <c r="D184" s="25"/>
      <c r="E184" s="19"/>
      <c r="F184" s="19"/>
      <c r="G184" s="19"/>
      <c r="H184" s="19"/>
      <c r="I184" s="19"/>
      <c r="J184" s="19"/>
      <c r="K184" s="19"/>
      <c r="L184" s="19"/>
      <c r="M184" s="19"/>
      <c r="AD184" s="25"/>
      <c r="AE184" s="19"/>
      <c r="AF184" s="19"/>
      <c r="AG184" s="19"/>
      <c r="AH184" s="19"/>
      <c r="AI184" s="19"/>
      <c r="AJ184" s="19"/>
      <c r="AK184" s="19"/>
      <c r="AL184" s="19"/>
      <c r="AM184" s="19"/>
      <c r="BD184" s="26"/>
      <c r="BE184" s="11"/>
      <c r="BF184" s="11"/>
      <c r="BG184" s="11"/>
      <c r="BH184" s="11"/>
      <c r="BI184" s="11"/>
      <c r="BJ184" s="11"/>
      <c r="BK184" s="11"/>
      <c r="BL184" s="11"/>
      <c r="BM184" s="11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</row>
    <row r="185">
      <c r="D185" s="25"/>
      <c r="E185" s="19"/>
      <c r="F185" s="19"/>
      <c r="G185" s="19"/>
      <c r="H185" s="19"/>
      <c r="I185" s="19"/>
      <c r="J185" s="19"/>
      <c r="K185" s="19"/>
      <c r="L185" s="19"/>
      <c r="M185" s="19"/>
      <c r="AD185" s="25"/>
      <c r="AE185" s="19"/>
      <c r="AF185" s="19"/>
      <c r="AG185" s="19"/>
      <c r="AH185" s="19"/>
      <c r="AI185" s="19"/>
      <c r="AJ185" s="19"/>
      <c r="AK185" s="19"/>
      <c r="AL185" s="19"/>
      <c r="AM185" s="19"/>
      <c r="BD185" s="26"/>
      <c r="BE185" s="11"/>
      <c r="BF185" s="11"/>
      <c r="BG185" s="11"/>
      <c r="BH185" s="11"/>
      <c r="BI185" s="11"/>
      <c r="BJ185" s="11"/>
      <c r="BK185" s="11"/>
      <c r="BL185" s="11"/>
      <c r="BM185" s="11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</row>
    <row r="186">
      <c r="D186" s="25"/>
      <c r="E186" s="19"/>
      <c r="F186" s="19"/>
      <c r="G186" s="19"/>
      <c r="H186" s="19"/>
      <c r="I186" s="19"/>
      <c r="J186" s="19"/>
      <c r="K186" s="19"/>
      <c r="L186" s="19"/>
      <c r="M186" s="19"/>
      <c r="AD186" s="25"/>
      <c r="AE186" s="19"/>
      <c r="AF186" s="19"/>
      <c r="AG186" s="19"/>
      <c r="AH186" s="19"/>
      <c r="AI186" s="19"/>
      <c r="AJ186" s="19"/>
      <c r="AK186" s="19"/>
      <c r="AL186" s="19"/>
      <c r="AM186" s="19"/>
      <c r="BD186" s="26"/>
      <c r="BE186" s="11"/>
      <c r="BF186" s="11"/>
      <c r="BG186" s="11"/>
      <c r="BH186" s="11"/>
      <c r="BI186" s="11"/>
      <c r="BJ186" s="11"/>
      <c r="BK186" s="11"/>
      <c r="BL186" s="11"/>
      <c r="BM186" s="11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</row>
    <row r="187">
      <c r="D187" s="25"/>
      <c r="E187" s="19"/>
      <c r="F187" s="19"/>
      <c r="G187" s="19"/>
      <c r="H187" s="19"/>
      <c r="I187" s="19"/>
      <c r="J187" s="19"/>
      <c r="K187" s="19"/>
      <c r="L187" s="19"/>
      <c r="M187" s="19"/>
      <c r="AD187" s="25"/>
      <c r="AE187" s="19"/>
      <c r="AF187" s="19"/>
      <c r="AG187" s="19"/>
      <c r="AH187" s="19"/>
      <c r="AI187" s="19"/>
      <c r="AJ187" s="19"/>
      <c r="AK187" s="19"/>
      <c r="AL187" s="19"/>
      <c r="AM187" s="19"/>
      <c r="BD187" s="26"/>
      <c r="BE187" s="11"/>
      <c r="BF187" s="11"/>
      <c r="BG187" s="11"/>
      <c r="BH187" s="11"/>
      <c r="BI187" s="11"/>
      <c r="BJ187" s="11"/>
      <c r="BK187" s="11"/>
      <c r="BL187" s="11"/>
      <c r="BM187" s="11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</row>
    <row r="188">
      <c r="D188" s="25"/>
      <c r="E188" s="19"/>
      <c r="F188" s="19"/>
      <c r="G188" s="19"/>
      <c r="H188" s="19"/>
      <c r="I188" s="19"/>
      <c r="J188" s="19"/>
      <c r="K188" s="19"/>
      <c r="L188" s="19"/>
      <c r="M188" s="19"/>
      <c r="AD188" s="25"/>
      <c r="AE188" s="19"/>
      <c r="AF188" s="19"/>
      <c r="AG188" s="19"/>
      <c r="AH188" s="19"/>
      <c r="AI188" s="19"/>
      <c r="AJ188" s="19"/>
      <c r="AK188" s="19"/>
      <c r="AL188" s="19"/>
      <c r="AM188" s="19"/>
      <c r="BD188" s="26"/>
      <c r="BE188" s="11"/>
      <c r="BF188" s="11"/>
      <c r="BG188" s="11"/>
      <c r="BH188" s="11"/>
      <c r="BI188" s="11"/>
      <c r="BJ188" s="11"/>
      <c r="BK188" s="11"/>
      <c r="BL188" s="11"/>
      <c r="BM188" s="11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</row>
    <row r="189">
      <c r="D189" s="25"/>
      <c r="E189" s="19"/>
      <c r="F189" s="19"/>
      <c r="G189" s="19"/>
      <c r="H189" s="19"/>
      <c r="I189" s="19"/>
      <c r="J189" s="19"/>
      <c r="K189" s="19"/>
      <c r="L189" s="19"/>
      <c r="M189" s="19"/>
      <c r="AD189" s="25"/>
      <c r="AE189" s="19"/>
      <c r="AF189" s="19"/>
      <c r="AG189" s="19"/>
      <c r="AH189" s="19"/>
      <c r="AI189" s="19"/>
      <c r="AJ189" s="19"/>
      <c r="AK189" s="19"/>
      <c r="AL189" s="19"/>
      <c r="AM189" s="19"/>
      <c r="BD189" s="26"/>
      <c r="BE189" s="11"/>
      <c r="BF189" s="11"/>
      <c r="BG189" s="11"/>
      <c r="BH189" s="11"/>
      <c r="BI189" s="11"/>
      <c r="BJ189" s="11"/>
      <c r="BK189" s="11"/>
      <c r="BL189" s="11"/>
      <c r="BM189" s="11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</row>
    <row r="190">
      <c r="D190" s="25"/>
      <c r="E190" s="19"/>
      <c r="F190" s="19"/>
      <c r="G190" s="19"/>
      <c r="H190" s="19"/>
      <c r="I190" s="19"/>
      <c r="J190" s="19"/>
      <c r="K190" s="19"/>
      <c r="L190" s="19"/>
      <c r="M190" s="19"/>
      <c r="AD190" s="25"/>
      <c r="AE190" s="19"/>
      <c r="AF190" s="19"/>
      <c r="AG190" s="19"/>
      <c r="AH190" s="19"/>
      <c r="AI190" s="19"/>
      <c r="AJ190" s="19"/>
      <c r="AK190" s="19"/>
      <c r="AL190" s="19"/>
      <c r="AM190" s="19"/>
      <c r="BD190" s="26"/>
      <c r="BE190" s="11"/>
      <c r="BF190" s="11"/>
      <c r="BG190" s="11"/>
      <c r="BH190" s="11"/>
      <c r="BI190" s="11"/>
      <c r="BJ190" s="11"/>
      <c r="BK190" s="11"/>
      <c r="BL190" s="11"/>
      <c r="BM190" s="11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</row>
    <row r="191">
      <c r="D191" s="25"/>
      <c r="E191" s="19"/>
      <c r="F191" s="19"/>
      <c r="G191" s="19"/>
      <c r="H191" s="19"/>
      <c r="I191" s="19"/>
      <c r="J191" s="19"/>
      <c r="K191" s="19"/>
      <c r="L191" s="19"/>
      <c r="M191" s="19"/>
      <c r="AD191" s="25"/>
      <c r="AE191" s="19"/>
      <c r="AF191" s="19"/>
      <c r="AG191" s="19"/>
      <c r="AH191" s="19"/>
      <c r="AI191" s="19"/>
      <c r="AJ191" s="19"/>
      <c r="AK191" s="19"/>
      <c r="AL191" s="19"/>
      <c r="AM191" s="19"/>
      <c r="BD191" s="26"/>
      <c r="BE191" s="11"/>
      <c r="BF191" s="11"/>
      <c r="BG191" s="11"/>
      <c r="BH191" s="11"/>
      <c r="BI191" s="11"/>
      <c r="BJ191" s="11"/>
      <c r="BK191" s="11"/>
      <c r="BL191" s="11"/>
      <c r="BM191" s="11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</row>
    <row r="192">
      <c r="D192" s="25"/>
      <c r="E192" s="19"/>
      <c r="F192" s="19"/>
      <c r="G192" s="19"/>
      <c r="H192" s="19"/>
      <c r="I192" s="19"/>
      <c r="J192" s="19"/>
      <c r="K192" s="19"/>
      <c r="L192" s="19"/>
      <c r="M192" s="19"/>
      <c r="AD192" s="25"/>
      <c r="AE192" s="19"/>
      <c r="AF192" s="19"/>
      <c r="AG192" s="19"/>
      <c r="AH192" s="19"/>
      <c r="AI192" s="19"/>
      <c r="AJ192" s="19"/>
      <c r="AK192" s="19"/>
      <c r="AL192" s="19"/>
      <c r="AM192" s="19"/>
      <c r="BD192" s="26"/>
      <c r="BE192" s="11"/>
      <c r="BF192" s="11"/>
      <c r="BG192" s="11"/>
      <c r="BH192" s="11"/>
      <c r="BI192" s="11"/>
      <c r="BJ192" s="11"/>
      <c r="BK192" s="11"/>
      <c r="BL192" s="11"/>
      <c r="BM192" s="11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</row>
    <row r="193">
      <c r="D193" s="25"/>
      <c r="E193" s="19"/>
      <c r="F193" s="19"/>
      <c r="G193" s="19"/>
      <c r="H193" s="19"/>
      <c r="I193" s="19"/>
      <c r="J193" s="19"/>
      <c r="K193" s="19"/>
      <c r="L193" s="19"/>
      <c r="M193" s="19"/>
      <c r="AD193" s="25"/>
      <c r="AE193" s="19"/>
      <c r="AF193" s="19"/>
      <c r="AG193" s="19"/>
      <c r="AH193" s="19"/>
      <c r="AI193" s="19"/>
      <c r="AJ193" s="19"/>
      <c r="AK193" s="19"/>
      <c r="AL193" s="19"/>
      <c r="AM193" s="19"/>
      <c r="BD193" s="26"/>
      <c r="BE193" s="11"/>
      <c r="BF193" s="11"/>
      <c r="BG193" s="11"/>
      <c r="BH193" s="11"/>
      <c r="BI193" s="11"/>
      <c r="BJ193" s="11"/>
      <c r="BK193" s="11"/>
      <c r="BL193" s="11"/>
      <c r="BM193" s="11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</row>
    <row r="194">
      <c r="D194" s="25"/>
      <c r="E194" s="19"/>
      <c r="F194" s="19"/>
      <c r="G194" s="19"/>
      <c r="H194" s="19"/>
      <c r="I194" s="19"/>
      <c r="J194" s="19"/>
      <c r="K194" s="19"/>
      <c r="L194" s="19"/>
      <c r="M194" s="19"/>
      <c r="AD194" s="25"/>
      <c r="AE194" s="19"/>
      <c r="AF194" s="19"/>
      <c r="AG194" s="19"/>
      <c r="AH194" s="19"/>
      <c r="AI194" s="19"/>
      <c r="AJ194" s="19"/>
      <c r="AK194" s="19"/>
      <c r="AL194" s="19"/>
      <c r="AM194" s="19"/>
      <c r="BD194" s="26"/>
      <c r="BE194" s="11"/>
      <c r="BF194" s="11"/>
      <c r="BG194" s="11"/>
      <c r="BH194" s="11"/>
      <c r="BI194" s="11"/>
      <c r="BJ194" s="11"/>
      <c r="BK194" s="11"/>
      <c r="BL194" s="11"/>
      <c r="BM194" s="11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</row>
    <row r="195">
      <c r="D195" s="25"/>
      <c r="E195" s="19"/>
      <c r="F195" s="19"/>
      <c r="G195" s="19"/>
      <c r="H195" s="19"/>
      <c r="I195" s="19"/>
      <c r="J195" s="19"/>
      <c r="K195" s="19"/>
      <c r="L195" s="19"/>
      <c r="M195" s="19"/>
      <c r="AD195" s="25"/>
      <c r="AE195" s="19"/>
      <c r="AF195" s="19"/>
      <c r="AG195" s="19"/>
      <c r="AH195" s="19"/>
      <c r="AI195" s="19"/>
      <c r="AJ195" s="19"/>
      <c r="AK195" s="19"/>
      <c r="AL195" s="19"/>
      <c r="AM195" s="19"/>
      <c r="BD195" s="26"/>
      <c r="BE195" s="11"/>
      <c r="BF195" s="11"/>
      <c r="BG195" s="11"/>
      <c r="BH195" s="11"/>
      <c r="BI195" s="11"/>
      <c r="BJ195" s="11"/>
      <c r="BK195" s="11"/>
      <c r="BL195" s="11"/>
      <c r="BM195" s="11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</row>
    <row r="196">
      <c r="D196" s="25"/>
      <c r="E196" s="19"/>
      <c r="F196" s="19"/>
      <c r="G196" s="19"/>
      <c r="H196" s="19"/>
      <c r="I196" s="19"/>
      <c r="J196" s="19"/>
      <c r="K196" s="19"/>
      <c r="L196" s="19"/>
      <c r="M196" s="19"/>
      <c r="AD196" s="25"/>
      <c r="AE196" s="19"/>
      <c r="AF196" s="19"/>
      <c r="AG196" s="19"/>
      <c r="AH196" s="19"/>
      <c r="AI196" s="19"/>
      <c r="AJ196" s="19"/>
      <c r="AK196" s="19"/>
      <c r="AL196" s="19"/>
      <c r="AM196" s="19"/>
      <c r="BD196" s="26"/>
      <c r="BE196" s="11"/>
      <c r="BF196" s="11"/>
      <c r="BG196" s="11"/>
      <c r="BH196" s="11"/>
      <c r="BI196" s="11"/>
      <c r="BJ196" s="11"/>
      <c r="BK196" s="11"/>
      <c r="BL196" s="11"/>
      <c r="BM196" s="11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</row>
    <row r="197">
      <c r="D197" s="25"/>
      <c r="E197" s="19"/>
      <c r="F197" s="19"/>
      <c r="G197" s="19"/>
      <c r="H197" s="19"/>
      <c r="I197" s="19"/>
      <c r="J197" s="19"/>
      <c r="K197" s="19"/>
      <c r="L197" s="19"/>
      <c r="M197" s="19"/>
      <c r="AD197" s="25"/>
      <c r="AE197" s="19"/>
      <c r="AF197" s="19"/>
      <c r="AG197" s="19"/>
      <c r="AH197" s="19"/>
      <c r="AI197" s="19"/>
      <c r="AJ197" s="19"/>
      <c r="AK197" s="19"/>
      <c r="AL197" s="19"/>
      <c r="AM197" s="19"/>
      <c r="BD197" s="26"/>
      <c r="BE197" s="11"/>
      <c r="BF197" s="11"/>
      <c r="BG197" s="11"/>
      <c r="BH197" s="11"/>
      <c r="BI197" s="11"/>
      <c r="BJ197" s="11"/>
      <c r="BK197" s="11"/>
      <c r="BL197" s="11"/>
      <c r="BM197" s="11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</row>
    <row r="198">
      <c r="D198" s="25"/>
      <c r="E198" s="19"/>
      <c r="F198" s="19"/>
      <c r="G198" s="19"/>
      <c r="H198" s="19"/>
      <c r="I198" s="19"/>
      <c r="J198" s="19"/>
      <c r="K198" s="19"/>
      <c r="L198" s="19"/>
      <c r="M198" s="19"/>
      <c r="AD198" s="25"/>
      <c r="AE198" s="19"/>
      <c r="AF198" s="19"/>
      <c r="AG198" s="19"/>
      <c r="AH198" s="19"/>
      <c r="AI198" s="19"/>
      <c r="AJ198" s="19"/>
      <c r="AK198" s="19"/>
      <c r="AL198" s="19"/>
      <c r="AM198" s="19"/>
      <c r="BD198" s="26"/>
      <c r="BE198" s="11"/>
      <c r="BF198" s="11"/>
      <c r="BG198" s="11"/>
      <c r="BH198" s="11"/>
      <c r="BI198" s="11"/>
      <c r="BJ198" s="11"/>
      <c r="BK198" s="11"/>
      <c r="BL198" s="11"/>
      <c r="BM198" s="11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</row>
    <row r="199">
      <c r="D199" s="25"/>
      <c r="E199" s="19"/>
      <c r="F199" s="19"/>
      <c r="G199" s="19"/>
      <c r="H199" s="19"/>
      <c r="I199" s="19"/>
      <c r="J199" s="19"/>
      <c r="K199" s="19"/>
      <c r="L199" s="19"/>
      <c r="M199" s="19"/>
      <c r="AD199" s="25"/>
      <c r="AE199" s="19"/>
      <c r="AF199" s="19"/>
      <c r="AG199" s="19"/>
      <c r="AH199" s="19"/>
      <c r="AI199" s="19"/>
      <c r="AJ199" s="19"/>
      <c r="AK199" s="19"/>
      <c r="AL199" s="19"/>
      <c r="AM199" s="19"/>
      <c r="BD199" s="26"/>
      <c r="BE199" s="11"/>
      <c r="BF199" s="11"/>
      <c r="BG199" s="11"/>
      <c r="BH199" s="11"/>
      <c r="BI199" s="11"/>
      <c r="BJ199" s="11"/>
      <c r="BK199" s="11"/>
      <c r="BL199" s="11"/>
      <c r="BM199" s="11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</row>
    <row r="200">
      <c r="D200" s="25"/>
      <c r="E200" s="19"/>
      <c r="F200" s="19"/>
      <c r="G200" s="19"/>
      <c r="H200" s="19"/>
      <c r="I200" s="19"/>
      <c r="J200" s="19"/>
      <c r="K200" s="19"/>
      <c r="L200" s="19"/>
      <c r="M200" s="19"/>
      <c r="AD200" s="25"/>
      <c r="AE200" s="19"/>
      <c r="AF200" s="19"/>
      <c r="AG200" s="19"/>
      <c r="AH200" s="19"/>
      <c r="AI200" s="19"/>
      <c r="AJ200" s="19"/>
      <c r="AK200" s="19"/>
      <c r="AL200" s="19"/>
      <c r="AM200" s="19"/>
      <c r="BD200" s="26"/>
      <c r="BE200" s="11"/>
      <c r="BF200" s="11"/>
      <c r="BG200" s="11"/>
      <c r="BH200" s="11"/>
      <c r="BI200" s="11"/>
      <c r="BJ200" s="11"/>
      <c r="BK200" s="11"/>
      <c r="BL200" s="11"/>
      <c r="BM200" s="11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</row>
    <row r="201">
      <c r="D201" s="25"/>
      <c r="E201" s="19"/>
      <c r="F201" s="19"/>
      <c r="G201" s="19"/>
      <c r="H201" s="19"/>
      <c r="I201" s="19"/>
      <c r="J201" s="19"/>
      <c r="K201" s="19"/>
      <c r="L201" s="19"/>
      <c r="M201" s="19"/>
      <c r="AD201" s="25"/>
      <c r="AE201" s="19"/>
      <c r="AF201" s="19"/>
      <c r="AG201" s="19"/>
      <c r="AH201" s="19"/>
      <c r="AI201" s="19"/>
      <c r="AJ201" s="19"/>
      <c r="AK201" s="19"/>
      <c r="AL201" s="19"/>
      <c r="AM201" s="19"/>
      <c r="BD201" s="26"/>
      <c r="BE201" s="11"/>
      <c r="BF201" s="11"/>
      <c r="BG201" s="11"/>
      <c r="BH201" s="11"/>
      <c r="BI201" s="11"/>
      <c r="BJ201" s="11"/>
      <c r="BK201" s="11"/>
      <c r="BL201" s="11"/>
      <c r="BM201" s="11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</row>
    <row r="202">
      <c r="D202" s="25"/>
      <c r="E202" s="19"/>
      <c r="F202" s="19"/>
      <c r="G202" s="19"/>
      <c r="H202" s="19"/>
      <c r="I202" s="19"/>
      <c r="J202" s="19"/>
      <c r="K202" s="19"/>
      <c r="L202" s="19"/>
      <c r="M202" s="19"/>
      <c r="AD202" s="25"/>
      <c r="AE202" s="19"/>
      <c r="AF202" s="19"/>
      <c r="AG202" s="19"/>
      <c r="AH202" s="19"/>
      <c r="AI202" s="19"/>
      <c r="AJ202" s="19"/>
      <c r="AK202" s="19"/>
      <c r="AL202" s="19"/>
      <c r="AM202" s="19"/>
      <c r="BD202" s="26"/>
      <c r="BE202" s="11"/>
      <c r="BF202" s="11"/>
      <c r="BG202" s="11"/>
      <c r="BH202" s="11"/>
      <c r="BI202" s="11"/>
      <c r="BJ202" s="11"/>
      <c r="BK202" s="11"/>
      <c r="BL202" s="11"/>
      <c r="BM202" s="11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</row>
    <row r="203">
      <c r="D203" s="25"/>
      <c r="E203" s="19"/>
      <c r="F203" s="19"/>
      <c r="G203" s="19"/>
      <c r="H203" s="19"/>
      <c r="I203" s="19"/>
      <c r="J203" s="19"/>
      <c r="K203" s="19"/>
      <c r="L203" s="19"/>
      <c r="M203" s="19"/>
      <c r="AD203" s="25"/>
      <c r="AE203" s="19"/>
      <c r="AF203" s="19"/>
      <c r="AG203" s="19"/>
      <c r="AH203" s="19"/>
      <c r="AI203" s="19"/>
      <c r="AJ203" s="19"/>
      <c r="AK203" s="19"/>
      <c r="AL203" s="19"/>
      <c r="AM203" s="19"/>
      <c r="BD203" s="26"/>
      <c r="BE203" s="11"/>
      <c r="BF203" s="11"/>
      <c r="BG203" s="11"/>
      <c r="BH203" s="11"/>
      <c r="BI203" s="11"/>
      <c r="BJ203" s="11"/>
      <c r="BK203" s="11"/>
      <c r="BL203" s="11"/>
      <c r="BM203" s="11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</row>
    <row r="204">
      <c r="D204" s="25"/>
      <c r="E204" s="19"/>
      <c r="F204" s="19"/>
      <c r="G204" s="19"/>
      <c r="H204" s="19"/>
      <c r="I204" s="19"/>
      <c r="J204" s="19"/>
      <c r="K204" s="19"/>
      <c r="L204" s="19"/>
      <c r="M204" s="19"/>
      <c r="AD204" s="25"/>
      <c r="AE204" s="19"/>
      <c r="AF204" s="19"/>
      <c r="AG204" s="19"/>
      <c r="AH204" s="19"/>
      <c r="AI204" s="19"/>
      <c r="AJ204" s="19"/>
      <c r="AK204" s="19"/>
      <c r="AL204" s="19"/>
      <c r="AM204" s="19"/>
      <c r="BD204" s="26"/>
      <c r="BE204" s="11"/>
      <c r="BF204" s="11"/>
      <c r="BG204" s="11"/>
      <c r="BH204" s="11"/>
      <c r="BI204" s="11"/>
      <c r="BJ204" s="11"/>
      <c r="BK204" s="11"/>
      <c r="BL204" s="11"/>
      <c r="BM204" s="11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</row>
    <row r="205">
      <c r="D205" s="25"/>
      <c r="E205" s="19"/>
      <c r="F205" s="19"/>
      <c r="G205" s="19"/>
      <c r="H205" s="19"/>
      <c r="I205" s="19"/>
      <c r="J205" s="19"/>
      <c r="K205" s="19"/>
      <c r="L205" s="19"/>
      <c r="M205" s="19"/>
      <c r="AD205" s="25"/>
      <c r="AE205" s="19"/>
      <c r="AF205" s="19"/>
      <c r="AG205" s="19"/>
      <c r="AH205" s="19"/>
      <c r="AI205" s="19"/>
      <c r="AJ205" s="19"/>
      <c r="AK205" s="19"/>
      <c r="AL205" s="19"/>
      <c r="AM205" s="19"/>
      <c r="BD205" s="26"/>
      <c r="BE205" s="11"/>
      <c r="BF205" s="11"/>
      <c r="BG205" s="11"/>
      <c r="BH205" s="11"/>
      <c r="BI205" s="11"/>
      <c r="BJ205" s="11"/>
      <c r="BK205" s="11"/>
      <c r="BL205" s="11"/>
      <c r="BM205" s="11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</row>
    <row r="206">
      <c r="D206" s="25"/>
      <c r="E206" s="19"/>
      <c r="F206" s="19"/>
      <c r="G206" s="19"/>
      <c r="H206" s="19"/>
      <c r="I206" s="19"/>
      <c r="J206" s="19"/>
      <c r="K206" s="19"/>
      <c r="L206" s="19"/>
      <c r="M206" s="19"/>
      <c r="AD206" s="25"/>
      <c r="AE206" s="19"/>
      <c r="AF206" s="19"/>
      <c r="AG206" s="19"/>
      <c r="AH206" s="19"/>
      <c r="AI206" s="19"/>
      <c r="AJ206" s="19"/>
      <c r="AK206" s="19"/>
      <c r="AL206" s="19"/>
      <c r="AM206" s="19"/>
      <c r="BD206" s="26"/>
      <c r="BE206" s="11"/>
      <c r="BF206" s="11"/>
      <c r="BG206" s="11"/>
      <c r="BH206" s="11"/>
      <c r="BI206" s="11"/>
      <c r="BJ206" s="11"/>
      <c r="BK206" s="11"/>
      <c r="BL206" s="11"/>
      <c r="BM206" s="11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</row>
    <row r="207">
      <c r="D207" s="25"/>
      <c r="E207" s="19"/>
      <c r="F207" s="19"/>
      <c r="G207" s="19"/>
      <c r="H207" s="19"/>
      <c r="I207" s="19"/>
      <c r="J207" s="19"/>
      <c r="K207" s="19"/>
      <c r="L207" s="19"/>
      <c r="M207" s="19"/>
      <c r="AD207" s="25"/>
      <c r="AE207" s="19"/>
      <c r="AF207" s="19"/>
      <c r="AG207" s="19"/>
      <c r="AH207" s="19"/>
      <c r="AI207" s="19"/>
      <c r="AJ207" s="19"/>
      <c r="AK207" s="19"/>
      <c r="AL207" s="19"/>
      <c r="AM207" s="19"/>
      <c r="BD207" s="26"/>
      <c r="BE207" s="11"/>
      <c r="BF207" s="11"/>
      <c r="BG207" s="11"/>
      <c r="BH207" s="11"/>
      <c r="BI207" s="11"/>
      <c r="BJ207" s="11"/>
      <c r="BK207" s="11"/>
      <c r="BL207" s="11"/>
      <c r="BM207" s="11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</row>
    <row r="208">
      <c r="D208" s="25"/>
      <c r="E208" s="19"/>
      <c r="F208" s="19"/>
      <c r="G208" s="19"/>
      <c r="H208" s="19"/>
      <c r="I208" s="19"/>
      <c r="J208" s="19"/>
      <c r="K208" s="19"/>
      <c r="L208" s="19"/>
      <c r="M208" s="19"/>
      <c r="AD208" s="25"/>
      <c r="AE208" s="19"/>
      <c r="AF208" s="19"/>
      <c r="AG208" s="19"/>
      <c r="AH208" s="19"/>
      <c r="AI208" s="19"/>
      <c r="AJ208" s="19"/>
      <c r="AK208" s="19"/>
      <c r="AL208" s="19"/>
      <c r="AM208" s="19"/>
      <c r="BD208" s="26"/>
      <c r="BE208" s="11"/>
      <c r="BF208" s="11"/>
      <c r="BG208" s="11"/>
      <c r="BH208" s="11"/>
      <c r="BI208" s="11"/>
      <c r="BJ208" s="11"/>
      <c r="BK208" s="11"/>
      <c r="BL208" s="11"/>
      <c r="BM208" s="11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</row>
    <row r="209">
      <c r="D209" s="25"/>
      <c r="E209" s="19"/>
      <c r="F209" s="19"/>
      <c r="G209" s="19"/>
      <c r="H209" s="19"/>
      <c r="I209" s="19"/>
      <c r="J209" s="19"/>
      <c r="K209" s="19"/>
      <c r="L209" s="19"/>
      <c r="M209" s="19"/>
      <c r="AD209" s="25"/>
      <c r="AE209" s="19"/>
      <c r="AF209" s="19"/>
      <c r="AG209" s="19"/>
      <c r="AH209" s="19"/>
      <c r="AI209" s="19"/>
      <c r="AJ209" s="19"/>
      <c r="AK209" s="19"/>
      <c r="AL209" s="19"/>
      <c r="AM209" s="19"/>
      <c r="BD209" s="26"/>
      <c r="BE209" s="11"/>
      <c r="BF209" s="11"/>
      <c r="BG209" s="11"/>
      <c r="BH209" s="11"/>
      <c r="BI209" s="11"/>
      <c r="BJ209" s="11"/>
      <c r="BK209" s="11"/>
      <c r="BL209" s="11"/>
      <c r="BM209" s="11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</row>
    <row r="210">
      <c r="D210" s="25"/>
      <c r="E210" s="19"/>
      <c r="F210" s="19"/>
      <c r="G210" s="19"/>
      <c r="H210" s="19"/>
      <c r="I210" s="19"/>
      <c r="J210" s="19"/>
      <c r="K210" s="19"/>
      <c r="L210" s="19"/>
      <c r="M210" s="19"/>
      <c r="AD210" s="25"/>
      <c r="AE210" s="19"/>
      <c r="AF210" s="19"/>
      <c r="AG210" s="19"/>
      <c r="AH210" s="19"/>
      <c r="AI210" s="19"/>
      <c r="AJ210" s="19"/>
      <c r="AK210" s="19"/>
      <c r="AL210" s="19"/>
      <c r="AM210" s="19"/>
      <c r="BD210" s="26"/>
      <c r="BE210" s="11"/>
      <c r="BF210" s="11"/>
      <c r="BG210" s="11"/>
      <c r="BH210" s="11"/>
      <c r="BI210" s="11"/>
      <c r="BJ210" s="11"/>
      <c r="BK210" s="11"/>
      <c r="BL210" s="11"/>
      <c r="BM210" s="11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</row>
    <row r="211">
      <c r="D211" s="25"/>
      <c r="E211" s="19"/>
      <c r="F211" s="19"/>
      <c r="G211" s="19"/>
      <c r="H211" s="19"/>
      <c r="I211" s="19"/>
      <c r="J211" s="19"/>
      <c r="K211" s="19"/>
      <c r="L211" s="19"/>
      <c r="M211" s="19"/>
      <c r="AD211" s="25"/>
      <c r="AE211" s="19"/>
      <c r="AF211" s="19"/>
      <c r="AG211" s="19"/>
      <c r="AH211" s="19"/>
      <c r="AI211" s="19"/>
      <c r="AJ211" s="19"/>
      <c r="AK211" s="19"/>
      <c r="AL211" s="19"/>
      <c r="AM211" s="19"/>
      <c r="BD211" s="26"/>
      <c r="BE211" s="11"/>
      <c r="BF211" s="11"/>
      <c r="BG211" s="11"/>
      <c r="BH211" s="11"/>
      <c r="BI211" s="11"/>
      <c r="BJ211" s="11"/>
      <c r="BK211" s="11"/>
      <c r="BL211" s="11"/>
      <c r="BM211" s="11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</row>
    <row r="212">
      <c r="D212" s="25"/>
      <c r="E212" s="19"/>
      <c r="F212" s="19"/>
      <c r="G212" s="19"/>
      <c r="H212" s="19"/>
      <c r="I212" s="19"/>
      <c r="J212" s="19"/>
      <c r="K212" s="19"/>
      <c r="L212" s="19"/>
      <c r="M212" s="19"/>
      <c r="AD212" s="25"/>
      <c r="AE212" s="19"/>
      <c r="AF212" s="19"/>
      <c r="AG212" s="19"/>
      <c r="AH212" s="19"/>
      <c r="AI212" s="19"/>
      <c r="AJ212" s="19"/>
      <c r="AK212" s="19"/>
      <c r="AL212" s="19"/>
      <c r="AM212" s="19"/>
      <c r="BD212" s="26"/>
      <c r="BE212" s="11"/>
      <c r="BF212" s="11"/>
      <c r="BG212" s="11"/>
      <c r="BH212" s="11"/>
      <c r="BI212" s="11"/>
      <c r="BJ212" s="11"/>
      <c r="BK212" s="11"/>
      <c r="BL212" s="11"/>
      <c r="BM212" s="11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</row>
    <row r="213">
      <c r="D213" s="25"/>
      <c r="E213" s="19"/>
      <c r="F213" s="19"/>
      <c r="G213" s="19"/>
      <c r="H213" s="19"/>
      <c r="I213" s="19"/>
      <c r="J213" s="19"/>
      <c r="K213" s="19"/>
      <c r="L213" s="19"/>
      <c r="M213" s="19"/>
      <c r="AD213" s="25"/>
      <c r="AE213" s="19"/>
      <c r="AF213" s="19"/>
      <c r="AG213" s="19"/>
      <c r="AH213" s="19"/>
      <c r="AI213" s="19"/>
      <c r="AJ213" s="19"/>
      <c r="AK213" s="19"/>
      <c r="AL213" s="19"/>
      <c r="AM213" s="19"/>
      <c r="BD213" s="26"/>
      <c r="BE213" s="11"/>
      <c r="BF213" s="11"/>
      <c r="BG213" s="11"/>
      <c r="BH213" s="11"/>
      <c r="BI213" s="11"/>
      <c r="BJ213" s="11"/>
      <c r="BK213" s="11"/>
      <c r="BL213" s="11"/>
      <c r="BM213" s="11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</row>
    <row r="214">
      <c r="D214" s="25"/>
      <c r="E214" s="19"/>
      <c r="F214" s="19"/>
      <c r="G214" s="19"/>
      <c r="H214" s="19"/>
      <c r="I214" s="19"/>
      <c r="J214" s="19"/>
      <c r="K214" s="19"/>
      <c r="L214" s="19"/>
      <c r="M214" s="19"/>
      <c r="AD214" s="25"/>
      <c r="AE214" s="19"/>
      <c r="AF214" s="19"/>
      <c r="AG214" s="19"/>
      <c r="AH214" s="19"/>
      <c r="AI214" s="19"/>
      <c r="AJ214" s="19"/>
      <c r="AK214" s="19"/>
      <c r="AL214" s="19"/>
      <c r="AM214" s="19"/>
      <c r="BD214" s="26"/>
      <c r="BE214" s="11"/>
      <c r="BF214" s="11"/>
      <c r="BG214" s="11"/>
      <c r="BH214" s="11"/>
      <c r="BI214" s="11"/>
      <c r="BJ214" s="11"/>
      <c r="BK214" s="11"/>
      <c r="BL214" s="11"/>
      <c r="BM214" s="11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</row>
    <row r="215">
      <c r="D215" s="25"/>
      <c r="E215" s="19"/>
      <c r="F215" s="19"/>
      <c r="G215" s="19"/>
      <c r="H215" s="19"/>
      <c r="I215" s="19"/>
      <c r="J215" s="19"/>
      <c r="K215" s="19"/>
      <c r="L215" s="19"/>
      <c r="M215" s="19"/>
      <c r="AD215" s="25"/>
      <c r="AE215" s="19"/>
      <c r="AF215" s="19"/>
      <c r="AG215" s="19"/>
      <c r="AH215" s="19"/>
      <c r="AI215" s="19"/>
      <c r="AJ215" s="19"/>
      <c r="AK215" s="19"/>
      <c r="AL215" s="19"/>
      <c r="AM215" s="19"/>
      <c r="BD215" s="26"/>
      <c r="BE215" s="11"/>
      <c r="BF215" s="11"/>
      <c r="BG215" s="11"/>
      <c r="BH215" s="11"/>
      <c r="BI215" s="11"/>
      <c r="BJ215" s="11"/>
      <c r="BK215" s="11"/>
      <c r="BL215" s="11"/>
      <c r="BM215" s="11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</row>
    <row r="216">
      <c r="D216" s="25"/>
      <c r="E216" s="19"/>
      <c r="F216" s="19"/>
      <c r="G216" s="19"/>
      <c r="H216" s="19"/>
      <c r="I216" s="19"/>
      <c r="J216" s="19"/>
      <c r="K216" s="19"/>
      <c r="L216" s="19"/>
      <c r="M216" s="19"/>
      <c r="AD216" s="25"/>
      <c r="AE216" s="19"/>
      <c r="AF216" s="19"/>
      <c r="AG216" s="19"/>
      <c r="AH216" s="19"/>
      <c r="AI216" s="19"/>
      <c r="AJ216" s="19"/>
      <c r="AK216" s="19"/>
      <c r="AL216" s="19"/>
      <c r="AM216" s="19"/>
      <c r="BD216" s="26"/>
      <c r="BE216" s="11"/>
      <c r="BF216" s="11"/>
      <c r="BG216" s="11"/>
      <c r="BH216" s="11"/>
      <c r="BI216" s="11"/>
      <c r="BJ216" s="11"/>
      <c r="BK216" s="11"/>
      <c r="BL216" s="11"/>
      <c r="BM216" s="11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9"/>
    </row>
    <row r="217">
      <c r="D217" s="25"/>
      <c r="E217" s="19"/>
      <c r="F217" s="19"/>
      <c r="G217" s="19"/>
      <c r="H217" s="19"/>
      <c r="I217" s="19"/>
      <c r="J217" s="19"/>
      <c r="K217" s="19"/>
      <c r="L217" s="19"/>
      <c r="M217" s="19"/>
      <c r="AD217" s="25"/>
      <c r="AE217" s="19"/>
      <c r="AF217" s="19"/>
      <c r="AG217" s="19"/>
      <c r="AH217" s="19"/>
      <c r="AI217" s="19"/>
      <c r="AJ217" s="19"/>
      <c r="AK217" s="19"/>
      <c r="AL217" s="19"/>
      <c r="AM217" s="19"/>
      <c r="BD217" s="26"/>
      <c r="BE217" s="11"/>
      <c r="BF217" s="11"/>
      <c r="BG217" s="11"/>
      <c r="BH217" s="11"/>
      <c r="BI217" s="11"/>
      <c r="BJ217" s="11"/>
      <c r="BK217" s="11"/>
      <c r="BL217" s="11"/>
      <c r="BM217" s="11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</row>
    <row r="218">
      <c r="D218" s="25"/>
      <c r="E218" s="19"/>
      <c r="F218" s="19"/>
      <c r="G218" s="19"/>
      <c r="H218" s="19"/>
      <c r="I218" s="19"/>
      <c r="J218" s="19"/>
      <c r="K218" s="19"/>
      <c r="L218" s="19"/>
      <c r="M218" s="19"/>
      <c r="AD218" s="25"/>
      <c r="AE218" s="19"/>
      <c r="AF218" s="19"/>
      <c r="AG218" s="19"/>
      <c r="AH218" s="19"/>
      <c r="AI218" s="19"/>
      <c r="AJ218" s="19"/>
      <c r="AK218" s="19"/>
      <c r="AL218" s="19"/>
      <c r="AM218" s="19"/>
      <c r="BD218" s="26"/>
      <c r="BE218" s="11"/>
      <c r="BF218" s="11"/>
      <c r="BG218" s="11"/>
      <c r="BH218" s="11"/>
      <c r="BI218" s="11"/>
      <c r="BJ218" s="11"/>
      <c r="BK218" s="11"/>
      <c r="BL218" s="11"/>
      <c r="BM218" s="11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</row>
    <row r="219">
      <c r="D219" s="25"/>
      <c r="E219" s="19"/>
      <c r="F219" s="19"/>
      <c r="G219" s="19"/>
      <c r="H219" s="19"/>
      <c r="I219" s="19"/>
      <c r="J219" s="19"/>
      <c r="K219" s="19"/>
      <c r="L219" s="19"/>
      <c r="M219" s="19"/>
      <c r="AD219" s="25"/>
      <c r="AE219" s="19"/>
      <c r="AF219" s="19"/>
      <c r="AG219" s="19"/>
      <c r="AH219" s="19"/>
      <c r="AI219" s="19"/>
      <c r="AJ219" s="19"/>
      <c r="AK219" s="19"/>
      <c r="AL219" s="19"/>
      <c r="AM219" s="19"/>
      <c r="BD219" s="26"/>
      <c r="BE219" s="11"/>
      <c r="BF219" s="11"/>
      <c r="BG219" s="11"/>
      <c r="BH219" s="11"/>
      <c r="BI219" s="11"/>
      <c r="BJ219" s="11"/>
      <c r="BK219" s="11"/>
      <c r="BL219" s="11"/>
      <c r="BM219" s="11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</row>
    <row r="220">
      <c r="D220" s="25"/>
      <c r="E220" s="19"/>
      <c r="F220" s="19"/>
      <c r="G220" s="19"/>
      <c r="H220" s="19"/>
      <c r="I220" s="19"/>
      <c r="J220" s="19"/>
      <c r="K220" s="19"/>
      <c r="L220" s="19"/>
      <c r="M220" s="19"/>
      <c r="AD220" s="25"/>
      <c r="AE220" s="19"/>
      <c r="AF220" s="19"/>
      <c r="AG220" s="19"/>
      <c r="AH220" s="19"/>
      <c r="AI220" s="19"/>
      <c r="AJ220" s="19"/>
      <c r="AK220" s="19"/>
      <c r="AL220" s="19"/>
      <c r="AM220" s="19"/>
      <c r="BD220" s="26"/>
      <c r="BE220" s="11"/>
      <c r="BF220" s="11"/>
      <c r="BG220" s="11"/>
      <c r="BH220" s="11"/>
      <c r="BI220" s="11"/>
      <c r="BJ220" s="11"/>
      <c r="BK220" s="11"/>
      <c r="BL220" s="11"/>
      <c r="BM220" s="11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</row>
    <row r="221">
      <c r="D221" s="25"/>
      <c r="E221" s="19"/>
      <c r="F221" s="19"/>
      <c r="G221" s="19"/>
      <c r="H221" s="19"/>
      <c r="I221" s="19"/>
      <c r="J221" s="19"/>
      <c r="K221" s="19"/>
      <c r="L221" s="19"/>
      <c r="M221" s="19"/>
      <c r="AD221" s="25"/>
      <c r="AE221" s="19"/>
      <c r="AF221" s="19"/>
      <c r="AG221" s="19"/>
      <c r="AH221" s="19"/>
      <c r="AI221" s="19"/>
      <c r="AJ221" s="19"/>
      <c r="AK221" s="19"/>
      <c r="AL221" s="19"/>
      <c r="AM221" s="19"/>
      <c r="BD221" s="26"/>
      <c r="BE221" s="11"/>
      <c r="BF221" s="11"/>
      <c r="BG221" s="11"/>
      <c r="BH221" s="11"/>
      <c r="BI221" s="11"/>
      <c r="BJ221" s="11"/>
      <c r="BK221" s="11"/>
      <c r="BL221" s="11"/>
      <c r="BM221" s="11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</row>
    <row r="222">
      <c r="D222" s="25"/>
      <c r="E222" s="19"/>
      <c r="F222" s="19"/>
      <c r="G222" s="19"/>
      <c r="H222" s="19"/>
      <c r="I222" s="19"/>
      <c r="J222" s="19"/>
      <c r="K222" s="19"/>
      <c r="L222" s="19"/>
      <c r="M222" s="19"/>
      <c r="AD222" s="25"/>
      <c r="AE222" s="19"/>
      <c r="AF222" s="19"/>
      <c r="AG222" s="19"/>
      <c r="AH222" s="19"/>
      <c r="AI222" s="19"/>
      <c r="AJ222" s="19"/>
      <c r="AK222" s="19"/>
      <c r="AL222" s="19"/>
      <c r="AM222" s="19"/>
      <c r="BD222" s="26"/>
      <c r="BE222" s="11"/>
      <c r="BF222" s="11"/>
      <c r="BG222" s="11"/>
      <c r="BH222" s="11"/>
      <c r="BI222" s="11"/>
      <c r="BJ222" s="11"/>
      <c r="BK222" s="11"/>
      <c r="BL222" s="11"/>
      <c r="BM222" s="11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</row>
    <row r="223">
      <c r="D223" s="25"/>
      <c r="E223" s="19"/>
      <c r="F223" s="19"/>
      <c r="G223" s="19"/>
      <c r="H223" s="19"/>
      <c r="I223" s="19"/>
      <c r="J223" s="19"/>
      <c r="K223" s="19"/>
      <c r="L223" s="19"/>
      <c r="M223" s="19"/>
      <c r="AD223" s="25"/>
      <c r="AE223" s="19"/>
      <c r="AF223" s="19"/>
      <c r="AG223" s="19"/>
      <c r="AH223" s="19"/>
      <c r="AI223" s="19"/>
      <c r="AJ223" s="19"/>
      <c r="AK223" s="19"/>
      <c r="AL223" s="19"/>
      <c r="AM223" s="19"/>
      <c r="BD223" s="26"/>
      <c r="BE223" s="11"/>
      <c r="BF223" s="11"/>
      <c r="BG223" s="11"/>
      <c r="BH223" s="11"/>
      <c r="BI223" s="11"/>
      <c r="BJ223" s="11"/>
      <c r="BK223" s="11"/>
      <c r="BL223" s="11"/>
      <c r="BM223" s="11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  <c r="BZ223" s="19"/>
    </row>
    <row r="224">
      <c r="D224" s="25"/>
      <c r="E224" s="19"/>
      <c r="F224" s="19"/>
      <c r="G224" s="19"/>
      <c r="H224" s="19"/>
      <c r="I224" s="19"/>
      <c r="J224" s="19"/>
      <c r="K224" s="19"/>
      <c r="L224" s="19"/>
      <c r="M224" s="19"/>
      <c r="AD224" s="25"/>
      <c r="AE224" s="19"/>
      <c r="AF224" s="19"/>
      <c r="AG224" s="19"/>
      <c r="AH224" s="19"/>
      <c r="AI224" s="19"/>
      <c r="AJ224" s="19"/>
      <c r="AK224" s="19"/>
      <c r="AL224" s="19"/>
      <c r="AM224" s="19"/>
      <c r="BD224" s="26"/>
      <c r="BE224" s="11"/>
      <c r="BF224" s="11"/>
      <c r="BG224" s="11"/>
      <c r="BH224" s="11"/>
      <c r="BI224" s="11"/>
      <c r="BJ224" s="11"/>
      <c r="BK224" s="11"/>
      <c r="BL224" s="11"/>
      <c r="BM224" s="11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  <c r="BZ224" s="19"/>
    </row>
    <row r="225">
      <c r="D225" s="25"/>
      <c r="E225" s="19"/>
      <c r="F225" s="19"/>
      <c r="G225" s="19"/>
      <c r="H225" s="19"/>
      <c r="I225" s="19"/>
      <c r="J225" s="19"/>
      <c r="K225" s="19"/>
      <c r="L225" s="19"/>
      <c r="M225" s="19"/>
      <c r="AD225" s="25"/>
      <c r="AE225" s="19"/>
      <c r="AF225" s="19"/>
      <c r="AG225" s="19"/>
      <c r="AH225" s="19"/>
      <c r="AI225" s="19"/>
      <c r="AJ225" s="19"/>
      <c r="AK225" s="19"/>
      <c r="AL225" s="19"/>
      <c r="AM225" s="19"/>
      <c r="BD225" s="26"/>
      <c r="BE225" s="11"/>
      <c r="BF225" s="11"/>
      <c r="BG225" s="11"/>
      <c r="BH225" s="11"/>
      <c r="BI225" s="11"/>
      <c r="BJ225" s="11"/>
      <c r="BK225" s="11"/>
      <c r="BL225" s="11"/>
      <c r="BM225" s="11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  <c r="BZ225" s="19"/>
    </row>
    <row r="226">
      <c r="D226" s="25"/>
      <c r="E226" s="19"/>
      <c r="F226" s="19"/>
      <c r="G226" s="19"/>
      <c r="H226" s="19"/>
      <c r="I226" s="19"/>
      <c r="J226" s="19"/>
      <c r="K226" s="19"/>
      <c r="L226" s="19"/>
      <c r="M226" s="19"/>
      <c r="AD226" s="25"/>
      <c r="AE226" s="19"/>
      <c r="AF226" s="19"/>
      <c r="AG226" s="19"/>
      <c r="AH226" s="19"/>
      <c r="AI226" s="19"/>
      <c r="AJ226" s="19"/>
      <c r="AK226" s="19"/>
      <c r="AL226" s="19"/>
      <c r="AM226" s="19"/>
      <c r="BD226" s="26"/>
      <c r="BE226" s="11"/>
      <c r="BF226" s="11"/>
      <c r="BG226" s="11"/>
      <c r="BH226" s="11"/>
      <c r="BI226" s="11"/>
      <c r="BJ226" s="11"/>
      <c r="BK226" s="11"/>
      <c r="BL226" s="11"/>
      <c r="BM226" s="11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9"/>
    </row>
    <row r="227">
      <c r="D227" s="25"/>
      <c r="E227" s="19"/>
      <c r="F227" s="19"/>
      <c r="G227" s="19"/>
      <c r="H227" s="19"/>
      <c r="I227" s="19"/>
      <c r="J227" s="19"/>
      <c r="K227" s="19"/>
      <c r="L227" s="19"/>
      <c r="M227" s="19"/>
      <c r="AD227" s="25"/>
      <c r="AE227" s="19"/>
      <c r="AF227" s="19"/>
      <c r="AG227" s="19"/>
      <c r="AH227" s="19"/>
      <c r="AI227" s="19"/>
      <c r="AJ227" s="19"/>
      <c r="AK227" s="19"/>
      <c r="AL227" s="19"/>
      <c r="AM227" s="19"/>
      <c r="BD227" s="26"/>
      <c r="BE227" s="11"/>
      <c r="BF227" s="11"/>
      <c r="BG227" s="11"/>
      <c r="BH227" s="11"/>
      <c r="BI227" s="11"/>
      <c r="BJ227" s="11"/>
      <c r="BK227" s="11"/>
      <c r="BL227" s="11"/>
      <c r="BM227" s="11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</row>
    <row r="228">
      <c r="D228" s="25"/>
      <c r="E228" s="19"/>
      <c r="F228" s="19"/>
      <c r="G228" s="19"/>
      <c r="H228" s="19"/>
      <c r="I228" s="19"/>
      <c r="J228" s="19"/>
      <c r="K228" s="19"/>
      <c r="L228" s="19"/>
      <c r="M228" s="19"/>
      <c r="AD228" s="25"/>
      <c r="AE228" s="19"/>
      <c r="AF228" s="19"/>
      <c r="AG228" s="19"/>
      <c r="AH228" s="19"/>
      <c r="AI228" s="19"/>
      <c r="AJ228" s="19"/>
      <c r="AK228" s="19"/>
      <c r="AL228" s="19"/>
      <c r="AM228" s="19"/>
      <c r="BD228" s="26"/>
      <c r="BE228" s="11"/>
      <c r="BF228" s="11"/>
      <c r="BG228" s="11"/>
      <c r="BH228" s="11"/>
      <c r="BI228" s="11"/>
      <c r="BJ228" s="11"/>
      <c r="BK228" s="11"/>
      <c r="BL228" s="11"/>
      <c r="BM228" s="11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</row>
    <row r="229">
      <c r="D229" s="25"/>
      <c r="E229" s="19"/>
      <c r="F229" s="19"/>
      <c r="G229" s="19"/>
      <c r="H229" s="19"/>
      <c r="I229" s="19"/>
      <c r="J229" s="19"/>
      <c r="K229" s="19"/>
      <c r="L229" s="19"/>
      <c r="M229" s="19"/>
      <c r="AD229" s="25"/>
      <c r="AE229" s="19"/>
      <c r="AF229" s="19"/>
      <c r="AG229" s="19"/>
      <c r="AH229" s="19"/>
      <c r="AI229" s="19"/>
      <c r="AJ229" s="19"/>
      <c r="AK229" s="19"/>
      <c r="AL229" s="19"/>
      <c r="AM229" s="19"/>
      <c r="BD229" s="26"/>
      <c r="BE229" s="11"/>
      <c r="BF229" s="11"/>
      <c r="BG229" s="11"/>
      <c r="BH229" s="11"/>
      <c r="BI229" s="11"/>
      <c r="BJ229" s="11"/>
      <c r="BK229" s="11"/>
      <c r="BL229" s="11"/>
      <c r="BM229" s="11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</row>
    <row r="230">
      <c r="D230" s="25"/>
      <c r="E230" s="19"/>
      <c r="F230" s="19"/>
      <c r="G230" s="19"/>
      <c r="H230" s="19"/>
      <c r="I230" s="19"/>
      <c r="J230" s="19"/>
      <c r="K230" s="19"/>
      <c r="L230" s="19"/>
      <c r="M230" s="19"/>
      <c r="AD230" s="25"/>
      <c r="AE230" s="19"/>
      <c r="AF230" s="19"/>
      <c r="AG230" s="19"/>
      <c r="AH230" s="19"/>
      <c r="AI230" s="19"/>
      <c r="AJ230" s="19"/>
      <c r="AK230" s="19"/>
      <c r="AL230" s="19"/>
      <c r="AM230" s="19"/>
      <c r="BD230" s="26"/>
      <c r="BE230" s="11"/>
      <c r="BF230" s="11"/>
      <c r="BG230" s="11"/>
      <c r="BH230" s="11"/>
      <c r="BI230" s="11"/>
      <c r="BJ230" s="11"/>
      <c r="BK230" s="11"/>
      <c r="BL230" s="11"/>
      <c r="BM230" s="11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</row>
    <row r="231">
      <c r="D231" s="25"/>
      <c r="E231" s="19"/>
      <c r="F231" s="19"/>
      <c r="G231" s="19"/>
      <c r="H231" s="19"/>
      <c r="I231" s="19"/>
      <c r="J231" s="19"/>
      <c r="K231" s="19"/>
      <c r="L231" s="19"/>
      <c r="M231" s="19"/>
      <c r="AD231" s="25"/>
      <c r="AE231" s="19"/>
      <c r="AF231" s="19"/>
      <c r="AG231" s="19"/>
      <c r="AH231" s="19"/>
      <c r="AI231" s="19"/>
      <c r="AJ231" s="19"/>
      <c r="AK231" s="19"/>
      <c r="AL231" s="19"/>
      <c r="AM231" s="19"/>
      <c r="BD231" s="26"/>
      <c r="BE231" s="11"/>
      <c r="BF231" s="11"/>
      <c r="BG231" s="11"/>
      <c r="BH231" s="11"/>
      <c r="BI231" s="11"/>
      <c r="BJ231" s="11"/>
      <c r="BK231" s="11"/>
      <c r="BL231" s="11"/>
      <c r="BM231" s="11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</row>
    <row r="232">
      <c r="D232" s="25"/>
      <c r="E232" s="19"/>
      <c r="F232" s="19"/>
      <c r="G232" s="19"/>
      <c r="H232" s="19"/>
      <c r="I232" s="19"/>
      <c r="J232" s="19"/>
      <c r="K232" s="19"/>
      <c r="L232" s="19"/>
      <c r="M232" s="19"/>
      <c r="AD232" s="25"/>
      <c r="AE232" s="19"/>
      <c r="AF232" s="19"/>
      <c r="AG232" s="19"/>
      <c r="AH232" s="19"/>
      <c r="AI232" s="19"/>
      <c r="AJ232" s="19"/>
      <c r="AK232" s="19"/>
      <c r="AL232" s="19"/>
      <c r="AM232" s="19"/>
      <c r="BD232" s="26"/>
      <c r="BE232" s="11"/>
      <c r="BF232" s="11"/>
      <c r="BG232" s="11"/>
      <c r="BH232" s="11"/>
      <c r="BI232" s="11"/>
      <c r="BJ232" s="11"/>
      <c r="BK232" s="11"/>
      <c r="BL232" s="11"/>
      <c r="BM232" s="11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</row>
    <row r="233">
      <c r="D233" s="25"/>
      <c r="E233" s="19"/>
      <c r="F233" s="19"/>
      <c r="G233" s="19"/>
      <c r="H233" s="19"/>
      <c r="I233" s="19"/>
      <c r="J233" s="19"/>
      <c r="K233" s="19"/>
      <c r="L233" s="19"/>
      <c r="M233" s="19"/>
      <c r="AD233" s="25"/>
      <c r="AE233" s="19"/>
      <c r="AF233" s="19"/>
      <c r="AG233" s="19"/>
      <c r="AH233" s="19"/>
      <c r="AI233" s="19"/>
      <c r="AJ233" s="19"/>
      <c r="AK233" s="19"/>
      <c r="AL233" s="19"/>
      <c r="AM233" s="19"/>
      <c r="BD233" s="26"/>
      <c r="BE233" s="11"/>
      <c r="BF233" s="11"/>
      <c r="BG233" s="11"/>
      <c r="BH233" s="11"/>
      <c r="BI233" s="11"/>
      <c r="BJ233" s="11"/>
      <c r="BK233" s="11"/>
      <c r="BL233" s="11"/>
      <c r="BM233" s="11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</row>
    <row r="234">
      <c r="D234" s="25"/>
      <c r="E234" s="19"/>
      <c r="F234" s="19"/>
      <c r="G234" s="19"/>
      <c r="H234" s="19"/>
      <c r="I234" s="19"/>
      <c r="J234" s="19"/>
      <c r="K234" s="19"/>
      <c r="L234" s="19"/>
      <c r="M234" s="19"/>
      <c r="AD234" s="25"/>
      <c r="AE234" s="19"/>
      <c r="AF234" s="19"/>
      <c r="AG234" s="19"/>
      <c r="AH234" s="19"/>
      <c r="AI234" s="19"/>
      <c r="AJ234" s="19"/>
      <c r="AK234" s="19"/>
      <c r="AL234" s="19"/>
      <c r="AM234" s="19"/>
      <c r="BD234" s="26"/>
      <c r="BE234" s="11"/>
      <c r="BF234" s="11"/>
      <c r="BG234" s="11"/>
      <c r="BH234" s="11"/>
      <c r="BI234" s="11"/>
      <c r="BJ234" s="11"/>
      <c r="BK234" s="11"/>
      <c r="BL234" s="11"/>
      <c r="BM234" s="11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</row>
    <row r="235">
      <c r="D235" s="25"/>
      <c r="E235" s="19"/>
      <c r="F235" s="19"/>
      <c r="G235" s="19"/>
      <c r="H235" s="19"/>
      <c r="I235" s="19"/>
      <c r="J235" s="19"/>
      <c r="K235" s="19"/>
      <c r="L235" s="19"/>
      <c r="M235" s="19"/>
      <c r="AD235" s="25"/>
      <c r="AE235" s="19"/>
      <c r="AF235" s="19"/>
      <c r="AG235" s="19"/>
      <c r="AH235" s="19"/>
      <c r="AI235" s="19"/>
      <c r="AJ235" s="19"/>
      <c r="AK235" s="19"/>
      <c r="AL235" s="19"/>
      <c r="AM235" s="19"/>
      <c r="BD235" s="26"/>
      <c r="BE235" s="11"/>
      <c r="BF235" s="11"/>
      <c r="BG235" s="11"/>
      <c r="BH235" s="11"/>
      <c r="BI235" s="11"/>
      <c r="BJ235" s="11"/>
      <c r="BK235" s="11"/>
      <c r="BL235" s="11"/>
      <c r="BM235" s="11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</row>
    <row r="236">
      <c r="D236" s="25"/>
      <c r="E236" s="19"/>
      <c r="F236" s="19"/>
      <c r="G236" s="19"/>
      <c r="H236" s="19"/>
      <c r="I236" s="19"/>
      <c r="J236" s="19"/>
      <c r="K236" s="19"/>
      <c r="L236" s="19"/>
      <c r="M236" s="19"/>
      <c r="AD236" s="25"/>
      <c r="AE236" s="19"/>
      <c r="AF236" s="19"/>
      <c r="AG236" s="19"/>
      <c r="AH236" s="19"/>
      <c r="AI236" s="19"/>
      <c r="AJ236" s="19"/>
      <c r="AK236" s="19"/>
      <c r="AL236" s="19"/>
      <c r="AM236" s="19"/>
      <c r="BD236" s="26"/>
      <c r="BE236" s="11"/>
      <c r="BF236" s="11"/>
      <c r="BG236" s="11"/>
      <c r="BH236" s="11"/>
      <c r="BI236" s="11"/>
      <c r="BJ236" s="11"/>
      <c r="BK236" s="11"/>
      <c r="BL236" s="11"/>
      <c r="BM236" s="11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</row>
    <row r="237">
      <c r="D237" s="25"/>
      <c r="E237" s="19"/>
      <c r="F237" s="19"/>
      <c r="G237" s="19"/>
      <c r="H237" s="19"/>
      <c r="I237" s="19"/>
      <c r="J237" s="19"/>
      <c r="K237" s="19"/>
      <c r="L237" s="19"/>
      <c r="M237" s="19"/>
      <c r="AD237" s="25"/>
      <c r="AE237" s="19"/>
      <c r="AF237" s="19"/>
      <c r="AG237" s="19"/>
      <c r="AH237" s="19"/>
      <c r="AI237" s="19"/>
      <c r="AJ237" s="19"/>
      <c r="AK237" s="19"/>
      <c r="AL237" s="19"/>
      <c r="AM237" s="19"/>
      <c r="BD237" s="26"/>
      <c r="BE237" s="11"/>
      <c r="BF237" s="11"/>
      <c r="BG237" s="11"/>
      <c r="BH237" s="11"/>
      <c r="BI237" s="11"/>
      <c r="BJ237" s="11"/>
      <c r="BK237" s="11"/>
      <c r="BL237" s="11"/>
      <c r="BM237" s="11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</row>
    <row r="238">
      <c r="D238" s="25"/>
      <c r="E238" s="19"/>
      <c r="F238" s="19"/>
      <c r="G238" s="19"/>
      <c r="H238" s="19"/>
      <c r="I238" s="19"/>
      <c r="J238" s="19"/>
      <c r="K238" s="19"/>
      <c r="L238" s="19"/>
      <c r="M238" s="19"/>
      <c r="AD238" s="25"/>
      <c r="AE238" s="19"/>
      <c r="AF238" s="19"/>
      <c r="AG238" s="19"/>
      <c r="AH238" s="19"/>
      <c r="AI238" s="19"/>
      <c r="AJ238" s="19"/>
      <c r="AK238" s="19"/>
      <c r="AL238" s="19"/>
      <c r="AM238" s="19"/>
      <c r="BD238" s="26"/>
      <c r="BE238" s="11"/>
      <c r="BF238" s="11"/>
      <c r="BG238" s="11"/>
      <c r="BH238" s="11"/>
      <c r="BI238" s="11"/>
      <c r="BJ238" s="11"/>
      <c r="BK238" s="11"/>
      <c r="BL238" s="11"/>
      <c r="BM238" s="11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</row>
    <row r="239">
      <c r="D239" s="25"/>
      <c r="E239" s="19"/>
      <c r="F239" s="19"/>
      <c r="G239" s="19"/>
      <c r="H239" s="19"/>
      <c r="I239" s="19"/>
      <c r="J239" s="19"/>
      <c r="K239" s="19"/>
      <c r="L239" s="19"/>
      <c r="M239" s="19"/>
      <c r="AD239" s="25"/>
      <c r="AE239" s="19"/>
      <c r="AF239" s="19"/>
      <c r="AG239" s="19"/>
      <c r="AH239" s="19"/>
      <c r="AI239" s="19"/>
      <c r="AJ239" s="19"/>
      <c r="AK239" s="19"/>
      <c r="AL239" s="19"/>
      <c r="AM239" s="19"/>
      <c r="BD239" s="26"/>
      <c r="BE239" s="11"/>
      <c r="BF239" s="11"/>
      <c r="BG239" s="11"/>
      <c r="BH239" s="11"/>
      <c r="BI239" s="11"/>
      <c r="BJ239" s="11"/>
      <c r="BK239" s="11"/>
      <c r="BL239" s="11"/>
      <c r="BM239" s="11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</row>
    <row r="240">
      <c r="D240" s="25"/>
      <c r="E240" s="19"/>
      <c r="F240" s="19"/>
      <c r="G240" s="19"/>
      <c r="H240" s="19"/>
      <c r="I240" s="19"/>
      <c r="J240" s="19"/>
      <c r="K240" s="19"/>
      <c r="L240" s="19"/>
      <c r="M240" s="19"/>
      <c r="AD240" s="25"/>
      <c r="AE240" s="19"/>
      <c r="AF240" s="19"/>
      <c r="AG240" s="19"/>
      <c r="AH240" s="19"/>
      <c r="AI240" s="19"/>
      <c r="AJ240" s="19"/>
      <c r="AK240" s="19"/>
      <c r="AL240" s="19"/>
      <c r="AM240" s="19"/>
      <c r="BD240" s="26"/>
      <c r="BE240" s="11"/>
      <c r="BF240" s="11"/>
      <c r="BG240" s="11"/>
      <c r="BH240" s="11"/>
      <c r="BI240" s="11"/>
      <c r="BJ240" s="11"/>
      <c r="BK240" s="11"/>
      <c r="BL240" s="11"/>
      <c r="BM240" s="11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</row>
    <row r="241">
      <c r="D241" s="25"/>
      <c r="E241" s="19"/>
      <c r="F241" s="19"/>
      <c r="G241" s="19"/>
      <c r="H241" s="19"/>
      <c r="I241" s="19"/>
      <c r="J241" s="19"/>
      <c r="K241" s="19"/>
      <c r="L241" s="19"/>
      <c r="M241" s="19"/>
      <c r="AD241" s="25"/>
      <c r="AE241" s="19"/>
      <c r="AF241" s="19"/>
      <c r="AG241" s="19"/>
      <c r="AH241" s="19"/>
      <c r="AI241" s="19"/>
      <c r="AJ241" s="19"/>
      <c r="AK241" s="19"/>
      <c r="AL241" s="19"/>
      <c r="AM241" s="19"/>
      <c r="BD241" s="26"/>
      <c r="BE241" s="11"/>
      <c r="BF241" s="11"/>
      <c r="BG241" s="11"/>
      <c r="BH241" s="11"/>
      <c r="BI241" s="11"/>
      <c r="BJ241" s="11"/>
      <c r="BK241" s="11"/>
      <c r="BL241" s="11"/>
      <c r="BM241" s="11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</row>
    <row r="242">
      <c r="D242" s="25"/>
      <c r="E242" s="19"/>
      <c r="F242" s="19"/>
      <c r="G242" s="19"/>
      <c r="H242" s="19"/>
      <c r="I242" s="19"/>
      <c r="J242" s="19"/>
      <c r="K242" s="19"/>
      <c r="L242" s="19"/>
      <c r="M242" s="19"/>
      <c r="AD242" s="25"/>
      <c r="AE242" s="19"/>
      <c r="AF242" s="19"/>
      <c r="AG242" s="19"/>
      <c r="AH242" s="19"/>
      <c r="AI242" s="19"/>
      <c r="AJ242" s="19"/>
      <c r="AK242" s="19"/>
      <c r="AL242" s="19"/>
      <c r="AM242" s="19"/>
      <c r="BD242" s="26"/>
      <c r="BE242" s="11"/>
      <c r="BF242" s="11"/>
      <c r="BG242" s="11"/>
      <c r="BH242" s="11"/>
      <c r="BI242" s="11"/>
      <c r="BJ242" s="11"/>
      <c r="BK242" s="11"/>
      <c r="BL242" s="11"/>
      <c r="BM242" s="11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</row>
    <row r="243">
      <c r="D243" s="25"/>
      <c r="E243" s="19"/>
      <c r="F243" s="19"/>
      <c r="G243" s="19"/>
      <c r="H243" s="19"/>
      <c r="I243" s="19"/>
      <c r="J243" s="19"/>
      <c r="K243" s="19"/>
      <c r="L243" s="19"/>
      <c r="M243" s="19"/>
      <c r="AD243" s="25"/>
      <c r="AE243" s="19"/>
      <c r="AF243" s="19"/>
      <c r="AG243" s="19"/>
      <c r="AH243" s="19"/>
      <c r="AI243" s="19"/>
      <c r="AJ243" s="19"/>
      <c r="AK243" s="19"/>
      <c r="AL243" s="19"/>
      <c r="AM243" s="19"/>
      <c r="BD243" s="26"/>
      <c r="BE243" s="11"/>
      <c r="BF243" s="11"/>
      <c r="BG243" s="11"/>
      <c r="BH243" s="11"/>
      <c r="BI243" s="11"/>
      <c r="BJ243" s="11"/>
      <c r="BK243" s="11"/>
      <c r="BL243" s="11"/>
      <c r="BM243" s="11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</row>
    <row r="244">
      <c r="D244" s="25"/>
      <c r="E244" s="19"/>
      <c r="F244" s="19"/>
      <c r="G244" s="19"/>
      <c r="H244" s="19"/>
      <c r="I244" s="19"/>
      <c r="J244" s="19"/>
      <c r="K244" s="19"/>
      <c r="L244" s="19"/>
      <c r="M244" s="19"/>
      <c r="AD244" s="25"/>
      <c r="AE244" s="19"/>
      <c r="AF244" s="19"/>
      <c r="AG244" s="19"/>
      <c r="AH244" s="19"/>
      <c r="AI244" s="19"/>
      <c r="AJ244" s="19"/>
      <c r="AK244" s="19"/>
      <c r="AL244" s="19"/>
      <c r="AM244" s="19"/>
      <c r="BD244" s="26"/>
      <c r="BE244" s="11"/>
      <c r="BF244" s="11"/>
      <c r="BG244" s="11"/>
      <c r="BH244" s="11"/>
      <c r="BI244" s="11"/>
      <c r="BJ244" s="11"/>
      <c r="BK244" s="11"/>
      <c r="BL244" s="11"/>
      <c r="BM244" s="11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</row>
    <row r="245">
      <c r="D245" s="25"/>
      <c r="E245" s="19"/>
      <c r="F245" s="19"/>
      <c r="G245" s="19"/>
      <c r="H245" s="19"/>
      <c r="I245" s="19"/>
      <c r="J245" s="19"/>
      <c r="K245" s="19"/>
      <c r="L245" s="19"/>
      <c r="M245" s="19"/>
      <c r="AD245" s="25"/>
      <c r="AE245" s="19"/>
      <c r="AF245" s="19"/>
      <c r="AG245" s="19"/>
      <c r="AH245" s="19"/>
      <c r="AI245" s="19"/>
      <c r="AJ245" s="19"/>
      <c r="AK245" s="19"/>
      <c r="AL245" s="19"/>
      <c r="AM245" s="19"/>
      <c r="BD245" s="26"/>
      <c r="BE245" s="11"/>
      <c r="BF245" s="11"/>
      <c r="BG245" s="11"/>
      <c r="BH245" s="11"/>
      <c r="BI245" s="11"/>
      <c r="BJ245" s="11"/>
      <c r="BK245" s="11"/>
      <c r="BL245" s="11"/>
      <c r="BM245" s="11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</row>
    <row r="246">
      <c r="D246" s="25"/>
      <c r="E246" s="19"/>
      <c r="F246" s="19"/>
      <c r="G246" s="19"/>
      <c r="H246" s="19"/>
      <c r="I246" s="19"/>
      <c r="J246" s="19"/>
      <c r="K246" s="19"/>
      <c r="L246" s="19"/>
      <c r="M246" s="19"/>
      <c r="AD246" s="25"/>
      <c r="AE246" s="19"/>
      <c r="AF246" s="19"/>
      <c r="AG246" s="19"/>
      <c r="AH246" s="19"/>
      <c r="AI246" s="19"/>
      <c r="AJ246" s="19"/>
      <c r="AK246" s="19"/>
      <c r="AL246" s="19"/>
      <c r="AM246" s="19"/>
      <c r="BD246" s="26"/>
      <c r="BE246" s="11"/>
      <c r="BF246" s="11"/>
      <c r="BG246" s="11"/>
      <c r="BH246" s="11"/>
      <c r="BI246" s="11"/>
      <c r="BJ246" s="11"/>
      <c r="BK246" s="11"/>
      <c r="BL246" s="11"/>
      <c r="BM246" s="11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</row>
    <row r="247">
      <c r="D247" s="25"/>
      <c r="E247" s="19"/>
      <c r="F247" s="19"/>
      <c r="G247" s="19"/>
      <c r="H247" s="19"/>
      <c r="I247" s="19"/>
      <c r="J247" s="19"/>
      <c r="K247" s="19"/>
      <c r="L247" s="19"/>
      <c r="M247" s="19"/>
      <c r="AD247" s="25"/>
      <c r="AE247" s="19"/>
      <c r="AF247" s="19"/>
      <c r="AG247" s="19"/>
      <c r="AH247" s="19"/>
      <c r="AI247" s="19"/>
      <c r="AJ247" s="19"/>
      <c r="AK247" s="19"/>
      <c r="AL247" s="19"/>
      <c r="AM247" s="19"/>
      <c r="BD247" s="26"/>
      <c r="BE247" s="11"/>
      <c r="BF247" s="11"/>
      <c r="BG247" s="11"/>
      <c r="BH247" s="11"/>
      <c r="BI247" s="11"/>
      <c r="BJ247" s="11"/>
      <c r="BK247" s="11"/>
      <c r="BL247" s="11"/>
      <c r="BM247" s="11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  <c r="BZ247" s="19"/>
    </row>
    <row r="248">
      <c r="D248" s="25"/>
      <c r="E248" s="19"/>
      <c r="F248" s="19"/>
      <c r="G248" s="19"/>
      <c r="H248" s="19"/>
      <c r="I248" s="19"/>
      <c r="J248" s="19"/>
      <c r="K248" s="19"/>
      <c r="L248" s="19"/>
      <c r="M248" s="19"/>
      <c r="AD248" s="25"/>
      <c r="AE248" s="19"/>
      <c r="AF248" s="19"/>
      <c r="AG248" s="19"/>
      <c r="AH248" s="19"/>
      <c r="AI248" s="19"/>
      <c r="AJ248" s="19"/>
      <c r="AK248" s="19"/>
      <c r="AL248" s="19"/>
      <c r="AM248" s="19"/>
      <c r="BD248" s="26"/>
      <c r="BE248" s="11"/>
      <c r="BF248" s="11"/>
      <c r="BG248" s="11"/>
      <c r="BH248" s="11"/>
      <c r="BI248" s="11"/>
      <c r="BJ248" s="11"/>
      <c r="BK248" s="11"/>
      <c r="BL248" s="11"/>
      <c r="BM248" s="11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</row>
    <row r="249">
      <c r="D249" s="25"/>
      <c r="E249" s="19"/>
      <c r="F249" s="19"/>
      <c r="G249" s="19"/>
      <c r="H249" s="19"/>
      <c r="I249" s="19"/>
      <c r="J249" s="19"/>
      <c r="K249" s="19"/>
      <c r="L249" s="19"/>
      <c r="M249" s="19"/>
      <c r="AD249" s="25"/>
      <c r="AE249" s="19"/>
      <c r="AF249" s="19"/>
      <c r="AG249" s="19"/>
      <c r="AH249" s="19"/>
      <c r="AI249" s="19"/>
      <c r="AJ249" s="19"/>
      <c r="AK249" s="19"/>
      <c r="AL249" s="19"/>
      <c r="AM249" s="19"/>
      <c r="BD249" s="26"/>
      <c r="BE249" s="11"/>
      <c r="BF249" s="11"/>
      <c r="BG249" s="11"/>
      <c r="BH249" s="11"/>
      <c r="BI249" s="11"/>
      <c r="BJ249" s="11"/>
      <c r="BK249" s="11"/>
      <c r="BL249" s="11"/>
      <c r="BM249" s="11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</row>
    <row r="250">
      <c r="D250" s="25"/>
      <c r="E250" s="19"/>
      <c r="F250" s="19"/>
      <c r="G250" s="19"/>
      <c r="H250" s="19"/>
      <c r="I250" s="19"/>
      <c r="J250" s="19"/>
      <c r="K250" s="19"/>
      <c r="L250" s="19"/>
      <c r="M250" s="19"/>
      <c r="AD250" s="25"/>
      <c r="AE250" s="19"/>
      <c r="AF250" s="19"/>
      <c r="AG250" s="19"/>
      <c r="AH250" s="19"/>
      <c r="AI250" s="19"/>
      <c r="AJ250" s="19"/>
      <c r="AK250" s="19"/>
      <c r="AL250" s="19"/>
      <c r="AM250" s="19"/>
      <c r="BD250" s="26"/>
      <c r="BE250" s="11"/>
      <c r="BF250" s="11"/>
      <c r="BG250" s="11"/>
      <c r="BH250" s="11"/>
      <c r="BI250" s="11"/>
      <c r="BJ250" s="11"/>
      <c r="BK250" s="11"/>
      <c r="BL250" s="11"/>
      <c r="BM250" s="11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</row>
    <row r="251">
      <c r="D251" s="25"/>
      <c r="E251" s="19"/>
      <c r="F251" s="19"/>
      <c r="G251" s="19"/>
      <c r="H251" s="19"/>
      <c r="I251" s="19"/>
      <c r="J251" s="19"/>
      <c r="K251" s="19"/>
      <c r="L251" s="19"/>
      <c r="M251" s="19"/>
      <c r="AD251" s="25"/>
      <c r="AE251" s="19"/>
      <c r="AF251" s="19"/>
      <c r="AG251" s="19"/>
      <c r="AH251" s="19"/>
      <c r="AI251" s="19"/>
      <c r="AJ251" s="19"/>
      <c r="AK251" s="19"/>
      <c r="AL251" s="19"/>
      <c r="AM251" s="19"/>
      <c r="BD251" s="26"/>
      <c r="BE251" s="11"/>
      <c r="BF251" s="11"/>
      <c r="BG251" s="11"/>
      <c r="BH251" s="11"/>
      <c r="BI251" s="11"/>
      <c r="BJ251" s="11"/>
      <c r="BK251" s="11"/>
      <c r="BL251" s="11"/>
      <c r="BM251" s="11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</row>
    <row r="252">
      <c r="D252" s="25"/>
      <c r="E252" s="19"/>
      <c r="F252" s="19"/>
      <c r="G252" s="19"/>
      <c r="H252" s="19"/>
      <c r="I252" s="19"/>
      <c r="J252" s="19"/>
      <c r="K252" s="19"/>
      <c r="L252" s="19"/>
      <c r="M252" s="19"/>
      <c r="AD252" s="25"/>
      <c r="AE252" s="19"/>
      <c r="AF252" s="19"/>
      <c r="AG252" s="19"/>
      <c r="AH252" s="19"/>
      <c r="AI252" s="19"/>
      <c r="AJ252" s="19"/>
      <c r="AK252" s="19"/>
      <c r="AL252" s="19"/>
      <c r="AM252" s="19"/>
      <c r="BD252" s="26"/>
      <c r="BE252" s="11"/>
      <c r="BF252" s="11"/>
      <c r="BG252" s="11"/>
      <c r="BH252" s="11"/>
      <c r="BI252" s="11"/>
      <c r="BJ252" s="11"/>
      <c r="BK252" s="11"/>
      <c r="BL252" s="11"/>
      <c r="BM252" s="11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</row>
    <row r="253">
      <c r="D253" s="25"/>
      <c r="E253" s="19"/>
      <c r="F253" s="19"/>
      <c r="G253" s="19"/>
      <c r="H253" s="19"/>
      <c r="I253" s="19"/>
      <c r="J253" s="19"/>
      <c r="K253" s="19"/>
      <c r="L253" s="19"/>
      <c r="M253" s="19"/>
      <c r="AD253" s="25"/>
      <c r="AE253" s="19"/>
      <c r="AF253" s="19"/>
      <c r="AG253" s="19"/>
      <c r="AH253" s="19"/>
      <c r="AI253" s="19"/>
      <c r="AJ253" s="19"/>
      <c r="AK253" s="19"/>
      <c r="AL253" s="19"/>
      <c r="AM253" s="19"/>
      <c r="BD253" s="26"/>
      <c r="BE253" s="11"/>
      <c r="BF253" s="11"/>
      <c r="BG253" s="11"/>
      <c r="BH253" s="11"/>
      <c r="BI253" s="11"/>
      <c r="BJ253" s="11"/>
      <c r="BK253" s="11"/>
      <c r="BL253" s="11"/>
      <c r="BM253" s="11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</row>
    <row r="254">
      <c r="D254" s="25"/>
      <c r="E254" s="19"/>
      <c r="F254" s="19"/>
      <c r="G254" s="19"/>
      <c r="H254" s="19"/>
      <c r="I254" s="19"/>
      <c r="J254" s="19"/>
      <c r="K254" s="19"/>
      <c r="L254" s="19"/>
      <c r="M254" s="19"/>
      <c r="AD254" s="25"/>
      <c r="AE254" s="19"/>
      <c r="AF254" s="19"/>
      <c r="AG254" s="19"/>
      <c r="AH254" s="19"/>
      <c r="AI254" s="19"/>
      <c r="AJ254" s="19"/>
      <c r="AK254" s="19"/>
      <c r="AL254" s="19"/>
      <c r="AM254" s="19"/>
      <c r="BD254" s="26"/>
      <c r="BE254" s="11"/>
      <c r="BF254" s="11"/>
      <c r="BG254" s="11"/>
      <c r="BH254" s="11"/>
      <c r="BI254" s="11"/>
      <c r="BJ254" s="11"/>
      <c r="BK254" s="11"/>
      <c r="BL254" s="11"/>
      <c r="BM254" s="11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</row>
    <row r="255">
      <c r="D255" s="25"/>
      <c r="E255" s="19"/>
      <c r="F255" s="19"/>
      <c r="G255" s="19"/>
      <c r="H255" s="19"/>
      <c r="I255" s="19"/>
      <c r="J255" s="19"/>
      <c r="K255" s="19"/>
      <c r="L255" s="19"/>
      <c r="M255" s="19"/>
      <c r="AD255" s="25"/>
      <c r="AE255" s="19"/>
      <c r="AF255" s="19"/>
      <c r="AG255" s="19"/>
      <c r="AH255" s="19"/>
      <c r="AI255" s="19"/>
      <c r="AJ255" s="19"/>
      <c r="AK255" s="19"/>
      <c r="AL255" s="19"/>
      <c r="AM255" s="19"/>
      <c r="BD255" s="26"/>
      <c r="BE255" s="11"/>
      <c r="BF255" s="11"/>
      <c r="BG255" s="11"/>
      <c r="BH255" s="11"/>
      <c r="BI255" s="11"/>
      <c r="BJ255" s="11"/>
      <c r="BK255" s="11"/>
      <c r="BL255" s="11"/>
      <c r="BM255" s="11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</row>
    <row r="256">
      <c r="D256" s="25"/>
      <c r="E256" s="19"/>
      <c r="F256" s="19"/>
      <c r="G256" s="19"/>
      <c r="H256" s="19"/>
      <c r="I256" s="19"/>
      <c r="J256" s="19"/>
      <c r="K256" s="19"/>
      <c r="L256" s="19"/>
      <c r="M256" s="19"/>
      <c r="AD256" s="25"/>
      <c r="AE256" s="19"/>
      <c r="AF256" s="19"/>
      <c r="AG256" s="19"/>
      <c r="AH256" s="19"/>
      <c r="AI256" s="19"/>
      <c r="AJ256" s="19"/>
      <c r="AK256" s="19"/>
      <c r="AL256" s="19"/>
      <c r="AM256" s="19"/>
      <c r="BD256" s="26"/>
      <c r="BE256" s="11"/>
      <c r="BF256" s="11"/>
      <c r="BG256" s="11"/>
      <c r="BH256" s="11"/>
      <c r="BI256" s="11"/>
      <c r="BJ256" s="11"/>
      <c r="BK256" s="11"/>
      <c r="BL256" s="11"/>
      <c r="BM256" s="11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</row>
    <row r="257">
      <c r="D257" s="25"/>
      <c r="E257" s="19"/>
      <c r="F257" s="19"/>
      <c r="G257" s="19"/>
      <c r="H257" s="19"/>
      <c r="I257" s="19"/>
      <c r="J257" s="19"/>
      <c r="K257" s="19"/>
      <c r="L257" s="19"/>
      <c r="M257" s="19"/>
      <c r="AD257" s="25"/>
      <c r="AE257" s="19"/>
      <c r="AF257" s="19"/>
      <c r="AG257" s="19"/>
      <c r="AH257" s="19"/>
      <c r="AI257" s="19"/>
      <c r="AJ257" s="19"/>
      <c r="AK257" s="19"/>
      <c r="AL257" s="19"/>
      <c r="AM257" s="19"/>
      <c r="BD257" s="26"/>
      <c r="BE257" s="11"/>
      <c r="BF257" s="11"/>
      <c r="BG257" s="11"/>
      <c r="BH257" s="11"/>
      <c r="BI257" s="11"/>
      <c r="BJ257" s="11"/>
      <c r="BK257" s="11"/>
      <c r="BL257" s="11"/>
      <c r="BM257" s="11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</row>
    <row r="258">
      <c r="D258" s="25"/>
      <c r="E258" s="19"/>
      <c r="F258" s="19"/>
      <c r="G258" s="19"/>
      <c r="H258" s="19"/>
      <c r="I258" s="19"/>
      <c r="J258" s="19"/>
      <c r="K258" s="19"/>
      <c r="L258" s="19"/>
      <c r="M258" s="19"/>
      <c r="AD258" s="25"/>
      <c r="AE258" s="19"/>
      <c r="AF258" s="19"/>
      <c r="AG258" s="19"/>
      <c r="AH258" s="19"/>
      <c r="AI258" s="19"/>
      <c r="AJ258" s="19"/>
      <c r="AK258" s="19"/>
      <c r="AL258" s="19"/>
      <c r="AM258" s="19"/>
      <c r="BD258" s="26"/>
      <c r="BE258" s="11"/>
      <c r="BF258" s="11"/>
      <c r="BG258" s="11"/>
      <c r="BH258" s="11"/>
      <c r="BI258" s="11"/>
      <c r="BJ258" s="11"/>
      <c r="BK258" s="11"/>
      <c r="BL258" s="11"/>
      <c r="BM258" s="11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</row>
    <row r="259">
      <c r="D259" s="25"/>
      <c r="E259" s="19"/>
      <c r="F259" s="19"/>
      <c r="G259" s="19"/>
      <c r="H259" s="19"/>
      <c r="I259" s="19"/>
      <c r="J259" s="19"/>
      <c r="K259" s="19"/>
      <c r="L259" s="19"/>
      <c r="M259" s="19"/>
      <c r="AD259" s="25"/>
      <c r="AE259" s="19"/>
      <c r="AF259" s="19"/>
      <c r="AG259" s="19"/>
      <c r="AH259" s="19"/>
      <c r="AI259" s="19"/>
      <c r="AJ259" s="19"/>
      <c r="AK259" s="19"/>
      <c r="AL259" s="19"/>
      <c r="AM259" s="19"/>
      <c r="BD259" s="26"/>
      <c r="BE259" s="11"/>
      <c r="BF259" s="11"/>
      <c r="BG259" s="11"/>
      <c r="BH259" s="11"/>
      <c r="BI259" s="11"/>
      <c r="BJ259" s="11"/>
      <c r="BK259" s="11"/>
      <c r="BL259" s="11"/>
      <c r="BM259" s="11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</row>
    <row r="260">
      <c r="D260" s="25"/>
      <c r="E260" s="19"/>
      <c r="F260" s="19"/>
      <c r="G260" s="19"/>
      <c r="H260" s="19"/>
      <c r="I260" s="19"/>
      <c r="J260" s="19"/>
      <c r="K260" s="19"/>
      <c r="L260" s="19"/>
      <c r="M260" s="19"/>
      <c r="AD260" s="25"/>
      <c r="AE260" s="19"/>
      <c r="AF260" s="19"/>
      <c r="AG260" s="19"/>
      <c r="AH260" s="19"/>
      <c r="AI260" s="19"/>
      <c r="AJ260" s="19"/>
      <c r="AK260" s="19"/>
      <c r="AL260" s="19"/>
      <c r="AM260" s="19"/>
      <c r="BD260" s="26"/>
      <c r="BE260" s="11"/>
      <c r="BF260" s="11"/>
      <c r="BG260" s="11"/>
      <c r="BH260" s="11"/>
      <c r="BI260" s="11"/>
      <c r="BJ260" s="11"/>
      <c r="BK260" s="11"/>
      <c r="BL260" s="11"/>
      <c r="BM260" s="11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</row>
    <row r="261">
      <c r="D261" s="25"/>
      <c r="E261" s="19"/>
      <c r="F261" s="19"/>
      <c r="G261" s="19"/>
      <c r="H261" s="19"/>
      <c r="I261" s="19"/>
      <c r="J261" s="19"/>
      <c r="K261" s="19"/>
      <c r="L261" s="19"/>
      <c r="M261" s="19"/>
      <c r="AD261" s="25"/>
      <c r="AE261" s="19"/>
      <c r="AF261" s="19"/>
      <c r="AG261" s="19"/>
      <c r="AH261" s="19"/>
      <c r="AI261" s="19"/>
      <c r="AJ261" s="19"/>
      <c r="AK261" s="19"/>
      <c r="AL261" s="19"/>
      <c r="AM261" s="19"/>
      <c r="BD261" s="26"/>
      <c r="BE261" s="11"/>
      <c r="BF261" s="11"/>
      <c r="BG261" s="11"/>
      <c r="BH261" s="11"/>
      <c r="BI261" s="11"/>
      <c r="BJ261" s="11"/>
      <c r="BK261" s="11"/>
      <c r="BL261" s="11"/>
      <c r="BM261" s="11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</row>
    <row r="262">
      <c r="D262" s="25"/>
      <c r="E262" s="19"/>
      <c r="F262" s="19"/>
      <c r="G262" s="19"/>
      <c r="H262" s="19"/>
      <c r="I262" s="19"/>
      <c r="J262" s="19"/>
      <c r="K262" s="19"/>
      <c r="L262" s="19"/>
      <c r="M262" s="19"/>
      <c r="AD262" s="25"/>
      <c r="AE262" s="19"/>
      <c r="AF262" s="19"/>
      <c r="AG262" s="19"/>
      <c r="AH262" s="19"/>
      <c r="AI262" s="19"/>
      <c r="AJ262" s="19"/>
      <c r="AK262" s="19"/>
      <c r="AL262" s="19"/>
      <c r="AM262" s="19"/>
      <c r="BD262" s="26"/>
      <c r="BE262" s="11"/>
      <c r="BF262" s="11"/>
      <c r="BG262" s="11"/>
      <c r="BH262" s="11"/>
      <c r="BI262" s="11"/>
      <c r="BJ262" s="11"/>
      <c r="BK262" s="11"/>
      <c r="BL262" s="11"/>
      <c r="BM262" s="11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</row>
    <row r="263">
      <c r="D263" s="25"/>
      <c r="E263" s="19"/>
      <c r="F263" s="19"/>
      <c r="G263" s="19"/>
      <c r="H263" s="19"/>
      <c r="I263" s="19"/>
      <c r="J263" s="19"/>
      <c r="K263" s="19"/>
      <c r="L263" s="19"/>
      <c r="M263" s="19"/>
      <c r="AD263" s="25"/>
      <c r="AE263" s="19"/>
      <c r="AF263" s="19"/>
      <c r="AG263" s="19"/>
      <c r="AH263" s="19"/>
      <c r="AI263" s="19"/>
      <c r="AJ263" s="19"/>
      <c r="AK263" s="19"/>
      <c r="AL263" s="19"/>
      <c r="AM263" s="19"/>
      <c r="BD263" s="26"/>
      <c r="BE263" s="11"/>
      <c r="BF263" s="11"/>
      <c r="BG263" s="11"/>
      <c r="BH263" s="11"/>
      <c r="BI263" s="11"/>
      <c r="BJ263" s="11"/>
      <c r="BK263" s="11"/>
      <c r="BL263" s="11"/>
      <c r="BM263" s="11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</row>
    <row r="264">
      <c r="D264" s="25"/>
      <c r="E264" s="19"/>
      <c r="F264" s="19"/>
      <c r="G264" s="19"/>
      <c r="H264" s="19"/>
      <c r="I264" s="19"/>
      <c r="J264" s="19"/>
      <c r="K264" s="19"/>
      <c r="L264" s="19"/>
      <c r="M264" s="19"/>
      <c r="AD264" s="25"/>
      <c r="AE264" s="19"/>
      <c r="AF264" s="19"/>
      <c r="AG264" s="19"/>
      <c r="AH264" s="19"/>
      <c r="AI264" s="19"/>
      <c r="AJ264" s="19"/>
      <c r="AK264" s="19"/>
      <c r="AL264" s="19"/>
      <c r="AM264" s="19"/>
      <c r="BD264" s="26"/>
      <c r="BE264" s="11"/>
      <c r="BF264" s="11"/>
      <c r="BG264" s="11"/>
      <c r="BH264" s="11"/>
      <c r="BI264" s="11"/>
      <c r="BJ264" s="11"/>
      <c r="BK264" s="11"/>
      <c r="BL264" s="11"/>
      <c r="BM264" s="11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</row>
    <row r="265">
      <c r="D265" s="25"/>
      <c r="E265" s="19"/>
      <c r="F265" s="19"/>
      <c r="G265" s="19"/>
      <c r="H265" s="19"/>
      <c r="I265" s="19"/>
      <c r="J265" s="19"/>
      <c r="K265" s="19"/>
      <c r="L265" s="19"/>
      <c r="M265" s="19"/>
      <c r="AD265" s="25"/>
      <c r="AE265" s="19"/>
      <c r="AF265" s="19"/>
      <c r="AG265" s="19"/>
      <c r="AH265" s="19"/>
      <c r="AI265" s="19"/>
      <c r="AJ265" s="19"/>
      <c r="AK265" s="19"/>
      <c r="AL265" s="19"/>
      <c r="AM265" s="19"/>
      <c r="BD265" s="26"/>
      <c r="BE265" s="11"/>
      <c r="BF265" s="11"/>
      <c r="BG265" s="11"/>
      <c r="BH265" s="11"/>
      <c r="BI265" s="11"/>
      <c r="BJ265" s="11"/>
      <c r="BK265" s="11"/>
      <c r="BL265" s="11"/>
      <c r="BM265" s="11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</row>
    <row r="266">
      <c r="D266" s="25"/>
      <c r="E266" s="19"/>
      <c r="F266" s="19"/>
      <c r="G266" s="19"/>
      <c r="H266" s="19"/>
      <c r="I266" s="19"/>
      <c r="J266" s="19"/>
      <c r="K266" s="19"/>
      <c r="L266" s="19"/>
      <c r="M266" s="19"/>
      <c r="AD266" s="25"/>
      <c r="AE266" s="19"/>
      <c r="AF266" s="19"/>
      <c r="AG266" s="19"/>
      <c r="AH266" s="19"/>
      <c r="AI266" s="19"/>
      <c r="AJ266" s="19"/>
      <c r="AK266" s="19"/>
      <c r="AL266" s="19"/>
      <c r="AM266" s="19"/>
      <c r="BD266" s="26"/>
      <c r="BE266" s="11"/>
      <c r="BF266" s="11"/>
      <c r="BG266" s="11"/>
      <c r="BH266" s="11"/>
      <c r="BI266" s="11"/>
      <c r="BJ266" s="11"/>
      <c r="BK266" s="11"/>
      <c r="BL266" s="11"/>
      <c r="BM266" s="11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</row>
    <row r="267">
      <c r="D267" s="25"/>
      <c r="E267" s="19"/>
      <c r="F267" s="19"/>
      <c r="G267" s="19"/>
      <c r="H267" s="19"/>
      <c r="I267" s="19"/>
      <c r="J267" s="19"/>
      <c r="K267" s="19"/>
      <c r="L267" s="19"/>
      <c r="M267" s="19"/>
      <c r="AD267" s="25"/>
      <c r="AE267" s="19"/>
      <c r="AF267" s="19"/>
      <c r="AG267" s="19"/>
      <c r="AH267" s="19"/>
      <c r="AI267" s="19"/>
      <c r="AJ267" s="19"/>
      <c r="AK267" s="19"/>
      <c r="AL267" s="19"/>
      <c r="AM267" s="19"/>
      <c r="BD267" s="26"/>
      <c r="BE267" s="11"/>
      <c r="BF267" s="11"/>
      <c r="BG267" s="11"/>
      <c r="BH267" s="11"/>
      <c r="BI267" s="11"/>
      <c r="BJ267" s="11"/>
      <c r="BK267" s="11"/>
      <c r="BL267" s="11"/>
      <c r="BM267" s="11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</row>
    <row r="268">
      <c r="D268" s="25"/>
      <c r="E268" s="19"/>
      <c r="F268" s="19"/>
      <c r="G268" s="19"/>
      <c r="H268" s="19"/>
      <c r="I268" s="19"/>
      <c r="J268" s="19"/>
      <c r="K268" s="19"/>
      <c r="L268" s="19"/>
      <c r="M268" s="19"/>
      <c r="AD268" s="25"/>
      <c r="AE268" s="19"/>
      <c r="AF268" s="19"/>
      <c r="AG268" s="19"/>
      <c r="AH268" s="19"/>
      <c r="AI268" s="19"/>
      <c r="AJ268" s="19"/>
      <c r="AK268" s="19"/>
      <c r="AL268" s="19"/>
      <c r="AM268" s="19"/>
      <c r="BD268" s="26"/>
      <c r="BE268" s="11"/>
      <c r="BF268" s="11"/>
      <c r="BG268" s="11"/>
      <c r="BH268" s="11"/>
      <c r="BI268" s="11"/>
      <c r="BJ268" s="11"/>
      <c r="BK268" s="11"/>
      <c r="BL268" s="11"/>
      <c r="BM268" s="11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</row>
    <row r="269">
      <c r="D269" s="25"/>
      <c r="E269" s="19"/>
      <c r="F269" s="19"/>
      <c r="G269" s="19"/>
      <c r="H269" s="19"/>
      <c r="I269" s="19"/>
      <c r="J269" s="19"/>
      <c r="K269" s="19"/>
      <c r="L269" s="19"/>
      <c r="M269" s="19"/>
      <c r="AD269" s="25"/>
      <c r="AE269" s="19"/>
      <c r="AF269" s="19"/>
      <c r="AG269" s="19"/>
      <c r="AH269" s="19"/>
      <c r="AI269" s="19"/>
      <c r="AJ269" s="19"/>
      <c r="AK269" s="19"/>
      <c r="AL269" s="19"/>
      <c r="AM269" s="19"/>
      <c r="BD269" s="26"/>
      <c r="BE269" s="11"/>
      <c r="BF269" s="11"/>
      <c r="BG269" s="11"/>
      <c r="BH269" s="11"/>
      <c r="BI269" s="11"/>
      <c r="BJ269" s="11"/>
      <c r="BK269" s="11"/>
      <c r="BL269" s="11"/>
      <c r="BM269" s="11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</row>
    <row r="270">
      <c r="D270" s="25"/>
      <c r="E270" s="19"/>
      <c r="F270" s="19"/>
      <c r="G270" s="19"/>
      <c r="H270" s="19"/>
      <c r="I270" s="19"/>
      <c r="J270" s="19"/>
      <c r="K270" s="19"/>
      <c r="L270" s="19"/>
      <c r="M270" s="19"/>
      <c r="AD270" s="25"/>
      <c r="AE270" s="19"/>
      <c r="AF270" s="19"/>
      <c r="AG270" s="19"/>
      <c r="AH270" s="19"/>
      <c r="AI270" s="19"/>
      <c r="AJ270" s="19"/>
      <c r="AK270" s="19"/>
      <c r="AL270" s="19"/>
      <c r="AM270" s="19"/>
      <c r="BD270" s="26"/>
      <c r="BE270" s="11"/>
      <c r="BF270" s="11"/>
      <c r="BG270" s="11"/>
      <c r="BH270" s="11"/>
      <c r="BI270" s="11"/>
      <c r="BJ270" s="11"/>
      <c r="BK270" s="11"/>
      <c r="BL270" s="11"/>
      <c r="BM270" s="11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</row>
    <row r="271">
      <c r="D271" s="25"/>
      <c r="E271" s="19"/>
      <c r="F271" s="19"/>
      <c r="G271" s="19"/>
      <c r="H271" s="19"/>
      <c r="I271" s="19"/>
      <c r="J271" s="19"/>
      <c r="K271" s="19"/>
      <c r="L271" s="19"/>
      <c r="M271" s="19"/>
      <c r="AD271" s="25"/>
      <c r="AE271" s="19"/>
      <c r="AF271" s="19"/>
      <c r="AG271" s="19"/>
      <c r="AH271" s="19"/>
      <c r="AI271" s="19"/>
      <c r="AJ271" s="19"/>
      <c r="AK271" s="19"/>
      <c r="AL271" s="19"/>
      <c r="AM271" s="19"/>
      <c r="BD271" s="26"/>
      <c r="BE271" s="11"/>
      <c r="BF271" s="11"/>
      <c r="BG271" s="11"/>
      <c r="BH271" s="11"/>
      <c r="BI271" s="11"/>
      <c r="BJ271" s="11"/>
      <c r="BK271" s="11"/>
      <c r="BL271" s="11"/>
      <c r="BM271" s="11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</row>
    <row r="272">
      <c r="D272" s="25"/>
      <c r="E272" s="19"/>
      <c r="F272" s="19"/>
      <c r="G272" s="19"/>
      <c r="H272" s="19"/>
      <c r="I272" s="19"/>
      <c r="J272" s="19"/>
      <c r="K272" s="19"/>
      <c r="L272" s="19"/>
      <c r="M272" s="19"/>
      <c r="AD272" s="25"/>
      <c r="AE272" s="19"/>
      <c r="AF272" s="19"/>
      <c r="AG272" s="19"/>
      <c r="AH272" s="19"/>
      <c r="AI272" s="19"/>
      <c r="AJ272" s="19"/>
      <c r="AK272" s="19"/>
      <c r="AL272" s="19"/>
      <c r="AM272" s="19"/>
      <c r="BD272" s="26"/>
      <c r="BE272" s="11"/>
      <c r="BF272" s="11"/>
      <c r="BG272" s="11"/>
      <c r="BH272" s="11"/>
      <c r="BI272" s="11"/>
      <c r="BJ272" s="11"/>
      <c r="BK272" s="11"/>
      <c r="BL272" s="11"/>
      <c r="BM272" s="11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</row>
    <row r="273">
      <c r="D273" s="25"/>
      <c r="E273" s="19"/>
      <c r="F273" s="19"/>
      <c r="G273" s="19"/>
      <c r="H273" s="19"/>
      <c r="I273" s="19"/>
      <c r="J273" s="19"/>
      <c r="K273" s="19"/>
      <c r="L273" s="19"/>
      <c r="M273" s="19"/>
      <c r="AD273" s="25"/>
      <c r="AE273" s="19"/>
      <c r="AF273" s="19"/>
      <c r="AG273" s="19"/>
      <c r="AH273" s="19"/>
      <c r="AI273" s="19"/>
      <c r="AJ273" s="19"/>
      <c r="AK273" s="19"/>
      <c r="AL273" s="19"/>
      <c r="AM273" s="19"/>
      <c r="BD273" s="26"/>
      <c r="BE273" s="11"/>
      <c r="BF273" s="11"/>
      <c r="BG273" s="11"/>
      <c r="BH273" s="11"/>
      <c r="BI273" s="11"/>
      <c r="BJ273" s="11"/>
      <c r="BK273" s="11"/>
      <c r="BL273" s="11"/>
      <c r="BM273" s="11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</row>
    <row r="274">
      <c r="D274" s="25"/>
      <c r="E274" s="19"/>
      <c r="F274" s="19"/>
      <c r="G274" s="19"/>
      <c r="H274" s="19"/>
      <c r="I274" s="19"/>
      <c r="J274" s="19"/>
      <c r="K274" s="19"/>
      <c r="L274" s="19"/>
      <c r="M274" s="19"/>
      <c r="AD274" s="25"/>
      <c r="AE274" s="19"/>
      <c r="AF274" s="19"/>
      <c r="AG274" s="19"/>
      <c r="AH274" s="19"/>
      <c r="AI274" s="19"/>
      <c r="AJ274" s="19"/>
      <c r="AK274" s="19"/>
      <c r="AL274" s="19"/>
      <c r="AM274" s="19"/>
      <c r="BD274" s="26"/>
      <c r="BE274" s="11"/>
      <c r="BF274" s="11"/>
      <c r="BG274" s="11"/>
      <c r="BH274" s="11"/>
      <c r="BI274" s="11"/>
      <c r="BJ274" s="11"/>
      <c r="BK274" s="11"/>
      <c r="BL274" s="11"/>
      <c r="BM274" s="11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</row>
    <row r="275">
      <c r="D275" s="25"/>
      <c r="E275" s="19"/>
      <c r="F275" s="19"/>
      <c r="G275" s="19"/>
      <c r="H275" s="19"/>
      <c r="I275" s="19"/>
      <c r="J275" s="19"/>
      <c r="K275" s="19"/>
      <c r="L275" s="19"/>
      <c r="M275" s="19"/>
      <c r="AD275" s="25"/>
      <c r="AE275" s="19"/>
      <c r="AF275" s="19"/>
      <c r="AG275" s="19"/>
      <c r="AH275" s="19"/>
      <c r="AI275" s="19"/>
      <c r="AJ275" s="19"/>
      <c r="AK275" s="19"/>
      <c r="AL275" s="19"/>
      <c r="AM275" s="19"/>
      <c r="BD275" s="26"/>
      <c r="BE275" s="11"/>
      <c r="BF275" s="11"/>
      <c r="BG275" s="11"/>
      <c r="BH275" s="11"/>
      <c r="BI275" s="11"/>
      <c r="BJ275" s="11"/>
      <c r="BK275" s="11"/>
      <c r="BL275" s="11"/>
      <c r="BM275" s="11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</row>
    <row r="276">
      <c r="D276" s="25"/>
      <c r="E276" s="19"/>
      <c r="F276" s="19"/>
      <c r="G276" s="19"/>
      <c r="H276" s="19"/>
      <c r="I276" s="19"/>
      <c r="J276" s="19"/>
      <c r="K276" s="19"/>
      <c r="L276" s="19"/>
      <c r="M276" s="19"/>
      <c r="AD276" s="25"/>
      <c r="AE276" s="19"/>
      <c r="AF276" s="19"/>
      <c r="AG276" s="19"/>
      <c r="AH276" s="19"/>
      <c r="AI276" s="19"/>
      <c r="AJ276" s="19"/>
      <c r="AK276" s="19"/>
      <c r="AL276" s="19"/>
      <c r="AM276" s="19"/>
      <c r="BD276" s="26"/>
      <c r="BE276" s="11"/>
      <c r="BF276" s="11"/>
      <c r="BG276" s="11"/>
      <c r="BH276" s="11"/>
      <c r="BI276" s="11"/>
      <c r="BJ276" s="11"/>
      <c r="BK276" s="11"/>
      <c r="BL276" s="11"/>
      <c r="BM276" s="11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9"/>
    </row>
    <row r="277">
      <c r="D277" s="25"/>
      <c r="E277" s="19"/>
      <c r="F277" s="19"/>
      <c r="G277" s="19"/>
      <c r="H277" s="19"/>
      <c r="I277" s="19"/>
      <c r="J277" s="19"/>
      <c r="K277" s="19"/>
      <c r="L277" s="19"/>
      <c r="M277" s="19"/>
      <c r="AD277" s="25"/>
      <c r="AE277" s="19"/>
      <c r="AF277" s="19"/>
      <c r="AG277" s="19"/>
      <c r="AH277" s="19"/>
      <c r="AI277" s="19"/>
      <c r="AJ277" s="19"/>
      <c r="AK277" s="19"/>
      <c r="AL277" s="19"/>
      <c r="AM277" s="19"/>
      <c r="BD277" s="26"/>
      <c r="BE277" s="11"/>
      <c r="BF277" s="11"/>
      <c r="BG277" s="11"/>
      <c r="BH277" s="11"/>
      <c r="BI277" s="11"/>
      <c r="BJ277" s="11"/>
      <c r="BK277" s="11"/>
      <c r="BL277" s="11"/>
      <c r="BM277" s="11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</row>
    <row r="278">
      <c r="D278" s="25"/>
      <c r="E278" s="19"/>
      <c r="F278" s="19"/>
      <c r="G278" s="19"/>
      <c r="H278" s="19"/>
      <c r="I278" s="19"/>
      <c r="J278" s="19"/>
      <c r="K278" s="19"/>
      <c r="L278" s="19"/>
      <c r="M278" s="19"/>
      <c r="AD278" s="25"/>
      <c r="AE278" s="19"/>
      <c r="AF278" s="19"/>
      <c r="AG278" s="19"/>
      <c r="AH278" s="19"/>
      <c r="AI278" s="19"/>
      <c r="AJ278" s="19"/>
      <c r="AK278" s="19"/>
      <c r="AL278" s="19"/>
      <c r="AM278" s="19"/>
      <c r="BD278" s="26"/>
      <c r="BE278" s="11"/>
      <c r="BF278" s="11"/>
      <c r="BG278" s="11"/>
      <c r="BH278" s="11"/>
      <c r="BI278" s="11"/>
      <c r="BJ278" s="11"/>
      <c r="BK278" s="11"/>
      <c r="BL278" s="11"/>
      <c r="BM278" s="11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9"/>
    </row>
    <row r="279">
      <c r="D279" s="25"/>
      <c r="E279" s="19"/>
      <c r="F279" s="19"/>
      <c r="G279" s="19"/>
      <c r="H279" s="19"/>
      <c r="I279" s="19"/>
      <c r="J279" s="19"/>
      <c r="K279" s="19"/>
      <c r="L279" s="19"/>
      <c r="M279" s="19"/>
      <c r="AD279" s="25"/>
      <c r="AE279" s="19"/>
      <c r="AF279" s="19"/>
      <c r="AG279" s="19"/>
      <c r="AH279" s="19"/>
      <c r="AI279" s="19"/>
      <c r="AJ279" s="19"/>
      <c r="AK279" s="19"/>
      <c r="AL279" s="19"/>
      <c r="AM279" s="19"/>
      <c r="BD279" s="26"/>
      <c r="BE279" s="11"/>
      <c r="BF279" s="11"/>
      <c r="BG279" s="11"/>
      <c r="BH279" s="11"/>
      <c r="BI279" s="11"/>
      <c r="BJ279" s="11"/>
      <c r="BK279" s="11"/>
      <c r="BL279" s="11"/>
      <c r="BM279" s="11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9"/>
    </row>
    <row r="280">
      <c r="D280" s="25"/>
      <c r="E280" s="19"/>
      <c r="F280" s="19"/>
      <c r="G280" s="19"/>
      <c r="H280" s="19"/>
      <c r="I280" s="19"/>
      <c r="J280" s="19"/>
      <c r="K280" s="19"/>
      <c r="L280" s="19"/>
      <c r="M280" s="19"/>
      <c r="AD280" s="25"/>
      <c r="AE280" s="19"/>
      <c r="AF280" s="19"/>
      <c r="AG280" s="19"/>
      <c r="AH280" s="19"/>
      <c r="AI280" s="19"/>
      <c r="AJ280" s="19"/>
      <c r="AK280" s="19"/>
      <c r="AL280" s="19"/>
      <c r="AM280" s="19"/>
      <c r="BD280" s="26"/>
      <c r="BE280" s="11"/>
      <c r="BF280" s="11"/>
      <c r="BG280" s="11"/>
      <c r="BH280" s="11"/>
      <c r="BI280" s="11"/>
      <c r="BJ280" s="11"/>
      <c r="BK280" s="11"/>
      <c r="BL280" s="11"/>
      <c r="BM280" s="11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</row>
    <row r="281">
      <c r="D281" s="25"/>
      <c r="E281" s="19"/>
      <c r="F281" s="19"/>
      <c r="G281" s="19"/>
      <c r="H281" s="19"/>
      <c r="I281" s="19"/>
      <c r="J281" s="19"/>
      <c r="K281" s="19"/>
      <c r="L281" s="19"/>
      <c r="M281" s="19"/>
      <c r="AD281" s="25"/>
      <c r="AE281" s="19"/>
      <c r="AF281" s="19"/>
      <c r="AG281" s="19"/>
      <c r="AH281" s="19"/>
      <c r="AI281" s="19"/>
      <c r="AJ281" s="19"/>
      <c r="AK281" s="19"/>
      <c r="AL281" s="19"/>
      <c r="AM281" s="19"/>
      <c r="BD281" s="26"/>
      <c r="BE281" s="11"/>
      <c r="BF281" s="11"/>
      <c r="BG281" s="11"/>
      <c r="BH281" s="11"/>
      <c r="BI281" s="11"/>
      <c r="BJ281" s="11"/>
      <c r="BK281" s="11"/>
      <c r="BL281" s="11"/>
      <c r="BM281" s="11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</row>
    <row r="282">
      <c r="D282" s="25"/>
      <c r="E282" s="19"/>
      <c r="F282" s="19"/>
      <c r="G282" s="19"/>
      <c r="H282" s="19"/>
      <c r="I282" s="19"/>
      <c r="J282" s="19"/>
      <c r="K282" s="19"/>
      <c r="L282" s="19"/>
      <c r="M282" s="19"/>
      <c r="AD282" s="25"/>
      <c r="AE282" s="19"/>
      <c r="AF282" s="19"/>
      <c r="AG282" s="19"/>
      <c r="AH282" s="19"/>
      <c r="AI282" s="19"/>
      <c r="AJ282" s="19"/>
      <c r="AK282" s="19"/>
      <c r="AL282" s="19"/>
      <c r="AM282" s="19"/>
      <c r="BD282" s="26"/>
      <c r="BE282" s="11"/>
      <c r="BF282" s="11"/>
      <c r="BG282" s="11"/>
      <c r="BH282" s="11"/>
      <c r="BI282" s="11"/>
      <c r="BJ282" s="11"/>
      <c r="BK282" s="11"/>
      <c r="BL282" s="11"/>
      <c r="BM282" s="11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9"/>
    </row>
    <row r="283">
      <c r="D283" s="25"/>
      <c r="E283" s="19"/>
      <c r="F283" s="19"/>
      <c r="G283" s="19"/>
      <c r="H283" s="19"/>
      <c r="I283" s="19"/>
      <c r="J283" s="19"/>
      <c r="K283" s="19"/>
      <c r="L283" s="19"/>
      <c r="M283" s="19"/>
      <c r="AD283" s="25"/>
      <c r="AE283" s="19"/>
      <c r="AF283" s="19"/>
      <c r="AG283" s="19"/>
      <c r="AH283" s="19"/>
      <c r="AI283" s="19"/>
      <c r="AJ283" s="19"/>
      <c r="AK283" s="19"/>
      <c r="AL283" s="19"/>
      <c r="AM283" s="19"/>
      <c r="BD283" s="26"/>
      <c r="BE283" s="11"/>
      <c r="BF283" s="11"/>
      <c r="BG283" s="11"/>
      <c r="BH283" s="11"/>
      <c r="BI283" s="11"/>
      <c r="BJ283" s="11"/>
      <c r="BK283" s="11"/>
      <c r="BL283" s="11"/>
      <c r="BM283" s="11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</row>
    <row r="284">
      <c r="D284" s="25"/>
      <c r="E284" s="19"/>
      <c r="F284" s="19"/>
      <c r="G284" s="19"/>
      <c r="H284" s="19"/>
      <c r="I284" s="19"/>
      <c r="J284" s="19"/>
      <c r="K284" s="19"/>
      <c r="L284" s="19"/>
      <c r="M284" s="19"/>
      <c r="AD284" s="25"/>
      <c r="AE284" s="19"/>
      <c r="AF284" s="19"/>
      <c r="AG284" s="19"/>
      <c r="AH284" s="19"/>
      <c r="AI284" s="19"/>
      <c r="AJ284" s="19"/>
      <c r="AK284" s="19"/>
      <c r="AL284" s="19"/>
      <c r="AM284" s="19"/>
      <c r="BD284" s="26"/>
      <c r="BE284" s="11"/>
      <c r="BF284" s="11"/>
      <c r="BG284" s="11"/>
      <c r="BH284" s="11"/>
      <c r="BI284" s="11"/>
      <c r="BJ284" s="11"/>
      <c r="BK284" s="11"/>
      <c r="BL284" s="11"/>
      <c r="BM284" s="11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</row>
    <row r="285">
      <c r="D285" s="25"/>
      <c r="E285" s="19"/>
      <c r="F285" s="19"/>
      <c r="G285" s="19"/>
      <c r="H285" s="19"/>
      <c r="I285" s="19"/>
      <c r="J285" s="19"/>
      <c r="K285" s="19"/>
      <c r="L285" s="19"/>
      <c r="M285" s="19"/>
      <c r="AD285" s="25"/>
      <c r="AE285" s="19"/>
      <c r="AF285" s="19"/>
      <c r="AG285" s="19"/>
      <c r="AH285" s="19"/>
      <c r="AI285" s="19"/>
      <c r="AJ285" s="19"/>
      <c r="AK285" s="19"/>
      <c r="AL285" s="19"/>
      <c r="AM285" s="19"/>
      <c r="BD285" s="26"/>
      <c r="BE285" s="11"/>
      <c r="BF285" s="11"/>
      <c r="BG285" s="11"/>
      <c r="BH285" s="11"/>
      <c r="BI285" s="11"/>
      <c r="BJ285" s="11"/>
      <c r="BK285" s="11"/>
      <c r="BL285" s="11"/>
      <c r="BM285" s="11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</row>
    <row r="286">
      <c r="D286" s="25"/>
      <c r="E286" s="19"/>
      <c r="F286" s="19"/>
      <c r="G286" s="19"/>
      <c r="H286" s="19"/>
      <c r="I286" s="19"/>
      <c r="J286" s="19"/>
      <c r="K286" s="19"/>
      <c r="L286" s="19"/>
      <c r="M286" s="19"/>
      <c r="AD286" s="25"/>
      <c r="AE286" s="19"/>
      <c r="AF286" s="19"/>
      <c r="AG286" s="19"/>
      <c r="AH286" s="19"/>
      <c r="AI286" s="19"/>
      <c r="AJ286" s="19"/>
      <c r="AK286" s="19"/>
      <c r="AL286" s="19"/>
      <c r="AM286" s="19"/>
      <c r="BD286" s="26"/>
      <c r="BE286" s="11"/>
      <c r="BF286" s="11"/>
      <c r="BG286" s="11"/>
      <c r="BH286" s="11"/>
      <c r="BI286" s="11"/>
      <c r="BJ286" s="11"/>
      <c r="BK286" s="11"/>
      <c r="BL286" s="11"/>
      <c r="BM286" s="11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</row>
    <row r="287">
      <c r="D287" s="25"/>
      <c r="E287" s="19"/>
      <c r="F287" s="19"/>
      <c r="G287" s="19"/>
      <c r="H287" s="19"/>
      <c r="I287" s="19"/>
      <c r="J287" s="19"/>
      <c r="K287" s="19"/>
      <c r="L287" s="19"/>
      <c r="M287" s="19"/>
      <c r="AD287" s="25"/>
      <c r="AE287" s="19"/>
      <c r="AF287" s="19"/>
      <c r="AG287" s="19"/>
      <c r="AH287" s="19"/>
      <c r="AI287" s="19"/>
      <c r="AJ287" s="19"/>
      <c r="AK287" s="19"/>
      <c r="AL287" s="19"/>
      <c r="AM287" s="19"/>
      <c r="BD287" s="26"/>
      <c r="BE287" s="11"/>
      <c r="BF287" s="11"/>
      <c r="BG287" s="11"/>
      <c r="BH287" s="11"/>
      <c r="BI287" s="11"/>
      <c r="BJ287" s="11"/>
      <c r="BK287" s="11"/>
      <c r="BL287" s="11"/>
      <c r="BM287" s="11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</row>
    <row r="288">
      <c r="D288" s="25"/>
      <c r="E288" s="19"/>
      <c r="F288" s="19"/>
      <c r="G288" s="19"/>
      <c r="H288" s="19"/>
      <c r="I288" s="19"/>
      <c r="J288" s="19"/>
      <c r="K288" s="19"/>
      <c r="L288" s="19"/>
      <c r="M288" s="19"/>
      <c r="AD288" s="25"/>
      <c r="AE288" s="19"/>
      <c r="AF288" s="19"/>
      <c r="AG288" s="19"/>
      <c r="AH288" s="19"/>
      <c r="AI288" s="19"/>
      <c r="AJ288" s="19"/>
      <c r="AK288" s="19"/>
      <c r="AL288" s="19"/>
      <c r="AM288" s="19"/>
      <c r="BD288" s="26"/>
      <c r="BE288" s="11"/>
      <c r="BF288" s="11"/>
      <c r="BG288" s="11"/>
      <c r="BH288" s="11"/>
      <c r="BI288" s="11"/>
      <c r="BJ288" s="11"/>
      <c r="BK288" s="11"/>
      <c r="BL288" s="11"/>
      <c r="BM288" s="11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</row>
    <row r="289">
      <c r="D289" s="25"/>
      <c r="E289" s="19"/>
      <c r="F289" s="19"/>
      <c r="G289" s="19"/>
      <c r="H289" s="19"/>
      <c r="I289" s="19"/>
      <c r="J289" s="19"/>
      <c r="K289" s="19"/>
      <c r="L289" s="19"/>
      <c r="M289" s="19"/>
      <c r="AD289" s="25"/>
      <c r="AE289" s="19"/>
      <c r="AF289" s="19"/>
      <c r="AG289" s="19"/>
      <c r="AH289" s="19"/>
      <c r="AI289" s="19"/>
      <c r="AJ289" s="19"/>
      <c r="AK289" s="19"/>
      <c r="AL289" s="19"/>
      <c r="AM289" s="19"/>
      <c r="BD289" s="26"/>
      <c r="BE289" s="11"/>
      <c r="BF289" s="11"/>
      <c r="BG289" s="11"/>
      <c r="BH289" s="11"/>
      <c r="BI289" s="11"/>
      <c r="BJ289" s="11"/>
      <c r="BK289" s="11"/>
      <c r="BL289" s="11"/>
      <c r="BM289" s="11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</row>
    <row r="290">
      <c r="D290" s="25"/>
      <c r="E290" s="19"/>
      <c r="F290" s="19"/>
      <c r="G290" s="19"/>
      <c r="H290" s="19"/>
      <c r="I290" s="19"/>
      <c r="J290" s="19"/>
      <c r="K290" s="19"/>
      <c r="L290" s="19"/>
      <c r="M290" s="19"/>
      <c r="AD290" s="25"/>
      <c r="AE290" s="19"/>
      <c r="AF290" s="19"/>
      <c r="AG290" s="19"/>
      <c r="AH290" s="19"/>
      <c r="AI290" s="19"/>
      <c r="AJ290" s="19"/>
      <c r="AK290" s="19"/>
      <c r="AL290" s="19"/>
      <c r="AM290" s="19"/>
      <c r="BD290" s="26"/>
      <c r="BE290" s="11"/>
      <c r="BF290" s="11"/>
      <c r="BG290" s="11"/>
      <c r="BH290" s="11"/>
      <c r="BI290" s="11"/>
      <c r="BJ290" s="11"/>
      <c r="BK290" s="11"/>
      <c r="BL290" s="11"/>
      <c r="BM290" s="11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</row>
    <row r="291">
      <c r="D291" s="25"/>
      <c r="E291" s="19"/>
      <c r="F291" s="19"/>
      <c r="G291" s="19"/>
      <c r="H291" s="19"/>
      <c r="I291" s="19"/>
      <c r="J291" s="19"/>
      <c r="K291" s="19"/>
      <c r="L291" s="19"/>
      <c r="M291" s="19"/>
      <c r="AD291" s="25"/>
      <c r="AE291" s="19"/>
      <c r="AF291" s="19"/>
      <c r="AG291" s="19"/>
      <c r="AH291" s="19"/>
      <c r="AI291" s="19"/>
      <c r="AJ291" s="19"/>
      <c r="AK291" s="19"/>
      <c r="AL291" s="19"/>
      <c r="AM291" s="19"/>
      <c r="BD291" s="26"/>
      <c r="BE291" s="11"/>
      <c r="BF291" s="11"/>
      <c r="BG291" s="11"/>
      <c r="BH291" s="11"/>
      <c r="BI291" s="11"/>
      <c r="BJ291" s="11"/>
      <c r="BK291" s="11"/>
      <c r="BL291" s="11"/>
      <c r="BM291" s="11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</row>
    <row r="292">
      <c r="D292" s="25"/>
      <c r="E292" s="19"/>
      <c r="F292" s="19"/>
      <c r="G292" s="19"/>
      <c r="H292" s="19"/>
      <c r="I292" s="19"/>
      <c r="J292" s="19"/>
      <c r="K292" s="19"/>
      <c r="L292" s="19"/>
      <c r="M292" s="19"/>
      <c r="AD292" s="25"/>
      <c r="AE292" s="19"/>
      <c r="AF292" s="19"/>
      <c r="AG292" s="19"/>
      <c r="AH292" s="19"/>
      <c r="AI292" s="19"/>
      <c r="AJ292" s="19"/>
      <c r="AK292" s="19"/>
      <c r="AL292" s="19"/>
      <c r="AM292" s="19"/>
      <c r="BD292" s="26"/>
      <c r="BE292" s="11"/>
      <c r="BF292" s="11"/>
      <c r="BG292" s="11"/>
      <c r="BH292" s="11"/>
      <c r="BI292" s="11"/>
      <c r="BJ292" s="11"/>
      <c r="BK292" s="11"/>
      <c r="BL292" s="11"/>
      <c r="BM292" s="11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9"/>
    </row>
    <row r="293">
      <c r="D293" s="25"/>
      <c r="E293" s="19"/>
      <c r="F293" s="19"/>
      <c r="G293" s="19"/>
      <c r="H293" s="19"/>
      <c r="I293" s="19"/>
      <c r="J293" s="19"/>
      <c r="K293" s="19"/>
      <c r="L293" s="19"/>
      <c r="M293" s="19"/>
      <c r="AD293" s="25"/>
      <c r="AE293" s="19"/>
      <c r="AF293" s="19"/>
      <c r="AG293" s="19"/>
      <c r="AH293" s="19"/>
      <c r="AI293" s="19"/>
      <c r="AJ293" s="19"/>
      <c r="AK293" s="19"/>
      <c r="AL293" s="19"/>
      <c r="AM293" s="19"/>
      <c r="BD293" s="26"/>
      <c r="BE293" s="11"/>
      <c r="BF293" s="11"/>
      <c r="BG293" s="11"/>
      <c r="BH293" s="11"/>
      <c r="BI293" s="11"/>
      <c r="BJ293" s="11"/>
      <c r="BK293" s="11"/>
      <c r="BL293" s="11"/>
      <c r="BM293" s="11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</row>
    <row r="294">
      <c r="D294" s="25"/>
      <c r="E294" s="19"/>
      <c r="F294" s="19"/>
      <c r="G294" s="19"/>
      <c r="H294" s="19"/>
      <c r="I294" s="19"/>
      <c r="J294" s="19"/>
      <c r="K294" s="19"/>
      <c r="L294" s="19"/>
      <c r="M294" s="19"/>
      <c r="AD294" s="25"/>
      <c r="AE294" s="19"/>
      <c r="AF294" s="19"/>
      <c r="AG294" s="19"/>
      <c r="AH294" s="19"/>
      <c r="AI294" s="19"/>
      <c r="AJ294" s="19"/>
      <c r="AK294" s="19"/>
      <c r="AL294" s="19"/>
      <c r="AM294" s="19"/>
      <c r="BD294" s="26"/>
      <c r="BE294" s="11"/>
      <c r="BF294" s="11"/>
      <c r="BG294" s="11"/>
      <c r="BH294" s="11"/>
      <c r="BI294" s="11"/>
      <c r="BJ294" s="11"/>
      <c r="BK294" s="11"/>
      <c r="BL294" s="11"/>
      <c r="BM294" s="11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</row>
    <row r="295">
      <c r="D295" s="25"/>
      <c r="E295" s="19"/>
      <c r="F295" s="19"/>
      <c r="G295" s="19"/>
      <c r="H295" s="19"/>
      <c r="I295" s="19"/>
      <c r="J295" s="19"/>
      <c r="K295" s="19"/>
      <c r="L295" s="19"/>
      <c r="M295" s="19"/>
      <c r="AD295" s="25"/>
      <c r="AE295" s="19"/>
      <c r="AF295" s="19"/>
      <c r="AG295" s="19"/>
      <c r="AH295" s="19"/>
      <c r="AI295" s="19"/>
      <c r="AJ295" s="19"/>
      <c r="AK295" s="19"/>
      <c r="AL295" s="19"/>
      <c r="AM295" s="19"/>
      <c r="BD295" s="26"/>
      <c r="BE295" s="11"/>
      <c r="BF295" s="11"/>
      <c r="BG295" s="11"/>
      <c r="BH295" s="11"/>
      <c r="BI295" s="11"/>
      <c r="BJ295" s="11"/>
      <c r="BK295" s="11"/>
      <c r="BL295" s="11"/>
      <c r="BM295" s="11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</row>
    <row r="296">
      <c r="D296" s="25"/>
      <c r="E296" s="19"/>
      <c r="F296" s="19"/>
      <c r="G296" s="19"/>
      <c r="H296" s="19"/>
      <c r="I296" s="19"/>
      <c r="J296" s="19"/>
      <c r="K296" s="19"/>
      <c r="L296" s="19"/>
      <c r="M296" s="19"/>
      <c r="AD296" s="25"/>
      <c r="AE296" s="19"/>
      <c r="AF296" s="19"/>
      <c r="AG296" s="19"/>
      <c r="AH296" s="19"/>
      <c r="AI296" s="19"/>
      <c r="AJ296" s="19"/>
      <c r="AK296" s="19"/>
      <c r="AL296" s="19"/>
      <c r="AM296" s="19"/>
      <c r="BD296" s="26"/>
      <c r="BE296" s="11"/>
      <c r="BF296" s="11"/>
      <c r="BG296" s="11"/>
      <c r="BH296" s="11"/>
      <c r="BI296" s="11"/>
      <c r="BJ296" s="11"/>
      <c r="BK296" s="11"/>
      <c r="BL296" s="11"/>
      <c r="BM296" s="11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9"/>
    </row>
    <row r="297">
      <c r="D297" s="25"/>
      <c r="E297" s="19"/>
      <c r="F297" s="19"/>
      <c r="G297" s="19"/>
      <c r="H297" s="19"/>
      <c r="I297" s="19"/>
      <c r="J297" s="19"/>
      <c r="K297" s="19"/>
      <c r="L297" s="19"/>
      <c r="M297" s="19"/>
      <c r="AD297" s="25"/>
      <c r="AE297" s="19"/>
      <c r="AF297" s="19"/>
      <c r="AG297" s="19"/>
      <c r="AH297" s="19"/>
      <c r="AI297" s="19"/>
      <c r="AJ297" s="19"/>
      <c r="AK297" s="19"/>
      <c r="AL297" s="19"/>
      <c r="AM297" s="19"/>
      <c r="BD297" s="26"/>
      <c r="BE297" s="11"/>
      <c r="BF297" s="11"/>
      <c r="BG297" s="11"/>
      <c r="BH297" s="11"/>
      <c r="BI297" s="11"/>
      <c r="BJ297" s="11"/>
      <c r="BK297" s="11"/>
      <c r="BL297" s="11"/>
      <c r="BM297" s="11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</row>
    <row r="298">
      <c r="D298" s="25"/>
      <c r="E298" s="19"/>
      <c r="F298" s="19"/>
      <c r="G298" s="19"/>
      <c r="H298" s="19"/>
      <c r="I298" s="19"/>
      <c r="J298" s="19"/>
      <c r="K298" s="19"/>
      <c r="L298" s="19"/>
      <c r="M298" s="19"/>
      <c r="AD298" s="25"/>
      <c r="AE298" s="19"/>
      <c r="AF298" s="19"/>
      <c r="AG298" s="19"/>
      <c r="AH298" s="19"/>
      <c r="AI298" s="19"/>
      <c r="AJ298" s="19"/>
      <c r="AK298" s="19"/>
      <c r="AL298" s="19"/>
      <c r="AM298" s="19"/>
      <c r="BD298" s="26"/>
      <c r="BE298" s="11"/>
      <c r="BF298" s="11"/>
      <c r="BG298" s="11"/>
      <c r="BH298" s="11"/>
      <c r="BI298" s="11"/>
      <c r="BJ298" s="11"/>
      <c r="BK298" s="11"/>
      <c r="BL298" s="11"/>
      <c r="BM298" s="11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9"/>
    </row>
    <row r="299">
      <c r="D299" s="25"/>
      <c r="E299" s="19"/>
      <c r="F299" s="19"/>
      <c r="G299" s="19"/>
      <c r="H299" s="19"/>
      <c r="I299" s="19"/>
      <c r="J299" s="19"/>
      <c r="K299" s="19"/>
      <c r="L299" s="19"/>
      <c r="M299" s="19"/>
      <c r="AD299" s="25"/>
      <c r="AE299" s="19"/>
      <c r="AF299" s="19"/>
      <c r="AG299" s="19"/>
      <c r="AH299" s="19"/>
      <c r="AI299" s="19"/>
      <c r="AJ299" s="19"/>
      <c r="AK299" s="19"/>
      <c r="AL299" s="19"/>
      <c r="AM299" s="19"/>
      <c r="BD299" s="26"/>
      <c r="BE299" s="11"/>
      <c r="BF299" s="11"/>
      <c r="BG299" s="11"/>
      <c r="BH299" s="11"/>
      <c r="BI299" s="11"/>
      <c r="BJ299" s="11"/>
      <c r="BK299" s="11"/>
      <c r="BL299" s="11"/>
      <c r="BM299" s="11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9"/>
    </row>
    <row r="300">
      <c r="D300" s="25"/>
      <c r="E300" s="19"/>
      <c r="F300" s="19"/>
      <c r="G300" s="19"/>
      <c r="H300" s="19"/>
      <c r="I300" s="19"/>
      <c r="J300" s="19"/>
      <c r="K300" s="19"/>
      <c r="L300" s="19"/>
      <c r="M300" s="19"/>
      <c r="AD300" s="25"/>
      <c r="AE300" s="19"/>
      <c r="AF300" s="19"/>
      <c r="AG300" s="19"/>
      <c r="AH300" s="19"/>
      <c r="AI300" s="19"/>
      <c r="AJ300" s="19"/>
      <c r="AK300" s="19"/>
      <c r="AL300" s="19"/>
      <c r="AM300" s="19"/>
      <c r="BD300" s="26"/>
      <c r="BE300" s="11"/>
      <c r="BF300" s="11"/>
      <c r="BG300" s="11"/>
      <c r="BH300" s="11"/>
      <c r="BI300" s="11"/>
      <c r="BJ300" s="11"/>
      <c r="BK300" s="11"/>
      <c r="BL300" s="11"/>
      <c r="BM300" s="11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</row>
    <row r="301">
      <c r="D301" s="25"/>
      <c r="E301" s="19"/>
      <c r="F301" s="19"/>
      <c r="G301" s="19"/>
      <c r="H301" s="19"/>
      <c r="I301" s="19"/>
      <c r="J301" s="19"/>
      <c r="K301" s="19"/>
      <c r="L301" s="19"/>
      <c r="M301" s="19"/>
      <c r="AD301" s="25"/>
      <c r="AE301" s="19"/>
      <c r="AF301" s="19"/>
      <c r="AG301" s="19"/>
      <c r="AH301" s="19"/>
      <c r="AI301" s="19"/>
      <c r="AJ301" s="19"/>
      <c r="AK301" s="19"/>
      <c r="AL301" s="19"/>
      <c r="AM301" s="19"/>
      <c r="BD301" s="26"/>
      <c r="BE301" s="11"/>
      <c r="BF301" s="11"/>
      <c r="BG301" s="11"/>
      <c r="BH301" s="11"/>
      <c r="BI301" s="11"/>
      <c r="BJ301" s="11"/>
      <c r="BK301" s="11"/>
      <c r="BL301" s="11"/>
      <c r="BM301" s="11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</row>
    <row r="302">
      <c r="D302" s="25"/>
      <c r="E302" s="19"/>
      <c r="F302" s="19"/>
      <c r="G302" s="19"/>
      <c r="H302" s="19"/>
      <c r="I302" s="19"/>
      <c r="J302" s="19"/>
      <c r="K302" s="19"/>
      <c r="L302" s="19"/>
      <c r="M302" s="19"/>
      <c r="AD302" s="25"/>
      <c r="AE302" s="19"/>
      <c r="AF302" s="19"/>
      <c r="AG302" s="19"/>
      <c r="AH302" s="19"/>
      <c r="AI302" s="19"/>
      <c r="AJ302" s="19"/>
      <c r="AK302" s="19"/>
      <c r="AL302" s="19"/>
      <c r="AM302" s="19"/>
      <c r="BD302" s="26"/>
      <c r="BE302" s="11"/>
      <c r="BF302" s="11"/>
      <c r="BG302" s="11"/>
      <c r="BH302" s="11"/>
      <c r="BI302" s="11"/>
      <c r="BJ302" s="11"/>
      <c r="BK302" s="11"/>
      <c r="BL302" s="11"/>
      <c r="BM302" s="11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</row>
    <row r="303">
      <c r="D303" s="25"/>
      <c r="E303" s="19"/>
      <c r="F303" s="19"/>
      <c r="G303" s="19"/>
      <c r="H303" s="19"/>
      <c r="I303" s="19"/>
      <c r="J303" s="19"/>
      <c r="K303" s="19"/>
      <c r="L303" s="19"/>
      <c r="M303" s="19"/>
      <c r="AD303" s="25"/>
      <c r="AE303" s="19"/>
      <c r="AF303" s="19"/>
      <c r="AG303" s="19"/>
      <c r="AH303" s="19"/>
      <c r="AI303" s="19"/>
      <c r="AJ303" s="19"/>
      <c r="AK303" s="19"/>
      <c r="AL303" s="19"/>
      <c r="AM303" s="19"/>
      <c r="BD303" s="26"/>
      <c r="BE303" s="11"/>
      <c r="BF303" s="11"/>
      <c r="BG303" s="11"/>
      <c r="BH303" s="11"/>
      <c r="BI303" s="11"/>
      <c r="BJ303" s="11"/>
      <c r="BK303" s="11"/>
      <c r="BL303" s="11"/>
      <c r="BM303" s="11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</row>
    <row r="304">
      <c r="D304" s="25"/>
      <c r="E304" s="19"/>
      <c r="F304" s="19"/>
      <c r="G304" s="19"/>
      <c r="H304" s="19"/>
      <c r="I304" s="19"/>
      <c r="J304" s="19"/>
      <c r="K304" s="19"/>
      <c r="L304" s="19"/>
      <c r="M304" s="19"/>
      <c r="AD304" s="25"/>
      <c r="AE304" s="19"/>
      <c r="AF304" s="19"/>
      <c r="AG304" s="19"/>
      <c r="AH304" s="19"/>
      <c r="AI304" s="19"/>
      <c r="AJ304" s="19"/>
      <c r="AK304" s="19"/>
      <c r="AL304" s="19"/>
      <c r="AM304" s="19"/>
      <c r="BD304" s="26"/>
      <c r="BE304" s="11"/>
      <c r="BF304" s="11"/>
      <c r="BG304" s="11"/>
      <c r="BH304" s="11"/>
      <c r="BI304" s="11"/>
      <c r="BJ304" s="11"/>
      <c r="BK304" s="11"/>
      <c r="BL304" s="11"/>
      <c r="BM304" s="11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</row>
    <row r="305">
      <c r="D305" s="25"/>
      <c r="E305" s="19"/>
      <c r="F305" s="19"/>
      <c r="G305" s="19"/>
      <c r="H305" s="19"/>
      <c r="I305" s="19"/>
      <c r="J305" s="19"/>
      <c r="K305" s="19"/>
      <c r="L305" s="19"/>
      <c r="M305" s="19"/>
      <c r="AD305" s="25"/>
      <c r="AE305" s="19"/>
      <c r="AF305" s="19"/>
      <c r="AG305" s="19"/>
      <c r="AH305" s="19"/>
      <c r="AI305" s="19"/>
      <c r="AJ305" s="19"/>
      <c r="AK305" s="19"/>
      <c r="AL305" s="19"/>
      <c r="AM305" s="19"/>
      <c r="BD305" s="26"/>
      <c r="BE305" s="11"/>
      <c r="BF305" s="11"/>
      <c r="BG305" s="11"/>
      <c r="BH305" s="11"/>
      <c r="BI305" s="11"/>
      <c r="BJ305" s="11"/>
      <c r="BK305" s="11"/>
      <c r="BL305" s="11"/>
      <c r="BM305" s="11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</row>
    <row r="306">
      <c r="D306" s="25"/>
      <c r="E306" s="19"/>
      <c r="F306" s="19"/>
      <c r="G306" s="19"/>
      <c r="H306" s="19"/>
      <c r="I306" s="19"/>
      <c r="J306" s="19"/>
      <c r="K306" s="19"/>
      <c r="L306" s="19"/>
      <c r="M306" s="19"/>
      <c r="AD306" s="25"/>
      <c r="AE306" s="19"/>
      <c r="AF306" s="19"/>
      <c r="AG306" s="19"/>
      <c r="AH306" s="19"/>
      <c r="AI306" s="19"/>
      <c r="AJ306" s="19"/>
      <c r="AK306" s="19"/>
      <c r="AL306" s="19"/>
      <c r="AM306" s="19"/>
      <c r="BD306" s="26"/>
      <c r="BE306" s="11"/>
      <c r="BF306" s="11"/>
      <c r="BG306" s="11"/>
      <c r="BH306" s="11"/>
      <c r="BI306" s="11"/>
      <c r="BJ306" s="11"/>
      <c r="BK306" s="11"/>
      <c r="BL306" s="11"/>
      <c r="BM306" s="11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</row>
    <row r="307">
      <c r="D307" s="25"/>
      <c r="E307" s="19"/>
      <c r="F307" s="19"/>
      <c r="G307" s="19"/>
      <c r="H307" s="19"/>
      <c r="I307" s="19"/>
      <c r="J307" s="19"/>
      <c r="K307" s="19"/>
      <c r="L307" s="19"/>
      <c r="M307" s="19"/>
      <c r="AD307" s="25"/>
      <c r="AE307" s="19"/>
      <c r="AF307" s="19"/>
      <c r="AG307" s="19"/>
      <c r="AH307" s="19"/>
      <c r="AI307" s="19"/>
      <c r="AJ307" s="19"/>
      <c r="AK307" s="19"/>
      <c r="AL307" s="19"/>
      <c r="AM307" s="19"/>
      <c r="BD307" s="26"/>
      <c r="BE307" s="11"/>
      <c r="BF307" s="11"/>
      <c r="BG307" s="11"/>
      <c r="BH307" s="11"/>
      <c r="BI307" s="11"/>
      <c r="BJ307" s="11"/>
      <c r="BK307" s="11"/>
      <c r="BL307" s="11"/>
      <c r="BM307" s="11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</row>
    <row r="308">
      <c r="D308" s="25"/>
      <c r="E308" s="19"/>
      <c r="F308" s="19"/>
      <c r="G308" s="19"/>
      <c r="H308" s="19"/>
      <c r="I308" s="19"/>
      <c r="J308" s="19"/>
      <c r="K308" s="19"/>
      <c r="L308" s="19"/>
      <c r="M308" s="19"/>
      <c r="AD308" s="25"/>
      <c r="AE308" s="19"/>
      <c r="AF308" s="19"/>
      <c r="AG308" s="19"/>
      <c r="AH308" s="19"/>
      <c r="AI308" s="19"/>
      <c r="AJ308" s="19"/>
      <c r="AK308" s="19"/>
      <c r="AL308" s="19"/>
      <c r="AM308" s="19"/>
      <c r="BD308" s="26"/>
      <c r="BE308" s="11"/>
      <c r="BF308" s="11"/>
      <c r="BG308" s="11"/>
      <c r="BH308" s="11"/>
      <c r="BI308" s="11"/>
      <c r="BJ308" s="11"/>
      <c r="BK308" s="11"/>
      <c r="BL308" s="11"/>
      <c r="BM308" s="11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</row>
    <row r="309">
      <c r="D309" s="25"/>
      <c r="E309" s="19"/>
      <c r="F309" s="19"/>
      <c r="G309" s="19"/>
      <c r="H309" s="19"/>
      <c r="I309" s="19"/>
      <c r="J309" s="19"/>
      <c r="K309" s="19"/>
      <c r="L309" s="19"/>
      <c r="M309" s="19"/>
      <c r="AD309" s="25"/>
      <c r="AE309" s="19"/>
      <c r="AF309" s="19"/>
      <c r="AG309" s="19"/>
      <c r="AH309" s="19"/>
      <c r="AI309" s="19"/>
      <c r="AJ309" s="19"/>
      <c r="AK309" s="19"/>
      <c r="AL309" s="19"/>
      <c r="AM309" s="19"/>
      <c r="BD309" s="26"/>
      <c r="BE309" s="11"/>
      <c r="BF309" s="11"/>
      <c r="BG309" s="11"/>
      <c r="BH309" s="11"/>
      <c r="BI309" s="11"/>
      <c r="BJ309" s="11"/>
      <c r="BK309" s="11"/>
      <c r="BL309" s="11"/>
      <c r="BM309" s="11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</row>
    <row r="310">
      <c r="D310" s="25"/>
      <c r="E310" s="19"/>
      <c r="F310" s="19"/>
      <c r="G310" s="19"/>
      <c r="H310" s="19"/>
      <c r="I310" s="19"/>
      <c r="J310" s="19"/>
      <c r="K310" s="19"/>
      <c r="L310" s="19"/>
      <c r="M310" s="19"/>
      <c r="AD310" s="25"/>
      <c r="AE310" s="19"/>
      <c r="AF310" s="19"/>
      <c r="AG310" s="19"/>
      <c r="AH310" s="19"/>
      <c r="AI310" s="19"/>
      <c r="AJ310" s="19"/>
      <c r="AK310" s="19"/>
      <c r="AL310" s="19"/>
      <c r="AM310" s="19"/>
      <c r="BD310" s="26"/>
      <c r="BE310" s="11"/>
      <c r="BF310" s="11"/>
      <c r="BG310" s="11"/>
      <c r="BH310" s="11"/>
      <c r="BI310" s="11"/>
      <c r="BJ310" s="11"/>
      <c r="BK310" s="11"/>
      <c r="BL310" s="11"/>
      <c r="BM310" s="11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</row>
    <row r="311">
      <c r="D311" s="25"/>
      <c r="E311" s="19"/>
      <c r="F311" s="19"/>
      <c r="G311" s="19"/>
      <c r="H311" s="19"/>
      <c r="I311" s="19"/>
      <c r="J311" s="19"/>
      <c r="K311" s="19"/>
      <c r="L311" s="19"/>
      <c r="M311" s="19"/>
      <c r="AD311" s="25"/>
      <c r="AE311" s="19"/>
      <c r="AF311" s="19"/>
      <c r="AG311" s="19"/>
      <c r="AH311" s="19"/>
      <c r="AI311" s="19"/>
      <c r="AJ311" s="19"/>
      <c r="AK311" s="19"/>
      <c r="AL311" s="19"/>
      <c r="AM311" s="19"/>
      <c r="BD311" s="26"/>
      <c r="BE311" s="11"/>
      <c r="BF311" s="11"/>
      <c r="BG311" s="11"/>
      <c r="BH311" s="11"/>
      <c r="BI311" s="11"/>
      <c r="BJ311" s="11"/>
      <c r="BK311" s="11"/>
      <c r="BL311" s="11"/>
      <c r="BM311" s="11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</row>
    <row r="312">
      <c r="D312" s="25"/>
      <c r="E312" s="19"/>
      <c r="F312" s="19"/>
      <c r="G312" s="19"/>
      <c r="H312" s="19"/>
      <c r="I312" s="19"/>
      <c r="J312" s="19"/>
      <c r="K312" s="19"/>
      <c r="L312" s="19"/>
      <c r="M312" s="19"/>
      <c r="AD312" s="25"/>
      <c r="AE312" s="19"/>
      <c r="AF312" s="19"/>
      <c r="AG312" s="19"/>
      <c r="AH312" s="19"/>
      <c r="AI312" s="19"/>
      <c r="AJ312" s="19"/>
      <c r="AK312" s="19"/>
      <c r="AL312" s="19"/>
      <c r="AM312" s="19"/>
      <c r="BD312" s="26"/>
      <c r="BE312" s="11"/>
      <c r="BF312" s="11"/>
      <c r="BG312" s="11"/>
      <c r="BH312" s="11"/>
      <c r="BI312" s="11"/>
      <c r="BJ312" s="11"/>
      <c r="BK312" s="11"/>
      <c r="BL312" s="11"/>
      <c r="BM312" s="11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</row>
    <row r="313">
      <c r="D313" s="25"/>
      <c r="E313" s="19"/>
      <c r="F313" s="19"/>
      <c r="G313" s="19"/>
      <c r="H313" s="19"/>
      <c r="I313" s="19"/>
      <c r="J313" s="19"/>
      <c r="K313" s="19"/>
      <c r="L313" s="19"/>
      <c r="M313" s="19"/>
      <c r="AD313" s="25"/>
      <c r="AE313" s="19"/>
      <c r="AF313" s="19"/>
      <c r="AG313" s="19"/>
      <c r="AH313" s="19"/>
      <c r="AI313" s="19"/>
      <c r="AJ313" s="19"/>
      <c r="AK313" s="19"/>
      <c r="AL313" s="19"/>
      <c r="AM313" s="19"/>
      <c r="BD313" s="26"/>
      <c r="BE313" s="11"/>
      <c r="BF313" s="11"/>
      <c r="BG313" s="11"/>
      <c r="BH313" s="11"/>
      <c r="BI313" s="11"/>
      <c r="BJ313" s="11"/>
      <c r="BK313" s="11"/>
      <c r="BL313" s="11"/>
      <c r="BM313" s="11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9"/>
    </row>
    <row r="314">
      <c r="D314" s="25"/>
      <c r="E314" s="19"/>
      <c r="F314" s="19"/>
      <c r="G314" s="19"/>
      <c r="H314" s="19"/>
      <c r="I314" s="19"/>
      <c r="J314" s="19"/>
      <c r="K314" s="19"/>
      <c r="L314" s="19"/>
      <c r="M314" s="19"/>
      <c r="AD314" s="25"/>
      <c r="AE314" s="19"/>
      <c r="AF314" s="19"/>
      <c r="AG314" s="19"/>
      <c r="AH314" s="19"/>
      <c r="AI314" s="19"/>
      <c r="AJ314" s="19"/>
      <c r="AK314" s="19"/>
      <c r="AL314" s="19"/>
      <c r="AM314" s="19"/>
      <c r="BD314" s="26"/>
      <c r="BE314" s="11"/>
      <c r="BF314" s="11"/>
      <c r="BG314" s="11"/>
      <c r="BH314" s="11"/>
      <c r="BI314" s="11"/>
      <c r="BJ314" s="11"/>
      <c r="BK314" s="11"/>
      <c r="BL314" s="11"/>
      <c r="BM314" s="11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</row>
    <row r="315">
      <c r="D315" s="25"/>
      <c r="E315" s="19"/>
      <c r="F315" s="19"/>
      <c r="G315" s="19"/>
      <c r="H315" s="19"/>
      <c r="I315" s="19"/>
      <c r="J315" s="19"/>
      <c r="K315" s="19"/>
      <c r="L315" s="19"/>
      <c r="M315" s="19"/>
      <c r="AD315" s="25"/>
      <c r="AE315" s="19"/>
      <c r="AF315" s="19"/>
      <c r="AG315" s="19"/>
      <c r="AH315" s="19"/>
      <c r="AI315" s="19"/>
      <c r="AJ315" s="19"/>
      <c r="AK315" s="19"/>
      <c r="AL315" s="19"/>
      <c r="AM315" s="19"/>
      <c r="BD315" s="26"/>
      <c r="BE315" s="11"/>
      <c r="BF315" s="11"/>
      <c r="BG315" s="11"/>
      <c r="BH315" s="11"/>
      <c r="BI315" s="11"/>
      <c r="BJ315" s="11"/>
      <c r="BK315" s="11"/>
      <c r="BL315" s="11"/>
      <c r="BM315" s="11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</row>
    <row r="316">
      <c r="D316" s="25"/>
      <c r="E316" s="19"/>
      <c r="F316" s="19"/>
      <c r="G316" s="19"/>
      <c r="H316" s="19"/>
      <c r="I316" s="19"/>
      <c r="J316" s="19"/>
      <c r="K316" s="19"/>
      <c r="L316" s="19"/>
      <c r="M316" s="19"/>
      <c r="AD316" s="25"/>
      <c r="AE316" s="19"/>
      <c r="AF316" s="19"/>
      <c r="AG316" s="19"/>
      <c r="AH316" s="19"/>
      <c r="AI316" s="19"/>
      <c r="AJ316" s="19"/>
      <c r="AK316" s="19"/>
      <c r="AL316" s="19"/>
      <c r="AM316" s="19"/>
      <c r="BD316" s="26"/>
      <c r="BE316" s="11"/>
      <c r="BF316" s="11"/>
      <c r="BG316" s="11"/>
      <c r="BH316" s="11"/>
      <c r="BI316" s="11"/>
      <c r="BJ316" s="11"/>
      <c r="BK316" s="11"/>
      <c r="BL316" s="11"/>
      <c r="BM316" s="11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</row>
    <row r="317">
      <c r="D317" s="25"/>
      <c r="E317" s="19"/>
      <c r="F317" s="19"/>
      <c r="G317" s="19"/>
      <c r="H317" s="19"/>
      <c r="I317" s="19"/>
      <c r="J317" s="19"/>
      <c r="K317" s="19"/>
      <c r="L317" s="19"/>
      <c r="M317" s="19"/>
      <c r="AD317" s="25"/>
      <c r="AE317" s="19"/>
      <c r="AF317" s="19"/>
      <c r="AG317" s="19"/>
      <c r="AH317" s="19"/>
      <c r="AI317" s="19"/>
      <c r="AJ317" s="19"/>
      <c r="AK317" s="19"/>
      <c r="AL317" s="19"/>
      <c r="AM317" s="19"/>
      <c r="BD317" s="26"/>
      <c r="BE317" s="11"/>
      <c r="BF317" s="11"/>
      <c r="BG317" s="11"/>
      <c r="BH317" s="11"/>
      <c r="BI317" s="11"/>
      <c r="BJ317" s="11"/>
      <c r="BK317" s="11"/>
      <c r="BL317" s="11"/>
      <c r="BM317" s="11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</row>
    <row r="318">
      <c r="D318" s="25"/>
      <c r="E318" s="19"/>
      <c r="F318" s="19"/>
      <c r="G318" s="19"/>
      <c r="H318" s="19"/>
      <c r="I318" s="19"/>
      <c r="J318" s="19"/>
      <c r="K318" s="19"/>
      <c r="L318" s="19"/>
      <c r="M318" s="19"/>
      <c r="AD318" s="25"/>
      <c r="AE318" s="19"/>
      <c r="AF318" s="19"/>
      <c r="AG318" s="19"/>
      <c r="AH318" s="19"/>
      <c r="AI318" s="19"/>
      <c r="AJ318" s="19"/>
      <c r="AK318" s="19"/>
      <c r="AL318" s="19"/>
      <c r="AM318" s="19"/>
      <c r="BD318" s="26"/>
      <c r="BE318" s="11"/>
      <c r="BF318" s="11"/>
      <c r="BG318" s="11"/>
      <c r="BH318" s="11"/>
      <c r="BI318" s="11"/>
      <c r="BJ318" s="11"/>
      <c r="BK318" s="11"/>
      <c r="BL318" s="11"/>
      <c r="BM318" s="11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</row>
    <row r="319">
      <c r="D319" s="25"/>
      <c r="E319" s="19"/>
      <c r="F319" s="19"/>
      <c r="G319" s="19"/>
      <c r="H319" s="19"/>
      <c r="I319" s="19"/>
      <c r="J319" s="19"/>
      <c r="K319" s="19"/>
      <c r="L319" s="19"/>
      <c r="M319" s="19"/>
      <c r="AD319" s="25"/>
      <c r="AE319" s="19"/>
      <c r="AF319" s="19"/>
      <c r="AG319" s="19"/>
      <c r="AH319" s="19"/>
      <c r="AI319" s="19"/>
      <c r="AJ319" s="19"/>
      <c r="AK319" s="19"/>
      <c r="AL319" s="19"/>
      <c r="AM319" s="19"/>
      <c r="BD319" s="26"/>
      <c r="BE319" s="11"/>
      <c r="BF319" s="11"/>
      <c r="BG319" s="11"/>
      <c r="BH319" s="11"/>
      <c r="BI319" s="11"/>
      <c r="BJ319" s="11"/>
      <c r="BK319" s="11"/>
      <c r="BL319" s="11"/>
      <c r="BM319" s="11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</row>
    <row r="320">
      <c r="D320" s="25"/>
      <c r="E320" s="19"/>
      <c r="F320" s="19"/>
      <c r="G320" s="19"/>
      <c r="H320" s="19"/>
      <c r="I320" s="19"/>
      <c r="J320" s="19"/>
      <c r="K320" s="19"/>
      <c r="L320" s="19"/>
      <c r="M320" s="19"/>
      <c r="AD320" s="25"/>
      <c r="AE320" s="19"/>
      <c r="AF320" s="19"/>
      <c r="AG320" s="19"/>
      <c r="AH320" s="19"/>
      <c r="AI320" s="19"/>
      <c r="AJ320" s="19"/>
      <c r="AK320" s="19"/>
      <c r="AL320" s="19"/>
      <c r="AM320" s="19"/>
      <c r="BD320" s="26"/>
      <c r="BE320" s="11"/>
      <c r="BF320" s="11"/>
      <c r="BG320" s="11"/>
      <c r="BH320" s="11"/>
      <c r="BI320" s="11"/>
      <c r="BJ320" s="11"/>
      <c r="BK320" s="11"/>
      <c r="BL320" s="11"/>
      <c r="BM320" s="11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</row>
    <row r="321">
      <c r="D321" s="25"/>
      <c r="E321" s="19"/>
      <c r="F321" s="19"/>
      <c r="G321" s="19"/>
      <c r="H321" s="19"/>
      <c r="I321" s="19"/>
      <c r="J321" s="19"/>
      <c r="K321" s="19"/>
      <c r="L321" s="19"/>
      <c r="M321" s="19"/>
      <c r="AD321" s="25"/>
      <c r="AE321" s="19"/>
      <c r="AF321" s="19"/>
      <c r="AG321" s="19"/>
      <c r="AH321" s="19"/>
      <c r="AI321" s="19"/>
      <c r="AJ321" s="19"/>
      <c r="AK321" s="19"/>
      <c r="AL321" s="19"/>
      <c r="AM321" s="19"/>
      <c r="BD321" s="26"/>
      <c r="BE321" s="11"/>
      <c r="BF321" s="11"/>
      <c r="BG321" s="11"/>
      <c r="BH321" s="11"/>
      <c r="BI321" s="11"/>
      <c r="BJ321" s="11"/>
      <c r="BK321" s="11"/>
      <c r="BL321" s="11"/>
      <c r="BM321" s="11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BZ321" s="19"/>
    </row>
    <row r="322">
      <c r="D322" s="25"/>
      <c r="E322" s="19"/>
      <c r="F322" s="19"/>
      <c r="G322" s="19"/>
      <c r="H322" s="19"/>
      <c r="I322" s="19"/>
      <c r="J322" s="19"/>
      <c r="K322" s="19"/>
      <c r="L322" s="19"/>
      <c r="M322" s="19"/>
      <c r="AD322" s="25"/>
      <c r="AE322" s="19"/>
      <c r="AF322" s="19"/>
      <c r="AG322" s="19"/>
      <c r="AH322" s="19"/>
      <c r="AI322" s="19"/>
      <c r="AJ322" s="19"/>
      <c r="AK322" s="19"/>
      <c r="AL322" s="19"/>
      <c r="AM322" s="19"/>
      <c r="BD322" s="26"/>
      <c r="BE322" s="11"/>
      <c r="BF322" s="11"/>
      <c r="BG322" s="11"/>
      <c r="BH322" s="11"/>
      <c r="BI322" s="11"/>
      <c r="BJ322" s="11"/>
      <c r="BK322" s="11"/>
      <c r="BL322" s="11"/>
      <c r="BM322" s="11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</row>
    <row r="323">
      <c r="D323" s="25"/>
      <c r="E323" s="19"/>
      <c r="F323" s="19"/>
      <c r="G323" s="19"/>
      <c r="H323" s="19"/>
      <c r="I323" s="19"/>
      <c r="J323" s="19"/>
      <c r="K323" s="19"/>
      <c r="L323" s="19"/>
      <c r="M323" s="19"/>
      <c r="AD323" s="25"/>
      <c r="AE323" s="19"/>
      <c r="AF323" s="19"/>
      <c r="AG323" s="19"/>
      <c r="AH323" s="19"/>
      <c r="AI323" s="19"/>
      <c r="AJ323" s="19"/>
      <c r="AK323" s="19"/>
      <c r="AL323" s="19"/>
      <c r="AM323" s="19"/>
      <c r="BD323" s="26"/>
      <c r="BE323" s="11"/>
      <c r="BF323" s="11"/>
      <c r="BG323" s="11"/>
      <c r="BH323" s="11"/>
      <c r="BI323" s="11"/>
      <c r="BJ323" s="11"/>
      <c r="BK323" s="11"/>
      <c r="BL323" s="11"/>
      <c r="BM323" s="11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</row>
    <row r="324">
      <c r="D324" s="25"/>
      <c r="E324" s="19"/>
      <c r="F324" s="19"/>
      <c r="G324" s="19"/>
      <c r="H324" s="19"/>
      <c r="I324" s="19"/>
      <c r="J324" s="19"/>
      <c r="K324" s="19"/>
      <c r="L324" s="19"/>
      <c r="M324" s="19"/>
      <c r="AD324" s="25"/>
      <c r="AE324" s="19"/>
      <c r="AF324" s="19"/>
      <c r="AG324" s="19"/>
      <c r="AH324" s="19"/>
      <c r="AI324" s="19"/>
      <c r="AJ324" s="19"/>
      <c r="AK324" s="19"/>
      <c r="AL324" s="19"/>
      <c r="AM324" s="19"/>
      <c r="BD324" s="26"/>
      <c r="BE324" s="11"/>
      <c r="BF324" s="11"/>
      <c r="BG324" s="11"/>
      <c r="BH324" s="11"/>
      <c r="BI324" s="11"/>
      <c r="BJ324" s="11"/>
      <c r="BK324" s="11"/>
      <c r="BL324" s="11"/>
      <c r="BM324" s="11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</row>
    <row r="325">
      <c r="D325" s="25"/>
      <c r="E325" s="19"/>
      <c r="F325" s="19"/>
      <c r="G325" s="19"/>
      <c r="H325" s="19"/>
      <c r="I325" s="19"/>
      <c r="J325" s="19"/>
      <c r="K325" s="19"/>
      <c r="L325" s="19"/>
      <c r="M325" s="19"/>
      <c r="AD325" s="25"/>
      <c r="AE325" s="19"/>
      <c r="AF325" s="19"/>
      <c r="AG325" s="19"/>
      <c r="AH325" s="19"/>
      <c r="AI325" s="19"/>
      <c r="AJ325" s="19"/>
      <c r="AK325" s="19"/>
      <c r="AL325" s="19"/>
      <c r="AM325" s="19"/>
      <c r="BD325" s="26"/>
      <c r="BE325" s="11"/>
      <c r="BF325" s="11"/>
      <c r="BG325" s="11"/>
      <c r="BH325" s="11"/>
      <c r="BI325" s="11"/>
      <c r="BJ325" s="11"/>
      <c r="BK325" s="11"/>
      <c r="BL325" s="11"/>
      <c r="BM325" s="11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</row>
    <row r="326">
      <c r="D326" s="25"/>
      <c r="E326" s="19"/>
      <c r="F326" s="19"/>
      <c r="G326" s="19"/>
      <c r="H326" s="19"/>
      <c r="I326" s="19"/>
      <c r="J326" s="19"/>
      <c r="K326" s="19"/>
      <c r="L326" s="19"/>
      <c r="M326" s="19"/>
      <c r="AD326" s="25"/>
      <c r="AE326" s="19"/>
      <c r="AF326" s="19"/>
      <c r="AG326" s="19"/>
      <c r="AH326" s="19"/>
      <c r="AI326" s="19"/>
      <c r="AJ326" s="19"/>
      <c r="AK326" s="19"/>
      <c r="AL326" s="19"/>
      <c r="AM326" s="19"/>
      <c r="BD326" s="26"/>
      <c r="BE326" s="11"/>
      <c r="BF326" s="11"/>
      <c r="BG326" s="11"/>
      <c r="BH326" s="11"/>
      <c r="BI326" s="11"/>
      <c r="BJ326" s="11"/>
      <c r="BK326" s="11"/>
      <c r="BL326" s="11"/>
      <c r="BM326" s="11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</row>
    <row r="327">
      <c r="D327" s="25"/>
      <c r="E327" s="19"/>
      <c r="F327" s="19"/>
      <c r="G327" s="19"/>
      <c r="H327" s="19"/>
      <c r="I327" s="19"/>
      <c r="J327" s="19"/>
      <c r="K327" s="19"/>
      <c r="L327" s="19"/>
      <c r="M327" s="19"/>
      <c r="AD327" s="25"/>
      <c r="AE327" s="19"/>
      <c r="AF327" s="19"/>
      <c r="AG327" s="19"/>
      <c r="AH327" s="19"/>
      <c r="AI327" s="19"/>
      <c r="AJ327" s="19"/>
      <c r="AK327" s="19"/>
      <c r="AL327" s="19"/>
      <c r="AM327" s="19"/>
      <c r="BD327" s="26"/>
      <c r="BE327" s="11"/>
      <c r="BF327" s="11"/>
      <c r="BG327" s="11"/>
      <c r="BH327" s="11"/>
      <c r="BI327" s="11"/>
      <c r="BJ327" s="11"/>
      <c r="BK327" s="11"/>
      <c r="BL327" s="11"/>
      <c r="BM327" s="11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</row>
    <row r="328">
      <c r="D328" s="25"/>
      <c r="E328" s="19"/>
      <c r="F328" s="19"/>
      <c r="G328" s="19"/>
      <c r="H328" s="19"/>
      <c r="I328" s="19"/>
      <c r="J328" s="19"/>
      <c r="K328" s="19"/>
      <c r="L328" s="19"/>
      <c r="M328" s="19"/>
      <c r="AD328" s="25"/>
      <c r="AE328" s="19"/>
      <c r="AF328" s="19"/>
      <c r="AG328" s="19"/>
      <c r="AH328" s="19"/>
      <c r="AI328" s="19"/>
      <c r="AJ328" s="19"/>
      <c r="AK328" s="19"/>
      <c r="AL328" s="19"/>
      <c r="AM328" s="19"/>
      <c r="BD328" s="26"/>
      <c r="BE328" s="11"/>
      <c r="BF328" s="11"/>
      <c r="BG328" s="11"/>
      <c r="BH328" s="11"/>
      <c r="BI328" s="11"/>
      <c r="BJ328" s="11"/>
      <c r="BK328" s="11"/>
      <c r="BL328" s="11"/>
      <c r="BM328" s="11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19"/>
    </row>
    <row r="329">
      <c r="D329" s="25"/>
      <c r="E329" s="19"/>
      <c r="F329" s="19"/>
      <c r="G329" s="19"/>
      <c r="H329" s="19"/>
      <c r="I329" s="19"/>
      <c r="J329" s="19"/>
      <c r="K329" s="19"/>
      <c r="L329" s="19"/>
      <c r="M329" s="19"/>
      <c r="AD329" s="25"/>
      <c r="AE329" s="19"/>
      <c r="AF329" s="19"/>
      <c r="AG329" s="19"/>
      <c r="AH329" s="19"/>
      <c r="AI329" s="19"/>
      <c r="AJ329" s="19"/>
      <c r="AK329" s="19"/>
      <c r="AL329" s="19"/>
      <c r="AM329" s="19"/>
      <c r="BD329" s="26"/>
      <c r="BE329" s="11"/>
      <c r="BF329" s="11"/>
      <c r="BG329" s="11"/>
      <c r="BH329" s="11"/>
      <c r="BI329" s="11"/>
      <c r="BJ329" s="11"/>
      <c r="BK329" s="11"/>
      <c r="BL329" s="11"/>
      <c r="BM329" s="11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BZ329" s="19"/>
    </row>
    <row r="330">
      <c r="D330" s="25"/>
      <c r="E330" s="19"/>
      <c r="F330" s="19"/>
      <c r="G330" s="19"/>
      <c r="H330" s="19"/>
      <c r="I330" s="19"/>
      <c r="J330" s="19"/>
      <c r="K330" s="19"/>
      <c r="L330" s="19"/>
      <c r="M330" s="19"/>
      <c r="AD330" s="25"/>
      <c r="AE330" s="19"/>
      <c r="AF330" s="19"/>
      <c r="AG330" s="19"/>
      <c r="AH330" s="19"/>
      <c r="AI330" s="19"/>
      <c r="AJ330" s="19"/>
      <c r="AK330" s="19"/>
      <c r="AL330" s="19"/>
      <c r="AM330" s="19"/>
      <c r="BD330" s="26"/>
      <c r="BE330" s="11"/>
      <c r="BF330" s="11"/>
      <c r="BG330" s="11"/>
      <c r="BH330" s="11"/>
      <c r="BI330" s="11"/>
      <c r="BJ330" s="11"/>
      <c r="BK330" s="11"/>
      <c r="BL330" s="11"/>
      <c r="BM330" s="11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</row>
    <row r="331">
      <c r="D331" s="25"/>
      <c r="E331" s="19"/>
      <c r="F331" s="19"/>
      <c r="G331" s="19"/>
      <c r="H331" s="19"/>
      <c r="I331" s="19"/>
      <c r="J331" s="19"/>
      <c r="K331" s="19"/>
      <c r="L331" s="19"/>
      <c r="M331" s="19"/>
      <c r="AD331" s="25"/>
      <c r="AE331" s="19"/>
      <c r="AF331" s="19"/>
      <c r="AG331" s="19"/>
      <c r="AH331" s="19"/>
      <c r="AI331" s="19"/>
      <c r="AJ331" s="19"/>
      <c r="AK331" s="19"/>
      <c r="AL331" s="19"/>
      <c r="AM331" s="19"/>
      <c r="BD331" s="26"/>
      <c r="BE331" s="11"/>
      <c r="BF331" s="11"/>
      <c r="BG331" s="11"/>
      <c r="BH331" s="11"/>
      <c r="BI331" s="11"/>
      <c r="BJ331" s="11"/>
      <c r="BK331" s="11"/>
      <c r="BL331" s="11"/>
      <c r="BM331" s="11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BZ331" s="19"/>
    </row>
    <row r="332">
      <c r="D332" s="25"/>
      <c r="E332" s="19"/>
      <c r="F332" s="19"/>
      <c r="G332" s="19"/>
      <c r="H332" s="19"/>
      <c r="I332" s="19"/>
      <c r="J332" s="19"/>
      <c r="K332" s="19"/>
      <c r="L332" s="19"/>
      <c r="M332" s="19"/>
      <c r="AD332" s="25"/>
      <c r="AE332" s="19"/>
      <c r="AF332" s="19"/>
      <c r="AG332" s="19"/>
      <c r="AH332" s="19"/>
      <c r="AI332" s="19"/>
      <c r="AJ332" s="19"/>
      <c r="AK332" s="19"/>
      <c r="AL332" s="19"/>
      <c r="AM332" s="19"/>
      <c r="BD332" s="26"/>
      <c r="BE332" s="11"/>
      <c r="BF332" s="11"/>
      <c r="BG332" s="11"/>
      <c r="BH332" s="11"/>
      <c r="BI332" s="11"/>
      <c r="BJ332" s="11"/>
      <c r="BK332" s="11"/>
      <c r="BL332" s="11"/>
      <c r="BM332" s="11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</row>
    <row r="333">
      <c r="D333" s="25"/>
      <c r="E333" s="19"/>
      <c r="F333" s="19"/>
      <c r="G333" s="19"/>
      <c r="H333" s="19"/>
      <c r="I333" s="19"/>
      <c r="J333" s="19"/>
      <c r="K333" s="19"/>
      <c r="L333" s="19"/>
      <c r="M333" s="19"/>
      <c r="AD333" s="25"/>
      <c r="AE333" s="19"/>
      <c r="AF333" s="19"/>
      <c r="AG333" s="19"/>
      <c r="AH333" s="19"/>
      <c r="AI333" s="19"/>
      <c r="AJ333" s="19"/>
      <c r="AK333" s="19"/>
      <c r="AL333" s="19"/>
      <c r="AM333" s="19"/>
      <c r="BD333" s="26"/>
      <c r="BE333" s="11"/>
      <c r="BF333" s="11"/>
      <c r="BG333" s="11"/>
      <c r="BH333" s="11"/>
      <c r="BI333" s="11"/>
      <c r="BJ333" s="11"/>
      <c r="BK333" s="11"/>
      <c r="BL333" s="11"/>
      <c r="BM333" s="11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</row>
    <row r="334">
      <c r="D334" s="25"/>
      <c r="E334" s="19"/>
      <c r="F334" s="19"/>
      <c r="G334" s="19"/>
      <c r="H334" s="19"/>
      <c r="I334" s="19"/>
      <c r="J334" s="19"/>
      <c r="K334" s="19"/>
      <c r="L334" s="19"/>
      <c r="M334" s="19"/>
      <c r="AD334" s="25"/>
      <c r="AE334" s="19"/>
      <c r="AF334" s="19"/>
      <c r="AG334" s="19"/>
      <c r="AH334" s="19"/>
      <c r="AI334" s="19"/>
      <c r="AJ334" s="19"/>
      <c r="AK334" s="19"/>
      <c r="AL334" s="19"/>
      <c r="AM334" s="19"/>
      <c r="BD334" s="26"/>
      <c r="BE334" s="11"/>
      <c r="BF334" s="11"/>
      <c r="BG334" s="11"/>
      <c r="BH334" s="11"/>
      <c r="BI334" s="11"/>
      <c r="BJ334" s="11"/>
      <c r="BK334" s="11"/>
      <c r="BL334" s="11"/>
      <c r="BM334" s="11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</row>
    <row r="335">
      <c r="D335" s="25"/>
      <c r="E335" s="19"/>
      <c r="F335" s="19"/>
      <c r="G335" s="19"/>
      <c r="H335" s="19"/>
      <c r="I335" s="19"/>
      <c r="J335" s="19"/>
      <c r="K335" s="19"/>
      <c r="L335" s="19"/>
      <c r="M335" s="19"/>
      <c r="AD335" s="25"/>
      <c r="AE335" s="19"/>
      <c r="AF335" s="19"/>
      <c r="AG335" s="19"/>
      <c r="AH335" s="19"/>
      <c r="AI335" s="19"/>
      <c r="AJ335" s="19"/>
      <c r="AK335" s="19"/>
      <c r="AL335" s="19"/>
      <c r="AM335" s="19"/>
      <c r="BD335" s="26"/>
      <c r="BE335" s="11"/>
      <c r="BF335" s="11"/>
      <c r="BG335" s="11"/>
      <c r="BH335" s="11"/>
      <c r="BI335" s="11"/>
      <c r="BJ335" s="11"/>
      <c r="BK335" s="11"/>
      <c r="BL335" s="11"/>
      <c r="BM335" s="11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</row>
    <row r="336">
      <c r="D336" s="25"/>
      <c r="E336" s="19"/>
      <c r="F336" s="19"/>
      <c r="G336" s="19"/>
      <c r="H336" s="19"/>
      <c r="I336" s="19"/>
      <c r="J336" s="19"/>
      <c r="K336" s="19"/>
      <c r="L336" s="19"/>
      <c r="M336" s="19"/>
      <c r="AD336" s="25"/>
      <c r="AE336" s="19"/>
      <c r="AF336" s="19"/>
      <c r="AG336" s="19"/>
      <c r="AH336" s="19"/>
      <c r="AI336" s="19"/>
      <c r="AJ336" s="19"/>
      <c r="AK336" s="19"/>
      <c r="AL336" s="19"/>
      <c r="AM336" s="19"/>
      <c r="BD336" s="26"/>
      <c r="BE336" s="11"/>
      <c r="BF336" s="11"/>
      <c r="BG336" s="11"/>
      <c r="BH336" s="11"/>
      <c r="BI336" s="11"/>
      <c r="BJ336" s="11"/>
      <c r="BK336" s="11"/>
      <c r="BL336" s="11"/>
      <c r="BM336" s="11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BZ336" s="19"/>
    </row>
    <row r="337">
      <c r="D337" s="25"/>
      <c r="E337" s="19"/>
      <c r="F337" s="19"/>
      <c r="G337" s="19"/>
      <c r="H337" s="19"/>
      <c r="I337" s="19"/>
      <c r="J337" s="19"/>
      <c r="K337" s="19"/>
      <c r="L337" s="19"/>
      <c r="M337" s="19"/>
      <c r="AD337" s="25"/>
      <c r="AE337" s="19"/>
      <c r="AF337" s="19"/>
      <c r="AG337" s="19"/>
      <c r="AH337" s="19"/>
      <c r="AI337" s="19"/>
      <c r="AJ337" s="19"/>
      <c r="AK337" s="19"/>
      <c r="AL337" s="19"/>
      <c r="AM337" s="19"/>
      <c r="BD337" s="26"/>
      <c r="BE337" s="11"/>
      <c r="BF337" s="11"/>
      <c r="BG337" s="11"/>
      <c r="BH337" s="11"/>
      <c r="BI337" s="11"/>
      <c r="BJ337" s="11"/>
      <c r="BK337" s="11"/>
      <c r="BL337" s="11"/>
      <c r="BM337" s="11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  <c r="BZ337" s="19"/>
    </row>
    <row r="338">
      <c r="D338" s="25"/>
      <c r="E338" s="19"/>
      <c r="F338" s="19"/>
      <c r="G338" s="19"/>
      <c r="H338" s="19"/>
      <c r="I338" s="19"/>
      <c r="J338" s="19"/>
      <c r="K338" s="19"/>
      <c r="L338" s="19"/>
      <c r="M338" s="19"/>
      <c r="AD338" s="25"/>
      <c r="AE338" s="19"/>
      <c r="AF338" s="19"/>
      <c r="AG338" s="19"/>
      <c r="AH338" s="19"/>
      <c r="AI338" s="19"/>
      <c r="AJ338" s="19"/>
      <c r="AK338" s="19"/>
      <c r="AL338" s="19"/>
      <c r="AM338" s="19"/>
      <c r="BD338" s="26"/>
      <c r="BE338" s="11"/>
      <c r="BF338" s="11"/>
      <c r="BG338" s="11"/>
      <c r="BH338" s="11"/>
      <c r="BI338" s="11"/>
      <c r="BJ338" s="11"/>
      <c r="BK338" s="11"/>
      <c r="BL338" s="11"/>
      <c r="BM338" s="11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</row>
    <row r="339">
      <c r="D339" s="25"/>
      <c r="E339" s="19"/>
      <c r="F339" s="19"/>
      <c r="G339" s="19"/>
      <c r="H339" s="19"/>
      <c r="I339" s="19"/>
      <c r="J339" s="19"/>
      <c r="K339" s="19"/>
      <c r="L339" s="19"/>
      <c r="M339" s="19"/>
      <c r="AD339" s="25"/>
      <c r="AE339" s="19"/>
      <c r="AF339" s="19"/>
      <c r="AG339" s="19"/>
      <c r="AH339" s="19"/>
      <c r="AI339" s="19"/>
      <c r="AJ339" s="19"/>
      <c r="AK339" s="19"/>
      <c r="AL339" s="19"/>
      <c r="AM339" s="19"/>
      <c r="BD339" s="26"/>
      <c r="BE339" s="11"/>
      <c r="BF339" s="11"/>
      <c r="BG339" s="11"/>
      <c r="BH339" s="11"/>
      <c r="BI339" s="11"/>
      <c r="BJ339" s="11"/>
      <c r="BK339" s="11"/>
      <c r="BL339" s="11"/>
      <c r="BM339" s="11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BZ339" s="19"/>
    </row>
    <row r="340">
      <c r="D340" s="25"/>
      <c r="E340" s="19"/>
      <c r="F340" s="19"/>
      <c r="G340" s="19"/>
      <c r="H340" s="19"/>
      <c r="I340" s="19"/>
      <c r="J340" s="19"/>
      <c r="K340" s="19"/>
      <c r="L340" s="19"/>
      <c r="M340" s="19"/>
      <c r="AD340" s="25"/>
      <c r="AE340" s="19"/>
      <c r="AF340" s="19"/>
      <c r="AG340" s="19"/>
      <c r="AH340" s="19"/>
      <c r="AI340" s="19"/>
      <c r="AJ340" s="19"/>
      <c r="AK340" s="19"/>
      <c r="AL340" s="19"/>
      <c r="AM340" s="19"/>
      <c r="BD340" s="26"/>
      <c r="BE340" s="11"/>
      <c r="BF340" s="11"/>
      <c r="BG340" s="11"/>
      <c r="BH340" s="11"/>
      <c r="BI340" s="11"/>
      <c r="BJ340" s="11"/>
      <c r="BK340" s="11"/>
      <c r="BL340" s="11"/>
      <c r="BM340" s="11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  <c r="BZ340" s="19"/>
    </row>
    <row r="341">
      <c r="D341" s="25"/>
      <c r="E341" s="19"/>
      <c r="F341" s="19"/>
      <c r="G341" s="19"/>
      <c r="H341" s="19"/>
      <c r="I341" s="19"/>
      <c r="J341" s="19"/>
      <c r="K341" s="19"/>
      <c r="L341" s="19"/>
      <c r="M341" s="19"/>
      <c r="AD341" s="25"/>
      <c r="AE341" s="19"/>
      <c r="AF341" s="19"/>
      <c r="AG341" s="19"/>
      <c r="AH341" s="19"/>
      <c r="AI341" s="19"/>
      <c r="AJ341" s="19"/>
      <c r="AK341" s="19"/>
      <c r="AL341" s="19"/>
      <c r="AM341" s="19"/>
      <c r="BD341" s="26"/>
      <c r="BE341" s="11"/>
      <c r="BF341" s="11"/>
      <c r="BG341" s="11"/>
      <c r="BH341" s="11"/>
      <c r="BI341" s="11"/>
      <c r="BJ341" s="11"/>
      <c r="BK341" s="11"/>
      <c r="BL341" s="11"/>
      <c r="BM341" s="11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BZ341" s="19"/>
    </row>
    <row r="342">
      <c r="D342" s="25"/>
      <c r="E342" s="19"/>
      <c r="F342" s="19"/>
      <c r="G342" s="19"/>
      <c r="H342" s="19"/>
      <c r="I342" s="19"/>
      <c r="J342" s="19"/>
      <c r="K342" s="19"/>
      <c r="L342" s="19"/>
      <c r="M342" s="19"/>
      <c r="AD342" s="25"/>
      <c r="AE342" s="19"/>
      <c r="AF342" s="19"/>
      <c r="AG342" s="19"/>
      <c r="AH342" s="19"/>
      <c r="AI342" s="19"/>
      <c r="AJ342" s="19"/>
      <c r="AK342" s="19"/>
      <c r="AL342" s="19"/>
      <c r="AM342" s="19"/>
      <c r="BD342" s="26"/>
      <c r="BE342" s="11"/>
      <c r="BF342" s="11"/>
      <c r="BG342" s="11"/>
      <c r="BH342" s="11"/>
      <c r="BI342" s="11"/>
      <c r="BJ342" s="11"/>
      <c r="BK342" s="11"/>
      <c r="BL342" s="11"/>
      <c r="BM342" s="11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BZ342" s="19"/>
    </row>
    <row r="343">
      <c r="D343" s="25"/>
      <c r="E343" s="19"/>
      <c r="F343" s="19"/>
      <c r="G343" s="19"/>
      <c r="H343" s="19"/>
      <c r="I343" s="19"/>
      <c r="J343" s="19"/>
      <c r="K343" s="19"/>
      <c r="L343" s="19"/>
      <c r="M343" s="19"/>
      <c r="AD343" s="25"/>
      <c r="AE343" s="19"/>
      <c r="AF343" s="19"/>
      <c r="AG343" s="19"/>
      <c r="AH343" s="19"/>
      <c r="AI343" s="19"/>
      <c r="AJ343" s="19"/>
      <c r="AK343" s="19"/>
      <c r="AL343" s="19"/>
      <c r="AM343" s="19"/>
      <c r="BD343" s="26"/>
      <c r="BE343" s="11"/>
      <c r="BF343" s="11"/>
      <c r="BG343" s="11"/>
      <c r="BH343" s="11"/>
      <c r="BI343" s="11"/>
      <c r="BJ343" s="11"/>
      <c r="BK343" s="11"/>
      <c r="BL343" s="11"/>
      <c r="BM343" s="11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</row>
    <row r="344">
      <c r="D344" s="25"/>
      <c r="E344" s="19"/>
      <c r="F344" s="19"/>
      <c r="G344" s="19"/>
      <c r="H344" s="19"/>
      <c r="I344" s="19"/>
      <c r="J344" s="19"/>
      <c r="K344" s="19"/>
      <c r="L344" s="19"/>
      <c r="M344" s="19"/>
      <c r="AD344" s="25"/>
      <c r="AE344" s="19"/>
      <c r="AF344" s="19"/>
      <c r="AG344" s="19"/>
      <c r="AH344" s="19"/>
      <c r="AI344" s="19"/>
      <c r="AJ344" s="19"/>
      <c r="AK344" s="19"/>
      <c r="AL344" s="19"/>
      <c r="AM344" s="19"/>
      <c r="BD344" s="26"/>
      <c r="BE344" s="11"/>
      <c r="BF344" s="11"/>
      <c r="BG344" s="11"/>
      <c r="BH344" s="11"/>
      <c r="BI344" s="11"/>
      <c r="BJ344" s="11"/>
      <c r="BK344" s="11"/>
      <c r="BL344" s="11"/>
      <c r="BM344" s="11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BZ344" s="19"/>
    </row>
    <row r="345">
      <c r="D345" s="25"/>
      <c r="E345" s="19"/>
      <c r="F345" s="19"/>
      <c r="G345" s="19"/>
      <c r="H345" s="19"/>
      <c r="I345" s="19"/>
      <c r="J345" s="19"/>
      <c r="K345" s="19"/>
      <c r="L345" s="19"/>
      <c r="M345" s="19"/>
      <c r="AD345" s="25"/>
      <c r="AE345" s="19"/>
      <c r="AF345" s="19"/>
      <c r="AG345" s="19"/>
      <c r="AH345" s="19"/>
      <c r="AI345" s="19"/>
      <c r="AJ345" s="19"/>
      <c r="AK345" s="19"/>
      <c r="AL345" s="19"/>
      <c r="AM345" s="19"/>
      <c r="BD345" s="26"/>
      <c r="BE345" s="11"/>
      <c r="BF345" s="11"/>
      <c r="BG345" s="11"/>
      <c r="BH345" s="11"/>
      <c r="BI345" s="11"/>
      <c r="BJ345" s="11"/>
      <c r="BK345" s="11"/>
      <c r="BL345" s="11"/>
      <c r="BM345" s="11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</row>
    <row r="346">
      <c r="D346" s="25"/>
      <c r="E346" s="19"/>
      <c r="F346" s="19"/>
      <c r="G346" s="19"/>
      <c r="H346" s="19"/>
      <c r="I346" s="19"/>
      <c r="J346" s="19"/>
      <c r="K346" s="19"/>
      <c r="L346" s="19"/>
      <c r="M346" s="19"/>
      <c r="AD346" s="25"/>
      <c r="AE346" s="19"/>
      <c r="AF346" s="19"/>
      <c r="AG346" s="19"/>
      <c r="AH346" s="19"/>
      <c r="AI346" s="19"/>
      <c r="AJ346" s="19"/>
      <c r="AK346" s="19"/>
      <c r="AL346" s="19"/>
      <c r="AM346" s="19"/>
      <c r="BD346" s="26"/>
      <c r="BE346" s="11"/>
      <c r="BF346" s="11"/>
      <c r="BG346" s="11"/>
      <c r="BH346" s="11"/>
      <c r="BI346" s="11"/>
      <c r="BJ346" s="11"/>
      <c r="BK346" s="11"/>
      <c r="BL346" s="11"/>
      <c r="BM346" s="11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BZ346" s="19"/>
    </row>
    <row r="347">
      <c r="D347" s="25"/>
      <c r="E347" s="19"/>
      <c r="F347" s="19"/>
      <c r="G347" s="19"/>
      <c r="H347" s="19"/>
      <c r="I347" s="19"/>
      <c r="J347" s="19"/>
      <c r="K347" s="19"/>
      <c r="L347" s="19"/>
      <c r="M347" s="19"/>
      <c r="AD347" s="25"/>
      <c r="AE347" s="19"/>
      <c r="AF347" s="19"/>
      <c r="AG347" s="19"/>
      <c r="AH347" s="19"/>
      <c r="AI347" s="19"/>
      <c r="AJ347" s="19"/>
      <c r="AK347" s="19"/>
      <c r="AL347" s="19"/>
      <c r="AM347" s="19"/>
      <c r="BD347" s="26"/>
      <c r="BE347" s="11"/>
      <c r="BF347" s="11"/>
      <c r="BG347" s="11"/>
      <c r="BH347" s="11"/>
      <c r="BI347" s="11"/>
      <c r="BJ347" s="11"/>
      <c r="BK347" s="11"/>
      <c r="BL347" s="11"/>
      <c r="BM347" s="11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</row>
    <row r="348">
      <c r="D348" s="25"/>
      <c r="E348" s="19"/>
      <c r="F348" s="19"/>
      <c r="G348" s="19"/>
      <c r="H348" s="19"/>
      <c r="I348" s="19"/>
      <c r="J348" s="19"/>
      <c r="K348" s="19"/>
      <c r="L348" s="19"/>
      <c r="M348" s="19"/>
      <c r="AD348" s="25"/>
      <c r="AE348" s="19"/>
      <c r="AF348" s="19"/>
      <c r="AG348" s="19"/>
      <c r="AH348" s="19"/>
      <c r="AI348" s="19"/>
      <c r="AJ348" s="19"/>
      <c r="AK348" s="19"/>
      <c r="AL348" s="19"/>
      <c r="AM348" s="19"/>
      <c r="BD348" s="26"/>
      <c r="BE348" s="11"/>
      <c r="BF348" s="11"/>
      <c r="BG348" s="11"/>
      <c r="BH348" s="11"/>
      <c r="BI348" s="11"/>
      <c r="BJ348" s="11"/>
      <c r="BK348" s="11"/>
      <c r="BL348" s="11"/>
      <c r="BM348" s="11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</row>
    <row r="349">
      <c r="D349" s="25"/>
      <c r="E349" s="19"/>
      <c r="F349" s="19"/>
      <c r="G349" s="19"/>
      <c r="H349" s="19"/>
      <c r="I349" s="19"/>
      <c r="J349" s="19"/>
      <c r="K349" s="19"/>
      <c r="L349" s="19"/>
      <c r="M349" s="19"/>
      <c r="AD349" s="25"/>
      <c r="AE349" s="19"/>
      <c r="AF349" s="19"/>
      <c r="AG349" s="19"/>
      <c r="AH349" s="19"/>
      <c r="AI349" s="19"/>
      <c r="AJ349" s="19"/>
      <c r="AK349" s="19"/>
      <c r="AL349" s="19"/>
      <c r="AM349" s="19"/>
      <c r="BD349" s="26"/>
      <c r="BE349" s="11"/>
      <c r="BF349" s="11"/>
      <c r="BG349" s="11"/>
      <c r="BH349" s="11"/>
      <c r="BI349" s="11"/>
      <c r="BJ349" s="11"/>
      <c r="BK349" s="11"/>
      <c r="BL349" s="11"/>
      <c r="BM349" s="11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  <c r="BZ349" s="19"/>
    </row>
    <row r="350">
      <c r="D350" s="25"/>
      <c r="E350" s="19"/>
      <c r="F350" s="19"/>
      <c r="G350" s="19"/>
      <c r="H350" s="19"/>
      <c r="I350" s="19"/>
      <c r="J350" s="19"/>
      <c r="K350" s="19"/>
      <c r="L350" s="19"/>
      <c r="M350" s="19"/>
      <c r="AD350" s="25"/>
      <c r="AE350" s="19"/>
      <c r="AF350" s="19"/>
      <c r="AG350" s="19"/>
      <c r="AH350" s="19"/>
      <c r="AI350" s="19"/>
      <c r="AJ350" s="19"/>
      <c r="AK350" s="19"/>
      <c r="AL350" s="19"/>
      <c r="AM350" s="19"/>
      <c r="BD350" s="26"/>
      <c r="BE350" s="11"/>
      <c r="BF350" s="11"/>
      <c r="BG350" s="11"/>
      <c r="BH350" s="11"/>
      <c r="BI350" s="11"/>
      <c r="BJ350" s="11"/>
      <c r="BK350" s="11"/>
      <c r="BL350" s="11"/>
      <c r="BM350" s="11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</row>
    <row r="351">
      <c r="D351" s="25"/>
      <c r="E351" s="19"/>
      <c r="F351" s="19"/>
      <c r="G351" s="19"/>
      <c r="H351" s="19"/>
      <c r="I351" s="19"/>
      <c r="J351" s="19"/>
      <c r="K351" s="19"/>
      <c r="L351" s="19"/>
      <c r="M351" s="19"/>
      <c r="AD351" s="25"/>
      <c r="AE351" s="19"/>
      <c r="AF351" s="19"/>
      <c r="AG351" s="19"/>
      <c r="AH351" s="19"/>
      <c r="AI351" s="19"/>
      <c r="AJ351" s="19"/>
      <c r="AK351" s="19"/>
      <c r="AL351" s="19"/>
      <c r="AM351" s="19"/>
      <c r="BD351" s="26"/>
      <c r="BE351" s="11"/>
      <c r="BF351" s="11"/>
      <c r="BG351" s="11"/>
      <c r="BH351" s="11"/>
      <c r="BI351" s="11"/>
      <c r="BJ351" s="11"/>
      <c r="BK351" s="11"/>
      <c r="BL351" s="11"/>
      <c r="BM351" s="11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BZ351" s="19"/>
    </row>
    <row r="352">
      <c r="D352" s="25"/>
      <c r="E352" s="19"/>
      <c r="F352" s="19"/>
      <c r="G352" s="19"/>
      <c r="H352" s="19"/>
      <c r="I352" s="19"/>
      <c r="J352" s="19"/>
      <c r="K352" s="19"/>
      <c r="L352" s="19"/>
      <c r="M352" s="19"/>
      <c r="AD352" s="25"/>
      <c r="AE352" s="19"/>
      <c r="AF352" s="19"/>
      <c r="AG352" s="19"/>
      <c r="AH352" s="19"/>
      <c r="AI352" s="19"/>
      <c r="AJ352" s="19"/>
      <c r="AK352" s="19"/>
      <c r="AL352" s="19"/>
      <c r="AM352" s="19"/>
      <c r="BD352" s="26"/>
      <c r="BE352" s="11"/>
      <c r="BF352" s="11"/>
      <c r="BG352" s="11"/>
      <c r="BH352" s="11"/>
      <c r="BI352" s="11"/>
      <c r="BJ352" s="11"/>
      <c r="BK352" s="11"/>
      <c r="BL352" s="11"/>
      <c r="BM352" s="11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  <c r="BZ352" s="19"/>
    </row>
    <row r="353">
      <c r="D353" s="25"/>
      <c r="E353" s="19"/>
      <c r="F353" s="19"/>
      <c r="G353" s="19"/>
      <c r="H353" s="19"/>
      <c r="I353" s="19"/>
      <c r="J353" s="19"/>
      <c r="K353" s="19"/>
      <c r="L353" s="19"/>
      <c r="M353" s="19"/>
      <c r="AD353" s="25"/>
      <c r="AE353" s="19"/>
      <c r="AF353" s="19"/>
      <c r="AG353" s="19"/>
      <c r="AH353" s="19"/>
      <c r="AI353" s="19"/>
      <c r="AJ353" s="19"/>
      <c r="AK353" s="19"/>
      <c r="AL353" s="19"/>
      <c r="AM353" s="19"/>
      <c r="BD353" s="26"/>
      <c r="BE353" s="11"/>
      <c r="BF353" s="11"/>
      <c r="BG353" s="11"/>
      <c r="BH353" s="11"/>
      <c r="BI353" s="11"/>
      <c r="BJ353" s="11"/>
      <c r="BK353" s="11"/>
      <c r="BL353" s="11"/>
      <c r="BM353" s="11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19"/>
    </row>
    <row r="354">
      <c r="D354" s="25"/>
      <c r="E354" s="19"/>
      <c r="F354" s="19"/>
      <c r="G354" s="19"/>
      <c r="H354" s="19"/>
      <c r="I354" s="19"/>
      <c r="J354" s="19"/>
      <c r="K354" s="19"/>
      <c r="L354" s="19"/>
      <c r="M354" s="19"/>
      <c r="AD354" s="25"/>
      <c r="AE354" s="19"/>
      <c r="AF354" s="19"/>
      <c r="AG354" s="19"/>
      <c r="AH354" s="19"/>
      <c r="AI354" s="19"/>
      <c r="AJ354" s="19"/>
      <c r="AK354" s="19"/>
      <c r="AL354" s="19"/>
      <c r="AM354" s="19"/>
      <c r="BD354" s="26"/>
      <c r="BE354" s="11"/>
      <c r="BF354" s="11"/>
      <c r="BG354" s="11"/>
      <c r="BH354" s="11"/>
      <c r="BI354" s="11"/>
      <c r="BJ354" s="11"/>
      <c r="BK354" s="11"/>
      <c r="BL354" s="11"/>
      <c r="BM354" s="11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19"/>
    </row>
    <row r="355">
      <c r="D355" s="25"/>
      <c r="E355" s="19"/>
      <c r="F355" s="19"/>
      <c r="G355" s="19"/>
      <c r="H355" s="19"/>
      <c r="I355" s="19"/>
      <c r="J355" s="19"/>
      <c r="K355" s="19"/>
      <c r="L355" s="19"/>
      <c r="M355" s="19"/>
      <c r="AD355" s="25"/>
      <c r="AE355" s="19"/>
      <c r="AF355" s="19"/>
      <c r="AG355" s="19"/>
      <c r="AH355" s="19"/>
      <c r="AI355" s="19"/>
      <c r="AJ355" s="19"/>
      <c r="AK355" s="19"/>
      <c r="AL355" s="19"/>
      <c r="AM355" s="19"/>
      <c r="BD355" s="26"/>
      <c r="BE355" s="11"/>
      <c r="BF355" s="11"/>
      <c r="BG355" s="11"/>
      <c r="BH355" s="11"/>
      <c r="BI355" s="11"/>
      <c r="BJ355" s="11"/>
      <c r="BK355" s="11"/>
      <c r="BL355" s="11"/>
      <c r="BM355" s="11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</row>
    <row r="356">
      <c r="D356" s="25"/>
      <c r="E356" s="19"/>
      <c r="F356" s="19"/>
      <c r="G356" s="19"/>
      <c r="H356" s="19"/>
      <c r="I356" s="19"/>
      <c r="J356" s="19"/>
      <c r="K356" s="19"/>
      <c r="L356" s="19"/>
      <c r="M356" s="19"/>
      <c r="AD356" s="25"/>
      <c r="AE356" s="19"/>
      <c r="AF356" s="19"/>
      <c r="AG356" s="19"/>
      <c r="AH356" s="19"/>
      <c r="AI356" s="19"/>
      <c r="AJ356" s="19"/>
      <c r="AK356" s="19"/>
      <c r="AL356" s="19"/>
      <c r="AM356" s="19"/>
      <c r="BD356" s="26"/>
      <c r="BE356" s="11"/>
      <c r="BF356" s="11"/>
      <c r="BG356" s="11"/>
      <c r="BH356" s="11"/>
      <c r="BI356" s="11"/>
      <c r="BJ356" s="11"/>
      <c r="BK356" s="11"/>
      <c r="BL356" s="11"/>
      <c r="BM356" s="11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</row>
    <row r="357">
      <c r="D357" s="25"/>
      <c r="E357" s="19"/>
      <c r="F357" s="19"/>
      <c r="G357" s="19"/>
      <c r="H357" s="19"/>
      <c r="I357" s="19"/>
      <c r="J357" s="19"/>
      <c r="K357" s="19"/>
      <c r="L357" s="19"/>
      <c r="M357" s="19"/>
      <c r="AD357" s="25"/>
      <c r="AE357" s="19"/>
      <c r="AF357" s="19"/>
      <c r="AG357" s="19"/>
      <c r="AH357" s="19"/>
      <c r="AI357" s="19"/>
      <c r="AJ357" s="19"/>
      <c r="AK357" s="19"/>
      <c r="AL357" s="19"/>
      <c r="AM357" s="19"/>
      <c r="BD357" s="26"/>
      <c r="BE357" s="11"/>
      <c r="BF357" s="11"/>
      <c r="BG357" s="11"/>
      <c r="BH357" s="11"/>
      <c r="BI357" s="11"/>
      <c r="BJ357" s="11"/>
      <c r="BK357" s="11"/>
      <c r="BL357" s="11"/>
      <c r="BM357" s="11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  <c r="BZ357" s="19"/>
    </row>
    <row r="358">
      <c r="D358" s="25"/>
      <c r="E358" s="19"/>
      <c r="F358" s="19"/>
      <c r="G358" s="19"/>
      <c r="H358" s="19"/>
      <c r="I358" s="19"/>
      <c r="J358" s="19"/>
      <c r="K358" s="19"/>
      <c r="L358" s="19"/>
      <c r="M358" s="19"/>
      <c r="AD358" s="25"/>
      <c r="AE358" s="19"/>
      <c r="AF358" s="19"/>
      <c r="AG358" s="19"/>
      <c r="AH358" s="19"/>
      <c r="AI358" s="19"/>
      <c r="AJ358" s="19"/>
      <c r="AK358" s="19"/>
      <c r="AL358" s="19"/>
      <c r="AM358" s="19"/>
      <c r="BD358" s="26"/>
      <c r="BE358" s="11"/>
      <c r="BF358" s="11"/>
      <c r="BG358" s="11"/>
      <c r="BH358" s="11"/>
      <c r="BI358" s="11"/>
      <c r="BJ358" s="11"/>
      <c r="BK358" s="11"/>
      <c r="BL358" s="11"/>
      <c r="BM358" s="11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  <c r="BZ358" s="19"/>
    </row>
    <row r="359">
      <c r="D359" s="25"/>
      <c r="E359" s="19"/>
      <c r="F359" s="19"/>
      <c r="G359" s="19"/>
      <c r="H359" s="19"/>
      <c r="I359" s="19"/>
      <c r="J359" s="19"/>
      <c r="K359" s="19"/>
      <c r="L359" s="19"/>
      <c r="M359" s="19"/>
      <c r="AD359" s="25"/>
      <c r="AE359" s="19"/>
      <c r="AF359" s="19"/>
      <c r="AG359" s="19"/>
      <c r="AH359" s="19"/>
      <c r="AI359" s="19"/>
      <c r="AJ359" s="19"/>
      <c r="AK359" s="19"/>
      <c r="AL359" s="19"/>
      <c r="AM359" s="19"/>
      <c r="BD359" s="26"/>
      <c r="BE359" s="11"/>
      <c r="BF359" s="11"/>
      <c r="BG359" s="11"/>
      <c r="BH359" s="11"/>
      <c r="BI359" s="11"/>
      <c r="BJ359" s="11"/>
      <c r="BK359" s="11"/>
      <c r="BL359" s="11"/>
      <c r="BM359" s="11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</row>
    <row r="360">
      <c r="D360" s="25"/>
      <c r="E360" s="19"/>
      <c r="F360" s="19"/>
      <c r="G360" s="19"/>
      <c r="H360" s="19"/>
      <c r="I360" s="19"/>
      <c r="J360" s="19"/>
      <c r="K360" s="19"/>
      <c r="L360" s="19"/>
      <c r="M360" s="19"/>
      <c r="AD360" s="25"/>
      <c r="AE360" s="19"/>
      <c r="AF360" s="19"/>
      <c r="AG360" s="19"/>
      <c r="AH360" s="19"/>
      <c r="AI360" s="19"/>
      <c r="AJ360" s="19"/>
      <c r="AK360" s="19"/>
      <c r="AL360" s="19"/>
      <c r="AM360" s="19"/>
      <c r="BD360" s="26"/>
      <c r="BE360" s="11"/>
      <c r="BF360" s="11"/>
      <c r="BG360" s="11"/>
      <c r="BH360" s="11"/>
      <c r="BI360" s="11"/>
      <c r="BJ360" s="11"/>
      <c r="BK360" s="11"/>
      <c r="BL360" s="11"/>
      <c r="BM360" s="11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BZ360" s="19"/>
    </row>
    <row r="361">
      <c r="D361" s="25"/>
      <c r="E361" s="19"/>
      <c r="F361" s="19"/>
      <c r="G361" s="19"/>
      <c r="H361" s="19"/>
      <c r="I361" s="19"/>
      <c r="J361" s="19"/>
      <c r="K361" s="19"/>
      <c r="L361" s="19"/>
      <c r="M361" s="19"/>
      <c r="AD361" s="25"/>
      <c r="AE361" s="19"/>
      <c r="AF361" s="19"/>
      <c r="AG361" s="19"/>
      <c r="AH361" s="19"/>
      <c r="AI361" s="19"/>
      <c r="AJ361" s="19"/>
      <c r="AK361" s="19"/>
      <c r="AL361" s="19"/>
      <c r="AM361" s="19"/>
      <c r="BD361" s="26"/>
      <c r="BE361" s="11"/>
      <c r="BF361" s="11"/>
      <c r="BG361" s="11"/>
      <c r="BH361" s="11"/>
      <c r="BI361" s="11"/>
      <c r="BJ361" s="11"/>
      <c r="BK361" s="11"/>
      <c r="BL361" s="11"/>
      <c r="BM361" s="11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BZ361" s="19"/>
    </row>
    <row r="362">
      <c r="D362" s="25"/>
      <c r="E362" s="19"/>
      <c r="F362" s="19"/>
      <c r="G362" s="19"/>
      <c r="H362" s="19"/>
      <c r="I362" s="19"/>
      <c r="J362" s="19"/>
      <c r="K362" s="19"/>
      <c r="L362" s="19"/>
      <c r="M362" s="19"/>
      <c r="AD362" s="25"/>
      <c r="AE362" s="19"/>
      <c r="AF362" s="19"/>
      <c r="AG362" s="19"/>
      <c r="AH362" s="19"/>
      <c r="AI362" s="19"/>
      <c r="AJ362" s="19"/>
      <c r="AK362" s="19"/>
      <c r="AL362" s="19"/>
      <c r="AM362" s="19"/>
      <c r="BD362" s="26"/>
      <c r="BE362" s="11"/>
      <c r="BF362" s="11"/>
      <c r="BG362" s="11"/>
      <c r="BH362" s="11"/>
      <c r="BI362" s="11"/>
      <c r="BJ362" s="11"/>
      <c r="BK362" s="11"/>
      <c r="BL362" s="11"/>
      <c r="BM362" s="11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BZ362" s="19"/>
    </row>
    <row r="363">
      <c r="D363" s="25"/>
      <c r="E363" s="19"/>
      <c r="F363" s="19"/>
      <c r="G363" s="19"/>
      <c r="H363" s="19"/>
      <c r="I363" s="19"/>
      <c r="J363" s="19"/>
      <c r="K363" s="19"/>
      <c r="L363" s="19"/>
      <c r="M363" s="19"/>
      <c r="AD363" s="25"/>
      <c r="AE363" s="19"/>
      <c r="AF363" s="19"/>
      <c r="AG363" s="19"/>
      <c r="AH363" s="19"/>
      <c r="AI363" s="19"/>
      <c r="AJ363" s="19"/>
      <c r="AK363" s="19"/>
      <c r="AL363" s="19"/>
      <c r="AM363" s="19"/>
      <c r="BD363" s="26"/>
      <c r="BE363" s="11"/>
      <c r="BF363" s="11"/>
      <c r="BG363" s="11"/>
      <c r="BH363" s="11"/>
      <c r="BI363" s="11"/>
      <c r="BJ363" s="11"/>
      <c r="BK363" s="11"/>
      <c r="BL363" s="11"/>
      <c r="BM363" s="11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BZ363" s="19"/>
    </row>
    <row r="364">
      <c r="D364" s="25"/>
      <c r="E364" s="19"/>
      <c r="F364" s="19"/>
      <c r="G364" s="19"/>
      <c r="H364" s="19"/>
      <c r="I364" s="19"/>
      <c r="J364" s="19"/>
      <c r="K364" s="19"/>
      <c r="L364" s="19"/>
      <c r="M364" s="19"/>
      <c r="AD364" s="25"/>
      <c r="AE364" s="19"/>
      <c r="AF364" s="19"/>
      <c r="AG364" s="19"/>
      <c r="AH364" s="19"/>
      <c r="AI364" s="19"/>
      <c r="AJ364" s="19"/>
      <c r="AK364" s="19"/>
      <c r="AL364" s="19"/>
      <c r="AM364" s="19"/>
      <c r="BD364" s="26"/>
      <c r="BE364" s="11"/>
      <c r="BF364" s="11"/>
      <c r="BG364" s="11"/>
      <c r="BH364" s="11"/>
      <c r="BI364" s="11"/>
      <c r="BJ364" s="11"/>
      <c r="BK364" s="11"/>
      <c r="BL364" s="11"/>
      <c r="BM364" s="11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</row>
    <row r="365">
      <c r="D365" s="25"/>
      <c r="E365" s="19"/>
      <c r="F365" s="19"/>
      <c r="G365" s="19"/>
      <c r="H365" s="19"/>
      <c r="I365" s="19"/>
      <c r="J365" s="19"/>
      <c r="K365" s="19"/>
      <c r="L365" s="19"/>
      <c r="M365" s="19"/>
      <c r="AD365" s="25"/>
      <c r="AE365" s="19"/>
      <c r="AF365" s="19"/>
      <c r="AG365" s="19"/>
      <c r="AH365" s="19"/>
      <c r="AI365" s="19"/>
      <c r="AJ365" s="19"/>
      <c r="AK365" s="19"/>
      <c r="AL365" s="19"/>
      <c r="AM365" s="19"/>
      <c r="BD365" s="26"/>
      <c r="BE365" s="11"/>
      <c r="BF365" s="11"/>
      <c r="BG365" s="11"/>
      <c r="BH365" s="11"/>
      <c r="BI365" s="11"/>
      <c r="BJ365" s="11"/>
      <c r="BK365" s="11"/>
      <c r="BL365" s="11"/>
      <c r="BM365" s="11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</row>
    <row r="366">
      <c r="D366" s="25"/>
      <c r="E366" s="19"/>
      <c r="F366" s="19"/>
      <c r="G366" s="19"/>
      <c r="H366" s="19"/>
      <c r="I366" s="19"/>
      <c r="J366" s="19"/>
      <c r="K366" s="19"/>
      <c r="L366" s="19"/>
      <c r="M366" s="19"/>
      <c r="AD366" s="25"/>
      <c r="AE366" s="19"/>
      <c r="AF366" s="19"/>
      <c r="AG366" s="19"/>
      <c r="AH366" s="19"/>
      <c r="AI366" s="19"/>
      <c r="AJ366" s="19"/>
      <c r="AK366" s="19"/>
      <c r="AL366" s="19"/>
      <c r="AM366" s="19"/>
      <c r="BD366" s="26"/>
      <c r="BE366" s="11"/>
      <c r="BF366" s="11"/>
      <c r="BG366" s="11"/>
      <c r="BH366" s="11"/>
      <c r="BI366" s="11"/>
      <c r="BJ366" s="11"/>
      <c r="BK366" s="11"/>
      <c r="BL366" s="11"/>
      <c r="BM366" s="11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  <c r="BZ366" s="19"/>
    </row>
    <row r="367">
      <c r="D367" s="25"/>
      <c r="E367" s="19"/>
      <c r="F367" s="19"/>
      <c r="G367" s="19"/>
      <c r="H367" s="19"/>
      <c r="I367" s="19"/>
      <c r="J367" s="19"/>
      <c r="K367" s="19"/>
      <c r="L367" s="19"/>
      <c r="M367" s="19"/>
      <c r="AD367" s="25"/>
      <c r="AE367" s="19"/>
      <c r="AF367" s="19"/>
      <c r="AG367" s="19"/>
      <c r="AH367" s="19"/>
      <c r="AI367" s="19"/>
      <c r="AJ367" s="19"/>
      <c r="AK367" s="19"/>
      <c r="AL367" s="19"/>
      <c r="AM367" s="19"/>
      <c r="BD367" s="26"/>
      <c r="BE367" s="11"/>
      <c r="BF367" s="11"/>
      <c r="BG367" s="11"/>
      <c r="BH367" s="11"/>
      <c r="BI367" s="11"/>
      <c r="BJ367" s="11"/>
      <c r="BK367" s="11"/>
      <c r="BL367" s="11"/>
      <c r="BM367" s="11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19"/>
      <c r="BZ367" s="19"/>
    </row>
    <row r="368">
      <c r="D368" s="25"/>
      <c r="E368" s="19"/>
      <c r="F368" s="19"/>
      <c r="G368" s="19"/>
      <c r="H368" s="19"/>
      <c r="I368" s="19"/>
      <c r="J368" s="19"/>
      <c r="K368" s="19"/>
      <c r="L368" s="19"/>
      <c r="M368" s="19"/>
      <c r="AD368" s="25"/>
      <c r="AE368" s="19"/>
      <c r="AF368" s="19"/>
      <c r="AG368" s="19"/>
      <c r="AH368" s="19"/>
      <c r="AI368" s="19"/>
      <c r="AJ368" s="19"/>
      <c r="AK368" s="19"/>
      <c r="AL368" s="19"/>
      <c r="AM368" s="19"/>
      <c r="BD368" s="26"/>
      <c r="BE368" s="11"/>
      <c r="BF368" s="11"/>
      <c r="BG368" s="11"/>
      <c r="BH368" s="11"/>
      <c r="BI368" s="11"/>
      <c r="BJ368" s="11"/>
      <c r="BK368" s="11"/>
      <c r="BL368" s="11"/>
      <c r="BM368" s="11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19"/>
      <c r="BZ368" s="19"/>
    </row>
    <row r="369">
      <c r="D369" s="25"/>
      <c r="E369" s="19"/>
      <c r="F369" s="19"/>
      <c r="G369" s="19"/>
      <c r="H369" s="19"/>
      <c r="I369" s="19"/>
      <c r="J369" s="19"/>
      <c r="K369" s="19"/>
      <c r="L369" s="19"/>
      <c r="M369" s="19"/>
      <c r="AD369" s="25"/>
      <c r="AE369" s="19"/>
      <c r="AF369" s="19"/>
      <c r="AG369" s="19"/>
      <c r="AH369" s="19"/>
      <c r="AI369" s="19"/>
      <c r="AJ369" s="19"/>
      <c r="AK369" s="19"/>
      <c r="AL369" s="19"/>
      <c r="AM369" s="19"/>
      <c r="BD369" s="26"/>
      <c r="BE369" s="11"/>
      <c r="BF369" s="11"/>
      <c r="BG369" s="11"/>
      <c r="BH369" s="11"/>
      <c r="BI369" s="11"/>
      <c r="BJ369" s="11"/>
      <c r="BK369" s="11"/>
      <c r="BL369" s="11"/>
      <c r="BM369" s="11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BZ369" s="19"/>
    </row>
    <row r="370">
      <c r="D370" s="25"/>
      <c r="E370" s="19"/>
      <c r="F370" s="19"/>
      <c r="G370" s="19"/>
      <c r="H370" s="19"/>
      <c r="I370" s="19"/>
      <c r="J370" s="19"/>
      <c r="K370" s="19"/>
      <c r="L370" s="19"/>
      <c r="M370" s="19"/>
      <c r="AD370" s="25"/>
      <c r="AE370" s="19"/>
      <c r="AF370" s="19"/>
      <c r="AG370" s="19"/>
      <c r="AH370" s="19"/>
      <c r="AI370" s="19"/>
      <c r="AJ370" s="19"/>
      <c r="AK370" s="19"/>
      <c r="AL370" s="19"/>
      <c r="AM370" s="19"/>
      <c r="BD370" s="26"/>
      <c r="BE370" s="11"/>
      <c r="BF370" s="11"/>
      <c r="BG370" s="11"/>
      <c r="BH370" s="11"/>
      <c r="BI370" s="11"/>
      <c r="BJ370" s="11"/>
      <c r="BK370" s="11"/>
      <c r="BL370" s="11"/>
      <c r="BM370" s="11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  <c r="BY370" s="19"/>
      <c r="BZ370" s="19"/>
    </row>
    <row r="371">
      <c r="D371" s="25"/>
      <c r="E371" s="19"/>
      <c r="F371" s="19"/>
      <c r="G371" s="19"/>
      <c r="H371" s="19"/>
      <c r="I371" s="19"/>
      <c r="J371" s="19"/>
      <c r="K371" s="19"/>
      <c r="L371" s="19"/>
      <c r="M371" s="19"/>
      <c r="AD371" s="25"/>
      <c r="AE371" s="19"/>
      <c r="AF371" s="19"/>
      <c r="AG371" s="19"/>
      <c r="AH371" s="19"/>
      <c r="AI371" s="19"/>
      <c r="AJ371" s="19"/>
      <c r="AK371" s="19"/>
      <c r="AL371" s="19"/>
      <c r="AM371" s="19"/>
      <c r="BD371" s="26"/>
      <c r="BE371" s="11"/>
      <c r="BF371" s="11"/>
      <c r="BG371" s="11"/>
      <c r="BH371" s="11"/>
      <c r="BI371" s="11"/>
      <c r="BJ371" s="11"/>
      <c r="BK371" s="11"/>
      <c r="BL371" s="11"/>
      <c r="BM371" s="11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  <c r="BZ371" s="19"/>
    </row>
    <row r="372">
      <c r="D372" s="25"/>
      <c r="E372" s="19"/>
      <c r="F372" s="19"/>
      <c r="G372" s="19"/>
      <c r="H372" s="19"/>
      <c r="I372" s="19"/>
      <c r="J372" s="19"/>
      <c r="K372" s="19"/>
      <c r="L372" s="19"/>
      <c r="M372" s="19"/>
      <c r="AD372" s="25"/>
      <c r="AE372" s="19"/>
      <c r="AF372" s="19"/>
      <c r="AG372" s="19"/>
      <c r="AH372" s="19"/>
      <c r="AI372" s="19"/>
      <c r="AJ372" s="19"/>
      <c r="AK372" s="19"/>
      <c r="AL372" s="19"/>
      <c r="AM372" s="19"/>
      <c r="BD372" s="26"/>
      <c r="BE372" s="11"/>
      <c r="BF372" s="11"/>
      <c r="BG372" s="11"/>
      <c r="BH372" s="11"/>
      <c r="BI372" s="11"/>
      <c r="BJ372" s="11"/>
      <c r="BK372" s="11"/>
      <c r="BL372" s="11"/>
      <c r="BM372" s="11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19"/>
      <c r="BZ372" s="19"/>
    </row>
    <row r="373">
      <c r="D373" s="25"/>
      <c r="E373" s="19"/>
      <c r="F373" s="19"/>
      <c r="G373" s="19"/>
      <c r="H373" s="19"/>
      <c r="I373" s="19"/>
      <c r="J373" s="19"/>
      <c r="K373" s="19"/>
      <c r="L373" s="19"/>
      <c r="M373" s="19"/>
      <c r="AD373" s="25"/>
      <c r="AE373" s="19"/>
      <c r="AF373" s="19"/>
      <c r="AG373" s="19"/>
      <c r="AH373" s="19"/>
      <c r="AI373" s="19"/>
      <c r="AJ373" s="19"/>
      <c r="AK373" s="19"/>
      <c r="AL373" s="19"/>
      <c r="AM373" s="19"/>
      <c r="BD373" s="26"/>
      <c r="BE373" s="11"/>
      <c r="BF373" s="11"/>
      <c r="BG373" s="11"/>
      <c r="BH373" s="11"/>
      <c r="BI373" s="11"/>
      <c r="BJ373" s="11"/>
      <c r="BK373" s="11"/>
      <c r="BL373" s="11"/>
      <c r="BM373" s="11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  <c r="BX373" s="19"/>
      <c r="BY373" s="19"/>
      <c r="BZ373" s="19"/>
    </row>
    <row r="374">
      <c r="D374" s="25"/>
      <c r="E374" s="19"/>
      <c r="F374" s="19"/>
      <c r="G374" s="19"/>
      <c r="H374" s="19"/>
      <c r="I374" s="19"/>
      <c r="J374" s="19"/>
      <c r="K374" s="19"/>
      <c r="L374" s="19"/>
      <c r="M374" s="19"/>
      <c r="AD374" s="25"/>
      <c r="AE374" s="19"/>
      <c r="AF374" s="19"/>
      <c r="AG374" s="19"/>
      <c r="AH374" s="19"/>
      <c r="AI374" s="19"/>
      <c r="AJ374" s="19"/>
      <c r="AK374" s="19"/>
      <c r="AL374" s="19"/>
      <c r="AM374" s="19"/>
      <c r="BD374" s="26"/>
      <c r="BE374" s="11"/>
      <c r="BF374" s="11"/>
      <c r="BG374" s="11"/>
      <c r="BH374" s="11"/>
      <c r="BI374" s="11"/>
      <c r="BJ374" s="11"/>
      <c r="BK374" s="11"/>
      <c r="BL374" s="11"/>
      <c r="BM374" s="11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  <c r="BY374" s="19"/>
      <c r="BZ374" s="19"/>
    </row>
    <row r="375">
      <c r="D375" s="25"/>
      <c r="E375" s="19"/>
      <c r="F375" s="19"/>
      <c r="G375" s="19"/>
      <c r="H375" s="19"/>
      <c r="I375" s="19"/>
      <c r="J375" s="19"/>
      <c r="K375" s="19"/>
      <c r="L375" s="19"/>
      <c r="M375" s="19"/>
      <c r="AD375" s="25"/>
      <c r="AE375" s="19"/>
      <c r="AF375" s="19"/>
      <c r="AG375" s="19"/>
      <c r="AH375" s="19"/>
      <c r="AI375" s="19"/>
      <c r="AJ375" s="19"/>
      <c r="AK375" s="19"/>
      <c r="AL375" s="19"/>
      <c r="AM375" s="19"/>
      <c r="BD375" s="26"/>
      <c r="BE375" s="11"/>
      <c r="BF375" s="11"/>
      <c r="BG375" s="11"/>
      <c r="BH375" s="11"/>
      <c r="BI375" s="11"/>
      <c r="BJ375" s="11"/>
      <c r="BK375" s="11"/>
      <c r="BL375" s="11"/>
      <c r="BM375" s="11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  <c r="BZ375" s="19"/>
    </row>
    <row r="376">
      <c r="D376" s="25"/>
      <c r="E376" s="19"/>
      <c r="F376" s="19"/>
      <c r="G376" s="19"/>
      <c r="H376" s="19"/>
      <c r="I376" s="19"/>
      <c r="J376" s="19"/>
      <c r="K376" s="19"/>
      <c r="L376" s="19"/>
      <c r="M376" s="19"/>
      <c r="AD376" s="25"/>
      <c r="AE376" s="19"/>
      <c r="AF376" s="19"/>
      <c r="AG376" s="19"/>
      <c r="AH376" s="19"/>
      <c r="AI376" s="19"/>
      <c r="AJ376" s="19"/>
      <c r="AK376" s="19"/>
      <c r="AL376" s="19"/>
      <c r="AM376" s="19"/>
      <c r="BD376" s="26"/>
      <c r="BE376" s="11"/>
      <c r="BF376" s="11"/>
      <c r="BG376" s="11"/>
      <c r="BH376" s="11"/>
      <c r="BI376" s="11"/>
      <c r="BJ376" s="11"/>
      <c r="BK376" s="11"/>
      <c r="BL376" s="11"/>
      <c r="BM376" s="11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  <c r="BZ376" s="19"/>
    </row>
    <row r="377">
      <c r="D377" s="25"/>
      <c r="E377" s="19"/>
      <c r="F377" s="19"/>
      <c r="G377" s="19"/>
      <c r="H377" s="19"/>
      <c r="I377" s="19"/>
      <c r="J377" s="19"/>
      <c r="K377" s="19"/>
      <c r="L377" s="19"/>
      <c r="M377" s="19"/>
      <c r="AD377" s="25"/>
      <c r="AE377" s="19"/>
      <c r="AF377" s="19"/>
      <c r="AG377" s="19"/>
      <c r="AH377" s="19"/>
      <c r="AI377" s="19"/>
      <c r="AJ377" s="19"/>
      <c r="AK377" s="19"/>
      <c r="AL377" s="19"/>
      <c r="AM377" s="19"/>
      <c r="BD377" s="26"/>
      <c r="BE377" s="11"/>
      <c r="BF377" s="11"/>
      <c r="BG377" s="11"/>
      <c r="BH377" s="11"/>
      <c r="BI377" s="11"/>
      <c r="BJ377" s="11"/>
      <c r="BK377" s="11"/>
      <c r="BL377" s="11"/>
      <c r="BM377" s="11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  <c r="BX377" s="19"/>
      <c r="BY377" s="19"/>
      <c r="BZ377" s="19"/>
    </row>
    <row r="378">
      <c r="D378" s="25"/>
      <c r="E378" s="19"/>
      <c r="F378" s="19"/>
      <c r="G378" s="19"/>
      <c r="H378" s="19"/>
      <c r="I378" s="19"/>
      <c r="J378" s="19"/>
      <c r="K378" s="19"/>
      <c r="L378" s="19"/>
      <c r="M378" s="19"/>
      <c r="AD378" s="25"/>
      <c r="AE378" s="19"/>
      <c r="AF378" s="19"/>
      <c r="AG378" s="19"/>
      <c r="AH378" s="19"/>
      <c r="AI378" s="19"/>
      <c r="AJ378" s="19"/>
      <c r="AK378" s="19"/>
      <c r="AL378" s="19"/>
      <c r="AM378" s="19"/>
      <c r="BD378" s="26"/>
      <c r="BE378" s="11"/>
      <c r="BF378" s="11"/>
      <c r="BG378" s="11"/>
      <c r="BH378" s="11"/>
      <c r="BI378" s="11"/>
      <c r="BJ378" s="11"/>
      <c r="BK378" s="11"/>
      <c r="BL378" s="11"/>
      <c r="BM378" s="11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/>
      <c r="BY378" s="19"/>
      <c r="BZ378" s="19"/>
    </row>
    <row r="379">
      <c r="D379" s="25"/>
      <c r="E379" s="19"/>
      <c r="F379" s="19"/>
      <c r="G379" s="19"/>
      <c r="H379" s="19"/>
      <c r="I379" s="19"/>
      <c r="J379" s="19"/>
      <c r="K379" s="19"/>
      <c r="L379" s="19"/>
      <c r="M379" s="19"/>
      <c r="AD379" s="25"/>
      <c r="AE379" s="19"/>
      <c r="AF379" s="19"/>
      <c r="AG379" s="19"/>
      <c r="AH379" s="19"/>
      <c r="AI379" s="19"/>
      <c r="AJ379" s="19"/>
      <c r="AK379" s="19"/>
      <c r="AL379" s="19"/>
      <c r="AM379" s="19"/>
      <c r="BD379" s="26"/>
      <c r="BE379" s="11"/>
      <c r="BF379" s="11"/>
      <c r="BG379" s="11"/>
      <c r="BH379" s="11"/>
      <c r="BI379" s="11"/>
      <c r="BJ379" s="11"/>
      <c r="BK379" s="11"/>
      <c r="BL379" s="11"/>
      <c r="BM379" s="11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  <c r="BZ379" s="19"/>
    </row>
    <row r="380">
      <c r="D380" s="25"/>
      <c r="E380" s="19"/>
      <c r="F380" s="19"/>
      <c r="G380" s="19"/>
      <c r="H380" s="19"/>
      <c r="I380" s="19"/>
      <c r="J380" s="19"/>
      <c r="K380" s="19"/>
      <c r="L380" s="19"/>
      <c r="M380" s="19"/>
      <c r="AD380" s="25"/>
      <c r="AE380" s="19"/>
      <c r="AF380" s="19"/>
      <c r="AG380" s="19"/>
      <c r="AH380" s="19"/>
      <c r="AI380" s="19"/>
      <c r="AJ380" s="19"/>
      <c r="AK380" s="19"/>
      <c r="AL380" s="19"/>
      <c r="AM380" s="19"/>
      <c r="BD380" s="26"/>
      <c r="BE380" s="11"/>
      <c r="BF380" s="11"/>
      <c r="BG380" s="11"/>
      <c r="BH380" s="11"/>
      <c r="BI380" s="11"/>
      <c r="BJ380" s="11"/>
      <c r="BK380" s="11"/>
      <c r="BL380" s="11"/>
      <c r="BM380" s="11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  <c r="BY380" s="19"/>
      <c r="BZ380" s="19"/>
    </row>
    <row r="381">
      <c r="D381" s="25"/>
      <c r="E381" s="19"/>
      <c r="F381" s="19"/>
      <c r="G381" s="19"/>
      <c r="H381" s="19"/>
      <c r="I381" s="19"/>
      <c r="J381" s="19"/>
      <c r="K381" s="19"/>
      <c r="L381" s="19"/>
      <c r="M381" s="19"/>
      <c r="AD381" s="25"/>
      <c r="AE381" s="19"/>
      <c r="AF381" s="19"/>
      <c r="AG381" s="19"/>
      <c r="AH381" s="19"/>
      <c r="AI381" s="19"/>
      <c r="AJ381" s="19"/>
      <c r="AK381" s="19"/>
      <c r="AL381" s="19"/>
      <c r="AM381" s="19"/>
      <c r="BD381" s="26"/>
      <c r="BE381" s="11"/>
      <c r="BF381" s="11"/>
      <c r="BG381" s="11"/>
      <c r="BH381" s="11"/>
      <c r="BI381" s="11"/>
      <c r="BJ381" s="11"/>
      <c r="BK381" s="11"/>
      <c r="BL381" s="11"/>
      <c r="BM381" s="11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  <c r="BZ381" s="19"/>
    </row>
    <row r="382">
      <c r="D382" s="25"/>
      <c r="E382" s="19"/>
      <c r="F382" s="19"/>
      <c r="G382" s="19"/>
      <c r="H382" s="19"/>
      <c r="I382" s="19"/>
      <c r="J382" s="19"/>
      <c r="K382" s="19"/>
      <c r="L382" s="19"/>
      <c r="M382" s="19"/>
      <c r="AD382" s="25"/>
      <c r="AE382" s="19"/>
      <c r="AF382" s="19"/>
      <c r="AG382" s="19"/>
      <c r="AH382" s="19"/>
      <c r="AI382" s="19"/>
      <c r="AJ382" s="19"/>
      <c r="AK382" s="19"/>
      <c r="AL382" s="19"/>
      <c r="AM382" s="19"/>
      <c r="BD382" s="26"/>
      <c r="BE382" s="11"/>
      <c r="BF382" s="11"/>
      <c r="BG382" s="11"/>
      <c r="BH382" s="11"/>
      <c r="BI382" s="11"/>
      <c r="BJ382" s="11"/>
      <c r="BK382" s="11"/>
      <c r="BL382" s="11"/>
      <c r="BM382" s="11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19"/>
      <c r="BZ382" s="19"/>
    </row>
    <row r="383">
      <c r="D383" s="25"/>
      <c r="E383" s="19"/>
      <c r="F383" s="19"/>
      <c r="G383" s="19"/>
      <c r="H383" s="19"/>
      <c r="I383" s="19"/>
      <c r="J383" s="19"/>
      <c r="K383" s="19"/>
      <c r="L383" s="19"/>
      <c r="M383" s="19"/>
      <c r="AD383" s="25"/>
      <c r="AE383" s="19"/>
      <c r="AF383" s="19"/>
      <c r="AG383" s="19"/>
      <c r="AH383" s="19"/>
      <c r="AI383" s="19"/>
      <c r="AJ383" s="19"/>
      <c r="AK383" s="19"/>
      <c r="AL383" s="19"/>
      <c r="AM383" s="19"/>
      <c r="BD383" s="26"/>
      <c r="BE383" s="11"/>
      <c r="BF383" s="11"/>
      <c r="BG383" s="11"/>
      <c r="BH383" s="11"/>
      <c r="BI383" s="11"/>
      <c r="BJ383" s="11"/>
      <c r="BK383" s="11"/>
      <c r="BL383" s="11"/>
      <c r="BM383" s="11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  <c r="BY383" s="19"/>
      <c r="BZ383" s="19"/>
    </row>
    <row r="384">
      <c r="D384" s="25"/>
      <c r="E384" s="19"/>
      <c r="F384" s="19"/>
      <c r="G384" s="19"/>
      <c r="H384" s="19"/>
      <c r="I384" s="19"/>
      <c r="J384" s="19"/>
      <c r="K384" s="19"/>
      <c r="L384" s="19"/>
      <c r="M384" s="19"/>
      <c r="AD384" s="25"/>
      <c r="AE384" s="19"/>
      <c r="AF384" s="19"/>
      <c r="AG384" s="19"/>
      <c r="AH384" s="19"/>
      <c r="AI384" s="19"/>
      <c r="AJ384" s="19"/>
      <c r="AK384" s="19"/>
      <c r="AL384" s="19"/>
      <c r="AM384" s="19"/>
      <c r="BD384" s="26"/>
      <c r="BE384" s="11"/>
      <c r="BF384" s="11"/>
      <c r="BG384" s="11"/>
      <c r="BH384" s="11"/>
      <c r="BI384" s="11"/>
      <c r="BJ384" s="11"/>
      <c r="BK384" s="11"/>
      <c r="BL384" s="11"/>
      <c r="BM384" s="11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  <c r="BZ384" s="19"/>
    </row>
    <row r="385">
      <c r="D385" s="25"/>
      <c r="E385" s="19"/>
      <c r="F385" s="19"/>
      <c r="G385" s="19"/>
      <c r="H385" s="19"/>
      <c r="I385" s="19"/>
      <c r="J385" s="19"/>
      <c r="K385" s="19"/>
      <c r="L385" s="19"/>
      <c r="M385" s="19"/>
      <c r="AD385" s="25"/>
      <c r="AE385" s="19"/>
      <c r="AF385" s="19"/>
      <c r="AG385" s="19"/>
      <c r="AH385" s="19"/>
      <c r="AI385" s="19"/>
      <c r="AJ385" s="19"/>
      <c r="AK385" s="19"/>
      <c r="AL385" s="19"/>
      <c r="AM385" s="19"/>
      <c r="BD385" s="26"/>
      <c r="BE385" s="11"/>
      <c r="BF385" s="11"/>
      <c r="BG385" s="11"/>
      <c r="BH385" s="11"/>
      <c r="BI385" s="11"/>
      <c r="BJ385" s="11"/>
      <c r="BK385" s="11"/>
      <c r="BL385" s="11"/>
      <c r="BM385" s="11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  <c r="BY385" s="19"/>
      <c r="BZ385" s="19"/>
    </row>
    <row r="386">
      <c r="D386" s="25"/>
      <c r="E386" s="19"/>
      <c r="F386" s="19"/>
      <c r="G386" s="19"/>
      <c r="H386" s="19"/>
      <c r="I386" s="19"/>
      <c r="J386" s="19"/>
      <c r="K386" s="19"/>
      <c r="L386" s="19"/>
      <c r="M386" s="19"/>
      <c r="AD386" s="25"/>
      <c r="AE386" s="19"/>
      <c r="AF386" s="19"/>
      <c r="AG386" s="19"/>
      <c r="AH386" s="19"/>
      <c r="AI386" s="19"/>
      <c r="AJ386" s="19"/>
      <c r="AK386" s="19"/>
      <c r="AL386" s="19"/>
      <c r="AM386" s="19"/>
      <c r="BD386" s="26"/>
      <c r="BE386" s="11"/>
      <c r="BF386" s="11"/>
      <c r="BG386" s="11"/>
      <c r="BH386" s="11"/>
      <c r="BI386" s="11"/>
      <c r="BJ386" s="11"/>
      <c r="BK386" s="11"/>
      <c r="BL386" s="11"/>
      <c r="BM386" s="11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  <c r="BY386" s="19"/>
      <c r="BZ386" s="19"/>
    </row>
    <row r="387">
      <c r="D387" s="25"/>
      <c r="E387" s="19"/>
      <c r="F387" s="19"/>
      <c r="G387" s="19"/>
      <c r="H387" s="19"/>
      <c r="I387" s="19"/>
      <c r="J387" s="19"/>
      <c r="K387" s="19"/>
      <c r="L387" s="19"/>
      <c r="M387" s="19"/>
      <c r="AD387" s="25"/>
      <c r="AE387" s="19"/>
      <c r="AF387" s="19"/>
      <c r="AG387" s="19"/>
      <c r="AH387" s="19"/>
      <c r="AI387" s="19"/>
      <c r="AJ387" s="19"/>
      <c r="AK387" s="19"/>
      <c r="AL387" s="19"/>
      <c r="AM387" s="19"/>
      <c r="BD387" s="26"/>
      <c r="BE387" s="11"/>
      <c r="BF387" s="11"/>
      <c r="BG387" s="11"/>
      <c r="BH387" s="11"/>
      <c r="BI387" s="11"/>
      <c r="BJ387" s="11"/>
      <c r="BK387" s="11"/>
      <c r="BL387" s="11"/>
      <c r="BM387" s="11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  <c r="BY387" s="19"/>
      <c r="BZ387" s="19"/>
    </row>
    <row r="388">
      <c r="D388" s="25"/>
      <c r="E388" s="19"/>
      <c r="F388" s="19"/>
      <c r="G388" s="19"/>
      <c r="H388" s="19"/>
      <c r="I388" s="19"/>
      <c r="J388" s="19"/>
      <c r="K388" s="19"/>
      <c r="L388" s="19"/>
      <c r="M388" s="19"/>
      <c r="AD388" s="25"/>
      <c r="AE388" s="19"/>
      <c r="AF388" s="19"/>
      <c r="AG388" s="19"/>
      <c r="AH388" s="19"/>
      <c r="AI388" s="19"/>
      <c r="AJ388" s="19"/>
      <c r="AK388" s="19"/>
      <c r="AL388" s="19"/>
      <c r="AM388" s="19"/>
      <c r="BD388" s="26"/>
      <c r="BE388" s="11"/>
      <c r="BF388" s="11"/>
      <c r="BG388" s="11"/>
      <c r="BH388" s="11"/>
      <c r="BI388" s="11"/>
      <c r="BJ388" s="11"/>
      <c r="BK388" s="11"/>
      <c r="BL388" s="11"/>
      <c r="BM388" s="11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  <c r="BX388" s="19"/>
      <c r="BY388" s="19"/>
      <c r="BZ388" s="19"/>
    </row>
    <row r="389">
      <c r="D389" s="25"/>
      <c r="E389" s="19"/>
      <c r="F389" s="19"/>
      <c r="G389" s="19"/>
      <c r="H389" s="19"/>
      <c r="I389" s="19"/>
      <c r="J389" s="19"/>
      <c r="K389" s="19"/>
      <c r="L389" s="19"/>
      <c r="M389" s="19"/>
      <c r="AD389" s="25"/>
      <c r="AE389" s="19"/>
      <c r="AF389" s="19"/>
      <c r="AG389" s="19"/>
      <c r="AH389" s="19"/>
      <c r="AI389" s="19"/>
      <c r="AJ389" s="19"/>
      <c r="AK389" s="19"/>
      <c r="AL389" s="19"/>
      <c r="AM389" s="19"/>
      <c r="BD389" s="26"/>
      <c r="BE389" s="11"/>
      <c r="BF389" s="11"/>
      <c r="BG389" s="11"/>
      <c r="BH389" s="11"/>
      <c r="BI389" s="11"/>
      <c r="BJ389" s="11"/>
      <c r="BK389" s="11"/>
      <c r="BL389" s="11"/>
      <c r="BM389" s="11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  <c r="BY389" s="19"/>
      <c r="BZ389" s="19"/>
    </row>
    <row r="390">
      <c r="D390" s="25"/>
      <c r="E390" s="19"/>
      <c r="F390" s="19"/>
      <c r="G390" s="19"/>
      <c r="H390" s="19"/>
      <c r="I390" s="19"/>
      <c r="J390" s="19"/>
      <c r="K390" s="19"/>
      <c r="L390" s="19"/>
      <c r="M390" s="19"/>
      <c r="AD390" s="25"/>
      <c r="AE390" s="19"/>
      <c r="AF390" s="19"/>
      <c r="AG390" s="19"/>
      <c r="AH390" s="19"/>
      <c r="AI390" s="19"/>
      <c r="AJ390" s="19"/>
      <c r="AK390" s="19"/>
      <c r="AL390" s="19"/>
      <c r="AM390" s="19"/>
      <c r="BD390" s="26"/>
      <c r="BE390" s="11"/>
      <c r="BF390" s="11"/>
      <c r="BG390" s="11"/>
      <c r="BH390" s="11"/>
      <c r="BI390" s="11"/>
      <c r="BJ390" s="11"/>
      <c r="BK390" s="11"/>
      <c r="BL390" s="11"/>
      <c r="BM390" s="11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  <c r="BX390" s="19"/>
      <c r="BY390" s="19"/>
      <c r="BZ390" s="19"/>
    </row>
    <row r="391">
      <c r="D391" s="25"/>
      <c r="E391" s="19"/>
      <c r="F391" s="19"/>
      <c r="G391" s="19"/>
      <c r="H391" s="19"/>
      <c r="I391" s="19"/>
      <c r="J391" s="19"/>
      <c r="K391" s="19"/>
      <c r="L391" s="19"/>
      <c r="M391" s="19"/>
      <c r="AD391" s="25"/>
      <c r="AE391" s="19"/>
      <c r="AF391" s="19"/>
      <c r="AG391" s="19"/>
      <c r="AH391" s="19"/>
      <c r="AI391" s="19"/>
      <c r="AJ391" s="19"/>
      <c r="AK391" s="19"/>
      <c r="AL391" s="19"/>
      <c r="AM391" s="19"/>
      <c r="BD391" s="26"/>
      <c r="BE391" s="11"/>
      <c r="BF391" s="11"/>
      <c r="BG391" s="11"/>
      <c r="BH391" s="11"/>
      <c r="BI391" s="11"/>
      <c r="BJ391" s="11"/>
      <c r="BK391" s="11"/>
      <c r="BL391" s="11"/>
      <c r="BM391" s="11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19"/>
      <c r="BZ391" s="19"/>
    </row>
    <row r="392">
      <c r="D392" s="25"/>
      <c r="E392" s="19"/>
      <c r="F392" s="19"/>
      <c r="G392" s="19"/>
      <c r="H392" s="19"/>
      <c r="I392" s="19"/>
      <c r="J392" s="19"/>
      <c r="K392" s="19"/>
      <c r="L392" s="19"/>
      <c r="M392" s="19"/>
      <c r="AD392" s="25"/>
      <c r="AE392" s="19"/>
      <c r="AF392" s="19"/>
      <c r="AG392" s="19"/>
      <c r="AH392" s="19"/>
      <c r="AI392" s="19"/>
      <c r="AJ392" s="19"/>
      <c r="AK392" s="19"/>
      <c r="AL392" s="19"/>
      <c r="AM392" s="19"/>
      <c r="BD392" s="26"/>
      <c r="BE392" s="11"/>
      <c r="BF392" s="11"/>
      <c r="BG392" s="11"/>
      <c r="BH392" s="11"/>
      <c r="BI392" s="11"/>
      <c r="BJ392" s="11"/>
      <c r="BK392" s="11"/>
      <c r="BL392" s="11"/>
      <c r="BM392" s="11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  <c r="BY392" s="19"/>
      <c r="BZ392" s="19"/>
    </row>
    <row r="393">
      <c r="D393" s="25"/>
      <c r="E393" s="19"/>
      <c r="F393" s="19"/>
      <c r="G393" s="19"/>
      <c r="H393" s="19"/>
      <c r="I393" s="19"/>
      <c r="J393" s="19"/>
      <c r="K393" s="19"/>
      <c r="L393" s="19"/>
      <c r="M393" s="19"/>
      <c r="AD393" s="25"/>
      <c r="AE393" s="19"/>
      <c r="AF393" s="19"/>
      <c r="AG393" s="19"/>
      <c r="AH393" s="19"/>
      <c r="AI393" s="19"/>
      <c r="AJ393" s="19"/>
      <c r="AK393" s="19"/>
      <c r="AL393" s="19"/>
      <c r="AM393" s="19"/>
      <c r="BD393" s="26"/>
      <c r="BE393" s="11"/>
      <c r="BF393" s="11"/>
      <c r="BG393" s="11"/>
      <c r="BH393" s="11"/>
      <c r="BI393" s="11"/>
      <c r="BJ393" s="11"/>
      <c r="BK393" s="11"/>
      <c r="BL393" s="11"/>
      <c r="BM393" s="11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  <c r="BY393" s="19"/>
      <c r="BZ393" s="19"/>
    </row>
    <row r="394">
      <c r="D394" s="25"/>
      <c r="E394" s="19"/>
      <c r="F394" s="19"/>
      <c r="G394" s="19"/>
      <c r="H394" s="19"/>
      <c r="I394" s="19"/>
      <c r="J394" s="19"/>
      <c r="K394" s="19"/>
      <c r="L394" s="19"/>
      <c r="M394" s="19"/>
      <c r="AD394" s="25"/>
      <c r="AE394" s="19"/>
      <c r="AF394" s="19"/>
      <c r="AG394" s="19"/>
      <c r="AH394" s="19"/>
      <c r="AI394" s="19"/>
      <c r="AJ394" s="19"/>
      <c r="AK394" s="19"/>
      <c r="AL394" s="19"/>
      <c r="AM394" s="19"/>
      <c r="BD394" s="26"/>
      <c r="BE394" s="11"/>
      <c r="BF394" s="11"/>
      <c r="BG394" s="11"/>
      <c r="BH394" s="11"/>
      <c r="BI394" s="11"/>
      <c r="BJ394" s="11"/>
      <c r="BK394" s="11"/>
      <c r="BL394" s="11"/>
      <c r="BM394" s="11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19"/>
      <c r="BZ394" s="19"/>
    </row>
    <row r="395">
      <c r="D395" s="25"/>
      <c r="E395" s="19"/>
      <c r="F395" s="19"/>
      <c r="G395" s="19"/>
      <c r="H395" s="19"/>
      <c r="I395" s="19"/>
      <c r="J395" s="19"/>
      <c r="K395" s="19"/>
      <c r="L395" s="19"/>
      <c r="M395" s="19"/>
      <c r="AD395" s="25"/>
      <c r="AE395" s="19"/>
      <c r="AF395" s="19"/>
      <c r="AG395" s="19"/>
      <c r="AH395" s="19"/>
      <c r="AI395" s="19"/>
      <c r="AJ395" s="19"/>
      <c r="AK395" s="19"/>
      <c r="AL395" s="19"/>
      <c r="AM395" s="19"/>
      <c r="BD395" s="26"/>
      <c r="BE395" s="11"/>
      <c r="BF395" s="11"/>
      <c r="BG395" s="11"/>
      <c r="BH395" s="11"/>
      <c r="BI395" s="11"/>
      <c r="BJ395" s="11"/>
      <c r="BK395" s="11"/>
      <c r="BL395" s="11"/>
      <c r="BM395" s="11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  <c r="BX395" s="19"/>
      <c r="BY395" s="19"/>
      <c r="BZ395" s="19"/>
    </row>
    <row r="396">
      <c r="D396" s="25"/>
      <c r="E396" s="19"/>
      <c r="F396" s="19"/>
      <c r="G396" s="19"/>
      <c r="H396" s="19"/>
      <c r="I396" s="19"/>
      <c r="J396" s="19"/>
      <c r="K396" s="19"/>
      <c r="L396" s="19"/>
      <c r="M396" s="19"/>
      <c r="AD396" s="25"/>
      <c r="AE396" s="19"/>
      <c r="AF396" s="19"/>
      <c r="AG396" s="19"/>
      <c r="AH396" s="19"/>
      <c r="AI396" s="19"/>
      <c r="AJ396" s="19"/>
      <c r="AK396" s="19"/>
      <c r="AL396" s="19"/>
      <c r="AM396" s="19"/>
      <c r="BD396" s="26"/>
      <c r="BE396" s="11"/>
      <c r="BF396" s="11"/>
      <c r="BG396" s="11"/>
      <c r="BH396" s="11"/>
      <c r="BI396" s="11"/>
      <c r="BJ396" s="11"/>
      <c r="BK396" s="11"/>
      <c r="BL396" s="11"/>
      <c r="BM396" s="11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  <c r="BX396" s="19"/>
      <c r="BY396" s="19"/>
      <c r="BZ396" s="19"/>
    </row>
    <row r="397">
      <c r="D397" s="25"/>
      <c r="E397" s="19"/>
      <c r="F397" s="19"/>
      <c r="G397" s="19"/>
      <c r="H397" s="19"/>
      <c r="I397" s="19"/>
      <c r="J397" s="19"/>
      <c r="K397" s="19"/>
      <c r="L397" s="19"/>
      <c r="M397" s="19"/>
      <c r="AD397" s="25"/>
      <c r="AE397" s="19"/>
      <c r="AF397" s="19"/>
      <c r="AG397" s="19"/>
      <c r="AH397" s="19"/>
      <c r="AI397" s="19"/>
      <c r="AJ397" s="19"/>
      <c r="AK397" s="19"/>
      <c r="AL397" s="19"/>
      <c r="AM397" s="19"/>
      <c r="BD397" s="26"/>
      <c r="BE397" s="11"/>
      <c r="BF397" s="11"/>
      <c r="BG397" s="11"/>
      <c r="BH397" s="11"/>
      <c r="BI397" s="11"/>
      <c r="BJ397" s="11"/>
      <c r="BK397" s="11"/>
      <c r="BL397" s="11"/>
      <c r="BM397" s="11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  <c r="BY397" s="19"/>
      <c r="BZ397" s="19"/>
    </row>
    <row r="398">
      <c r="D398" s="25"/>
      <c r="E398" s="19"/>
      <c r="F398" s="19"/>
      <c r="G398" s="19"/>
      <c r="H398" s="19"/>
      <c r="I398" s="19"/>
      <c r="J398" s="19"/>
      <c r="K398" s="19"/>
      <c r="L398" s="19"/>
      <c r="M398" s="19"/>
      <c r="AD398" s="25"/>
      <c r="AE398" s="19"/>
      <c r="AF398" s="19"/>
      <c r="AG398" s="19"/>
      <c r="AH398" s="19"/>
      <c r="AI398" s="19"/>
      <c r="AJ398" s="19"/>
      <c r="AK398" s="19"/>
      <c r="AL398" s="19"/>
      <c r="AM398" s="19"/>
      <c r="BD398" s="26"/>
      <c r="BE398" s="11"/>
      <c r="BF398" s="11"/>
      <c r="BG398" s="11"/>
      <c r="BH398" s="11"/>
      <c r="BI398" s="11"/>
      <c r="BJ398" s="11"/>
      <c r="BK398" s="11"/>
      <c r="BL398" s="11"/>
      <c r="BM398" s="11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  <c r="BX398" s="19"/>
      <c r="BY398" s="19"/>
      <c r="BZ398" s="19"/>
    </row>
    <row r="399">
      <c r="D399" s="25"/>
      <c r="E399" s="19"/>
      <c r="F399" s="19"/>
      <c r="G399" s="19"/>
      <c r="H399" s="19"/>
      <c r="I399" s="19"/>
      <c r="J399" s="19"/>
      <c r="K399" s="19"/>
      <c r="L399" s="19"/>
      <c r="M399" s="19"/>
      <c r="AD399" s="25"/>
      <c r="AE399" s="19"/>
      <c r="AF399" s="19"/>
      <c r="AG399" s="19"/>
      <c r="AH399" s="19"/>
      <c r="AI399" s="19"/>
      <c r="AJ399" s="19"/>
      <c r="AK399" s="19"/>
      <c r="AL399" s="19"/>
      <c r="AM399" s="19"/>
      <c r="BD399" s="26"/>
      <c r="BE399" s="11"/>
      <c r="BF399" s="11"/>
      <c r="BG399" s="11"/>
      <c r="BH399" s="11"/>
      <c r="BI399" s="11"/>
      <c r="BJ399" s="11"/>
      <c r="BK399" s="11"/>
      <c r="BL399" s="11"/>
      <c r="BM399" s="11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  <c r="BX399" s="19"/>
      <c r="BY399" s="19"/>
      <c r="BZ399" s="19"/>
    </row>
    <row r="400">
      <c r="D400" s="25"/>
      <c r="E400" s="19"/>
      <c r="F400" s="19"/>
      <c r="G400" s="19"/>
      <c r="H400" s="19"/>
      <c r="I400" s="19"/>
      <c r="J400" s="19"/>
      <c r="K400" s="19"/>
      <c r="L400" s="19"/>
      <c r="M400" s="19"/>
      <c r="AD400" s="25"/>
      <c r="AE400" s="19"/>
      <c r="AF400" s="19"/>
      <c r="AG400" s="19"/>
      <c r="AH400" s="19"/>
      <c r="AI400" s="19"/>
      <c r="AJ400" s="19"/>
      <c r="AK400" s="19"/>
      <c r="AL400" s="19"/>
      <c r="AM400" s="19"/>
      <c r="BD400" s="26"/>
      <c r="BE400" s="11"/>
      <c r="BF400" s="11"/>
      <c r="BG400" s="11"/>
      <c r="BH400" s="11"/>
      <c r="BI400" s="11"/>
      <c r="BJ400" s="11"/>
      <c r="BK400" s="11"/>
      <c r="BL400" s="11"/>
      <c r="BM400" s="11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  <c r="BX400" s="19"/>
      <c r="BY400" s="19"/>
      <c r="BZ400" s="19"/>
    </row>
    <row r="401">
      <c r="D401" s="25"/>
      <c r="E401" s="19"/>
      <c r="F401" s="19"/>
      <c r="G401" s="19"/>
      <c r="H401" s="19"/>
      <c r="I401" s="19"/>
      <c r="J401" s="19"/>
      <c r="K401" s="19"/>
      <c r="L401" s="19"/>
      <c r="M401" s="19"/>
      <c r="AD401" s="25"/>
      <c r="AE401" s="19"/>
      <c r="AF401" s="19"/>
      <c r="AG401" s="19"/>
      <c r="AH401" s="19"/>
      <c r="AI401" s="19"/>
      <c r="AJ401" s="19"/>
      <c r="AK401" s="19"/>
      <c r="AL401" s="19"/>
      <c r="AM401" s="19"/>
      <c r="BD401" s="26"/>
      <c r="BE401" s="11"/>
      <c r="BF401" s="11"/>
      <c r="BG401" s="11"/>
      <c r="BH401" s="11"/>
      <c r="BI401" s="11"/>
      <c r="BJ401" s="11"/>
      <c r="BK401" s="11"/>
      <c r="BL401" s="11"/>
      <c r="BM401" s="11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  <c r="BX401" s="19"/>
      <c r="BY401" s="19"/>
      <c r="BZ401" s="19"/>
    </row>
    <row r="402">
      <c r="D402" s="25"/>
      <c r="E402" s="19"/>
      <c r="F402" s="19"/>
      <c r="G402" s="19"/>
      <c r="H402" s="19"/>
      <c r="I402" s="19"/>
      <c r="J402" s="19"/>
      <c r="K402" s="19"/>
      <c r="L402" s="19"/>
      <c r="M402" s="19"/>
      <c r="AD402" s="25"/>
      <c r="AE402" s="19"/>
      <c r="AF402" s="19"/>
      <c r="AG402" s="19"/>
      <c r="AH402" s="19"/>
      <c r="AI402" s="19"/>
      <c r="AJ402" s="19"/>
      <c r="AK402" s="19"/>
      <c r="AL402" s="19"/>
      <c r="AM402" s="19"/>
      <c r="BD402" s="26"/>
      <c r="BE402" s="11"/>
      <c r="BF402" s="11"/>
      <c r="BG402" s="11"/>
      <c r="BH402" s="11"/>
      <c r="BI402" s="11"/>
      <c r="BJ402" s="11"/>
      <c r="BK402" s="11"/>
      <c r="BL402" s="11"/>
      <c r="BM402" s="11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  <c r="BX402" s="19"/>
      <c r="BY402" s="19"/>
      <c r="BZ402" s="19"/>
    </row>
    <row r="403">
      <c r="D403" s="25"/>
      <c r="E403" s="19"/>
      <c r="F403" s="19"/>
      <c r="G403" s="19"/>
      <c r="H403" s="19"/>
      <c r="I403" s="19"/>
      <c r="J403" s="19"/>
      <c r="K403" s="19"/>
      <c r="L403" s="19"/>
      <c r="M403" s="19"/>
      <c r="AD403" s="25"/>
      <c r="AE403" s="19"/>
      <c r="AF403" s="19"/>
      <c r="AG403" s="19"/>
      <c r="AH403" s="19"/>
      <c r="AI403" s="19"/>
      <c r="AJ403" s="19"/>
      <c r="AK403" s="19"/>
      <c r="AL403" s="19"/>
      <c r="AM403" s="19"/>
      <c r="BD403" s="26"/>
      <c r="BE403" s="11"/>
      <c r="BF403" s="11"/>
      <c r="BG403" s="11"/>
      <c r="BH403" s="11"/>
      <c r="BI403" s="11"/>
      <c r="BJ403" s="11"/>
      <c r="BK403" s="11"/>
      <c r="BL403" s="11"/>
      <c r="BM403" s="11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  <c r="BX403" s="19"/>
      <c r="BY403" s="19"/>
      <c r="BZ403" s="19"/>
    </row>
    <row r="404">
      <c r="D404" s="25"/>
      <c r="E404" s="19"/>
      <c r="F404" s="19"/>
      <c r="G404" s="19"/>
      <c r="H404" s="19"/>
      <c r="I404" s="19"/>
      <c r="J404" s="19"/>
      <c r="K404" s="19"/>
      <c r="L404" s="19"/>
      <c r="M404" s="19"/>
      <c r="AD404" s="25"/>
      <c r="AE404" s="19"/>
      <c r="AF404" s="19"/>
      <c r="AG404" s="19"/>
      <c r="AH404" s="19"/>
      <c r="AI404" s="19"/>
      <c r="AJ404" s="19"/>
      <c r="AK404" s="19"/>
      <c r="AL404" s="19"/>
      <c r="AM404" s="19"/>
      <c r="BD404" s="26"/>
      <c r="BE404" s="11"/>
      <c r="BF404" s="11"/>
      <c r="BG404" s="11"/>
      <c r="BH404" s="11"/>
      <c r="BI404" s="11"/>
      <c r="BJ404" s="11"/>
      <c r="BK404" s="11"/>
      <c r="BL404" s="11"/>
      <c r="BM404" s="11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  <c r="BY404" s="19"/>
      <c r="BZ404" s="19"/>
    </row>
    <row r="405">
      <c r="D405" s="25"/>
      <c r="E405" s="19"/>
      <c r="F405" s="19"/>
      <c r="G405" s="19"/>
      <c r="H405" s="19"/>
      <c r="I405" s="19"/>
      <c r="J405" s="19"/>
      <c r="K405" s="19"/>
      <c r="L405" s="19"/>
      <c r="M405" s="19"/>
      <c r="AD405" s="25"/>
      <c r="AE405" s="19"/>
      <c r="AF405" s="19"/>
      <c r="AG405" s="19"/>
      <c r="AH405" s="19"/>
      <c r="AI405" s="19"/>
      <c r="AJ405" s="19"/>
      <c r="AK405" s="19"/>
      <c r="AL405" s="19"/>
      <c r="AM405" s="19"/>
      <c r="BD405" s="26"/>
      <c r="BE405" s="11"/>
      <c r="BF405" s="11"/>
      <c r="BG405" s="11"/>
      <c r="BH405" s="11"/>
      <c r="BI405" s="11"/>
      <c r="BJ405" s="11"/>
      <c r="BK405" s="11"/>
      <c r="BL405" s="11"/>
      <c r="BM405" s="11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  <c r="BY405" s="19"/>
      <c r="BZ405" s="19"/>
    </row>
    <row r="406">
      <c r="D406" s="25"/>
      <c r="E406" s="19"/>
      <c r="F406" s="19"/>
      <c r="G406" s="19"/>
      <c r="H406" s="19"/>
      <c r="I406" s="19"/>
      <c r="J406" s="19"/>
      <c r="K406" s="19"/>
      <c r="L406" s="19"/>
      <c r="M406" s="19"/>
      <c r="AD406" s="25"/>
      <c r="AE406" s="19"/>
      <c r="AF406" s="19"/>
      <c r="AG406" s="19"/>
      <c r="AH406" s="19"/>
      <c r="AI406" s="19"/>
      <c r="AJ406" s="19"/>
      <c r="AK406" s="19"/>
      <c r="AL406" s="19"/>
      <c r="AM406" s="19"/>
      <c r="BD406" s="26"/>
      <c r="BE406" s="11"/>
      <c r="BF406" s="11"/>
      <c r="BG406" s="11"/>
      <c r="BH406" s="11"/>
      <c r="BI406" s="11"/>
      <c r="BJ406" s="11"/>
      <c r="BK406" s="11"/>
      <c r="BL406" s="11"/>
      <c r="BM406" s="11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/>
      <c r="BY406" s="19"/>
      <c r="BZ406" s="19"/>
    </row>
    <row r="407">
      <c r="D407" s="25"/>
      <c r="E407" s="19"/>
      <c r="F407" s="19"/>
      <c r="G407" s="19"/>
      <c r="H407" s="19"/>
      <c r="I407" s="19"/>
      <c r="J407" s="19"/>
      <c r="K407" s="19"/>
      <c r="L407" s="19"/>
      <c r="M407" s="19"/>
      <c r="AD407" s="25"/>
      <c r="AE407" s="19"/>
      <c r="AF407" s="19"/>
      <c r="AG407" s="19"/>
      <c r="AH407" s="19"/>
      <c r="AI407" s="19"/>
      <c r="AJ407" s="19"/>
      <c r="AK407" s="19"/>
      <c r="AL407" s="19"/>
      <c r="AM407" s="19"/>
      <c r="BD407" s="26"/>
      <c r="BE407" s="11"/>
      <c r="BF407" s="11"/>
      <c r="BG407" s="11"/>
      <c r="BH407" s="11"/>
      <c r="BI407" s="11"/>
      <c r="BJ407" s="11"/>
      <c r="BK407" s="11"/>
      <c r="BL407" s="11"/>
      <c r="BM407" s="11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  <c r="BX407" s="19"/>
      <c r="BY407" s="19"/>
      <c r="BZ407" s="19"/>
    </row>
    <row r="408">
      <c r="D408" s="25"/>
      <c r="E408" s="19"/>
      <c r="F408" s="19"/>
      <c r="G408" s="19"/>
      <c r="H408" s="19"/>
      <c r="I408" s="19"/>
      <c r="J408" s="19"/>
      <c r="K408" s="19"/>
      <c r="L408" s="19"/>
      <c r="M408" s="19"/>
      <c r="AD408" s="25"/>
      <c r="AE408" s="19"/>
      <c r="AF408" s="19"/>
      <c r="AG408" s="19"/>
      <c r="AH408" s="19"/>
      <c r="AI408" s="19"/>
      <c r="AJ408" s="19"/>
      <c r="AK408" s="19"/>
      <c r="AL408" s="19"/>
      <c r="AM408" s="19"/>
      <c r="BD408" s="26"/>
      <c r="BE408" s="11"/>
      <c r="BF408" s="11"/>
      <c r="BG408" s="11"/>
      <c r="BH408" s="11"/>
      <c r="BI408" s="11"/>
      <c r="BJ408" s="11"/>
      <c r="BK408" s="11"/>
      <c r="BL408" s="11"/>
      <c r="BM408" s="11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  <c r="BX408" s="19"/>
      <c r="BY408" s="19"/>
      <c r="BZ408" s="19"/>
    </row>
    <row r="409">
      <c r="D409" s="25"/>
      <c r="E409" s="19"/>
      <c r="F409" s="19"/>
      <c r="G409" s="19"/>
      <c r="H409" s="19"/>
      <c r="I409" s="19"/>
      <c r="J409" s="19"/>
      <c r="K409" s="19"/>
      <c r="L409" s="19"/>
      <c r="M409" s="19"/>
      <c r="AD409" s="25"/>
      <c r="AE409" s="19"/>
      <c r="AF409" s="19"/>
      <c r="AG409" s="19"/>
      <c r="AH409" s="19"/>
      <c r="AI409" s="19"/>
      <c r="AJ409" s="19"/>
      <c r="AK409" s="19"/>
      <c r="AL409" s="19"/>
      <c r="AM409" s="19"/>
      <c r="BD409" s="26"/>
      <c r="BE409" s="11"/>
      <c r="BF409" s="11"/>
      <c r="BG409" s="11"/>
      <c r="BH409" s="11"/>
      <c r="BI409" s="11"/>
      <c r="BJ409" s="11"/>
      <c r="BK409" s="11"/>
      <c r="BL409" s="11"/>
      <c r="BM409" s="11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  <c r="BY409" s="19"/>
      <c r="BZ409" s="19"/>
    </row>
    <row r="410">
      <c r="D410" s="25"/>
      <c r="E410" s="19"/>
      <c r="F410" s="19"/>
      <c r="G410" s="19"/>
      <c r="H410" s="19"/>
      <c r="I410" s="19"/>
      <c r="J410" s="19"/>
      <c r="K410" s="19"/>
      <c r="L410" s="19"/>
      <c r="M410" s="19"/>
      <c r="AD410" s="25"/>
      <c r="AE410" s="19"/>
      <c r="AF410" s="19"/>
      <c r="AG410" s="19"/>
      <c r="AH410" s="19"/>
      <c r="AI410" s="19"/>
      <c r="AJ410" s="19"/>
      <c r="AK410" s="19"/>
      <c r="AL410" s="19"/>
      <c r="AM410" s="19"/>
      <c r="BD410" s="26"/>
      <c r="BE410" s="11"/>
      <c r="BF410" s="11"/>
      <c r="BG410" s="11"/>
      <c r="BH410" s="11"/>
      <c r="BI410" s="11"/>
      <c r="BJ410" s="11"/>
      <c r="BK410" s="11"/>
      <c r="BL410" s="11"/>
      <c r="BM410" s="11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9"/>
      <c r="BZ410" s="19"/>
    </row>
    <row r="411">
      <c r="D411" s="25"/>
      <c r="E411" s="19"/>
      <c r="F411" s="19"/>
      <c r="G411" s="19"/>
      <c r="H411" s="19"/>
      <c r="I411" s="19"/>
      <c r="J411" s="19"/>
      <c r="K411" s="19"/>
      <c r="L411" s="19"/>
      <c r="M411" s="19"/>
      <c r="AD411" s="25"/>
      <c r="AE411" s="19"/>
      <c r="AF411" s="19"/>
      <c r="AG411" s="19"/>
      <c r="AH411" s="19"/>
      <c r="AI411" s="19"/>
      <c r="AJ411" s="19"/>
      <c r="AK411" s="19"/>
      <c r="AL411" s="19"/>
      <c r="AM411" s="19"/>
      <c r="BD411" s="26"/>
      <c r="BE411" s="11"/>
      <c r="BF411" s="11"/>
      <c r="BG411" s="11"/>
      <c r="BH411" s="11"/>
      <c r="BI411" s="11"/>
      <c r="BJ411" s="11"/>
      <c r="BK411" s="11"/>
      <c r="BL411" s="11"/>
      <c r="BM411" s="11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  <c r="BY411" s="19"/>
      <c r="BZ411" s="19"/>
    </row>
    <row r="412">
      <c r="D412" s="25"/>
      <c r="E412" s="19"/>
      <c r="F412" s="19"/>
      <c r="G412" s="19"/>
      <c r="H412" s="19"/>
      <c r="I412" s="19"/>
      <c r="J412" s="19"/>
      <c r="K412" s="19"/>
      <c r="L412" s="19"/>
      <c r="M412" s="19"/>
      <c r="AD412" s="25"/>
      <c r="AE412" s="19"/>
      <c r="AF412" s="19"/>
      <c r="AG412" s="19"/>
      <c r="AH412" s="19"/>
      <c r="AI412" s="19"/>
      <c r="AJ412" s="19"/>
      <c r="AK412" s="19"/>
      <c r="AL412" s="19"/>
      <c r="AM412" s="19"/>
      <c r="BD412" s="26"/>
      <c r="BE412" s="11"/>
      <c r="BF412" s="11"/>
      <c r="BG412" s="11"/>
      <c r="BH412" s="11"/>
      <c r="BI412" s="11"/>
      <c r="BJ412" s="11"/>
      <c r="BK412" s="11"/>
      <c r="BL412" s="11"/>
      <c r="BM412" s="11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19"/>
      <c r="BZ412" s="19"/>
    </row>
    <row r="413">
      <c r="D413" s="25"/>
      <c r="E413" s="19"/>
      <c r="F413" s="19"/>
      <c r="G413" s="19"/>
      <c r="H413" s="19"/>
      <c r="I413" s="19"/>
      <c r="J413" s="19"/>
      <c r="K413" s="19"/>
      <c r="L413" s="19"/>
      <c r="M413" s="19"/>
      <c r="AD413" s="25"/>
      <c r="AE413" s="19"/>
      <c r="AF413" s="19"/>
      <c r="AG413" s="19"/>
      <c r="AH413" s="19"/>
      <c r="AI413" s="19"/>
      <c r="AJ413" s="19"/>
      <c r="AK413" s="19"/>
      <c r="AL413" s="19"/>
      <c r="AM413" s="19"/>
      <c r="BD413" s="26"/>
      <c r="BE413" s="11"/>
      <c r="BF413" s="11"/>
      <c r="BG413" s="11"/>
      <c r="BH413" s="11"/>
      <c r="BI413" s="11"/>
      <c r="BJ413" s="11"/>
      <c r="BK413" s="11"/>
      <c r="BL413" s="11"/>
      <c r="BM413" s="11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  <c r="BY413" s="19"/>
      <c r="BZ413" s="19"/>
    </row>
    <row r="414">
      <c r="D414" s="25"/>
      <c r="E414" s="19"/>
      <c r="F414" s="19"/>
      <c r="G414" s="19"/>
      <c r="H414" s="19"/>
      <c r="I414" s="19"/>
      <c r="J414" s="19"/>
      <c r="K414" s="19"/>
      <c r="L414" s="19"/>
      <c r="M414" s="19"/>
      <c r="AD414" s="25"/>
      <c r="AE414" s="19"/>
      <c r="AF414" s="19"/>
      <c r="AG414" s="19"/>
      <c r="AH414" s="19"/>
      <c r="AI414" s="19"/>
      <c r="AJ414" s="19"/>
      <c r="AK414" s="19"/>
      <c r="AL414" s="19"/>
      <c r="AM414" s="19"/>
      <c r="BD414" s="26"/>
      <c r="BE414" s="11"/>
      <c r="BF414" s="11"/>
      <c r="BG414" s="11"/>
      <c r="BH414" s="11"/>
      <c r="BI414" s="11"/>
      <c r="BJ414" s="11"/>
      <c r="BK414" s="11"/>
      <c r="BL414" s="11"/>
      <c r="BM414" s="11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/>
      <c r="BY414" s="19"/>
      <c r="BZ414" s="19"/>
    </row>
    <row r="415">
      <c r="D415" s="25"/>
      <c r="E415" s="19"/>
      <c r="F415" s="19"/>
      <c r="G415" s="19"/>
      <c r="H415" s="19"/>
      <c r="I415" s="19"/>
      <c r="J415" s="19"/>
      <c r="K415" s="19"/>
      <c r="L415" s="19"/>
      <c r="M415" s="19"/>
      <c r="AD415" s="25"/>
      <c r="AE415" s="19"/>
      <c r="AF415" s="19"/>
      <c r="AG415" s="19"/>
      <c r="AH415" s="19"/>
      <c r="AI415" s="19"/>
      <c r="AJ415" s="19"/>
      <c r="AK415" s="19"/>
      <c r="AL415" s="19"/>
      <c r="AM415" s="19"/>
      <c r="BD415" s="26"/>
      <c r="BE415" s="11"/>
      <c r="BF415" s="11"/>
      <c r="BG415" s="11"/>
      <c r="BH415" s="11"/>
      <c r="BI415" s="11"/>
      <c r="BJ415" s="11"/>
      <c r="BK415" s="11"/>
      <c r="BL415" s="11"/>
      <c r="BM415" s="11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19"/>
      <c r="BZ415" s="19"/>
    </row>
    <row r="416">
      <c r="D416" s="25"/>
      <c r="E416" s="19"/>
      <c r="F416" s="19"/>
      <c r="G416" s="19"/>
      <c r="H416" s="19"/>
      <c r="I416" s="19"/>
      <c r="J416" s="19"/>
      <c r="K416" s="19"/>
      <c r="L416" s="19"/>
      <c r="M416" s="19"/>
      <c r="AD416" s="25"/>
      <c r="AE416" s="19"/>
      <c r="AF416" s="19"/>
      <c r="AG416" s="19"/>
      <c r="AH416" s="19"/>
      <c r="AI416" s="19"/>
      <c r="AJ416" s="19"/>
      <c r="AK416" s="19"/>
      <c r="AL416" s="19"/>
      <c r="AM416" s="19"/>
      <c r="BD416" s="26"/>
      <c r="BE416" s="11"/>
      <c r="BF416" s="11"/>
      <c r="BG416" s="11"/>
      <c r="BH416" s="11"/>
      <c r="BI416" s="11"/>
      <c r="BJ416" s="11"/>
      <c r="BK416" s="11"/>
      <c r="BL416" s="11"/>
      <c r="BM416" s="11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  <c r="BY416" s="19"/>
      <c r="BZ416" s="19"/>
    </row>
    <row r="417">
      <c r="D417" s="25"/>
      <c r="E417" s="19"/>
      <c r="F417" s="19"/>
      <c r="G417" s="19"/>
      <c r="H417" s="19"/>
      <c r="I417" s="19"/>
      <c r="J417" s="19"/>
      <c r="K417" s="19"/>
      <c r="L417" s="19"/>
      <c r="M417" s="19"/>
      <c r="AD417" s="25"/>
      <c r="AE417" s="19"/>
      <c r="AF417" s="19"/>
      <c r="AG417" s="19"/>
      <c r="AH417" s="19"/>
      <c r="AI417" s="19"/>
      <c r="AJ417" s="19"/>
      <c r="AK417" s="19"/>
      <c r="AL417" s="19"/>
      <c r="AM417" s="19"/>
      <c r="BD417" s="26"/>
      <c r="BE417" s="11"/>
      <c r="BF417" s="11"/>
      <c r="BG417" s="11"/>
      <c r="BH417" s="11"/>
      <c r="BI417" s="11"/>
      <c r="BJ417" s="11"/>
      <c r="BK417" s="11"/>
      <c r="BL417" s="11"/>
      <c r="BM417" s="11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  <c r="BX417" s="19"/>
      <c r="BY417" s="19"/>
      <c r="BZ417" s="19"/>
    </row>
    <row r="418">
      <c r="D418" s="25"/>
      <c r="E418" s="19"/>
      <c r="F418" s="19"/>
      <c r="G418" s="19"/>
      <c r="H418" s="19"/>
      <c r="I418" s="19"/>
      <c r="J418" s="19"/>
      <c r="K418" s="19"/>
      <c r="L418" s="19"/>
      <c r="M418" s="19"/>
      <c r="AD418" s="25"/>
      <c r="AE418" s="19"/>
      <c r="AF418" s="19"/>
      <c r="AG418" s="19"/>
      <c r="AH418" s="19"/>
      <c r="AI418" s="19"/>
      <c r="AJ418" s="19"/>
      <c r="AK418" s="19"/>
      <c r="AL418" s="19"/>
      <c r="AM418" s="19"/>
      <c r="BD418" s="26"/>
      <c r="BE418" s="11"/>
      <c r="BF418" s="11"/>
      <c r="BG418" s="11"/>
      <c r="BH418" s="11"/>
      <c r="BI418" s="11"/>
      <c r="BJ418" s="11"/>
      <c r="BK418" s="11"/>
      <c r="BL418" s="11"/>
      <c r="BM418" s="11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19"/>
      <c r="BZ418" s="19"/>
    </row>
    <row r="419">
      <c r="D419" s="25"/>
      <c r="E419" s="19"/>
      <c r="F419" s="19"/>
      <c r="G419" s="19"/>
      <c r="H419" s="19"/>
      <c r="I419" s="19"/>
      <c r="J419" s="19"/>
      <c r="K419" s="19"/>
      <c r="L419" s="19"/>
      <c r="M419" s="19"/>
      <c r="AD419" s="25"/>
      <c r="AE419" s="19"/>
      <c r="AF419" s="19"/>
      <c r="AG419" s="19"/>
      <c r="AH419" s="19"/>
      <c r="AI419" s="19"/>
      <c r="AJ419" s="19"/>
      <c r="AK419" s="19"/>
      <c r="AL419" s="19"/>
      <c r="AM419" s="19"/>
      <c r="BD419" s="26"/>
      <c r="BE419" s="11"/>
      <c r="BF419" s="11"/>
      <c r="BG419" s="11"/>
      <c r="BH419" s="11"/>
      <c r="BI419" s="11"/>
      <c r="BJ419" s="11"/>
      <c r="BK419" s="11"/>
      <c r="BL419" s="11"/>
      <c r="BM419" s="11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  <c r="BY419" s="19"/>
      <c r="BZ419" s="19"/>
    </row>
    <row r="420">
      <c r="D420" s="25"/>
      <c r="E420" s="19"/>
      <c r="F420" s="19"/>
      <c r="G420" s="19"/>
      <c r="H420" s="19"/>
      <c r="I420" s="19"/>
      <c r="J420" s="19"/>
      <c r="K420" s="19"/>
      <c r="L420" s="19"/>
      <c r="M420" s="19"/>
      <c r="AD420" s="25"/>
      <c r="AE420" s="19"/>
      <c r="AF420" s="19"/>
      <c r="AG420" s="19"/>
      <c r="AH420" s="19"/>
      <c r="AI420" s="19"/>
      <c r="AJ420" s="19"/>
      <c r="AK420" s="19"/>
      <c r="AL420" s="19"/>
      <c r="AM420" s="19"/>
      <c r="BD420" s="26"/>
      <c r="BE420" s="11"/>
      <c r="BF420" s="11"/>
      <c r="BG420" s="11"/>
      <c r="BH420" s="11"/>
      <c r="BI420" s="11"/>
      <c r="BJ420" s="11"/>
      <c r="BK420" s="11"/>
      <c r="BL420" s="11"/>
      <c r="BM420" s="11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  <c r="BX420" s="19"/>
      <c r="BY420" s="19"/>
      <c r="BZ420" s="19"/>
    </row>
    <row r="421">
      <c r="D421" s="25"/>
      <c r="E421" s="19"/>
      <c r="F421" s="19"/>
      <c r="G421" s="19"/>
      <c r="H421" s="19"/>
      <c r="I421" s="19"/>
      <c r="J421" s="19"/>
      <c r="K421" s="19"/>
      <c r="L421" s="19"/>
      <c r="M421" s="19"/>
      <c r="AD421" s="25"/>
      <c r="AE421" s="19"/>
      <c r="AF421" s="19"/>
      <c r="AG421" s="19"/>
      <c r="AH421" s="19"/>
      <c r="AI421" s="19"/>
      <c r="AJ421" s="19"/>
      <c r="AK421" s="19"/>
      <c r="AL421" s="19"/>
      <c r="AM421" s="19"/>
      <c r="BD421" s="26"/>
      <c r="BE421" s="11"/>
      <c r="BF421" s="11"/>
      <c r="BG421" s="11"/>
      <c r="BH421" s="11"/>
      <c r="BI421" s="11"/>
      <c r="BJ421" s="11"/>
      <c r="BK421" s="11"/>
      <c r="BL421" s="11"/>
      <c r="BM421" s="11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  <c r="BX421" s="19"/>
      <c r="BY421" s="19"/>
      <c r="BZ421" s="19"/>
    </row>
    <row r="422">
      <c r="D422" s="25"/>
      <c r="E422" s="19"/>
      <c r="F422" s="19"/>
      <c r="G422" s="19"/>
      <c r="H422" s="19"/>
      <c r="I422" s="19"/>
      <c r="J422" s="19"/>
      <c r="K422" s="19"/>
      <c r="L422" s="19"/>
      <c r="M422" s="19"/>
      <c r="AD422" s="25"/>
      <c r="AE422" s="19"/>
      <c r="AF422" s="19"/>
      <c r="AG422" s="19"/>
      <c r="AH422" s="19"/>
      <c r="AI422" s="19"/>
      <c r="AJ422" s="19"/>
      <c r="AK422" s="19"/>
      <c r="AL422" s="19"/>
      <c r="AM422" s="19"/>
      <c r="BD422" s="26"/>
      <c r="BE422" s="11"/>
      <c r="BF422" s="11"/>
      <c r="BG422" s="11"/>
      <c r="BH422" s="11"/>
      <c r="BI422" s="11"/>
      <c r="BJ422" s="11"/>
      <c r="BK422" s="11"/>
      <c r="BL422" s="11"/>
      <c r="BM422" s="11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  <c r="BY422" s="19"/>
      <c r="BZ422" s="19"/>
    </row>
    <row r="423">
      <c r="D423" s="25"/>
      <c r="E423" s="19"/>
      <c r="F423" s="19"/>
      <c r="G423" s="19"/>
      <c r="H423" s="19"/>
      <c r="I423" s="19"/>
      <c r="J423" s="19"/>
      <c r="K423" s="19"/>
      <c r="L423" s="19"/>
      <c r="M423" s="19"/>
      <c r="AD423" s="25"/>
      <c r="AE423" s="19"/>
      <c r="AF423" s="19"/>
      <c r="AG423" s="19"/>
      <c r="AH423" s="19"/>
      <c r="AI423" s="19"/>
      <c r="AJ423" s="19"/>
      <c r="AK423" s="19"/>
      <c r="AL423" s="19"/>
      <c r="AM423" s="19"/>
      <c r="BD423" s="26"/>
      <c r="BE423" s="11"/>
      <c r="BF423" s="11"/>
      <c r="BG423" s="11"/>
      <c r="BH423" s="11"/>
      <c r="BI423" s="11"/>
      <c r="BJ423" s="11"/>
      <c r="BK423" s="11"/>
      <c r="BL423" s="11"/>
      <c r="BM423" s="11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BX423" s="19"/>
      <c r="BY423" s="19"/>
      <c r="BZ423" s="19"/>
    </row>
    <row r="424">
      <c r="D424" s="25"/>
      <c r="E424" s="19"/>
      <c r="F424" s="19"/>
      <c r="G424" s="19"/>
      <c r="H424" s="19"/>
      <c r="I424" s="19"/>
      <c r="J424" s="19"/>
      <c r="K424" s="19"/>
      <c r="L424" s="19"/>
      <c r="M424" s="19"/>
      <c r="AD424" s="25"/>
      <c r="AE424" s="19"/>
      <c r="AF424" s="19"/>
      <c r="AG424" s="19"/>
      <c r="AH424" s="19"/>
      <c r="AI424" s="19"/>
      <c r="AJ424" s="19"/>
      <c r="AK424" s="19"/>
      <c r="AL424" s="19"/>
      <c r="AM424" s="19"/>
      <c r="BD424" s="26"/>
      <c r="BE424" s="11"/>
      <c r="BF424" s="11"/>
      <c r="BG424" s="11"/>
      <c r="BH424" s="11"/>
      <c r="BI424" s="11"/>
      <c r="BJ424" s="11"/>
      <c r="BK424" s="11"/>
      <c r="BL424" s="11"/>
      <c r="BM424" s="11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  <c r="BY424" s="19"/>
      <c r="BZ424" s="19"/>
    </row>
    <row r="425">
      <c r="D425" s="25"/>
      <c r="E425" s="19"/>
      <c r="F425" s="19"/>
      <c r="G425" s="19"/>
      <c r="H425" s="19"/>
      <c r="I425" s="19"/>
      <c r="J425" s="19"/>
      <c r="K425" s="19"/>
      <c r="L425" s="19"/>
      <c r="M425" s="19"/>
      <c r="AD425" s="25"/>
      <c r="AE425" s="19"/>
      <c r="AF425" s="19"/>
      <c r="AG425" s="19"/>
      <c r="AH425" s="19"/>
      <c r="AI425" s="19"/>
      <c r="AJ425" s="19"/>
      <c r="AK425" s="19"/>
      <c r="AL425" s="19"/>
      <c r="AM425" s="19"/>
      <c r="BD425" s="26"/>
      <c r="BE425" s="11"/>
      <c r="BF425" s="11"/>
      <c r="BG425" s="11"/>
      <c r="BH425" s="11"/>
      <c r="BI425" s="11"/>
      <c r="BJ425" s="11"/>
      <c r="BK425" s="11"/>
      <c r="BL425" s="11"/>
      <c r="BM425" s="11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  <c r="BX425" s="19"/>
      <c r="BY425" s="19"/>
      <c r="BZ425" s="19"/>
    </row>
    <row r="426">
      <c r="D426" s="25"/>
      <c r="E426" s="19"/>
      <c r="F426" s="19"/>
      <c r="G426" s="19"/>
      <c r="H426" s="19"/>
      <c r="I426" s="19"/>
      <c r="J426" s="19"/>
      <c r="K426" s="19"/>
      <c r="L426" s="19"/>
      <c r="M426" s="19"/>
      <c r="AD426" s="25"/>
      <c r="AE426" s="19"/>
      <c r="AF426" s="19"/>
      <c r="AG426" s="19"/>
      <c r="AH426" s="19"/>
      <c r="AI426" s="19"/>
      <c r="AJ426" s="19"/>
      <c r="AK426" s="19"/>
      <c r="AL426" s="19"/>
      <c r="AM426" s="19"/>
      <c r="BD426" s="26"/>
      <c r="BE426" s="11"/>
      <c r="BF426" s="11"/>
      <c r="BG426" s="11"/>
      <c r="BH426" s="11"/>
      <c r="BI426" s="11"/>
      <c r="BJ426" s="11"/>
      <c r="BK426" s="11"/>
      <c r="BL426" s="11"/>
      <c r="BM426" s="11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  <c r="BX426" s="19"/>
      <c r="BY426" s="19"/>
      <c r="BZ426" s="19"/>
    </row>
    <row r="427">
      <c r="D427" s="25"/>
      <c r="E427" s="19"/>
      <c r="F427" s="19"/>
      <c r="G427" s="19"/>
      <c r="H427" s="19"/>
      <c r="I427" s="19"/>
      <c r="J427" s="19"/>
      <c r="K427" s="19"/>
      <c r="L427" s="19"/>
      <c r="M427" s="19"/>
      <c r="AD427" s="25"/>
      <c r="AE427" s="19"/>
      <c r="AF427" s="19"/>
      <c r="AG427" s="19"/>
      <c r="AH427" s="19"/>
      <c r="AI427" s="19"/>
      <c r="AJ427" s="19"/>
      <c r="AK427" s="19"/>
      <c r="AL427" s="19"/>
      <c r="AM427" s="19"/>
      <c r="BD427" s="26"/>
      <c r="BE427" s="11"/>
      <c r="BF427" s="11"/>
      <c r="BG427" s="11"/>
      <c r="BH427" s="11"/>
      <c r="BI427" s="11"/>
      <c r="BJ427" s="11"/>
      <c r="BK427" s="11"/>
      <c r="BL427" s="11"/>
      <c r="BM427" s="11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  <c r="BX427" s="19"/>
      <c r="BY427" s="19"/>
      <c r="BZ427" s="19"/>
    </row>
    <row r="428">
      <c r="D428" s="25"/>
      <c r="E428" s="19"/>
      <c r="F428" s="19"/>
      <c r="G428" s="19"/>
      <c r="H428" s="19"/>
      <c r="I428" s="19"/>
      <c r="J428" s="19"/>
      <c r="K428" s="19"/>
      <c r="L428" s="19"/>
      <c r="M428" s="19"/>
      <c r="AD428" s="25"/>
      <c r="AE428" s="19"/>
      <c r="AF428" s="19"/>
      <c r="AG428" s="19"/>
      <c r="AH428" s="19"/>
      <c r="AI428" s="19"/>
      <c r="AJ428" s="19"/>
      <c r="AK428" s="19"/>
      <c r="AL428" s="19"/>
      <c r="AM428" s="19"/>
      <c r="BD428" s="26"/>
      <c r="BE428" s="11"/>
      <c r="BF428" s="11"/>
      <c r="BG428" s="11"/>
      <c r="BH428" s="11"/>
      <c r="BI428" s="11"/>
      <c r="BJ428" s="11"/>
      <c r="BK428" s="11"/>
      <c r="BL428" s="11"/>
      <c r="BM428" s="11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  <c r="BX428" s="19"/>
      <c r="BY428" s="19"/>
      <c r="BZ428" s="19"/>
    </row>
    <row r="429">
      <c r="D429" s="25"/>
      <c r="E429" s="19"/>
      <c r="F429" s="19"/>
      <c r="G429" s="19"/>
      <c r="H429" s="19"/>
      <c r="I429" s="19"/>
      <c r="J429" s="19"/>
      <c r="K429" s="19"/>
      <c r="L429" s="19"/>
      <c r="M429" s="19"/>
      <c r="AD429" s="25"/>
      <c r="AE429" s="19"/>
      <c r="AF429" s="19"/>
      <c r="AG429" s="19"/>
      <c r="AH429" s="19"/>
      <c r="AI429" s="19"/>
      <c r="AJ429" s="19"/>
      <c r="AK429" s="19"/>
      <c r="AL429" s="19"/>
      <c r="AM429" s="19"/>
      <c r="BD429" s="26"/>
      <c r="BE429" s="11"/>
      <c r="BF429" s="11"/>
      <c r="BG429" s="11"/>
      <c r="BH429" s="11"/>
      <c r="BI429" s="11"/>
      <c r="BJ429" s="11"/>
      <c r="BK429" s="11"/>
      <c r="BL429" s="11"/>
      <c r="BM429" s="11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  <c r="BY429" s="19"/>
      <c r="BZ429" s="19"/>
    </row>
    <row r="430">
      <c r="D430" s="25"/>
      <c r="E430" s="19"/>
      <c r="F430" s="19"/>
      <c r="G430" s="19"/>
      <c r="H430" s="19"/>
      <c r="I430" s="19"/>
      <c r="J430" s="19"/>
      <c r="K430" s="19"/>
      <c r="L430" s="19"/>
      <c r="M430" s="19"/>
      <c r="AD430" s="25"/>
      <c r="AE430" s="19"/>
      <c r="AF430" s="19"/>
      <c r="AG430" s="19"/>
      <c r="AH430" s="19"/>
      <c r="AI430" s="19"/>
      <c r="AJ430" s="19"/>
      <c r="AK430" s="19"/>
      <c r="AL430" s="19"/>
      <c r="AM430" s="19"/>
      <c r="BD430" s="26"/>
      <c r="BE430" s="11"/>
      <c r="BF430" s="11"/>
      <c r="BG430" s="11"/>
      <c r="BH430" s="11"/>
      <c r="BI430" s="11"/>
      <c r="BJ430" s="11"/>
      <c r="BK430" s="11"/>
      <c r="BL430" s="11"/>
      <c r="BM430" s="11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  <c r="BX430" s="19"/>
      <c r="BY430" s="19"/>
      <c r="BZ430" s="19"/>
    </row>
    <row r="431">
      <c r="D431" s="25"/>
      <c r="E431" s="19"/>
      <c r="F431" s="19"/>
      <c r="G431" s="19"/>
      <c r="H431" s="19"/>
      <c r="I431" s="19"/>
      <c r="J431" s="19"/>
      <c r="K431" s="19"/>
      <c r="L431" s="19"/>
      <c r="M431" s="19"/>
      <c r="AD431" s="25"/>
      <c r="AE431" s="19"/>
      <c r="AF431" s="19"/>
      <c r="AG431" s="19"/>
      <c r="AH431" s="19"/>
      <c r="AI431" s="19"/>
      <c r="AJ431" s="19"/>
      <c r="AK431" s="19"/>
      <c r="AL431" s="19"/>
      <c r="AM431" s="19"/>
      <c r="BD431" s="26"/>
      <c r="BE431" s="11"/>
      <c r="BF431" s="11"/>
      <c r="BG431" s="11"/>
      <c r="BH431" s="11"/>
      <c r="BI431" s="11"/>
      <c r="BJ431" s="11"/>
      <c r="BK431" s="11"/>
      <c r="BL431" s="11"/>
      <c r="BM431" s="11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  <c r="BY431" s="19"/>
      <c r="BZ431" s="19"/>
    </row>
    <row r="432">
      <c r="D432" s="25"/>
      <c r="E432" s="19"/>
      <c r="F432" s="19"/>
      <c r="G432" s="19"/>
      <c r="H432" s="19"/>
      <c r="I432" s="19"/>
      <c r="J432" s="19"/>
      <c r="K432" s="19"/>
      <c r="L432" s="19"/>
      <c r="M432" s="19"/>
      <c r="AD432" s="25"/>
      <c r="AE432" s="19"/>
      <c r="AF432" s="19"/>
      <c r="AG432" s="19"/>
      <c r="AH432" s="19"/>
      <c r="AI432" s="19"/>
      <c r="AJ432" s="19"/>
      <c r="AK432" s="19"/>
      <c r="AL432" s="19"/>
      <c r="AM432" s="19"/>
      <c r="BD432" s="26"/>
      <c r="BE432" s="11"/>
      <c r="BF432" s="11"/>
      <c r="BG432" s="11"/>
      <c r="BH432" s="11"/>
      <c r="BI432" s="11"/>
      <c r="BJ432" s="11"/>
      <c r="BK432" s="11"/>
      <c r="BL432" s="11"/>
      <c r="BM432" s="11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  <c r="BY432" s="19"/>
      <c r="BZ432" s="19"/>
    </row>
    <row r="433">
      <c r="D433" s="25"/>
      <c r="E433" s="19"/>
      <c r="F433" s="19"/>
      <c r="G433" s="19"/>
      <c r="H433" s="19"/>
      <c r="I433" s="19"/>
      <c r="J433" s="19"/>
      <c r="K433" s="19"/>
      <c r="L433" s="19"/>
      <c r="M433" s="19"/>
      <c r="AD433" s="25"/>
      <c r="AE433" s="19"/>
      <c r="AF433" s="19"/>
      <c r="AG433" s="19"/>
      <c r="AH433" s="19"/>
      <c r="AI433" s="19"/>
      <c r="AJ433" s="19"/>
      <c r="AK433" s="19"/>
      <c r="AL433" s="19"/>
      <c r="AM433" s="19"/>
      <c r="BD433" s="26"/>
      <c r="BE433" s="11"/>
      <c r="BF433" s="11"/>
      <c r="BG433" s="11"/>
      <c r="BH433" s="11"/>
      <c r="BI433" s="11"/>
      <c r="BJ433" s="11"/>
      <c r="BK433" s="11"/>
      <c r="BL433" s="11"/>
      <c r="BM433" s="11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  <c r="BY433" s="19"/>
      <c r="BZ433" s="19"/>
    </row>
    <row r="434">
      <c r="D434" s="25"/>
      <c r="E434" s="19"/>
      <c r="F434" s="19"/>
      <c r="G434" s="19"/>
      <c r="H434" s="19"/>
      <c r="I434" s="19"/>
      <c r="J434" s="19"/>
      <c r="K434" s="19"/>
      <c r="L434" s="19"/>
      <c r="M434" s="19"/>
      <c r="AD434" s="25"/>
      <c r="AE434" s="19"/>
      <c r="AF434" s="19"/>
      <c r="AG434" s="19"/>
      <c r="AH434" s="19"/>
      <c r="AI434" s="19"/>
      <c r="AJ434" s="19"/>
      <c r="AK434" s="19"/>
      <c r="AL434" s="19"/>
      <c r="AM434" s="19"/>
      <c r="BD434" s="26"/>
      <c r="BE434" s="11"/>
      <c r="BF434" s="11"/>
      <c r="BG434" s="11"/>
      <c r="BH434" s="11"/>
      <c r="BI434" s="11"/>
      <c r="BJ434" s="11"/>
      <c r="BK434" s="11"/>
      <c r="BL434" s="11"/>
      <c r="BM434" s="11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  <c r="BX434" s="19"/>
      <c r="BY434" s="19"/>
      <c r="BZ434" s="19"/>
    </row>
    <row r="435">
      <c r="D435" s="25"/>
      <c r="E435" s="19"/>
      <c r="F435" s="19"/>
      <c r="G435" s="19"/>
      <c r="H435" s="19"/>
      <c r="I435" s="19"/>
      <c r="J435" s="19"/>
      <c r="K435" s="19"/>
      <c r="L435" s="19"/>
      <c r="M435" s="19"/>
      <c r="AD435" s="25"/>
      <c r="AE435" s="19"/>
      <c r="AF435" s="19"/>
      <c r="AG435" s="19"/>
      <c r="AH435" s="19"/>
      <c r="AI435" s="19"/>
      <c r="AJ435" s="19"/>
      <c r="AK435" s="19"/>
      <c r="AL435" s="19"/>
      <c r="AM435" s="19"/>
      <c r="BD435" s="26"/>
      <c r="BE435" s="11"/>
      <c r="BF435" s="11"/>
      <c r="BG435" s="11"/>
      <c r="BH435" s="11"/>
      <c r="BI435" s="11"/>
      <c r="BJ435" s="11"/>
      <c r="BK435" s="11"/>
      <c r="BL435" s="11"/>
      <c r="BM435" s="11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  <c r="BX435" s="19"/>
      <c r="BY435" s="19"/>
      <c r="BZ435" s="19"/>
    </row>
    <row r="436">
      <c r="D436" s="25"/>
      <c r="E436" s="19"/>
      <c r="F436" s="19"/>
      <c r="G436" s="19"/>
      <c r="H436" s="19"/>
      <c r="I436" s="19"/>
      <c r="J436" s="19"/>
      <c r="K436" s="19"/>
      <c r="L436" s="19"/>
      <c r="M436" s="19"/>
      <c r="AD436" s="25"/>
      <c r="AE436" s="19"/>
      <c r="AF436" s="19"/>
      <c r="AG436" s="19"/>
      <c r="AH436" s="19"/>
      <c r="AI436" s="19"/>
      <c r="AJ436" s="19"/>
      <c r="AK436" s="19"/>
      <c r="AL436" s="19"/>
      <c r="AM436" s="19"/>
      <c r="BD436" s="26"/>
      <c r="BE436" s="11"/>
      <c r="BF436" s="11"/>
      <c r="BG436" s="11"/>
      <c r="BH436" s="11"/>
      <c r="BI436" s="11"/>
      <c r="BJ436" s="11"/>
      <c r="BK436" s="11"/>
      <c r="BL436" s="11"/>
      <c r="BM436" s="11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  <c r="BX436" s="19"/>
      <c r="BY436" s="19"/>
      <c r="BZ436" s="19"/>
    </row>
    <row r="437">
      <c r="D437" s="25"/>
      <c r="E437" s="19"/>
      <c r="F437" s="19"/>
      <c r="G437" s="19"/>
      <c r="H437" s="19"/>
      <c r="I437" s="19"/>
      <c r="J437" s="19"/>
      <c r="K437" s="19"/>
      <c r="L437" s="19"/>
      <c r="M437" s="19"/>
      <c r="AD437" s="25"/>
      <c r="AE437" s="19"/>
      <c r="AF437" s="19"/>
      <c r="AG437" s="19"/>
      <c r="AH437" s="19"/>
      <c r="AI437" s="19"/>
      <c r="AJ437" s="19"/>
      <c r="AK437" s="19"/>
      <c r="AL437" s="19"/>
      <c r="AM437" s="19"/>
      <c r="BD437" s="26"/>
      <c r="BE437" s="11"/>
      <c r="BF437" s="11"/>
      <c r="BG437" s="11"/>
      <c r="BH437" s="11"/>
      <c r="BI437" s="11"/>
      <c r="BJ437" s="11"/>
      <c r="BK437" s="11"/>
      <c r="BL437" s="11"/>
      <c r="BM437" s="11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  <c r="BY437" s="19"/>
      <c r="BZ437" s="19"/>
    </row>
    <row r="438">
      <c r="D438" s="25"/>
      <c r="E438" s="19"/>
      <c r="F438" s="19"/>
      <c r="G438" s="19"/>
      <c r="H438" s="19"/>
      <c r="I438" s="19"/>
      <c r="J438" s="19"/>
      <c r="K438" s="19"/>
      <c r="L438" s="19"/>
      <c r="M438" s="19"/>
      <c r="AD438" s="25"/>
      <c r="AE438" s="19"/>
      <c r="AF438" s="19"/>
      <c r="AG438" s="19"/>
      <c r="AH438" s="19"/>
      <c r="AI438" s="19"/>
      <c r="AJ438" s="19"/>
      <c r="AK438" s="19"/>
      <c r="AL438" s="19"/>
      <c r="AM438" s="19"/>
      <c r="BD438" s="26"/>
      <c r="BE438" s="11"/>
      <c r="BF438" s="11"/>
      <c r="BG438" s="11"/>
      <c r="BH438" s="11"/>
      <c r="BI438" s="11"/>
      <c r="BJ438" s="11"/>
      <c r="BK438" s="11"/>
      <c r="BL438" s="11"/>
      <c r="BM438" s="11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  <c r="BX438" s="19"/>
      <c r="BY438" s="19"/>
      <c r="BZ438" s="19"/>
    </row>
    <row r="439">
      <c r="D439" s="25"/>
      <c r="E439" s="19"/>
      <c r="F439" s="19"/>
      <c r="G439" s="19"/>
      <c r="H439" s="19"/>
      <c r="I439" s="19"/>
      <c r="J439" s="19"/>
      <c r="K439" s="19"/>
      <c r="L439" s="19"/>
      <c r="M439" s="19"/>
      <c r="AD439" s="25"/>
      <c r="AE439" s="19"/>
      <c r="AF439" s="19"/>
      <c r="AG439" s="19"/>
      <c r="AH439" s="19"/>
      <c r="AI439" s="19"/>
      <c r="AJ439" s="19"/>
      <c r="AK439" s="19"/>
      <c r="AL439" s="19"/>
      <c r="AM439" s="19"/>
      <c r="BD439" s="26"/>
      <c r="BE439" s="11"/>
      <c r="BF439" s="11"/>
      <c r="BG439" s="11"/>
      <c r="BH439" s="11"/>
      <c r="BI439" s="11"/>
      <c r="BJ439" s="11"/>
      <c r="BK439" s="11"/>
      <c r="BL439" s="11"/>
      <c r="BM439" s="11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  <c r="BX439" s="19"/>
      <c r="BY439" s="19"/>
      <c r="BZ439" s="19"/>
    </row>
    <row r="440">
      <c r="D440" s="25"/>
      <c r="E440" s="19"/>
      <c r="F440" s="19"/>
      <c r="G440" s="19"/>
      <c r="H440" s="19"/>
      <c r="I440" s="19"/>
      <c r="J440" s="19"/>
      <c r="K440" s="19"/>
      <c r="L440" s="19"/>
      <c r="M440" s="19"/>
      <c r="AD440" s="25"/>
      <c r="AE440" s="19"/>
      <c r="AF440" s="19"/>
      <c r="AG440" s="19"/>
      <c r="AH440" s="19"/>
      <c r="AI440" s="19"/>
      <c r="AJ440" s="19"/>
      <c r="AK440" s="19"/>
      <c r="AL440" s="19"/>
      <c r="AM440" s="19"/>
      <c r="BD440" s="26"/>
      <c r="BE440" s="11"/>
      <c r="BF440" s="11"/>
      <c r="BG440" s="11"/>
      <c r="BH440" s="11"/>
      <c r="BI440" s="11"/>
      <c r="BJ440" s="11"/>
      <c r="BK440" s="11"/>
      <c r="BL440" s="11"/>
      <c r="BM440" s="11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  <c r="BY440" s="19"/>
      <c r="BZ440" s="19"/>
    </row>
    <row r="441">
      <c r="D441" s="25"/>
      <c r="E441" s="19"/>
      <c r="F441" s="19"/>
      <c r="G441" s="19"/>
      <c r="H441" s="19"/>
      <c r="I441" s="19"/>
      <c r="J441" s="19"/>
      <c r="K441" s="19"/>
      <c r="L441" s="19"/>
      <c r="M441" s="19"/>
      <c r="AD441" s="25"/>
      <c r="AE441" s="19"/>
      <c r="AF441" s="19"/>
      <c r="AG441" s="19"/>
      <c r="AH441" s="19"/>
      <c r="AI441" s="19"/>
      <c r="AJ441" s="19"/>
      <c r="AK441" s="19"/>
      <c r="AL441" s="19"/>
      <c r="AM441" s="19"/>
      <c r="BD441" s="26"/>
      <c r="BE441" s="11"/>
      <c r="BF441" s="11"/>
      <c r="BG441" s="11"/>
      <c r="BH441" s="11"/>
      <c r="BI441" s="11"/>
      <c r="BJ441" s="11"/>
      <c r="BK441" s="11"/>
      <c r="BL441" s="11"/>
      <c r="BM441" s="11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19"/>
      <c r="BZ441" s="19"/>
    </row>
    <row r="442">
      <c r="D442" s="25"/>
      <c r="E442" s="19"/>
      <c r="F442" s="19"/>
      <c r="G442" s="19"/>
      <c r="H442" s="19"/>
      <c r="I442" s="19"/>
      <c r="J442" s="19"/>
      <c r="K442" s="19"/>
      <c r="L442" s="19"/>
      <c r="M442" s="19"/>
      <c r="AD442" s="25"/>
      <c r="AE442" s="19"/>
      <c r="AF442" s="19"/>
      <c r="AG442" s="19"/>
      <c r="AH442" s="19"/>
      <c r="AI442" s="19"/>
      <c r="AJ442" s="19"/>
      <c r="AK442" s="19"/>
      <c r="AL442" s="19"/>
      <c r="AM442" s="19"/>
      <c r="BD442" s="26"/>
      <c r="BE442" s="11"/>
      <c r="BF442" s="11"/>
      <c r="BG442" s="11"/>
      <c r="BH442" s="11"/>
      <c r="BI442" s="11"/>
      <c r="BJ442" s="11"/>
      <c r="BK442" s="11"/>
      <c r="BL442" s="11"/>
      <c r="BM442" s="11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  <c r="BY442" s="19"/>
      <c r="BZ442" s="19"/>
    </row>
    <row r="443">
      <c r="D443" s="25"/>
      <c r="E443" s="19"/>
      <c r="F443" s="19"/>
      <c r="G443" s="19"/>
      <c r="H443" s="19"/>
      <c r="I443" s="19"/>
      <c r="J443" s="19"/>
      <c r="K443" s="19"/>
      <c r="L443" s="19"/>
      <c r="M443" s="19"/>
      <c r="AD443" s="25"/>
      <c r="AE443" s="19"/>
      <c r="AF443" s="19"/>
      <c r="AG443" s="19"/>
      <c r="AH443" s="19"/>
      <c r="AI443" s="19"/>
      <c r="AJ443" s="19"/>
      <c r="AK443" s="19"/>
      <c r="AL443" s="19"/>
      <c r="AM443" s="19"/>
      <c r="BD443" s="26"/>
      <c r="BE443" s="11"/>
      <c r="BF443" s="11"/>
      <c r="BG443" s="11"/>
      <c r="BH443" s="11"/>
      <c r="BI443" s="11"/>
      <c r="BJ443" s="11"/>
      <c r="BK443" s="11"/>
      <c r="BL443" s="11"/>
      <c r="BM443" s="11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  <c r="BX443" s="19"/>
      <c r="BY443" s="19"/>
      <c r="BZ443" s="19"/>
    </row>
    <row r="444">
      <c r="D444" s="25"/>
      <c r="E444" s="19"/>
      <c r="F444" s="19"/>
      <c r="G444" s="19"/>
      <c r="H444" s="19"/>
      <c r="I444" s="19"/>
      <c r="J444" s="19"/>
      <c r="K444" s="19"/>
      <c r="L444" s="19"/>
      <c r="M444" s="19"/>
      <c r="AD444" s="25"/>
      <c r="AE444" s="19"/>
      <c r="AF444" s="19"/>
      <c r="AG444" s="19"/>
      <c r="AH444" s="19"/>
      <c r="AI444" s="19"/>
      <c r="AJ444" s="19"/>
      <c r="AK444" s="19"/>
      <c r="AL444" s="19"/>
      <c r="AM444" s="19"/>
      <c r="BD444" s="26"/>
      <c r="BE444" s="11"/>
      <c r="BF444" s="11"/>
      <c r="BG444" s="11"/>
      <c r="BH444" s="11"/>
      <c r="BI444" s="11"/>
      <c r="BJ444" s="11"/>
      <c r="BK444" s="11"/>
      <c r="BL444" s="11"/>
      <c r="BM444" s="11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  <c r="BX444" s="19"/>
      <c r="BY444" s="19"/>
      <c r="BZ444" s="19"/>
    </row>
    <row r="445">
      <c r="D445" s="25"/>
      <c r="E445" s="19"/>
      <c r="F445" s="19"/>
      <c r="G445" s="19"/>
      <c r="H445" s="19"/>
      <c r="I445" s="19"/>
      <c r="J445" s="19"/>
      <c r="K445" s="19"/>
      <c r="L445" s="19"/>
      <c r="M445" s="19"/>
      <c r="AD445" s="25"/>
      <c r="AE445" s="19"/>
      <c r="AF445" s="19"/>
      <c r="AG445" s="19"/>
      <c r="AH445" s="19"/>
      <c r="AI445" s="19"/>
      <c r="AJ445" s="19"/>
      <c r="AK445" s="19"/>
      <c r="AL445" s="19"/>
      <c r="AM445" s="19"/>
      <c r="BD445" s="26"/>
      <c r="BE445" s="11"/>
      <c r="BF445" s="11"/>
      <c r="BG445" s="11"/>
      <c r="BH445" s="11"/>
      <c r="BI445" s="11"/>
      <c r="BJ445" s="11"/>
      <c r="BK445" s="11"/>
      <c r="BL445" s="11"/>
      <c r="BM445" s="11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  <c r="BX445" s="19"/>
      <c r="BY445" s="19"/>
      <c r="BZ445" s="19"/>
    </row>
    <row r="446">
      <c r="D446" s="25"/>
      <c r="E446" s="19"/>
      <c r="F446" s="19"/>
      <c r="G446" s="19"/>
      <c r="H446" s="19"/>
      <c r="I446" s="19"/>
      <c r="J446" s="19"/>
      <c r="K446" s="19"/>
      <c r="L446" s="19"/>
      <c r="M446" s="19"/>
      <c r="AD446" s="25"/>
      <c r="AE446" s="19"/>
      <c r="AF446" s="19"/>
      <c r="AG446" s="19"/>
      <c r="AH446" s="19"/>
      <c r="AI446" s="19"/>
      <c r="AJ446" s="19"/>
      <c r="AK446" s="19"/>
      <c r="AL446" s="19"/>
      <c r="AM446" s="19"/>
      <c r="BD446" s="26"/>
      <c r="BE446" s="11"/>
      <c r="BF446" s="11"/>
      <c r="BG446" s="11"/>
      <c r="BH446" s="11"/>
      <c r="BI446" s="11"/>
      <c r="BJ446" s="11"/>
      <c r="BK446" s="11"/>
      <c r="BL446" s="11"/>
      <c r="BM446" s="11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  <c r="BX446" s="19"/>
      <c r="BY446" s="19"/>
      <c r="BZ446" s="19"/>
    </row>
    <row r="447">
      <c r="D447" s="25"/>
      <c r="E447" s="19"/>
      <c r="F447" s="19"/>
      <c r="G447" s="19"/>
      <c r="H447" s="19"/>
      <c r="I447" s="19"/>
      <c r="J447" s="19"/>
      <c r="K447" s="19"/>
      <c r="L447" s="19"/>
      <c r="M447" s="19"/>
      <c r="AD447" s="25"/>
      <c r="AE447" s="19"/>
      <c r="AF447" s="19"/>
      <c r="AG447" s="19"/>
      <c r="AH447" s="19"/>
      <c r="AI447" s="19"/>
      <c r="AJ447" s="19"/>
      <c r="AK447" s="19"/>
      <c r="AL447" s="19"/>
      <c r="AM447" s="19"/>
      <c r="BD447" s="26"/>
      <c r="BE447" s="11"/>
      <c r="BF447" s="11"/>
      <c r="BG447" s="11"/>
      <c r="BH447" s="11"/>
      <c r="BI447" s="11"/>
      <c r="BJ447" s="11"/>
      <c r="BK447" s="11"/>
      <c r="BL447" s="11"/>
      <c r="BM447" s="11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  <c r="BX447" s="19"/>
      <c r="BY447" s="19"/>
      <c r="BZ447" s="19"/>
    </row>
    <row r="448">
      <c r="D448" s="25"/>
      <c r="E448" s="19"/>
      <c r="F448" s="19"/>
      <c r="G448" s="19"/>
      <c r="H448" s="19"/>
      <c r="I448" s="19"/>
      <c r="J448" s="19"/>
      <c r="K448" s="19"/>
      <c r="L448" s="19"/>
      <c r="M448" s="19"/>
      <c r="AD448" s="25"/>
      <c r="AE448" s="19"/>
      <c r="AF448" s="19"/>
      <c r="AG448" s="19"/>
      <c r="AH448" s="19"/>
      <c r="AI448" s="19"/>
      <c r="AJ448" s="19"/>
      <c r="AK448" s="19"/>
      <c r="AL448" s="19"/>
      <c r="AM448" s="19"/>
      <c r="BD448" s="26"/>
      <c r="BE448" s="11"/>
      <c r="BF448" s="11"/>
      <c r="BG448" s="11"/>
      <c r="BH448" s="11"/>
      <c r="BI448" s="11"/>
      <c r="BJ448" s="11"/>
      <c r="BK448" s="11"/>
      <c r="BL448" s="11"/>
      <c r="BM448" s="11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  <c r="BY448" s="19"/>
      <c r="BZ448" s="19"/>
    </row>
    <row r="449">
      <c r="D449" s="25"/>
      <c r="E449" s="19"/>
      <c r="F449" s="19"/>
      <c r="G449" s="19"/>
      <c r="H449" s="19"/>
      <c r="I449" s="19"/>
      <c r="J449" s="19"/>
      <c r="K449" s="19"/>
      <c r="L449" s="19"/>
      <c r="M449" s="19"/>
      <c r="AD449" s="25"/>
      <c r="AE449" s="19"/>
      <c r="AF449" s="19"/>
      <c r="AG449" s="19"/>
      <c r="AH449" s="19"/>
      <c r="AI449" s="19"/>
      <c r="AJ449" s="19"/>
      <c r="AK449" s="19"/>
      <c r="AL449" s="19"/>
      <c r="AM449" s="19"/>
      <c r="BD449" s="26"/>
      <c r="BE449" s="11"/>
      <c r="BF449" s="11"/>
      <c r="BG449" s="11"/>
      <c r="BH449" s="11"/>
      <c r="BI449" s="11"/>
      <c r="BJ449" s="11"/>
      <c r="BK449" s="11"/>
      <c r="BL449" s="11"/>
      <c r="BM449" s="11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  <c r="BY449" s="19"/>
      <c r="BZ449" s="19"/>
    </row>
    <row r="450">
      <c r="D450" s="25"/>
      <c r="E450" s="19"/>
      <c r="F450" s="19"/>
      <c r="G450" s="19"/>
      <c r="H450" s="19"/>
      <c r="I450" s="19"/>
      <c r="J450" s="19"/>
      <c r="K450" s="19"/>
      <c r="L450" s="19"/>
      <c r="M450" s="19"/>
      <c r="AD450" s="25"/>
      <c r="AE450" s="19"/>
      <c r="AF450" s="19"/>
      <c r="AG450" s="19"/>
      <c r="AH450" s="19"/>
      <c r="AI450" s="19"/>
      <c r="AJ450" s="19"/>
      <c r="AK450" s="19"/>
      <c r="AL450" s="19"/>
      <c r="AM450" s="19"/>
      <c r="BD450" s="26"/>
      <c r="BE450" s="11"/>
      <c r="BF450" s="11"/>
      <c r="BG450" s="11"/>
      <c r="BH450" s="11"/>
      <c r="BI450" s="11"/>
      <c r="BJ450" s="11"/>
      <c r="BK450" s="11"/>
      <c r="BL450" s="11"/>
      <c r="BM450" s="11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  <c r="BY450" s="19"/>
      <c r="BZ450" s="19"/>
    </row>
    <row r="451">
      <c r="D451" s="25"/>
      <c r="E451" s="19"/>
      <c r="F451" s="19"/>
      <c r="G451" s="19"/>
      <c r="H451" s="19"/>
      <c r="I451" s="19"/>
      <c r="J451" s="19"/>
      <c r="K451" s="19"/>
      <c r="L451" s="19"/>
      <c r="M451" s="19"/>
      <c r="AD451" s="25"/>
      <c r="AE451" s="19"/>
      <c r="AF451" s="19"/>
      <c r="AG451" s="19"/>
      <c r="AH451" s="19"/>
      <c r="AI451" s="19"/>
      <c r="AJ451" s="19"/>
      <c r="AK451" s="19"/>
      <c r="AL451" s="19"/>
      <c r="AM451" s="19"/>
      <c r="BD451" s="26"/>
      <c r="BE451" s="11"/>
      <c r="BF451" s="11"/>
      <c r="BG451" s="11"/>
      <c r="BH451" s="11"/>
      <c r="BI451" s="11"/>
      <c r="BJ451" s="11"/>
      <c r="BK451" s="11"/>
      <c r="BL451" s="11"/>
      <c r="BM451" s="11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  <c r="BY451" s="19"/>
      <c r="BZ451" s="19"/>
    </row>
    <row r="452">
      <c r="D452" s="25"/>
      <c r="E452" s="19"/>
      <c r="F452" s="19"/>
      <c r="G452" s="19"/>
      <c r="H452" s="19"/>
      <c r="I452" s="19"/>
      <c r="J452" s="19"/>
      <c r="K452" s="19"/>
      <c r="L452" s="19"/>
      <c r="M452" s="19"/>
      <c r="AD452" s="25"/>
      <c r="AE452" s="19"/>
      <c r="AF452" s="19"/>
      <c r="AG452" s="19"/>
      <c r="AH452" s="19"/>
      <c r="AI452" s="19"/>
      <c r="AJ452" s="19"/>
      <c r="AK452" s="19"/>
      <c r="AL452" s="19"/>
      <c r="AM452" s="19"/>
      <c r="BD452" s="26"/>
      <c r="BE452" s="11"/>
      <c r="BF452" s="11"/>
      <c r="BG452" s="11"/>
      <c r="BH452" s="11"/>
      <c r="BI452" s="11"/>
      <c r="BJ452" s="11"/>
      <c r="BK452" s="11"/>
      <c r="BL452" s="11"/>
      <c r="BM452" s="11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  <c r="BY452" s="19"/>
      <c r="BZ452" s="19"/>
    </row>
    <row r="453">
      <c r="D453" s="25"/>
      <c r="E453" s="19"/>
      <c r="F453" s="19"/>
      <c r="G453" s="19"/>
      <c r="H453" s="19"/>
      <c r="I453" s="19"/>
      <c r="J453" s="19"/>
      <c r="K453" s="19"/>
      <c r="L453" s="19"/>
      <c r="M453" s="19"/>
      <c r="AD453" s="25"/>
      <c r="AE453" s="19"/>
      <c r="AF453" s="19"/>
      <c r="AG453" s="19"/>
      <c r="AH453" s="19"/>
      <c r="AI453" s="19"/>
      <c r="AJ453" s="19"/>
      <c r="AK453" s="19"/>
      <c r="AL453" s="19"/>
      <c r="AM453" s="19"/>
      <c r="BD453" s="26"/>
      <c r="BE453" s="11"/>
      <c r="BF453" s="11"/>
      <c r="BG453" s="11"/>
      <c r="BH453" s="11"/>
      <c r="BI453" s="11"/>
      <c r="BJ453" s="11"/>
      <c r="BK453" s="11"/>
      <c r="BL453" s="11"/>
      <c r="BM453" s="11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  <c r="BY453" s="19"/>
      <c r="BZ453" s="19"/>
    </row>
    <row r="454">
      <c r="D454" s="25"/>
      <c r="E454" s="19"/>
      <c r="F454" s="19"/>
      <c r="G454" s="19"/>
      <c r="H454" s="19"/>
      <c r="I454" s="19"/>
      <c r="J454" s="19"/>
      <c r="K454" s="19"/>
      <c r="L454" s="19"/>
      <c r="M454" s="19"/>
      <c r="AD454" s="25"/>
      <c r="AE454" s="19"/>
      <c r="AF454" s="19"/>
      <c r="AG454" s="19"/>
      <c r="AH454" s="19"/>
      <c r="AI454" s="19"/>
      <c r="AJ454" s="19"/>
      <c r="AK454" s="19"/>
      <c r="AL454" s="19"/>
      <c r="AM454" s="19"/>
      <c r="BD454" s="26"/>
      <c r="BE454" s="11"/>
      <c r="BF454" s="11"/>
      <c r="BG454" s="11"/>
      <c r="BH454" s="11"/>
      <c r="BI454" s="11"/>
      <c r="BJ454" s="11"/>
      <c r="BK454" s="11"/>
      <c r="BL454" s="11"/>
      <c r="BM454" s="11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  <c r="BX454" s="19"/>
      <c r="BY454" s="19"/>
      <c r="BZ454" s="19"/>
    </row>
    <row r="455">
      <c r="D455" s="25"/>
      <c r="E455" s="19"/>
      <c r="F455" s="19"/>
      <c r="G455" s="19"/>
      <c r="H455" s="19"/>
      <c r="I455" s="19"/>
      <c r="J455" s="19"/>
      <c r="K455" s="19"/>
      <c r="L455" s="19"/>
      <c r="M455" s="19"/>
      <c r="AD455" s="25"/>
      <c r="AE455" s="19"/>
      <c r="AF455" s="19"/>
      <c r="AG455" s="19"/>
      <c r="AH455" s="19"/>
      <c r="AI455" s="19"/>
      <c r="AJ455" s="19"/>
      <c r="AK455" s="19"/>
      <c r="AL455" s="19"/>
      <c r="AM455" s="19"/>
      <c r="BD455" s="26"/>
      <c r="BE455" s="11"/>
      <c r="BF455" s="11"/>
      <c r="BG455" s="11"/>
      <c r="BH455" s="11"/>
      <c r="BI455" s="11"/>
      <c r="BJ455" s="11"/>
      <c r="BK455" s="11"/>
      <c r="BL455" s="11"/>
      <c r="BM455" s="11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  <c r="BX455" s="19"/>
      <c r="BY455" s="19"/>
      <c r="BZ455" s="19"/>
    </row>
    <row r="456">
      <c r="D456" s="25"/>
      <c r="E456" s="19"/>
      <c r="F456" s="19"/>
      <c r="G456" s="19"/>
      <c r="H456" s="19"/>
      <c r="I456" s="19"/>
      <c r="J456" s="19"/>
      <c r="K456" s="19"/>
      <c r="L456" s="19"/>
      <c r="M456" s="19"/>
      <c r="AD456" s="25"/>
      <c r="AE456" s="19"/>
      <c r="AF456" s="19"/>
      <c r="AG456" s="19"/>
      <c r="AH456" s="19"/>
      <c r="AI456" s="19"/>
      <c r="AJ456" s="19"/>
      <c r="AK456" s="19"/>
      <c r="AL456" s="19"/>
      <c r="AM456" s="19"/>
      <c r="BD456" s="26"/>
      <c r="BE456" s="11"/>
      <c r="BF456" s="11"/>
      <c r="BG456" s="11"/>
      <c r="BH456" s="11"/>
      <c r="BI456" s="11"/>
      <c r="BJ456" s="11"/>
      <c r="BK456" s="11"/>
      <c r="BL456" s="11"/>
      <c r="BM456" s="11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  <c r="BY456" s="19"/>
      <c r="BZ456" s="19"/>
    </row>
    <row r="457">
      <c r="D457" s="25"/>
      <c r="E457" s="19"/>
      <c r="F457" s="19"/>
      <c r="G457" s="19"/>
      <c r="H457" s="19"/>
      <c r="I457" s="19"/>
      <c r="J457" s="19"/>
      <c r="K457" s="19"/>
      <c r="L457" s="19"/>
      <c r="M457" s="19"/>
      <c r="AD457" s="25"/>
      <c r="AE457" s="19"/>
      <c r="AF457" s="19"/>
      <c r="AG457" s="19"/>
      <c r="AH457" s="19"/>
      <c r="AI457" s="19"/>
      <c r="AJ457" s="19"/>
      <c r="AK457" s="19"/>
      <c r="AL457" s="19"/>
      <c r="AM457" s="19"/>
      <c r="BD457" s="26"/>
      <c r="BE457" s="11"/>
      <c r="BF457" s="11"/>
      <c r="BG457" s="11"/>
      <c r="BH457" s="11"/>
      <c r="BI457" s="11"/>
      <c r="BJ457" s="11"/>
      <c r="BK457" s="11"/>
      <c r="BL457" s="11"/>
      <c r="BM457" s="11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  <c r="BY457" s="19"/>
      <c r="BZ457" s="19"/>
    </row>
    <row r="458">
      <c r="D458" s="25"/>
      <c r="E458" s="19"/>
      <c r="F458" s="19"/>
      <c r="G458" s="19"/>
      <c r="H458" s="19"/>
      <c r="I458" s="19"/>
      <c r="J458" s="19"/>
      <c r="K458" s="19"/>
      <c r="L458" s="19"/>
      <c r="M458" s="19"/>
      <c r="AD458" s="25"/>
      <c r="AE458" s="19"/>
      <c r="AF458" s="19"/>
      <c r="AG458" s="19"/>
      <c r="AH458" s="19"/>
      <c r="AI458" s="19"/>
      <c r="AJ458" s="19"/>
      <c r="AK458" s="19"/>
      <c r="AL458" s="19"/>
      <c r="AM458" s="19"/>
      <c r="BD458" s="26"/>
      <c r="BE458" s="11"/>
      <c r="BF458" s="11"/>
      <c r="BG458" s="11"/>
      <c r="BH458" s="11"/>
      <c r="BI458" s="11"/>
      <c r="BJ458" s="11"/>
      <c r="BK458" s="11"/>
      <c r="BL458" s="11"/>
      <c r="BM458" s="11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  <c r="BX458" s="19"/>
      <c r="BY458" s="19"/>
      <c r="BZ458" s="19"/>
    </row>
    <row r="459">
      <c r="D459" s="25"/>
      <c r="E459" s="19"/>
      <c r="F459" s="19"/>
      <c r="G459" s="19"/>
      <c r="H459" s="19"/>
      <c r="I459" s="19"/>
      <c r="J459" s="19"/>
      <c r="K459" s="19"/>
      <c r="L459" s="19"/>
      <c r="M459" s="19"/>
      <c r="AD459" s="25"/>
      <c r="AE459" s="19"/>
      <c r="AF459" s="19"/>
      <c r="AG459" s="19"/>
      <c r="AH459" s="19"/>
      <c r="AI459" s="19"/>
      <c r="AJ459" s="19"/>
      <c r="AK459" s="19"/>
      <c r="AL459" s="19"/>
      <c r="AM459" s="19"/>
      <c r="BD459" s="26"/>
      <c r="BE459" s="11"/>
      <c r="BF459" s="11"/>
      <c r="BG459" s="11"/>
      <c r="BH459" s="11"/>
      <c r="BI459" s="11"/>
      <c r="BJ459" s="11"/>
      <c r="BK459" s="11"/>
      <c r="BL459" s="11"/>
      <c r="BM459" s="11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  <c r="BX459" s="19"/>
      <c r="BY459" s="19"/>
      <c r="BZ459" s="19"/>
    </row>
    <row r="460">
      <c r="D460" s="25"/>
      <c r="E460" s="19"/>
      <c r="F460" s="19"/>
      <c r="G460" s="19"/>
      <c r="H460" s="19"/>
      <c r="I460" s="19"/>
      <c r="J460" s="19"/>
      <c r="K460" s="19"/>
      <c r="L460" s="19"/>
      <c r="M460" s="19"/>
      <c r="AD460" s="25"/>
      <c r="AE460" s="19"/>
      <c r="AF460" s="19"/>
      <c r="AG460" s="19"/>
      <c r="AH460" s="19"/>
      <c r="AI460" s="19"/>
      <c r="AJ460" s="19"/>
      <c r="AK460" s="19"/>
      <c r="AL460" s="19"/>
      <c r="AM460" s="19"/>
      <c r="BD460" s="26"/>
      <c r="BE460" s="11"/>
      <c r="BF460" s="11"/>
      <c r="BG460" s="11"/>
      <c r="BH460" s="11"/>
      <c r="BI460" s="11"/>
      <c r="BJ460" s="11"/>
      <c r="BK460" s="11"/>
      <c r="BL460" s="11"/>
      <c r="BM460" s="11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  <c r="BX460" s="19"/>
      <c r="BY460" s="19"/>
      <c r="BZ460" s="19"/>
    </row>
    <row r="461">
      <c r="D461" s="25"/>
      <c r="E461" s="19"/>
      <c r="F461" s="19"/>
      <c r="G461" s="19"/>
      <c r="H461" s="19"/>
      <c r="I461" s="19"/>
      <c r="J461" s="19"/>
      <c r="K461" s="19"/>
      <c r="L461" s="19"/>
      <c r="M461" s="19"/>
      <c r="AD461" s="25"/>
      <c r="AE461" s="19"/>
      <c r="AF461" s="19"/>
      <c r="AG461" s="19"/>
      <c r="AH461" s="19"/>
      <c r="AI461" s="19"/>
      <c r="AJ461" s="19"/>
      <c r="AK461" s="19"/>
      <c r="AL461" s="19"/>
      <c r="AM461" s="19"/>
      <c r="BD461" s="26"/>
      <c r="BE461" s="11"/>
      <c r="BF461" s="11"/>
      <c r="BG461" s="11"/>
      <c r="BH461" s="11"/>
      <c r="BI461" s="11"/>
      <c r="BJ461" s="11"/>
      <c r="BK461" s="11"/>
      <c r="BL461" s="11"/>
      <c r="BM461" s="11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  <c r="BX461" s="19"/>
      <c r="BY461" s="19"/>
      <c r="BZ461" s="19"/>
    </row>
    <row r="462">
      <c r="D462" s="25"/>
      <c r="E462" s="19"/>
      <c r="F462" s="19"/>
      <c r="G462" s="19"/>
      <c r="H462" s="19"/>
      <c r="I462" s="19"/>
      <c r="J462" s="19"/>
      <c r="K462" s="19"/>
      <c r="L462" s="19"/>
      <c r="M462" s="19"/>
      <c r="AD462" s="25"/>
      <c r="AE462" s="19"/>
      <c r="AF462" s="19"/>
      <c r="AG462" s="19"/>
      <c r="AH462" s="19"/>
      <c r="AI462" s="19"/>
      <c r="AJ462" s="19"/>
      <c r="AK462" s="19"/>
      <c r="AL462" s="19"/>
      <c r="AM462" s="19"/>
      <c r="BD462" s="26"/>
      <c r="BE462" s="11"/>
      <c r="BF462" s="11"/>
      <c r="BG462" s="11"/>
      <c r="BH462" s="11"/>
      <c r="BI462" s="11"/>
      <c r="BJ462" s="11"/>
      <c r="BK462" s="11"/>
      <c r="BL462" s="11"/>
      <c r="BM462" s="11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  <c r="BX462" s="19"/>
      <c r="BY462" s="19"/>
      <c r="BZ462" s="19"/>
    </row>
    <row r="463">
      <c r="D463" s="25"/>
      <c r="E463" s="19"/>
      <c r="F463" s="19"/>
      <c r="G463" s="19"/>
      <c r="H463" s="19"/>
      <c r="I463" s="19"/>
      <c r="J463" s="19"/>
      <c r="K463" s="19"/>
      <c r="L463" s="19"/>
      <c r="M463" s="19"/>
      <c r="AD463" s="25"/>
      <c r="AE463" s="19"/>
      <c r="AF463" s="19"/>
      <c r="AG463" s="19"/>
      <c r="AH463" s="19"/>
      <c r="AI463" s="19"/>
      <c r="AJ463" s="19"/>
      <c r="AK463" s="19"/>
      <c r="AL463" s="19"/>
      <c r="AM463" s="19"/>
      <c r="BD463" s="26"/>
      <c r="BE463" s="11"/>
      <c r="BF463" s="11"/>
      <c r="BG463" s="11"/>
      <c r="BH463" s="11"/>
      <c r="BI463" s="11"/>
      <c r="BJ463" s="11"/>
      <c r="BK463" s="11"/>
      <c r="BL463" s="11"/>
      <c r="BM463" s="11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  <c r="BX463" s="19"/>
      <c r="BY463" s="19"/>
      <c r="BZ463" s="19"/>
    </row>
    <row r="464">
      <c r="D464" s="25"/>
      <c r="E464" s="19"/>
      <c r="F464" s="19"/>
      <c r="G464" s="19"/>
      <c r="H464" s="19"/>
      <c r="I464" s="19"/>
      <c r="J464" s="19"/>
      <c r="K464" s="19"/>
      <c r="L464" s="19"/>
      <c r="M464" s="19"/>
      <c r="AD464" s="25"/>
      <c r="AE464" s="19"/>
      <c r="AF464" s="19"/>
      <c r="AG464" s="19"/>
      <c r="AH464" s="19"/>
      <c r="AI464" s="19"/>
      <c r="AJ464" s="19"/>
      <c r="AK464" s="19"/>
      <c r="AL464" s="19"/>
      <c r="AM464" s="19"/>
      <c r="BD464" s="26"/>
      <c r="BE464" s="11"/>
      <c r="BF464" s="11"/>
      <c r="BG464" s="11"/>
      <c r="BH464" s="11"/>
      <c r="BI464" s="11"/>
      <c r="BJ464" s="11"/>
      <c r="BK464" s="11"/>
      <c r="BL464" s="11"/>
      <c r="BM464" s="11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  <c r="BX464" s="19"/>
      <c r="BY464" s="19"/>
      <c r="BZ464" s="19"/>
    </row>
    <row r="465">
      <c r="D465" s="25"/>
      <c r="E465" s="19"/>
      <c r="F465" s="19"/>
      <c r="G465" s="19"/>
      <c r="H465" s="19"/>
      <c r="I465" s="19"/>
      <c r="J465" s="19"/>
      <c r="K465" s="19"/>
      <c r="L465" s="19"/>
      <c r="M465" s="19"/>
      <c r="AD465" s="25"/>
      <c r="AE465" s="19"/>
      <c r="AF465" s="19"/>
      <c r="AG465" s="19"/>
      <c r="AH465" s="19"/>
      <c r="AI465" s="19"/>
      <c r="AJ465" s="19"/>
      <c r="AK465" s="19"/>
      <c r="AL465" s="19"/>
      <c r="AM465" s="19"/>
      <c r="BD465" s="26"/>
      <c r="BE465" s="11"/>
      <c r="BF465" s="11"/>
      <c r="BG465" s="11"/>
      <c r="BH465" s="11"/>
      <c r="BI465" s="11"/>
      <c r="BJ465" s="11"/>
      <c r="BK465" s="11"/>
      <c r="BL465" s="11"/>
      <c r="BM465" s="11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  <c r="BY465" s="19"/>
      <c r="BZ465" s="19"/>
    </row>
    <row r="466">
      <c r="D466" s="25"/>
      <c r="E466" s="19"/>
      <c r="F466" s="19"/>
      <c r="G466" s="19"/>
      <c r="H466" s="19"/>
      <c r="I466" s="19"/>
      <c r="J466" s="19"/>
      <c r="K466" s="19"/>
      <c r="L466" s="19"/>
      <c r="M466" s="19"/>
      <c r="AD466" s="25"/>
      <c r="AE466" s="19"/>
      <c r="AF466" s="19"/>
      <c r="AG466" s="19"/>
      <c r="AH466" s="19"/>
      <c r="AI466" s="19"/>
      <c r="AJ466" s="19"/>
      <c r="AK466" s="19"/>
      <c r="AL466" s="19"/>
      <c r="AM466" s="19"/>
      <c r="BD466" s="26"/>
      <c r="BE466" s="11"/>
      <c r="BF466" s="11"/>
      <c r="BG466" s="11"/>
      <c r="BH466" s="11"/>
      <c r="BI466" s="11"/>
      <c r="BJ466" s="11"/>
      <c r="BK466" s="11"/>
      <c r="BL466" s="11"/>
      <c r="BM466" s="11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  <c r="BX466" s="19"/>
      <c r="BY466" s="19"/>
      <c r="BZ466" s="19"/>
    </row>
    <row r="467">
      <c r="D467" s="25"/>
      <c r="E467" s="19"/>
      <c r="F467" s="19"/>
      <c r="G467" s="19"/>
      <c r="H467" s="19"/>
      <c r="I467" s="19"/>
      <c r="J467" s="19"/>
      <c r="K467" s="19"/>
      <c r="L467" s="19"/>
      <c r="M467" s="19"/>
      <c r="AD467" s="25"/>
      <c r="AE467" s="19"/>
      <c r="AF467" s="19"/>
      <c r="AG467" s="19"/>
      <c r="AH467" s="19"/>
      <c r="AI467" s="19"/>
      <c r="AJ467" s="19"/>
      <c r="AK467" s="19"/>
      <c r="AL467" s="19"/>
      <c r="AM467" s="19"/>
      <c r="BD467" s="26"/>
      <c r="BE467" s="11"/>
      <c r="BF467" s="11"/>
      <c r="BG467" s="11"/>
      <c r="BH467" s="11"/>
      <c r="BI467" s="11"/>
      <c r="BJ467" s="11"/>
      <c r="BK467" s="11"/>
      <c r="BL467" s="11"/>
      <c r="BM467" s="11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  <c r="BX467" s="19"/>
      <c r="BY467" s="19"/>
      <c r="BZ467" s="19"/>
    </row>
    <row r="468">
      <c r="D468" s="25"/>
      <c r="E468" s="19"/>
      <c r="F468" s="19"/>
      <c r="G468" s="19"/>
      <c r="H468" s="19"/>
      <c r="I468" s="19"/>
      <c r="J468" s="19"/>
      <c r="K468" s="19"/>
      <c r="L468" s="19"/>
      <c r="M468" s="19"/>
      <c r="AD468" s="25"/>
      <c r="AE468" s="19"/>
      <c r="AF468" s="19"/>
      <c r="AG468" s="19"/>
      <c r="AH468" s="19"/>
      <c r="AI468" s="19"/>
      <c r="AJ468" s="19"/>
      <c r="AK468" s="19"/>
      <c r="AL468" s="19"/>
      <c r="AM468" s="19"/>
      <c r="BD468" s="26"/>
      <c r="BE468" s="11"/>
      <c r="BF468" s="11"/>
      <c r="BG468" s="11"/>
      <c r="BH468" s="11"/>
      <c r="BI468" s="11"/>
      <c r="BJ468" s="11"/>
      <c r="BK468" s="11"/>
      <c r="BL468" s="11"/>
      <c r="BM468" s="11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  <c r="BY468" s="19"/>
      <c r="BZ468" s="19"/>
    </row>
    <row r="469">
      <c r="D469" s="25"/>
      <c r="E469" s="19"/>
      <c r="F469" s="19"/>
      <c r="G469" s="19"/>
      <c r="H469" s="19"/>
      <c r="I469" s="19"/>
      <c r="J469" s="19"/>
      <c r="K469" s="19"/>
      <c r="L469" s="19"/>
      <c r="M469" s="19"/>
      <c r="AD469" s="25"/>
      <c r="AE469" s="19"/>
      <c r="AF469" s="19"/>
      <c r="AG469" s="19"/>
      <c r="AH469" s="19"/>
      <c r="AI469" s="19"/>
      <c r="AJ469" s="19"/>
      <c r="AK469" s="19"/>
      <c r="AL469" s="19"/>
      <c r="AM469" s="19"/>
      <c r="BD469" s="26"/>
      <c r="BE469" s="11"/>
      <c r="BF469" s="11"/>
      <c r="BG469" s="11"/>
      <c r="BH469" s="11"/>
      <c r="BI469" s="11"/>
      <c r="BJ469" s="11"/>
      <c r="BK469" s="11"/>
      <c r="BL469" s="11"/>
      <c r="BM469" s="11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  <c r="BY469" s="19"/>
      <c r="BZ469" s="19"/>
    </row>
    <row r="470">
      <c r="D470" s="25"/>
      <c r="E470" s="19"/>
      <c r="F470" s="19"/>
      <c r="G470" s="19"/>
      <c r="H470" s="19"/>
      <c r="I470" s="19"/>
      <c r="J470" s="19"/>
      <c r="K470" s="19"/>
      <c r="L470" s="19"/>
      <c r="M470" s="19"/>
      <c r="AD470" s="25"/>
      <c r="AE470" s="19"/>
      <c r="AF470" s="19"/>
      <c r="AG470" s="19"/>
      <c r="AH470" s="19"/>
      <c r="AI470" s="19"/>
      <c r="AJ470" s="19"/>
      <c r="AK470" s="19"/>
      <c r="AL470" s="19"/>
      <c r="AM470" s="19"/>
      <c r="BD470" s="26"/>
      <c r="BE470" s="11"/>
      <c r="BF470" s="11"/>
      <c r="BG470" s="11"/>
      <c r="BH470" s="11"/>
      <c r="BI470" s="11"/>
      <c r="BJ470" s="11"/>
      <c r="BK470" s="11"/>
      <c r="BL470" s="11"/>
      <c r="BM470" s="11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  <c r="BY470" s="19"/>
      <c r="BZ470" s="19"/>
    </row>
    <row r="471">
      <c r="D471" s="25"/>
      <c r="E471" s="19"/>
      <c r="F471" s="19"/>
      <c r="G471" s="19"/>
      <c r="H471" s="19"/>
      <c r="I471" s="19"/>
      <c r="J471" s="19"/>
      <c r="K471" s="19"/>
      <c r="L471" s="19"/>
      <c r="M471" s="19"/>
      <c r="AD471" s="25"/>
      <c r="AE471" s="19"/>
      <c r="AF471" s="19"/>
      <c r="AG471" s="19"/>
      <c r="AH471" s="19"/>
      <c r="AI471" s="19"/>
      <c r="AJ471" s="19"/>
      <c r="AK471" s="19"/>
      <c r="AL471" s="19"/>
      <c r="AM471" s="19"/>
      <c r="BD471" s="26"/>
      <c r="BE471" s="11"/>
      <c r="BF471" s="11"/>
      <c r="BG471" s="11"/>
      <c r="BH471" s="11"/>
      <c r="BI471" s="11"/>
      <c r="BJ471" s="11"/>
      <c r="BK471" s="11"/>
      <c r="BL471" s="11"/>
      <c r="BM471" s="11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  <c r="BY471" s="19"/>
      <c r="BZ471" s="19"/>
    </row>
    <row r="472">
      <c r="D472" s="25"/>
      <c r="E472" s="19"/>
      <c r="F472" s="19"/>
      <c r="G472" s="19"/>
      <c r="H472" s="19"/>
      <c r="I472" s="19"/>
      <c r="J472" s="19"/>
      <c r="K472" s="19"/>
      <c r="L472" s="19"/>
      <c r="M472" s="19"/>
      <c r="AD472" s="25"/>
      <c r="AE472" s="19"/>
      <c r="AF472" s="19"/>
      <c r="AG472" s="19"/>
      <c r="AH472" s="19"/>
      <c r="AI472" s="19"/>
      <c r="AJ472" s="19"/>
      <c r="AK472" s="19"/>
      <c r="AL472" s="19"/>
      <c r="AM472" s="19"/>
      <c r="BD472" s="26"/>
      <c r="BE472" s="11"/>
      <c r="BF472" s="11"/>
      <c r="BG472" s="11"/>
      <c r="BH472" s="11"/>
      <c r="BI472" s="11"/>
      <c r="BJ472" s="11"/>
      <c r="BK472" s="11"/>
      <c r="BL472" s="11"/>
      <c r="BM472" s="11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  <c r="BX472" s="19"/>
      <c r="BY472" s="19"/>
      <c r="BZ472" s="19"/>
    </row>
    <row r="473">
      <c r="D473" s="25"/>
      <c r="E473" s="19"/>
      <c r="F473" s="19"/>
      <c r="G473" s="19"/>
      <c r="H473" s="19"/>
      <c r="I473" s="19"/>
      <c r="J473" s="19"/>
      <c r="K473" s="19"/>
      <c r="L473" s="19"/>
      <c r="M473" s="19"/>
      <c r="AD473" s="25"/>
      <c r="AE473" s="19"/>
      <c r="AF473" s="19"/>
      <c r="AG473" s="19"/>
      <c r="AH473" s="19"/>
      <c r="AI473" s="19"/>
      <c r="AJ473" s="19"/>
      <c r="AK473" s="19"/>
      <c r="AL473" s="19"/>
      <c r="AM473" s="19"/>
      <c r="BD473" s="26"/>
      <c r="BE473" s="11"/>
      <c r="BF473" s="11"/>
      <c r="BG473" s="11"/>
      <c r="BH473" s="11"/>
      <c r="BI473" s="11"/>
      <c r="BJ473" s="11"/>
      <c r="BK473" s="11"/>
      <c r="BL473" s="11"/>
      <c r="BM473" s="11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  <c r="BX473" s="19"/>
      <c r="BY473" s="19"/>
      <c r="BZ473" s="19"/>
    </row>
    <row r="474">
      <c r="D474" s="25"/>
      <c r="E474" s="19"/>
      <c r="F474" s="19"/>
      <c r="G474" s="19"/>
      <c r="H474" s="19"/>
      <c r="I474" s="19"/>
      <c r="J474" s="19"/>
      <c r="K474" s="19"/>
      <c r="L474" s="19"/>
      <c r="M474" s="19"/>
      <c r="AD474" s="25"/>
      <c r="AE474" s="19"/>
      <c r="AF474" s="19"/>
      <c r="AG474" s="19"/>
      <c r="AH474" s="19"/>
      <c r="AI474" s="19"/>
      <c r="AJ474" s="19"/>
      <c r="AK474" s="19"/>
      <c r="AL474" s="19"/>
      <c r="AM474" s="19"/>
      <c r="BD474" s="26"/>
      <c r="BE474" s="11"/>
      <c r="BF474" s="11"/>
      <c r="BG474" s="11"/>
      <c r="BH474" s="11"/>
      <c r="BI474" s="11"/>
      <c r="BJ474" s="11"/>
      <c r="BK474" s="11"/>
      <c r="BL474" s="11"/>
      <c r="BM474" s="11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  <c r="BX474" s="19"/>
      <c r="BY474" s="19"/>
      <c r="BZ474" s="19"/>
    </row>
    <row r="475">
      <c r="D475" s="25"/>
      <c r="E475" s="19"/>
      <c r="F475" s="19"/>
      <c r="G475" s="19"/>
      <c r="H475" s="19"/>
      <c r="I475" s="19"/>
      <c r="J475" s="19"/>
      <c r="K475" s="19"/>
      <c r="L475" s="19"/>
      <c r="M475" s="19"/>
      <c r="AD475" s="25"/>
      <c r="AE475" s="19"/>
      <c r="AF475" s="19"/>
      <c r="AG475" s="19"/>
      <c r="AH475" s="19"/>
      <c r="AI475" s="19"/>
      <c r="AJ475" s="19"/>
      <c r="AK475" s="19"/>
      <c r="AL475" s="19"/>
      <c r="AM475" s="19"/>
      <c r="BD475" s="26"/>
      <c r="BE475" s="11"/>
      <c r="BF475" s="11"/>
      <c r="BG475" s="11"/>
      <c r="BH475" s="11"/>
      <c r="BI475" s="11"/>
      <c r="BJ475" s="11"/>
      <c r="BK475" s="11"/>
      <c r="BL475" s="11"/>
      <c r="BM475" s="11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  <c r="BX475" s="19"/>
      <c r="BY475" s="19"/>
      <c r="BZ475" s="19"/>
    </row>
    <row r="476">
      <c r="D476" s="25"/>
      <c r="E476" s="19"/>
      <c r="F476" s="19"/>
      <c r="G476" s="19"/>
      <c r="H476" s="19"/>
      <c r="I476" s="19"/>
      <c r="J476" s="19"/>
      <c r="K476" s="19"/>
      <c r="L476" s="19"/>
      <c r="M476" s="19"/>
      <c r="AD476" s="25"/>
      <c r="AE476" s="19"/>
      <c r="AF476" s="19"/>
      <c r="AG476" s="19"/>
      <c r="AH476" s="19"/>
      <c r="AI476" s="19"/>
      <c r="AJ476" s="19"/>
      <c r="AK476" s="19"/>
      <c r="AL476" s="19"/>
      <c r="AM476" s="19"/>
      <c r="BD476" s="26"/>
      <c r="BE476" s="11"/>
      <c r="BF476" s="11"/>
      <c r="BG476" s="11"/>
      <c r="BH476" s="11"/>
      <c r="BI476" s="11"/>
      <c r="BJ476" s="11"/>
      <c r="BK476" s="11"/>
      <c r="BL476" s="11"/>
      <c r="BM476" s="11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  <c r="BX476" s="19"/>
      <c r="BY476" s="19"/>
      <c r="BZ476" s="19"/>
    </row>
    <row r="477">
      <c r="D477" s="25"/>
      <c r="E477" s="19"/>
      <c r="F477" s="19"/>
      <c r="G477" s="19"/>
      <c r="H477" s="19"/>
      <c r="I477" s="19"/>
      <c r="J477" s="19"/>
      <c r="K477" s="19"/>
      <c r="L477" s="19"/>
      <c r="M477" s="19"/>
      <c r="AD477" s="25"/>
      <c r="AE477" s="19"/>
      <c r="AF477" s="19"/>
      <c r="AG477" s="19"/>
      <c r="AH477" s="19"/>
      <c r="AI477" s="19"/>
      <c r="AJ477" s="19"/>
      <c r="AK477" s="19"/>
      <c r="AL477" s="19"/>
      <c r="AM477" s="19"/>
      <c r="BD477" s="26"/>
      <c r="BE477" s="11"/>
      <c r="BF477" s="11"/>
      <c r="BG477" s="11"/>
      <c r="BH477" s="11"/>
      <c r="BI477" s="11"/>
      <c r="BJ477" s="11"/>
      <c r="BK477" s="11"/>
      <c r="BL477" s="11"/>
      <c r="BM477" s="11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  <c r="BY477" s="19"/>
      <c r="BZ477" s="19"/>
    </row>
    <row r="478">
      <c r="D478" s="25"/>
      <c r="E478" s="19"/>
      <c r="F478" s="19"/>
      <c r="G478" s="19"/>
      <c r="H478" s="19"/>
      <c r="I478" s="19"/>
      <c r="J478" s="19"/>
      <c r="K478" s="19"/>
      <c r="L478" s="19"/>
      <c r="M478" s="19"/>
      <c r="AD478" s="25"/>
      <c r="AE478" s="19"/>
      <c r="AF478" s="19"/>
      <c r="AG478" s="19"/>
      <c r="AH478" s="19"/>
      <c r="AI478" s="19"/>
      <c r="AJ478" s="19"/>
      <c r="AK478" s="19"/>
      <c r="AL478" s="19"/>
      <c r="AM478" s="19"/>
      <c r="BD478" s="26"/>
      <c r="BE478" s="11"/>
      <c r="BF478" s="11"/>
      <c r="BG478" s="11"/>
      <c r="BH478" s="11"/>
      <c r="BI478" s="11"/>
      <c r="BJ478" s="11"/>
      <c r="BK478" s="11"/>
      <c r="BL478" s="11"/>
      <c r="BM478" s="11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  <c r="BX478" s="19"/>
      <c r="BY478" s="19"/>
      <c r="BZ478" s="19"/>
    </row>
    <row r="479">
      <c r="D479" s="25"/>
      <c r="E479" s="19"/>
      <c r="F479" s="19"/>
      <c r="G479" s="19"/>
      <c r="H479" s="19"/>
      <c r="I479" s="19"/>
      <c r="J479" s="19"/>
      <c r="K479" s="19"/>
      <c r="L479" s="19"/>
      <c r="M479" s="19"/>
      <c r="AD479" s="25"/>
      <c r="AE479" s="19"/>
      <c r="AF479" s="19"/>
      <c r="AG479" s="19"/>
      <c r="AH479" s="19"/>
      <c r="AI479" s="19"/>
      <c r="AJ479" s="19"/>
      <c r="AK479" s="19"/>
      <c r="AL479" s="19"/>
      <c r="AM479" s="19"/>
      <c r="BD479" s="26"/>
      <c r="BE479" s="11"/>
      <c r="BF479" s="11"/>
      <c r="BG479" s="11"/>
      <c r="BH479" s="11"/>
      <c r="BI479" s="11"/>
      <c r="BJ479" s="11"/>
      <c r="BK479" s="11"/>
      <c r="BL479" s="11"/>
      <c r="BM479" s="11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  <c r="BX479" s="19"/>
      <c r="BY479" s="19"/>
      <c r="BZ479" s="19"/>
    </row>
    <row r="480">
      <c r="D480" s="25"/>
      <c r="E480" s="19"/>
      <c r="F480" s="19"/>
      <c r="G480" s="19"/>
      <c r="H480" s="19"/>
      <c r="I480" s="19"/>
      <c r="J480" s="19"/>
      <c r="K480" s="19"/>
      <c r="L480" s="19"/>
      <c r="M480" s="19"/>
      <c r="AD480" s="25"/>
      <c r="AE480" s="19"/>
      <c r="AF480" s="19"/>
      <c r="AG480" s="19"/>
      <c r="AH480" s="19"/>
      <c r="AI480" s="19"/>
      <c r="AJ480" s="19"/>
      <c r="AK480" s="19"/>
      <c r="AL480" s="19"/>
      <c r="AM480" s="19"/>
      <c r="BD480" s="26"/>
      <c r="BE480" s="11"/>
      <c r="BF480" s="11"/>
      <c r="BG480" s="11"/>
      <c r="BH480" s="11"/>
      <c r="BI480" s="11"/>
      <c r="BJ480" s="11"/>
      <c r="BK480" s="11"/>
      <c r="BL480" s="11"/>
      <c r="BM480" s="11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  <c r="BX480" s="19"/>
      <c r="BY480" s="19"/>
      <c r="BZ480" s="19"/>
    </row>
    <row r="481">
      <c r="D481" s="25"/>
      <c r="E481" s="19"/>
      <c r="F481" s="19"/>
      <c r="G481" s="19"/>
      <c r="H481" s="19"/>
      <c r="I481" s="19"/>
      <c r="J481" s="19"/>
      <c r="K481" s="19"/>
      <c r="L481" s="19"/>
      <c r="M481" s="19"/>
      <c r="AD481" s="25"/>
      <c r="AE481" s="19"/>
      <c r="AF481" s="19"/>
      <c r="AG481" s="19"/>
      <c r="AH481" s="19"/>
      <c r="AI481" s="19"/>
      <c r="AJ481" s="19"/>
      <c r="AK481" s="19"/>
      <c r="AL481" s="19"/>
      <c r="AM481" s="19"/>
      <c r="BD481" s="26"/>
      <c r="BE481" s="11"/>
      <c r="BF481" s="11"/>
      <c r="BG481" s="11"/>
      <c r="BH481" s="11"/>
      <c r="BI481" s="11"/>
      <c r="BJ481" s="11"/>
      <c r="BK481" s="11"/>
      <c r="BL481" s="11"/>
      <c r="BM481" s="11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  <c r="BY481" s="19"/>
      <c r="BZ481" s="19"/>
    </row>
    <row r="482">
      <c r="D482" s="25"/>
      <c r="E482" s="19"/>
      <c r="F482" s="19"/>
      <c r="G482" s="19"/>
      <c r="H482" s="19"/>
      <c r="I482" s="19"/>
      <c r="J482" s="19"/>
      <c r="K482" s="19"/>
      <c r="L482" s="19"/>
      <c r="M482" s="19"/>
      <c r="AD482" s="25"/>
      <c r="AE482" s="19"/>
      <c r="AF482" s="19"/>
      <c r="AG482" s="19"/>
      <c r="AH482" s="19"/>
      <c r="AI482" s="19"/>
      <c r="AJ482" s="19"/>
      <c r="AK482" s="19"/>
      <c r="AL482" s="19"/>
      <c r="AM482" s="19"/>
      <c r="BD482" s="26"/>
      <c r="BE482" s="11"/>
      <c r="BF482" s="11"/>
      <c r="BG482" s="11"/>
      <c r="BH482" s="11"/>
      <c r="BI482" s="11"/>
      <c r="BJ482" s="11"/>
      <c r="BK482" s="11"/>
      <c r="BL482" s="11"/>
      <c r="BM482" s="11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  <c r="BX482" s="19"/>
      <c r="BY482" s="19"/>
      <c r="BZ482" s="19"/>
    </row>
    <row r="483">
      <c r="D483" s="25"/>
      <c r="E483" s="19"/>
      <c r="F483" s="19"/>
      <c r="G483" s="19"/>
      <c r="H483" s="19"/>
      <c r="I483" s="19"/>
      <c r="J483" s="19"/>
      <c r="K483" s="19"/>
      <c r="L483" s="19"/>
      <c r="M483" s="19"/>
      <c r="AD483" s="25"/>
      <c r="AE483" s="19"/>
      <c r="AF483" s="19"/>
      <c r="AG483" s="19"/>
      <c r="AH483" s="19"/>
      <c r="AI483" s="19"/>
      <c r="AJ483" s="19"/>
      <c r="AK483" s="19"/>
      <c r="AL483" s="19"/>
      <c r="AM483" s="19"/>
      <c r="BD483" s="26"/>
      <c r="BE483" s="11"/>
      <c r="BF483" s="11"/>
      <c r="BG483" s="11"/>
      <c r="BH483" s="11"/>
      <c r="BI483" s="11"/>
      <c r="BJ483" s="11"/>
      <c r="BK483" s="11"/>
      <c r="BL483" s="11"/>
      <c r="BM483" s="11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BX483" s="19"/>
      <c r="BY483" s="19"/>
      <c r="BZ483" s="19"/>
    </row>
    <row r="484">
      <c r="D484" s="25"/>
      <c r="E484" s="19"/>
      <c r="F484" s="19"/>
      <c r="G484" s="19"/>
      <c r="H484" s="19"/>
      <c r="I484" s="19"/>
      <c r="J484" s="19"/>
      <c r="K484" s="19"/>
      <c r="L484" s="19"/>
      <c r="M484" s="19"/>
      <c r="AD484" s="25"/>
      <c r="AE484" s="19"/>
      <c r="AF484" s="19"/>
      <c r="AG484" s="19"/>
      <c r="AH484" s="19"/>
      <c r="AI484" s="19"/>
      <c r="AJ484" s="19"/>
      <c r="AK484" s="19"/>
      <c r="AL484" s="19"/>
      <c r="AM484" s="19"/>
      <c r="BD484" s="26"/>
      <c r="BE484" s="11"/>
      <c r="BF484" s="11"/>
      <c r="BG484" s="11"/>
      <c r="BH484" s="11"/>
      <c r="BI484" s="11"/>
      <c r="BJ484" s="11"/>
      <c r="BK484" s="11"/>
      <c r="BL484" s="11"/>
      <c r="BM484" s="11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  <c r="BX484" s="19"/>
      <c r="BY484" s="19"/>
      <c r="BZ484" s="19"/>
    </row>
    <row r="485">
      <c r="D485" s="25"/>
      <c r="E485" s="19"/>
      <c r="F485" s="19"/>
      <c r="G485" s="19"/>
      <c r="H485" s="19"/>
      <c r="I485" s="19"/>
      <c r="J485" s="19"/>
      <c r="K485" s="19"/>
      <c r="L485" s="19"/>
      <c r="M485" s="19"/>
      <c r="AD485" s="25"/>
      <c r="AE485" s="19"/>
      <c r="AF485" s="19"/>
      <c r="AG485" s="19"/>
      <c r="AH485" s="19"/>
      <c r="AI485" s="19"/>
      <c r="AJ485" s="19"/>
      <c r="AK485" s="19"/>
      <c r="AL485" s="19"/>
      <c r="AM485" s="19"/>
      <c r="BD485" s="26"/>
      <c r="BE485" s="11"/>
      <c r="BF485" s="11"/>
      <c r="BG485" s="11"/>
      <c r="BH485" s="11"/>
      <c r="BI485" s="11"/>
      <c r="BJ485" s="11"/>
      <c r="BK485" s="11"/>
      <c r="BL485" s="11"/>
      <c r="BM485" s="11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  <c r="BX485" s="19"/>
      <c r="BY485" s="19"/>
      <c r="BZ485" s="19"/>
    </row>
    <row r="486">
      <c r="D486" s="25"/>
      <c r="E486" s="19"/>
      <c r="F486" s="19"/>
      <c r="G486" s="19"/>
      <c r="H486" s="19"/>
      <c r="I486" s="19"/>
      <c r="J486" s="19"/>
      <c r="K486" s="19"/>
      <c r="L486" s="19"/>
      <c r="M486" s="19"/>
      <c r="AD486" s="25"/>
      <c r="AE486" s="19"/>
      <c r="AF486" s="19"/>
      <c r="AG486" s="19"/>
      <c r="AH486" s="19"/>
      <c r="AI486" s="19"/>
      <c r="AJ486" s="19"/>
      <c r="AK486" s="19"/>
      <c r="AL486" s="19"/>
      <c r="AM486" s="19"/>
      <c r="BD486" s="26"/>
      <c r="BE486" s="11"/>
      <c r="BF486" s="11"/>
      <c r="BG486" s="11"/>
      <c r="BH486" s="11"/>
      <c r="BI486" s="11"/>
      <c r="BJ486" s="11"/>
      <c r="BK486" s="11"/>
      <c r="BL486" s="11"/>
      <c r="BM486" s="11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  <c r="BX486" s="19"/>
      <c r="BY486" s="19"/>
      <c r="BZ486" s="19"/>
    </row>
    <row r="487">
      <c r="D487" s="25"/>
      <c r="E487" s="19"/>
      <c r="F487" s="19"/>
      <c r="G487" s="19"/>
      <c r="H487" s="19"/>
      <c r="I487" s="19"/>
      <c r="J487" s="19"/>
      <c r="K487" s="19"/>
      <c r="L487" s="19"/>
      <c r="M487" s="19"/>
      <c r="AD487" s="25"/>
      <c r="AE487" s="19"/>
      <c r="AF487" s="19"/>
      <c r="AG487" s="19"/>
      <c r="AH487" s="19"/>
      <c r="AI487" s="19"/>
      <c r="AJ487" s="19"/>
      <c r="AK487" s="19"/>
      <c r="AL487" s="19"/>
      <c r="AM487" s="19"/>
      <c r="BD487" s="26"/>
      <c r="BE487" s="11"/>
      <c r="BF487" s="11"/>
      <c r="BG487" s="11"/>
      <c r="BH487" s="11"/>
      <c r="BI487" s="11"/>
      <c r="BJ487" s="11"/>
      <c r="BK487" s="11"/>
      <c r="BL487" s="11"/>
      <c r="BM487" s="11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  <c r="BX487" s="19"/>
      <c r="BY487" s="19"/>
      <c r="BZ487" s="19"/>
    </row>
    <row r="488">
      <c r="D488" s="25"/>
      <c r="E488" s="19"/>
      <c r="F488" s="19"/>
      <c r="G488" s="19"/>
      <c r="H488" s="19"/>
      <c r="I488" s="19"/>
      <c r="J488" s="19"/>
      <c r="K488" s="19"/>
      <c r="L488" s="19"/>
      <c r="M488" s="19"/>
      <c r="AD488" s="25"/>
      <c r="AE488" s="19"/>
      <c r="AF488" s="19"/>
      <c r="AG488" s="19"/>
      <c r="AH488" s="19"/>
      <c r="AI488" s="19"/>
      <c r="AJ488" s="19"/>
      <c r="AK488" s="19"/>
      <c r="AL488" s="19"/>
      <c r="AM488" s="19"/>
      <c r="BD488" s="26"/>
      <c r="BE488" s="11"/>
      <c r="BF488" s="11"/>
      <c r="BG488" s="11"/>
      <c r="BH488" s="11"/>
      <c r="BI488" s="11"/>
      <c r="BJ488" s="11"/>
      <c r="BK488" s="11"/>
      <c r="BL488" s="11"/>
      <c r="BM488" s="11"/>
      <c r="BN488" s="19"/>
      <c r="BO488" s="19"/>
      <c r="BP488" s="19"/>
      <c r="BQ488" s="19"/>
      <c r="BR488" s="19"/>
      <c r="BS488" s="19"/>
      <c r="BT488" s="19"/>
      <c r="BU488" s="19"/>
      <c r="BV488" s="19"/>
      <c r="BW488" s="19"/>
      <c r="BX488" s="19"/>
      <c r="BY488" s="19"/>
      <c r="BZ488" s="19"/>
    </row>
    <row r="489">
      <c r="D489" s="25"/>
      <c r="E489" s="19"/>
      <c r="F489" s="19"/>
      <c r="G489" s="19"/>
      <c r="H489" s="19"/>
      <c r="I489" s="19"/>
      <c r="J489" s="19"/>
      <c r="K489" s="19"/>
      <c r="L489" s="19"/>
      <c r="M489" s="19"/>
      <c r="AD489" s="25"/>
      <c r="AE489" s="19"/>
      <c r="AF489" s="19"/>
      <c r="AG489" s="19"/>
      <c r="AH489" s="19"/>
      <c r="AI489" s="19"/>
      <c r="AJ489" s="19"/>
      <c r="AK489" s="19"/>
      <c r="AL489" s="19"/>
      <c r="AM489" s="19"/>
      <c r="BD489" s="26"/>
      <c r="BE489" s="11"/>
      <c r="BF489" s="11"/>
      <c r="BG489" s="11"/>
      <c r="BH489" s="11"/>
      <c r="BI489" s="11"/>
      <c r="BJ489" s="11"/>
      <c r="BK489" s="11"/>
      <c r="BL489" s="11"/>
      <c r="BM489" s="11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  <c r="BX489" s="19"/>
      <c r="BY489" s="19"/>
      <c r="BZ489" s="19"/>
    </row>
    <row r="490">
      <c r="D490" s="25"/>
      <c r="E490" s="19"/>
      <c r="F490" s="19"/>
      <c r="G490" s="19"/>
      <c r="H490" s="19"/>
      <c r="I490" s="19"/>
      <c r="J490" s="19"/>
      <c r="K490" s="19"/>
      <c r="L490" s="19"/>
      <c r="M490" s="19"/>
      <c r="AD490" s="25"/>
      <c r="AE490" s="19"/>
      <c r="AF490" s="19"/>
      <c r="AG490" s="19"/>
      <c r="AH490" s="19"/>
      <c r="AI490" s="19"/>
      <c r="AJ490" s="19"/>
      <c r="AK490" s="19"/>
      <c r="AL490" s="19"/>
      <c r="AM490" s="19"/>
      <c r="BD490" s="26"/>
      <c r="BE490" s="11"/>
      <c r="BF490" s="11"/>
      <c r="BG490" s="11"/>
      <c r="BH490" s="11"/>
      <c r="BI490" s="11"/>
      <c r="BJ490" s="11"/>
      <c r="BK490" s="11"/>
      <c r="BL490" s="11"/>
      <c r="BM490" s="11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  <c r="BX490" s="19"/>
      <c r="BY490" s="19"/>
      <c r="BZ490" s="19"/>
    </row>
    <row r="491">
      <c r="D491" s="25"/>
      <c r="E491" s="19"/>
      <c r="F491" s="19"/>
      <c r="G491" s="19"/>
      <c r="H491" s="19"/>
      <c r="I491" s="19"/>
      <c r="J491" s="19"/>
      <c r="K491" s="19"/>
      <c r="L491" s="19"/>
      <c r="M491" s="19"/>
      <c r="AD491" s="25"/>
      <c r="AE491" s="19"/>
      <c r="AF491" s="19"/>
      <c r="AG491" s="19"/>
      <c r="AH491" s="19"/>
      <c r="AI491" s="19"/>
      <c r="AJ491" s="19"/>
      <c r="AK491" s="19"/>
      <c r="AL491" s="19"/>
      <c r="AM491" s="19"/>
      <c r="BD491" s="26"/>
      <c r="BE491" s="11"/>
      <c r="BF491" s="11"/>
      <c r="BG491" s="11"/>
      <c r="BH491" s="11"/>
      <c r="BI491" s="11"/>
      <c r="BJ491" s="11"/>
      <c r="BK491" s="11"/>
      <c r="BL491" s="11"/>
      <c r="BM491" s="11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  <c r="BX491" s="19"/>
      <c r="BY491" s="19"/>
      <c r="BZ491" s="19"/>
    </row>
    <row r="492">
      <c r="D492" s="25"/>
      <c r="E492" s="19"/>
      <c r="F492" s="19"/>
      <c r="G492" s="19"/>
      <c r="H492" s="19"/>
      <c r="I492" s="19"/>
      <c r="J492" s="19"/>
      <c r="K492" s="19"/>
      <c r="L492" s="19"/>
      <c r="M492" s="19"/>
      <c r="AD492" s="25"/>
      <c r="AE492" s="19"/>
      <c r="AF492" s="19"/>
      <c r="AG492" s="19"/>
      <c r="AH492" s="19"/>
      <c r="AI492" s="19"/>
      <c r="AJ492" s="19"/>
      <c r="AK492" s="19"/>
      <c r="AL492" s="19"/>
      <c r="AM492" s="19"/>
      <c r="BD492" s="26"/>
      <c r="BE492" s="11"/>
      <c r="BF492" s="11"/>
      <c r="BG492" s="11"/>
      <c r="BH492" s="11"/>
      <c r="BI492" s="11"/>
      <c r="BJ492" s="11"/>
      <c r="BK492" s="11"/>
      <c r="BL492" s="11"/>
      <c r="BM492" s="11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  <c r="BX492" s="19"/>
      <c r="BY492" s="19"/>
      <c r="BZ492" s="19"/>
    </row>
    <row r="493">
      <c r="D493" s="25"/>
      <c r="E493" s="19"/>
      <c r="F493" s="19"/>
      <c r="G493" s="19"/>
      <c r="H493" s="19"/>
      <c r="I493" s="19"/>
      <c r="J493" s="19"/>
      <c r="K493" s="19"/>
      <c r="L493" s="19"/>
      <c r="M493" s="19"/>
      <c r="AD493" s="25"/>
      <c r="AE493" s="19"/>
      <c r="AF493" s="19"/>
      <c r="AG493" s="19"/>
      <c r="AH493" s="19"/>
      <c r="AI493" s="19"/>
      <c r="AJ493" s="19"/>
      <c r="AK493" s="19"/>
      <c r="AL493" s="19"/>
      <c r="AM493" s="19"/>
      <c r="BD493" s="26"/>
      <c r="BE493" s="11"/>
      <c r="BF493" s="11"/>
      <c r="BG493" s="11"/>
      <c r="BH493" s="11"/>
      <c r="BI493" s="11"/>
      <c r="BJ493" s="11"/>
      <c r="BK493" s="11"/>
      <c r="BL493" s="11"/>
      <c r="BM493" s="11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  <c r="BX493" s="19"/>
      <c r="BY493" s="19"/>
      <c r="BZ493" s="19"/>
    </row>
    <row r="494">
      <c r="D494" s="25"/>
      <c r="E494" s="19"/>
      <c r="F494" s="19"/>
      <c r="G494" s="19"/>
      <c r="H494" s="19"/>
      <c r="I494" s="19"/>
      <c r="J494" s="19"/>
      <c r="K494" s="19"/>
      <c r="L494" s="19"/>
      <c r="M494" s="19"/>
      <c r="AD494" s="25"/>
      <c r="AE494" s="19"/>
      <c r="AF494" s="19"/>
      <c r="AG494" s="19"/>
      <c r="AH494" s="19"/>
      <c r="AI494" s="19"/>
      <c r="AJ494" s="19"/>
      <c r="AK494" s="19"/>
      <c r="AL494" s="19"/>
      <c r="AM494" s="19"/>
      <c r="BD494" s="26"/>
      <c r="BE494" s="11"/>
      <c r="BF494" s="11"/>
      <c r="BG494" s="11"/>
      <c r="BH494" s="11"/>
      <c r="BI494" s="11"/>
      <c r="BJ494" s="11"/>
      <c r="BK494" s="11"/>
      <c r="BL494" s="11"/>
      <c r="BM494" s="11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  <c r="BX494" s="19"/>
      <c r="BY494" s="19"/>
      <c r="BZ494" s="19"/>
    </row>
    <row r="495">
      <c r="D495" s="25"/>
      <c r="E495" s="19"/>
      <c r="F495" s="19"/>
      <c r="G495" s="19"/>
      <c r="H495" s="19"/>
      <c r="I495" s="19"/>
      <c r="J495" s="19"/>
      <c r="K495" s="19"/>
      <c r="L495" s="19"/>
      <c r="M495" s="19"/>
      <c r="AD495" s="25"/>
      <c r="AE495" s="19"/>
      <c r="AF495" s="19"/>
      <c r="AG495" s="19"/>
      <c r="AH495" s="19"/>
      <c r="AI495" s="19"/>
      <c r="AJ495" s="19"/>
      <c r="AK495" s="19"/>
      <c r="AL495" s="19"/>
      <c r="AM495" s="19"/>
      <c r="BD495" s="26"/>
      <c r="BE495" s="11"/>
      <c r="BF495" s="11"/>
      <c r="BG495" s="11"/>
      <c r="BH495" s="11"/>
      <c r="BI495" s="11"/>
      <c r="BJ495" s="11"/>
      <c r="BK495" s="11"/>
      <c r="BL495" s="11"/>
      <c r="BM495" s="11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  <c r="BX495" s="19"/>
      <c r="BY495" s="19"/>
      <c r="BZ495" s="19"/>
    </row>
    <row r="496">
      <c r="D496" s="25"/>
      <c r="E496" s="19"/>
      <c r="F496" s="19"/>
      <c r="G496" s="19"/>
      <c r="H496" s="19"/>
      <c r="I496" s="19"/>
      <c r="J496" s="19"/>
      <c r="K496" s="19"/>
      <c r="L496" s="19"/>
      <c r="M496" s="19"/>
      <c r="AD496" s="25"/>
      <c r="AE496" s="19"/>
      <c r="AF496" s="19"/>
      <c r="AG496" s="19"/>
      <c r="AH496" s="19"/>
      <c r="AI496" s="19"/>
      <c r="AJ496" s="19"/>
      <c r="AK496" s="19"/>
      <c r="AL496" s="19"/>
      <c r="AM496" s="19"/>
      <c r="BD496" s="26"/>
      <c r="BE496" s="11"/>
      <c r="BF496" s="11"/>
      <c r="BG496" s="11"/>
      <c r="BH496" s="11"/>
      <c r="BI496" s="11"/>
      <c r="BJ496" s="11"/>
      <c r="BK496" s="11"/>
      <c r="BL496" s="11"/>
      <c r="BM496" s="11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  <c r="BX496" s="19"/>
      <c r="BY496" s="19"/>
      <c r="BZ496" s="19"/>
    </row>
    <row r="497">
      <c r="D497" s="25"/>
      <c r="E497" s="19"/>
      <c r="F497" s="19"/>
      <c r="G497" s="19"/>
      <c r="H497" s="19"/>
      <c r="I497" s="19"/>
      <c r="J497" s="19"/>
      <c r="K497" s="19"/>
      <c r="L497" s="19"/>
      <c r="M497" s="19"/>
      <c r="AD497" s="25"/>
      <c r="AE497" s="19"/>
      <c r="AF497" s="19"/>
      <c r="AG497" s="19"/>
      <c r="AH497" s="19"/>
      <c r="AI497" s="19"/>
      <c r="AJ497" s="19"/>
      <c r="AK497" s="19"/>
      <c r="AL497" s="19"/>
      <c r="AM497" s="19"/>
      <c r="BD497" s="26"/>
      <c r="BE497" s="11"/>
      <c r="BF497" s="11"/>
      <c r="BG497" s="11"/>
      <c r="BH497" s="11"/>
      <c r="BI497" s="11"/>
      <c r="BJ497" s="11"/>
      <c r="BK497" s="11"/>
      <c r="BL497" s="11"/>
      <c r="BM497" s="11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  <c r="BX497" s="19"/>
      <c r="BY497" s="19"/>
      <c r="BZ497" s="19"/>
    </row>
    <row r="498">
      <c r="D498" s="25"/>
      <c r="E498" s="19"/>
      <c r="F498" s="19"/>
      <c r="G498" s="19"/>
      <c r="H498" s="19"/>
      <c r="I498" s="19"/>
      <c r="J498" s="19"/>
      <c r="K498" s="19"/>
      <c r="L498" s="19"/>
      <c r="M498" s="19"/>
      <c r="AD498" s="25"/>
      <c r="AE498" s="19"/>
      <c r="AF498" s="19"/>
      <c r="AG498" s="19"/>
      <c r="AH498" s="19"/>
      <c r="AI498" s="19"/>
      <c r="AJ498" s="19"/>
      <c r="AK498" s="19"/>
      <c r="AL498" s="19"/>
      <c r="AM498" s="19"/>
      <c r="BD498" s="26"/>
      <c r="BE498" s="11"/>
      <c r="BF498" s="11"/>
      <c r="BG498" s="11"/>
      <c r="BH498" s="11"/>
      <c r="BI498" s="11"/>
      <c r="BJ498" s="11"/>
      <c r="BK498" s="11"/>
      <c r="BL498" s="11"/>
      <c r="BM498" s="11"/>
      <c r="BN498" s="19"/>
      <c r="BO498" s="19"/>
      <c r="BP498" s="19"/>
      <c r="BQ498" s="19"/>
      <c r="BR498" s="19"/>
      <c r="BS498" s="19"/>
      <c r="BT498" s="19"/>
      <c r="BU498" s="19"/>
      <c r="BV498" s="19"/>
      <c r="BW498" s="19"/>
      <c r="BX498" s="19"/>
      <c r="BY498" s="19"/>
      <c r="BZ498" s="19"/>
    </row>
    <row r="499">
      <c r="D499" s="25"/>
      <c r="E499" s="19"/>
      <c r="F499" s="19"/>
      <c r="G499" s="19"/>
      <c r="H499" s="19"/>
      <c r="I499" s="19"/>
      <c r="J499" s="19"/>
      <c r="K499" s="19"/>
      <c r="L499" s="19"/>
      <c r="M499" s="19"/>
      <c r="AD499" s="25"/>
      <c r="AE499" s="19"/>
      <c r="AF499" s="19"/>
      <c r="AG499" s="19"/>
      <c r="AH499" s="19"/>
      <c r="AI499" s="19"/>
      <c r="AJ499" s="19"/>
      <c r="AK499" s="19"/>
      <c r="AL499" s="19"/>
      <c r="AM499" s="19"/>
      <c r="BD499" s="26"/>
      <c r="BE499" s="11"/>
      <c r="BF499" s="11"/>
      <c r="BG499" s="11"/>
      <c r="BH499" s="11"/>
      <c r="BI499" s="11"/>
      <c r="BJ499" s="11"/>
      <c r="BK499" s="11"/>
      <c r="BL499" s="11"/>
      <c r="BM499" s="11"/>
      <c r="BN499" s="19"/>
      <c r="BO499" s="19"/>
      <c r="BP499" s="19"/>
      <c r="BQ499" s="19"/>
      <c r="BR499" s="19"/>
      <c r="BS499" s="19"/>
      <c r="BT499" s="19"/>
      <c r="BU499" s="19"/>
      <c r="BV499" s="19"/>
      <c r="BW499" s="19"/>
      <c r="BX499" s="19"/>
      <c r="BY499" s="19"/>
      <c r="BZ499" s="19"/>
    </row>
    <row r="500">
      <c r="D500" s="25"/>
      <c r="E500" s="19"/>
      <c r="F500" s="19"/>
      <c r="G500" s="19"/>
      <c r="H500" s="19"/>
      <c r="I500" s="19"/>
      <c r="J500" s="19"/>
      <c r="K500" s="19"/>
      <c r="L500" s="19"/>
      <c r="M500" s="19"/>
      <c r="AD500" s="25"/>
      <c r="AE500" s="19"/>
      <c r="AF500" s="19"/>
      <c r="AG500" s="19"/>
      <c r="AH500" s="19"/>
      <c r="AI500" s="19"/>
      <c r="AJ500" s="19"/>
      <c r="AK500" s="19"/>
      <c r="AL500" s="19"/>
      <c r="AM500" s="19"/>
      <c r="BD500" s="26"/>
      <c r="BE500" s="11"/>
      <c r="BF500" s="11"/>
      <c r="BG500" s="11"/>
      <c r="BH500" s="11"/>
      <c r="BI500" s="11"/>
      <c r="BJ500" s="11"/>
      <c r="BK500" s="11"/>
      <c r="BL500" s="11"/>
      <c r="BM500" s="11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  <c r="BX500" s="19"/>
      <c r="BY500" s="19"/>
      <c r="BZ500" s="19"/>
    </row>
    <row r="501">
      <c r="D501" s="25"/>
      <c r="E501" s="19"/>
      <c r="F501" s="19"/>
      <c r="G501" s="19"/>
      <c r="H501" s="19"/>
      <c r="I501" s="19"/>
      <c r="J501" s="19"/>
      <c r="K501" s="19"/>
      <c r="L501" s="19"/>
      <c r="M501" s="19"/>
      <c r="AD501" s="25"/>
      <c r="AE501" s="19"/>
      <c r="AF501" s="19"/>
      <c r="AG501" s="19"/>
      <c r="AH501" s="19"/>
      <c r="AI501" s="19"/>
      <c r="AJ501" s="19"/>
      <c r="AK501" s="19"/>
      <c r="AL501" s="19"/>
      <c r="AM501" s="19"/>
      <c r="BD501" s="26"/>
      <c r="BE501" s="11"/>
      <c r="BF501" s="11"/>
      <c r="BG501" s="11"/>
      <c r="BH501" s="11"/>
      <c r="BI501" s="11"/>
      <c r="BJ501" s="11"/>
      <c r="BK501" s="11"/>
      <c r="BL501" s="11"/>
      <c r="BM501" s="11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  <c r="BX501" s="19"/>
      <c r="BY501" s="19"/>
      <c r="BZ501" s="19"/>
    </row>
    <row r="502">
      <c r="D502" s="25"/>
      <c r="E502" s="19"/>
      <c r="F502" s="19"/>
      <c r="G502" s="19"/>
      <c r="H502" s="19"/>
      <c r="I502" s="19"/>
      <c r="J502" s="19"/>
      <c r="K502" s="19"/>
      <c r="L502" s="19"/>
      <c r="M502" s="19"/>
      <c r="AD502" s="25"/>
      <c r="AE502" s="19"/>
      <c r="AF502" s="19"/>
      <c r="AG502" s="19"/>
      <c r="AH502" s="19"/>
      <c r="AI502" s="19"/>
      <c r="AJ502" s="19"/>
      <c r="AK502" s="19"/>
      <c r="AL502" s="19"/>
      <c r="AM502" s="19"/>
      <c r="BD502" s="26"/>
      <c r="BE502" s="11"/>
      <c r="BF502" s="11"/>
      <c r="BG502" s="11"/>
      <c r="BH502" s="11"/>
      <c r="BI502" s="11"/>
      <c r="BJ502" s="11"/>
      <c r="BK502" s="11"/>
      <c r="BL502" s="11"/>
      <c r="BM502" s="11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  <c r="BX502" s="19"/>
      <c r="BY502" s="19"/>
      <c r="BZ502" s="19"/>
    </row>
    <row r="503">
      <c r="D503" s="25"/>
      <c r="E503" s="19"/>
      <c r="F503" s="19"/>
      <c r="G503" s="19"/>
      <c r="H503" s="19"/>
      <c r="I503" s="19"/>
      <c r="J503" s="19"/>
      <c r="K503" s="19"/>
      <c r="L503" s="19"/>
      <c r="M503" s="19"/>
      <c r="AD503" s="25"/>
      <c r="AE503" s="19"/>
      <c r="AF503" s="19"/>
      <c r="AG503" s="19"/>
      <c r="AH503" s="19"/>
      <c r="AI503" s="19"/>
      <c r="AJ503" s="19"/>
      <c r="AK503" s="19"/>
      <c r="AL503" s="19"/>
      <c r="AM503" s="19"/>
      <c r="BD503" s="26"/>
      <c r="BE503" s="11"/>
      <c r="BF503" s="11"/>
      <c r="BG503" s="11"/>
      <c r="BH503" s="11"/>
      <c r="BI503" s="11"/>
      <c r="BJ503" s="11"/>
      <c r="BK503" s="11"/>
      <c r="BL503" s="11"/>
      <c r="BM503" s="11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  <c r="BX503" s="19"/>
      <c r="BY503" s="19"/>
      <c r="BZ503" s="19"/>
    </row>
    <row r="504">
      <c r="D504" s="25"/>
      <c r="E504" s="19"/>
      <c r="F504" s="19"/>
      <c r="G504" s="19"/>
      <c r="H504" s="19"/>
      <c r="I504" s="19"/>
      <c r="J504" s="19"/>
      <c r="K504" s="19"/>
      <c r="L504" s="19"/>
      <c r="M504" s="19"/>
      <c r="AD504" s="25"/>
      <c r="AE504" s="19"/>
      <c r="AF504" s="19"/>
      <c r="AG504" s="19"/>
      <c r="AH504" s="19"/>
      <c r="AI504" s="19"/>
      <c r="AJ504" s="19"/>
      <c r="AK504" s="19"/>
      <c r="AL504" s="19"/>
      <c r="AM504" s="19"/>
      <c r="BD504" s="26"/>
      <c r="BE504" s="11"/>
      <c r="BF504" s="11"/>
      <c r="BG504" s="11"/>
      <c r="BH504" s="11"/>
      <c r="BI504" s="11"/>
      <c r="BJ504" s="11"/>
      <c r="BK504" s="11"/>
      <c r="BL504" s="11"/>
      <c r="BM504" s="11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/>
      <c r="BX504" s="19"/>
      <c r="BY504" s="19"/>
      <c r="BZ504" s="19"/>
    </row>
    <row r="505">
      <c r="D505" s="25"/>
      <c r="E505" s="19"/>
      <c r="F505" s="19"/>
      <c r="G505" s="19"/>
      <c r="H505" s="19"/>
      <c r="I505" s="19"/>
      <c r="J505" s="19"/>
      <c r="K505" s="19"/>
      <c r="L505" s="19"/>
      <c r="M505" s="19"/>
      <c r="AD505" s="25"/>
      <c r="AE505" s="19"/>
      <c r="AF505" s="19"/>
      <c r="AG505" s="19"/>
      <c r="AH505" s="19"/>
      <c r="AI505" s="19"/>
      <c r="AJ505" s="19"/>
      <c r="AK505" s="19"/>
      <c r="AL505" s="19"/>
      <c r="AM505" s="19"/>
      <c r="BD505" s="26"/>
      <c r="BE505" s="11"/>
      <c r="BF505" s="11"/>
      <c r="BG505" s="11"/>
      <c r="BH505" s="11"/>
      <c r="BI505" s="11"/>
      <c r="BJ505" s="11"/>
      <c r="BK505" s="11"/>
      <c r="BL505" s="11"/>
      <c r="BM505" s="11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/>
      <c r="BX505" s="19"/>
      <c r="BY505" s="19"/>
      <c r="BZ505" s="19"/>
    </row>
    <row r="506">
      <c r="D506" s="25"/>
      <c r="E506" s="19"/>
      <c r="F506" s="19"/>
      <c r="G506" s="19"/>
      <c r="H506" s="19"/>
      <c r="I506" s="19"/>
      <c r="J506" s="19"/>
      <c r="K506" s="19"/>
      <c r="L506" s="19"/>
      <c r="M506" s="19"/>
      <c r="AD506" s="25"/>
      <c r="AE506" s="19"/>
      <c r="AF506" s="19"/>
      <c r="AG506" s="19"/>
      <c r="AH506" s="19"/>
      <c r="AI506" s="19"/>
      <c r="AJ506" s="19"/>
      <c r="AK506" s="19"/>
      <c r="AL506" s="19"/>
      <c r="AM506" s="19"/>
      <c r="BD506" s="26"/>
      <c r="BE506" s="11"/>
      <c r="BF506" s="11"/>
      <c r="BG506" s="11"/>
      <c r="BH506" s="11"/>
      <c r="BI506" s="11"/>
      <c r="BJ506" s="11"/>
      <c r="BK506" s="11"/>
      <c r="BL506" s="11"/>
      <c r="BM506" s="11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  <c r="BX506" s="19"/>
      <c r="BY506" s="19"/>
      <c r="BZ506" s="19"/>
    </row>
    <row r="507">
      <c r="D507" s="25"/>
      <c r="E507" s="19"/>
      <c r="F507" s="19"/>
      <c r="G507" s="19"/>
      <c r="H507" s="19"/>
      <c r="I507" s="19"/>
      <c r="J507" s="19"/>
      <c r="K507" s="19"/>
      <c r="L507" s="19"/>
      <c r="M507" s="19"/>
      <c r="AD507" s="25"/>
      <c r="AE507" s="19"/>
      <c r="AF507" s="19"/>
      <c r="AG507" s="19"/>
      <c r="AH507" s="19"/>
      <c r="AI507" s="19"/>
      <c r="AJ507" s="19"/>
      <c r="AK507" s="19"/>
      <c r="AL507" s="19"/>
      <c r="AM507" s="19"/>
      <c r="BD507" s="26"/>
      <c r="BE507" s="11"/>
      <c r="BF507" s="11"/>
      <c r="BG507" s="11"/>
      <c r="BH507" s="11"/>
      <c r="BI507" s="11"/>
      <c r="BJ507" s="11"/>
      <c r="BK507" s="11"/>
      <c r="BL507" s="11"/>
      <c r="BM507" s="11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/>
      <c r="BX507" s="19"/>
      <c r="BY507" s="19"/>
      <c r="BZ507" s="19"/>
    </row>
    <row r="508">
      <c r="D508" s="25"/>
      <c r="E508" s="19"/>
      <c r="F508" s="19"/>
      <c r="G508" s="19"/>
      <c r="H508" s="19"/>
      <c r="I508" s="19"/>
      <c r="J508" s="19"/>
      <c r="K508" s="19"/>
      <c r="L508" s="19"/>
      <c r="M508" s="19"/>
      <c r="AD508" s="25"/>
      <c r="AE508" s="19"/>
      <c r="AF508" s="19"/>
      <c r="AG508" s="19"/>
      <c r="AH508" s="19"/>
      <c r="AI508" s="19"/>
      <c r="AJ508" s="19"/>
      <c r="AK508" s="19"/>
      <c r="AL508" s="19"/>
      <c r="AM508" s="19"/>
      <c r="BD508" s="26"/>
      <c r="BE508" s="11"/>
      <c r="BF508" s="11"/>
      <c r="BG508" s="11"/>
      <c r="BH508" s="11"/>
      <c r="BI508" s="11"/>
      <c r="BJ508" s="11"/>
      <c r="BK508" s="11"/>
      <c r="BL508" s="11"/>
      <c r="BM508" s="11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/>
      <c r="BX508" s="19"/>
      <c r="BY508" s="19"/>
      <c r="BZ508" s="19"/>
    </row>
    <row r="509">
      <c r="D509" s="25"/>
      <c r="E509" s="19"/>
      <c r="F509" s="19"/>
      <c r="G509" s="19"/>
      <c r="H509" s="19"/>
      <c r="I509" s="19"/>
      <c r="J509" s="19"/>
      <c r="K509" s="19"/>
      <c r="L509" s="19"/>
      <c r="M509" s="19"/>
      <c r="AD509" s="25"/>
      <c r="AE509" s="19"/>
      <c r="AF509" s="19"/>
      <c r="AG509" s="19"/>
      <c r="AH509" s="19"/>
      <c r="AI509" s="19"/>
      <c r="AJ509" s="19"/>
      <c r="AK509" s="19"/>
      <c r="AL509" s="19"/>
      <c r="AM509" s="19"/>
      <c r="BD509" s="26"/>
      <c r="BE509" s="11"/>
      <c r="BF509" s="11"/>
      <c r="BG509" s="11"/>
      <c r="BH509" s="11"/>
      <c r="BI509" s="11"/>
      <c r="BJ509" s="11"/>
      <c r="BK509" s="11"/>
      <c r="BL509" s="11"/>
      <c r="BM509" s="11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/>
      <c r="BX509" s="19"/>
      <c r="BY509" s="19"/>
      <c r="BZ509" s="19"/>
    </row>
    <row r="510">
      <c r="D510" s="25"/>
      <c r="E510" s="19"/>
      <c r="F510" s="19"/>
      <c r="G510" s="19"/>
      <c r="H510" s="19"/>
      <c r="I510" s="19"/>
      <c r="J510" s="19"/>
      <c r="K510" s="19"/>
      <c r="L510" s="19"/>
      <c r="M510" s="19"/>
      <c r="AD510" s="25"/>
      <c r="AE510" s="19"/>
      <c r="AF510" s="19"/>
      <c r="AG510" s="19"/>
      <c r="AH510" s="19"/>
      <c r="AI510" s="19"/>
      <c r="AJ510" s="19"/>
      <c r="AK510" s="19"/>
      <c r="AL510" s="19"/>
      <c r="AM510" s="19"/>
      <c r="BD510" s="26"/>
      <c r="BE510" s="11"/>
      <c r="BF510" s="11"/>
      <c r="BG510" s="11"/>
      <c r="BH510" s="11"/>
      <c r="BI510" s="11"/>
      <c r="BJ510" s="11"/>
      <c r="BK510" s="11"/>
      <c r="BL510" s="11"/>
      <c r="BM510" s="11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/>
      <c r="BX510" s="19"/>
      <c r="BY510" s="19"/>
      <c r="BZ510" s="19"/>
    </row>
    <row r="511">
      <c r="D511" s="25"/>
      <c r="E511" s="19"/>
      <c r="F511" s="19"/>
      <c r="G511" s="19"/>
      <c r="H511" s="19"/>
      <c r="I511" s="19"/>
      <c r="J511" s="19"/>
      <c r="K511" s="19"/>
      <c r="L511" s="19"/>
      <c r="M511" s="19"/>
      <c r="AD511" s="25"/>
      <c r="AE511" s="19"/>
      <c r="AF511" s="19"/>
      <c r="AG511" s="19"/>
      <c r="AH511" s="19"/>
      <c r="AI511" s="19"/>
      <c r="AJ511" s="19"/>
      <c r="AK511" s="19"/>
      <c r="AL511" s="19"/>
      <c r="AM511" s="19"/>
      <c r="BD511" s="26"/>
      <c r="BE511" s="11"/>
      <c r="BF511" s="11"/>
      <c r="BG511" s="11"/>
      <c r="BH511" s="11"/>
      <c r="BI511" s="11"/>
      <c r="BJ511" s="11"/>
      <c r="BK511" s="11"/>
      <c r="BL511" s="11"/>
      <c r="BM511" s="11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/>
      <c r="BX511" s="19"/>
      <c r="BY511" s="19"/>
      <c r="BZ511" s="19"/>
    </row>
    <row r="512">
      <c r="D512" s="25"/>
      <c r="E512" s="19"/>
      <c r="F512" s="19"/>
      <c r="G512" s="19"/>
      <c r="H512" s="19"/>
      <c r="I512" s="19"/>
      <c r="J512" s="19"/>
      <c r="K512" s="19"/>
      <c r="L512" s="19"/>
      <c r="M512" s="19"/>
      <c r="AD512" s="25"/>
      <c r="AE512" s="19"/>
      <c r="AF512" s="19"/>
      <c r="AG512" s="19"/>
      <c r="AH512" s="19"/>
      <c r="AI512" s="19"/>
      <c r="AJ512" s="19"/>
      <c r="AK512" s="19"/>
      <c r="AL512" s="19"/>
      <c r="AM512" s="19"/>
      <c r="BD512" s="26"/>
      <c r="BE512" s="11"/>
      <c r="BF512" s="11"/>
      <c r="BG512" s="11"/>
      <c r="BH512" s="11"/>
      <c r="BI512" s="11"/>
      <c r="BJ512" s="11"/>
      <c r="BK512" s="11"/>
      <c r="BL512" s="11"/>
      <c r="BM512" s="11"/>
      <c r="BN512" s="19"/>
      <c r="BO512" s="19"/>
      <c r="BP512" s="19"/>
      <c r="BQ512" s="19"/>
      <c r="BR512" s="19"/>
      <c r="BS512" s="19"/>
      <c r="BT512" s="19"/>
      <c r="BU512" s="19"/>
      <c r="BV512" s="19"/>
      <c r="BW512" s="19"/>
      <c r="BX512" s="19"/>
      <c r="BY512" s="19"/>
      <c r="BZ512" s="19"/>
    </row>
    <row r="513">
      <c r="D513" s="25"/>
      <c r="E513" s="19"/>
      <c r="F513" s="19"/>
      <c r="G513" s="19"/>
      <c r="H513" s="19"/>
      <c r="I513" s="19"/>
      <c r="J513" s="19"/>
      <c r="K513" s="19"/>
      <c r="L513" s="19"/>
      <c r="M513" s="19"/>
      <c r="AD513" s="25"/>
      <c r="AE513" s="19"/>
      <c r="AF513" s="19"/>
      <c r="AG513" s="19"/>
      <c r="AH513" s="19"/>
      <c r="AI513" s="19"/>
      <c r="AJ513" s="19"/>
      <c r="AK513" s="19"/>
      <c r="AL513" s="19"/>
      <c r="AM513" s="19"/>
      <c r="BD513" s="26"/>
      <c r="BE513" s="11"/>
      <c r="BF513" s="11"/>
      <c r="BG513" s="11"/>
      <c r="BH513" s="11"/>
      <c r="BI513" s="11"/>
      <c r="BJ513" s="11"/>
      <c r="BK513" s="11"/>
      <c r="BL513" s="11"/>
      <c r="BM513" s="11"/>
      <c r="BN513" s="19"/>
      <c r="BO513" s="19"/>
      <c r="BP513" s="19"/>
      <c r="BQ513" s="19"/>
      <c r="BR513" s="19"/>
      <c r="BS513" s="19"/>
      <c r="BT513" s="19"/>
      <c r="BU513" s="19"/>
      <c r="BV513" s="19"/>
      <c r="BW513" s="19"/>
      <c r="BX513" s="19"/>
      <c r="BY513" s="19"/>
      <c r="BZ513" s="19"/>
    </row>
    <row r="514">
      <c r="D514" s="25"/>
      <c r="E514" s="19"/>
      <c r="F514" s="19"/>
      <c r="G514" s="19"/>
      <c r="H514" s="19"/>
      <c r="I514" s="19"/>
      <c r="J514" s="19"/>
      <c r="K514" s="19"/>
      <c r="L514" s="19"/>
      <c r="M514" s="19"/>
      <c r="AD514" s="25"/>
      <c r="AE514" s="19"/>
      <c r="AF514" s="19"/>
      <c r="AG514" s="19"/>
      <c r="AH514" s="19"/>
      <c r="AI514" s="19"/>
      <c r="AJ514" s="19"/>
      <c r="AK514" s="19"/>
      <c r="AL514" s="19"/>
      <c r="AM514" s="19"/>
      <c r="BD514" s="26"/>
      <c r="BE514" s="11"/>
      <c r="BF514" s="11"/>
      <c r="BG514" s="11"/>
      <c r="BH514" s="11"/>
      <c r="BI514" s="11"/>
      <c r="BJ514" s="11"/>
      <c r="BK514" s="11"/>
      <c r="BL514" s="11"/>
      <c r="BM514" s="11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  <c r="BX514" s="19"/>
      <c r="BY514" s="19"/>
      <c r="BZ514" s="19"/>
    </row>
    <row r="515">
      <c r="D515" s="25"/>
      <c r="E515" s="19"/>
      <c r="F515" s="19"/>
      <c r="G515" s="19"/>
      <c r="H515" s="19"/>
      <c r="I515" s="19"/>
      <c r="J515" s="19"/>
      <c r="K515" s="19"/>
      <c r="L515" s="19"/>
      <c r="M515" s="19"/>
      <c r="AD515" s="25"/>
      <c r="AE515" s="19"/>
      <c r="AF515" s="19"/>
      <c r="AG515" s="19"/>
      <c r="AH515" s="19"/>
      <c r="AI515" s="19"/>
      <c r="AJ515" s="19"/>
      <c r="AK515" s="19"/>
      <c r="AL515" s="19"/>
      <c r="AM515" s="19"/>
      <c r="BD515" s="26"/>
      <c r="BE515" s="11"/>
      <c r="BF515" s="11"/>
      <c r="BG515" s="11"/>
      <c r="BH515" s="11"/>
      <c r="BI515" s="11"/>
      <c r="BJ515" s="11"/>
      <c r="BK515" s="11"/>
      <c r="BL515" s="11"/>
      <c r="BM515" s="11"/>
      <c r="BN515" s="19"/>
      <c r="BO515" s="19"/>
      <c r="BP515" s="19"/>
      <c r="BQ515" s="19"/>
      <c r="BR515" s="19"/>
      <c r="BS515" s="19"/>
      <c r="BT515" s="19"/>
      <c r="BU515" s="19"/>
      <c r="BV515" s="19"/>
      <c r="BW515" s="19"/>
      <c r="BX515" s="19"/>
      <c r="BY515" s="19"/>
      <c r="BZ515" s="19"/>
    </row>
    <row r="516">
      <c r="D516" s="25"/>
      <c r="E516" s="19"/>
      <c r="F516" s="19"/>
      <c r="G516" s="19"/>
      <c r="H516" s="19"/>
      <c r="I516" s="19"/>
      <c r="J516" s="19"/>
      <c r="K516" s="19"/>
      <c r="L516" s="19"/>
      <c r="M516" s="19"/>
      <c r="AD516" s="25"/>
      <c r="AE516" s="19"/>
      <c r="AF516" s="19"/>
      <c r="AG516" s="19"/>
      <c r="AH516" s="19"/>
      <c r="AI516" s="19"/>
      <c r="AJ516" s="19"/>
      <c r="AK516" s="19"/>
      <c r="AL516" s="19"/>
      <c r="AM516" s="19"/>
      <c r="BD516" s="26"/>
      <c r="BE516" s="11"/>
      <c r="BF516" s="11"/>
      <c r="BG516" s="11"/>
      <c r="BH516" s="11"/>
      <c r="BI516" s="11"/>
      <c r="BJ516" s="11"/>
      <c r="BK516" s="11"/>
      <c r="BL516" s="11"/>
      <c r="BM516" s="11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  <c r="BX516" s="19"/>
      <c r="BY516" s="19"/>
      <c r="BZ516" s="19"/>
    </row>
    <row r="517">
      <c r="D517" s="25"/>
      <c r="E517" s="19"/>
      <c r="F517" s="19"/>
      <c r="G517" s="19"/>
      <c r="H517" s="19"/>
      <c r="I517" s="19"/>
      <c r="J517" s="19"/>
      <c r="K517" s="19"/>
      <c r="L517" s="19"/>
      <c r="M517" s="19"/>
      <c r="AD517" s="25"/>
      <c r="AE517" s="19"/>
      <c r="AF517" s="19"/>
      <c r="AG517" s="19"/>
      <c r="AH517" s="19"/>
      <c r="AI517" s="19"/>
      <c r="AJ517" s="19"/>
      <c r="AK517" s="19"/>
      <c r="AL517" s="19"/>
      <c r="AM517" s="19"/>
      <c r="BD517" s="26"/>
      <c r="BE517" s="11"/>
      <c r="BF517" s="11"/>
      <c r="BG517" s="11"/>
      <c r="BH517" s="11"/>
      <c r="BI517" s="11"/>
      <c r="BJ517" s="11"/>
      <c r="BK517" s="11"/>
      <c r="BL517" s="11"/>
      <c r="BM517" s="11"/>
      <c r="BN517" s="19"/>
      <c r="BO517" s="19"/>
      <c r="BP517" s="19"/>
      <c r="BQ517" s="19"/>
      <c r="BR517" s="19"/>
      <c r="BS517" s="19"/>
      <c r="BT517" s="19"/>
      <c r="BU517" s="19"/>
      <c r="BV517" s="19"/>
      <c r="BW517" s="19"/>
      <c r="BX517" s="19"/>
      <c r="BY517" s="19"/>
      <c r="BZ517" s="19"/>
    </row>
    <row r="518">
      <c r="D518" s="25"/>
      <c r="E518" s="19"/>
      <c r="F518" s="19"/>
      <c r="G518" s="19"/>
      <c r="H518" s="19"/>
      <c r="I518" s="19"/>
      <c r="J518" s="19"/>
      <c r="K518" s="19"/>
      <c r="L518" s="19"/>
      <c r="M518" s="19"/>
      <c r="AD518" s="25"/>
      <c r="AE518" s="19"/>
      <c r="AF518" s="19"/>
      <c r="AG518" s="19"/>
      <c r="AH518" s="19"/>
      <c r="AI518" s="19"/>
      <c r="AJ518" s="19"/>
      <c r="AK518" s="19"/>
      <c r="AL518" s="19"/>
      <c r="AM518" s="19"/>
      <c r="BD518" s="26"/>
      <c r="BE518" s="11"/>
      <c r="BF518" s="11"/>
      <c r="BG518" s="11"/>
      <c r="BH518" s="11"/>
      <c r="BI518" s="11"/>
      <c r="BJ518" s="11"/>
      <c r="BK518" s="11"/>
      <c r="BL518" s="11"/>
      <c r="BM518" s="11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  <c r="BX518" s="19"/>
      <c r="BY518" s="19"/>
      <c r="BZ518" s="19"/>
    </row>
    <row r="519">
      <c r="D519" s="25"/>
      <c r="E519" s="19"/>
      <c r="F519" s="19"/>
      <c r="G519" s="19"/>
      <c r="H519" s="19"/>
      <c r="I519" s="19"/>
      <c r="J519" s="19"/>
      <c r="K519" s="19"/>
      <c r="L519" s="19"/>
      <c r="M519" s="19"/>
      <c r="AD519" s="25"/>
      <c r="AE519" s="19"/>
      <c r="AF519" s="19"/>
      <c r="AG519" s="19"/>
      <c r="AH519" s="19"/>
      <c r="AI519" s="19"/>
      <c r="AJ519" s="19"/>
      <c r="AK519" s="19"/>
      <c r="AL519" s="19"/>
      <c r="AM519" s="19"/>
      <c r="BD519" s="26"/>
      <c r="BE519" s="11"/>
      <c r="BF519" s="11"/>
      <c r="BG519" s="11"/>
      <c r="BH519" s="11"/>
      <c r="BI519" s="11"/>
      <c r="BJ519" s="11"/>
      <c r="BK519" s="11"/>
      <c r="BL519" s="11"/>
      <c r="BM519" s="11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  <c r="BX519" s="19"/>
      <c r="BY519" s="19"/>
      <c r="BZ519" s="19"/>
    </row>
    <row r="520">
      <c r="D520" s="25"/>
      <c r="E520" s="19"/>
      <c r="F520" s="19"/>
      <c r="G520" s="19"/>
      <c r="H520" s="19"/>
      <c r="I520" s="19"/>
      <c r="J520" s="19"/>
      <c r="K520" s="19"/>
      <c r="L520" s="19"/>
      <c r="M520" s="19"/>
      <c r="AD520" s="25"/>
      <c r="AE520" s="19"/>
      <c r="AF520" s="19"/>
      <c r="AG520" s="19"/>
      <c r="AH520" s="19"/>
      <c r="AI520" s="19"/>
      <c r="AJ520" s="19"/>
      <c r="AK520" s="19"/>
      <c r="AL520" s="19"/>
      <c r="AM520" s="19"/>
      <c r="BD520" s="26"/>
      <c r="BE520" s="11"/>
      <c r="BF520" s="11"/>
      <c r="BG520" s="11"/>
      <c r="BH520" s="11"/>
      <c r="BI520" s="11"/>
      <c r="BJ520" s="11"/>
      <c r="BK520" s="11"/>
      <c r="BL520" s="11"/>
      <c r="BM520" s="11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  <c r="BX520" s="19"/>
      <c r="BY520" s="19"/>
      <c r="BZ520" s="19"/>
    </row>
    <row r="521">
      <c r="D521" s="25"/>
      <c r="E521" s="19"/>
      <c r="F521" s="19"/>
      <c r="G521" s="19"/>
      <c r="H521" s="19"/>
      <c r="I521" s="19"/>
      <c r="J521" s="19"/>
      <c r="K521" s="19"/>
      <c r="L521" s="19"/>
      <c r="M521" s="19"/>
      <c r="AD521" s="25"/>
      <c r="AE521" s="19"/>
      <c r="AF521" s="19"/>
      <c r="AG521" s="19"/>
      <c r="AH521" s="19"/>
      <c r="AI521" s="19"/>
      <c r="AJ521" s="19"/>
      <c r="AK521" s="19"/>
      <c r="AL521" s="19"/>
      <c r="AM521" s="19"/>
      <c r="BD521" s="26"/>
      <c r="BE521" s="11"/>
      <c r="BF521" s="11"/>
      <c r="BG521" s="11"/>
      <c r="BH521" s="11"/>
      <c r="BI521" s="11"/>
      <c r="BJ521" s="11"/>
      <c r="BK521" s="11"/>
      <c r="BL521" s="11"/>
      <c r="BM521" s="11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  <c r="BX521" s="19"/>
      <c r="BY521" s="19"/>
      <c r="BZ521" s="19"/>
    </row>
    <row r="522">
      <c r="D522" s="25"/>
      <c r="E522" s="19"/>
      <c r="F522" s="19"/>
      <c r="G522" s="19"/>
      <c r="H522" s="19"/>
      <c r="I522" s="19"/>
      <c r="J522" s="19"/>
      <c r="K522" s="19"/>
      <c r="L522" s="19"/>
      <c r="M522" s="19"/>
      <c r="AD522" s="25"/>
      <c r="AE522" s="19"/>
      <c r="AF522" s="19"/>
      <c r="AG522" s="19"/>
      <c r="AH522" s="19"/>
      <c r="AI522" s="19"/>
      <c r="AJ522" s="19"/>
      <c r="AK522" s="19"/>
      <c r="AL522" s="19"/>
      <c r="AM522" s="19"/>
      <c r="BD522" s="26"/>
      <c r="BE522" s="11"/>
      <c r="BF522" s="11"/>
      <c r="BG522" s="11"/>
      <c r="BH522" s="11"/>
      <c r="BI522" s="11"/>
      <c r="BJ522" s="11"/>
      <c r="BK522" s="11"/>
      <c r="BL522" s="11"/>
      <c r="BM522" s="11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  <c r="BX522" s="19"/>
      <c r="BY522" s="19"/>
      <c r="BZ522" s="19"/>
    </row>
    <row r="523">
      <c r="D523" s="25"/>
      <c r="E523" s="19"/>
      <c r="F523" s="19"/>
      <c r="G523" s="19"/>
      <c r="H523" s="19"/>
      <c r="I523" s="19"/>
      <c r="J523" s="19"/>
      <c r="K523" s="19"/>
      <c r="L523" s="19"/>
      <c r="M523" s="19"/>
      <c r="AD523" s="25"/>
      <c r="AE523" s="19"/>
      <c r="AF523" s="19"/>
      <c r="AG523" s="19"/>
      <c r="AH523" s="19"/>
      <c r="AI523" s="19"/>
      <c r="AJ523" s="19"/>
      <c r="AK523" s="19"/>
      <c r="AL523" s="19"/>
      <c r="AM523" s="19"/>
      <c r="BD523" s="26"/>
      <c r="BE523" s="11"/>
      <c r="BF523" s="11"/>
      <c r="BG523" s="11"/>
      <c r="BH523" s="11"/>
      <c r="BI523" s="11"/>
      <c r="BJ523" s="11"/>
      <c r="BK523" s="11"/>
      <c r="BL523" s="11"/>
      <c r="BM523" s="11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  <c r="BY523" s="19"/>
      <c r="BZ523" s="19"/>
    </row>
    <row r="524">
      <c r="D524" s="25"/>
      <c r="E524" s="19"/>
      <c r="F524" s="19"/>
      <c r="G524" s="19"/>
      <c r="H524" s="19"/>
      <c r="I524" s="19"/>
      <c r="J524" s="19"/>
      <c r="K524" s="19"/>
      <c r="L524" s="19"/>
      <c r="M524" s="19"/>
      <c r="AD524" s="25"/>
      <c r="AE524" s="19"/>
      <c r="AF524" s="19"/>
      <c r="AG524" s="19"/>
      <c r="AH524" s="19"/>
      <c r="AI524" s="19"/>
      <c r="AJ524" s="19"/>
      <c r="AK524" s="19"/>
      <c r="AL524" s="19"/>
      <c r="AM524" s="19"/>
      <c r="BD524" s="26"/>
      <c r="BE524" s="11"/>
      <c r="BF524" s="11"/>
      <c r="BG524" s="11"/>
      <c r="BH524" s="11"/>
      <c r="BI524" s="11"/>
      <c r="BJ524" s="11"/>
      <c r="BK524" s="11"/>
      <c r="BL524" s="11"/>
      <c r="BM524" s="11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  <c r="BX524" s="19"/>
      <c r="BY524" s="19"/>
      <c r="BZ524" s="19"/>
    </row>
    <row r="525">
      <c r="D525" s="25"/>
      <c r="E525" s="19"/>
      <c r="F525" s="19"/>
      <c r="G525" s="19"/>
      <c r="H525" s="19"/>
      <c r="I525" s="19"/>
      <c r="J525" s="19"/>
      <c r="K525" s="19"/>
      <c r="L525" s="19"/>
      <c r="M525" s="19"/>
      <c r="AD525" s="25"/>
      <c r="AE525" s="19"/>
      <c r="AF525" s="19"/>
      <c r="AG525" s="19"/>
      <c r="AH525" s="19"/>
      <c r="AI525" s="19"/>
      <c r="AJ525" s="19"/>
      <c r="AK525" s="19"/>
      <c r="AL525" s="19"/>
      <c r="AM525" s="19"/>
      <c r="BD525" s="26"/>
      <c r="BE525" s="11"/>
      <c r="BF525" s="11"/>
      <c r="BG525" s="11"/>
      <c r="BH525" s="11"/>
      <c r="BI525" s="11"/>
      <c r="BJ525" s="11"/>
      <c r="BK525" s="11"/>
      <c r="BL525" s="11"/>
      <c r="BM525" s="11"/>
      <c r="BN525" s="19"/>
      <c r="BO525" s="19"/>
      <c r="BP525" s="19"/>
      <c r="BQ525" s="19"/>
      <c r="BR525" s="19"/>
      <c r="BS525" s="19"/>
      <c r="BT525" s="19"/>
      <c r="BU525" s="19"/>
      <c r="BV525" s="19"/>
      <c r="BW525" s="19"/>
      <c r="BX525" s="19"/>
      <c r="BY525" s="19"/>
      <c r="BZ525" s="19"/>
    </row>
    <row r="526">
      <c r="D526" s="25"/>
      <c r="E526" s="19"/>
      <c r="F526" s="19"/>
      <c r="G526" s="19"/>
      <c r="H526" s="19"/>
      <c r="I526" s="19"/>
      <c r="J526" s="19"/>
      <c r="K526" s="19"/>
      <c r="L526" s="19"/>
      <c r="M526" s="19"/>
      <c r="AD526" s="25"/>
      <c r="AE526" s="19"/>
      <c r="AF526" s="19"/>
      <c r="AG526" s="19"/>
      <c r="AH526" s="19"/>
      <c r="AI526" s="19"/>
      <c r="AJ526" s="19"/>
      <c r="AK526" s="19"/>
      <c r="AL526" s="19"/>
      <c r="AM526" s="19"/>
      <c r="BD526" s="26"/>
      <c r="BE526" s="11"/>
      <c r="BF526" s="11"/>
      <c r="BG526" s="11"/>
      <c r="BH526" s="11"/>
      <c r="BI526" s="11"/>
      <c r="BJ526" s="11"/>
      <c r="BK526" s="11"/>
      <c r="BL526" s="11"/>
      <c r="BM526" s="11"/>
      <c r="BN526" s="19"/>
      <c r="BO526" s="19"/>
      <c r="BP526" s="19"/>
      <c r="BQ526" s="19"/>
      <c r="BR526" s="19"/>
      <c r="BS526" s="19"/>
      <c r="BT526" s="19"/>
      <c r="BU526" s="19"/>
      <c r="BV526" s="19"/>
      <c r="BW526" s="19"/>
      <c r="BX526" s="19"/>
      <c r="BY526" s="19"/>
      <c r="BZ526" s="19"/>
    </row>
    <row r="527">
      <c r="D527" s="25"/>
      <c r="E527" s="19"/>
      <c r="F527" s="19"/>
      <c r="G527" s="19"/>
      <c r="H527" s="19"/>
      <c r="I527" s="19"/>
      <c r="J527" s="19"/>
      <c r="K527" s="19"/>
      <c r="L527" s="19"/>
      <c r="M527" s="19"/>
      <c r="AD527" s="25"/>
      <c r="AE527" s="19"/>
      <c r="AF527" s="19"/>
      <c r="AG527" s="19"/>
      <c r="AH527" s="19"/>
      <c r="AI527" s="19"/>
      <c r="AJ527" s="19"/>
      <c r="AK527" s="19"/>
      <c r="AL527" s="19"/>
      <c r="AM527" s="19"/>
      <c r="BD527" s="26"/>
      <c r="BE527" s="11"/>
      <c r="BF527" s="11"/>
      <c r="BG527" s="11"/>
      <c r="BH527" s="11"/>
      <c r="BI527" s="11"/>
      <c r="BJ527" s="11"/>
      <c r="BK527" s="11"/>
      <c r="BL527" s="11"/>
      <c r="BM527" s="11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  <c r="BX527" s="19"/>
      <c r="BY527" s="19"/>
      <c r="BZ527" s="19"/>
    </row>
    <row r="528">
      <c r="D528" s="25"/>
      <c r="E528" s="19"/>
      <c r="F528" s="19"/>
      <c r="G528" s="19"/>
      <c r="H528" s="19"/>
      <c r="I528" s="19"/>
      <c r="J528" s="19"/>
      <c r="K528" s="19"/>
      <c r="L528" s="19"/>
      <c r="M528" s="19"/>
      <c r="AD528" s="25"/>
      <c r="AE528" s="19"/>
      <c r="AF528" s="19"/>
      <c r="AG528" s="19"/>
      <c r="AH528" s="19"/>
      <c r="AI528" s="19"/>
      <c r="AJ528" s="19"/>
      <c r="AK528" s="19"/>
      <c r="AL528" s="19"/>
      <c r="AM528" s="19"/>
      <c r="BD528" s="26"/>
      <c r="BE528" s="11"/>
      <c r="BF528" s="11"/>
      <c r="BG528" s="11"/>
      <c r="BH528" s="11"/>
      <c r="BI528" s="11"/>
      <c r="BJ528" s="11"/>
      <c r="BK528" s="11"/>
      <c r="BL528" s="11"/>
      <c r="BM528" s="11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  <c r="BX528" s="19"/>
      <c r="BY528" s="19"/>
      <c r="BZ528" s="19"/>
    </row>
    <row r="529">
      <c r="D529" s="25"/>
      <c r="E529" s="19"/>
      <c r="F529" s="19"/>
      <c r="G529" s="19"/>
      <c r="H529" s="19"/>
      <c r="I529" s="19"/>
      <c r="J529" s="19"/>
      <c r="K529" s="19"/>
      <c r="L529" s="19"/>
      <c r="M529" s="19"/>
      <c r="AD529" s="25"/>
      <c r="AE529" s="19"/>
      <c r="AF529" s="19"/>
      <c r="AG529" s="19"/>
      <c r="AH529" s="19"/>
      <c r="AI529" s="19"/>
      <c r="AJ529" s="19"/>
      <c r="AK529" s="19"/>
      <c r="AL529" s="19"/>
      <c r="AM529" s="19"/>
      <c r="BD529" s="26"/>
      <c r="BE529" s="11"/>
      <c r="BF529" s="11"/>
      <c r="BG529" s="11"/>
      <c r="BH529" s="11"/>
      <c r="BI529" s="11"/>
      <c r="BJ529" s="11"/>
      <c r="BK529" s="11"/>
      <c r="BL529" s="11"/>
      <c r="BM529" s="11"/>
      <c r="BN529" s="19"/>
      <c r="BO529" s="19"/>
      <c r="BP529" s="19"/>
      <c r="BQ529" s="19"/>
      <c r="BR529" s="19"/>
      <c r="BS529" s="19"/>
      <c r="BT529" s="19"/>
      <c r="BU529" s="19"/>
      <c r="BV529" s="19"/>
      <c r="BW529" s="19"/>
      <c r="BX529" s="19"/>
      <c r="BY529" s="19"/>
      <c r="BZ529" s="19"/>
    </row>
    <row r="530">
      <c r="D530" s="25"/>
      <c r="E530" s="19"/>
      <c r="F530" s="19"/>
      <c r="G530" s="19"/>
      <c r="H530" s="19"/>
      <c r="I530" s="19"/>
      <c r="J530" s="19"/>
      <c r="K530" s="19"/>
      <c r="L530" s="19"/>
      <c r="M530" s="19"/>
      <c r="AD530" s="25"/>
      <c r="AE530" s="19"/>
      <c r="AF530" s="19"/>
      <c r="AG530" s="19"/>
      <c r="AH530" s="19"/>
      <c r="AI530" s="19"/>
      <c r="AJ530" s="19"/>
      <c r="AK530" s="19"/>
      <c r="AL530" s="19"/>
      <c r="AM530" s="19"/>
      <c r="BD530" s="26"/>
      <c r="BE530" s="11"/>
      <c r="BF530" s="11"/>
      <c r="BG530" s="11"/>
      <c r="BH530" s="11"/>
      <c r="BI530" s="11"/>
      <c r="BJ530" s="11"/>
      <c r="BK530" s="11"/>
      <c r="BL530" s="11"/>
      <c r="BM530" s="11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  <c r="BX530" s="19"/>
      <c r="BY530" s="19"/>
      <c r="BZ530" s="19"/>
    </row>
    <row r="531">
      <c r="D531" s="25"/>
      <c r="E531" s="19"/>
      <c r="F531" s="19"/>
      <c r="G531" s="19"/>
      <c r="H531" s="19"/>
      <c r="I531" s="19"/>
      <c r="J531" s="19"/>
      <c r="K531" s="19"/>
      <c r="L531" s="19"/>
      <c r="M531" s="19"/>
      <c r="AD531" s="25"/>
      <c r="AE531" s="19"/>
      <c r="AF531" s="19"/>
      <c r="AG531" s="19"/>
      <c r="AH531" s="19"/>
      <c r="AI531" s="19"/>
      <c r="AJ531" s="19"/>
      <c r="AK531" s="19"/>
      <c r="AL531" s="19"/>
      <c r="AM531" s="19"/>
      <c r="BD531" s="26"/>
      <c r="BE531" s="11"/>
      <c r="BF531" s="11"/>
      <c r="BG531" s="11"/>
      <c r="BH531" s="11"/>
      <c r="BI531" s="11"/>
      <c r="BJ531" s="11"/>
      <c r="BK531" s="11"/>
      <c r="BL531" s="11"/>
      <c r="BM531" s="11"/>
      <c r="BN531" s="19"/>
      <c r="BO531" s="19"/>
      <c r="BP531" s="19"/>
      <c r="BQ531" s="19"/>
      <c r="BR531" s="19"/>
      <c r="BS531" s="19"/>
      <c r="BT531" s="19"/>
      <c r="BU531" s="19"/>
      <c r="BV531" s="19"/>
      <c r="BW531" s="19"/>
      <c r="BX531" s="19"/>
      <c r="BY531" s="19"/>
      <c r="BZ531" s="19"/>
    </row>
    <row r="532">
      <c r="D532" s="25"/>
      <c r="E532" s="19"/>
      <c r="F532" s="19"/>
      <c r="G532" s="19"/>
      <c r="H532" s="19"/>
      <c r="I532" s="19"/>
      <c r="J532" s="19"/>
      <c r="K532" s="19"/>
      <c r="L532" s="19"/>
      <c r="M532" s="19"/>
      <c r="AD532" s="25"/>
      <c r="AE532" s="19"/>
      <c r="AF532" s="19"/>
      <c r="AG532" s="19"/>
      <c r="AH532" s="19"/>
      <c r="AI532" s="19"/>
      <c r="AJ532" s="19"/>
      <c r="AK532" s="19"/>
      <c r="AL532" s="19"/>
      <c r="AM532" s="19"/>
      <c r="BD532" s="26"/>
      <c r="BE532" s="11"/>
      <c r="BF532" s="11"/>
      <c r="BG532" s="11"/>
      <c r="BH532" s="11"/>
      <c r="BI532" s="11"/>
      <c r="BJ532" s="11"/>
      <c r="BK532" s="11"/>
      <c r="BL532" s="11"/>
      <c r="BM532" s="11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  <c r="BX532" s="19"/>
      <c r="BY532" s="19"/>
      <c r="BZ532" s="19"/>
    </row>
    <row r="533">
      <c r="D533" s="25"/>
      <c r="E533" s="19"/>
      <c r="F533" s="19"/>
      <c r="G533" s="19"/>
      <c r="H533" s="19"/>
      <c r="I533" s="19"/>
      <c r="J533" s="19"/>
      <c r="K533" s="19"/>
      <c r="L533" s="19"/>
      <c r="M533" s="19"/>
      <c r="AD533" s="25"/>
      <c r="AE533" s="19"/>
      <c r="AF533" s="19"/>
      <c r="AG533" s="19"/>
      <c r="AH533" s="19"/>
      <c r="AI533" s="19"/>
      <c r="AJ533" s="19"/>
      <c r="AK533" s="19"/>
      <c r="AL533" s="19"/>
      <c r="AM533" s="19"/>
      <c r="BD533" s="26"/>
      <c r="BE533" s="11"/>
      <c r="BF533" s="11"/>
      <c r="BG533" s="11"/>
      <c r="BH533" s="11"/>
      <c r="BI533" s="11"/>
      <c r="BJ533" s="11"/>
      <c r="BK533" s="11"/>
      <c r="BL533" s="11"/>
      <c r="BM533" s="11"/>
      <c r="BN533" s="19"/>
      <c r="BO533" s="19"/>
      <c r="BP533" s="19"/>
      <c r="BQ533" s="19"/>
      <c r="BR533" s="19"/>
      <c r="BS533" s="19"/>
      <c r="BT533" s="19"/>
      <c r="BU533" s="19"/>
      <c r="BV533" s="19"/>
      <c r="BW533" s="19"/>
      <c r="BX533" s="19"/>
      <c r="BY533" s="19"/>
      <c r="BZ533" s="19"/>
    </row>
    <row r="534">
      <c r="D534" s="25"/>
      <c r="E534" s="19"/>
      <c r="F534" s="19"/>
      <c r="G534" s="19"/>
      <c r="H534" s="19"/>
      <c r="I534" s="19"/>
      <c r="J534" s="19"/>
      <c r="K534" s="19"/>
      <c r="L534" s="19"/>
      <c r="M534" s="19"/>
      <c r="AD534" s="25"/>
      <c r="AE534" s="19"/>
      <c r="AF534" s="19"/>
      <c r="AG534" s="19"/>
      <c r="AH534" s="19"/>
      <c r="AI534" s="19"/>
      <c r="AJ534" s="19"/>
      <c r="AK534" s="19"/>
      <c r="AL534" s="19"/>
      <c r="AM534" s="19"/>
      <c r="BD534" s="26"/>
      <c r="BE534" s="11"/>
      <c r="BF534" s="11"/>
      <c r="BG534" s="11"/>
      <c r="BH534" s="11"/>
      <c r="BI534" s="11"/>
      <c r="BJ534" s="11"/>
      <c r="BK534" s="11"/>
      <c r="BL534" s="11"/>
      <c r="BM534" s="11"/>
      <c r="BN534" s="19"/>
      <c r="BO534" s="19"/>
      <c r="BP534" s="19"/>
      <c r="BQ534" s="19"/>
      <c r="BR534" s="19"/>
      <c r="BS534" s="19"/>
      <c r="BT534" s="19"/>
      <c r="BU534" s="19"/>
      <c r="BV534" s="19"/>
      <c r="BW534" s="19"/>
      <c r="BX534" s="19"/>
      <c r="BY534" s="19"/>
      <c r="BZ534" s="19"/>
    </row>
    <row r="535">
      <c r="D535" s="25"/>
      <c r="E535" s="19"/>
      <c r="F535" s="19"/>
      <c r="G535" s="19"/>
      <c r="H535" s="19"/>
      <c r="I535" s="19"/>
      <c r="J535" s="19"/>
      <c r="K535" s="19"/>
      <c r="L535" s="19"/>
      <c r="M535" s="19"/>
      <c r="AD535" s="25"/>
      <c r="AE535" s="19"/>
      <c r="AF535" s="19"/>
      <c r="AG535" s="19"/>
      <c r="AH535" s="19"/>
      <c r="AI535" s="19"/>
      <c r="AJ535" s="19"/>
      <c r="AK535" s="19"/>
      <c r="AL535" s="19"/>
      <c r="AM535" s="19"/>
      <c r="BD535" s="26"/>
      <c r="BE535" s="11"/>
      <c r="BF535" s="11"/>
      <c r="BG535" s="11"/>
      <c r="BH535" s="11"/>
      <c r="BI535" s="11"/>
      <c r="BJ535" s="11"/>
      <c r="BK535" s="11"/>
      <c r="BL535" s="11"/>
      <c r="BM535" s="11"/>
      <c r="BN535" s="19"/>
      <c r="BO535" s="19"/>
      <c r="BP535" s="19"/>
      <c r="BQ535" s="19"/>
      <c r="BR535" s="19"/>
      <c r="BS535" s="19"/>
      <c r="BT535" s="19"/>
      <c r="BU535" s="19"/>
      <c r="BV535" s="19"/>
      <c r="BW535" s="19"/>
      <c r="BX535" s="19"/>
      <c r="BY535" s="19"/>
      <c r="BZ535" s="19"/>
    </row>
    <row r="536">
      <c r="D536" s="25"/>
      <c r="E536" s="19"/>
      <c r="F536" s="19"/>
      <c r="G536" s="19"/>
      <c r="H536" s="19"/>
      <c r="I536" s="19"/>
      <c r="J536" s="19"/>
      <c r="K536" s="19"/>
      <c r="L536" s="19"/>
      <c r="M536" s="19"/>
      <c r="AD536" s="25"/>
      <c r="AE536" s="19"/>
      <c r="AF536" s="19"/>
      <c r="AG536" s="19"/>
      <c r="AH536" s="19"/>
      <c r="AI536" s="19"/>
      <c r="AJ536" s="19"/>
      <c r="AK536" s="19"/>
      <c r="AL536" s="19"/>
      <c r="AM536" s="19"/>
      <c r="BD536" s="26"/>
      <c r="BE536" s="11"/>
      <c r="BF536" s="11"/>
      <c r="BG536" s="11"/>
      <c r="BH536" s="11"/>
      <c r="BI536" s="11"/>
      <c r="BJ536" s="11"/>
      <c r="BK536" s="11"/>
      <c r="BL536" s="11"/>
      <c r="BM536" s="11"/>
      <c r="BN536" s="19"/>
      <c r="BO536" s="19"/>
      <c r="BP536" s="19"/>
      <c r="BQ536" s="19"/>
      <c r="BR536" s="19"/>
      <c r="BS536" s="19"/>
      <c r="BT536" s="19"/>
      <c r="BU536" s="19"/>
      <c r="BV536" s="19"/>
      <c r="BW536" s="19"/>
      <c r="BX536" s="19"/>
      <c r="BY536" s="19"/>
      <c r="BZ536" s="19"/>
    </row>
    <row r="537">
      <c r="D537" s="25"/>
      <c r="E537" s="19"/>
      <c r="F537" s="19"/>
      <c r="G537" s="19"/>
      <c r="H537" s="19"/>
      <c r="I537" s="19"/>
      <c r="J537" s="19"/>
      <c r="K537" s="19"/>
      <c r="L537" s="19"/>
      <c r="M537" s="19"/>
      <c r="AD537" s="25"/>
      <c r="AE537" s="19"/>
      <c r="AF537" s="19"/>
      <c r="AG537" s="19"/>
      <c r="AH537" s="19"/>
      <c r="AI537" s="19"/>
      <c r="AJ537" s="19"/>
      <c r="AK537" s="19"/>
      <c r="AL537" s="19"/>
      <c r="AM537" s="19"/>
      <c r="BD537" s="26"/>
      <c r="BE537" s="11"/>
      <c r="BF537" s="11"/>
      <c r="BG537" s="11"/>
      <c r="BH537" s="11"/>
      <c r="BI537" s="11"/>
      <c r="BJ537" s="11"/>
      <c r="BK537" s="11"/>
      <c r="BL537" s="11"/>
      <c r="BM537" s="11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  <c r="BX537" s="19"/>
      <c r="BY537" s="19"/>
      <c r="BZ537" s="19"/>
    </row>
    <row r="538">
      <c r="D538" s="25"/>
      <c r="E538" s="19"/>
      <c r="F538" s="19"/>
      <c r="G538" s="19"/>
      <c r="H538" s="19"/>
      <c r="I538" s="19"/>
      <c r="J538" s="19"/>
      <c r="K538" s="19"/>
      <c r="L538" s="19"/>
      <c r="M538" s="19"/>
      <c r="AD538" s="25"/>
      <c r="AE538" s="19"/>
      <c r="AF538" s="19"/>
      <c r="AG538" s="19"/>
      <c r="AH538" s="19"/>
      <c r="AI538" s="19"/>
      <c r="AJ538" s="19"/>
      <c r="AK538" s="19"/>
      <c r="AL538" s="19"/>
      <c r="AM538" s="19"/>
      <c r="BD538" s="26"/>
      <c r="BE538" s="11"/>
      <c r="BF538" s="11"/>
      <c r="BG538" s="11"/>
      <c r="BH538" s="11"/>
      <c r="BI538" s="11"/>
      <c r="BJ538" s="11"/>
      <c r="BK538" s="11"/>
      <c r="BL538" s="11"/>
      <c r="BM538" s="11"/>
      <c r="BN538" s="19"/>
      <c r="BO538" s="19"/>
      <c r="BP538" s="19"/>
      <c r="BQ538" s="19"/>
      <c r="BR538" s="19"/>
      <c r="BS538" s="19"/>
      <c r="BT538" s="19"/>
      <c r="BU538" s="19"/>
      <c r="BV538" s="19"/>
      <c r="BW538" s="19"/>
      <c r="BX538" s="19"/>
      <c r="BY538" s="19"/>
      <c r="BZ538" s="19"/>
    </row>
    <row r="539">
      <c r="D539" s="25"/>
      <c r="E539" s="19"/>
      <c r="F539" s="19"/>
      <c r="G539" s="19"/>
      <c r="H539" s="19"/>
      <c r="I539" s="19"/>
      <c r="J539" s="19"/>
      <c r="K539" s="19"/>
      <c r="L539" s="19"/>
      <c r="M539" s="19"/>
      <c r="AD539" s="25"/>
      <c r="AE539" s="19"/>
      <c r="AF539" s="19"/>
      <c r="AG539" s="19"/>
      <c r="AH539" s="19"/>
      <c r="AI539" s="19"/>
      <c r="AJ539" s="19"/>
      <c r="AK539" s="19"/>
      <c r="AL539" s="19"/>
      <c r="AM539" s="19"/>
      <c r="BD539" s="26"/>
      <c r="BE539" s="11"/>
      <c r="BF539" s="11"/>
      <c r="BG539" s="11"/>
      <c r="BH539" s="11"/>
      <c r="BI539" s="11"/>
      <c r="BJ539" s="11"/>
      <c r="BK539" s="11"/>
      <c r="BL539" s="11"/>
      <c r="BM539" s="11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  <c r="BX539" s="19"/>
      <c r="BY539" s="19"/>
      <c r="BZ539" s="19"/>
    </row>
    <row r="540">
      <c r="D540" s="25"/>
      <c r="E540" s="19"/>
      <c r="F540" s="19"/>
      <c r="G540" s="19"/>
      <c r="H540" s="19"/>
      <c r="I540" s="19"/>
      <c r="J540" s="19"/>
      <c r="K540" s="19"/>
      <c r="L540" s="19"/>
      <c r="M540" s="19"/>
      <c r="AD540" s="25"/>
      <c r="AE540" s="19"/>
      <c r="AF540" s="19"/>
      <c r="AG540" s="19"/>
      <c r="AH540" s="19"/>
      <c r="AI540" s="19"/>
      <c r="AJ540" s="19"/>
      <c r="AK540" s="19"/>
      <c r="AL540" s="19"/>
      <c r="AM540" s="19"/>
      <c r="BD540" s="26"/>
      <c r="BE540" s="11"/>
      <c r="BF540" s="11"/>
      <c r="BG540" s="11"/>
      <c r="BH540" s="11"/>
      <c r="BI540" s="11"/>
      <c r="BJ540" s="11"/>
      <c r="BK540" s="11"/>
      <c r="BL540" s="11"/>
      <c r="BM540" s="11"/>
      <c r="BN540" s="19"/>
      <c r="BO540" s="19"/>
      <c r="BP540" s="19"/>
      <c r="BQ540" s="19"/>
      <c r="BR540" s="19"/>
      <c r="BS540" s="19"/>
      <c r="BT540" s="19"/>
      <c r="BU540" s="19"/>
      <c r="BV540" s="19"/>
      <c r="BW540" s="19"/>
      <c r="BX540" s="19"/>
      <c r="BY540" s="19"/>
      <c r="BZ540" s="19"/>
    </row>
    <row r="541">
      <c r="D541" s="25"/>
      <c r="E541" s="19"/>
      <c r="F541" s="19"/>
      <c r="G541" s="19"/>
      <c r="H541" s="19"/>
      <c r="I541" s="19"/>
      <c r="J541" s="19"/>
      <c r="K541" s="19"/>
      <c r="L541" s="19"/>
      <c r="M541" s="19"/>
      <c r="AD541" s="25"/>
      <c r="AE541" s="19"/>
      <c r="AF541" s="19"/>
      <c r="AG541" s="19"/>
      <c r="AH541" s="19"/>
      <c r="AI541" s="19"/>
      <c r="AJ541" s="19"/>
      <c r="AK541" s="19"/>
      <c r="AL541" s="19"/>
      <c r="AM541" s="19"/>
      <c r="BD541" s="26"/>
      <c r="BE541" s="11"/>
      <c r="BF541" s="11"/>
      <c r="BG541" s="11"/>
      <c r="BH541" s="11"/>
      <c r="BI541" s="11"/>
      <c r="BJ541" s="11"/>
      <c r="BK541" s="11"/>
      <c r="BL541" s="11"/>
      <c r="BM541" s="11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  <c r="BX541" s="19"/>
      <c r="BY541" s="19"/>
      <c r="BZ541" s="19"/>
    </row>
    <row r="542">
      <c r="D542" s="25"/>
      <c r="E542" s="19"/>
      <c r="F542" s="19"/>
      <c r="G542" s="19"/>
      <c r="H542" s="19"/>
      <c r="I542" s="19"/>
      <c r="J542" s="19"/>
      <c r="K542" s="19"/>
      <c r="L542" s="19"/>
      <c r="M542" s="19"/>
      <c r="AD542" s="25"/>
      <c r="AE542" s="19"/>
      <c r="AF542" s="19"/>
      <c r="AG542" s="19"/>
      <c r="AH542" s="19"/>
      <c r="AI542" s="19"/>
      <c r="AJ542" s="19"/>
      <c r="AK542" s="19"/>
      <c r="AL542" s="19"/>
      <c r="AM542" s="19"/>
      <c r="BD542" s="26"/>
      <c r="BE542" s="11"/>
      <c r="BF542" s="11"/>
      <c r="BG542" s="11"/>
      <c r="BH542" s="11"/>
      <c r="BI542" s="11"/>
      <c r="BJ542" s="11"/>
      <c r="BK542" s="11"/>
      <c r="BL542" s="11"/>
      <c r="BM542" s="11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  <c r="BX542" s="19"/>
      <c r="BY542" s="19"/>
      <c r="BZ542" s="19"/>
    </row>
    <row r="543">
      <c r="D543" s="25"/>
      <c r="E543" s="19"/>
      <c r="F543" s="19"/>
      <c r="G543" s="19"/>
      <c r="H543" s="19"/>
      <c r="I543" s="19"/>
      <c r="J543" s="19"/>
      <c r="K543" s="19"/>
      <c r="L543" s="19"/>
      <c r="M543" s="19"/>
      <c r="AD543" s="25"/>
      <c r="AE543" s="19"/>
      <c r="AF543" s="19"/>
      <c r="AG543" s="19"/>
      <c r="AH543" s="19"/>
      <c r="AI543" s="19"/>
      <c r="AJ543" s="19"/>
      <c r="AK543" s="19"/>
      <c r="AL543" s="19"/>
      <c r="AM543" s="19"/>
      <c r="BD543" s="26"/>
      <c r="BE543" s="11"/>
      <c r="BF543" s="11"/>
      <c r="BG543" s="11"/>
      <c r="BH543" s="11"/>
      <c r="BI543" s="11"/>
      <c r="BJ543" s="11"/>
      <c r="BK543" s="11"/>
      <c r="BL543" s="11"/>
      <c r="BM543" s="11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  <c r="BX543" s="19"/>
      <c r="BY543" s="19"/>
      <c r="BZ543" s="19"/>
    </row>
    <row r="544">
      <c r="D544" s="25"/>
      <c r="E544" s="19"/>
      <c r="F544" s="19"/>
      <c r="G544" s="19"/>
      <c r="H544" s="19"/>
      <c r="I544" s="19"/>
      <c r="J544" s="19"/>
      <c r="K544" s="19"/>
      <c r="L544" s="19"/>
      <c r="M544" s="19"/>
      <c r="AD544" s="25"/>
      <c r="AE544" s="19"/>
      <c r="AF544" s="19"/>
      <c r="AG544" s="19"/>
      <c r="AH544" s="19"/>
      <c r="AI544" s="19"/>
      <c r="AJ544" s="19"/>
      <c r="AK544" s="19"/>
      <c r="AL544" s="19"/>
      <c r="AM544" s="19"/>
      <c r="BD544" s="26"/>
      <c r="BE544" s="11"/>
      <c r="BF544" s="11"/>
      <c r="BG544" s="11"/>
      <c r="BH544" s="11"/>
      <c r="BI544" s="11"/>
      <c r="BJ544" s="11"/>
      <c r="BK544" s="11"/>
      <c r="BL544" s="11"/>
      <c r="BM544" s="11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  <c r="BX544" s="19"/>
      <c r="BY544" s="19"/>
      <c r="BZ544" s="19"/>
    </row>
    <row r="545">
      <c r="D545" s="25"/>
      <c r="E545" s="19"/>
      <c r="F545" s="19"/>
      <c r="G545" s="19"/>
      <c r="H545" s="19"/>
      <c r="I545" s="19"/>
      <c r="J545" s="19"/>
      <c r="K545" s="19"/>
      <c r="L545" s="19"/>
      <c r="M545" s="19"/>
      <c r="AD545" s="25"/>
      <c r="AE545" s="19"/>
      <c r="AF545" s="19"/>
      <c r="AG545" s="19"/>
      <c r="AH545" s="19"/>
      <c r="AI545" s="19"/>
      <c r="AJ545" s="19"/>
      <c r="AK545" s="19"/>
      <c r="AL545" s="19"/>
      <c r="AM545" s="19"/>
      <c r="BD545" s="26"/>
      <c r="BE545" s="11"/>
      <c r="BF545" s="11"/>
      <c r="BG545" s="11"/>
      <c r="BH545" s="11"/>
      <c r="BI545" s="11"/>
      <c r="BJ545" s="11"/>
      <c r="BK545" s="11"/>
      <c r="BL545" s="11"/>
      <c r="BM545" s="11"/>
      <c r="BN545" s="19"/>
      <c r="BO545" s="19"/>
      <c r="BP545" s="19"/>
      <c r="BQ545" s="19"/>
      <c r="BR545" s="19"/>
      <c r="BS545" s="19"/>
      <c r="BT545" s="19"/>
      <c r="BU545" s="19"/>
      <c r="BV545" s="19"/>
      <c r="BW545" s="19"/>
      <c r="BX545" s="19"/>
      <c r="BY545" s="19"/>
      <c r="BZ545" s="19"/>
    </row>
    <row r="546">
      <c r="D546" s="25"/>
      <c r="E546" s="19"/>
      <c r="F546" s="19"/>
      <c r="G546" s="19"/>
      <c r="H546" s="19"/>
      <c r="I546" s="19"/>
      <c r="J546" s="19"/>
      <c r="K546" s="19"/>
      <c r="L546" s="19"/>
      <c r="M546" s="19"/>
      <c r="AD546" s="25"/>
      <c r="AE546" s="19"/>
      <c r="AF546" s="19"/>
      <c r="AG546" s="19"/>
      <c r="AH546" s="19"/>
      <c r="AI546" s="19"/>
      <c r="AJ546" s="19"/>
      <c r="AK546" s="19"/>
      <c r="AL546" s="19"/>
      <c r="AM546" s="19"/>
      <c r="BD546" s="26"/>
      <c r="BE546" s="11"/>
      <c r="BF546" s="11"/>
      <c r="BG546" s="11"/>
      <c r="BH546" s="11"/>
      <c r="BI546" s="11"/>
      <c r="BJ546" s="11"/>
      <c r="BK546" s="11"/>
      <c r="BL546" s="11"/>
      <c r="BM546" s="11"/>
      <c r="BN546" s="19"/>
      <c r="BO546" s="19"/>
      <c r="BP546" s="19"/>
      <c r="BQ546" s="19"/>
      <c r="BR546" s="19"/>
      <c r="BS546" s="19"/>
      <c r="BT546" s="19"/>
      <c r="BU546" s="19"/>
      <c r="BV546" s="19"/>
      <c r="BW546" s="19"/>
      <c r="BX546" s="19"/>
      <c r="BY546" s="19"/>
      <c r="BZ546" s="19"/>
    </row>
    <row r="547">
      <c r="D547" s="25"/>
      <c r="E547" s="19"/>
      <c r="F547" s="19"/>
      <c r="G547" s="19"/>
      <c r="H547" s="19"/>
      <c r="I547" s="19"/>
      <c r="J547" s="19"/>
      <c r="K547" s="19"/>
      <c r="L547" s="19"/>
      <c r="M547" s="19"/>
      <c r="AD547" s="25"/>
      <c r="AE547" s="19"/>
      <c r="AF547" s="19"/>
      <c r="AG547" s="19"/>
      <c r="AH547" s="19"/>
      <c r="AI547" s="19"/>
      <c r="AJ547" s="19"/>
      <c r="AK547" s="19"/>
      <c r="AL547" s="19"/>
      <c r="AM547" s="19"/>
      <c r="BD547" s="26"/>
      <c r="BE547" s="11"/>
      <c r="BF547" s="11"/>
      <c r="BG547" s="11"/>
      <c r="BH547" s="11"/>
      <c r="BI547" s="11"/>
      <c r="BJ547" s="11"/>
      <c r="BK547" s="11"/>
      <c r="BL547" s="11"/>
      <c r="BM547" s="11"/>
      <c r="BN547" s="19"/>
      <c r="BO547" s="19"/>
      <c r="BP547" s="19"/>
      <c r="BQ547" s="19"/>
      <c r="BR547" s="19"/>
      <c r="BS547" s="19"/>
      <c r="BT547" s="19"/>
      <c r="BU547" s="19"/>
      <c r="BV547" s="19"/>
      <c r="BW547" s="19"/>
      <c r="BX547" s="19"/>
      <c r="BY547" s="19"/>
      <c r="BZ547" s="19"/>
    </row>
    <row r="548">
      <c r="D548" s="25"/>
      <c r="E548" s="19"/>
      <c r="F548" s="19"/>
      <c r="G548" s="19"/>
      <c r="H548" s="19"/>
      <c r="I548" s="19"/>
      <c r="J548" s="19"/>
      <c r="K548" s="19"/>
      <c r="L548" s="19"/>
      <c r="M548" s="19"/>
      <c r="AD548" s="25"/>
      <c r="AE548" s="19"/>
      <c r="AF548" s="19"/>
      <c r="AG548" s="19"/>
      <c r="AH548" s="19"/>
      <c r="AI548" s="19"/>
      <c r="AJ548" s="19"/>
      <c r="AK548" s="19"/>
      <c r="AL548" s="19"/>
      <c r="AM548" s="19"/>
      <c r="BD548" s="26"/>
      <c r="BE548" s="11"/>
      <c r="BF548" s="11"/>
      <c r="BG548" s="11"/>
      <c r="BH548" s="11"/>
      <c r="BI548" s="11"/>
      <c r="BJ548" s="11"/>
      <c r="BK548" s="11"/>
      <c r="BL548" s="11"/>
      <c r="BM548" s="11"/>
      <c r="BN548" s="19"/>
      <c r="BO548" s="19"/>
      <c r="BP548" s="19"/>
      <c r="BQ548" s="19"/>
      <c r="BR548" s="19"/>
      <c r="BS548" s="19"/>
      <c r="BT548" s="19"/>
      <c r="BU548" s="19"/>
      <c r="BV548" s="19"/>
      <c r="BW548" s="19"/>
      <c r="BX548" s="19"/>
      <c r="BY548" s="19"/>
      <c r="BZ548" s="19"/>
    </row>
    <row r="549">
      <c r="D549" s="25"/>
      <c r="E549" s="19"/>
      <c r="F549" s="19"/>
      <c r="G549" s="19"/>
      <c r="H549" s="19"/>
      <c r="I549" s="19"/>
      <c r="J549" s="19"/>
      <c r="K549" s="19"/>
      <c r="L549" s="19"/>
      <c r="M549" s="19"/>
      <c r="AD549" s="25"/>
      <c r="AE549" s="19"/>
      <c r="AF549" s="19"/>
      <c r="AG549" s="19"/>
      <c r="AH549" s="19"/>
      <c r="AI549" s="19"/>
      <c r="AJ549" s="19"/>
      <c r="AK549" s="19"/>
      <c r="AL549" s="19"/>
      <c r="AM549" s="19"/>
      <c r="BD549" s="26"/>
      <c r="BE549" s="11"/>
      <c r="BF549" s="11"/>
      <c r="BG549" s="11"/>
      <c r="BH549" s="11"/>
      <c r="BI549" s="11"/>
      <c r="BJ549" s="11"/>
      <c r="BK549" s="11"/>
      <c r="BL549" s="11"/>
      <c r="BM549" s="11"/>
      <c r="BN549" s="19"/>
      <c r="BO549" s="19"/>
      <c r="BP549" s="19"/>
      <c r="BQ549" s="19"/>
      <c r="BR549" s="19"/>
      <c r="BS549" s="19"/>
      <c r="BT549" s="19"/>
      <c r="BU549" s="19"/>
      <c r="BV549" s="19"/>
      <c r="BW549" s="19"/>
      <c r="BX549" s="19"/>
      <c r="BY549" s="19"/>
      <c r="BZ549" s="19"/>
    </row>
    <row r="550">
      <c r="D550" s="25"/>
      <c r="E550" s="19"/>
      <c r="F550" s="19"/>
      <c r="G550" s="19"/>
      <c r="H550" s="19"/>
      <c r="I550" s="19"/>
      <c r="J550" s="19"/>
      <c r="K550" s="19"/>
      <c r="L550" s="19"/>
      <c r="M550" s="19"/>
      <c r="AD550" s="25"/>
      <c r="AE550" s="19"/>
      <c r="AF550" s="19"/>
      <c r="AG550" s="19"/>
      <c r="AH550" s="19"/>
      <c r="AI550" s="19"/>
      <c r="AJ550" s="19"/>
      <c r="AK550" s="19"/>
      <c r="AL550" s="19"/>
      <c r="AM550" s="19"/>
      <c r="BD550" s="26"/>
      <c r="BE550" s="11"/>
      <c r="BF550" s="11"/>
      <c r="BG550" s="11"/>
      <c r="BH550" s="11"/>
      <c r="BI550" s="11"/>
      <c r="BJ550" s="11"/>
      <c r="BK550" s="11"/>
      <c r="BL550" s="11"/>
      <c r="BM550" s="11"/>
      <c r="BN550" s="19"/>
      <c r="BO550" s="19"/>
      <c r="BP550" s="19"/>
      <c r="BQ550" s="19"/>
      <c r="BR550" s="19"/>
      <c r="BS550" s="19"/>
      <c r="BT550" s="19"/>
      <c r="BU550" s="19"/>
      <c r="BV550" s="19"/>
      <c r="BW550" s="19"/>
      <c r="BX550" s="19"/>
      <c r="BY550" s="19"/>
      <c r="BZ550" s="19"/>
    </row>
    <row r="551">
      <c r="D551" s="25"/>
      <c r="E551" s="19"/>
      <c r="F551" s="19"/>
      <c r="G551" s="19"/>
      <c r="H551" s="19"/>
      <c r="I551" s="19"/>
      <c r="J551" s="19"/>
      <c r="K551" s="19"/>
      <c r="L551" s="19"/>
      <c r="M551" s="19"/>
      <c r="AD551" s="25"/>
      <c r="AE551" s="19"/>
      <c r="AF551" s="19"/>
      <c r="AG551" s="19"/>
      <c r="AH551" s="19"/>
      <c r="AI551" s="19"/>
      <c r="AJ551" s="19"/>
      <c r="AK551" s="19"/>
      <c r="AL551" s="19"/>
      <c r="AM551" s="19"/>
      <c r="BD551" s="26"/>
      <c r="BE551" s="11"/>
      <c r="BF551" s="11"/>
      <c r="BG551" s="11"/>
      <c r="BH551" s="11"/>
      <c r="BI551" s="11"/>
      <c r="BJ551" s="11"/>
      <c r="BK551" s="11"/>
      <c r="BL551" s="11"/>
      <c r="BM551" s="11"/>
      <c r="BN551" s="19"/>
      <c r="BO551" s="19"/>
      <c r="BP551" s="19"/>
      <c r="BQ551" s="19"/>
      <c r="BR551" s="19"/>
      <c r="BS551" s="19"/>
      <c r="BT551" s="19"/>
      <c r="BU551" s="19"/>
      <c r="BV551" s="19"/>
      <c r="BW551" s="19"/>
      <c r="BX551" s="19"/>
      <c r="BY551" s="19"/>
      <c r="BZ551" s="19"/>
    </row>
    <row r="552">
      <c r="D552" s="25"/>
      <c r="E552" s="19"/>
      <c r="F552" s="19"/>
      <c r="G552" s="19"/>
      <c r="H552" s="19"/>
      <c r="I552" s="19"/>
      <c r="J552" s="19"/>
      <c r="K552" s="19"/>
      <c r="L552" s="19"/>
      <c r="M552" s="19"/>
      <c r="AD552" s="25"/>
      <c r="AE552" s="19"/>
      <c r="AF552" s="19"/>
      <c r="AG552" s="19"/>
      <c r="AH552" s="19"/>
      <c r="AI552" s="19"/>
      <c r="AJ552" s="19"/>
      <c r="AK552" s="19"/>
      <c r="AL552" s="19"/>
      <c r="AM552" s="19"/>
      <c r="BD552" s="26"/>
      <c r="BE552" s="11"/>
      <c r="BF552" s="11"/>
      <c r="BG552" s="11"/>
      <c r="BH552" s="11"/>
      <c r="BI552" s="11"/>
      <c r="BJ552" s="11"/>
      <c r="BK552" s="11"/>
      <c r="BL552" s="11"/>
      <c r="BM552" s="11"/>
      <c r="BN552" s="19"/>
      <c r="BO552" s="19"/>
      <c r="BP552" s="19"/>
      <c r="BQ552" s="19"/>
      <c r="BR552" s="19"/>
      <c r="BS552" s="19"/>
      <c r="BT552" s="19"/>
      <c r="BU552" s="19"/>
      <c r="BV552" s="19"/>
      <c r="BW552" s="19"/>
      <c r="BX552" s="19"/>
      <c r="BY552" s="19"/>
      <c r="BZ552" s="19"/>
    </row>
    <row r="553">
      <c r="D553" s="25"/>
      <c r="E553" s="19"/>
      <c r="F553" s="19"/>
      <c r="G553" s="19"/>
      <c r="H553" s="19"/>
      <c r="I553" s="19"/>
      <c r="J553" s="19"/>
      <c r="K553" s="19"/>
      <c r="L553" s="19"/>
      <c r="M553" s="19"/>
      <c r="AD553" s="25"/>
      <c r="AE553" s="19"/>
      <c r="AF553" s="19"/>
      <c r="AG553" s="19"/>
      <c r="AH553" s="19"/>
      <c r="AI553" s="19"/>
      <c r="AJ553" s="19"/>
      <c r="AK553" s="19"/>
      <c r="AL553" s="19"/>
      <c r="AM553" s="19"/>
      <c r="BD553" s="26"/>
      <c r="BE553" s="11"/>
      <c r="BF553" s="11"/>
      <c r="BG553" s="11"/>
      <c r="BH553" s="11"/>
      <c r="BI553" s="11"/>
      <c r="BJ553" s="11"/>
      <c r="BK553" s="11"/>
      <c r="BL553" s="11"/>
      <c r="BM553" s="11"/>
      <c r="BN553" s="19"/>
      <c r="BO553" s="19"/>
      <c r="BP553" s="19"/>
      <c r="BQ553" s="19"/>
      <c r="BR553" s="19"/>
      <c r="BS553" s="19"/>
      <c r="BT553" s="19"/>
      <c r="BU553" s="19"/>
      <c r="BV553" s="19"/>
      <c r="BW553" s="19"/>
      <c r="BX553" s="19"/>
      <c r="BY553" s="19"/>
      <c r="BZ553" s="19"/>
    </row>
    <row r="554">
      <c r="D554" s="25"/>
      <c r="E554" s="19"/>
      <c r="F554" s="19"/>
      <c r="G554" s="19"/>
      <c r="H554" s="19"/>
      <c r="I554" s="19"/>
      <c r="J554" s="19"/>
      <c r="K554" s="19"/>
      <c r="L554" s="19"/>
      <c r="M554" s="19"/>
      <c r="AD554" s="25"/>
      <c r="AE554" s="19"/>
      <c r="AF554" s="19"/>
      <c r="AG554" s="19"/>
      <c r="AH554" s="19"/>
      <c r="AI554" s="19"/>
      <c r="AJ554" s="19"/>
      <c r="AK554" s="19"/>
      <c r="AL554" s="19"/>
      <c r="AM554" s="19"/>
      <c r="BD554" s="26"/>
      <c r="BE554" s="11"/>
      <c r="BF554" s="11"/>
      <c r="BG554" s="11"/>
      <c r="BH554" s="11"/>
      <c r="BI554" s="11"/>
      <c r="BJ554" s="11"/>
      <c r="BK554" s="11"/>
      <c r="BL554" s="11"/>
      <c r="BM554" s="11"/>
      <c r="BN554" s="19"/>
      <c r="BO554" s="19"/>
      <c r="BP554" s="19"/>
      <c r="BQ554" s="19"/>
      <c r="BR554" s="19"/>
      <c r="BS554" s="19"/>
      <c r="BT554" s="19"/>
      <c r="BU554" s="19"/>
      <c r="BV554" s="19"/>
      <c r="BW554" s="19"/>
      <c r="BX554" s="19"/>
      <c r="BY554" s="19"/>
      <c r="BZ554" s="19"/>
    </row>
    <row r="555">
      <c r="D555" s="25"/>
      <c r="E555" s="19"/>
      <c r="F555" s="19"/>
      <c r="G555" s="19"/>
      <c r="H555" s="19"/>
      <c r="I555" s="19"/>
      <c r="J555" s="19"/>
      <c r="K555" s="19"/>
      <c r="L555" s="19"/>
      <c r="M555" s="19"/>
      <c r="AD555" s="25"/>
      <c r="AE555" s="19"/>
      <c r="AF555" s="19"/>
      <c r="AG555" s="19"/>
      <c r="AH555" s="19"/>
      <c r="AI555" s="19"/>
      <c r="AJ555" s="19"/>
      <c r="AK555" s="19"/>
      <c r="AL555" s="19"/>
      <c r="AM555" s="19"/>
      <c r="BD555" s="26"/>
      <c r="BE555" s="11"/>
      <c r="BF555" s="11"/>
      <c r="BG555" s="11"/>
      <c r="BH555" s="11"/>
      <c r="BI555" s="11"/>
      <c r="BJ555" s="11"/>
      <c r="BK555" s="11"/>
      <c r="BL555" s="11"/>
      <c r="BM555" s="11"/>
      <c r="BN555" s="19"/>
      <c r="BO555" s="19"/>
      <c r="BP555" s="19"/>
      <c r="BQ555" s="19"/>
      <c r="BR555" s="19"/>
      <c r="BS555" s="19"/>
      <c r="BT555" s="19"/>
      <c r="BU555" s="19"/>
      <c r="BV555" s="19"/>
      <c r="BW555" s="19"/>
      <c r="BX555" s="19"/>
      <c r="BY555" s="19"/>
      <c r="BZ555" s="19"/>
    </row>
    <row r="556">
      <c r="D556" s="25"/>
      <c r="E556" s="19"/>
      <c r="F556" s="19"/>
      <c r="G556" s="19"/>
      <c r="H556" s="19"/>
      <c r="I556" s="19"/>
      <c r="J556" s="19"/>
      <c r="K556" s="19"/>
      <c r="L556" s="19"/>
      <c r="M556" s="19"/>
      <c r="AD556" s="25"/>
      <c r="AE556" s="19"/>
      <c r="AF556" s="19"/>
      <c r="AG556" s="19"/>
      <c r="AH556" s="19"/>
      <c r="AI556" s="19"/>
      <c r="AJ556" s="19"/>
      <c r="AK556" s="19"/>
      <c r="AL556" s="19"/>
      <c r="AM556" s="19"/>
      <c r="BD556" s="26"/>
      <c r="BE556" s="11"/>
      <c r="BF556" s="11"/>
      <c r="BG556" s="11"/>
      <c r="BH556" s="11"/>
      <c r="BI556" s="11"/>
      <c r="BJ556" s="11"/>
      <c r="BK556" s="11"/>
      <c r="BL556" s="11"/>
      <c r="BM556" s="11"/>
      <c r="BN556" s="19"/>
      <c r="BO556" s="19"/>
      <c r="BP556" s="19"/>
      <c r="BQ556" s="19"/>
      <c r="BR556" s="19"/>
      <c r="BS556" s="19"/>
      <c r="BT556" s="19"/>
      <c r="BU556" s="19"/>
      <c r="BV556" s="19"/>
      <c r="BW556" s="19"/>
      <c r="BX556" s="19"/>
      <c r="BY556" s="19"/>
      <c r="BZ556" s="19"/>
    </row>
    <row r="557">
      <c r="D557" s="25"/>
      <c r="E557" s="19"/>
      <c r="F557" s="19"/>
      <c r="G557" s="19"/>
      <c r="H557" s="19"/>
      <c r="I557" s="19"/>
      <c r="J557" s="19"/>
      <c r="K557" s="19"/>
      <c r="L557" s="19"/>
      <c r="M557" s="19"/>
      <c r="AD557" s="25"/>
      <c r="AE557" s="19"/>
      <c r="AF557" s="19"/>
      <c r="AG557" s="19"/>
      <c r="AH557" s="19"/>
      <c r="AI557" s="19"/>
      <c r="AJ557" s="19"/>
      <c r="AK557" s="19"/>
      <c r="AL557" s="19"/>
      <c r="AM557" s="19"/>
      <c r="BD557" s="26"/>
      <c r="BE557" s="11"/>
      <c r="BF557" s="11"/>
      <c r="BG557" s="11"/>
      <c r="BH557" s="11"/>
      <c r="BI557" s="11"/>
      <c r="BJ557" s="11"/>
      <c r="BK557" s="11"/>
      <c r="BL557" s="11"/>
      <c r="BM557" s="11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  <c r="BX557" s="19"/>
      <c r="BY557" s="19"/>
      <c r="BZ557" s="19"/>
    </row>
    <row r="558">
      <c r="D558" s="25"/>
      <c r="E558" s="19"/>
      <c r="F558" s="19"/>
      <c r="G558" s="19"/>
      <c r="H558" s="19"/>
      <c r="I558" s="19"/>
      <c r="J558" s="19"/>
      <c r="K558" s="19"/>
      <c r="L558" s="19"/>
      <c r="M558" s="19"/>
      <c r="AD558" s="25"/>
      <c r="AE558" s="19"/>
      <c r="AF558" s="19"/>
      <c r="AG558" s="19"/>
      <c r="AH558" s="19"/>
      <c r="AI558" s="19"/>
      <c r="AJ558" s="19"/>
      <c r="AK558" s="19"/>
      <c r="AL558" s="19"/>
      <c r="AM558" s="19"/>
      <c r="BD558" s="26"/>
      <c r="BE558" s="11"/>
      <c r="BF558" s="11"/>
      <c r="BG558" s="11"/>
      <c r="BH558" s="11"/>
      <c r="BI558" s="11"/>
      <c r="BJ558" s="11"/>
      <c r="BK558" s="11"/>
      <c r="BL558" s="11"/>
      <c r="BM558" s="11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  <c r="BX558" s="19"/>
      <c r="BY558" s="19"/>
      <c r="BZ558" s="19"/>
    </row>
    <row r="559">
      <c r="D559" s="25"/>
      <c r="E559" s="19"/>
      <c r="F559" s="19"/>
      <c r="G559" s="19"/>
      <c r="H559" s="19"/>
      <c r="I559" s="19"/>
      <c r="J559" s="19"/>
      <c r="K559" s="19"/>
      <c r="L559" s="19"/>
      <c r="M559" s="19"/>
      <c r="AD559" s="25"/>
      <c r="AE559" s="19"/>
      <c r="AF559" s="19"/>
      <c r="AG559" s="19"/>
      <c r="AH559" s="19"/>
      <c r="AI559" s="19"/>
      <c r="AJ559" s="19"/>
      <c r="AK559" s="19"/>
      <c r="AL559" s="19"/>
      <c r="AM559" s="19"/>
      <c r="BD559" s="26"/>
      <c r="BE559" s="11"/>
      <c r="BF559" s="11"/>
      <c r="BG559" s="11"/>
      <c r="BH559" s="11"/>
      <c r="BI559" s="11"/>
      <c r="BJ559" s="11"/>
      <c r="BK559" s="11"/>
      <c r="BL559" s="11"/>
      <c r="BM559" s="11"/>
      <c r="BN559" s="19"/>
      <c r="BO559" s="19"/>
      <c r="BP559" s="19"/>
      <c r="BQ559" s="19"/>
      <c r="BR559" s="19"/>
      <c r="BS559" s="19"/>
      <c r="BT559" s="19"/>
      <c r="BU559" s="19"/>
      <c r="BV559" s="19"/>
      <c r="BW559" s="19"/>
      <c r="BX559" s="19"/>
      <c r="BY559" s="19"/>
      <c r="BZ559" s="19"/>
    </row>
    <row r="560">
      <c r="D560" s="25"/>
      <c r="E560" s="19"/>
      <c r="F560" s="19"/>
      <c r="G560" s="19"/>
      <c r="H560" s="19"/>
      <c r="I560" s="19"/>
      <c r="J560" s="19"/>
      <c r="K560" s="19"/>
      <c r="L560" s="19"/>
      <c r="M560" s="19"/>
      <c r="AD560" s="25"/>
      <c r="AE560" s="19"/>
      <c r="AF560" s="19"/>
      <c r="AG560" s="19"/>
      <c r="AH560" s="19"/>
      <c r="AI560" s="19"/>
      <c r="AJ560" s="19"/>
      <c r="AK560" s="19"/>
      <c r="AL560" s="19"/>
      <c r="AM560" s="19"/>
      <c r="BD560" s="26"/>
      <c r="BE560" s="11"/>
      <c r="BF560" s="11"/>
      <c r="BG560" s="11"/>
      <c r="BH560" s="11"/>
      <c r="BI560" s="11"/>
      <c r="BJ560" s="11"/>
      <c r="BK560" s="11"/>
      <c r="BL560" s="11"/>
      <c r="BM560" s="11"/>
      <c r="BN560" s="19"/>
      <c r="BO560" s="19"/>
      <c r="BP560" s="19"/>
      <c r="BQ560" s="19"/>
      <c r="BR560" s="19"/>
      <c r="BS560" s="19"/>
      <c r="BT560" s="19"/>
      <c r="BU560" s="19"/>
      <c r="BV560" s="19"/>
      <c r="BW560" s="19"/>
      <c r="BX560" s="19"/>
      <c r="BY560" s="19"/>
      <c r="BZ560" s="19"/>
    </row>
    <row r="561">
      <c r="D561" s="25"/>
      <c r="E561" s="19"/>
      <c r="F561" s="19"/>
      <c r="G561" s="19"/>
      <c r="H561" s="19"/>
      <c r="I561" s="19"/>
      <c r="J561" s="19"/>
      <c r="K561" s="19"/>
      <c r="L561" s="19"/>
      <c r="M561" s="19"/>
      <c r="AD561" s="25"/>
      <c r="AE561" s="19"/>
      <c r="AF561" s="19"/>
      <c r="AG561" s="19"/>
      <c r="AH561" s="19"/>
      <c r="AI561" s="19"/>
      <c r="AJ561" s="19"/>
      <c r="AK561" s="19"/>
      <c r="AL561" s="19"/>
      <c r="AM561" s="19"/>
      <c r="BD561" s="26"/>
      <c r="BE561" s="11"/>
      <c r="BF561" s="11"/>
      <c r="BG561" s="11"/>
      <c r="BH561" s="11"/>
      <c r="BI561" s="11"/>
      <c r="BJ561" s="11"/>
      <c r="BK561" s="11"/>
      <c r="BL561" s="11"/>
      <c r="BM561" s="11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  <c r="BX561" s="19"/>
      <c r="BY561" s="19"/>
      <c r="BZ561" s="19"/>
    </row>
    <row r="562">
      <c r="D562" s="25"/>
      <c r="E562" s="19"/>
      <c r="F562" s="19"/>
      <c r="G562" s="19"/>
      <c r="H562" s="19"/>
      <c r="I562" s="19"/>
      <c r="J562" s="19"/>
      <c r="K562" s="19"/>
      <c r="L562" s="19"/>
      <c r="M562" s="19"/>
      <c r="AD562" s="25"/>
      <c r="AE562" s="19"/>
      <c r="AF562" s="19"/>
      <c r="AG562" s="19"/>
      <c r="AH562" s="19"/>
      <c r="AI562" s="19"/>
      <c r="AJ562" s="19"/>
      <c r="AK562" s="19"/>
      <c r="AL562" s="19"/>
      <c r="AM562" s="19"/>
      <c r="BD562" s="26"/>
      <c r="BE562" s="11"/>
      <c r="BF562" s="11"/>
      <c r="BG562" s="11"/>
      <c r="BH562" s="11"/>
      <c r="BI562" s="11"/>
      <c r="BJ562" s="11"/>
      <c r="BK562" s="11"/>
      <c r="BL562" s="11"/>
      <c r="BM562" s="11"/>
      <c r="BN562" s="19"/>
      <c r="BO562" s="19"/>
      <c r="BP562" s="19"/>
      <c r="BQ562" s="19"/>
      <c r="BR562" s="19"/>
      <c r="BS562" s="19"/>
      <c r="BT562" s="19"/>
      <c r="BU562" s="19"/>
      <c r="BV562" s="19"/>
      <c r="BW562" s="19"/>
      <c r="BX562" s="19"/>
      <c r="BY562" s="19"/>
      <c r="BZ562" s="19"/>
    </row>
    <row r="563">
      <c r="D563" s="25"/>
      <c r="E563" s="19"/>
      <c r="F563" s="19"/>
      <c r="G563" s="19"/>
      <c r="H563" s="19"/>
      <c r="I563" s="19"/>
      <c r="J563" s="19"/>
      <c r="K563" s="19"/>
      <c r="L563" s="19"/>
      <c r="M563" s="19"/>
      <c r="AD563" s="25"/>
      <c r="AE563" s="19"/>
      <c r="AF563" s="19"/>
      <c r="AG563" s="19"/>
      <c r="AH563" s="19"/>
      <c r="AI563" s="19"/>
      <c r="AJ563" s="19"/>
      <c r="AK563" s="19"/>
      <c r="AL563" s="19"/>
      <c r="AM563" s="19"/>
      <c r="BD563" s="26"/>
      <c r="BE563" s="11"/>
      <c r="BF563" s="11"/>
      <c r="BG563" s="11"/>
      <c r="BH563" s="11"/>
      <c r="BI563" s="11"/>
      <c r="BJ563" s="11"/>
      <c r="BK563" s="11"/>
      <c r="BL563" s="11"/>
      <c r="BM563" s="11"/>
      <c r="BN563" s="19"/>
      <c r="BO563" s="19"/>
      <c r="BP563" s="19"/>
      <c r="BQ563" s="19"/>
      <c r="BR563" s="19"/>
      <c r="BS563" s="19"/>
      <c r="BT563" s="19"/>
      <c r="BU563" s="19"/>
      <c r="BV563" s="19"/>
      <c r="BW563" s="19"/>
      <c r="BX563" s="19"/>
      <c r="BY563" s="19"/>
      <c r="BZ563" s="19"/>
    </row>
    <row r="564">
      <c r="D564" s="25"/>
      <c r="E564" s="19"/>
      <c r="F564" s="19"/>
      <c r="G564" s="19"/>
      <c r="H564" s="19"/>
      <c r="I564" s="19"/>
      <c r="J564" s="19"/>
      <c r="K564" s="19"/>
      <c r="L564" s="19"/>
      <c r="M564" s="19"/>
      <c r="AD564" s="25"/>
      <c r="AE564" s="19"/>
      <c r="AF564" s="19"/>
      <c r="AG564" s="19"/>
      <c r="AH564" s="19"/>
      <c r="AI564" s="19"/>
      <c r="AJ564" s="19"/>
      <c r="AK564" s="19"/>
      <c r="AL564" s="19"/>
      <c r="AM564" s="19"/>
      <c r="BD564" s="26"/>
      <c r="BE564" s="11"/>
      <c r="BF564" s="11"/>
      <c r="BG564" s="11"/>
      <c r="BH564" s="11"/>
      <c r="BI564" s="11"/>
      <c r="BJ564" s="11"/>
      <c r="BK564" s="11"/>
      <c r="BL564" s="11"/>
      <c r="BM564" s="11"/>
      <c r="BN564" s="19"/>
      <c r="BO564" s="19"/>
      <c r="BP564" s="19"/>
      <c r="BQ564" s="19"/>
      <c r="BR564" s="19"/>
      <c r="BS564" s="19"/>
      <c r="BT564" s="19"/>
      <c r="BU564" s="19"/>
      <c r="BV564" s="19"/>
      <c r="BW564" s="19"/>
      <c r="BX564" s="19"/>
      <c r="BY564" s="19"/>
      <c r="BZ564" s="19"/>
    </row>
    <row r="565">
      <c r="D565" s="25"/>
      <c r="E565" s="19"/>
      <c r="F565" s="19"/>
      <c r="G565" s="19"/>
      <c r="H565" s="19"/>
      <c r="I565" s="19"/>
      <c r="J565" s="19"/>
      <c r="K565" s="19"/>
      <c r="L565" s="19"/>
      <c r="M565" s="19"/>
      <c r="AD565" s="25"/>
      <c r="AE565" s="19"/>
      <c r="AF565" s="19"/>
      <c r="AG565" s="19"/>
      <c r="AH565" s="19"/>
      <c r="AI565" s="19"/>
      <c r="AJ565" s="19"/>
      <c r="AK565" s="19"/>
      <c r="AL565" s="19"/>
      <c r="AM565" s="19"/>
      <c r="BD565" s="26"/>
      <c r="BE565" s="11"/>
      <c r="BF565" s="11"/>
      <c r="BG565" s="11"/>
      <c r="BH565" s="11"/>
      <c r="BI565" s="11"/>
      <c r="BJ565" s="11"/>
      <c r="BK565" s="11"/>
      <c r="BL565" s="11"/>
      <c r="BM565" s="11"/>
      <c r="BN565" s="19"/>
      <c r="BO565" s="19"/>
      <c r="BP565" s="19"/>
      <c r="BQ565" s="19"/>
      <c r="BR565" s="19"/>
      <c r="BS565" s="19"/>
      <c r="BT565" s="19"/>
      <c r="BU565" s="19"/>
      <c r="BV565" s="19"/>
      <c r="BW565" s="19"/>
      <c r="BX565" s="19"/>
      <c r="BY565" s="19"/>
      <c r="BZ565" s="19"/>
    </row>
    <row r="566">
      <c r="D566" s="25"/>
      <c r="E566" s="19"/>
      <c r="F566" s="19"/>
      <c r="G566" s="19"/>
      <c r="H566" s="19"/>
      <c r="I566" s="19"/>
      <c r="J566" s="19"/>
      <c r="K566" s="19"/>
      <c r="L566" s="19"/>
      <c r="M566" s="19"/>
      <c r="AD566" s="25"/>
      <c r="AE566" s="19"/>
      <c r="AF566" s="19"/>
      <c r="AG566" s="19"/>
      <c r="AH566" s="19"/>
      <c r="AI566" s="19"/>
      <c r="AJ566" s="19"/>
      <c r="AK566" s="19"/>
      <c r="AL566" s="19"/>
      <c r="AM566" s="19"/>
      <c r="BD566" s="26"/>
      <c r="BE566" s="11"/>
      <c r="BF566" s="11"/>
      <c r="BG566" s="11"/>
      <c r="BH566" s="11"/>
      <c r="BI566" s="11"/>
      <c r="BJ566" s="11"/>
      <c r="BK566" s="11"/>
      <c r="BL566" s="11"/>
      <c r="BM566" s="11"/>
      <c r="BN566" s="19"/>
      <c r="BO566" s="19"/>
      <c r="BP566" s="19"/>
      <c r="BQ566" s="19"/>
      <c r="BR566" s="19"/>
      <c r="BS566" s="19"/>
      <c r="BT566" s="19"/>
      <c r="BU566" s="19"/>
      <c r="BV566" s="19"/>
      <c r="BW566" s="19"/>
      <c r="BX566" s="19"/>
      <c r="BY566" s="19"/>
      <c r="BZ566" s="19"/>
    </row>
    <row r="567">
      <c r="D567" s="25"/>
      <c r="E567" s="19"/>
      <c r="F567" s="19"/>
      <c r="G567" s="19"/>
      <c r="H567" s="19"/>
      <c r="I567" s="19"/>
      <c r="J567" s="19"/>
      <c r="K567" s="19"/>
      <c r="L567" s="19"/>
      <c r="M567" s="19"/>
      <c r="AD567" s="25"/>
      <c r="AE567" s="19"/>
      <c r="AF567" s="19"/>
      <c r="AG567" s="19"/>
      <c r="AH567" s="19"/>
      <c r="AI567" s="19"/>
      <c r="AJ567" s="19"/>
      <c r="AK567" s="19"/>
      <c r="AL567" s="19"/>
      <c r="AM567" s="19"/>
      <c r="BD567" s="26"/>
      <c r="BE567" s="11"/>
      <c r="BF567" s="11"/>
      <c r="BG567" s="11"/>
      <c r="BH567" s="11"/>
      <c r="BI567" s="11"/>
      <c r="BJ567" s="11"/>
      <c r="BK567" s="11"/>
      <c r="BL567" s="11"/>
      <c r="BM567" s="11"/>
      <c r="BN567" s="19"/>
      <c r="BO567" s="19"/>
      <c r="BP567" s="19"/>
      <c r="BQ567" s="19"/>
      <c r="BR567" s="19"/>
      <c r="BS567" s="19"/>
      <c r="BT567" s="19"/>
      <c r="BU567" s="19"/>
      <c r="BV567" s="19"/>
      <c r="BW567" s="19"/>
      <c r="BX567" s="19"/>
      <c r="BY567" s="19"/>
      <c r="BZ567" s="19"/>
    </row>
    <row r="568">
      <c r="D568" s="25"/>
      <c r="E568" s="19"/>
      <c r="F568" s="19"/>
      <c r="G568" s="19"/>
      <c r="H568" s="19"/>
      <c r="I568" s="19"/>
      <c r="J568" s="19"/>
      <c r="K568" s="19"/>
      <c r="L568" s="19"/>
      <c r="M568" s="19"/>
      <c r="AD568" s="25"/>
      <c r="AE568" s="19"/>
      <c r="AF568" s="19"/>
      <c r="AG568" s="19"/>
      <c r="AH568" s="19"/>
      <c r="AI568" s="19"/>
      <c r="AJ568" s="19"/>
      <c r="AK568" s="19"/>
      <c r="AL568" s="19"/>
      <c r="AM568" s="19"/>
      <c r="BD568" s="26"/>
      <c r="BE568" s="11"/>
      <c r="BF568" s="11"/>
      <c r="BG568" s="11"/>
      <c r="BH568" s="11"/>
      <c r="BI568" s="11"/>
      <c r="BJ568" s="11"/>
      <c r="BK568" s="11"/>
      <c r="BL568" s="11"/>
      <c r="BM568" s="11"/>
      <c r="BN568" s="19"/>
      <c r="BO568" s="19"/>
      <c r="BP568" s="19"/>
      <c r="BQ568" s="19"/>
      <c r="BR568" s="19"/>
      <c r="BS568" s="19"/>
      <c r="BT568" s="19"/>
      <c r="BU568" s="19"/>
      <c r="BV568" s="19"/>
      <c r="BW568" s="19"/>
      <c r="BX568" s="19"/>
      <c r="BY568" s="19"/>
      <c r="BZ568" s="19"/>
    </row>
    <row r="569">
      <c r="D569" s="25"/>
      <c r="E569" s="19"/>
      <c r="F569" s="19"/>
      <c r="G569" s="19"/>
      <c r="H569" s="19"/>
      <c r="I569" s="19"/>
      <c r="J569" s="19"/>
      <c r="K569" s="19"/>
      <c r="L569" s="19"/>
      <c r="M569" s="19"/>
      <c r="AD569" s="25"/>
      <c r="AE569" s="19"/>
      <c r="AF569" s="19"/>
      <c r="AG569" s="19"/>
      <c r="AH569" s="19"/>
      <c r="AI569" s="19"/>
      <c r="AJ569" s="19"/>
      <c r="AK569" s="19"/>
      <c r="AL569" s="19"/>
      <c r="AM569" s="19"/>
      <c r="BD569" s="26"/>
      <c r="BE569" s="11"/>
      <c r="BF569" s="11"/>
      <c r="BG569" s="11"/>
      <c r="BH569" s="11"/>
      <c r="BI569" s="11"/>
      <c r="BJ569" s="11"/>
      <c r="BK569" s="11"/>
      <c r="BL569" s="11"/>
      <c r="BM569" s="11"/>
      <c r="BN569" s="19"/>
      <c r="BO569" s="19"/>
      <c r="BP569" s="19"/>
      <c r="BQ569" s="19"/>
      <c r="BR569" s="19"/>
      <c r="BS569" s="19"/>
      <c r="BT569" s="19"/>
      <c r="BU569" s="19"/>
      <c r="BV569" s="19"/>
      <c r="BW569" s="19"/>
      <c r="BX569" s="19"/>
      <c r="BY569" s="19"/>
      <c r="BZ569" s="19"/>
    </row>
    <row r="570">
      <c r="D570" s="25"/>
      <c r="E570" s="19"/>
      <c r="F570" s="19"/>
      <c r="G570" s="19"/>
      <c r="H570" s="19"/>
      <c r="I570" s="19"/>
      <c r="J570" s="19"/>
      <c r="K570" s="19"/>
      <c r="L570" s="19"/>
      <c r="M570" s="19"/>
      <c r="AD570" s="25"/>
      <c r="AE570" s="19"/>
      <c r="AF570" s="19"/>
      <c r="AG570" s="19"/>
      <c r="AH570" s="19"/>
      <c r="AI570" s="19"/>
      <c r="AJ570" s="19"/>
      <c r="AK570" s="19"/>
      <c r="AL570" s="19"/>
      <c r="AM570" s="19"/>
      <c r="BD570" s="26"/>
      <c r="BE570" s="11"/>
      <c r="BF570" s="11"/>
      <c r="BG570" s="11"/>
      <c r="BH570" s="11"/>
      <c r="BI570" s="11"/>
      <c r="BJ570" s="11"/>
      <c r="BK570" s="11"/>
      <c r="BL570" s="11"/>
      <c r="BM570" s="11"/>
      <c r="BN570" s="19"/>
      <c r="BO570" s="19"/>
      <c r="BP570" s="19"/>
      <c r="BQ570" s="19"/>
      <c r="BR570" s="19"/>
      <c r="BS570" s="19"/>
      <c r="BT570" s="19"/>
      <c r="BU570" s="19"/>
      <c r="BV570" s="19"/>
      <c r="BW570" s="19"/>
      <c r="BX570" s="19"/>
      <c r="BY570" s="19"/>
      <c r="BZ570" s="19"/>
    </row>
    <row r="571">
      <c r="D571" s="25"/>
      <c r="E571" s="19"/>
      <c r="F571" s="19"/>
      <c r="G571" s="19"/>
      <c r="H571" s="19"/>
      <c r="I571" s="19"/>
      <c r="J571" s="19"/>
      <c r="K571" s="19"/>
      <c r="L571" s="19"/>
      <c r="M571" s="19"/>
      <c r="AD571" s="25"/>
      <c r="AE571" s="19"/>
      <c r="AF571" s="19"/>
      <c r="AG571" s="19"/>
      <c r="AH571" s="19"/>
      <c r="AI571" s="19"/>
      <c r="AJ571" s="19"/>
      <c r="AK571" s="19"/>
      <c r="AL571" s="19"/>
      <c r="AM571" s="19"/>
      <c r="BD571" s="26"/>
      <c r="BE571" s="11"/>
      <c r="BF571" s="11"/>
      <c r="BG571" s="11"/>
      <c r="BH571" s="11"/>
      <c r="BI571" s="11"/>
      <c r="BJ571" s="11"/>
      <c r="BK571" s="11"/>
      <c r="BL571" s="11"/>
      <c r="BM571" s="11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  <c r="BX571" s="19"/>
      <c r="BY571" s="19"/>
      <c r="BZ571" s="19"/>
    </row>
    <row r="572">
      <c r="D572" s="25"/>
      <c r="E572" s="19"/>
      <c r="F572" s="19"/>
      <c r="G572" s="19"/>
      <c r="H572" s="19"/>
      <c r="I572" s="19"/>
      <c r="J572" s="19"/>
      <c r="K572" s="19"/>
      <c r="L572" s="19"/>
      <c r="M572" s="19"/>
      <c r="AD572" s="25"/>
      <c r="AE572" s="19"/>
      <c r="AF572" s="19"/>
      <c r="AG572" s="19"/>
      <c r="AH572" s="19"/>
      <c r="AI572" s="19"/>
      <c r="AJ572" s="19"/>
      <c r="AK572" s="19"/>
      <c r="AL572" s="19"/>
      <c r="AM572" s="19"/>
      <c r="BD572" s="26"/>
      <c r="BE572" s="11"/>
      <c r="BF572" s="11"/>
      <c r="BG572" s="11"/>
      <c r="BH572" s="11"/>
      <c r="BI572" s="11"/>
      <c r="BJ572" s="11"/>
      <c r="BK572" s="11"/>
      <c r="BL572" s="11"/>
      <c r="BM572" s="11"/>
      <c r="BN572" s="19"/>
      <c r="BO572" s="19"/>
      <c r="BP572" s="19"/>
      <c r="BQ572" s="19"/>
      <c r="BR572" s="19"/>
      <c r="BS572" s="19"/>
      <c r="BT572" s="19"/>
      <c r="BU572" s="19"/>
      <c r="BV572" s="19"/>
      <c r="BW572" s="19"/>
      <c r="BX572" s="19"/>
      <c r="BY572" s="19"/>
      <c r="BZ572" s="19"/>
    </row>
    <row r="573">
      <c r="D573" s="25"/>
      <c r="E573" s="19"/>
      <c r="F573" s="19"/>
      <c r="G573" s="19"/>
      <c r="H573" s="19"/>
      <c r="I573" s="19"/>
      <c r="J573" s="19"/>
      <c r="K573" s="19"/>
      <c r="L573" s="19"/>
      <c r="M573" s="19"/>
      <c r="AD573" s="25"/>
      <c r="AE573" s="19"/>
      <c r="AF573" s="19"/>
      <c r="AG573" s="19"/>
      <c r="AH573" s="19"/>
      <c r="AI573" s="19"/>
      <c r="AJ573" s="19"/>
      <c r="AK573" s="19"/>
      <c r="AL573" s="19"/>
      <c r="AM573" s="19"/>
      <c r="BD573" s="26"/>
      <c r="BE573" s="11"/>
      <c r="BF573" s="11"/>
      <c r="BG573" s="11"/>
      <c r="BH573" s="11"/>
      <c r="BI573" s="11"/>
      <c r="BJ573" s="11"/>
      <c r="BK573" s="11"/>
      <c r="BL573" s="11"/>
      <c r="BM573" s="11"/>
      <c r="BN573" s="19"/>
      <c r="BO573" s="19"/>
      <c r="BP573" s="19"/>
      <c r="BQ573" s="19"/>
      <c r="BR573" s="19"/>
      <c r="BS573" s="19"/>
      <c r="BT573" s="19"/>
      <c r="BU573" s="19"/>
      <c r="BV573" s="19"/>
      <c r="BW573" s="19"/>
      <c r="BX573" s="19"/>
      <c r="BY573" s="19"/>
      <c r="BZ573" s="19"/>
    </row>
    <row r="574">
      <c r="D574" s="25"/>
      <c r="E574" s="19"/>
      <c r="F574" s="19"/>
      <c r="G574" s="19"/>
      <c r="H574" s="19"/>
      <c r="I574" s="19"/>
      <c r="J574" s="19"/>
      <c r="K574" s="19"/>
      <c r="L574" s="19"/>
      <c r="M574" s="19"/>
      <c r="AD574" s="25"/>
      <c r="AE574" s="19"/>
      <c r="AF574" s="19"/>
      <c r="AG574" s="19"/>
      <c r="AH574" s="19"/>
      <c r="AI574" s="19"/>
      <c r="AJ574" s="19"/>
      <c r="AK574" s="19"/>
      <c r="AL574" s="19"/>
      <c r="AM574" s="19"/>
      <c r="BD574" s="26"/>
      <c r="BE574" s="11"/>
      <c r="BF574" s="11"/>
      <c r="BG574" s="11"/>
      <c r="BH574" s="11"/>
      <c r="BI574" s="11"/>
      <c r="BJ574" s="11"/>
      <c r="BK574" s="11"/>
      <c r="BL574" s="11"/>
      <c r="BM574" s="11"/>
      <c r="BN574" s="19"/>
      <c r="BO574" s="19"/>
      <c r="BP574" s="19"/>
      <c r="BQ574" s="19"/>
      <c r="BR574" s="19"/>
      <c r="BS574" s="19"/>
      <c r="BT574" s="19"/>
      <c r="BU574" s="19"/>
      <c r="BV574" s="19"/>
      <c r="BW574" s="19"/>
      <c r="BX574" s="19"/>
      <c r="BY574" s="19"/>
      <c r="BZ574" s="19"/>
    </row>
    <row r="575">
      <c r="D575" s="25"/>
      <c r="E575" s="19"/>
      <c r="F575" s="19"/>
      <c r="G575" s="19"/>
      <c r="H575" s="19"/>
      <c r="I575" s="19"/>
      <c r="J575" s="19"/>
      <c r="K575" s="19"/>
      <c r="L575" s="19"/>
      <c r="M575" s="19"/>
      <c r="AD575" s="25"/>
      <c r="AE575" s="19"/>
      <c r="AF575" s="19"/>
      <c r="AG575" s="19"/>
      <c r="AH575" s="19"/>
      <c r="AI575" s="19"/>
      <c r="AJ575" s="19"/>
      <c r="AK575" s="19"/>
      <c r="AL575" s="19"/>
      <c r="AM575" s="19"/>
      <c r="BD575" s="26"/>
      <c r="BE575" s="11"/>
      <c r="BF575" s="11"/>
      <c r="BG575" s="11"/>
      <c r="BH575" s="11"/>
      <c r="BI575" s="11"/>
      <c r="BJ575" s="11"/>
      <c r="BK575" s="11"/>
      <c r="BL575" s="11"/>
      <c r="BM575" s="11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  <c r="BX575" s="19"/>
      <c r="BY575" s="19"/>
      <c r="BZ575" s="19"/>
    </row>
    <row r="576">
      <c r="D576" s="25"/>
      <c r="E576" s="19"/>
      <c r="F576" s="19"/>
      <c r="G576" s="19"/>
      <c r="H576" s="19"/>
      <c r="I576" s="19"/>
      <c r="J576" s="19"/>
      <c r="K576" s="19"/>
      <c r="L576" s="19"/>
      <c r="M576" s="19"/>
      <c r="AD576" s="25"/>
      <c r="AE576" s="19"/>
      <c r="AF576" s="19"/>
      <c r="AG576" s="19"/>
      <c r="AH576" s="19"/>
      <c r="AI576" s="19"/>
      <c r="AJ576" s="19"/>
      <c r="AK576" s="19"/>
      <c r="AL576" s="19"/>
      <c r="AM576" s="19"/>
      <c r="BD576" s="26"/>
      <c r="BE576" s="11"/>
      <c r="BF576" s="11"/>
      <c r="BG576" s="11"/>
      <c r="BH576" s="11"/>
      <c r="BI576" s="11"/>
      <c r="BJ576" s="11"/>
      <c r="BK576" s="11"/>
      <c r="BL576" s="11"/>
      <c r="BM576" s="11"/>
      <c r="BN576" s="19"/>
      <c r="BO576" s="19"/>
      <c r="BP576" s="19"/>
      <c r="BQ576" s="19"/>
      <c r="BR576" s="19"/>
      <c r="BS576" s="19"/>
      <c r="BT576" s="19"/>
      <c r="BU576" s="19"/>
      <c r="BV576" s="19"/>
      <c r="BW576" s="19"/>
      <c r="BX576" s="19"/>
      <c r="BY576" s="19"/>
      <c r="BZ576" s="19"/>
    </row>
    <row r="577">
      <c r="D577" s="25"/>
      <c r="E577" s="19"/>
      <c r="F577" s="19"/>
      <c r="G577" s="19"/>
      <c r="H577" s="19"/>
      <c r="I577" s="19"/>
      <c r="J577" s="19"/>
      <c r="K577" s="19"/>
      <c r="L577" s="19"/>
      <c r="M577" s="19"/>
      <c r="AD577" s="25"/>
      <c r="AE577" s="19"/>
      <c r="AF577" s="19"/>
      <c r="AG577" s="19"/>
      <c r="AH577" s="19"/>
      <c r="AI577" s="19"/>
      <c r="AJ577" s="19"/>
      <c r="AK577" s="19"/>
      <c r="AL577" s="19"/>
      <c r="AM577" s="19"/>
      <c r="BD577" s="26"/>
      <c r="BE577" s="11"/>
      <c r="BF577" s="11"/>
      <c r="BG577" s="11"/>
      <c r="BH577" s="11"/>
      <c r="BI577" s="11"/>
      <c r="BJ577" s="11"/>
      <c r="BK577" s="11"/>
      <c r="BL577" s="11"/>
      <c r="BM577" s="11"/>
      <c r="BN577" s="19"/>
      <c r="BO577" s="19"/>
      <c r="BP577" s="19"/>
      <c r="BQ577" s="19"/>
      <c r="BR577" s="19"/>
      <c r="BS577" s="19"/>
      <c r="BT577" s="19"/>
      <c r="BU577" s="19"/>
      <c r="BV577" s="19"/>
      <c r="BW577" s="19"/>
      <c r="BX577" s="19"/>
      <c r="BY577" s="19"/>
      <c r="BZ577" s="19"/>
    </row>
    <row r="578">
      <c r="D578" s="25"/>
      <c r="E578" s="19"/>
      <c r="F578" s="19"/>
      <c r="G578" s="19"/>
      <c r="H578" s="19"/>
      <c r="I578" s="19"/>
      <c r="J578" s="19"/>
      <c r="K578" s="19"/>
      <c r="L578" s="19"/>
      <c r="M578" s="19"/>
      <c r="AD578" s="25"/>
      <c r="AE578" s="19"/>
      <c r="AF578" s="19"/>
      <c r="AG578" s="19"/>
      <c r="AH578" s="19"/>
      <c r="AI578" s="19"/>
      <c r="AJ578" s="19"/>
      <c r="AK578" s="19"/>
      <c r="AL578" s="19"/>
      <c r="AM578" s="19"/>
      <c r="BD578" s="26"/>
      <c r="BE578" s="11"/>
      <c r="BF578" s="11"/>
      <c r="BG578" s="11"/>
      <c r="BH578" s="11"/>
      <c r="BI578" s="11"/>
      <c r="BJ578" s="11"/>
      <c r="BK578" s="11"/>
      <c r="BL578" s="11"/>
      <c r="BM578" s="11"/>
      <c r="BN578" s="19"/>
      <c r="BO578" s="19"/>
      <c r="BP578" s="19"/>
      <c r="BQ578" s="19"/>
      <c r="BR578" s="19"/>
      <c r="BS578" s="19"/>
      <c r="BT578" s="19"/>
      <c r="BU578" s="19"/>
      <c r="BV578" s="19"/>
      <c r="BW578" s="19"/>
      <c r="BX578" s="19"/>
      <c r="BY578" s="19"/>
      <c r="BZ578" s="19"/>
    </row>
    <row r="579">
      <c r="D579" s="25"/>
      <c r="E579" s="19"/>
      <c r="F579" s="19"/>
      <c r="G579" s="19"/>
      <c r="H579" s="19"/>
      <c r="I579" s="19"/>
      <c r="J579" s="19"/>
      <c r="K579" s="19"/>
      <c r="L579" s="19"/>
      <c r="M579" s="19"/>
      <c r="AD579" s="25"/>
      <c r="AE579" s="19"/>
      <c r="AF579" s="19"/>
      <c r="AG579" s="19"/>
      <c r="AH579" s="19"/>
      <c r="AI579" s="19"/>
      <c r="AJ579" s="19"/>
      <c r="AK579" s="19"/>
      <c r="AL579" s="19"/>
      <c r="AM579" s="19"/>
      <c r="BD579" s="26"/>
      <c r="BE579" s="11"/>
      <c r="BF579" s="11"/>
      <c r="BG579" s="11"/>
      <c r="BH579" s="11"/>
      <c r="BI579" s="11"/>
      <c r="BJ579" s="11"/>
      <c r="BK579" s="11"/>
      <c r="BL579" s="11"/>
      <c r="BM579" s="11"/>
      <c r="BN579" s="19"/>
      <c r="BO579" s="19"/>
      <c r="BP579" s="19"/>
      <c r="BQ579" s="19"/>
      <c r="BR579" s="19"/>
      <c r="BS579" s="19"/>
      <c r="BT579" s="19"/>
      <c r="BU579" s="19"/>
      <c r="BV579" s="19"/>
      <c r="BW579" s="19"/>
      <c r="BX579" s="19"/>
      <c r="BY579" s="19"/>
      <c r="BZ579" s="19"/>
    </row>
    <row r="580">
      <c r="D580" s="25"/>
      <c r="E580" s="19"/>
      <c r="F580" s="19"/>
      <c r="G580" s="19"/>
      <c r="H580" s="19"/>
      <c r="I580" s="19"/>
      <c r="J580" s="19"/>
      <c r="K580" s="19"/>
      <c r="L580" s="19"/>
      <c r="M580" s="19"/>
      <c r="AD580" s="25"/>
      <c r="AE580" s="19"/>
      <c r="AF580" s="19"/>
      <c r="AG580" s="19"/>
      <c r="AH580" s="19"/>
      <c r="AI580" s="19"/>
      <c r="AJ580" s="19"/>
      <c r="AK580" s="19"/>
      <c r="AL580" s="19"/>
      <c r="AM580" s="19"/>
      <c r="BD580" s="26"/>
      <c r="BE580" s="11"/>
      <c r="BF580" s="11"/>
      <c r="BG580" s="11"/>
      <c r="BH580" s="11"/>
      <c r="BI580" s="11"/>
      <c r="BJ580" s="11"/>
      <c r="BK580" s="11"/>
      <c r="BL580" s="11"/>
      <c r="BM580" s="11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  <c r="BX580" s="19"/>
      <c r="BY580" s="19"/>
      <c r="BZ580" s="19"/>
    </row>
    <row r="581">
      <c r="D581" s="25"/>
      <c r="E581" s="19"/>
      <c r="F581" s="19"/>
      <c r="G581" s="19"/>
      <c r="H581" s="19"/>
      <c r="I581" s="19"/>
      <c r="J581" s="19"/>
      <c r="K581" s="19"/>
      <c r="L581" s="19"/>
      <c r="M581" s="19"/>
      <c r="AD581" s="25"/>
      <c r="AE581" s="19"/>
      <c r="AF581" s="19"/>
      <c r="AG581" s="19"/>
      <c r="AH581" s="19"/>
      <c r="AI581" s="19"/>
      <c r="AJ581" s="19"/>
      <c r="AK581" s="19"/>
      <c r="AL581" s="19"/>
      <c r="AM581" s="19"/>
      <c r="BD581" s="26"/>
      <c r="BE581" s="11"/>
      <c r="BF581" s="11"/>
      <c r="BG581" s="11"/>
      <c r="BH581" s="11"/>
      <c r="BI581" s="11"/>
      <c r="BJ581" s="11"/>
      <c r="BK581" s="11"/>
      <c r="BL581" s="11"/>
      <c r="BM581" s="11"/>
      <c r="BN581" s="19"/>
      <c r="BO581" s="19"/>
      <c r="BP581" s="19"/>
      <c r="BQ581" s="19"/>
      <c r="BR581" s="19"/>
      <c r="BS581" s="19"/>
      <c r="BT581" s="19"/>
      <c r="BU581" s="19"/>
      <c r="BV581" s="19"/>
      <c r="BW581" s="19"/>
      <c r="BX581" s="19"/>
      <c r="BY581" s="19"/>
      <c r="BZ581" s="19"/>
    </row>
    <row r="582">
      <c r="D582" s="25"/>
      <c r="E582" s="19"/>
      <c r="F582" s="19"/>
      <c r="G582" s="19"/>
      <c r="H582" s="19"/>
      <c r="I582" s="19"/>
      <c r="J582" s="19"/>
      <c r="K582" s="19"/>
      <c r="L582" s="19"/>
      <c r="M582" s="19"/>
      <c r="AD582" s="25"/>
      <c r="AE582" s="19"/>
      <c r="AF582" s="19"/>
      <c r="AG582" s="19"/>
      <c r="AH582" s="19"/>
      <c r="AI582" s="19"/>
      <c r="AJ582" s="19"/>
      <c r="AK582" s="19"/>
      <c r="AL582" s="19"/>
      <c r="AM582" s="19"/>
      <c r="BD582" s="26"/>
      <c r="BE582" s="11"/>
      <c r="BF582" s="11"/>
      <c r="BG582" s="11"/>
      <c r="BH582" s="11"/>
      <c r="BI582" s="11"/>
      <c r="BJ582" s="11"/>
      <c r="BK582" s="11"/>
      <c r="BL582" s="11"/>
      <c r="BM582" s="11"/>
      <c r="BN582" s="19"/>
      <c r="BO582" s="19"/>
      <c r="BP582" s="19"/>
      <c r="BQ582" s="19"/>
      <c r="BR582" s="19"/>
      <c r="BS582" s="19"/>
      <c r="BT582" s="19"/>
      <c r="BU582" s="19"/>
      <c r="BV582" s="19"/>
      <c r="BW582" s="19"/>
      <c r="BX582" s="19"/>
      <c r="BY582" s="19"/>
      <c r="BZ582" s="19"/>
    </row>
    <row r="583">
      <c r="D583" s="25"/>
      <c r="E583" s="19"/>
      <c r="F583" s="19"/>
      <c r="G583" s="19"/>
      <c r="H583" s="19"/>
      <c r="I583" s="19"/>
      <c r="J583" s="19"/>
      <c r="K583" s="19"/>
      <c r="L583" s="19"/>
      <c r="M583" s="19"/>
      <c r="AD583" s="25"/>
      <c r="AE583" s="19"/>
      <c r="AF583" s="19"/>
      <c r="AG583" s="19"/>
      <c r="AH583" s="19"/>
      <c r="AI583" s="19"/>
      <c r="AJ583" s="19"/>
      <c r="AK583" s="19"/>
      <c r="AL583" s="19"/>
      <c r="AM583" s="19"/>
      <c r="BD583" s="26"/>
      <c r="BE583" s="11"/>
      <c r="BF583" s="11"/>
      <c r="BG583" s="11"/>
      <c r="BH583" s="11"/>
      <c r="BI583" s="11"/>
      <c r="BJ583" s="11"/>
      <c r="BK583" s="11"/>
      <c r="BL583" s="11"/>
      <c r="BM583" s="11"/>
      <c r="BN583" s="19"/>
      <c r="BO583" s="19"/>
      <c r="BP583" s="19"/>
      <c r="BQ583" s="19"/>
      <c r="BR583" s="19"/>
      <c r="BS583" s="19"/>
      <c r="BT583" s="19"/>
      <c r="BU583" s="19"/>
      <c r="BV583" s="19"/>
      <c r="BW583" s="19"/>
      <c r="BX583" s="19"/>
      <c r="BY583" s="19"/>
      <c r="BZ583" s="19"/>
    </row>
    <row r="584">
      <c r="D584" s="25"/>
      <c r="E584" s="19"/>
      <c r="F584" s="19"/>
      <c r="G584" s="19"/>
      <c r="H584" s="19"/>
      <c r="I584" s="19"/>
      <c r="J584" s="19"/>
      <c r="K584" s="19"/>
      <c r="L584" s="19"/>
      <c r="M584" s="19"/>
      <c r="AD584" s="25"/>
      <c r="AE584" s="19"/>
      <c r="AF584" s="19"/>
      <c r="AG584" s="19"/>
      <c r="AH584" s="19"/>
      <c r="AI584" s="19"/>
      <c r="AJ584" s="19"/>
      <c r="AK584" s="19"/>
      <c r="AL584" s="19"/>
      <c r="AM584" s="19"/>
      <c r="BD584" s="26"/>
      <c r="BE584" s="11"/>
      <c r="BF584" s="11"/>
      <c r="BG584" s="11"/>
      <c r="BH584" s="11"/>
      <c r="BI584" s="11"/>
      <c r="BJ584" s="11"/>
      <c r="BK584" s="11"/>
      <c r="BL584" s="11"/>
      <c r="BM584" s="11"/>
      <c r="BN584" s="19"/>
      <c r="BO584" s="19"/>
      <c r="BP584" s="19"/>
      <c r="BQ584" s="19"/>
      <c r="BR584" s="19"/>
      <c r="BS584" s="19"/>
      <c r="BT584" s="19"/>
      <c r="BU584" s="19"/>
      <c r="BV584" s="19"/>
      <c r="BW584" s="19"/>
      <c r="BX584" s="19"/>
      <c r="BY584" s="19"/>
      <c r="BZ584" s="19"/>
    </row>
    <row r="585">
      <c r="D585" s="25"/>
      <c r="E585" s="19"/>
      <c r="F585" s="19"/>
      <c r="G585" s="19"/>
      <c r="H585" s="19"/>
      <c r="I585" s="19"/>
      <c r="J585" s="19"/>
      <c r="K585" s="19"/>
      <c r="L585" s="19"/>
      <c r="M585" s="19"/>
      <c r="AD585" s="25"/>
      <c r="AE585" s="19"/>
      <c r="AF585" s="19"/>
      <c r="AG585" s="19"/>
      <c r="AH585" s="19"/>
      <c r="AI585" s="19"/>
      <c r="AJ585" s="19"/>
      <c r="AK585" s="19"/>
      <c r="AL585" s="19"/>
      <c r="AM585" s="19"/>
      <c r="BD585" s="26"/>
      <c r="BE585" s="11"/>
      <c r="BF585" s="11"/>
      <c r="BG585" s="11"/>
      <c r="BH585" s="11"/>
      <c r="BI585" s="11"/>
      <c r="BJ585" s="11"/>
      <c r="BK585" s="11"/>
      <c r="BL585" s="11"/>
      <c r="BM585" s="11"/>
      <c r="BN585" s="19"/>
      <c r="BO585" s="19"/>
      <c r="BP585" s="19"/>
      <c r="BQ585" s="19"/>
      <c r="BR585" s="19"/>
      <c r="BS585" s="19"/>
      <c r="BT585" s="19"/>
      <c r="BU585" s="19"/>
      <c r="BV585" s="19"/>
      <c r="BW585" s="19"/>
      <c r="BX585" s="19"/>
      <c r="BY585" s="19"/>
      <c r="BZ585" s="19"/>
    </row>
    <row r="586">
      <c r="D586" s="25"/>
      <c r="E586" s="19"/>
      <c r="F586" s="19"/>
      <c r="G586" s="19"/>
      <c r="H586" s="19"/>
      <c r="I586" s="19"/>
      <c r="J586" s="19"/>
      <c r="K586" s="19"/>
      <c r="L586" s="19"/>
      <c r="M586" s="19"/>
      <c r="AD586" s="25"/>
      <c r="AE586" s="19"/>
      <c r="AF586" s="19"/>
      <c r="AG586" s="19"/>
      <c r="AH586" s="19"/>
      <c r="AI586" s="19"/>
      <c r="AJ586" s="19"/>
      <c r="AK586" s="19"/>
      <c r="AL586" s="19"/>
      <c r="AM586" s="19"/>
      <c r="BD586" s="26"/>
      <c r="BE586" s="11"/>
      <c r="BF586" s="11"/>
      <c r="BG586" s="11"/>
      <c r="BH586" s="11"/>
      <c r="BI586" s="11"/>
      <c r="BJ586" s="11"/>
      <c r="BK586" s="11"/>
      <c r="BL586" s="11"/>
      <c r="BM586" s="11"/>
      <c r="BN586" s="19"/>
      <c r="BO586" s="19"/>
      <c r="BP586" s="19"/>
      <c r="BQ586" s="19"/>
      <c r="BR586" s="19"/>
      <c r="BS586" s="19"/>
      <c r="BT586" s="19"/>
      <c r="BU586" s="19"/>
      <c r="BV586" s="19"/>
      <c r="BW586" s="19"/>
      <c r="BX586" s="19"/>
      <c r="BY586" s="19"/>
      <c r="BZ586" s="19"/>
    </row>
    <row r="587">
      <c r="D587" s="25"/>
      <c r="E587" s="19"/>
      <c r="F587" s="19"/>
      <c r="G587" s="19"/>
      <c r="H587" s="19"/>
      <c r="I587" s="19"/>
      <c r="J587" s="19"/>
      <c r="K587" s="19"/>
      <c r="L587" s="19"/>
      <c r="M587" s="19"/>
      <c r="AD587" s="25"/>
      <c r="AE587" s="19"/>
      <c r="AF587" s="19"/>
      <c r="AG587" s="19"/>
      <c r="AH587" s="19"/>
      <c r="AI587" s="19"/>
      <c r="AJ587" s="19"/>
      <c r="AK587" s="19"/>
      <c r="AL587" s="19"/>
      <c r="AM587" s="19"/>
      <c r="BD587" s="26"/>
      <c r="BE587" s="11"/>
      <c r="BF587" s="11"/>
      <c r="BG587" s="11"/>
      <c r="BH587" s="11"/>
      <c r="BI587" s="11"/>
      <c r="BJ587" s="11"/>
      <c r="BK587" s="11"/>
      <c r="BL587" s="11"/>
      <c r="BM587" s="11"/>
      <c r="BN587" s="19"/>
      <c r="BO587" s="19"/>
      <c r="BP587" s="19"/>
      <c r="BQ587" s="19"/>
      <c r="BR587" s="19"/>
      <c r="BS587" s="19"/>
      <c r="BT587" s="19"/>
      <c r="BU587" s="19"/>
      <c r="BV587" s="19"/>
      <c r="BW587" s="19"/>
      <c r="BX587" s="19"/>
      <c r="BY587" s="19"/>
      <c r="BZ587" s="19"/>
    </row>
    <row r="588">
      <c r="D588" s="25"/>
      <c r="E588" s="19"/>
      <c r="F588" s="19"/>
      <c r="G588" s="19"/>
      <c r="H588" s="19"/>
      <c r="I588" s="19"/>
      <c r="J588" s="19"/>
      <c r="K588" s="19"/>
      <c r="L588" s="19"/>
      <c r="M588" s="19"/>
      <c r="AD588" s="25"/>
      <c r="AE588" s="19"/>
      <c r="AF588" s="19"/>
      <c r="AG588" s="19"/>
      <c r="AH588" s="19"/>
      <c r="AI588" s="19"/>
      <c r="AJ588" s="19"/>
      <c r="AK588" s="19"/>
      <c r="AL588" s="19"/>
      <c r="AM588" s="19"/>
      <c r="BD588" s="26"/>
      <c r="BE588" s="11"/>
      <c r="BF588" s="11"/>
      <c r="BG588" s="11"/>
      <c r="BH588" s="11"/>
      <c r="BI588" s="11"/>
      <c r="BJ588" s="11"/>
      <c r="BK588" s="11"/>
      <c r="BL588" s="11"/>
      <c r="BM588" s="11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  <c r="BX588" s="19"/>
      <c r="BY588" s="19"/>
      <c r="BZ588" s="19"/>
    </row>
    <row r="589">
      <c r="D589" s="25"/>
      <c r="E589" s="19"/>
      <c r="F589" s="19"/>
      <c r="G589" s="19"/>
      <c r="H589" s="19"/>
      <c r="I589" s="19"/>
      <c r="J589" s="19"/>
      <c r="K589" s="19"/>
      <c r="L589" s="19"/>
      <c r="M589" s="19"/>
      <c r="AD589" s="25"/>
      <c r="AE589" s="19"/>
      <c r="AF589" s="19"/>
      <c r="AG589" s="19"/>
      <c r="AH589" s="19"/>
      <c r="AI589" s="19"/>
      <c r="AJ589" s="19"/>
      <c r="AK589" s="19"/>
      <c r="AL589" s="19"/>
      <c r="AM589" s="19"/>
      <c r="BD589" s="26"/>
      <c r="BE589" s="11"/>
      <c r="BF589" s="11"/>
      <c r="BG589" s="11"/>
      <c r="BH589" s="11"/>
      <c r="BI589" s="11"/>
      <c r="BJ589" s="11"/>
      <c r="BK589" s="11"/>
      <c r="BL589" s="11"/>
      <c r="BM589" s="11"/>
      <c r="BN589" s="19"/>
      <c r="BO589" s="19"/>
      <c r="BP589" s="19"/>
      <c r="BQ589" s="19"/>
      <c r="BR589" s="19"/>
      <c r="BS589" s="19"/>
      <c r="BT589" s="19"/>
      <c r="BU589" s="19"/>
      <c r="BV589" s="19"/>
      <c r="BW589" s="19"/>
      <c r="BX589" s="19"/>
      <c r="BY589" s="19"/>
      <c r="BZ589" s="19"/>
    </row>
    <row r="590">
      <c r="D590" s="25"/>
      <c r="E590" s="19"/>
      <c r="F590" s="19"/>
      <c r="G590" s="19"/>
      <c r="H590" s="19"/>
      <c r="I590" s="19"/>
      <c r="J590" s="19"/>
      <c r="K590" s="19"/>
      <c r="L590" s="19"/>
      <c r="M590" s="19"/>
      <c r="AD590" s="25"/>
      <c r="AE590" s="19"/>
      <c r="AF590" s="19"/>
      <c r="AG590" s="19"/>
      <c r="AH590" s="19"/>
      <c r="AI590" s="19"/>
      <c r="AJ590" s="19"/>
      <c r="AK590" s="19"/>
      <c r="AL590" s="19"/>
      <c r="AM590" s="19"/>
      <c r="BD590" s="26"/>
      <c r="BE590" s="11"/>
      <c r="BF590" s="11"/>
      <c r="BG590" s="11"/>
      <c r="BH590" s="11"/>
      <c r="BI590" s="11"/>
      <c r="BJ590" s="11"/>
      <c r="BK590" s="11"/>
      <c r="BL590" s="11"/>
      <c r="BM590" s="11"/>
      <c r="BN590" s="19"/>
      <c r="BO590" s="19"/>
      <c r="BP590" s="19"/>
      <c r="BQ590" s="19"/>
      <c r="BR590" s="19"/>
      <c r="BS590" s="19"/>
      <c r="BT590" s="19"/>
      <c r="BU590" s="19"/>
      <c r="BV590" s="19"/>
      <c r="BW590" s="19"/>
      <c r="BX590" s="19"/>
      <c r="BY590" s="19"/>
      <c r="BZ590" s="19"/>
    </row>
    <row r="591">
      <c r="D591" s="25"/>
      <c r="E591" s="19"/>
      <c r="F591" s="19"/>
      <c r="G591" s="19"/>
      <c r="H591" s="19"/>
      <c r="I591" s="19"/>
      <c r="J591" s="19"/>
      <c r="K591" s="19"/>
      <c r="L591" s="19"/>
      <c r="M591" s="19"/>
      <c r="AD591" s="25"/>
      <c r="AE591" s="19"/>
      <c r="AF591" s="19"/>
      <c r="AG591" s="19"/>
      <c r="AH591" s="19"/>
      <c r="AI591" s="19"/>
      <c r="AJ591" s="19"/>
      <c r="AK591" s="19"/>
      <c r="AL591" s="19"/>
      <c r="AM591" s="19"/>
      <c r="BD591" s="26"/>
      <c r="BE591" s="11"/>
      <c r="BF591" s="11"/>
      <c r="BG591" s="11"/>
      <c r="BH591" s="11"/>
      <c r="BI591" s="11"/>
      <c r="BJ591" s="11"/>
      <c r="BK591" s="11"/>
      <c r="BL591" s="11"/>
      <c r="BM591" s="11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  <c r="BX591" s="19"/>
      <c r="BY591" s="19"/>
      <c r="BZ591" s="19"/>
    </row>
    <row r="592">
      <c r="D592" s="25"/>
      <c r="E592" s="19"/>
      <c r="F592" s="19"/>
      <c r="G592" s="19"/>
      <c r="H592" s="19"/>
      <c r="I592" s="19"/>
      <c r="J592" s="19"/>
      <c r="K592" s="19"/>
      <c r="L592" s="19"/>
      <c r="M592" s="19"/>
      <c r="AD592" s="25"/>
      <c r="AE592" s="19"/>
      <c r="AF592" s="19"/>
      <c r="AG592" s="19"/>
      <c r="AH592" s="19"/>
      <c r="AI592" s="19"/>
      <c r="AJ592" s="19"/>
      <c r="AK592" s="19"/>
      <c r="AL592" s="19"/>
      <c r="AM592" s="19"/>
      <c r="BD592" s="26"/>
      <c r="BE592" s="11"/>
      <c r="BF592" s="11"/>
      <c r="BG592" s="11"/>
      <c r="BH592" s="11"/>
      <c r="BI592" s="11"/>
      <c r="BJ592" s="11"/>
      <c r="BK592" s="11"/>
      <c r="BL592" s="11"/>
      <c r="BM592" s="11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  <c r="BX592" s="19"/>
      <c r="BY592" s="19"/>
      <c r="BZ592" s="19"/>
    </row>
    <row r="593">
      <c r="D593" s="25"/>
      <c r="E593" s="19"/>
      <c r="F593" s="19"/>
      <c r="G593" s="19"/>
      <c r="H593" s="19"/>
      <c r="I593" s="19"/>
      <c r="J593" s="19"/>
      <c r="K593" s="19"/>
      <c r="L593" s="19"/>
      <c r="M593" s="19"/>
      <c r="AD593" s="25"/>
      <c r="AE593" s="19"/>
      <c r="AF593" s="19"/>
      <c r="AG593" s="19"/>
      <c r="AH593" s="19"/>
      <c r="AI593" s="19"/>
      <c r="AJ593" s="19"/>
      <c r="AK593" s="19"/>
      <c r="AL593" s="19"/>
      <c r="AM593" s="19"/>
      <c r="BD593" s="26"/>
      <c r="BE593" s="11"/>
      <c r="BF593" s="11"/>
      <c r="BG593" s="11"/>
      <c r="BH593" s="11"/>
      <c r="BI593" s="11"/>
      <c r="BJ593" s="11"/>
      <c r="BK593" s="11"/>
      <c r="BL593" s="11"/>
      <c r="BM593" s="11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  <c r="BX593" s="19"/>
      <c r="BY593" s="19"/>
      <c r="BZ593" s="19"/>
    </row>
    <row r="594">
      <c r="D594" s="25"/>
      <c r="E594" s="19"/>
      <c r="F594" s="19"/>
      <c r="G594" s="19"/>
      <c r="H594" s="19"/>
      <c r="I594" s="19"/>
      <c r="J594" s="19"/>
      <c r="K594" s="19"/>
      <c r="L594" s="19"/>
      <c r="M594" s="19"/>
      <c r="AD594" s="25"/>
      <c r="AE594" s="19"/>
      <c r="AF594" s="19"/>
      <c r="AG594" s="19"/>
      <c r="AH594" s="19"/>
      <c r="AI594" s="19"/>
      <c r="AJ594" s="19"/>
      <c r="AK594" s="19"/>
      <c r="AL594" s="19"/>
      <c r="AM594" s="19"/>
      <c r="BD594" s="26"/>
      <c r="BE594" s="11"/>
      <c r="BF594" s="11"/>
      <c r="BG594" s="11"/>
      <c r="BH594" s="11"/>
      <c r="BI594" s="11"/>
      <c r="BJ594" s="11"/>
      <c r="BK594" s="11"/>
      <c r="BL594" s="11"/>
      <c r="BM594" s="11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  <c r="BX594" s="19"/>
      <c r="BY594" s="19"/>
      <c r="BZ594" s="19"/>
    </row>
    <row r="595">
      <c r="D595" s="25"/>
      <c r="E595" s="19"/>
      <c r="F595" s="19"/>
      <c r="G595" s="19"/>
      <c r="H595" s="19"/>
      <c r="I595" s="19"/>
      <c r="J595" s="19"/>
      <c r="K595" s="19"/>
      <c r="L595" s="19"/>
      <c r="M595" s="19"/>
      <c r="AD595" s="25"/>
      <c r="AE595" s="19"/>
      <c r="AF595" s="19"/>
      <c r="AG595" s="19"/>
      <c r="AH595" s="19"/>
      <c r="AI595" s="19"/>
      <c r="AJ595" s="19"/>
      <c r="AK595" s="19"/>
      <c r="AL595" s="19"/>
      <c r="AM595" s="19"/>
      <c r="BD595" s="26"/>
      <c r="BE595" s="11"/>
      <c r="BF595" s="11"/>
      <c r="BG595" s="11"/>
      <c r="BH595" s="11"/>
      <c r="BI595" s="11"/>
      <c r="BJ595" s="11"/>
      <c r="BK595" s="11"/>
      <c r="BL595" s="11"/>
      <c r="BM595" s="11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  <c r="BX595" s="19"/>
      <c r="BY595" s="19"/>
      <c r="BZ595" s="19"/>
    </row>
    <row r="596">
      <c r="D596" s="25"/>
      <c r="E596" s="19"/>
      <c r="F596" s="19"/>
      <c r="G596" s="19"/>
      <c r="H596" s="19"/>
      <c r="I596" s="19"/>
      <c r="J596" s="19"/>
      <c r="K596" s="19"/>
      <c r="L596" s="19"/>
      <c r="M596" s="19"/>
      <c r="AD596" s="25"/>
      <c r="AE596" s="19"/>
      <c r="AF596" s="19"/>
      <c r="AG596" s="19"/>
      <c r="AH596" s="19"/>
      <c r="AI596" s="19"/>
      <c r="AJ596" s="19"/>
      <c r="AK596" s="19"/>
      <c r="AL596" s="19"/>
      <c r="AM596" s="19"/>
      <c r="BD596" s="26"/>
      <c r="BE596" s="11"/>
      <c r="BF596" s="11"/>
      <c r="BG596" s="11"/>
      <c r="BH596" s="11"/>
      <c r="BI596" s="11"/>
      <c r="BJ596" s="11"/>
      <c r="BK596" s="11"/>
      <c r="BL596" s="11"/>
      <c r="BM596" s="11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  <c r="BX596" s="19"/>
      <c r="BY596" s="19"/>
      <c r="BZ596" s="19"/>
    </row>
    <row r="597">
      <c r="D597" s="25"/>
      <c r="E597" s="19"/>
      <c r="F597" s="19"/>
      <c r="G597" s="19"/>
      <c r="H597" s="19"/>
      <c r="I597" s="19"/>
      <c r="J597" s="19"/>
      <c r="K597" s="19"/>
      <c r="L597" s="19"/>
      <c r="M597" s="19"/>
      <c r="AD597" s="25"/>
      <c r="AE597" s="19"/>
      <c r="AF597" s="19"/>
      <c r="AG597" s="19"/>
      <c r="AH597" s="19"/>
      <c r="AI597" s="19"/>
      <c r="AJ597" s="19"/>
      <c r="AK597" s="19"/>
      <c r="AL597" s="19"/>
      <c r="AM597" s="19"/>
      <c r="BD597" s="26"/>
      <c r="BE597" s="11"/>
      <c r="BF597" s="11"/>
      <c r="BG597" s="11"/>
      <c r="BH597" s="11"/>
      <c r="BI597" s="11"/>
      <c r="BJ597" s="11"/>
      <c r="BK597" s="11"/>
      <c r="BL597" s="11"/>
      <c r="BM597" s="11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  <c r="BX597" s="19"/>
      <c r="BY597" s="19"/>
      <c r="BZ597" s="19"/>
    </row>
    <row r="598">
      <c r="D598" s="25"/>
      <c r="E598" s="19"/>
      <c r="F598" s="19"/>
      <c r="G598" s="19"/>
      <c r="H598" s="19"/>
      <c r="I598" s="19"/>
      <c r="J598" s="19"/>
      <c r="K598" s="19"/>
      <c r="L598" s="19"/>
      <c r="M598" s="19"/>
      <c r="AD598" s="25"/>
      <c r="AE598" s="19"/>
      <c r="AF598" s="19"/>
      <c r="AG598" s="19"/>
      <c r="AH598" s="19"/>
      <c r="AI598" s="19"/>
      <c r="AJ598" s="19"/>
      <c r="AK598" s="19"/>
      <c r="AL598" s="19"/>
      <c r="AM598" s="19"/>
      <c r="BD598" s="26"/>
      <c r="BE598" s="11"/>
      <c r="BF598" s="11"/>
      <c r="BG598" s="11"/>
      <c r="BH598" s="11"/>
      <c r="BI598" s="11"/>
      <c r="BJ598" s="11"/>
      <c r="BK598" s="11"/>
      <c r="BL598" s="11"/>
      <c r="BM598" s="11"/>
      <c r="BN598" s="19"/>
      <c r="BO598" s="19"/>
      <c r="BP598" s="19"/>
      <c r="BQ598" s="19"/>
      <c r="BR598" s="19"/>
      <c r="BS598" s="19"/>
      <c r="BT598" s="19"/>
      <c r="BU598" s="19"/>
      <c r="BV598" s="19"/>
      <c r="BW598" s="19"/>
      <c r="BX598" s="19"/>
      <c r="BY598" s="19"/>
      <c r="BZ598" s="19"/>
    </row>
    <row r="599">
      <c r="D599" s="25"/>
      <c r="E599" s="19"/>
      <c r="F599" s="19"/>
      <c r="G599" s="19"/>
      <c r="H599" s="19"/>
      <c r="I599" s="19"/>
      <c r="J599" s="19"/>
      <c r="K599" s="19"/>
      <c r="L599" s="19"/>
      <c r="M599" s="19"/>
      <c r="AD599" s="25"/>
      <c r="AE599" s="19"/>
      <c r="AF599" s="19"/>
      <c r="AG599" s="19"/>
      <c r="AH599" s="19"/>
      <c r="AI599" s="19"/>
      <c r="AJ599" s="19"/>
      <c r="AK599" s="19"/>
      <c r="AL599" s="19"/>
      <c r="AM599" s="19"/>
      <c r="BD599" s="26"/>
      <c r="BE599" s="11"/>
      <c r="BF599" s="11"/>
      <c r="BG599" s="11"/>
      <c r="BH599" s="11"/>
      <c r="BI599" s="11"/>
      <c r="BJ599" s="11"/>
      <c r="BK599" s="11"/>
      <c r="BL599" s="11"/>
      <c r="BM599" s="11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  <c r="BX599" s="19"/>
      <c r="BY599" s="19"/>
      <c r="BZ599" s="19"/>
    </row>
    <row r="600">
      <c r="D600" s="25"/>
      <c r="E600" s="19"/>
      <c r="F600" s="19"/>
      <c r="G600" s="19"/>
      <c r="H600" s="19"/>
      <c r="I600" s="19"/>
      <c r="J600" s="19"/>
      <c r="K600" s="19"/>
      <c r="L600" s="19"/>
      <c r="M600" s="19"/>
      <c r="AD600" s="25"/>
      <c r="AE600" s="19"/>
      <c r="AF600" s="19"/>
      <c r="AG600" s="19"/>
      <c r="AH600" s="19"/>
      <c r="AI600" s="19"/>
      <c r="AJ600" s="19"/>
      <c r="AK600" s="19"/>
      <c r="AL600" s="19"/>
      <c r="AM600" s="19"/>
      <c r="BD600" s="26"/>
      <c r="BE600" s="11"/>
      <c r="BF600" s="11"/>
      <c r="BG600" s="11"/>
      <c r="BH600" s="11"/>
      <c r="BI600" s="11"/>
      <c r="BJ600" s="11"/>
      <c r="BK600" s="11"/>
      <c r="BL600" s="11"/>
      <c r="BM600" s="11"/>
      <c r="BN600" s="19"/>
      <c r="BO600" s="19"/>
      <c r="BP600" s="19"/>
      <c r="BQ600" s="19"/>
      <c r="BR600" s="19"/>
      <c r="BS600" s="19"/>
      <c r="BT600" s="19"/>
      <c r="BU600" s="19"/>
      <c r="BV600" s="19"/>
      <c r="BW600" s="19"/>
      <c r="BX600" s="19"/>
      <c r="BY600" s="19"/>
      <c r="BZ600" s="19"/>
    </row>
    <row r="601">
      <c r="D601" s="25"/>
      <c r="E601" s="19"/>
      <c r="F601" s="19"/>
      <c r="G601" s="19"/>
      <c r="H601" s="19"/>
      <c r="I601" s="19"/>
      <c r="J601" s="19"/>
      <c r="K601" s="19"/>
      <c r="L601" s="19"/>
      <c r="M601" s="19"/>
      <c r="AD601" s="25"/>
      <c r="AE601" s="19"/>
      <c r="AF601" s="19"/>
      <c r="AG601" s="19"/>
      <c r="AH601" s="19"/>
      <c r="AI601" s="19"/>
      <c r="AJ601" s="19"/>
      <c r="AK601" s="19"/>
      <c r="AL601" s="19"/>
      <c r="AM601" s="19"/>
      <c r="BD601" s="26"/>
      <c r="BE601" s="11"/>
      <c r="BF601" s="11"/>
      <c r="BG601" s="11"/>
      <c r="BH601" s="11"/>
      <c r="BI601" s="11"/>
      <c r="BJ601" s="11"/>
      <c r="BK601" s="11"/>
      <c r="BL601" s="11"/>
      <c r="BM601" s="11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  <c r="BX601" s="19"/>
      <c r="BY601" s="19"/>
      <c r="BZ601" s="19"/>
    </row>
    <row r="602">
      <c r="D602" s="25"/>
      <c r="E602" s="19"/>
      <c r="F602" s="19"/>
      <c r="G602" s="19"/>
      <c r="H602" s="19"/>
      <c r="I602" s="19"/>
      <c r="J602" s="19"/>
      <c r="K602" s="19"/>
      <c r="L602" s="19"/>
      <c r="M602" s="19"/>
      <c r="AD602" s="25"/>
      <c r="AE602" s="19"/>
      <c r="AF602" s="19"/>
      <c r="AG602" s="19"/>
      <c r="AH602" s="19"/>
      <c r="AI602" s="19"/>
      <c r="AJ602" s="19"/>
      <c r="AK602" s="19"/>
      <c r="AL602" s="19"/>
      <c r="AM602" s="19"/>
      <c r="BD602" s="26"/>
      <c r="BE602" s="11"/>
      <c r="BF602" s="11"/>
      <c r="BG602" s="11"/>
      <c r="BH602" s="11"/>
      <c r="BI602" s="11"/>
      <c r="BJ602" s="11"/>
      <c r="BK602" s="11"/>
      <c r="BL602" s="11"/>
      <c r="BM602" s="11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  <c r="BX602" s="19"/>
      <c r="BY602" s="19"/>
      <c r="BZ602" s="19"/>
    </row>
    <row r="603">
      <c r="D603" s="25"/>
      <c r="E603" s="19"/>
      <c r="F603" s="19"/>
      <c r="G603" s="19"/>
      <c r="H603" s="19"/>
      <c r="I603" s="19"/>
      <c r="J603" s="19"/>
      <c r="K603" s="19"/>
      <c r="L603" s="19"/>
      <c r="M603" s="19"/>
      <c r="AD603" s="25"/>
      <c r="AE603" s="19"/>
      <c r="AF603" s="19"/>
      <c r="AG603" s="19"/>
      <c r="AH603" s="19"/>
      <c r="AI603" s="19"/>
      <c r="AJ603" s="19"/>
      <c r="AK603" s="19"/>
      <c r="AL603" s="19"/>
      <c r="AM603" s="19"/>
      <c r="BD603" s="26"/>
      <c r="BE603" s="11"/>
      <c r="BF603" s="11"/>
      <c r="BG603" s="11"/>
      <c r="BH603" s="11"/>
      <c r="BI603" s="11"/>
      <c r="BJ603" s="11"/>
      <c r="BK603" s="11"/>
      <c r="BL603" s="11"/>
      <c r="BM603" s="11"/>
      <c r="BN603" s="19"/>
      <c r="BO603" s="19"/>
      <c r="BP603" s="19"/>
      <c r="BQ603" s="19"/>
      <c r="BR603" s="19"/>
      <c r="BS603" s="19"/>
      <c r="BT603" s="19"/>
      <c r="BU603" s="19"/>
      <c r="BV603" s="19"/>
      <c r="BW603" s="19"/>
      <c r="BX603" s="19"/>
      <c r="BY603" s="19"/>
      <c r="BZ603" s="19"/>
    </row>
    <row r="604">
      <c r="D604" s="25"/>
      <c r="E604" s="19"/>
      <c r="F604" s="19"/>
      <c r="G604" s="19"/>
      <c r="H604" s="19"/>
      <c r="I604" s="19"/>
      <c r="J604" s="19"/>
      <c r="K604" s="19"/>
      <c r="L604" s="19"/>
      <c r="M604" s="19"/>
      <c r="AD604" s="25"/>
      <c r="AE604" s="19"/>
      <c r="AF604" s="19"/>
      <c r="AG604" s="19"/>
      <c r="AH604" s="19"/>
      <c r="AI604" s="19"/>
      <c r="AJ604" s="19"/>
      <c r="AK604" s="19"/>
      <c r="AL604" s="19"/>
      <c r="AM604" s="19"/>
      <c r="BD604" s="26"/>
      <c r="BE604" s="11"/>
      <c r="BF604" s="11"/>
      <c r="BG604" s="11"/>
      <c r="BH604" s="11"/>
      <c r="BI604" s="11"/>
      <c r="BJ604" s="11"/>
      <c r="BK604" s="11"/>
      <c r="BL604" s="11"/>
      <c r="BM604" s="11"/>
      <c r="BN604" s="19"/>
      <c r="BO604" s="19"/>
      <c r="BP604" s="19"/>
      <c r="BQ604" s="19"/>
      <c r="BR604" s="19"/>
      <c r="BS604" s="19"/>
      <c r="BT604" s="19"/>
      <c r="BU604" s="19"/>
      <c r="BV604" s="19"/>
      <c r="BW604" s="19"/>
      <c r="BX604" s="19"/>
      <c r="BY604" s="19"/>
      <c r="BZ604" s="19"/>
    </row>
    <row r="605">
      <c r="D605" s="25"/>
      <c r="E605" s="19"/>
      <c r="F605" s="19"/>
      <c r="G605" s="19"/>
      <c r="H605" s="19"/>
      <c r="I605" s="19"/>
      <c r="J605" s="19"/>
      <c r="K605" s="19"/>
      <c r="L605" s="19"/>
      <c r="M605" s="19"/>
      <c r="AD605" s="25"/>
      <c r="AE605" s="19"/>
      <c r="AF605" s="19"/>
      <c r="AG605" s="19"/>
      <c r="AH605" s="19"/>
      <c r="AI605" s="19"/>
      <c r="AJ605" s="19"/>
      <c r="AK605" s="19"/>
      <c r="AL605" s="19"/>
      <c r="AM605" s="19"/>
      <c r="BD605" s="26"/>
      <c r="BE605" s="11"/>
      <c r="BF605" s="11"/>
      <c r="BG605" s="11"/>
      <c r="BH605" s="11"/>
      <c r="BI605" s="11"/>
      <c r="BJ605" s="11"/>
      <c r="BK605" s="11"/>
      <c r="BL605" s="11"/>
      <c r="BM605" s="11"/>
      <c r="BN605" s="19"/>
      <c r="BO605" s="19"/>
      <c r="BP605" s="19"/>
      <c r="BQ605" s="19"/>
      <c r="BR605" s="19"/>
      <c r="BS605" s="19"/>
      <c r="BT605" s="19"/>
      <c r="BU605" s="19"/>
      <c r="BV605" s="19"/>
      <c r="BW605" s="19"/>
      <c r="BX605" s="19"/>
      <c r="BY605" s="19"/>
      <c r="BZ605" s="19"/>
    </row>
    <row r="606">
      <c r="D606" s="25"/>
      <c r="E606" s="19"/>
      <c r="F606" s="19"/>
      <c r="G606" s="19"/>
      <c r="H606" s="19"/>
      <c r="I606" s="19"/>
      <c r="J606" s="19"/>
      <c r="K606" s="19"/>
      <c r="L606" s="19"/>
      <c r="M606" s="19"/>
      <c r="AD606" s="25"/>
      <c r="AE606" s="19"/>
      <c r="AF606" s="19"/>
      <c r="AG606" s="19"/>
      <c r="AH606" s="19"/>
      <c r="AI606" s="19"/>
      <c r="AJ606" s="19"/>
      <c r="AK606" s="19"/>
      <c r="AL606" s="19"/>
      <c r="AM606" s="19"/>
      <c r="BD606" s="26"/>
      <c r="BE606" s="11"/>
      <c r="BF606" s="11"/>
      <c r="BG606" s="11"/>
      <c r="BH606" s="11"/>
      <c r="BI606" s="11"/>
      <c r="BJ606" s="11"/>
      <c r="BK606" s="11"/>
      <c r="BL606" s="11"/>
      <c r="BM606" s="11"/>
      <c r="BN606" s="19"/>
      <c r="BO606" s="19"/>
      <c r="BP606" s="19"/>
      <c r="BQ606" s="19"/>
      <c r="BR606" s="19"/>
      <c r="BS606" s="19"/>
      <c r="BT606" s="19"/>
      <c r="BU606" s="19"/>
      <c r="BV606" s="19"/>
      <c r="BW606" s="19"/>
      <c r="BX606" s="19"/>
      <c r="BY606" s="19"/>
      <c r="BZ606" s="19"/>
    </row>
    <row r="607">
      <c r="D607" s="25"/>
      <c r="E607" s="19"/>
      <c r="F607" s="19"/>
      <c r="G607" s="19"/>
      <c r="H607" s="19"/>
      <c r="I607" s="19"/>
      <c r="J607" s="19"/>
      <c r="K607" s="19"/>
      <c r="L607" s="19"/>
      <c r="M607" s="19"/>
      <c r="AD607" s="25"/>
      <c r="AE607" s="19"/>
      <c r="AF607" s="19"/>
      <c r="AG607" s="19"/>
      <c r="AH607" s="19"/>
      <c r="AI607" s="19"/>
      <c r="AJ607" s="19"/>
      <c r="AK607" s="19"/>
      <c r="AL607" s="19"/>
      <c r="AM607" s="19"/>
      <c r="BD607" s="26"/>
      <c r="BE607" s="11"/>
      <c r="BF607" s="11"/>
      <c r="BG607" s="11"/>
      <c r="BH607" s="11"/>
      <c r="BI607" s="11"/>
      <c r="BJ607" s="11"/>
      <c r="BK607" s="11"/>
      <c r="BL607" s="11"/>
      <c r="BM607" s="11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  <c r="BX607" s="19"/>
      <c r="BY607" s="19"/>
      <c r="BZ607" s="19"/>
    </row>
    <row r="608">
      <c r="D608" s="25"/>
      <c r="E608" s="19"/>
      <c r="F608" s="19"/>
      <c r="G608" s="19"/>
      <c r="H608" s="19"/>
      <c r="I608" s="19"/>
      <c r="J608" s="19"/>
      <c r="K608" s="19"/>
      <c r="L608" s="19"/>
      <c r="M608" s="19"/>
      <c r="AD608" s="25"/>
      <c r="AE608" s="19"/>
      <c r="AF608" s="19"/>
      <c r="AG608" s="19"/>
      <c r="AH608" s="19"/>
      <c r="AI608" s="19"/>
      <c r="AJ608" s="19"/>
      <c r="AK608" s="19"/>
      <c r="AL608" s="19"/>
      <c r="AM608" s="19"/>
      <c r="BD608" s="26"/>
      <c r="BE608" s="11"/>
      <c r="BF608" s="11"/>
      <c r="BG608" s="11"/>
      <c r="BH608" s="11"/>
      <c r="BI608" s="11"/>
      <c r="BJ608" s="11"/>
      <c r="BK608" s="11"/>
      <c r="BL608" s="11"/>
      <c r="BM608" s="11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  <c r="BX608" s="19"/>
      <c r="BY608" s="19"/>
      <c r="BZ608" s="19"/>
    </row>
    <row r="609">
      <c r="D609" s="25"/>
      <c r="E609" s="19"/>
      <c r="F609" s="19"/>
      <c r="G609" s="19"/>
      <c r="H609" s="19"/>
      <c r="I609" s="19"/>
      <c r="J609" s="19"/>
      <c r="K609" s="19"/>
      <c r="L609" s="19"/>
      <c r="M609" s="19"/>
      <c r="AD609" s="25"/>
      <c r="AE609" s="19"/>
      <c r="AF609" s="19"/>
      <c r="AG609" s="19"/>
      <c r="AH609" s="19"/>
      <c r="AI609" s="19"/>
      <c r="AJ609" s="19"/>
      <c r="AK609" s="19"/>
      <c r="AL609" s="19"/>
      <c r="AM609" s="19"/>
      <c r="BD609" s="26"/>
      <c r="BE609" s="11"/>
      <c r="BF609" s="11"/>
      <c r="BG609" s="11"/>
      <c r="BH609" s="11"/>
      <c r="BI609" s="11"/>
      <c r="BJ609" s="11"/>
      <c r="BK609" s="11"/>
      <c r="BL609" s="11"/>
      <c r="BM609" s="11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  <c r="BX609" s="19"/>
      <c r="BY609" s="19"/>
      <c r="BZ609" s="19"/>
    </row>
    <row r="610">
      <c r="D610" s="25"/>
      <c r="E610" s="19"/>
      <c r="F610" s="19"/>
      <c r="G610" s="19"/>
      <c r="H610" s="19"/>
      <c r="I610" s="19"/>
      <c r="J610" s="19"/>
      <c r="K610" s="19"/>
      <c r="L610" s="19"/>
      <c r="M610" s="19"/>
      <c r="AD610" s="25"/>
      <c r="AE610" s="19"/>
      <c r="AF610" s="19"/>
      <c r="AG610" s="19"/>
      <c r="AH610" s="19"/>
      <c r="AI610" s="19"/>
      <c r="AJ610" s="19"/>
      <c r="AK610" s="19"/>
      <c r="AL610" s="19"/>
      <c r="AM610" s="19"/>
      <c r="BD610" s="26"/>
      <c r="BE610" s="11"/>
      <c r="BF610" s="11"/>
      <c r="BG610" s="11"/>
      <c r="BH610" s="11"/>
      <c r="BI610" s="11"/>
      <c r="BJ610" s="11"/>
      <c r="BK610" s="11"/>
      <c r="BL610" s="11"/>
      <c r="BM610" s="11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  <c r="BX610" s="19"/>
      <c r="BY610" s="19"/>
      <c r="BZ610" s="19"/>
    </row>
    <row r="611">
      <c r="D611" s="25"/>
      <c r="E611" s="19"/>
      <c r="F611" s="19"/>
      <c r="G611" s="19"/>
      <c r="H611" s="19"/>
      <c r="I611" s="19"/>
      <c r="J611" s="19"/>
      <c r="K611" s="19"/>
      <c r="L611" s="19"/>
      <c r="M611" s="19"/>
      <c r="AD611" s="25"/>
      <c r="AE611" s="19"/>
      <c r="AF611" s="19"/>
      <c r="AG611" s="19"/>
      <c r="AH611" s="19"/>
      <c r="AI611" s="19"/>
      <c r="AJ611" s="19"/>
      <c r="AK611" s="19"/>
      <c r="AL611" s="19"/>
      <c r="AM611" s="19"/>
      <c r="BD611" s="26"/>
      <c r="BE611" s="11"/>
      <c r="BF611" s="11"/>
      <c r="BG611" s="11"/>
      <c r="BH611" s="11"/>
      <c r="BI611" s="11"/>
      <c r="BJ611" s="11"/>
      <c r="BK611" s="11"/>
      <c r="BL611" s="11"/>
      <c r="BM611" s="11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  <c r="BX611" s="19"/>
      <c r="BY611" s="19"/>
      <c r="BZ611" s="19"/>
    </row>
    <row r="612">
      <c r="D612" s="25"/>
      <c r="E612" s="19"/>
      <c r="F612" s="19"/>
      <c r="G612" s="19"/>
      <c r="H612" s="19"/>
      <c r="I612" s="19"/>
      <c r="J612" s="19"/>
      <c r="K612" s="19"/>
      <c r="L612" s="19"/>
      <c r="M612" s="19"/>
      <c r="AD612" s="25"/>
      <c r="AE612" s="19"/>
      <c r="AF612" s="19"/>
      <c r="AG612" s="19"/>
      <c r="AH612" s="19"/>
      <c r="AI612" s="19"/>
      <c r="AJ612" s="19"/>
      <c r="AK612" s="19"/>
      <c r="AL612" s="19"/>
      <c r="AM612" s="19"/>
      <c r="BD612" s="26"/>
      <c r="BE612" s="11"/>
      <c r="BF612" s="11"/>
      <c r="BG612" s="11"/>
      <c r="BH612" s="11"/>
      <c r="BI612" s="11"/>
      <c r="BJ612" s="11"/>
      <c r="BK612" s="11"/>
      <c r="BL612" s="11"/>
      <c r="BM612" s="11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  <c r="BX612" s="19"/>
      <c r="BY612" s="19"/>
      <c r="BZ612" s="19"/>
    </row>
    <row r="613">
      <c r="D613" s="25"/>
      <c r="E613" s="19"/>
      <c r="F613" s="19"/>
      <c r="G613" s="19"/>
      <c r="H613" s="19"/>
      <c r="I613" s="19"/>
      <c r="J613" s="19"/>
      <c r="K613" s="19"/>
      <c r="L613" s="19"/>
      <c r="M613" s="19"/>
      <c r="AD613" s="25"/>
      <c r="AE613" s="19"/>
      <c r="AF613" s="19"/>
      <c r="AG613" s="19"/>
      <c r="AH613" s="19"/>
      <c r="AI613" s="19"/>
      <c r="AJ613" s="19"/>
      <c r="AK613" s="19"/>
      <c r="AL613" s="19"/>
      <c r="AM613" s="19"/>
      <c r="BD613" s="26"/>
      <c r="BE613" s="11"/>
      <c r="BF613" s="11"/>
      <c r="BG613" s="11"/>
      <c r="BH613" s="11"/>
      <c r="BI613" s="11"/>
      <c r="BJ613" s="11"/>
      <c r="BK613" s="11"/>
      <c r="BL613" s="11"/>
      <c r="BM613" s="11"/>
      <c r="BN613" s="19"/>
      <c r="BO613" s="19"/>
      <c r="BP613" s="19"/>
      <c r="BQ613" s="19"/>
      <c r="BR613" s="19"/>
      <c r="BS613" s="19"/>
      <c r="BT613" s="19"/>
      <c r="BU613" s="19"/>
      <c r="BV613" s="19"/>
      <c r="BW613" s="19"/>
      <c r="BX613" s="19"/>
      <c r="BY613" s="19"/>
      <c r="BZ613" s="19"/>
    </row>
    <row r="614">
      <c r="D614" s="25"/>
      <c r="E614" s="19"/>
      <c r="F614" s="19"/>
      <c r="G614" s="19"/>
      <c r="H614" s="19"/>
      <c r="I614" s="19"/>
      <c r="J614" s="19"/>
      <c r="K614" s="19"/>
      <c r="L614" s="19"/>
      <c r="M614" s="19"/>
      <c r="AD614" s="25"/>
      <c r="AE614" s="19"/>
      <c r="AF614" s="19"/>
      <c r="AG614" s="19"/>
      <c r="AH614" s="19"/>
      <c r="AI614" s="19"/>
      <c r="AJ614" s="19"/>
      <c r="AK614" s="19"/>
      <c r="AL614" s="19"/>
      <c r="AM614" s="19"/>
      <c r="BD614" s="26"/>
      <c r="BE614" s="11"/>
      <c r="BF614" s="11"/>
      <c r="BG614" s="11"/>
      <c r="BH614" s="11"/>
      <c r="BI614" s="11"/>
      <c r="BJ614" s="11"/>
      <c r="BK614" s="11"/>
      <c r="BL614" s="11"/>
      <c r="BM614" s="11"/>
      <c r="BN614" s="19"/>
      <c r="BO614" s="19"/>
      <c r="BP614" s="19"/>
      <c r="BQ614" s="19"/>
      <c r="BR614" s="19"/>
      <c r="BS614" s="19"/>
      <c r="BT614" s="19"/>
      <c r="BU614" s="19"/>
      <c r="BV614" s="19"/>
      <c r="BW614" s="19"/>
      <c r="BX614" s="19"/>
      <c r="BY614" s="19"/>
      <c r="BZ614" s="19"/>
    </row>
    <row r="615">
      <c r="D615" s="25"/>
      <c r="E615" s="19"/>
      <c r="F615" s="19"/>
      <c r="G615" s="19"/>
      <c r="H615" s="19"/>
      <c r="I615" s="19"/>
      <c r="J615" s="19"/>
      <c r="K615" s="19"/>
      <c r="L615" s="19"/>
      <c r="M615" s="19"/>
      <c r="AD615" s="25"/>
      <c r="AE615" s="19"/>
      <c r="AF615" s="19"/>
      <c r="AG615" s="19"/>
      <c r="AH615" s="19"/>
      <c r="AI615" s="19"/>
      <c r="AJ615" s="19"/>
      <c r="AK615" s="19"/>
      <c r="AL615" s="19"/>
      <c r="AM615" s="19"/>
      <c r="BD615" s="26"/>
      <c r="BE615" s="11"/>
      <c r="BF615" s="11"/>
      <c r="BG615" s="11"/>
      <c r="BH615" s="11"/>
      <c r="BI615" s="11"/>
      <c r="BJ615" s="11"/>
      <c r="BK615" s="11"/>
      <c r="BL615" s="11"/>
      <c r="BM615" s="11"/>
      <c r="BN615" s="19"/>
      <c r="BO615" s="19"/>
      <c r="BP615" s="19"/>
      <c r="BQ615" s="19"/>
      <c r="BR615" s="19"/>
      <c r="BS615" s="19"/>
      <c r="BT615" s="19"/>
      <c r="BU615" s="19"/>
      <c r="BV615" s="19"/>
      <c r="BW615" s="19"/>
      <c r="BX615" s="19"/>
      <c r="BY615" s="19"/>
      <c r="BZ615" s="19"/>
    </row>
    <row r="616">
      <c r="D616" s="25"/>
      <c r="E616" s="19"/>
      <c r="F616" s="19"/>
      <c r="G616" s="19"/>
      <c r="H616" s="19"/>
      <c r="I616" s="19"/>
      <c r="J616" s="19"/>
      <c r="K616" s="19"/>
      <c r="L616" s="19"/>
      <c r="M616" s="19"/>
      <c r="AD616" s="25"/>
      <c r="AE616" s="19"/>
      <c r="AF616" s="19"/>
      <c r="AG616" s="19"/>
      <c r="AH616" s="19"/>
      <c r="AI616" s="19"/>
      <c r="AJ616" s="19"/>
      <c r="AK616" s="19"/>
      <c r="AL616" s="19"/>
      <c r="AM616" s="19"/>
      <c r="BD616" s="26"/>
      <c r="BE616" s="11"/>
      <c r="BF616" s="11"/>
      <c r="BG616" s="11"/>
      <c r="BH616" s="11"/>
      <c r="BI616" s="11"/>
      <c r="BJ616" s="11"/>
      <c r="BK616" s="11"/>
      <c r="BL616" s="11"/>
      <c r="BM616" s="11"/>
      <c r="BN616" s="19"/>
      <c r="BO616" s="19"/>
      <c r="BP616" s="19"/>
      <c r="BQ616" s="19"/>
      <c r="BR616" s="19"/>
      <c r="BS616" s="19"/>
      <c r="BT616" s="19"/>
      <c r="BU616" s="19"/>
      <c r="BV616" s="19"/>
      <c r="BW616" s="19"/>
      <c r="BX616" s="19"/>
      <c r="BY616" s="19"/>
      <c r="BZ616" s="19"/>
    </row>
    <row r="617">
      <c r="D617" s="25"/>
      <c r="E617" s="19"/>
      <c r="F617" s="19"/>
      <c r="G617" s="19"/>
      <c r="H617" s="19"/>
      <c r="I617" s="19"/>
      <c r="J617" s="19"/>
      <c r="K617" s="19"/>
      <c r="L617" s="19"/>
      <c r="M617" s="19"/>
      <c r="AD617" s="25"/>
      <c r="AE617" s="19"/>
      <c r="AF617" s="19"/>
      <c r="AG617" s="19"/>
      <c r="AH617" s="19"/>
      <c r="AI617" s="19"/>
      <c r="AJ617" s="19"/>
      <c r="AK617" s="19"/>
      <c r="AL617" s="19"/>
      <c r="AM617" s="19"/>
      <c r="BD617" s="26"/>
      <c r="BE617" s="11"/>
      <c r="BF617" s="11"/>
      <c r="BG617" s="11"/>
      <c r="BH617" s="11"/>
      <c r="BI617" s="11"/>
      <c r="BJ617" s="11"/>
      <c r="BK617" s="11"/>
      <c r="BL617" s="11"/>
      <c r="BM617" s="11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  <c r="BX617" s="19"/>
      <c r="BY617" s="19"/>
      <c r="BZ617" s="19"/>
    </row>
    <row r="618">
      <c r="D618" s="25"/>
      <c r="E618" s="19"/>
      <c r="F618" s="19"/>
      <c r="G618" s="19"/>
      <c r="H618" s="19"/>
      <c r="I618" s="19"/>
      <c r="J618" s="19"/>
      <c r="K618" s="19"/>
      <c r="L618" s="19"/>
      <c r="M618" s="19"/>
      <c r="AD618" s="25"/>
      <c r="AE618" s="19"/>
      <c r="AF618" s="19"/>
      <c r="AG618" s="19"/>
      <c r="AH618" s="19"/>
      <c r="AI618" s="19"/>
      <c r="AJ618" s="19"/>
      <c r="AK618" s="19"/>
      <c r="AL618" s="19"/>
      <c r="AM618" s="19"/>
      <c r="BD618" s="26"/>
      <c r="BE618" s="11"/>
      <c r="BF618" s="11"/>
      <c r="BG618" s="11"/>
      <c r="BH618" s="11"/>
      <c r="BI618" s="11"/>
      <c r="BJ618" s="11"/>
      <c r="BK618" s="11"/>
      <c r="BL618" s="11"/>
      <c r="BM618" s="11"/>
      <c r="BN618" s="19"/>
      <c r="BO618" s="19"/>
      <c r="BP618" s="19"/>
      <c r="BQ618" s="19"/>
      <c r="BR618" s="19"/>
      <c r="BS618" s="19"/>
      <c r="BT618" s="19"/>
      <c r="BU618" s="19"/>
      <c r="BV618" s="19"/>
      <c r="BW618" s="19"/>
      <c r="BX618" s="19"/>
      <c r="BY618" s="19"/>
      <c r="BZ618" s="19"/>
    </row>
    <row r="619">
      <c r="D619" s="25"/>
      <c r="E619" s="19"/>
      <c r="F619" s="19"/>
      <c r="G619" s="19"/>
      <c r="H619" s="19"/>
      <c r="I619" s="19"/>
      <c r="J619" s="19"/>
      <c r="K619" s="19"/>
      <c r="L619" s="19"/>
      <c r="M619" s="19"/>
      <c r="AD619" s="25"/>
      <c r="AE619" s="19"/>
      <c r="AF619" s="19"/>
      <c r="AG619" s="19"/>
      <c r="AH619" s="19"/>
      <c r="AI619" s="19"/>
      <c r="AJ619" s="19"/>
      <c r="AK619" s="19"/>
      <c r="AL619" s="19"/>
      <c r="AM619" s="19"/>
      <c r="BD619" s="26"/>
      <c r="BE619" s="11"/>
      <c r="BF619" s="11"/>
      <c r="BG619" s="11"/>
      <c r="BH619" s="11"/>
      <c r="BI619" s="11"/>
      <c r="BJ619" s="11"/>
      <c r="BK619" s="11"/>
      <c r="BL619" s="11"/>
      <c r="BM619" s="11"/>
      <c r="BN619" s="19"/>
      <c r="BO619" s="19"/>
      <c r="BP619" s="19"/>
      <c r="BQ619" s="19"/>
      <c r="BR619" s="19"/>
      <c r="BS619" s="19"/>
      <c r="BT619" s="19"/>
      <c r="BU619" s="19"/>
      <c r="BV619" s="19"/>
      <c r="BW619" s="19"/>
      <c r="BX619" s="19"/>
      <c r="BY619" s="19"/>
      <c r="BZ619" s="19"/>
    </row>
    <row r="620">
      <c r="D620" s="25"/>
      <c r="E620" s="19"/>
      <c r="F620" s="19"/>
      <c r="G620" s="19"/>
      <c r="H620" s="19"/>
      <c r="I620" s="19"/>
      <c r="J620" s="19"/>
      <c r="K620" s="19"/>
      <c r="L620" s="19"/>
      <c r="M620" s="19"/>
      <c r="AD620" s="25"/>
      <c r="AE620" s="19"/>
      <c r="AF620" s="19"/>
      <c r="AG620" s="19"/>
      <c r="AH620" s="19"/>
      <c r="AI620" s="19"/>
      <c r="AJ620" s="19"/>
      <c r="AK620" s="19"/>
      <c r="AL620" s="19"/>
      <c r="AM620" s="19"/>
      <c r="BD620" s="26"/>
      <c r="BE620" s="11"/>
      <c r="BF620" s="11"/>
      <c r="BG620" s="11"/>
      <c r="BH620" s="11"/>
      <c r="BI620" s="11"/>
      <c r="BJ620" s="11"/>
      <c r="BK620" s="11"/>
      <c r="BL620" s="11"/>
      <c r="BM620" s="11"/>
      <c r="BN620" s="19"/>
      <c r="BO620" s="19"/>
      <c r="BP620" s="19"/>
      <c r="BQ620" s="19"/>
      <c r="BR620" s="19"/>
      <c r="BS620" s="19"/>
      <c r="BT620" s="19"/>
      <c r="BU620" s="19"/>
      <c r="BV620" s="19"/>
      <c r="BW620" s="19"/>
      <c r="BX620" s="19"/>
      <c r="BY620" s="19"/>
      <c r="BZ620" s="19"/>
    </row>
    <row r="621">
      <c r="D621" s="25"/>
      <c r="E621" s="19"/>
      <c r="F621" s="19"/>
      <c r="G621" s="19"/>
      <c r="H621" s="19"/>
      <c r="I621" s="19"/>
      <c r="J621" s="19"/>
      <c r="K621" s="19"/>
      <c r="L621" s="19"/>
      <c r="M621" s="19"/>
      <c r="AD621" s="25"/>
      <c r="AE621" s="19"/>
      <c r="AF621" s="19"/>
      <c r="AG621" s="19"/>
      <c r="AH621" s="19"/>
      <c r="AI621" s="19"/>
      <c r="AJ621" s="19"/>
      <c r="AK621" s="19"/>
      <c r="AL621" s="19"/>
      <c r="AM621" s="19"/>
      <c r="BD621" s="26"/>
      <c r="BE621" s="11"/>
      <c r="BF621" s="11"/>
      <c r="BG621" s="11"/>
      <c r="BH621" s="11"/>
      <c r="BI621" s="11"/>
      <c r="BJ621" s="11"/>
      <c r="BK621" s="11"/>
      <c r="BL621" s="11"/>
      <c r="BM621" s="11"/>
      <c r="BN621" s="19"/>
      <c r="BO621" s="19"/>
      <c r="BP621" s="19"/>
      <c r="BQ621" s="19"/>
      <c r="BR621" s="19"/>
      <c r="BS621" s="19"/>
      <c r="BT621" s="19"/>
      <c r="BU621" s="19"/>
      <c r="BV621" s="19"/>
      <c r="BW621" s="19"/>
      <c r="BX621" s="19"/>
      <c r="BY621" s="19"/>
      <c r="BZ621" s="19"/>
    </row>
    <row r="622">
      <c r="D622" s="25"/>
      <c r="E622" s="19"/>
      <c r="F622" s="19"/>
      <c r="G622" s="19"/>
      <c r="H622" s="19"/>
      <c r="I622" s="19"/>
      <c r="J622" s="19"/>
      <c r="K622" s="19"/>
      <c r="L622" s="19"/>
      <c r="M622" s="19"/>
      <c r="AD622" s="25"/>
      <c r="AE622" s="19"/>
      <c r="AF622" s="19"/>
      <c r="AG622" s="19"/>
      <c r="AH622" s="19"/>
      <c r="AI622" s="19"/>
      <c r="AJ622" s="19"/>
      <c r="AK622" s="19"/>
      <c r="AL622" s="19"/>
      <c r="AM622" s="19"/>
      <c r="BD622" s="26"/>
      <c r="BE622" s="11"/>
      <c r="BF622" s="11"/>
      <c r="BG622" s="11"/>
      <c r="BH622" s="11"/>
      <c r="BI622" s="11"/>
      <c r="BJ622" s="11"/>
      <c r="BK622" s="11"/>
      <c r="BL622" s="11"/>
      <c r="BM622" s="11"/>
      <c r="BN622" s="19"/>
      <c r="BO622" s="19"/>
      <c r="BP622" s="19"/>
      <c r="BQ622" s="19"/>
      <c r="BR622" s="19"/>
      <c r="BS622" s="19"/>
      <c r="BT622" s="19"/>
      <c r="BU622" s="19"/>
      <c r="BV622" s="19"/>
      <c r="BW622" s="19"/>
      <c r="BX622" s="19"/>
      <c r="BY622" s="19"/>
      <c r="BZ622" s="19"/>
    </row>
    <row r="623">
      <c r="D623" s="25"/>
      <c r="E623" s="19"/>
      <c r="F623" s="19"/>
      <c r="G623" s="19"/>
      <c r="H623" s="19"/>
      <c r="I623" s="19"/>
      <c r="J623" s="19"/>
      <c r="K623" s="19"/>
      <c r="L623" s="19"/>
      <c r="M623" s="19"/>
      <c r="AD623" s="25"/>
      <c r="AE623" s="19"/>
      <c r="AF623" s="19"/>
      <c r="AG623" s="19"/>
      <c r="AH623" s="19"/>
      <c r="AI623" s="19"/>
      <c r="AJ623" s="19"/>
      <c r="AK623" s="19"/>
      <c r="AL623" s="19"/>
      <c r="AM623" s="19"/>
      <c r="BD623" s="26"/>
      <c r="BE623" s="11"/>
      <c r="BF623" s="11"/>
      <c r="BG623" s="11"/>
      <c r="BH623" s="11"/>
      <c r="BI623" s="11"/>
      <c r="BJ623" s="11"/>
      <c r="BK623" s="11"/>
      <c r="BL623" s="11"/>
      <c r="BM623" s="11"/>
      <c r="BN623" s="19"/>
      <c r="BO623" s="19"/>
      <c r="BP623" s="19"/>
      <c r="BQ623" s="19"/>
      <c r="BR623" s="19"/>
      <c r="BS623" s="19"/>
      <c r="BT623" s="19"/>
      <c r="BU623" s="19"/>
      <c r="BV623" s="19"/>
      <c r="BW623" s="19"/>
      <c r="BX623" s="19"/>
      <c r="BY623" s="19"/>
      <c r="BZ623" s="19"/>
    </row>
    <row r="624">
      <c r="D624" s="25"/>
      <c r="E624" s="19"/>
      <c r="F624" s="19"/>
      <c r="G624" s="19"/>
      <c r="H624" s="19"/>
      <c r="I624" s="19"/>
      <c r="J624" s="19"/>
      <c r="K624" s="19"/>
      <c r="L624" s="19"/>
      <c r="M624" s="19"/>
      <c r="AD624" s="25"/>
      <c r="AE624" s="19"/>
      <c r="AF624" s="19"/>
      <c r="AG624" s="19"/>
      <c r="AH624" s="19"/>
      <c r="AI624" s="19"/>
      <c r="AJ624" s="19"/>
      <c r="AK624" s="19"/>
      <c r="AL624" s="19"/>
      <c r="AM624" s="19"/>
      <c r="BD624" s="26"/>
      <c r="BE624" s="11"/>
      <c r="BF624" s="11"/>
      <c r="BG624" s="11"/>
      <c r="BH624" s="11"/>
      <c r="BI624" s="11"/>
      <c r="BJ624" s="11"/>
      <c r="BK624" s="11"/>
      <c r="BL624" s="11"/>
      <c r="BM624" s="11"/>
      <c r="BN624" s="19"/>
      <c r="BO624" s="19"/>
      <c r="BP624" s="19"/>
      <c r="BQ624" s="19"/>
      <c r="BR624" s="19"/>
      <c r="BS624" s="19"/>
      <c r="BT624" s="19"/>
      <c r="BU624" s="19"/>
      <c r="BV624" s="19"/>
      <c r="BW624" s="19"/>
      <c r="BX624" s="19"/>
      <c r="BY624" s="19"/>
      <c r="BZ624" s="19"/>
    </row>
    <row r="625">
      <c r="D625" s="25"/>
      <c r="E625" s="19"/>
      <c r="F625" s="19"/>
      <c r="G625" s="19"/>
      <c r="H625" s="19"/>
      <c r="I625" s="19"/>
      <c r="J625" s="19"/>
      <c r="K625" s="19"/>
      <c r="L625" s="19"/>
      <c r="M625" s="19"/>
      <c r="AD625" s="25"/>
      <c r="AE625" s="19"/>
      <c r="AF625" s="19"/>
      <c r="AG625" s="19"/>
      <c r="AH625" s="19"/>
      <c r="AI625" s="19"/>
      <c r="AJ625" s="19"/>
      <c r="AK625" s="19"/>
      <c r="AL625" s="19"/>
      <c r="AM625" s="19"/>
      <c r="BD625" s="26"/>
      <c r="BE625" s="11"/>
      <c r="BF625" s="11"/>
      <c r="BG625" s="11"/>
      <c r="BH625" s="11"/>
      <c r="BI625" s="11"/>
      <c r="BJ625" s="11"/>
      <c r="BK625" s="11"/>
      <c r="BL625" s="11"/>
      <c r="BM625" s="11"/>
      <c r="BN625" s="19"/>
      <c r="BO625" s="19"/>
      <c r="BP625" s="19"/>
      <c r="BQ625" s="19"/>
      <c r="BR625" s="19"/>
      <c r="BS625" s="19"/>
      <c r="BT625" s="19"/>
      <c r="BU625" s="19"/>
      <c r="BV625" s="19"/>
      <c r="BW625" s="19"/>
      <c r="BX625" s="19"/>
      <c r="BY625" s="19"/>
      <c r="BZ625" s="19"/>
    </row>
    <row r="626">
      <c r="D626" s="25"/>
      <c r="E626" s="19"/>
      <c r="F626" s="19"/>
      <c r="G626" s="19"/>
      <c r="H626" s="19"/>
      <c r="I626" s="19"/>
      <c r="J626" s="19"/>
      <c r="K626" s="19"/>
      <c r="L626" s="19"/>
      <c r="M626" s="19"/>
      <c r="AD626" s="25"/>
      <c r="AE626" s="19"/>
      <c r="AF626" s="19"/>
      <c r="AG626" s="19"/>
      <c r="AH626" s="19"/>
      <c r="AI626" s="19"/>
      <c r="AJ626" s="19"/>
      <c r="AK626" s="19"/>
      <c r="AL626" s="19"/>
      <c r="AM626" s="19"/>
      <c r="BD626" s="26"/>
      <c r="BE626" s="11"/>
      <c r="BF626" s="11"/>
      <c r="BG626" s="11"/>
      <c r="BH626" s="11"/>
      <c r="BI626" s="11"/>
      <c r="BJ626" s="11"/>
      <c r="BK626" s="11"/>
      <c r="BL626" s="11"/>
      <c r="BM626" s="11"/>
      <c r="BN626" s="19"/>
      <c r="BO626" s="19"/>
      <c r="BP626" s="19"/>
      <c r="BQ626" s="19"/>
      <c r="BR626" s="19"/>
      <c r="BS626" s="19"/>
      <c r="BT626" s="19"/>
      <c r="BU626" s="19"/>
      <c r="BV626" s="19"/>
      <c r="BW626" s="19"/>
      <c r="BX626" s="19"/>
      <c r="BY626" s="19"/>
      <c r="BZ626" s="19"/>
    </row>
    <row r="627">
      <c r="D627" s="25"/>
      <c r="E627" s="19"/>
      <c r="F627" s="19"/>
      <c r="G627" s="19"/>
      <c r="H627" s="19"/>
      <c r="I627" s="19"/>
      <c r="J627" s="19"/>
      <c r="K627" s="19"/>
      <c r="L627" s="19"/>
      <c r="M627" s="19"/>
      <c r="AD627" s="25"/>
      <c r="AE627" s="19"/>
      <c r="AF627" s="19"/>
      <c r="AG627" s="19"/>
      <c r="AH627" s="19"/>
      <c r="AI627" s="19"/>
      <c r="AJ627" s="19"/>
      <c r="AK627" s="19"/>
      <c r="AL627" s="19"/>
      <c r="AM627" s="19"/>
      <c r="BD627" s="26"/>
      <c r="BE627" s="11"/>
      <c r="BF627" s="11"/>
      <c r="BG627" s="11"/>
      <c r="BH627" s="11"/>
      <c r="BI627" s="11"/>
      <c r="BJ627" s="11"/>
      <c r="BK627" s="11"/>
      <c r="BL627" s="11"/>
      <c r="BM627" s="11"/>
      <c r="BN627" s="19"/>
      <c r="BO627" s="19"/>
      <c r="BP627" s="19"/>
      <c r="BQ627" s="19"/>
      <c r="BR627" s="19"/>
      <c r="BS627" s="19"/>
      <c r="BT627" s="19"/>
      <c r="BU627" s="19"/>
      <c r="BV627" s="19"/>
      <c r="BW627" s="19"/>
      <c r="BX627" s="19"/>
      <c r="BY627" s="19"/>
      <c r="BZ627" s="19"/>
    </row>
    <row r="628">
      <c r="D628" s="25"/>
      <c r="E628" s="19"/>
      <c r="F628" s="19"/>
      <c r="G628" s="19"/>
      <c r="H628" s="19"/>
      <c r="I628" s="19"/>
      <c r="J628" s="19"/>
      <c r="K628" s="19"/>
      <c r="L628" s="19"/>
      <c r="M628" s="19"/>
      <c r="AD628" s="25"/>
      <c r="AE628" s="19"/>
      <c r="AF628" s="19"/>
      <c r="AG628" s="19"/>
      <c r="AH628" s="19"/>
      <c r="AI628" s="19"/>
      <c r="AJ628" s="19"/>
      <c r="AK628" s="19"/>
      <c r="AL628" s="19"/>
      <c r="AM628" s="19"/>
      <c r="BD628" s="26"/>
      <c r="BE628" s="11"/>
      <c r="BF628" s="11"/>
      <c r="BG628" s="11"/>
      <c r="BH628" s="11"/>
      <c r="BI628" s="11"/>
      <c r="BJ628" s="11"/>
      <c r="BK628" s="11"/>
      <c r="BL628" s="11"/>
      <c r="BM628" s="11"/>
      <c r="BN628" s="19"/>
      <c r="BO628" s="19"/>
      <c r="BP628" s="19"/>
      <c r="BQ628" s="19"/>
      <c r="BR628" s="19"/>
      <c r="BS628" s="19"/>
      <c r="BT628" s="19"/>
      <c r="BU628" s="19"/>
      <c r="BV628" s="19"/>
      <c r="BW628" s="19"/>
      <c r="BX628" s="19"/>
      <c r="BY628" s="19"/>
      <c r="BZ628" s="19"/>
    </row>
    <row r="629">
      <c r="D629" s="25"/>
      <c r="E629" s="19"/>
      <c r="F629" s="19"/>
      <c r="G629" s="19"/>
      <c r="H629" s="19"/>
      <c r="I629" s="19"/>
      <c r="J629" s="19"/>
      <c r="K629" s="19"/>
      <c r="L629" s="19"/>
      <c r="M629" s="19"/>
      <c r="AD629" s="25"/>
      <c r="AE629" s="19"/>
      <c r="AF629" s="19"/>
      <c r="AG629" s="19"/>
      <c r="AH629" s="19"/>
      <c r="AI629" s="19"/>
      <c r="AJ629" s="19"/>
      <c r="AK629" s="19"/>
      <c r="AL629" s="19"/>
      <c r="AM629" s="19"/>
      <c r="BD629" s="26"/>
      <c r="BE629" s="11"/>
      <c r="BF629" s="11"/>
      <c r="BG629" s="11"/>
      <c r="BH629" s="11"/>
      <c r="BI629" s="11"/>
      <c r="BJ629" s="11"/>
      <c r="BK629" s="11"/>
      <c r="BL629" s="11"/>
      <c r="BM629" s="11"/>
      <c r="BN629" s="19"/>
      <c r="BO629" s="19"/>
      <c r="BP629" s="19"/>
      <c r="BQ629" s="19"/>
      <c r="BR629" s="19"/>
      <c r="BS629" s="19"/>
      <c r="BT629" s="19"/>
      <c r="BU629" s="19"/>
      <c r="BV629" s="19"/>
      <c r="BW629" s="19"/>
      <c r="BX629" s="19"/>
      <c r="BY629" s="19"/>
      <c r="BZ629" s="19"/>
    </row>
    <row r="630">
      <c r="D630" s="25"/>
      <c r="E630" s="19"/>
      <c r="F630" s="19"/>
      <c r="G630" s="19"/>
      <c r="H630" s="19"/>
      <c r="I630" s="19"/>
      <c r="J630" s="19"/>
      <c r="K630" s="19"/>
      <c r="L630" s="19"/>
      <c r="M630" s="19"/>
      <c r="AD630" s="25"/>
      <c r="AE630" s="19"/>
      <c r="AF630" s="19"/>
      <c r="AG630" s="19"/>
      <c r="AH630" s="19"/>
      <c r="AI630" s="19"/>
      <c r="AJ630" s="19"/>
      <c r="AK630" s="19"/>
      <c r="AL630" s="19"/>
      <c r="AM630" s="19"/>
      <c r="BD630" s="26"/>
      <c r="BE630" s="11"/>
      <c r="BF630" s="11"/>
      <c r="BG630" s="11"/>
      <c r="BH630" s="11"/>
      <c r="BI630" s="11"/>
      <c r="BJ630" s="11"/>
      <c r="BK630" s="11"/>
      <c r="BL630" s="11"/>
      <c r="BM630" s="11"/>
      <c r="BN630" s="19"/>
      <c r="BO630" s="19"/>
      <c r="BP630" s="19"/>
      <c r="BQ630" s="19"/>
      <c r="BR630" s="19"/>
      <c r="BS630" s="19"/>
      <c r="BT630" s="19"/>
      <c r="BU630" s="19"/>
      <c r="BV630" s="19"/>
      <c r="BW630" s="19"/>
      <c r="BX630" s="19"/>
      <c r="BY630" s="19"/>
      <c r="BZ630" s="19"/>
    </row>
    <row r="631">
      <c r="D631" s="25"/>
      <c r="E631" s="19"/>
      <c r="F631" s="19"/>
      <c r="G631" s="19"/>
      <c r="H631" s="19"/>
      <c r="I631" s="19"/>
      <c r="J631" s="19"/>
      <c r="K631" s="19"/>
      <c r="L631" s="19"/>
      <c r="M631" s="19"/>
      <c r="AD631" s="25"/>
      <c r="AE631" s="19"/>
      <c r="AF631" s="19"/>
      <c r="AG631" s="19"/>
      <c r="AH631" s="19"/>
      <c r="AI631" s="19"/>
      <c r="AJ631" s="19"/>
      <c r="AK631" s="19"/>
      <c r="AL631" s="19"/>
      <c r="AM631" s="19"/>
      <c r="BD631" s="26"/>
      <c r="BE631" s="11"/>
      <c r="BF631" s="11"/>
      <c r="BG631" s="11"/>
      <c r="BH631" s="11"/>
      <c r="BI631" s="11"/>
      <c r="BJ631" s="11"/>
      <c r="BK631" s="11"/>
      <c r="BL631" s="11"/>
      <c r="BM631" s="11"/>
      <c r="BN631" s="19"/>
      <c r="BO631" s="19"/>
      <c r="BP631" s="19"/>
      <c r="BQ631" s="19"/>
      <c r="BR631" s="19"/>
      <c r="BS631" s="19"/>
      <c r="BT631" s="19"/>
      <c r="BU631" s="19"/>
      <c r="BV631" s="19"/>
      <c r="BW631" s="19"/>
      <c r="BX631" s="19"/>
      <c r="BY631" s="19"/>
      <c r="BZ631" s="19"/>
    </row>
    <row r="632">
      <c r="D632" s="25"/>
      <c r="E632" s="19"/>
      <c r="F632" s="19"/>
      <c r="G632" s="19"/>
      <c r="H632" s="19"/>
      <c r="I632" s="19"/>
      <c r="J632" s="19"/>
      <c r="K632" s="19"/>
      <c r="L632" s="19"/>
      <c r="M632" s="19"/>
      <c r="AD632" s="25"/>
      <c r="AE632" s="19"/>
      <c r="AF632" s="19"/>
      <c r="AG632" s="19"/>
      <c r="AH632" s="19"/>
      <c r="AI632" s="19"/>
      <c r="AJ632" s="19"/>
      <c r="AK632" s="19"/>
      <c r="AL632" s="19"/>
      <c r="AM632" s="19"/>
      <c r="BD632" s="26"/>
      <c r="BE632" s="11"/>
      <c r="BF632" s="11"/>
      <c r="BG632" s="11"/>
      <c r="BH632" s="11"/>
      <c r="BI632" s="11"/>
      <c r="BJ632" s="11"/>
      <c r="BK632" s="11"/>
      <c r="BL632" s="11"/>
      <c r="BM632" s="11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  <c r="BX632" s="19"/>
      <c r="BY632" s="19"/>
      <c r="BZ632" s="19"/>
    </row>
    <row r="633">
      <c r="D633" s="25"/>
      <c r="E633" s="19"/>
      <c r="F633" s="19"/>
      <c r="G633" s="19"/>
      <c r="H633" s="19"/>
      <c r="I633" s="19"/>
      <c r="J633" s="19"/>
      <c r="K633" s="19"/>
      <c r="L633" s="19"/>
      <c r="M633" s="19"/>
      <c r="AD633" s="25"/>
      <c r="AE633" s="19"/>
      <c r="AF633" s="19"/>
      <c r="AG633" s="19"/>
      <c r="AH633" s="19"/>
      <c r="AI633" s="19"/>
      <c r="AJ633" s="19"/>
      <c r="AK633" s="19"/>
      <c r="AL633" s="19"/>
      <c r="AM633" s="19"/>
      <c r="BD633" s="26"/>
      <c r="BE633" s="11"/>
      <c r="BF633" s="11"/>
      <c r="BG633" s="11"/>
      <c r="BH633" s="11"/>
      <c r="BI633" s="11"/>
      <c r="BJ633" s="11"/>
      <c r="BK633" s="11"/>
      <c r="BL633" s="11"/>
      <c r="BM633" s="11"/>
      <c r="BN633" s="19"/>
      <c r="BO633" s="19"/>
      <c r="BP633" s="19"/>
      <c r="BQ633" s="19"/>
      <c r="BR633" s="19"/>
      <c r="BS633" s="19"/>
      <c r="BT633" s="19"/>
      <c r="BU633" s="19"/>
      <c r="BV633" s="19"/>
      <c r="BW633" s="19"/>
      <c r="BX633" s="19"/>
      <c r="BY633" s="19"/>
      <c r="BZ633" s="19"/>
    </row>
    <row r="634">
      <c r="D634" s="25"/>
      <c r="E634" s="19"/>
      <c r="F634" s="19"/>
      <c r="G634" s="19"/>
      <c r="H634" s="19"/>
      <c r="I634" s="19"/>
      <c r="J634" s="19"/>
      <c r="K634" s="19"/>
      <c r="L634" s="19"/>
      <c r="M634" s="19"/>
      <c r="AD634" s="25"/>
      <c r="AE634" s="19"/>
      <c r="AF634" s="19"/>
      <c r="AG634" s="19"/>
      <c r="AH634" s="19"/>
      <c r="AI634" s="19"/>
      <c r="AJ634" s="19"/>
      <c r="AK634" s="19"/>
      <c r="AL634" s="19"/>
      <c r="AM634" s="19"/>
      <c r="BD634" s="26"/>
      <c r="BE634" s="11"/>
      <c r="BF634" s="11"/>
      <c r="BG634" s="11"/>
      <c r="BH634" s="11"/>
      <c r="BI634" s="11"/>
      <c r="BJ634" s="11"/>
      <c r="BK634" s="11"/>
      <c r="BL634" s="11"/>
      <c r="BM634" s="11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  <c r="BX634" s="19"/>
      <c r="BY634" s="19"/>
      <c r="BZ634" s="19"/>
    </row>
    <row r="635">
      <c r="D635" s="25"/>
      <c r="E635" s="19"/>
      <c r="F635" s="19"/>
      <c r="G635" s="19"/>
      <c r="H635" s="19"/>
      <c r="I635" s="19"/>
      <c r="J635" s="19"/>
      <c r="K635" s="19"/>
      <c r="L635" s="19"/>
      <c r="M635" s="19"/>
      <c r="AD635" s="25"/>
      <c r="AE635" s="19"/>
      <c r="AF635" s="19"/>
      <c r="AG635" s="19"/>
      <c r="AH635" s="19"/>
      <c r="AI635" s="19"/>
      <c r="AJ635" s="19"/>
      <c r="AK635" s="19"/>
      <c r="AL635" s="19"/>
      <c r="AM635" s="19"/>
      <c r="BD635" s="26"/>
      <c r="BE635" s="11"/>
      <c r="BF635" s="11"/>
      <c r="BG635" s="11"/>
      <c r="BH635" s="11"/>
      <c r="BI635" s="11"/>
      <c r="BJ635" s="11"/>
      <c r="BK635" s="11"/>
      <c r="BL635" s="11"/>
      <c r="BM635" s="11"/>
      <c r="BN635" s="19"/>
      <c r="BO635" s="19"/>
      <c r="BP635" s="19"/>
      <c r="BQ635" s="19"/>
      <c r="BR635" s="19"/>
      <c r="BS635" s="19"/>
      <c r="BT635" s="19"/>
      <c r="BU635" s="19"/>
      <c r="BV635" s="19"/>
      <c r="BW635" s="19"/>
      <c r="BX635" s="19"/>
      <c r="BY635" s="19"/>
      <c r="BZ635" s="19"/>
    </row>
    <row r="636">
      <c r="D636" s="25"/>
      <c r="E636" s="19"/>
      <c r="F636" s="19"/>
      <c r="G636" s="19"/>
      <c r="H636" s="19"/>
      <c r="I636" s="19"/>
      <c r="J636" s="19"/>
      <c r="K636" s="19"/>
      <c r="L636" s="19"/>
      <c r="M636" s="19"/>
      <c r="AD636" s="25"/>
      <c r="AE636" s="19"/>
      <c r="AF636" s="19"/>
      <c r="AG636" s="19"/>
      <c r="AH636" s="19"/>
      <c r="AI636" s="19"/>
      <c r="AJ636" s="19"/>
      <c r="AK636" s="19"/>
      <c r="AL636" s="19"/>
      <c r="AM636" s="19"/>
      <c r="BD636" s="26"/>
      <c r="BE636" s="11"/>
      <c r="BF636" s="11"/>
      <c r="BG636" s="11"/>
      <c r="BH636" s="11"/>
      <c r="BI636" s="11"/>
      <c r="BJ636" s="11"/>
      <c r="BK636" s="11"/>
      <c r="BL636" s="11"/>
      <c r="BM636" s="11"/>
      <c r="BN636" s="19"/>
      <c r="BO636" s="19"/>
      <c r="BP636" s="19"/>
      <c r="BQ636" s="19"/>
      <c r="BR636" s="19"/>
      <c r="BS636" s="19"/>
      <c r="BT636" s="19"/>
      <c r="BU636" s="19"/>
      <c r="BV636" s="19"/>
      <c r="BW636" s="19"/>
      <c r="BX636" s="19"/>
      <c r="BY636" s="19"/>
      <c r="BZ636" s="19"/>
    </row>
    <row r="637">
      <c r="D637" s="25"/>
      <c r="E637" s="19"/>
      <c r="F637" s="19"/>
      <c r="G637" s="19"/>
      <c r="H637" s="19"/>
      <c r="I637" s="19"/>
      <c r="J637" s="19"/>
      <c r="K637" s="19"/>
      <c r="L637" s="19"/>
      <c r="M637" s="19"/>
      <c r="AD637" s="25"/>
      <c r="AE637" s="19"/>
      <c r="AF637" s="19"/>
      <c r="AG637" s="19"/>
      <c r="AH637" s="19"/>
      <c r="AI637" s="19"/>
      <c r="AJ637" s="19"/>
      <c r="AK637" s="19"/>
      <c r="AL637" s="19"/>
      <c r="AM637" s="19"/>
      <c r="BD637" s="26"/>
      <c r="BE637" s="11"/>
      <c r="BF637" s="11"/>
      <c r="BG637" s="11"/>
      <c r="BH637" s="11"/>
      <c r="BI637" s="11"/>
      <c r="BJ637" s="11"/>
      <c r="BK637" s="11"/>
      <c r="BL637" s="11"/>
      <c r="BM637" s="11"/>
      <c r="BN637" s="19"/>
      <c r="BO637" s="19"/>
      <c r="BP637" s="19"/>
      <c r="BQ637" s="19"/>
      <c r="BR637" s="19"/>
      <c r="BS637" s="19"/>
      <c r="BT637" s="19"/>
      <c r="BU637" s="19"/>
      <c r="BV637" s="19"/>
      <c r="BW637" s="19"/>
      <c r="BX637" s="19"/>
      <c r="BY637" s="19"/>
      <c r="BZ637" s="19"/>
    </row>
    <row r="638">
      <c r="D638" s="25"/>
      <c r="E638" s="19"/>
      <c r="F638" s="19"/>
      <c r="G638" s="19"/>
      <c r="H638" s="19"/>
      <c r="I638" s="19"/>
      <c r="J638" s="19"/>
      <c r="K638" s="19"/>
      <c r="L638" s="19"/>
      <c r="M638" s="19"/>
      <c r="AD638" s="25"/>
      <c r="AE638" s="19"/>
      <c r="AF638" s="19"/>
      <c r="AG638" s="19"/>
      <c r="AH638" s="19"/>
      <c r="AI638" s="19"/>
      <c r="AJ638" s="19"/>
      <c r="AK638" s="19"/>
      <c r="AL638" s="19"/>
      <c r="AM638" s="19"/>
      <c r="BD638" s="26"/>
      <c r="BE638" s="11"/>
      <c r="BF638" s="11"/>
      <c r="BG638" s="11"/>
      <c r="BH638" s="11"/>
      <c r="BI638" s="11"/>
      <c r="BJ638" s="11"/>
      <c r="BK638" s="11"/>
      <c r="BL638" s="11"/>
      <c r="BM638" s="11"/>
      <c r="BN638" s="19"/>
      <c r="BO638" s="19"/>
      <c r="BP638" s="19"/>
      <c r="BQ638" s="19"/>
      <c r="BR638" s="19"/>
      <c r="BS638" s="19"/>
      <c r="BT638" s="19"/>
      <c r="BU638" s="19"/>
      <c r="BV638" s="19"/>
      <c r="BW638" s="19"/>
      <c r="BX638" s="19"/>
      <c r="BY638" s="19"/>
      <c r="BZ638" s="19"/>
    </row>
    <row r="639">
      <c r="D639" s="25"/>
      <c r="E639" s="19"/>
      <c r="F639" s="19"/>
      <c r="G639" s="19"/>
      <c r="H639" s="19"/>
      <c r="I639" s="19"/>
      <c r="J639" s="19"/>
      <c r="K639" s="19"/>
      <c r="L639" s="19"/>
      <c r="M639" s="19"/>
      <c r="AD639" s="25"/>
      <c r="AE639" s="19"/>
      <c r="AF639" s="19"/>
      <c r="AG639" s="19"/>
      <c r="AH639" s="19"/>
      <c r="AI639" s="19"/>
      <c r="AJ639" s="19"/>
      <c r="AK639" s="19"/>
      <c r="AL639" s="19"/>
      <c r="AM639" s="19"/>
      <c r="BD639" s="26"/>
      <c r="BE639" s="11"/>
      <c r="BF639" s="11"/>
      <c r="BG639" s="11"/>
      <c r="BH639" s="11"/>
      <c r="BI639" s="11"/>
      <c r="BJ639" s="11"/>
      <c r="BK639" s="11"/>
      <c r="BL639" s="11"/>
      <c r="BM639" s="11"/>
      <c r="BN639" s="19"/>
      <c r="BO639" s="19"/>
      <c r="BP639" s="19"/>
      <c r="BQ639" s="19"/>
      <c r="BR639" s="19"/>
      <c r="BS639" s="19"/>
      <c r="BT639" s="19"/>
      <c r="BU639" s="19"/>
      <c r="BV639" s="19"/>
      <c r="BW639" s="19"/>
      <c r="BX639" s="19"/>
      <c r="BY639" s="19"/>
      <c r="BZ639" s="19"/>
    </row>
    <row r="640">
      <c r="D640" s="25"/>
      <c r="E640" s="19"/>
      <c r="F640" s="19"/>
      <c r="G640" s="19"/>
      <c r="H640" s="19"/>
      <c r="I640" s="19"/>
      <c r="J640" s="19"/>
      <c r="K640" s="19"/>
      <c r="L640" s="19"/>
      <c r="M640" s="19"/>
      <c r="AD640" s="25"/>
      <c r="AE640" s="19"/>
      <c r="AF640" s="19"/>
      <c r="AG640" s="19"/>
      <c r="AH640" s="19"/>
      <c r="AI640" s="19"/>
      <c r="AJ640" s="19"/>
      <c r="AK640" s="19"/>
      <c r="AL640" s="19"/>
      <c r="AM640" s="19"/>
      <c r="BD640" s="26"/>
      <c r="BE640" s="11"/>
      <c r="BF640" s="11"/>
      <c r="BG640" s="11"/>
      <c r="BH640" s="11"/>
      <c r="BI640" s="11"/>
      <c r="BJ640" s="11"/>
      <c r="BK640" s="11"/>
      <c r="BL640" s="11"/>
      <c r="BM640" s="11"/>
      <c r="BN640" s="19"/>
      <c r="BO640" s="19"/>
      <c r="BP640" s="19"/>
      <c r="BQ640" s="19"/>
      <c r="BR640" s="19"/>
      <c r="BS640" s="19"/>
      <c r="BT640" s="19"/>
      <c r="BU640" s="19"/>
      <c r="BV640" s="19"/>
      <c r="BW640" s="19"/>
      <c r="BX640" s="19"/>
      <c r="BY640" s="19"/>
      <c r="BZ640" s="19"/>
    </row>
    <row r="641">
      <c r="D641" s="25"/>
      <c r="E641" s="19"/>
      <c r="F641" s="19"/>
      <c r="G641" s="19"/>
      <c r="H641" s="19"/>
      <c r="I641" s="19"/>
      <c r="J641" s="19"/>
      <c r="K641" s="19"/>
      <c r="L641" s="19"/>
      <c r="M641" s="19"/>
      <c r="AD641" s="25"/>
      <c r="AE641" s="19"/>
      <c r="AF641" s="19"/>
      <c r="AG641" s="19"/>
      <c r="AH641" s="19"/>
      <c r="AI641" s="19"/>
      <c r="AJ641" s="19"/>
      <c r="AK641" s="19"/>
      <c r="AL641" s="19"/>
      <c r="AM641" s="19"/>
      <c r="BD641" s="26"/>
      <c r="BE641" s="11"/>
      <c r="BF641" s="11"/>
      <c r="BG641" s="11"/>
      <c r="BH641" s="11"/>
      <c r="BI641" s="11"/>
      <c r="BJ641" s="11"/>
      <c r="BK641" s="11"/>
      <c r="BL641" s="11"/>
      <c r="BM641" s="11"/>
      <c r="BN641" s="19"/>
      <c r="BO641" s="19"/>
      <c r="BP641" s="19"/>
      <c r="BQ641" s="19"/>
      <c r="BR641" s="19"/>
      <c r="BS641" s="19"/>
      <c r="BT641" s="19"/>
      <c r="BU641" s="19"/>
      <c r="BV641" s="19"/>
      <c r="BW641" s="19"/>
      <c r="BX641" s="19"/>
      <c r="BY641" s="19"/>
      <c r="BZ641" s="19"/>
    </row>
    <row r="642">
      <c r="D642" s="25"/>
      <c r="E642" s="19"/>
      <c r="F642" s="19"/>
      <c r="G642" s="19"/>
      <c r="H642" s="19"/>
      <c r="I642" s="19"/>
      <c r="J642" s="19"/>
      <c r="K642" s="19"/>
      <c r="L642" s="19"/>
      <c r="M642" s="19"/>
      <c r="AD642" s="25"/>
      <c r="AE642" s="19"/>
      <c r="AF642" s="19"/>
      <c r="AG642" s="19"/>
      <c r="AH642" s="19"/>
      <c r="AI642" s="19"/>
      <c r="AJ642" s="19"/>
      <c r="AK642" s="19"/>
      <c r="AL642" s="19"/>
      <c r="AM642" s="19"/>
      <c r="BD642" s="26"/>
      <c r="BE642" s="11"/>
      <c r="BF642" s="11"/>
      <c r="BG642" s="11"/>
      <c r="BH642" s="11"/>
      <c r="BI642" s="11"/>
      <c r="BJ642" s="11"/>
      <c r="BK642" s="11"/>
      <c r="BL642" s="11"/>
      <c r="BM642" s="11"/>
      <c r="BN642" s="19"/>
      <c r="BO642" s="19"/>
      <c r="BP642" s="19"/>
      <c r="BQ642" s="19"/>
      <c r="BR642" s="19"/>
      <c r="BS642" s="19"/>
      <c r="BT642" s="19"/>
      <c r="BU642" s="19"/>
      <c r="BV642" s="19"/>
      <c r="BW642" s="19"/>
      <c r="BX642" s="19"/>
      <c r="BY642" s="19"/>
      <c r="BZ642" s="19"/>
    </row>
    <row r="643">
      <c r="D643" s="25"/>
      <c r="E643" s="19"/>
      <c r="F643" s="19"/>
      <c r="G643" s="19"/>
      <c r="H643" s="19"/>
      <c r="I643" s="19"/>
      <c r="J643" s="19"/>
      <c r="K643" s="19"/>
      <c r="L643" s="19"/>
      <c r="M643" s="19"/>
      <c r="AD643" s="25"/>
      <c r="AE643" s="19"/>
      <c r="AF643" s="19"/>
      <c r="AG643" s="19"/>
      <c r="AH643" s="19"/>
      <c r="AI643" s="19"/>
      <c r="AJ643" s="19"/>
      <c r="AK643" s="19"/>
      <c r="AL643" s="19"/>
      <c r="AM643" s="19"/>
      <c r="BD643" s="26"/>
      <c r="BE643" s="11"/>
      <c r="BF643" s="11"/>
      <c r="BG643" s="11"/>
      <c r="BH643" s="11"/>
      <c r="BI643" s="11"/>
      <c r="BJ643" s="11"/>
      <c r="BK643" s="11"/>
      <c r="BL643" s="11"/>
      <c r="BM643" s="11"/>
      <c r="BN643" s="19"/>
      <c r="BO643" s="19"/>
      <c r="BP643" s="19"/>
      <c r="BQ643" s="19"/>
      <c r="BR643" s="19"/>
      <c r="BS643" s="19"/>
      <c r="BT643" s="19"/>
      <c r="BU643" s="19"/>
      <c r="BV643" s="19"/>
      <c r="BW643" s="19"/>
      <c r="BX643" s="19"/>
      <c r="BY643" s="19"/>
      <c r="BZ643" s="19"/>
    </row>
    <row r="644">
      <c r="D644" s="25"/>
      <c r="E644" s="19"/>
      <c r="F644" s="19"/>
      <c r="G644" s="19"/>
      <c r="H644" s="19"/>
      <c r="I644" s="19"/>
      <c r="J644" s="19"/>
      <c r="K644" s="19"/>
      <c r="L644" s="19"/>
      <c r="M644" s="19"/>
      <c r="AD644" s="25"/>
      <c r="AE644" s="19"/>
      <c r="AF644" s="19"/>
      <c r="AG644" s="19"/>
      <c r="AH644" s="19"/>
      <c r="AI644" s="19"/>
      <c r="AJ644" s="19"/>
      <c r="AK644" s="19"/>
      <c r="AL644" s="19"/>
      <c r="AM644" s="19"/>
      <c r="BD644" s="26"/>
      <c r="BE644" s="11"/>
      <c r="BF644" s="11"/>
      <c r="BG644" s="11"/>
      <c r="BH644" s="11"/>
      <c r="BI644" s="11"/>
      <c r="BJ644" s="11"/>
      <c r="BK644" s="11"/>
      <c r="BL644" s="11"/>
      <c r="BM644" s="11"/>
      <c r="BN644" s="19"/>
      <c r="BO644" s="19"/>
      <c r="BP644" s="19"/>
      <c r="BQ644" s="19"/>
      <c r="BR644" s="19"/>
      <c r="BS644" s="19"/>
      <c r="BT644" s="19"/>
      <c r="BU644" s="19"/>
      <c r="BV644" s="19"/>
      <c r="BW644" s="19"/>
      <c r="BX644" s="19"/>
      <c r="BY644" s="19"/>
      <c r="BZ644" s="19"/>
    </row>
    <row r="645">
      <c r="D645" s="25"/>
      <c r="E645" s="19"/>
      <c r="F645" s="19"/>
      <c r="G645" s="19"/>
      <c r="H645" s="19"/>
      <c r="I645" s="19"/>
      <c r="J645" s="19"/>
      <c r="K645" s="19"/>
      <c r="L645" s="19"/>
      <c r="M645" s="19"/>
      <c r="AD645" s="25"/>
      <c r="AE645" s="19"/>
      <c r="AF645" s="19"/>
      <c r="AG645" s="19"/>
      <c r="AH645" s="19"/>
      <c r="AI645" s="19"/>
      <c r="AJ645" s="19"/>
      <c r="AK645" s="19"/>
      <c r="AL645" s="19"/>
      <c r="AM645" s="19"/>
      <c r="BD645" s="26"/>
      <c r="BE645" s="11"/>
      <c r="BF645" s="11"/>
      <c r="BG645" s="11"/>
      <c r="BH645" s="11"/>
      <c r="BI645" s="11"/>
      <c r="BJ645" s="11"/>
      <c r="BK645" s="11"/>
      <c r="BL645" s="11"/>
      <c r="BM645" s="11"/>
      <c r="BN645" s="19"/>
      <c r="BO645" s="19"/>
      <c r="BP645" s="19"/>
      <c r="BQ645" s="19"/>
      <c r="BR645" s="19"/>
      <c r="BS645" s="19"/>
      <c r="BT645" s="19"/>
      <c r="BU645" s="19"/>
      <c r="BV645" s="19"/>
      <c r="BW645" s="19"/>
      <c r="BX645" s="19"/>
      <c r="BY645" s="19"/>
      <c r="BZ645" s="19"/>
    </row>
    <row r="646">
      <c r="D646" s="25"/>
      <c r="E646" s="19"/>
      <c r="F646" s="19"/>
      <c r="G646" s="19"/>
      <c r="H646" s="19"/>
      <c r="I646" s="19"/>
      <c r="J646" s="19"/>
      <c r="K646" s="19"/>
      <c r="L646" s="19"/>
      <c r="M646" s="19"/>
      <c r="AD646" s="25"/>
      <c r="AE646" s="19"/>
      <c r="AF646" s="19"/>
      <c r="AG646" s="19"/>
      <c r="AH646" s="19"/>
      <c r="AI646" s="19"/>
      <c r="AJ646" s="19"/>
      <c r="AK646" s="19"/>
      <c r="AL646" s="19"/>
      <c r="AM646" s="19"/>
      <c r="BD646" s="26"/>
      <c r="BE646" s="11"/>
      <c r="BF646" s="11"/>
      <c r="BG646" s="11"/>
      <c r="BH646" s="11"/>
      <c r="BI646" s="11"/>
      <c r="BJ646" s="11"/>
      <c r="BK646" s="11"/>
      <c r="BL646" s="11"/>
      <c r="BM646" s="11"/>
      <c r="BN646" s="19"/>
      <c r="BO646" s="19"/>
      <c r="BP646" s="19"/>
      <c r="BQ646" s="19"/>
      <c r="BR646" s="19"/>
      <c r="BS646" s="19"/>
      <c r="BT646" s="19"/>
      <c r="BU646" s="19"/>
      <c r="BV646" s="19"/>
      <c r="BW646" s="19"/>
      <c r="BX646" s="19"/>
      <c r="BY646" s="19"/>
      <c r="BZ646" s="19"/>
    </row>
    <row r="647">
      <c r="D647" s="25"/>
      <c r="E647" s="19"/>
      <c r="F647" s="19"/>
      <c r="G647" s="19"/>
      <c r="H647" s="19"/>
      <c r="I647" s="19"/>
      <c r="J647" s="19"/>
      <c r="K647" s="19"/>
      <c r="L647" s="19"/>
      <c r="M647" s="19"/>
      <c r="AD647" s="25"/>
      <c r="AE647" s="19"/>
      <c r="AF647" s="19"/>
      <c r="AG647" s="19"/>
      <c r="AH647" s="19"/>
      <c r="AI647" s="19"/>
      <c r="AJ647" s="19"/>
      <c r="AK647" s="19"/>
      <c r="AL647" s="19"/>
      <c r="AM647" s="19"/>
      <c r="BD647" s="26"/>
      <c r="BE647" s="11"/>
      <c r="BF647" s="11"/>
      <c r="BG647" s="11"/>
      <c r="BH647" s="11"/>
      <c r="BI647" s="11"/>
      <c r="BJ647" s="11"/>
      <c r="BK647" s="11"/>
      <c r="BL647" s="11"/>
      <c r="BM647" s="11"/>
      <c r="BN647" s="19"/>
      <c r="BO647" s="19"/>
      <c r="BP647" s="19"/>
      <c r="BQ647" s="19"/>
      <c r="BR647" s="19"/>
      <c r="BS647" s="19"/>
      <c r="BT647" s="19"/>
      <c r="BU647" s="19"/>
      <c r="BV647" s="19"/>
      <c r="BW647" s="19"/>
      <c r="BX647" s="19"/>
      <c r="BY647" s="19"/>
      <c r="BZ647" s="19"/>
    </row>
    <row r="648">
      <c r="D648" s="25"/>
      <c r="E648" s="19"/>
      <c r="F648" s="19"/>
      <c r="G648" s="19"/>
      <c r="H648" s="19"/>
      <c r="I648" s="19"/>
      <c r="J648" s="19"/>
      <c r="K648" s="19"/>
      <c r="L648" s="19"/>
      <c r="M648" s="19"/>
      <c r="AD648" s="25"/>
      <c r="AE648" s="19"/>
      <c r="AF648" s="19"/>
      <c r="AG648" s="19"/>
      <c r="AH648" s="19"/>
      <c r="AI648" s="19"/>
      <c r="AJ648" s="19"/>
      <c r="AK648" s="19"/>
      <c r="AL648" s="19"/>
      <c r="AM648" s="19"/>
      <c r="BD648" s="26"/>
      <c r="BE648" s="11"/>
      <c r="BF648" s="11"/>
      <c r="BG648" s="11"/>
      <c r="BH648" s="11"/>
      <c r="BI648" s="11"/>
      <c r="BJ648" s="11"/>
      <c r="BK648" s="11"/>
      <c r="BL648" s="11"/>
      <c r="BM648" s="11"/>
      <c r="BN648" s="19"/>
      <c r="BO648" s="19"/>
      <c r="BP648" s="19"/>
      <c r="BQ648" s="19"/>
      <c r="BR648" s="19"/>
      <c r="BS648" s="19"/>
      <c r="BT648" s="19"/>
      <c r="BU648" s="19"/>
      <c r="BV648" s="19"/>
      <c r="BW648" s="19"/>
      <c r="BX648" s="19"/>
      <c r="BY648" s="19"/>
      <c r="BZ648" s="19"/>
    </row>
    <row r="649">
      <c r="D649" s="25"/>
      <c r="E649" s="19"/>
      <c r="F649" s="19"/>
      <c r="G649" s="19"/>
      <c r="H649" s="19"/>
      <c r="I649" s="19"/>
      <c r="J649" s="19"/>
      <c r="K649" s="19"/>
      <c r="L649" s="19"/>
      <c r="M649" s="19"/>
      <c r="AD649" s="25"/>
      <c r="AE649" s="19"/>
      <c r="AF649" s="19"/>
      <c r="AG649" s="19"/>
      <c r="AH649" s="19"/>
      <c r="AI649" s="19"/>
      <c r="AJ649" s="19"/>
      <c r="AK649" s="19"/>
      <c r="AL649" s="19"/>
      <c r="AM649" s="19"/>
      <c r="BD649" s="26"/>
      <c r="BE649" s="11"/>
      <c r="BF649" s="11"/>
      <c r="BG649" s="11"/>
      <c r="BH649" s="11"/>
      <c r="BI649" s="11"/>
      <c r="BJ649" s="11"/>
      <c r="BK649" s="11"/>
      <c r="BL649" s="11"/>
      <c r="BM649" s="11"/>
      <c r="BN649" s="19"/>
      <c r="BO649" s="19"/>
      <c r="BP649" s="19"/>
      <c r="BQ649" s="19"/>
      <c r="BR649" s="19"/>
      <c r="BS649" s="19"/>
      <c r="BT649" s="19"/>
      <c r="BU649" s="19"/>
      <c r="BV649" s="19"/>
      <c r="BW649" s="19"/>
      <c r="BX649" s="19"/>
      <c r="BY649" s="19"/>
      <c r="BZ649" s="19"/>
    </row>
    <row r="650">
      <c r="D650" s="25"/>
      <c r="E650" s="19"/>
      <c r="F650" s="19"/>
      <c r="G650" s="19"/>
      <c r="H650" s="19"/>
      <c r="I650" s="19"/>
      <c r="J650" s="19"/>
      <c r="K650" s="19"/>
      <c r="L650" s="19"/>
      <c r="M650" s="19"/>
      <c r="AD650" s="25"/>
      <c r="AE650" s="19"/>
      <c r="AF650" s="19"/>
      <c r="AG650" s="19"/>
      <c r="AH650" s="19"/>
      <c r="AI650" s="19"/>
      <c r="AJ650" s="19"/>
      <c r="AK650" s="19"/>
      <c r="AL650" s="19"/>
      <c r="AM650" s="19"/>
      <c r="BD650" s="26"/>
      <c r="BE650" s="11"/>
      <c r="BF650" s="11"/>
      <c r="BG650" s="11"/>
      <c r="BH650" s="11"/>
      <c r="BI650" s="11"/>
      <c r="BJ650" s="11"/>
      <c r="BK650" s="11"/>
      <c r="BL650" s="11"/>
      <c r="BM650" s="11"/>
      <c r="BN650" s="19"/>
      <c r="BO650" s="19"/>
      <c r="BP650" s="19"/>
      <c r="BQ650" s="19"/>
      <c r="BR650" s="19"/>
      <c r="BS650" s="19"/>
      <c r="BT650" s="19"/>
      <c r="BU650" s="19"/>
      <c r="BV650" s="19"/>
      <c r="BW650" s="19"/>
      <c r="BX650" s="19"/>
      <c r="BY650" s="19"/>
      <c r="BZ650" s="19"/>
    </row>
    <row r="651">
      <c r="D651" s="25"/>
      <c r="E651" s="19"/>
      <c r="F651" s="19"/>
      <c r="G651" s="19"/>
      <c r="H651" s="19"/>
      <c r="I651" s="19"/>
      <c r="J651" s="19"/>
      <c r="K651" s="19"/>
      <c r="L651" s="19"/>
      <c r="M651" s="19"/>
      <c r="AD651" s="25"/>
      <c r="AE651" s="19"/>
      <c r="AF651" s="19"/>
      <c r="AG651" s="19"/>
      <c r="AH651" s="19"/>
      <c r="AI651" s="19"/>
      <c r="AJ651" s="19"/>
      <c r="AK651" s="19"/>
      <c r="AL651" s="19"/>
      <c r="AM651" s="19"/>
      <c r="BD651" s="26"/>
      <c r="BE651" s="11"/>
      <c r="BF651" s="11"/>
      <c r="BG651" s="11"/>
      <c r="BH651" s="11"/>
      <c r="BI651" s="11"/>
      <c r="BJ651" s="11"/>
      <c r="BK651" s="11"/>
      <c r="BL651" s="11"/>
      <c r="BM651" s="11"/>
      <c r="BN651" s="19"/>
      <c r="BO651" s="19"/>
      <c r="BP651" s="19"/>
      <c r="BQ651" s="19"/>
      <c r="BR651" s="19"/>
      <c r="BS651" s="19"/>
      <c r="BT651" s="19"/>
      <c r="BU651" s="19"/>
      <c r="BV651" s="19"/>
      <c r="BW651" s="19"/>
      <c r="BX651" s="19"/>
      <c r="BY651" s="19"/>
      <c r="BZ651" s="19"/>
    </row>
    <row r="652">
      <c r="D652" s="25"/>
      <c r="E652" s="19"/>
      <c r="F652" s="19"/>
      <c r="G652" s="19"/>
      <c r="H652" s="19"/>
      <c r="I652" s="19"/>
      <c r="J652" s="19"/>
      <c r="K652" s="19"/>
      <c r="L652" s="19"/>
      <c r="M652" s="19"/>
      <c r="AD652" s="25"/>
      <c r="AE652" s="19"/>
      <c r="AF652" s="19"/>
      <c r="AG652" s="19"/>
      <c r="AH652" s="19"/>
      <c r="AI652" s="19"/>
      <c r="AJ652" s="19"/>
      <c r="AK652" s="19"/>
      <c r="AL652" s="19"/>
      <c r="AM652" s="19"/>
      <c r="BD652" s="26"/>
      <c r="BE652" s="11"/>
      <c r="BF652" s="11"/>
      <c r="BG652" s="11"/>
      <c r="BH652" s="11"/>
      <c r="BI652" s="11"/>
      <c r="BJ652" s="11"/>
      <c r="BK652" s="11"/>
      <c r="BL652" s="11"/>
      <c r="BM652" s="11"/>
      <c r="BN652" s="19"/>
      <c r="BO652" s="19"/>
      <c r="BP652" s="19"/>
      <c r="BQ652" s="19"/>
      <c r="BR652" s="19"/>
      <c r="BS652" s="19"/>
      <c r="BT652" s="19"/>
      <c r="BU652" s="19"/>
      <c r="BV652" s="19"/>
      <c r="BW652" s="19"/>
      <c r="BX652" s="19"/>
      <c r="BY652" s="19"/>
      <c r="BZ652" s="19"/>
    </row>
    <row r="653">
      <c r="D653" s="25"/>
      <c r="E653" s="19"/>
      <c r="F653" s="19"/>
      <c r="G653" s="19"/>
      <c r="H653" s="19"/>
      <c r="I653" s="19"/>
      <c r="J653" s="19"/>
      <c r="K653" s="19"/>
      <c r="L653" s="19"/>
      <c r="M653" s="19"/>
      <c r="AD653" s="25"/>
      <c r="AE653" s="19"/>
      <c r="AF653" s="19"/>
      <c r="AG653" s="19"/>
      <c r="AH653" s="19"/>
      <c r="AI653" s="19"/>
      <c r="AJ653" s="19"/>
      <c r="AK653" s="19"/>
      <c r="AL653" s="19"/>
      <c r="AM653" s="19"/>
      <c r="BD653" s="26"/>
      <c r="BE653" s="11"/>
      <c r="BF653" s="11"/>
      <c r="BG653" s="11"/>
      <c r="BH653" s="11"/>
      <c r="BI653" s="11"/>
      <c r="BJ653" s="11"/>
      <c r="BK653" s="11"/>
      <c r="BL653" s="11"/>
      <c r="BM653" s="11"/>
      <c r="BN653" s="19"/>
      <c r="BO653" s="19"/>
      <c r="BP653" s="19"/>
      <c r="BQ653" s="19"/>
      <c r="BR653" s="19"/>
      <c r="BS653" s="19"/>
      <c r="BT653" s="19"/>
      <c r="BU653" s="19"/>
      <c r="BV653" s="19"/>
      <c r="BW653" s="19"/>
      <c r="BX653" s="19"/>
      <c r="BY653" s="19"/>
      <c r="BZ653" s="19"/>
    </row>
    <row r="654">
      <c r="D654" s="25"/>
      <c r="E654" s="19"/>
      <c r="F654" s="19"/>
      <c r="G654" s="19"/>
      <c r="H654" s="19"/>
      <c r="I654" s="19"/>
      <c r="J654" s="19"/>
      <c r="K654" s="19"/>
      <c r="L654" s="19"/>
      <c r="M654" s="19"/>
      <c r="AD654" s="25"/>
      <c r="AE654" s="19"/>
      <c r="AF654" s="19"/>
      <c r="AG654" s="19"/>
      <c r="AH654" s="19"/>
      <c r="AI654" s="19"/>
      <c r="AJ654" s="19"/>
      <c r="AK654" s="19"/>
      <c r="AL654" s="19"/>
      <c r="AM654" s="19"/>
      <c r="BD654" s="26"/>
      <c r="BE654" s="11"/>
      <c r="BF654" s="11"/>
      <c r="BG654" s="11"/>
      <c r="BH654" s="11"/>
      <c r="BI654" s="11"/>
      <c r="BJ654" s="11"/>
      <c r="BK654" s="11"/>
      <c r="BL654" s="11"/>
      <c r="BM654" s="11"/>
      <c r="BN654" s="19"/>
      <c r="BO654" s="19"/>
      <c r="BP654" s="19"/>
      <c r="BQ654" s="19"/>
      <c r="BR654" s="19"/>
      <c r="BS654" s="19"/>
      <c r="BT654" s="19"/>
      <c r="BU654" s="19"/>
      <c r="BV654" s="19"/>
      <c r="BW654" s="19"/>
      <c r="BX654" s="19"/>
      <c r="BY654" s="19"/>
      <c r="BZ654" s="19"/>
    </row>
    <row r="655">
      <c r="D655" s="25"/>
      <c r="E655" s="19"/>
      <c r="F655" s="19"/>
      <c r="G655" s="19"/>
      <c r="H655" s="19"/>
      <c r="I655" s="19"/>
      <c r="J655" s="19"/>
      <c r="K655" s="19"/>
      <c r="L655" s="19"/>
      <c r="M655" s="19"/>
      <c r="AD655" s="25"/>
      <c r="AE655" s="19"/>
      <c r="AF655" s="19"/>
      <c r="AG655" s="19"/>
      <c r="AH655" s="19"/>
      <c r="AI655" s="19"/>
      <c r="AJ655" s="19"/>
      <c r="AK655" s="19"/>
      <c r="AL655" s="19"/>
      <c r="AM655" s="19"/>
      <c r="BD655" s="26"/>
      <c r="BE655" s="11"/>
      <c r="BF655" s="11"/>
      <c r="BG655" s="11"/>
      <c r="BH655" s="11"/>
      <c r="BI655" s="11"/>
      <c r="BJ655" s="11"/>
      <c r="BK655" s="11"/>
      <c r="BL655" s="11"/>
      <c r="BM655" s="11"/>
      <c r="BN655" s="19"/>
      <c r="BO655" s="19"/>
      <c r="BP655" s="19"/>
      <c r="BQ655" s="19"/>
      <c r="BR655" s="19"/>
      <c r="BS655" s="19"/>
      <c r="BT655" s="19"/>
      <c r="BU655" s="19"/>
      <c r="BV655" s="19"/>
      <c r="BW655" s="19"/>
      <c r="BX655" s="19"/>
      <c r="BY655" s="19"/>
      <c r="BZ655" s="19"/>
    </row>
    <row r="656">
      <c r="D656" s="25"/>
      <c r="E656" s="19"/>
      <c r="F656" s="19"/>
      <c r="G656" s="19"/>
      <c r="H656" s="19"/>
      <c r="I656" s="19"/>
      <c r="J656" s="19"/>
      <c r="K656" s="19"/>
      <c r="L656" s="19"/>
      <c r="M656" s="19"/>
      <c r="AD656" s="25"/>
      <c r="AE656" s="19"/>
      <c r="AF656" s="19"/>
      <c r="AG656" s="19"/>
      <c r="AH656" s="19"/>
      <c r="AI656" s="19"/>
      <c r="AJ656" s="19"/>
      <c r="AK656" s="19"/>
      <c r="AL656" s="19"/>
      <c r="AM656" s="19"/>
      <c r="BD656" s="26"/>
      <c r="BE656" s="11"/>
      <c r="BF656" s="11"/>
      <c r="BG656" s="11"/>
      <c r="BH656" s="11"/>
      <c r="BI656" s="11"/>
      <c r="BJ656" s="11"/>
      <c r="BK656" s="11"/>
      <c r="BL656" s="11"/>
      <c r="BM656" s="11"/>
      <c r="BN656" s="19"/>
      <c r="BO656" s="19"/>
      <c r="BP656" s="19"/>
      <c r="BQ656" s="19"/>
      <c r="BR656" s="19"/>
      <c r="BS656" s="19"/>
      <c r="BT656" s="19"/>
      <c r="BU656" s="19"/>
      <c r="BV656" s="19"/>
      <c r="BW656" s="19"/>
      <c r="BX656" s="19"/>
      <c r="BY656" s="19"/>
      <c r="BZ656" s="19"/>
    </row>
    <row r="657">
      <c r="D657" s="25"/>
      <c r="E657" s="19"/>
      <c r="F657" s="19"/>
      <c r="G657" s="19"/>
      <c r="H657" s="19"/>
      <c r="I657" s="19"/>
      <c r="J657" s="19"/>
      <c r="K657" s="19"/>
      <c r="L657" s="19"/>
      <c r="M657" s="19"/>
      <c r="AD657" s="25"/>
      <c r="AE657" s="19"/>
      <c r="AF657" s="19"/>
      <c r="AG657" s="19"/>
      <c r="AH657" s="19"/>
      <c r="AI657" s="19"/>
      <c r="AJ657" s="19"/>
      <c r="AK657" s="19"/>
      <c r="AL657" s="19"/>
      <c r="AM657" s="19"/>
      <c r="BD657" s="26"/>
      <c r="BE657" s="11"/>
      <c r="BF657" s="11"/>
      <c r="BG657" s="11"/>
      <c r="BH657" s="11"/>
      <c r="BI657" s="11"/>
      <c r="BJ657" s="11"/>
      <c r="BK657" s="11"/>
      <c r="BL657" s="11"/>
      <c r="BM657" s="11"/>
      <c r="BN657" s="19"/>
      <c r="BO657" s="19"/>
      <c r="BP657" s="19"/>
      <c r="BQ657" s="19"/>
      <c r="BR657" s="19"/>
      <c r="BS657" s="19"/>
      <c r="BT657" s="19"/>
      <c r="BU657" s="19"/>
      <c r="BV657" s="19"/>
      <c r="BW657" s="19"/>
      <c r="BX657" s="19"/>
      <c r="BY657" s="19"/>
      <c r="BZ657" s="19"/>
    </row>
    <row r="658">
      <c r="D658" s="25"/>
      <c r="E658" s="19"/>
      <c r="F658" s="19"/>
      <c r="G658" s="19"/>
      <c r="H658" s="19"/>
      <c r="I658" s="19"/>
      <c r="J658" s="19"/>
      <c r="K658" s="19"/>
      <c r="L658" s="19"/>
      <c r="M658" s="19"/>
      <c r="AD658" s="25"/>
      <c r="AE658" s="19"/>
      <c r="AF658" s="19"/>
      <c r="AG658" s="19"/>
      <c r="AH658" s="19"/>
      <c r="AI658" s="19"/>
      <c r="AJ658" s="19"/>
      <c r="AK658" s="19"/>
      <c r="AL658" s="19"/>
      <c r="AM658" s="19"/>
      <c r="BD658" s="26"/>
      <c r="BE658" s="11"/>
      <c r="BF658" s="11"/>
      <c r="BG658" s="11"/>
      <c r="BH658" s="11"/>
      <c r="BI658" s="11"/>
      <c r="BJ658" s="11"/>
      <c r="BK658" s="11"/>
      <c r="BL658" s="11"/>
      <c r="BM658" s="11"/>
      <c r="BN658" s="19"/>
      <c r="BO658" s="19"/>
      <c r="BP658" s="19"/>
      <c r="BQ658" s="19"/>
      <c r="BR658" s="19"/>
      <c r="BS658" s="19"/>
      <c r="BT658" s="19"/>
      <c r="BU658" s="19"/>
      <c r="BV658" s="19"/>
      <c r="BW658" s="19"/>
      <c r="BX658" s="19"/>
      <c r="BY658" s="19"/>
      <c r="BZ658" s="19"/>
    </row>
    <row r="659">
      <c r="D659" s="25"/>
      <c r="E659" s="19"/>
      <c r="F659" s="19"/>
      <c r="G659" s="19"/>
      <c r="H659" s="19"/>
      <c r="I659" s="19"/>
      <c r="J659" s="19"/>
      <c r="K659" s="19"/>
      <c r="L659" s="19"/>
      <c r="M659" s="19"/>
      <c r="AD659" s="25"/>
      <c r="AE659" s="19"/>
      <c r="AF659" s="19"/>
      <c r="AG659" s="19"/>
      <c r="AH659" s="19"/>
      <c r="AI659" s="19"/>
      <c r="AJ659" s="19"/>
      <c r="AK659" s="19"/>
      <c r="AL659" s="19"/>
      <c r="AM659" s="19"/>
      <c r="BD659" s="26"/>
      <c r="BE659" s="11"/>
      <c r="BF659" s="11"/>
      <c r="BG659" s="11"/>
      <c r="BH659" s="11"/>
      <c r="BI659" s="11"/>
      <c r="BJ659" s="11"/>
      <c r="BK659" s="11"/>
      <c r="BL659" s="11"/>
      <c r="BM659" s="11"/>
      <c r="BN659" s="19"/>
      <c r="BO659" s="19"/>
      <c r="BP659" s="19"/>
      <c r="BQ659" s="19"/>
      <c r="BR659" s="19"/>
      <c r="BS659" s="19"/>
      <c r="BT659" s="19"/>
      <c r="BU659" s="19"/>
      <c r="BV659" s="19"/>
      <c r="BW659" s="19"/>
      <c r="BX659" s="19"/>
      <c r="BY659" s="19"/>
      <c r="BZ659" s="19"/>
    </row>
    <row r="660">
      <c r="D660" s="25"/>
      <c r="E660" s="19"/>
      <c r="F660" s="19"/>
      <c r="G660" s="19"/>
      <c r="H660" s="19"/>
      <c r="I660" s="19"/>
      <c r="J660" s="19"/>
      <c r="K660" s="19"/>
      <c r="L660" s="19"/>
      <c r="M660" s="19"/>
      <c r="AD660" s="25"/>
      <c r="AE660" s="19"/>
      <c r="AF660" s="19"/>
      <c r="AG660" s="19"/>
      <c r="AH660" s="19"/>
      <c r="AI660" s="19"/>
      <c r="AJ660" s="19"/>
      <c r="AK660" s="19"/>
      <c r="AL660" s="19"/>
      <c r="AM660" s="19"/>
      <c r="BD660" s="26"/>
      <c r="BE660" s="11"/>
      <c r="BF660" s="11"/>
      <c r="BG660" s="11"/>
      <c r="BH660" s="11"/>
      <c r="BI660" s="11"/>
      <c r="BJ660" s="11"/>
      <c r="BK660" s="11"/>
      <c r="BL660" s="11"/>
      <c r="BM660" s="11"/>
      <c r="BN660" s="19"/>
      <c r="BO660" s="19"/>
      <c r="BP660" s="19"/>
      <c r="BQ660" s="19"/>
      <c r="BR660" s="19"/>
      <c r="BS660" s="19"/>
      <c r="BT660" s="19"/>
      <c r="BU660" s="19"/>
      <c r="BV660" s="19"/>
      <c r="BW660" s="19"/>
      <c r="BX660" s="19"/>
      <c r="BY660" s="19"/>
      <c r="BZ660" s="19"/>
    </row>
    <row r="661">
      <c r="D661" s="25"/>
      <c r="E661" s="19"/>
      <c r="F661" s="19"/>
      <c r="G661" s="19"/>
      <c r="H661" s="19"/>
      <c r="I661" s="19"/>
      <c r="J661" s="19"/>
      <c r="K661" s="19"/>
      <c r="L661" s="19"/>
      <c r="M661" s="19"/>
      <c r="AD661" s="25"/>
      <c r="AE661" s="19"/>
      <c r="AF661" s="19"/>
      <c r="AG661" s="19"/>
      <c r="AH661" s="19"/>
      <c r="AI661" s="19"/>
      <c r="AJ661" s="19"/>
      <c r="AK661" s="19"/>
      <c r="AL661" s="19"/>
      <c r="AM661" s="19"/>
      <c r="BD661" s="26"/>
      <c r="BE661" s="11"/>
      <c r="BF661" s="11"/>
      <c r="BG661" s="11"/>
      <c r="BH661" s="11"/>
      <c r="BI661" s="11"/>
      <c r="BJ661" s="11"/>
      <c r="BK661" s="11"/>
      <c r="BL661" s="11"/>
      <c r="BM661" s="11"/>
      <c r="BN661" s="19"/>
      <c r="BO661" s="19"/>
      <c r="BP661" s="19"/>
      <c r="BQ661" s="19"/>
      <c r="BR661" s="19"/>
      <c r="BS661" s="19"/>
      <c r="BT661" s="19"/>
      <c r="BU661" s="19"/>
      <c r="BV661" s="19"/>
      <c r="BW661" s="19"/>
      <c r="BX661" s="19"/>
      <c r="BY661" s="19"/>
      <c r="BZ661" s="19"/>
    </row>
    <row r="662">
      <c r="D662" s="25"/>
      <c r="E662" s="19"/>
      <c r="F662" s="19"/>
      <c r="G662" s="19"/>
      <c r="H662" s="19"/>
      <c r="I662" s="19"/>
      <c r="J662" s="19"/>
      <c r="K662" s="19"/>
      <c r="L662" s="19"/>
      <c r="M662" s="19"/>
      <c r="AD662" s="25"/>
      <c r="AE662" s="19"/>
      <c r="AF662" s="19"/>
      <c r="AG662" s="19"/>
      <c r="AH662" s="19"/>
      <c r="AI662" s="19"/>
      <c r="AJ662" s="19"/>
      <c r="AK662" s="19"/>
      <c r="AL662" s="19"/>
      <c r="AM662" s="19"/>
      <c r="BD662" s="26"/>
      <c r="BE662" s="11"/>
      <c r="BF662" s="11"/>
      <c r="BG662" s="11"/>
      <c r="BH662" s="11"/>
      <c r="BI662" s="11"/>
      <c r="BJ662" s="11"/>
      <c r="BK662" s="11"/>
      <c r="BL662" s="11"/>
      <c r="BM662" s="11"/>
      <c r="BN662" s="19"/>
      <c r="BO662" s="19"/>
      <c r="BP662" s="19"/>
      <c r="BQ662" s="19"/>
      <c r="BR662" s="19"/>
      <c r="BS662" s="19"/>
      <c r="BT662" s="19"/>
      <c r="BU662" s="19"/>
      <c r="BV662" s="19"/>
      <c r="BW662" s="19"/>
      <c r="BX662" s="19"/>
      <c r="BY662" s="19"/>
      <c r="BZ662" s="19"/>
    </row>
    <row r="663">
      <c r="D663" s="25"/>
      <c r="E663" s="19"/>
      <c r="F663" s="19"/>
      <c r="G663" s="19"/>
      <c r="H663" s="19"/>
      <c r="I663" s="19"/>
      <c r="J663" s="19"/>
      <c r="K663" s="19"/>
      <c r="L663" s="19"/>
      <c r="M663" s="19"/>
      <c r="AD663" s="25"/>
      <c r="AE663" s="19"/>
      <c r="AF663" s="19"/>
      <c r="AG663" s="19"/>
      <c r="AH663" s="19"/>
      <c r="AI663" s="19"/>
      <c r="AJ663" s="19"/>
      <c r="AK663" s="19"/>
      <c r="AL663" s="19"/>
      <c r="AM663" s="19"/>
      <c r="BD663" s="26"/>
      <c r="BE663" s="11"/>
      <c r="BF663" s="11"/>
      <c r="BG663" s="11"/>
      <c r="BH663" s="11"/>
      <c r="BI663" s="11"/>
      <c r="BJ663" s="11"/>
      <c r="BK663" s="11"/>
      <c r="BL663" s="11"/>
      <c r="BM663" s="11"/>
      <c r="BN663" s="19"/>
      <c r="BO663" s="19"/>
      <c r="BP663" s="19"/>
      <c r="BQ663" s="19"/>
      <c r="BR663" s="19"/>
      <c r="BS663" s="19"/>
      <c r="BT663" s="19"/>
      <c r="BU663" s="19"/>
      <c r="BV663" s="19"/>
      <c r="BW663" s="19"/>
      <c r="BX663" s="19"/>
      <c r="BY663" s="19"/>
      <c r="BZ663" s="19"/>
    </row>
    <row r="664">
      <c r="D664" s="25"/>
      <c r="E664" s="19"/>
      <c r="F664" s="19"/>
      <c r="G664" s="19"/>
      <c r="H664" s="19"/>
      <c r="I664" s="19"/>
      <c r="J664" s="19"/>
      <c r="K664" s="19"/>
      <c r="L664" s="19"/>
      <c r="M664" s="19"/>
      <c r="AD664" s="25"/>
      <c r="AE664" s="19"/>
      <c r="AF664" s="19"/>
      <c r="AG664" s="19"/>
      <c r="AH664" s="19"/>
      <c r="AI664" s="19"/>
      <c r="AJ664" s="19"/>
      <c r="AK664" s="19"/>
      <c r="AL664" s="19"/>
      <c r="AM664" s="19"/>
      <c r="BD664" s="26"/>
      <c r="BE664" s="11"/>
      <c r="BF664" s="11"/>
      <c r="BG664" s="11"/>
      <c r="BH664" s="11"/>
      <c r="BI664" s="11"/>
      <c r="BJ664" s="11"/>
      <c r="BK664" s="11"/>
      <c r="BL664" s="11"/>
      <c r="BM664" s="11"/>
      <c r="BN664" s="19"/>
      <c r="BO664" s="19"/>
      <c r="BP664" s="19"/>
      <c r="BQ664" s="19"/>
      <c r="BR664" s="19"/>
      <c r="BS664" s="19"/>
      <c r="BT664" s="19"/>
      <c r="BU664" s="19"/>
      <c r="BV664" s="19"/>
      <c r="BW664" s="19"/>
      <c r="BX664" s="19"/>
      <c r="BY664" s="19"/>
      <c r="BZ664" s="19"/>
    </row>
    <row r="665">
      <c r="D665" s="25"/>
      <c r="E665" s="19"/>
      <c r="F665" s="19"/>
      <c r="G665" s="19"/>
      <c r="H665" s="19"/>
      <c r="I665" s="19"/>
      <c r="J665" s="19"/>
      <c r="K665" s="19"/>
      <c r="L665" s="19"/>
      <c r="M665" s="19"/>
      <c r="AD665" s="25"/>
      <c r="AE665" s="19"/>
      <c r="AF665" s="19"/>
      <c r="AG665" s="19"/>
      <c r="AH665" s="19"/>
      <c r="AI665" s="19"/>
      <c r="AJ665" s="19"/>
      <c r="AK665" s="19"/>
      <c r="AL665" s="19"/>
      <c r="AM665" s="19"/>
      <c r="BD665" s="26"/>
      <c r="BE665" s="11"/>
      <c r="BF665" s="11"/>
      <c r="BG665" s="11"/>
      <c r="BH665" s="11"/>
      <c r="BI665" s="11"/>
      <c r="BJ665" s="11"/>
      <c r="BK665" s="11"/>
      <c r="BL665" s="11"/>
      <c r="BM665" s="11"/>
      <c r="BN665" s="19"/>
      <c r="BO665" s="19"/>
      <c r="BP665" s="19"/>
      <c r="BQ665" s="19"/>
      <c r="BR665" s="19"/>
      <c r="BS665" s="19"/>
      <c r="BT665" s="19"/>
      <c r="BU665" s="19"/>
      <c r="BV665" s="19"/>
      <c r="BW665" s="19"/>
      <c r="BX665" s="19"/>
      <c r="BY665" s="19"/>
      <c r="BZ665" s="19"/>
    </row>
    <row r="666">
      <c r="D666" s="25"/>
      <c r="E666" s="19"/>
      <c r="F666" s="19"/>
      <c r="G666" s="19"/>
      <c r="H666" s="19"/>
      <c r="I666" s="19"/>
      <c r="J666" s="19"/>
      <c r="K666" s="19"/>
      <c r="L666" s="19"/>
      <c r="M666" s="19"/>
      <c r="AD666" s="25"/>
      <c r="AE666" s="19"/>
      <c r="AF666" s="19"/>
      <c r="AG666" s="19"/>
      <c r="AH666" s="19"/>
      <c r="AI666" s="19"/>
      <c r="AJ666" s="19"/>
      <c r="AK666" s="19"/>
      <c r="AL666" s="19"/>
      <c r="AM666" s="19"/>
      <c r="BD666" s="26"/>
      <c r="BE666" s="11"/>
      <c r="BF666" s="11"/>
      <c r="BG666" s="11"/>
      <c r="BH666" s="11"/>
      <c r="BI666" s="11"/>
      <c r="BJ666" s="11"/>
      <c r="BK666" s="11"/>
      <c r="BL666" s="11"/>
      <c r="BM666" s="11"/>
      <c r="BN666" s="19"/>
      <c r="BO666" s="19"/>
      <c r="BP666" s="19"/>
      <c r="BQ666" s="19"/>
      <c r="BR666" s="19"/>
      <c r="BS666" s="19"/>
      <c r="BT666" s="19"/>
      <c r="BU666" s="19"/>
      <c r="BV666" s="19"/>
      <c r="BW666" s="19"/>
      <c r="BX666" s="19"/>
      <c r="BY666" s="19"/>
      <c r="BZ666" s="19"/>
    </row>
    <row r="667">
      <c r="D667" s="25"/>
      <c r="E667" s="19"/>
      <c r="F667" s="19"/>
      <c r="G667" s="19"/>
      <c r="H667" s="19"/>
      <c r="I667" s="19"/>
      <c r="J667" s="19"/>
      <c r="K667" s="19"/>
      <c r="L667" s="19"/>
      <c r="M667" s="19"/>
      <c r="AD667" s="25"/>
      <c r="AE667" s="19"/>
      <c r="AF667" s="19"/>
      <c r="AG667" s="19"/>
      <c r="AH667" s="19"/>
      <c r="AI667" s="19"/>
      <c r="AJ667" s="19"/>
      <c r="AK667" s="19"/>
      <c r="AL667" s="19"/>
      <c r="AM667" s="19"/>
      <c r="BD667" s="26"/>
      <c r="BE667" s="11"/>
      <c r="BF667" s="11"/>
      <c r="BG667" s="11"/>
      <c r="BH667" s="11"/>
      <c r="BI667" s="11"/>
      <c r="BJ667" s="11"/>
      <c r="BK667" s="11"/>
      <c r="BL667" s="11"/>
      <c r="BM667" s="11"/>
      <c r="BN667" s="19"/>
      <c r="BO667" s="19"/>
      <c r="BP667" s="19"/>
      <c r="BQ667" s="19"/>
      <c r="BR667" s="19"/>
      <c r="BS667" s="19"/>
      <c r="BT667" s="19"/>
      <c r="BU667" s="19"/>
      <c r="BV667" s="19"/>
      <c r="BW667" s="19"/>
      <c r="BX667" s="19"/>
      <c r="BY667" s="19"/>
      <c r="BZ667" s="19"/>
    </row>
    <row r="668">
      <c r="D668" s="25"/>
      <c r="E668" s="19"/>
      <c r="F668" s="19"/>
      <c r="G668" s="19"/>
      <c r="H668" s="19"/>
      <c r="I668" s="19"/>
      <c r="J668" s="19"/>
      <c r="K668" s="19"/>
      <c r="L668" s="19"/>
      <c r="M668" s="19"/>
      <c r="AD668" s="25"/>
      <c r="AE668" s="19"/>
      <c r="AF668" s="19"/>
      <c r="AG668" s="19"/>
      <c r="AH668" s="19"/>
      <c r="AI668" s="19"/>
      <c r="AJ668" s="19"/>
      <c r="AK668" s="19"/>
      <c r="AL668" s="19"/>
      <c r="AM668" s="19"/>
      <c r="BD668" s="26"/>
      <c r="BE668" s="11"/>
      <c r="BF668" s="11"/>
      <c r="BG668" s="11"/>
      <c r="BH668" s="11"/>
      <c r="BI668" s="11"/>
      <c r="BJ668" s="11"/>
      <c r="BK668" s="11"/>
      <c r="BL668" s="11"/>
      <c r="BM668" s="11"/>
      <c r="BN668" s="19"/>
      <c r="BO668" s="19"/>
      <c r="BP668" s="19"/>
      <c r="BQ668" s="19"/>
      <c r="BR668" s="19"/>
      <c r="BS668" s="19"/>
      <c r="BT668" s="19"/>
      <c r="BU668" s="19"/>
      <c r="BV668" s="19"/>
      <c r="BW668" s="19"/>
      <c r="BX668" s="19"/>
      <c r="BY668" s="19"/>
      <c r="BZ668" s="19"/>
    </row>
    <row r="669">
      <c r="D669" s="25"/>
      <c r="E669" s="19"/>
      <c r="F669" s="19"/>
      <c r="G669" s="19"/>
      <c r="H669" s="19"/>
      <c r="I669" s="19"/>
      <c r="J669" s="19"/>
      <c r="K669" s="19"/>
      <c r="L669" s="19"/>
      <c r="M669" s="19"/>
      <c r="AD669" s="25"/>
      <c r="AE669" s="19"/>
      <c r="AF669" s="19"/>
      <c r="AG669" s="19"/>
      <c r="AH669" s="19"/>
      <c r="AI669" s="19"/>
      <c r="AJ669" s="19"/>
      <c r="AK669" s="19"/>
      <c r="AL669" s="19"/>
      <c r="AM669" s="19"/>
      <c r="BD669" s="26"/>
      <c r="BE669" s="11"/>
      <c r="BF669" s="11"/>
      <c r="BG669" s="11"/>
      <c r="BH669" s="11"/>
      <c r="BI669" s="11"/>
      <c r="BJ669" s="11"/>
      <c r="BK669" s="11"/>
      <c r="BL669" s="11"/>
      <c r="BM669" s="11"/>
      <c r="BN669" s="19"/>
      <c r="BO669" s="19"/>
      <c r="BP669" s="19"/>
      <c r="BQ669" s="19"/>
      <c r="BR669" s="19"/>
      <c r="BS669" s="19"/>
      <c r="BT669" s="19"/>
      <c r="BU669" s="19"/>
      <c r="BV669" s="19"/>
      <c r="BW669" s="19"/>
      <c r="BX669" s="19"/>
      <c r="BY669" s="19"/>
      <c r="BZ669" s="19"/>
    </row>
    <row r="670">
      <c r="D670" s="25"/>
      <c r="E670" s="19"/>
      <c r="F670" s="19"/>
      <c r="G670" s="19"/>
      <c r="H670" s="19"/>
      <c r="I670" s="19"/>
      <c r="J670" s="19"/>
      <c r="K670" s="19"/>
      <c r="L670" s="19"/>
      <c r="M670" s="19"/>
      <c r="AD670" s="25"/>
      <c r="AE670" s="19"/>
      <c r="AF670" s="19"/>
      <c r="AG670" s="19"/>
      <c r="AH670" s="19"/>
      <c r="AI670" s="19"/>
      <c r="AJ670" s="19"/>
      <c r="AK670" s="19"/>
      <c r="AL670" s="19"/>
      <c r="AM670" s="19"/>
      <c r="BD670" s="26"/>
      <c r="BE670" s="11"/>
      <c r="BF670" s="11"/>
      <c r="BG670" s="11"/>
      <c r="BH670" s="11"/>
      <c r="BI670" s="11"/>
      <c r="BJ670" s="11"/>
      <c r="BK670" s="11"/>
      <c r="BL670" s="11"/>
      <c r="BM670" s="11"/>
      <c r="BN670" s="19"/>
      <c r="BO670" s="19"/>
      <c r="BP670" s="19"/>
      <c r="BQ670" s="19"/>
      <c r="BR670" s="19"/>
      <c r="BS670" s="19"/>
      <c r="BT670" s="19"/>
      <c r="BU670" s="19"/>
      <c r="BV670" s="19"/>
      <c r="BW670" s="19"/>
      <c r="BX670" s="19"/>
      <c r="BY670" s="19"/>
      <c r="BZ670" s="19"/>
    </row>
    <row r="671">
      <c r="D671" s="25"/>
      <c r="E671" s="19"/>
      <c r="F671" s="19"/>
      <c r="G671" s="19"/>
      <c r="H671" s="19"/>
      <c r="I671" s="19"/>
      <c r="J671" s="19"/>
      <c r="K671" s="19"/>
      <c r="L671" s="19"/>
      <c r="M671" s="19"/>
      <c r="AD671" s="25"/>
      <c r="AE671" s="19"/>
      <c r="AF671" s="19"/>
      <c r="AG671" s="19"/>
      <c r="AH671" s="19"/>
      <c r="AI671" s="19"/>
      <c r="AJ671" s="19"/>
      <c r="AK671" s="19"/>
      <c r="AL671" s="19"/>
      <c r="AM671" s="19"/>
      <c r="BD671" s="26"/>
      <c r="BE671" s="11"/>
      <c r="BF671" s="11"/>
      <c r="BG671" s="11"/>
      <c r="BH671" s="11"/>
      <c r="BI671" s="11"/>
      <c r="BJ671" s="11"/>
      <c r="BK671" s="11"/>
      <c r="BL671" s="11"/>
      <c r="BM671" s="11"/>
      <c r="BN671" s="19"/>
      <c r="BO671" s="19"/>
      <c r="BP671" s="19"/>
      <c r="BQ671" s="19"/>
      <c r="BR671" s="19"/>
      <c r="BS671" s="19"/>
      <c r="BT671" s="19"/>
      <c r="BU671" s="19"/>
      <c r="BV671" s="19"/>
      <c r="BW671" s="19"/>
      <c r="BX671" s="19"/>
      <c r="BY671" s="19"/>
      <c r="BZ671" s="19"/>
    </row>
    <row r="672">
      <c r="D672" s="25"/>
      <c r="E672" s="19"/>
      <c r="F672" s="19"/>
      <c r="G672" s="19"/>
      <c r="H672" s="19"/>
      <c r="I672" s="19"/>
      <c r="J672" s="19"/>
      <c r="K672" s="19"/>
      <c r="L672" s="19"/>
      <c r="M672" s="19"/>
      <c r="AD672" s="25"/>
      <c r="AE672" s="19"/>
      <c r="AF672" s="19"/>
      <c r="AG672" s="19"/>
      <c r="AH672" s="19"/>
      <c r="AI672" s="19"/>
      <c r="AJ672" s="19"/>
      <c r="AK672" s="19"/>
      <c r="AL672" s="19"/>
      <c r="AM672" s="19"/>
      <c r="BD672" s="26"/>
      <c r="BE672" s="11"/>
      <c r="BF672" s="11"/>
      <c r="BG672" s="11"/>
      <c r="BH672" s="11"/>
      <c r="BI672" s="11"/>
      <c r="BJ672" s="11"/>
      <c r="BK672" s="11"/>
      <c r="BL672" s="11"/>
      <c r="BM672" s="11"/>
      <c r="BN672" s="19"/>
      <c r="BO672" s="19"/>
      <c r="BP672" s="19"/>
      <c r="BQ672" s="19"/>
      <c r="BR672" s="19"/>
      <c r="BS672" s="19"/>
      <c r="BT672" s="19"/>
      <c r="BU672" s="19"/>
      <c r="BV672" s="19"/>
      <c r="BW672" s="19"/>
      <c r="BX672" s="19"/>
      <c r="BY672" s="19"/>
      <c r="BZ672" s="19"/>
    </row>
    <row r="673">
      <c r="D673" s="25"/>
      <c r="E673" s="19"/>
      <c r="F673" s="19"/>
      <c r="G673" s="19"/>
      <c r="H673" s="19"/>
      <c r="I673" s="19"/>
      <c r="J673" s="19"/>
      <c r="K673" s="19"/>
      <c r="L673" s="19"/>
      <c r="M673" s="19"/>
      <c r="AD673" s="25"/>
      <c r="AE673" s="19"/>
      <c r="AF673" s="19"/>
      <c r="AG673" s="19"/>
      <c r="AH673" s="19"/>
      <c r="AI673" s="19"/>
      <c r="AJ673" s="19"/>
      <c r="AK673" s="19"/>
      <c r="AL673" s="19"/>
      <c r="AM673" s="19"/>
      <c r="BD673" s="26"/>
      <c r="BE673" s="11"/>
      <c r="BF673" s="11"/>
      <c r="BG673" s="11"/>
      <c r="BH673" s="11"/>
      <c r="BI673" s="11"/>
      <c r="BJ673" s="11"/>
      <c r="BK673" s="11"/>
      <c r="BL673" s="11"/>
      <c r="BM673" s="11"/>
      <c r="BN673" s="19"/>
      <c r="BO673" s="19"/>
      <c r="BP673" s="19"/>
      <c r="BQ673" s="19"/>
      <c r="BR673" s="19"/>
      <c r="BS673" s="19"/>
      <c r="BT673" s="19"/>
      <c r="BU673" s="19"/>
      <c r="BV673" s="19"/>
      <c r="BW673" s="19"/>
      <c r="BX673" s="19"/>
      <c r="BY673" s="19"/>
      <c r="BZ673" s="19"/>
    </row>
    <row r="674">
      <c r="D674" s="25"/>
      <c r="E674" s="19"/>
      <c r="F674" s="19"/>
      <c r="G674" s="19"/>
      <c r="H674" s="19"/>
      <c r="I674" s="19"/>
      <c r="J674" s="19"/>
      <c r="K674" s="19"/>
      <c r="L674" s="19"/>
      <c r="M674" s="19"/>
      <c r="AD674" s="25"/>
      <c r="AE674" s="19"/>
      <c r="AF674" s="19"/>
      <c r="AG674" s="19"/>
      <c r="AH674" s="19"/>
      <c r="AI674" s="19"/>
      <c r="AJ674" s="19"/>
      <c r="AK674" s="19"/>
      <c r="AL674" s="19"/>
      <c r="AM674" s="19"/>
      <c r="BD674" s="26"/>
      <c r="BE674" s="11"/>
      <c r="BF674" s="11"/>
      <c r="BG674" s="11"/>
      <c r="BH674" s="11"/>
      <c r="BI674" s="11"/>
      <c r="BJ674" s="11"/>
      <c r="BK674" s="11"/>
      <c r="BL674" s="11"/>
      <c r="BM674" s="11"/>
      <c r="BN674" s="19"/>
      <c r="BO674" s="19"/>
      <c r="BP674" s="19"/>
      <c r="BQ674" s="19"/>
      <c r="BR674" s="19"/>
      <c r="BS674" s="19"/>
      <c r="BT674" s="19"/>
      <c r="BU674" s="19"/>
      <c r="BV674" s="19"/>
      <c r="BW674" s="19"/>
      <c r="BX674" s="19"/>
      <c r="BY674" s="19"/>
      <c r="BZ674" s="19"/>
    </row>
    <row r="675">
      <c r="D675" s="25"/>
      <c r="E675" s="19"/>
      <c r="F675" s="19"/>
      <c r="G675" s="19"/>
      <c r="H675" s="19"/>
      <c r="I675" s="19"/>
      <c r="J675" s="19"/>
      <c r="K675" s="19"/>
      <c r="L675" s="19"/>
      <c r="M675" s="19"/>
      <c r="AD675" s="25"/>
      <c r="AE675" s="19"/>
      <c r="AF675" s="19"/>
      <c r="AG675" s="19"/>
      <c r="AH675" s="19"/>
      <c r="AI675" s="19"/>
      <c r="AJ675" s="19"/>
      <c r="AK675" s="19"/>
      <c r="AL675" s="19"/>
      <c r="AM675" s="19"/>
      <c r="BD675" s="26"/>
      <c r="BE675" s="11"/>
      <c r="BF675" s="11"/>
      <c r="BG675" s="11"/>
      <c r="BH675" s="11"/>
      <c r="BI675" s="11"/>
      <c r="BJ675" s="11"/>
      <c r="BK675" s="11"/>
      <c r="BL675" s="11"/>
      <c r="BM675" s="11"/>
      <c r="BN675" s="19"/>
      <c r="BO675" s="19"/>
      <c r="BP675" s="19"/>
      <c r="BQ675" s="19"/>
      <c r="BR675" s="19"/>
      <c r="BS675" s="19"/>
      <c r="BT675" s="19"/>
      <c r="BU675" s="19"/>
      <c r="BV675" s="19"/>
      <c r="BW675" s="19"/>
      <c r="BX675" s="19"/>
      <c r="BY675" s="19"/>
      <c r="BZ675" s="19"/>
    </row>
    <row r="676">
      <c r="D676" s="25"/>
      <c r="E676" s="19"/>
      <c r="F676" s="19"/>
      <c r="G676" s="19"/>
      <c r="H676" s="19"/>
      <c r="I676" s="19"/>
      <c r="J676" s="19"/>
      <c r="K676" s="19"/>
      <c r="L676" s="19"/>
      <c r="M676" s="19"/>
      <c r="AD676" s="25"/>
      <c r="AE676" s="19"/>
      <c r="AF676" s="19"/>
      <c r="AG676" s="19"/>
      <c r="AH676" s="19"/>
      <c r="AI676" s="19"/>
      <c r="AJ676" s="19"/>
      <c r="AK676" s="19"/>
      <c r="AL676" s="19"/>
      <c r="AM676" s="19"/>
      <c r="BD676" s="26"/>
      <c r="BE676" s="11"/>
      <c r="BF676" s="11"/>
      <c r="BG676" s="11"/>
      <c r="BH676" s="11"/>
      <c r="BI676" s="11"/>
      <c r="BJ676" s="11"/>
      <c r="BK676" s="11"/>
      <c r="BL676" s="11"/>
      <c r="BM676" s="11"/>
      <c r="BN676" s="19"/>
      <c r="BO676" s="19"/>
      <c r="BP676" s="19"/>
      <c r="BQ676" s="19"/>
      <c r="BR676" s="19"/>
      <c r="BS676" s="19"/>
      <c r="BT676" s="19"/>
      <c r="BU676" s="19"/>
      <c r="BV676" s="19"/>
      <c r="BW676" s="19"/>
      <c r="BX676" s="19"/>
      <c r="BY676" s="19"/>
      <c r="BZ676" s="19"/>
    </row>
    <row r="677">
      <c r="D677" s="25"/>
      <c r="E677" s="19"/>
      <c r="F677" s="19"/>
      <c r="G677" s="19"/>
      <c r="H677" s="19"/>
      <c r="I677" s="19"/>
      <c r="J677" s="19"/>
      <c r="K677" s="19"/>
      <c r="L677" s="19"/>
      <c r="M677" s="19"/>
      <c r="AD677" s="25"/>
      <c r="AE677" s="19"/>
      <c r="AF677" s="19"/>
      <c r="AG677" s="19"/>
      <c r="AH677" s="19"/>
      <c r="AI677" s="19"/>
      <c r="AJ677" s="19"/>
      <c r="AK677" s="19"/>
      <c r="AL677" s="19"/>
      <c r="AM677" s="19"/>
      <c r="BD677" s="26"/>
      <c r="BE677" s="11"/>
      <c r="BF677" s="11"/>
      <c r="BG677" s="11"/>
      <c r="BH677" s="11"/>
      <c r="BI677" s="11"/>
      <c r="BJ677" s="11"/>
      <c r="BK677" s="11"/>
      <c r="BL677" s="11"/>
      <c r="BM677" s="11"/>
      <c r="BN677" s="19"/>
      <c r="BO677" s="19"/>
      <c r="BP677" s="19"/>
      <c r="BQ677" s="19"/>
      <c r="BR677" s="19"/>
      <c r="BS677" s="19"/>
      <c r="BT677" s="19"/>
      <c r="BU677" s="19"/>
      <c r="BV677" s="19"/>
      <c r="BW677" s="19"/>
      <c r="BX677" s="19"/>
      <c r="BY677" s="19"/>
      <c r="BZ677" s="19"/>
    </row>
    <row r="678">
      <c r="D678" s="25"/>
      <c r="E678" s="19"/>
      <c r="F678" s="19"/>
      <c r="G678" s="19"/>
      <c r="H678" s="19"/>
      <c r="I678" s="19"/>
      <c r="J678" s="19"/>
      <c r="K678" s="19"/>
      <c r="L678" s="19"/>
      <c r="M678" s="19"/>
      <c r="AD678" s="25"/>
      <c r="AE678" s="19"/>
      <c r="AF678" s="19"/>
      <c r="AG678" s="19"/>
      <c r="AH678" s="19"/>
      <c r="AI678" s="19"/>
      <c r="AJ678" s="19"/>
      <c r="AK678" s="19"/>
      <c r="AL678" s="19"/>
      <c r="AM678" s="19"/>
      <c r="BD678" s="26"/>
      <c r="BE678" s="11"/>
      <c r="BF678" s="11"/>
      <c r="BG678" s="11"/>
      <c r="BH678" s="11"/>
      <c r="BI678" s="11"/>
      <c r="BJ678" s="11"/>
      <c r="BK678" s="11"/>
      <c r="BL678" s="11"/>
      <c r="BM678" s="11"/>
      <c r="BN678" s="19"/>
      <c r="BO678" s="19"/>
      <c r="BP678" s="19"/>
      <c r="BQ678" s="19"/>
      <c r="BR678" s="19"/>
      <c r="BS678" s="19"/>
      <c r="BT678" s="19"/>
      <c r="BU678" s="19"/>
      <c r="BV678" s="19"/>
      <c r="BW678" s="19"/>
      <c r="BX678" s="19"/>
      <c r="BY678" s="19"/>
      <c r="BZ678" s="19"/>
    </row>
    <row r="679">
      <c r="D679" s="25"/>
      <c r="E679" s="19"/>
      <c r="F679" s="19"/>
      <c r="G679" s="19"/>
      <c r="H679" s="19"/>
      <c r="I679" s="19"/>
      <c r="J679" s="19"/>
      <c r="K679" s="19"/>
      <c r="L679" s="19"/>
      <c r="M679" s="19"/>
      <c r="AD679" s="25"/>
      <c r="AE679" s="19"/>
      <c r="AF679" s="19"/>
      <c r="AG679" s="19"/>
      <c r="AH679" s="19"/>
      <c r="AI679" s="19"/>
      <c r="AJ679" s="19"/>
      <c r="AK679" s="19"/>
      <c r="AL679" s="19"/>
      <c r="AM679" s="19"/>
      <c r="BD679" s="26"/>
      <c r="BE679" s="11"/>
      <c r="BF679" s="11"/>
      <c r="BG679" s="11"/>
      <c r="BH679" s="11"/>
      <c r="BI679" s="11"/>
      <c r="BJ679" s="11"/>
      <c r="BK679" s="11"/>
      <c r="BL679" s="11"/>
      <c r="BM679" s="11"/>
      <c r="BN679" s="19"/>
      <c r="BO679" s="19"/>
      <c r="BP679" s="19"/>
      <c r="BQ679" s="19"/>
      <c r="BR679" s="19"/>
      <c r="BS679" s="19"/>
      <c r="BT679" s="19"/>
      <c r="BU679" s="19"/>
      <c r="BV679" s="19"/>
      <c r="BW679" s="19"/>
      <c r="BX679" s="19"/>
      <c r="BY679" s="19"/>
      <c r="BZ679" s="19"/>
    </row>
    <row r="680">
      <c r="D680" s="25"/>
      <c r="E680" s="19"/>
      <c r="F680" s="19"/>
      <c r="G680" s="19"/>
      <c r="H680" s="19"/>
      <c r="I680" s="19"/>
      <c r="J680" s="19"/>
      <c r="K680" s="19"/>
      <c r="L680" s="19"/>
      <c r="M680" s="19"/>
      <c r="AD680" s="25"/>
      <c r="AE680" s="19"/>
      <c r="AF680" s="19"/>
      <c r="AG680" s="19"/>
      <c r="AH680" s="19"/>
      <c r="AI680" s="19"/>
      <c r="AJ680" s="19"/>
      <c r="AK680" s="19"/>
      <c r="AL680" s="19"/>
      <c r="AM680" s="19"/>
      <c r="BD680" s="26"/>
      <c r="BE680" s="11"/>
      <c r="BF680" s="11"/>
      <c r="BG680" s="11"/>
      <c r="BH680" s="11"/>
      <c r="BI680" s="11"/>
      <c r="BJ680" s="11"/>
      <c r="BK680" s="11"/>
      <c r="BL680" s="11"/>
      <c r="BM680" s="11"/>
      <c r="BN680" s="19"/>
      <c r="BO680" s="19"/>
      <c r="BP680" s="19"/>
      <c r="BQ680" s="19"/>
      <c r="BR680" s="19"/>
      <c r="BS680" s="19"/>
      <c r="BT680" s="19"/>
      <c r="BU680" s="19"/>
      <c r="BV680" s="19"/>
      <c r="BW680" s="19"/>
      <c r="BX680" s="19"/>
      <c r="BY680" s="19"/>
      <c r="BZ680" s="19"/>
    </row>
    <row r="681">
      <c r="D681" s="25"/>
      <c r="E681" s="19"/>
      <c r="F681" s="19"/>
      <c r="G681" s="19"/>
      <c r="H681" s="19"/>
      <c r="I681" s="19"/>
      <c r="J681" s="19"/>
      <c r="K681" s="19"/>
      <c r="L681" s="19"/>
      <c r="M681" s="19"/>
      <c r="AD681" s="25"/>
      <c r="AE681" s="19"/>
      <c r="AF681" s="19"/>
      <c r="AG681" s="19"/>
      <c r="AH681" s="19"/>
      <c r="AI681" s="19"/>
      <c r="AJ681" s="19"/>
      <c r="AK681" s="19"/>
      <c r="AL681" s="19"/>
      <c r="AM681" s="19"/>
      <c r="BD681" s="26"/>
      <c r="BE681" s="11"/>
      <c r="BF681" s="11"/>
      <c r="BG681" s="11"/>
      <c r="BH681" s="11"/>
      <c r="BI681" s="11"/>
      <c r="BJ681" s="11"/>
      <c r="BK681" s="11"/>
      <c r="BL681" s="11"/>
      <c r="BM681" s="11"/>
      <c r="BN681" s="19"/>
      <c r="BO681" s="19"/>
      <c r="BP681" s="19"/>
      <c r="BQ681" s="19"/>
      <c r="BR681" s="19"/>
      <c r="BS681" s="19"/>
      <c r="BT681" s="19"/>
      <c r="BU681" s="19"/>
      <c r="BV681" s="19"/>
      <c r="BW681" s="19"/>
      <c r="BX681" s="19"/>
      <c r="BY681" s="19"/>
      <c r="BZ681" s="19"/>
    </row>
    <row r="682">
      <c r="D682" s="25"/>
      <c r="E682" s="19"/>
      <c r="F682" s="19"/>
      <c r="G682" s="19"/>
      <c r="H682" s="19"/>
      <c r="I682" s="19"/>
      <c r="J682" s="19"/>
      <c r="K682" s="19"/>
      <c r="L682" s="19"/>
      <c r="M682" s="19"/>
      <c r="AD682" s="25"/>
      <c r="AE682" s="19"/>
      <c r="AF682" s="19"/>
      <c r="AG682" s="19"/>
      <c r="AH682" s="19"/>
      <c r="AI682" s="19"/>
      <c r="AJ682" s="19"/>
      <c r="AK682" s="19"/>
      <c r="AL682" s="19"/>
      <c r="AM682" s="19"/>
      <c r="BD682" s="26"/>
      <c r="BE682" s="11"/>
      <c r="BF682" s="11"/>
      <c r="BG682" s="11"/>
      <c r="BH682" s="11"/>
      <c r="BI682" s="11"/>
      <c r="BJ682" s="11"/>
      <c r="BK682" s="11"/>
      <c r="BL682" s="11"/>
      <c r="BM682" s="11"/>
      <c r="BN682" s="19"/>
      <c r="BO682" s="19"/>
      <c r="BP682" s="19"/>
      <c r="BQ682" s="19"/>
      <c r="BR682" s="19"/>
      <c r="BS682" s="19"/>
      <c r="BT682" s="19"/>
      <c r="BU682" s="19"/>
      <c r="BV682" s="19"/>
      <c r="BW682" s="19"/>
      <c r="BX682" s="19"/>
      <c r="BY682" s="19"/>
      <c r="BZ682" s="19"/>
    </row>
    <row r="683">
      <c r="D683" s="25"/>
      <c r="E683" s="19"/>
      <c r="F683" s="19"/>
      <c r="G683" s="19"/>
      <c r="H683" s="19"/>
      <c r="I683" s="19"/>
      <c r="J683" s="19"/>
      <c r="K683" s="19"/>
      <c r="L683" s="19"/>
      <c r="M683" s="19"/>
      <c r="AD683" s="25"/>
      <c r="AE683" s="19"/>
      <c r="AF683" s="19"/>
      <c r="AG683" s="19"/>
      <c r="AH683" s="19"/>
      <c r="AI683" s="19"/>
      <c r="AJ683" s="19"/>
      <c r="AK683" s="19"/>
      <c r="AL683" s="19"/>
      <c r="AM683" s="19"/>
      <c r="BD683" s="26"/>
      <c r="BE683" s="11"/>
      <c r="BF683" s="11"/>
      <c r="BG683" s="11"/>
      <c r="BH683" s="11"/>
      <c r="BI683" s="11"/>
      <c r="BJ683" s="11"/>
      <c r="BK683" s="11"/>
      <c r="BL683" s="11"/>
      <c r="BM683" s="11"/>
      <c r="BN683" s="19"/>
      <c r="BO683" s="19"/>
      <c r="BP683" s="19"/>
      <c r="BQ683" s="19"/>
      <c r="BR683" s="19"/>
      <c r="BS683" s="19"/>
      <c r="BT683" s="19"/>
      <c r="BU683" s="19"/>
      <c r="BV683" s="19"/>
      <c r="BW683" s="19"/>
      <c r="BX683" s="19"/>
      <c r="BY683" s="19"/>
      <c r="BZ683" s="19"/>
    </row>
    <row r="684">
      <c r="D684" s="25"/>
      <c r="E684" s="19"/>
      <c r="F684" s="19"/>
      <c r="G684" s="19"/>
      <c r="H684" s="19"/>
      <c r="I684" s="19"/>
      <c r="J684" s="19"/>
      <c r="K684" s="19"/>
      <c r="L684" s="19"/>
      <c r="M684" s="19"/>
      <c r="AD684" s="25"/>
      <c r="AE684" s="19"/>
      <c r="AF684" s="19"/>
      <c r="AG684" s="19"/>
      <c r="AH684" s="19"/>
      <c r="AI684" s="19"/>
      <c r="AJ684" s="19"/>
      <c r="AK684" s="19"/>
      <c r="AL684" s="19"/>
      <c r="AM684" s="19"/>
      <c r="BD684" s="26"/>
      <c r="BE684" s="11"/>
      <c r="BF684" s="11"/>
      <c r="BG684" s="11"/>
      <c r="BH684" s="11"/>
      <c r="BI684" s="11"/>
      <c r="BJ684" s="11"/>
      <c r="BK684" s="11"/>
      <c r="BL684" s="11"/>
      <c r="BM684" s="11"/>
      <c r="BN684" s="19"/>
      <c r="BO684" s="19"/>
      <c r="BP684" s="19"/>
      <c r="BQ684" s="19"/>
      <c r="BR684" s="19"/>
      <c r="BS684" s="19"/>
      <c r="BT684" s="19"/>
      <c r="BU684" s="19"/>
      <c r="BV684" s="19"/>
      <c r="BW684" s="19"/>
      <c r="BX684" s="19"/>
      <c r="BY684" s="19"/>
      <c r="BZ684" s="19"/>
    </row>
    <row r="685">
      <c r="D685" s="25"/>
      <c r="E685" s="19"/>
      <c r="F685" s="19"/>
      <c r="G685" s="19"/>
      <c r="H685" s="19"/>
      <c r="I685" s="19"/>
      <c r="J685" s="19"/>
      <c r="K685" s="19"/>
      <c r="L685" s="19"/>
      <c r="M685" s="19"/>
      <c r="AD685" s="25"/>
      <c r="AE685" s="19"/>
      <c r="AF685" s="19"/>
      <c r="AG685" s="19"/>
      <c r="AH685" s="19"/>
      <c r="AI685" s="19"/>
      <c r="AJ685" s="19"/>
      <c r="AK685" s="19"/>
      <c r="AL685" s="19"/>
      <c r="AM685" s="19"/>
      <c r="BD685" s="26"/>
      <c r="BE685" s="11"/>
      <c r="BF685" s="11"/>
      <c r="BG685" s="11"/>
      <c r="BH685" s="11"/>
      <c r="BI685" s="11"/>
      <c r="BJ685" s="11"/>
      <c r="BK685" s="11"/>
      <c r="BL685" s="11"/>
      <c r="BM685" s="11"/>
      <c r="BN685" s="19"/>
      <c r="BO685" s="19"/>
      <c r="BP685" s="19"/>
      <c r="BQ685" s="19"/>
      <c r="BR685" s="19"/>
      <c r="BS685" s="19"/>
      <c r="BT685" s="19"/>
      <c r="BU685" s="19"/>
      <c r="BV685" s="19"/>
      <c r="BW685" s="19"/>
      <c r="BX685" s="19"/>
      <c r="BY685" s="19"/>
      <c r="BZ685" s="19"/>
    </row>
    <row r="686">
      <c r="D686" s="25"/>
      <c r="E686" s="19"/>
      <c r="F686" s="19"/>
      <c r="G686" s="19"/>
      <c r="H686" s="19"/>
      <c r="I686" s="19"/>
      <c r="J686" s="19"/>
      <c r="K686" s="19"/>
      <c r="L686" s="19"/>
      <c r="M686" s="19"/>
      <c r="AD686" s="25"/>
      <c r="AE686" s="19"/>
      <c r="AF686" s="19"/>
      <c r="AG686" s="19"/>
      <c r="AH686" s="19"/>
      <c r="AI686" s="19"/>
      <c r="AJ686" s="19"/>
      <c r="AK686" s="19"/>
      <c r="AL686" s="19"/>
      <c r="AM686" s="19"/>
      <c r="BD686" s="26"/>
      <c r="BE686" s="11"/>
      <c r="BF686" s="11"/>
      <c r="BG686" s="11"/>
      <c r="BH686" s="11"/>
      <c r="BI686" s="11"/>
      <c r="BJ686" s="11"/>
      <c r="BK686" s="11"/>
      <c r="BL686" s="11"/>
      <c r="BM686" s="11"/>
      <c r="BN686" s="19"/>
      <c r="BO686" s="19"/>
      <c r="BP686" s="19"/>
      <c r="BQ686" s="19"/>
      <c r="BR686" s="19"/>
      <c r="BS686" s="19"/>
      <c r="BT686" s="19"/>
      <c r="BU686" s="19"/>
      <c r="BV686" s="19"/>
      <c r="BW686" s="19"/>
      <c r="BX686" s="19"/>
      <c r="BY686" s="19"/>
      <c r="BZ686" s="19"/>
    </row>
    <row r="687">
      <c r="D687" s="25"/>
      <c r="E687" s="19"/>
      <c r="F687" s="19"/>
      <c r="G687" s="19"/>
      <c r="H687" s="19"/>
      <c r="I687" s="19"/>
      <c r="J687" s="19"/>
      <c r="K687" s="19"/>
      <c r="L687" s="19"/>
      <c r="M687" s="19"/>
      <c r="AD687" s="25"/>
      <c r="AE687" s="19"/>
      <c r="AF687" s="19"/>
      <c r="AG687" s="19"/>
      <c r="AH687" s="19"/>
      <c r="AI687" s="19"/>
      <c r="AJ687" s="19"/>
      <c r="AK687" s="19"/>
      <c r="AL687" s="19"/>
      <c r="AM687" s="19"/>
      <c r="BD687" s="26"/>
      <c r="BE687" s="11"/>
      <c r="BF687" s="11"/>
      <c r="BG687" s="11"/>
      <c r="BH687" s="11"/>
      <c r="BI687" s="11"/>
      <c r="BJ687" s="11"/>
      <c r="BK687" s="11"/>
      <c r="BL687" s="11"/>
      <c r="BM687" s="11"/>
      <c r="BN687" s="19"/>
      <c r="BO687" s="19"/>
      <c r="BP687" s="19"/>
      <c r="BQ687" s="19"/>
      <c r="BR687" s="19"/>
      <c r="BS687" s="19"/>
      <c r="BT687" s="19"/>
      <c r="BU687" s="19"/>
      <c r="BV687" s="19"/>
      <c r="BW687" s="19"/>
      <c r="BX687" s="19"/>
      <c r="BY687" s="19"/>
      <c r="BZ687" s="19"/>
    </row>
    <row r="688">
      <c r="D688" s="25"/>
      <c r="E688" s="19"/>
      <c r="F688" s="19"/>
      <c r="G688" s="19"/>
      <c r="H688" s="19"/>
      <c r="I688" s="19"/>
      <c r="J688" s="19"/>
      <c r="K688" s="19"/>
      <c r="L688" s="19"/>
      <c r="M688" s="19"/>
      <c r="AD688" s="25"/>
      <c r="AE688" s="19"/>
      <c r="AF688" s="19"/>
      <c r="AG688" s="19"/>
      <c r="AH688" s="19"/>
      <c r="AI688" s="19"/>
      <c r="AJ688" s="19"/>
      <c r="AK688" s="19"/>
      <c r="AL688" s="19"/>
      <c r="AM688" s="19"/>
      <c r="BD688" s="26"/>
      <c r="BE688" s="11"/>
      <c r="BF688" s="11"/>
      <c r="BG688" s="11"/>
      <c r="BH688" s="11"/>
      <c r="BI688" s="11"/>
      <c r="BJ688" s="11"/>
      <c r="BK688" s="11"/>
      <c r="BL688" s="11"/>
      <c r="BM688" s="11"/>
      <c r="BN688" s="19"/>
      <c r="BO688" s="19"/>
      <c r="BP688" s="19"/>
      <c r="BQ688" s="19"/>
      <c r="BR688" s="19"/>
      <c r="BS688" s="19"/>
      <c r="BT688" s="19"/>
      <c r="BU688" s="19"/>
      <c r="BV688" s="19"/>
      <c r="BW688" s="19"/>
      <c r="BX688" s="19"/>
      <c r="BY688" s="19"/>
      <c r="BZ688" s="19"/>
    </row>
    <row r="689">
      <c r="D689" s="25"/>
      <c r="E689" s="19"/>
      <c r="F689" s="19"/>
      <c r="G689" s="19"/>
      <c r="H689" s="19"/>
      <c r="I689" s="19"/>
      <c r="J689" s="19"/>
      <c r="K689" s="19"/>
      <c r="L689" s="19"/>
      <c r="M689" s="19"/>
      <c r="AD689" s="25"/>
      <c r="AE689" s="19"/>
      <c r="AF689" s="19"/>
      <c r="AG689" s="19"/>
      <c r="AH689" s="19"/>
      <c r="AI689" s="19"/>
      <c r="AJ689" s="19"/>
      <c r="AK689" s="19"/>
      <c r="AL689" s="19"/>
      <c r="AM689" s="19"/>
      <c r="BD689" s="26"/>
      <c r="BE689" s="11"/>
      <c r="BF689" s="11"/>
      <c r="BG689" s="11"/>
      <c r="BH689" s="11"/>
      <c r="BI689" s="11"/>
      <c r="BJ689" s="11"/>
      <c r="BK689" s="11"/>
      <c r="BL689" s="11"/>
      <c r="BM689" s="11"/>
      <c r="BN689" s="19"/>
      <c r="BO689" s="19"/>
      <c r="BP689" s="19"/>
      <c r="BQ689" s="19"/>
      <c r="BR689" s="19"/>
      <c r="BS689" s="19"/>
      <c r="BT689" s="19"/>
      <c r="BU689" s="19"/>
      <c r="BV689" s="19"/>
      <c r="BW689" s="19"/>
      <c r="BX689" s="19"/>
      <c r="BY689" s="19"/>
      <c r="BZ689" s="19"/>
    </row>
    <row r="690">
      <c r="D690" s="25"/>
      <c r="E690" s="19"/>
      <c r="F690" s="19"/>
      <c r="G690" s="19"/>
      <c r="H690" s="19"/>
      <c r="I690" s="19"/>
      <c r="J690" s="19"/>
      <c r="K690" s="19"/>
      <c r="L690" s="19"/>
      <c r="M690" s="19"/>
      <c r="AD690" s="25"/>
      <c r="AE690" s="19"/>
      <c r="AF690" s="19"/>
      <c r="AG690" s="19"/>
      <c r="AH690" s="19"/>
      <c r="AI690" s="19"/>
      <c r="AJ690" s="19"/>
      <c r="AK690" s="19"/>
      <c r="AL690" s="19"/>
      <c r="AM690" s="19"/>
      <c r="BD690" s="26"/>
      <c r="BE690" s="11"/>
      <c r="BF690" s="11"/>
      <c r="BG690" s="11"/>
      <c r="BH690" s="11"/>
      <c r="BI690" s="11"/>
      <c r="BJ690" s="11"/>
      <c r="BK690" s="11"/>
      <c r="BL690" s="11"/>
      <c r="BM690" s="11"/>
      <c r="BN690" s="19"/>
      <c r="BO690" s="19"/>
      <c r="BP690" s="19"/>
      <c r="BQ690" s="19"/>
      <c r="BR690" s="19"/>
      <c r="BS690" s="19"/>
      <c r="BT690" s="19"/>
      <c r="BU690" s="19"/>
      <c r="BV690" s="19"/>
      <c r="BW690" s="19"/>
      <c r="BX690" s="19"/>
      <c r="BY690" s="19"/>
      <c r="BZ690" s="19"/>
    </row>
    <row r="691">
      <c r="D691" s="25"/>
      <c r="E691" s="19"/>
      <c r="F691" s="19"/>
      <c r="G691" s="19"/>
      <c r="H691" s="19"/>
      <c r="I691" s="19"/>
      <c r="J691" s="19"/>
      <c r="K691" s="19"/>
      <c r="L691" s="19"/>
      <c r="M691" s="19"/>
      <c r="AD691" s="25"/>
      <c r="AE691" s="19"/>
      <c r="AF691" s="19"/>
      <c r="AG691" s="19"/>
      <c r="AH691" s="19"/>
      <c r="AI691" s="19"/>
      <c r="AJ691" s="19"/>
      <c r="AK691" s="19"/>
      <c r="AL691" s="19"/>
      <c r="AM691" s="19"/>
      <c r="BD691" s="26"/>
      <c r="BE691" s="11"/>
      <c r="BF691" s="11"/>
      <c r="BG691" s="11"/>
      <c r="BH691" s="11"/>
      <c r="BI691" s="11"/>
      <c r="BJ691" s="11"/>
      <c r="BK691" s="11"/>
      <c r="BL691" s="11"/>
      <c r="BM691" s="11"/>
      <c r="BN691" s="19"/>
      <c r="BO691" s="19"/>
      <c r="BP691" s="19"/>
      <c r="BQ691" s="19"/>
      <c r="BR691" s="19"/>
      <c r="BS691" s="19"/>
      <c r="BT691" s="19"/>
      <c r="BU691" s="19"/>
      <c r="BV691" s="19"/>
      <c r="BW691" s="19"/>
      <c r="BX691" s="19"/>
      <c r="BY691" s="19"/>
      <c r="BZ691" s="19"/>
    </row>
    <row r="692">
      <c r="D692" s="25"/>
      <c r="E692" s="19"/>
      <c r="F692" s="19"/>
      <c r="G692" s="19"/>
      <c r="H692" s="19"/>
      <c r="I692" s="19"/>
      <c r="J692" s="19"/>
      <c r="K692" s="19"/>
      <c r="L692" s="19"/>
      <c r="M692" s="19"/>
      <c r="AD692" s="25"/>
      <c r="AE692" s="19"/>
      <c r="AF692" s="19"/>
      <c r="AG692" s="19"/>
      <c r="AH692" s="19"/>
      <c r="AI692" s="19"/>
      <c r="AJ692" s="19"/>
      <c r="AK692" s="19"/>
      <c r="AL692" s="19"/>
      <c r="AM692" s="19"/>
      <c r="BD692" s="26"/>
      <c r="BE692" s="11"/>
      <c r="BF692" s="11"/>
      <c r="BG692" s="11"/>
      <c r="BH692" s="11"/>
      <c r="BI692" s="11"/>
      <c r="BJ692" s="11"/>
      <c r="BK692" s="11"/>
      <c r="BL692" s="11"/>
      <c r="BM692" s="11"/>
      <c r="BN692" s="19"/>
      <c r="BO692" s="19"/>
      <c r="BP692" s="19"/>
      <c r="BQ692" s="19"/>
      <c r="BR692" s="19"/>
      <c r="BS692" s="19"/>
      <c r="BT692" s="19"/>
      <c r="BU692" s="19"/>
      <c r="BV692" s="19"/>
      <c r="BW692" s="19"/>
      <c r="BX692" s="19"/>
      <c r="BY692" s="19"/>
      <c r="BZ692" s="19"/>
    </row>
    <row r="693">
      <c r="D693" s="25"/>
      <c r="E693" s="19"/>
      <c r="F693" s="19"/>
      <c r="G693" s="19"/>
      <c r="H693" s="19"/>
      <c r="I693" s="19"/>
      <c r="J693" s="19"/>
      <c r="K693" s="19"/>
      <c r="L693" s="19"/>
      <c r="M693" s="19"/>
      <c r="AD693" s="25"/>
      <c r="AE693" s="19"/>
      <c r="AF693" s="19"/>
      <c r="AG693" s="19"/>
      <c r="AH693" s="19"/>
      <c r="AI693" s="19"/>
      <c r="AJ693" s="19"/>
      <c r="AK693" s="19"/>
      <c r="AL693" s="19"/>
      <c r="AM693" s="19"/>
      <c r="BD693" s="26"/>
      <c r="BE693" s="11"/>
      <c r="BF693" s="11"/>
      <c r="BG693" s="11"/>
      <c r="BH693" s="11"/>
      <c r="BI693" s="11"/>
      <c r="BJ693" s="11"/>
      <c r="BK693" s="11"/>
      <c r="BL693" s="11"/>
      <c r="BM693" s="11"/>
      <c r="BN693" s="19"/>
      <c r="BO693" s="19"/>
      <c r="BP693" s="19"/>
      <c r="BQ693" s="19"/>
      <c r="BR693" s="19"/>
      <c r="BS693" s="19"/>
      <c r="BT693" s="19"/>
      <c r="BU693" s="19"/>
      <c r="BV693" s="19"/>
      <c r="BW693" s="19"/>
      <c r="BX693" s="19"/>
      <c r="BY693" s="19"/>
      <c r="BZ693" s="19"/>
    </row>
    <row r="694">
      <c r="D694" s="25"/>
      <c r="E694" s="19"/>
      <c r="F694" s="19"/>
      <c r="G694" s="19"/>
      <c r="H694" s="19"/>
      <c r="I694" s="19"/>
      <c r="J694" s="19"/>
      <c r="K694" s="19"/>
      <c r="L694" s="19"/>
      <c r="M694" s="19"/>
      <c r="AD694" s="25"/>
      <c r="AE694" s="19"/>
      <c r="AF694" s="19"/>
      <c r="AG694" s="19"/>
      <c r="AH694" s="19"/>
      <c r="AI694" s="19"/>
      <c r="AJ694" s="19"/>
      <c r="AK694" s="19"/>
      <c r="AL694" s="19"/>
      <c r="AM694" s="19"/>
      <c r="BD694" s="26"/>
      <c r="BE694" s="11"/>
      <c r="BF694" s="11"/>
      <c r="BG694" s="11"/>
      <c r="BH694" s="11"/>
      <c r="BI694" s="11"/>
      <c r="BJ694" s="11"/>
      <c r="BK694" s="11"/>
      <c r="BL694" s="11"/>
      <c r="BM694" s="11"/>
      <c r="BN694" s="19"/>
      <c r="BO694" s="19"/>
      <c r="BP694" s="19"/>
      <c r="BQ694" s="19"/>
      <c r="BR694" s="19"/>
      <c r="BS694" s="19"/>
      <c r="BT694" s="19"/>
      <c r="BU694" s="19"/>
      <c r="BV694" s="19"/>
      <c r="BW694" s="19"/>
      <c r="BX694" s="19"/>
      <c r="BY694" s="19"/>
      <c r="BZ694" s="19"/>
    </row>
    <row r="695">
      <c r="D695" s="25"/>
      <c r="E695" s="19"/>
      <c r="F695" s="19"/>
      <c r="G695" s="19"/>
      <c r="H695" s="19"/>
      <c r="I695" s="19"/>
      <c r="J695" s="19"/>
      <c r="K695" s="19"/>
      <c r="L695" s="19"/>
      <c r="M695" s="19"/>
      <c r="AD695" s="25"/>
      <c r="AE695" s="19"/>
      <c r="AF695" s="19"/>
      <c r="AG695" s="19"/>
      <c r="AH695" s="19"/>
      <c r="AI695" s="19"/>
      <c r="AJ695" s="19"/>
      <c r="AK695" s="19"/>
      <c r="AL695" s="19"/>
      <c r="AM695" s="19"/>
      <c r="BD695" s="26"/>
      <c r="BE695" s="11"/>
      <c r="BF695" s="11"/>
      <c r="BG695" s="11"/>
      <c r="BH695" s="11"/>
      <c r="BI695" s="11"/>
      <c r="BJ695" s="11"/>
      <c r="BK695" s="11"/>
      <c r="BL695" s="11"/>
      <c r="BM695" s="11"/>
      <c r="BN695" s="19"/>
      <c r="BO695" s="19"/>
      <c r="BP695" s="19"/>
      <c r="BQ695" s="19"/>
      <c r="BR695" s="19"/>
      <c r="BS695" s="19"/>
      <c r="BT695" s="19"/>
      <c r="BU695" s="19"/>
      <c r="BV695" s="19"/>
      <c r="BW695" s="19"/>
      <c r="BX695" s="19"/>
      <c r="BY695" s="19"/>
      <c r="BZ695" s="19"/>
    </row>
    <row r="696">
      <c r="D696" s="25"/>
      <c r="E696" s="19"/>
      <c r="F696" s="19"/>
      <c r="G696" s="19"/>
      <c r="H696" s="19"/>
      <c r="I696" s="19"/>
      <c r="J696" s="19"/>
      <c r="K696" s="19"/>
      <c r="L696" s="19"/>
      <c r="M696" s="19"/>
      <c r="AD696" s="25"/>
      <c r="AE696" s="19"/>
      <c r="AF696" s="19"/>
      <c r="AG696" s="19"/>
      <c r="AH696" s="19"/>
      <c r="AI696" s="19"/>
      <c r="AJ696" s="19"/>
      <c r="AK696" s="19"/>
      <c r="AL696" s="19"/>
      <c r="AM696" s="19"/>
      <c r="BD696" s="26"/>
      <c r="BE696" s="11"/>
      <c r="BF696" s="11"/>
      <c r="BG696" s="11"/>
      <c r="BH696" s="11"/>
      <c r="BI696" s="11"/>
      <c r="BJ696" s="11"/>
      <c r="BK696" s="11"/>
      <c r="BL696" s="11"/>
      <c r="BM696" s="11"/>
      <c r="BN696" s="19"/>
      <c r="BO696" s="19"/>
      <c r="BP696" s="19"/>
      <c r="BQ696" s="19"/>
      <c r="BR696" s="19"/>
      <c r="BS696" s="19"/>
      <c r="BT696" s="19"/>
      <c r="BU696" s="19"/>
      <c r="BV696" s="19"/>
      <c r="BW696" s="19"/>
      <c r="BX696" s="19"/>
      <c r="BY696" s="19"/>
      <c r="BZ696" s="19"/>
    </row>
    <row r="697">
      <c r="D697" s="25"/>
      <c r="E697" s="19"/>
      <c r="F697" s="19"/>
      <c r="G697" s="19"/>
      <c r="H697" s="19"/>
      <c r="I697" s="19"/>
      <c r="J697" s="19"/>
      <c r="K697" s="19"/>
      <c r="L697" s="19"/>
      <c r="M697" s="19"/>
      <c r="AD697" s="25"/>
      <c r="AE697" s="19"/>
      <c r="AF697" s="19"/>
      <c r="AG697" s="19"/>
      <c r="AH697" s="19"/>
      <c r="AI697" s="19"/>
      <c r="AJ697" s="19"/>
      <c r="AK697" s="19"/>
      <c r="AL697" s="19"/>
      <c r="AM697" s="19"/>
      <c r="BD697" s="26"/>
      <c r="BE697" s="11"/>
      <c r="BF697" s="11"/>
      <c r="BG697" s="11"/>
      <c r="BH697" s="11"/>
      <c r="BI697" s="11"/>
      <c r="BJ697" s="11"/>
      <c r="BK697" s="11"/>
      <c r="BL697" s="11"/>
      <c r="BM697" s="11"/>
      <c r="BN697" s="19"/>
      <c r="BO697" s="19"/>
      <c r="BP697" s="19"/>
      <c r="BQ697" s="19"/>
      <c r="BR697" s="19"/>
      <c r="BS697" s="19"/>
      <c r="BT697" s="19"/>
      <c r="BU697" s="19"/>
      <c r="BV697" s="19"/>
      <c r="BW697" s="19"/>
      <c r="BX697" s="19"/>
      <c r="BY697" s="19"/>
      <c r="BZ697" s="19"/>
    </row>
    <row r="698">
      <c r="D698" s="25"/>
      <c r="E698" s="19"/>
      <c r="F698" s="19"/>
      <c r="G698" s="19"/>
      <c r="H698" s="19"/>
      <c r="I698" s="19"/>
      <c r="J698" s="19"/>
      <c r="K698" s="19"/>
      <c r="L698" s="19"/>
      <c r="M698" s="19"/>
      <c r="AD698" s="25"/>
      <c r="AE698" s="19"/>
      <c r="AF698" s="19"/>
      <c r="AG698" s="19"/>
      <c r="AH698" s="19"/>
      <c r="AI698" s="19"/>
      <c r="AJ698" s="19"/>
      <c r="AK698" s="19"/>
      <c r="AL698" s="19"/>
      <c r="AM698" s="19"/>
      <c r="BD698" s="26"/>
      <c r="BE698" s="11"/>
      <c r="BF698" s="11"/>
      <c r="BG698" s="11"/>
      <c r="BH698" s="11"/>
      <c r="BI698" s="11"/>
      <c r="BJ698" s="11"/>
      <c r="BK698" s="11"/>
      <c r="BL698" s="11"/>
      <c r="BM698" s="11"/>
      <c r="BN698" s="19"/>
      <c r="BO698" s="19"/>
      <c r="BP698" s="19"/>
      <c r="BQ698" s="19"/>
      <c r="BR698" s="19"/>
      <c r="BS698" s="19"/>
      <c r="BT698" s="19"/>
      <c r="BU698" s="19"/>
      <c r="BV698" s="19"/>
      <c r="BW698" s="19"/>
      <c r="BX698" s="19"/>
      <c r="BY698" s="19"/>
      <c r="BZ698" s="19"/>
    </row>
    <row r="699">
      <c r="D699" s="25"/>
      <c r="E699" s="19"/>
      <c r="F699" s="19"/>
      <c r="G699" s="19"/>
      <c r="H699" s="19"/>
      <c r="I699" s="19"/>
      <c r="J699" s="19"/>
      <c r="K699" s="19"/>
      <c r="L699" s="19"/>
      <c r="M699" s="19"/>
      <c r="AD699" s="25"/>
      <c r="AE699" s="19"/>
      <c r="AF699" s="19"/>
      <c r="AG699" s="19"/>
      <c r="AH699" s="19"/>
      <c r="AI699" s="19"/>
      <c r="AJ699" s="19"/>
      <c r="AK699" s="19"/>
      <c r="AL699" s="19"/>
      <c r="AM699" s="19"/>
      <c r="BD699" s="26"/>
      <c r="BE699" s="11"/>
      <c r="BF699" s="11"/>
      <c r="BG699" s="11"/>
      <c r="BH699" s="11"/>
      <c r="BI699" s="11"/>
      <c r="BJ699" s="11"/>
      <c r="BK699" s="11"/>
      <c r="BL699" s="11"/>
      <c r="BM699" s="11"/>
      <c r="BN699" s="19"/>
      <c r="BO699" s="19"/>
      <c r="BP699" s="19"/>
      <c r="BQ699" s="19"/>
      <c r="BR699" s="19"/>
      <c r="BS699" s="19"/>
      <c r="BT699" s="19"/>
      <c r="BU699" s="19"/>
      <c r="BV699" s="19"/>
      <c r="BW699" s="19"/>
      <c r="BX699" s="19"/>
      <c r="BY699" s="19"/>
      <c r="BZ699" s="19"/>
    </row>
    <row r="700">
      <c r="D700" s="25"/>
      <c r="E700" s="19"/>
      <c r="F700" s="19"/>
      <c r="G700" s="19"/>
      <c r="H700" s="19"/>
      <c r="I700" s="19"/>
      <c r="J700" s="19"/>
      <c r="K700" s="19"/>
      <c r="L700" s="19"/>
      <c r="M700" s="19"/>
      <c r="AD700" s="25"/>
      <c r="AE700" s="19"/>
      <c r="AF700" s="19"/>
      <c r="AG700" s="19"/>
      <c r="AH700" s="19"/>
      <c r="AI700" s="19"/>
      <c r="AJ700" s="19"/>
      <c r="AK700" s="19"/>
      <c r="AL700" s="19"/>
      <c r="AM700" s="19"/>
      <c r="BD700" s="26"/>
      <c r="BE700" s="11"/>
      <c r="BF700" s="11"/>
      <c r="BG700" s="11"/>
      <c r="BH700" s="11"/>
      <c r="BI700" s="11"/>
      <c r="BJ700" s="11"/>
      <c r="BK700" s="11"/>
      <c r="BL700" s="11"/>
      <c r="BM700" s="11"/>
      <c r="BN700" s="19"/>
      <c r="BO700" s="19"/>
      <c r="BP700" s="19"/>
      <c r="BQ700" s="19"/>
      <c r="BR700" s="19"/>
      <c r="BS700" s="19"/>
      <c r="BT700" s="19"/>
      <c r="BU700" s="19"/>
      <c r="BV700" s="19"/>
      <c r="BW700" s="19"/>
      <c r="BX700" s="19"/>
      <c r="BY700" s="19"/>
      <c r="BZ700" s="19"/>
    </row>
    <row r="701">
      <c r="D701" s="25"/>
      <c r="E701" s="19"/>
      <c r="F701" s="19"/>
      <c r="G701" s="19"/>
      <c r="H701" s="19"/>
      <c r="I701" s="19"/>
      <c r="J701" s="19"/>
      <c r="K701" s="19"/>
      <c r="L701" s="19"/>
      <c r="M701" s="19"/>
      <c r="AD701" s="25"/>
      <c r="AE701" s="19"/>
      <c r="AF701" s="19"/>
      <c r="AG701" s="19"/>
      <c r="AH701" s="19"/>
      <c r="AI701" s="19"/>
      <c r="AJ701" s="19"/>
      <c r="AK701" s="19"/>
      <c r="AL701" s="19"/>
      <c r="AM701" s="19"/>
      <c r="BD701" s="26"/>
      <c r="BE701" s="11"/>
      <c r="BF701" s="11"/>
      <c r="BG701" s="11"/>
      <c r="BH701" s="11"/>
      <c r="BI701" s="11"/>
      <c r="BJ701" s="11"/>
      <c r="BK701" s="11"/>
      <c r="BL701" s="11"/>
      <c r="BM701" s="11"/>
      <c r="BN701" s="19"/>
      <c r="BO701" s="19"/>
      <c r="BP701" s="19"/>
      <c r="BQ701" s="19"/>
      <c r="BR701" s="19"/>
      <c r="BS701" s="19"/>
      <c r="BT701" s="19"/>
      <c r="BU701" s="19"/>
      <c r="BV701" s="19"/>
      <c r="BW701" s="19"/>
      <c r="BX701" s="19"/>
      <c r="BY701" s="19"/>
      <c r="BZ701" s="19"/>
    </row>
    <row r="702">
      <c r="D702" s="25"/>
      <c r="E702" s="19"/>
      <c r="F702" s="19"/>
      <c r="G702" s="19"/>
      <c r="H702" s="19"/>
      <c r="I702" s="19"/>
      <c r="J702" s="19"/>
      <c r="K702" s="19"/>
      <c r="L702" s="19"/>
      <c r="M702" s="19"/>
      <c r="AD702" s="25"/>
      <c r="AE702" s="19"/>
      <c r="AF702" s="19"/>
      <c r="AG702" s="19"/>
      <c r="AH702" s="19"/>
      <c r="AI702" s="19"/>
      <c r="AJ702" s="19"/>
      <c r="AK702" s="19"/>
      <c r="AL702" s="19"/>
      <c r="AM702" s="19"/>
      <c r="BD702" s="26"/>
      <c r="BE702" s="11"/>
      <c r="BF702" s="11"/>
      <c r="BG702" s="11"/>
      <c r="BH702" s="11"/>
      <c r="BI702" s="11"/>
      <c r="BJ702" s="11"/>
      <c r="BK702" s="11"/>
      <c r="BL702" s="11"/>
      <c r="BM702" s="11"/>
      <c r="BN702" s="19"/>
      <c r="BO702" s="19"/>
      <c r="BP702" s="19"/>
      <c r="BQ702" s="19"/>
      <c r="BR702" s="19"/>
      <c r="BS702" s="19"/>
      <c r="BT702" s="19"/>
      <c r="BU702" s="19"/>
      <c r="BV702" s="19"/>
      <c r="BW702" s="19"/>
      <c r="BX702" s="19"/>
      <c r="BY702" s="19"/>
      <c r="BZ702" s="19"/>
    </row>
    <row r="703">
      <c r="D703" s="25"/>
      <c r="E703" s="19"/>
      <c r="F703" s="19"/>
      <c r="G703" s="19"/>
      <c r="H703" s="19"/>
      <c r="I703" s="19"/>
      <c r="J703" s="19"/>
      <c r="K703" s="19"/>
      <c r="L703" s="19"/>
      <c r="M703" s="19"/>
      <c r="AD703" s="25"/>
      <c r="AE703" s="19"/>
      <c r="AF703" s="19"/>
      <c r="AG703" s="19"/>
      <c r="AH703" s="19"/>
      <c r="AI703" s="19"/>
      <c r="AJ703" s="19"/>
      <c r="AK703" s="19"/>
      <c r="AL703" s="19"/>
      <c r="AM703" s="19"/>
      <c r="BD703" s="26"/>
      <c r="BE703" s="11"/>
      <c r="BF703" s="11"/>
      <c r="BG703" s="11"/>
      <c r="BH703" s="11"/>
      <c r="BI703" s="11"/>
      <c r="BJ703" s="11"/>
      <c r="BK703" s="11"/>
      <c r="BL703" s="11"/>
      <c r="BM703" s="11"/>
      <c r="BN703" s="19"/>
      <c r="BO703" s="19"/>
      <c r="BP703" s="19"/>
      <c r="BQ703" s="19"/>
      <c r="BR703" s="19"/>
      <c r="BS703" s="19"/>
      <c r="BT703" s="19"/>
      <c r="BU703" s="19"/>
      <c r="BV703" s="19"/>
      <c r="BW703" s="19"/>
      <c r="BX703" s="19"/>
      <c r="BY703" s="19"/>
      <c r="BZ703" s="19"/>
    </row>
    <row r="704">
      <c r="D704" s="25"/>
      <c r="E704" s="19"/>
      <c r="F704" s="19"/>
      <c r="G704" s="19"/>
      <c r="H704" s="19"/>
      <c r="I704" s="19"/>
      <c r="J704" s="19"/>
      <c r="K704" s="19"/>
      <c r="L704" s="19"/>
      <c r="M704" s="19"/>
      <c r="AD704" s="25"/>
      <c r="AE704" s="19"/>
      <c r="AF704" s="19"/>
      <c r="AG704" s="19"/>
      <c r="AH704" s="19"/>
      <c r="AI704" s="19"/>
      <c r="AJ704" s="19"/>
      <c r="AK704" s="19"/>
      <c r="AL704" s="19"/>
      <c r="AM704" s="19"/>
      <c r="BD704" s="26"/>
      <c r="BE704" s="11"/>
      <c r="BF704" s="11"/>
      <c r="BG704" s="11"/>
      <c r="BH704" s="11"/>
      <c r="BI704" s="11"/>
      <c r="BJ704" s="11"/>
      <c r="BK704" s="11"/>
      <c r="BL704" s="11"/>
      <c r="BM704" s="11"/>
      <c r="BN704" s="19"/>
      <c r="BO704" s="19"/>
      <c r="BP704" s="19"/>
      <c r="BQ704" s="19"/>
      <c r="BR704" s="19"/>
      <c r="BS704" s="19"/>
      <c r="BT704" s="19"/>
      <c r="BU704" s="19"/>
      <c r="BV704" s="19"/>
      <c r="BW704" s="19"/>
      <c r="BX704" s="19"/>
      <c r="BY704" s="19"/>
      <c r="BZ704" s="19"/>
    </row>
    <row r="705">
      <c r="D705" s="25"/>
      <c r="E705" s="19"/>
      <c r="F705" s="19"/>
      <c r="G705" s="19"/>
      <c r="H705" s="19"/>
      <c r="I705" s="19"/>
      <c r="J705" s="19"/>
      <c r="K705" s="19"/>
      <c r="L705" s="19"/>
      <c r="M705" s="19"/>
      <c r="AD705" s="25"/>
      <c r="AE705" s="19"/>
      <c r="AF705" s="19"/>
      <c r="AG705" s="19"/>
      <c r="AH705" s="19"/>
      <c r="AI705" s="19"/>
      <c r="AJ705" s="19"/>
      <c r="AK705" s="19"/>
      <c r="AL705" s="19"/>
      <c r="AM705" s="19"/>
      <c r="BD705" s="26"/>
      <c r="BE705" s="11"/>
      <c r="BF705" s="11"/>
      <c r="BG705" s="11"/>
      <c r="BH705" s="11"/>
      <c r="BI705" s="11"/>
      <c r="BJ705" s="11"/>
      <c r="BK705" s="11"/>
      <c r="BL705" s="11"/>
      <c r="BM705" s="11"/>
      <c r="BN705" s="19"/>
      <c r="BO705" s="19"/>
      <c r="BP705" s="19"/>
      <c r="BQ705" s="19"/>
      <c r="BR705" s="19"/>
      <c r="BS705" s="19"/>
      <c r="BT705" s="19"/>
      <c r="BU705" s="19"/>
      <c r="BV705" s="19"/>
      <c r="BW705" s="19"/>
      <c r="BX705" s="19"/>
      <c r="BY705" s="19"/>
      <c r="BZ705" s="19"/>
    </row>
    <row r="706">
      <c r="D706" s="25"/>
      <c r="E706" s="19"/>
      <c r="F706" s="19"/>
      <c r="G706" s="19"/>
      <c r="H706" s="19"/>
      <c r="I706" s="19"/>
      <c r="J706" s="19"/>
      <c r="K706" s="19"/>
      <c r="L706" s="19"/>
      <c r="M706" s="19"/>
      <c r="AD706" s="25"/>
      <c r="AE706" s="19"/>
      <c r="AF706" s="19"/>
      <c r="AG706" s="19"/>
      <c r="AH706" s="19"/>
      <c r="AI706" s="19"/>
      <c r="AJ706" s="19"/>
      <c r="AK706" s="19"/>
      <c r="AL706" s="19"/>
      <c r="AM706" s="19"/>
      <c r="BD706" s="26"/>
      <c r="BE706" s="11"/>
      <c r="BF706" s="11"/>
      <c r="BG706" s="11"/>
      <c r="BH706" s="11"/>
      <c r="BI706" s="11"/>
      <c r="BJ706" s="11"/>
      <c r="BK706" s="11"/>
      <c r="BL706" s="11"/>
      <c r="BM706" s="11"/>
      <c r="BN706" s="19"/>
      <c r="BO706" s="19"/>
      <c r="BP706" s="19"/>
      <c r="BQ706" s="19"/>
      <c r="BR706" s="19"/>
      <c r="BS706" s="19"/>
      <c r="BT706" s="19"/>
      <c r="BU706" s="19"/>
      <c r="BV706" s="19"/>
      <c r="BW706" s="19"/>
      <c r="BX706" s="19"/>
      <c r="BY706" s="19"/>
      <c r="BZ706" s="19"/>
    </row>
    <row r="707">
      <c r="D707" s="25"/>
      <c r="E707" s="19"/>
      <c r="F707" s="19"/>
      <c r="G707" s="19"/>
      <c r="H707" s="19"/>
      <c r="I707" s="19"/>
      <c r="J707" s="19"/>
      <c r="K707" s="19"/>
      <c r="L707" s="19"/>
      <c r="M707" s="19"/>
      <c r="AD707" s="25"/>
      <c r="AE707" s="19"/>
      <c r="AF707" s="19"/>
      <c r="AG707" s="19"/>
      <c r="AH707" s="19"/>
      <c r="AI707" s="19"/>
      <c r="AJ707" s="19"/>
      <c r="AK707" s="19"/>
      <c r="AL707" s="19"/>
      <c r="AM707" s="19"/>
      <c r="BD707" s="26"/>
      <c r="BE707" s="11"/>
      <c r="BF707" s="11"/>
      <c r="BG707" s="11"/>
      <c r="BH707" s="11"/>
      <c r="BI707" s="11"/>
      <c r="BJ707" s="11"/>
      <c r="BK707" s="11"/>
      <c r="BL707" s="11"/>
      <c r="BM707" s="11"/>
      <c r="BN707" s="19"/>
      <c r="BO707" s="19"/>
      <c r="BP707" s="19"/>
      <c r="BQ707" s="19"/>
      <c r="BR707" s="19"/>
      <c r="BS707" s="19"/>
      <c r="BT707" s="19"/>
      <c r="BU707" s="19"/>
      <c r="BV707" s="19"/>
      <c r="BW707" s="19"/>
      <c r="BX707" s="19"/>
      <c r="BY707" s="19"/>
      <c r="BZ707" s="19"/>
    </row>
    <row r="708">
      <c r="D708" s="25"/>
      <c r="E708" s="19"/>
      <c r="F708" s="19"/>
      <c r="G708" s="19"/>
      <c r="H708" s="19"/>
      <c r="I708" s="19"/>
      <c r="J708" s="19"/>
      <c r="K708" s="19"/>
      <c r="L708" s="19"/>
      <c r="M708" s="19"/>
      <c r="AD708" s="25"/>
      <c r="AE708" s="19"/>
      <c r="AF708" s="19"/>
      <c r="AG708" s="19"/>
      <c r="AH708" s="19"/>
      <c r="AI708" s="19"/>
      <c r="AJ708" s="19"/>
      <c r="AK708" s="19"/>
      <c r="AL708" s="19"/>
      <c r="AM708" s="19"/>
      <c r="BD708" s="26"/>
      <c r="BE708" s="11"/>
      <c r="BF708" s="11"/>
      <c r="BG708" s="11"/>
      <c r="BH708" s="11"/>
      <c r="BI708" s="11"/>
      <c r="BJ708" s="11"/>
      <c r="BK708" s="11"/>
      <c r="BL708" s="11"/>
      <c r="BM708" s="11"/>
      <c r="BN708" s="19"/>
      <c r="BO708" s="19"/>
      <c r="BP708" s="19"/>
      <c r="BQ708" s="19"/>
      <c r="BR708" s="19"/>
      <c r="BS708" s="19"/>
      <c r="BT708" s="19"/>
      <c r="BU708" s="19"/>
      <c r="BV708" s="19"/>
      <c r="BW708" s="19"/>
      <c r="BX708" s="19"/>
      <c r="BY708" s="19"/>
      <c r="BZ708" s="19"/>
    </row>
    <row r="709">
      <c r="D709" s="25"/>
      <c r="E709" s="19"/>
      <c r="F709" s="19"/>
      <c r="G709" s="19"/>
      <c r="H709" s="19"/>
      <c r="I709" s="19"/>
      <c r="J709" s="19"/>
      <c r="K709" s="19"/>
      <c r="L709" s="19"/>
      <c r="M709" s="19"/>
      <c r="AD709" s="25"/>
      <c r="AE709" s="19"/>
      <c r="AF709" s="19"/>
      <c r="AG709" s="19"/>
      <c r="AH709" s="19"/>
      <c r="AI709" s="19"/>
      <c r="AJ709" s="19"/>
      <c r="AK709" s="19"/>
      <c r="AL709" s="19"/>
      <c r="AM709" s="19"/>
      <c r="BD709" s="26"/>
      <c r="BE709" s="11"/>
      <c r="BF709" s="11"/>
      <c r="BG709" s="11"/>
      <c r="BH709" s="11"/>
      <c r="BI709" s="11"/>
      <c r="BJ709" s="11"/>
      <c r="BK709" s="11"/>
      <c r="BL709" s="11"/>
      <c r="BM709" s="11"/>
      <c r="BN709" s="19"/>
      <c r="BO709" s="19"/>
      <c r="BP709" s="19"/>
      <c r="BQ709" s="19"/>
      <c r="BR709" s="19"/>
      <c r="BS709" s="19"/>
      <c r="BT709" s="19"/>
      <c r="BU709" s="19"/>
      <c r="BV709" s="19"/>
      <c r="BW709" s="19"/>
      <c r="BX709" s="19"/>
      <c r="BY709" s="19"/>
      <c r="BZ709" s="19"/>
    </row>
    <row r="710">
      <c r="D710" s="25"/>
      <c r="E710" s="19"/>
      <c r="F710" s="19"/>
      <c r="G710" s="19"/>
      <c r="H710" s="19"/>
      <c r="I710" s="19"/>
      <c r="J710" s="19"/>
      <c r="K710" s="19"/>
      <c r="L710" s="19"/>
      <c r="M710" s="19"/>
      <c r="AD710" s="25"/>
      <c r="AE710" s="19"/>
      <c r="AF710" s="19"/>
      <c r="AG710" s="19"/>
      <c r="AH710" s="19"/>
      <c r="AI710" s="19"/>
      <c r="AJ710" s="19"/>
      <c r="AK710" s="19"/>
      <c r="AL710" s="19"/>
      <c r="AM710" s="19"/>
      <c r="BD710" s="26"/>
      <c r="BE710" s="11"/>
      <c r="BF710" s="11"/>
      <c r="BG710" s="11"/>
      <c r="BH710" s="11"/>
      <c r="BI710" s="11"/>
      <c r="BJ710" s="11"/>
      <c r="BK710" s="11"/>
      <c r="BL710" s="11"/>
      <c r="BM710" s="11"/>
      <c r="BN710" s="19"/>
      <c r="BO710" s="19"/>
      <c r="BP710" s="19"/>
      <c r="BQ710" s="19"/>
      <c r="BR710" s="19"/>
      <c r="BS710" s="19"/>
      <c r="BT710" s="19"/>
      <c r="BU710" s="19"/>
      <c r="BV710" s="19"/>
      <c r="BW710" s="19"/>
      <c r="BX710" s="19"/>
      <c r="BY710" s="19"/>
      <c r="BZ710" s="19"/>
    </row>
    <row r="711">
      <c r="D711" s="25"/>
      <c r="E711" s="19"/>
      <c r="F711" s="19"/>
      <c r="G711" s="19"/>
      <c r="H711" s="19"/>
      <c r="I711" s="19"/>
      <c r="J711" s="19"/>
      <c r="K711" s="19"/>
      <c r="L711" s="19"/>
      <c r="M711" s="19"/>
      <c r="AD711" s="25"/>
      <c r="AE711" s="19"/>
      <c r="AF711" s="19"/>
      <c r="AG711" s="19"/>
      <c r="AH711" s="19"/>
      <c r="AI711" s="19"/>
      <c r="AJ711" s="19"/>
      <c r="AK711" s="19"/>
      <c r="AL711" s="19"/>
      <c r="AM711" s="19"/>
      <c r="BD711" s="26"/>
      <c r="BE711" s="11"/>
      <c r="BF711" s="11"/>
      <c r="BG711" s="11"/>
      <c r="BH711" s="11"/>
      <c r="BI711" s="11"/>
      <c r="BJ711" s="11"/>
      <c r="BK711" s="11"/>
      <c r="BL711" s="11"/>
      <c r="BM711" s="11"/>
      <c r="BN711" s="19"/>
      <c r="BO711" s="19"/>
      <c r="BP711" s="19"/>
      <c r="BQ711" s="19"/>
      <c r="BR711" s="19"/>
      <c r="BS711" s="19"/>
      <c r="BT711" s="19"/>
      <c r="BU711" s="19"/>
      <c r="BV711" s="19"/>
      <c r="BW711" s="19"/>
      <c r="BX711" s="19"/>
      <c r="BY711" s="19"/>
      <c r="BZ711" s="19"/>
    </row>
    <row r="712">
      <c r="D712" s="25"/>
      <c r="E712" s="19"/>
      <c r="F712" s="19"/>
      <c r="G712" s="19"/>
      <c r="H712" s="19"/>
      <c r="I712" s="19"/>
      <c r="J712" s="19"/>
      <c r="K712" s="19"/>
      <c r="L712" s="19"/>
      <c r="M712" s="19"/>
      <c r="AD712" s="25"/>
      <c r="AE712" s="19"/>
      <c r="AF712" s="19"/>
      <c r="AG712" s="19"/>
      <c r="AH712" s="19"/>
      <c r="AI712" s="19"/>
      <c r="AJ712" s="19"/>
      <c r="AK712" s="19"/>
      <c r="AL712" s="19"/>
      <c r="AM712" s="19"/>
      <c r="BD712" s="26"/>
      <c r="BE712" s="11"/>
      <c r="BF712" s="11"/>
      <c r="BG712" s="11"/>
      <c r="BH712" s="11"/>
      <c r="BI712" s="11"/>
      <c r="BJ712" s="11"/>
      <c r="BK712" s="11"/>
      <c r="BL712" s="11"/>
      <c r="BM712" s="11"/>
      <c r="BN712" s="19"/>
      <c r="BO712" s="19"/>
      <c r="BP712" s="19"/>
      <c r="BQ712" s="19"/>
      <c r="BR712" s="19"/>
      <c r="BS712" s="19"/>
      <c r="BT712" s="19"/>
      <c r="BU712" s="19"/>
      <c r="BV712" s="19"/>
      <c r="BW712" s="19"/>
      <c r="BX712" s="19"/>
      <c r="BY712" s="19"/>
      <c r="BZ712" s="19"/>
    </row>
    <row r="713">
      <c r="D713" s="25"/>
      <c r="E713" s="19"/>
      <c r="F713" s="19"/>
      <c r="G713" s="19"/>
      <c r="H713" s="19"/>
      <c r="I713" s="19"/>
      <c r="J713" s="19"/>
      <c r="K713" s="19"/>
      <c r="L713" s="19"/>
      <c r="M713" s="19"/>
      <c r="AD713" s="25"/>
      <c r="AE713" s="19"/>
      <c r="AF713" s="19"/>
      <c r="AG713" s="19"/>
      <c r="AH713" s="19"/>
      <c r="AI713" s="19"/>
      <c r="AJ713" s="19"/>
      <c r="AK713" s="19"/>
      <c r="AL713" s="19"/>
      <c r="AM713" s="19"/>
      <c r="BD713" s="26"/>
      <c r="BE713" s="11"/>
      <c r="BF713" s="11"/>
      <c r="BG713" s="11"/>
      <c r="BH713" s="11"/>
      <c r="BI713" s="11"/>
      <c r="BJ713" s="11"/>
      <c r="BK713" s="11"/>
      <c r="BL713" s="11"/>
      <c r="BM713" s="11"/>
      <c r="BN713" s="19"/>
      <c r="BO713" s="19"/>
      <c r="BP713" s="19"/>
      <c r="BQ713" s="19"/>
      <c r="BR713" s="19"/>
      <c r="BS713" s="19"/>
      <c r="BT713" s="19"/>
      <c r="BU713" s="19"/>
      <c r="BV713" s="19"/>
      <c r="BW713" s="19"/>
      <c r="BX713" s="19"/>
      <c r="BY713" s="19"/>
      <c r="BZ713" s="19"/>
    </row>
    <row r="714">
      <c r="D714" s="25"/>
      <c r="E714" s="19"/>
      <c r="F714" s="19"/>
      <c r="G714" s="19"/>
      <c r="H714" s="19"/>
      <c r="I714" s="19"/>
      <c r="J714" s="19"/>
      <c r="K714" s="19"/>
      <c r="L714" s="19"/>
      <c r="M714" s="19"/>
      <c r="AD714" s="25"/>
      <c r="AE714" s="19"/>
      <c r="AF714" s="19"/>
      <c r="AG714" s="19"/>
      <c r="AH714" s="19"/>
      <c r="AI714" s="19"/>
      <c r="AJ714" s="19"/>
      <c r="AK714" s="19"/>
      <c r="AL714" s="19"/>
      <c r="AM714" s="19"/>
      <c r="BD714" s="26"/>
      <c r="BE714" s="11"/>
      <c r="BF714" s="11"/>
      <c r="BG714" s="11"/>
      <c r="BH714" s="11"/>
      <c r="BI714" s="11"/>
      <c r="BJ714" s="11"/>
      <c r="BK714" s="11"/>
      <c r="BL714" s="11"/>
      <c r="BM714" s="11"/>
      <c r="BN714" s="19"/>
      <c r="BO714" s="19"/>
      <c r="BP714" s="19"/>
      <c r="BQ714" s="19"/>
      <c r="BR714" s="19"/>
      <c r="BS714" s="19"/>
      <c r="BT714" s="19"/>
      <c r="BU714" s="19"/>
      <c r="BV714" s="19"/>
      <c r="BW714" s="19"/>
      <c r="BX714" s="19"/>
      <c r="BY714" s="19"/>
      <c r="BZ714" s="19"/>
    </row>
    <row r="715">
      <c r="D715" s="25"/>
      <c r="E715" s="19"/>
      <c r="F715" s="19"/>
      <c r="G715" s="19"/>
      <c r="H715" s="19"/>
      <c r="I715" s="19"/>
      <c r="J715" s="19"/>
      <c r="K715" s="19"/>
      <c r="L715" s="19"/>
      <c r="M715" s="19"/>
      <c r="AD715" s="25"/>
      <c r="AE715" s="19"/>
      <c r="AF715" s="19"/>
      <c r="AG715" s="19"/>
      <c r="AH715" s="19"/>
      <c r="AI715" s="19"/>
      <c r="AJ715" s="19"/>
      <c r="AK715" s="19"/>
      <c r="AL715" s="19"/>
      <c r="AM715" s="19"/>
      <c r="BD715" s="26"/>
      <c r="BE715" s="11"/>
      <c r="BF715" s="11"/>
      <c r="BG715" s="11"/>
      <c r="BH715" s="11"/>
      <c r="BI715" s="11"/>
      <c r="BJ715" s="11"/>
      <c r="BK715" s="11"/>
      <c r="BL715" s="11"/>
      <c r="BM715" s="11"/>
      <c r="BN715" s="19"/>
      <c r="BO715" s="19"/>
      <c r="BP715" s="19"/>
      <c r="BQ715" s="19"/>
      <c r="BR715" s="19"/>
      <c r="BS715" s="19"/>
      <c r="BT715" s="19"/>
      <c r="BU715" s="19"/>
      <c r="BV715" s="19"/>
      <c r="BW715" s="19"/>
      <c r="BX715" s="19"/>
      <c r="BY715" s="19"/>
      <c r="BZ715" s="19"/>
    </row>
    <row r="716">
      <c r="D716" s="25"/>
      <c r="E716" s="19"/>
      <c r="F716" s="19"/>
      <c r="G716" s="19"/>
      <c r="H716" s="19"/>
      <c r="I716" s="19"/>
      <c r="J716" s="19"/>
      <c r="K716" s="19"/>
      <c r="L716" s="19"/>
      <c r="M716" s="19"/>
      <c r="AD716" s="25"/>
      <c r="AE716" s="19"/>
      <c r="AF716" s="19"/>
      <c r="AG716" s="19"/>
      <c r="AH716" s="19"/>
      <c r="AI716" s="19"/>
      <c r="AJ716" s="19"/>
      <c r="AK716" s="19"/>
      <c r="AL716" s="19"/>
      <c r="AM716" s="19"/>
      <c r="BD716" s="26"/>
      <c r="BE716" s="11"/>
      <c r="BF716" s="11"/>
      <c r="BG716" s="11"/>
      <c r="BH716" s="11"/>
      <c r="BI716" s="11"/>
      <c r="BJ716" s="11"/>
      <c r="BK716" s="11"/>
      <c r="BL716" s="11"/>
      <c r="BM716" s="11"/>
      <c r="BN716" s="19"/>
      <c r="BO716" s="19"/>
      <c r="BP716" s="19"/>
      <c r="BQ716" s="19"/>
      <c r="BR716" s="19"/>
      <c r="BS716" s="19"/>
      <c r="BT716" s="19"/>
      <c r="BU716" s="19"/>
      <c r="BV716" s="19"/>
      <c r="BW716" s="19"/>
      <c r="BX716" s="19"/>
      <c r="BY716" s="19"/>
      <c r="BZ716" s="19"/>
    </row>
    <row r="717">
      <c r="D717" s="25"/>
      <c r="E717" s="19"/>
      <c r="F717" s="19"/>
      <c r="G717" s="19"/>
      <c r="H717" s="19"/>
      <c r="I717" s="19"/>
      <c r="J717" s="19"/>
      <c r="K717" s="19"/>
      <c r="L717" s="19"/>
      <c r="M717" s="19"/>
      <c r="AD717" s="25"/>
      <c r="AE717" s="19"/>
      <c r="AF717" s="19"/>
      <c r="AG717" s="19"/>
      <c r="AH717" s="19"/>
      <c r="AI717" s="19"/>
      <c r="AJ717" s="19"/>
      <c r="AK717" s="19"/>
      <c r="AL717" s="19"/>
      <c r="AM717" s="19"/>
      <c r="BD717" s="26"/>
      <c r="BE717" s="11"/>
      <c r="BF717" s="11"/>
      <c r="BG717" s="11"/>
      <c r="BH717" s="11"/>
      <c r="BI717" s="11"/>
      <c r="BJ717" s="11"/>
      <c r="BK717" s="11"/>
      <c r="BL717" s="11"/>
      <c r="BM717" s="11"/>
      <c r="BN717" s="19"/>
      <c r="BO717" s="19"/>
      <c r="BP717" s="19"/>
      <c r="BQ717" s="19"/>
      <c r="BR717" s="19"/>
      <c r="BS717" s="19"/>
      <c r="BT717" s="19"/>
      <c r="BU717" s="19"/>
      <c r="BV717" s="19"/>
      <c r="BW717" s="19"/>
      <c r="BX717" s="19"/>
      <c r="BY717" s="19"/>
      <c r="BZ717" s="19"/>
    </row>
    <row r="718">
      <c r="D718" s="25"/>
      <c r="E718" s="19"/>
      <c r="F718" s="19"/>
      <c r="G718" s="19"/>
      <c r="H718" s="19"/>
      <c r="I718" s="19"/>
      <c r="J718" s="19"/>
      <c r="K718" s="19"/>
      <c r="L718" s="19"/>
      <c r="M718" s="19"/>
      <c r="AD718" s="25"/>
      <c r="AE718" s="19"/>
      <c r="AF718" s="19"/>
      <c r="AG718" s="19"/>
      <c r="AH718" s="19"/>
      <c r="AI718" s="19"/>
      <c r="AJ718" s="19"/>
      <c r="AK718" s="19"/>
      <c r="AL718" s="19"/>
      <c r="AM718" s="19"/>
      <c r="BD718" s="26"/>
      <c r="BE718" s="11"/>
      <c r="BF718" s="11"/>
      <c r="BG718" s="11"/>
      <c r="BH718" s="11"/>
      <c r="BI718" s="11"/>
      <c r="BJ718" s="11"/>
      <c r="BK718" s="11"/>
      <c r="BL718" s="11"/>
      <c r="BM718" s="11"/>
      <c r="BN718" s="19"/>
      <c r="BO718" s="19"/>
      <c r="BP718" s="19"/>
      <c r="BQ718" s="19"/>
      <c r="BR718" s="19"/>
      <c r="BS718" s="19"/>
      <c r="BT718" s="19"/>
      <c r="BU718" s="19"/>
      <c r="BV718" s="19"/>
      <c r="BW718" s="19"/>
      <c r="BX718" s="19"/>
      <c r="BY718" s="19"/>
      <c r="BZ718" s="19"/>
    </row>
    <row r="719">
      <c r="D719" s="25"/>
      <c r="E719" s="19"/>
      <c r="F719" s="19"/>
      <c r="G719" s="19"/>
      <c r="H719" s="19"/>
      <c r="I719" s="19"/>
      <c r="J719" s="19"/>
      <c r="K719" s="19"/>
      <c r="L719" s="19"/>
      <c r="M719" s="19"/>
      <c r="AD719" s="25"/>
      <c r="AE719" s="19"/>
      <c r="AF719" s="19"/>
      <c r="AG719" s="19"/>
      <c r="AH719" s="19"/>
      <c r="AI719" s="19"/>
      <c r="AJ719" s="19"/>
      <c r="AK719" s="19"/>
      <c r="AL719" s="19"/>
      <c r="AM719" s="19"/>
      <c r="BD719" s="26"/>
      <c r="BE719" s="11"/>
      <c r="BF719" s="11"/>
      <c r="BG719" s="11"/>
      <c r="BH719" s="11"/>
      <c r="BI719" s="11"/>
      <c r="BJ719" s="11"/>
      <c r="BK719" s="11"/>
      <c r="BL719" s="11"/>
      <c r="BM719" s="11"/>
      <c r="BN719" s="19"/>
      <c r="BO719" s="19"/>
      <c r="BP719" s="19"/>
      <c r="BQ719" s="19"/>
      <c r="BR719" s="19"/>
      <c r="BS719" s="19"/>
      <c r="BT719" s="19"/>
      <c r="BU719" s="19"/>
      <c r="BV719" s="19"/>
      <c r="BW719" s="19"/>
      <c r="BX719" s="19"/>
      <c r="BY719" s="19"/>
      <c r="BZ719" s="19"/>
    </row>
    <row r="720">
      <c r="D720" s="25"/>
      <c r="E720" s="19"/>
      <c r="F720" s="19"/>
      <c r="G720" s="19"/>
      <c r="H720" s="19"/>
      <c r="I720" s="19"/>
      <c r="J720" s="19"/>
      <c r="K720" s="19"/>
      <c r="L720" s="19"/>
      <c r="M720" s="19"/>
      <c r="AD720" s="25"/>
      <c r="AE720" s="19"/>
      <c r="AF720" s="19"/>
      <c r="AG720" s="19"/>
      <c r="AH720" s="19"/>
      <c r="AI720" s="19"/>
      <c r="AJ720" s="19"/>
      <c r="AK720" s="19"/>
      <c r="AL720" s="19"/>
      <c r="AM720" s="19"/>
      <c r="BD720" s="26"/>
      <c r="BE720" s="11"/>
      <c r="BF720" s="11"/>
      <c r="BG720" s="11"/>
      <c r="BH720" s="11"/>
      <c r="BI720" s="11"/>
      <c r="BJ720" s="11"/>
      <c r="BK720" s="11"/>
      <c r="BL720" s="11"/>
      <c r="BM720" s="11"/>
      <c r="BN720" s="19"/>
      <c r="BO720" s="19"/>
      <c r="BP720" s="19"/>
      <c r="BQ720" s="19"/>
      <c r="BR720" s="19"/>
      <c r="BS720" s="19"/>
      <c r="BT720" s="19"/>
      <c r="BU720" s="19"/>
      <c r="BV720" s="19"/>
      <c r="BW720" s="19"/>
      <c r="BX720" s="19"/>
      <c r="BY720" s="19"/>
      <c r="BZ720" s="19"/>
    </row>
    <row r="721">
      <c r="D721" s="25"/>
      <c r="E721" s="19"/>
      <c r="F721" s="19"/>
      <c r="G721" s="19"/>
      <c r="H721" s="19"/>
      <c r="I721" s="19"/>
      <c r="J721" s="19"/>
      <c r="K721" s="19"/>
      <c r="L721" s="19"/>
      <c r="M721" s="19"/>
      <c r="AD721" s="25"/>
      <c r="AE721" s="19"/>
      <c r="AF721" s="19"/>
      <c r="AG721" s="19"/>
      <c r="AH721" s="19"/>
      <c r="AI721" s="19"/>
      <c r="AJ721" s="19"/>
      <c r="AK721" s="19"/>
      <c r="AL721" s="19"/>
      <c r="AM721" s="19"/>
      <c r="BD721" s="26"/>
      <c r="BE721" s="11"/>
      <c r="BF721" s="11"/>
      <c r="BG721" s="11"/>
      <c r="BH721" s="11"/>
      <c r="BI721" s="11"/>
      <c r="BJ721" s="11"/>
      <c r="BK721" s="11"/>
      <c r="BL721" s="11"/>
      <c r="BM721" s="11"/>
      <c r="BN721" s="19"/>
      <c r="BO721" s="19"/>
      <c r="BP721" s="19"/>
      <c r="BQ721" s="19"/>
      <c r="BR721" s="19"/>
      <c r="BS721" s="19"/>
      <c r="BT721" s="19"/>
      <c r="BU721" s="19"/>
      <c r="BV721" s="19"/>
      <c r="BW721" s="19"/>
      <c r="BX721" s="19"/>
      <c r="BY721" s="19"/>
      <c r="BZ721" s="19"/>
    </row>
    <row r="722">
      <c r="D722" s="25"/>
      <c r="E722" s="19"/>
      <c r="F722" s="19"/>
      <c r="G722" s="19"/>
      <c r="H722" s="19"/>
      <c r="I722" s="19"/>
      <c r="J722" s="19"/>
      <c r="K722" s="19"/>
      <c r="L722" s="19"/>
      <c r="M722" s="19"/>
      <c r="AD722" s="25"/>
      <c r="AE722" s="19"/>
      <c r="AF722" s="19"/>
      <c r="AG722" s="19"/>
      <c r="AH722" s="19"/>
      <c r="AI722" s="19"/>
      <c r="AJ722" s="19"/>
      <c r="AK722" s="19"/>
      <c r="AL722" s="19"/>
      <c r="AM722" s="19"/>
      <c r="BD722" s="26"/>
      <c r="BE722" s="11"/>
      <c r="BF722" s="11"/>
      <c r="BG722" s="11"/>
      <c r="BH722" s="11"/>
      <c r="BI722" s="11"/>
      <c r="BJ722" s="11"/>
      <c r="BK722" s="11"/>
      <c r="BL722" s="11"/>
      <c r="BM722" s="11"/>
      <c r="BN722" s="19"/>
      <c r="BO722" s="19"/>
      <c r="BP722" s="19"/>
      <c r="BQ722" s="19"/>
      <c r="BR722" s="19"/>
      <c r="BS722" s="19"/>
      <c r="BT722" s="19"/>
      <c r="BU722" s="19"/>
      <c r="BV722" s="19"/>
      <c r="BW722" s="19"/>
      <c r="BX722" s="19"/>
      <c r="BY722" s="19"/>
      <c r="BZ722" s="19"/>
    </row>
    <row r="723">
      <c r="D723" s="25"/>
      <c r="E723" s="19"/>
      <c r="F723" s="19"/>
      <c r="G723" s="19"/>
      <c r="H723" s="19"/>
      <c r="I723" s="19"/>
      <c r="J723" s="19"/>
      <c r="K723" s="19"/>
      <c r="L723" s="19"/>
      <c r="M723" s="19"/>
      <c r="AD723" s="25"/>
      <c r="AE723" s="19"/>
      <c r="AF723" s="19"/>
      <c r="AG723" s="19"/>
      <c r="AH723" s="19"/>
      <c r="AI723" s="19"/>
      <c r="AJ723" s="19"/>
      <c r="AK723" s="19"/>
      <c r="AL723" s="19"/>
      <c r="AM723" s="19"/>
      <c r="BD723" s="26"/>
      <c r="BE723" s="11"/>
      <c r="BF723" s="11"/>
      <c r="BG723" s="11"/>
      <c r="BH723" s="11"/>
      <c r="BI723" s="11"/>
      <c r="BJ723" s="11"/>
      <c r="BK723" s="11"/>
      <c r="BL723" s="11"/>
      <c r="BM723" s="11"/>
      <c r="BN723" s="19"/>
      <c r="BO723" s="19"/>
      <c r="BP723" s="19"/>
      <c r="BQ723" s="19"/>
      <c r="BR723" s="19"/>
      <c r="BS723" s="19"/>
      <c r="BT723" s="19"/>
      <c r="BU723" s="19"/>
      <c r="BV723" s="19"/>
      <c r="BW723" s="19"/>
      <c r="BX723" s="19"/>
      <c r="BY723" s="19"/>
      <c r="BZ723" s="19"/>
    </row>
    <row r="724">
      <c r="D724" s="25"/>
      <c r="E724" s="19"/>
      <c r="F724" s="19"/>
      <c r="G724" s="19"/>
      <c r="H724" s="19"/>
      <c r="I724" s="19"/>
      <c r="J724" s="19"/>
      <c r="K724" s="19"/>
      <c r="L724" s="19"/>
      <c r="M724" s="19"/>
      <c r="AD724" s="25"/>
      <c r="AE724" s="19"/>
      <c r="AF724" s="19"/>
      <c r="AG724" s="19"/>
      <c r="AH724" s="19"/>
      <c r="AI724" s="19"/>
      <c r="AJ724" s="19"/>
      <c r="AK724" s="19"/>
      <c r="AL724" s="19"/>
      <c r="AM724" s="19"/>
      <c r="BD724" s="26"/>
      <c r="BE724" s="11"/>
      <c r="BF724" s="11"/>
      <c r="BG724" s="11"/>
      <c r="BH724" s="11"/>
      <c r="BI724" s="11"/>
      <c r="BJ724" s="11"/>
      <c r="BK724" s="11"/>
      <c r="BL724" s="11"/>
      <c r="BM724" s="11"/>
      <c r="BN724" s="19"/>
      <c r="BO724" s="19"/>
      <c r="BP724" s="19"/>
      <c r="BQ724" s="19"/>
      <c r="BR724" s="19"/>
      <c r="BS724" s="19"/>
      <c r="BT724" s="19"/>
      <c r="BU724" s="19"/>
      <c r="BV724" s="19"/>
      <c r="BW724" s="19"/>
      <c r="BX724" s="19"/>
      <c r="BY724" s="19"/>
      <c r="BZ724" s="19"/>
    </row>
    <row r="725">
      <c r="D725" s="25"/>
      <c r="E725" s="19"/>
      <c r="F725" s="19"/>
      <c r="G725" s="19"/>
      <c r="H725" s="19"/>
      <c r="I725" s="19"/>
      <c r="J725" s="19"/>
      <c r="K725" s="19"/>
      <c r="L725" s="19"/>
      <c r="M725" s="19"/>
      <c r="AD725" s="25"/>
      <c r="AE725" s="19"/>
      <c r="AF725" s="19"/>
      <c r="AG725" s="19"/>
      <c r="AH725" s="19"/>
      <c r="AI725" s="19"/>
      <c r="AJ725" s="19"/>
      <c r="AK725" s="19"/>
      <c r="AL725" s="19"/>
      <c r="AM725" s="19"/>
      <c r="BD725" s="26"/>
      <c r="BE725" s="11"/>
      <c r="BF725" s="11"/>
      <c r="BG725" s="11"/>
      <c r="BH725" s="11"/>
      <c r="BI725" s="11"/>
      <c r="BJ725" s="11"/>
      <c r="BK725" s="11"/>
      <c r="BL725" s="11"/>
      <c r="BM725" s="11"/>
      <c r="BN725" s="19"/>
      <c r="BO725" s="19"/>
      <c r="BP725" s="19"/>
      <c r="BQ725" s="19"/>
      <c r="BR725" s="19"/>
      <c r="BS725" s="19"/>
      <c r="BT725" s="19"/>
      <c r="BU725" s="19"/>
      <c r="BV725" s="19"/>
      <c r="BW725" s="19"/>
      <c r="BX725" s="19"/>
      <c r="BY725" s="19"/>
      <c r="BZ725" s="19"/>
    </row>
    <row r="726">
      <c r="D726" s="25"/>
      <c r="E726" s="19"/>
      <c r="F726" s="19"/>
      <c r="G726" s="19"/>
      <c r="H726" s="19"/>
      <c r="I726" s="19"/>
      <c r="J726" s="19"/>
      <c r="K726" s="19"/>
      <c r="L726" s="19"/>
      <c r="M726" s="19"/>
      <c r="AD726" s="25"/>
      <c r="AE726" s="19"/>
      <c r="AF726" s="19"/>
      <c r="AG726" s="19"/>
      <c r="AH726" s="19"/>
      <c r="AI726" s="19"/>
      <c r="AJ726" s="19"/>
      <c r="AK726" s="19"/>
      <c r="AL726" s="19"/>
      <c r="AM726" s="19"/>
      <c r="BD726" s="26"/>
      <c r="BE726" s="11"/>
      <c r="BF726" s="11"/>
      <c r="BG726" s="11"/>
      <c r="BH726" s="11"/>
      <c r="BI726" s="11"/>
      <c r="BJ726" s="11"/>
      <c r="BK726" s="11"/>
      <c r="BL726" s="11"/>
      <c r="BM726" s="11"/>
      <c r="BN726" s="19"/>
      <c r="BO726" s="19"/>
      <c r="BP726" s="19"/>
      <c r="BQ726" s="19"/>
      <c r="BR726" s="19"/>
      <c r="BS726" s="19"/>
      <c r="BT726" s="19"/>
      <c r="BU726" s="19"/>
      <c r="BV726" s="19"/>
      <c r="BW726" s="19"/>
      <c r="BX726" s="19"/>
      <c r="BY726" s="19"/>
      <c r="BZ726" s="19"/>
    </row>
    <row r="727">
      <c r="D727" s="25"/>
      <c r="E727" s="19"/>
      <c r="F727" s="19"/>
      <c r="G727" s="19"/>
      <c r="H727" s="19"/>
      <c r="I727" s="19"/>
      <c r="J727" s="19"/>
      <c r="K727" s="19"/>
      <c r="L727" s="19"/>
      <c r="M727" s="19"/>
      <c r="AD727" s="25"/>
      <c r="AE727" s="19"/>
      <c r="AF727" s="19"/>
      <c r="AG727" s="19"/>
      <c r="AH727" s="19"/>
      <c r="AI727" s="19"/>
      <c r="AJ727" s="19"/>
      <c r="AK727" s="19"/>
      <c r="AL727" s="19"/>
      <c r="AM727" s="19"/>
      <c r="BD727" s="26"/>
      <c r="BE727" s="11"/>
      <c r="BF727" s="11"/>
      <c r="BG727" s="11"/>
      <c r="BH727" s="11"/>
      <c r="BI727" s="11"/>
      <c r="BJ727" s="11"/>
      <c r="BK727" s="11"/>
      <c r="BL727" s="11"/>
      <c r="BM727" s="11"/>
      <c r="BN727" s="19"/>
      <c r="BO727" s="19"/>
      <c r="BP727" s="19"/>
      <c r="BQ727" s="19"/>
      <c r="BR727" s="19"/>
      <c r="BS727" s="19"/>
      <c r="BT727" s="19"/>
      <c r="BU727" s="19"/>
      <c r="BV727" s="19"/>
      <c r="BW727" s="19"/>
      <c r="BX727" s="19"/>
      <c r="BY727" s="19"/>
      <c r="BZ727" s="19"/>
    </row>
    <row r="728">
      <c r="D728" s="25"/>
      <c r="E728" s="19"/>
      <c r="F728" s="19"/>
      <c r="G728" s="19"/>
      <c r="H728" s="19"/>
      <c r="I728" s="19"/>
      <c r="J728" s="19"/>
      <c r="K728" s="19"/>
      <c r="L728" s="19"/>
      <c r="M728" s="19"/>
      <c r="AD728" s="25"/>
      <c r="AE728" s="19"/>
      <c r="AF728" s="19"/>
      <c r="AG728" s="19"/>
      <c r="AH728" s="19"/>
      <c r="AI728" s="19"/>
      <c r="AJ728" s="19"/>
      <c r="AK728" s="19"/>
      <c r="AL728" s="19"/>
      <c r="AM728" s="19"/>
      <c r="BD728" s="26"/>
      <c r="BE728" s="11"/>
      <c r="BF728" s="11"/>
      <c r="BG728" s="11"/>
      <c r="BH728" s="11"/>
      <c r="BI728" s="11"/>
      <c r="BJ728" s="11"/>
      <c r="BK728" s="11"/>
      <c r="BL728" s="11"/>
      <c r="BM728" s="11"/>
      <c r="BN728" s="19"/>
      <c r="BO728" s="19"/>
      <c r="BP728" s="19"/>
      <c r="BQ728" s="19"/>
      <c r="BR728" s="19"/>
      <c r="BS728" s="19"/>
      <c r="BT728" s="19"/>
      <c r="BU728" s="19"/>
      <c r="BV728" s="19"/>
      <c r="BW728" s="19"/>
      <c r="BX728" s="19"/>
      <c r="BY728" s="19"/>
      <c r="BZ728" s="19"/>
    </row>
    <row r="729">
      <c r="D729" s="25"/>
      <c r="E729" s="19"/>
      <c r="F729" s="19"/>
      <c r="G729" s="19"/>
      <c r="H729" s="19"/>
      <c r="I729" s="19"/>
      <c r="J729" s="19"/>
      <c r="K729" s="19"/>
      <c r="L729" s="19"/>
      <c r="M729" s="19"/>
      <c r="AD729" s="25"/>
      <c r="AE729" s="19"/>
      <c r="AF729" s="19"/>
      <c r="AG729" s="19"/>
      <c r="AH729" s="19"/>
      <c r="AI729" s="19"/>
      <c r="AJ729" s="19"/>
      <c r="AK729" s="19"/>
      <c r="AL729" s="19"/>
      <c r="AM729" s="19"/>
      <c r="BD729" s="26"/>
      <c r="BE729" s="11"/>
      <c r="BF729" s="11"/>
      <c r="BG729" s="11"/>
      <c r="BH729" s="11"/>
      <c r="BI729" s="11"/>
      <c r="BJ729" s="11"/>
      <c r="BK729" s="11"/>
      <c r="BL729" s="11"/>
      <c r="BM729" s="11"/>
      <c r="BN729" s="19"/>
      <c r="BO729" s="19"/>
      <c r="BP729" s="19"/>
      <c r="BQ729" s="19"/>
      <c r="BR729" s="19"/>
      <c r="BS729" s="19"/>
      <c r="BT729" s="19"/>
      <c r="BU729" s="19"/>
      <c r="BV729" s="19"/>
      <c r="BW729" s="19"/>
      <c r="BX729" s="19"/>
      <c r="BY729" s="19"/>
      <c r="BZ729" s="19"/>
    </row>
    <row r="730">
      <c r="D730" s="25"/>
      <c r="E730" s="19"/>
      <c r="F730" s="19"/>
      <c r="G730" s="19"/>
      <c r="H730" s="19"/>
      <c r="I730" s="19"/>
      <c r="J730" s="19"/>
      <c r="K730" s="19"/>
      <c r="L730" s="19"/>
      <c r="M730" s="19"/>
      <c r="AD730" s="25"/>
      <c r="AE730" s="19"/>
      <c r="AF730" s="19"/>
      <c r="AG730" s="19"/>
      <c r="AH730" s="19"/>
      <c r="AI730" s="19"/>
      <c r="AJ730" s="19"/>
      <c r="AK730" s="19"/>
      <c r="AL730" s="19"/>
      <c r="AM730" s="19"/>
      <c r="BD730" s="26"/>
      <c r="BE730" s="11"/>
      <c r="BF730" s="11"/>
      <c r="BG730" s="11"/>
      <c r="BH730" s="11"/>
      <c r="BI730" s="11"/>
      <c r="BJ730" s="11"/>
      <c r="BK730" s="11"/>
      <c r="BL730" s="11"/>
      <c r="BM730" s="11"/>
      <c r="BN730" s="19"/>
      <c r="BO730" s="19"/>
      <c r="BP730" s="19"/>
      <c r="BQ730" s="19"/>
      <c r="BR730" s="19"/>
      <c r="BS730" s="19"/>
      <c r="BT730" s="19"/>
      <c r="BU730" s="19"/>
      <c r="BV730" s="19"/>
      <c r="BW730" s="19"/>
      <c r="BX730" s="19"/>
      <c r="BY730" s="19"/>
      <c r="BZ730" s="19"/>
    </row>
    <row r="731">
      <c r="D731" s="25"/>
      <c r="E731" s="19"/>
      <c r="F731" s="19"/>
      <c r="G731" s="19"/>
      <c r="H731" s="19"/>
      <c r="I731" s="19"/>
      <c r="J731" s="19"/>
      <c r="K731" s="19"/>
      <c r="L731" s="19"/>
      <c r="M731" s="19"/>
      <c r="AD731" s="25"/>
      <c r="AE731" s="19"/>
      <c r="AF731" s="19"/>
      <c r="AG731" s="19"/>
      <c r="AH731" s="19"/>
      <c r="AI731" s="19"/>
      <c r="AJ731" s="19"/>
      <c r="AK731" s="19"/>
      <c r="AL731" s="19"/>
      <c r="AM731" s="19"/>
      <c r="BD731" s="26"/>
      <c r="BE731" s="11"/>
      <c r="BF731" s="11"/>
      <c r="BG731" s="11"/>
      <c r="BH731" s="11"/>
      <c r="BI731" s="11"/>
      <c r="BJ731" s="11"/>
      <c r="BK731" s="11"/>
      <c r="BL731" s="11"/>
      <c r="BM731" s="11"/>
      <c r="BN731" s="19"/>
      <c r="BO731" s="19"/>
      <c r="BP731" s="19"/>
      <c r="BQ731" s="19"/>
      <c r="BR731" s="19"/>
      <c r="BS731" s="19"/>
      <c r="BT731" s="19"/>
      <c r="BU731" s="19"/>
      <c r="BV731" s="19"/>
      <c r="BW731" s="19"/>
      <c r="BX731" s="19"/>
      <c r="BY731" s="19"/>
      <c r="BZ731" s="19"/>
    </row>
    <row r="732">
      <c r="D732" s="25"/>
      <c r="E732" s="19"/>
      <c r="F732" s="19"/>
      <c r="G732" s="19"/>
      <c r="H732" s="19"/>
      <c r="I732" s="19"/>
      <c r="J732" s="19"/>
      <c r="K732" s="19"/>
      <c r="L732" s="19"/>
      <c r="M732" s="19"/>
      <c r="AD732" s="25"/>
      <c r="AE732" s="19"/>
      <c r="AF732" s="19"/>
      <c r="AG732" s="19"/>
      <c r="AH732" s="19"/>
      <c r="AI732" s="19"/>
      <c r="AJ732" s="19"/>
      <c r="AK732" s="19"/>
      <c r="AL732" s="19"/>
      <c r="AM732" s="19"/>
      <c r="BD732" s="26"/>
      <c r="BE732" s="11"/>
      <c r="BF732" s="11"/>
      <c r="BG732" s="11"/>
      <c r="BH732" s="11"/>
      <c r="BI732" s="11"/>
      <c r="BJ732" s="11"/>
      <c r="BK732" s="11"/>
      <c r="BL732" s="11"/>
      <c r="BM732" s="11"/>
      <c r="BN732" s="19"/>
      <c r="BO732" s="19"/>
      <c r="BP732" s="19"/>
      <c r="BQ732" s="19"/>
      <c r="BR732" s="19"/>
      <c r="BS732" s="19"/>
      <c r="BT732" s="19"/>
      <c r="BU732" s="19"/>
      <c r="BV732" s="19"/>
      <c r="BW732" s="19"/>
      <c r="BX732" s="19"/>
      <c r="BY732" s="19"/>
      <c r="BZ732" s="19"/>
    </row>
    <row r="733">
      <c r="D733" s="25"/>
      <c r="E733" s="19"/>
      <c r="F733" s="19"/>
      <c r="G733" s="19"/>
      <c r="H733" s="19"/>
      <c r="I733" s="19"/>
      <c r="J733" s="19"/>
      <c r="K733" s="19"/>
      <c r="L733" s="19"/>
      <c r="M733" s="19"/>
      <c r="AD733" s="25"/>
      <c r="AE733" s="19"/>
      <c r="AF733" s="19"/>
      <c r="AG733" s="19"/>
      <c r="AH733" s="19"/>
      <c r="AI733" s="19"/>
      <c r="AJ733" s="19"/>
      <c r="AK733" s="19"/>
      <c r="AL733" s="19"/>
      <c r="AM733" s="19"/>
      <c r="BD733" s="26"/>
      <c r="BE733" s="11"/>
      <c r="BF733" s="11"/>
      <c r="BG733" s="11"/>
      <c r="BH733" s="11"/>
      <c r="BI733" s="11"/>
      <c r="BJ733" s="11"/>
      <c r="BK733" s="11"/>
      <c r="BL733" s="11"/>
      <c r="BM733" s="11"/>
      <c r="BN733" s="19"/>
      <c r="BO733" s="19"/>
      <c r="BP733" s="19"/>
      <c r="BQ733" s="19"/>
      <c r="BR733" s="19"/>
      <c r="BS733" s="19"/>
      <c r="BT733" s="19"/>
      <c r="BU733" s="19"/>
      <c r="BV733" s="19"/>
      <c r="BW733" s="19"/>
      <c r="BX733" s="19"/>
      <c r="BY733" s="19"/>
      <c r="BZ733" s="19"/>
    </row>
    <row r="734">
      <c r="D734" s="25"/>
      <c r="E734" s="19"/>
      <c r="F734" s="19"/>
      <c r="G734" s="19"/>
      <c r="H734" s="19"/>
      <c r="I734" s="19"/>
      <c r="J734" s="19"/>
      <c r="K734" s="19"/>
      <c r="L734" s="19"/>
      <c r="M734" s="19"/>
      <c r="AD734" s="25"/>
      <c r="AE734" s="19"/>
      <c r="AF734" s="19"/>
      <c r="AG734" s="19"/>
      <c r="AH734" s="19"/>
      <c r="AI734" s="19"/>
      <c r="AJ734" s="19"/>
      <c r="AK734" s="19"/>
      <c r="AL734" s="19"/>
      <c r="AM734" s="19"/>
      <c r="BD734" s="26"/>
      <c r="BE734" s="11"/>
      <c r="BF734" s="11"/>
      <c r="BG734" s="11"/>
      <c r="BH734" s="11"/>
      <c r="BI734" s="11"/>
      <c r="BJ734" s="11"/>
      <c r="BK734" s="11"/>
      <c r="BL734" s="11"/>
      <c r="BM734" s="11"/>
      <c r="BN734" s="19"/>
      <c r="BO734" s="19"/>
      <c r="BP734" s="19"/>
      <c r="BQ734" s="19"/>
      <c r="BR734" s="19"/>
      <c r="BS734" s="19"/>
      <c r="BT734" s="19"/>
      <c r="BU734" s="19"/>
      <c r="BV734" s="19"/>
      <c r="BW734" s="19"/>
      <c r="BX734" s="19"/>
      <c r="BY734" s="19"/>
      <c r="BZ734" s="19"/>
    </row>
    <row r="735">
      <c r="D735" s="25"/>
      <c r="E735" s="19"/>
      <c r="F735" s="19"/>
      <c r="G735" s="19"/>
      <c r="H735" s="19"/>
      <c r="I735" s="19"/>
      <c r="J735" s="19"/>
      <c r="K735" s="19"/>
      <c r="L735" s="19"/>
      <c r="M735" s="19"/>
      <c r="AD735" s="25"/>
      <c r="AE735" s="19"/>
      <c r="AF735" s="19"/>
      <c r="AG735" s="19"/>
      <c r="AH735" s="19"/>
      <c r="AI735" s="19"/>
      <c r="AJ735" s="19"/>
      <c r="AK735" s="19"/>
      <c r="AL735" s="19"/>
      <c r="AM735" s="19"/>
      <c r="BD735" s="26"/>
      <c r="BE735" s="11"/>
      <c r="BF735" s="11"/>
      <c r="BG735" s="11"/>
      <c r="BH735" s="11"/>
      <c r="BI735" s="11"/>
      <c r="BJ735" s="11"/>
      <c r="BK735" s="11"/>
      <c r="BL735" s="11"/>
      <c r="BM735" s="11"/>
      <c r="BN735" s="19"/>
      <c r="BO735" s="19"/>
      <c r="BP735" s="19"/>
      <c r="BQ735" s="19"/>
      <c r="BR735" s="19"/>
      <c r="BS735" s="19"/>
      <c r="BT735" s="19"/>
      <c r="BU735" s="19"/>
      <c r="BV735" s="19"/>
      <c r="BW735" s="19"/>
      <c r="BX735" s="19"/>
      <c r="BY735" s="19"/>
      <c r="BZ735" s="19"/>
    </row>
    <row r="736">
      <c r="D736" s="25"/>
      <c r="E736" s="19"/>
      <c r="F736" s="19"/>
      <c r="G736" s="19"/>
      <c r="H736" s="19"/>
      <c r="I736" s="19"/>
      <c r="J736" s="19"/>
      <c r="K736" s="19"/>
      <c r="L736" s="19"/>
      <c r="M736" s="19"/>
      <c r="AD736" s="25"/>
      <c r="AE736" s="19"/>
      <c r="AF736" s="19"/>
      <c r="AG736" s="19"/>
      <c r="AH736" s="19"/>
      <c r="AI736" s="19"/>
      <c r="AJ736" s="19"/>
      <c r="AK736" s="19"/>
      <c r="AL736" s="19"/>
      <c r="AM736" s="19"/>
      <c r="BD736" s="26"/>
      <c r="BE736" s="11"/>
      <c r="BF736" s="11"/>
      <c r="BG736" s="11"/>
      <c r="BH736" s="11"/>
      <c r="BI736" s="11"/>
      <c r="BJ736" s="11"/>
      <c r="BK736" s="11"/>
      <c r="BL736" s="11"/>
      <c r="BM736" s="11"/>
      <c r="BN736" s="19"/>
      <c r="BO736" s="19"/>
      <c r="BP736" s="19"/>
      <c r="BQ736" s="19"/>
      <c r="BR736" s="19"/>
      <c r="BS736" s="19"/>
      <c r="BT736" s="19"/>
      <c r="BU736" s="19"/>
      <c r="BV736" s="19"/>
      <c r="BW736" s="19"/>
      <c r="BX736" s="19"/>
      <c r="BY736" s="19"/>
      <c r="BZ736" s="19"/>
    </row>
    <row r="737">
      <c r="D737" s="25"/>
      <c r="E737" s="19"/>
      <c r="F737" s="19"/>
      <c r="G737" s="19"/>
      <c r="H737" s="19"/>
      <c r="I737" s="19"/>
      <c r="J737" s="19"/>
      <c r="K737" s="19"/>
      <c r="L737" s="19"/>
      <c r="M737" s="19"/>
      <c r="AD737" s="25"/>
      <c r="AE737" s="19"/>
      <c r="AF737" s="19"/>
      <c r="AG737" s="19"/>
      <c r="AH737" s="19"/>
      <c r="AI737" s="19"/>
      <c r="AJ737" s="19"/>
      <c r="AK737" s="19"/>
      <c r="AL737" s="19"/>
      <c r="AM737" s="19"/>
      <c r="BD737" s="26"/>
      <c r="BE737" s="11"/>
      <c r="BF737" s="11"/>
      <c r="BG737" s="11"/>
      <c r="BH737" s="11"/>
      <c r="BI737" s="11"/>
      <c r="BJ737" s="11"/>
      <c r="BK737" s="11"/>
      <c r="BL737" s="11"/>
      <c r="BM737" s="11"/>
      <c r="BN737" s="19"/>
      <c r="BO737" s="19"/>
      <c r="BP737" s="19"/>
      <c r="BQ737" s="19"/>
      <c r="BR737" s="19"/>
      <c r="BS737" s="19"/>
      <c r="BT737" s="19"/>
      <c r="BU737" s="19"/>
      <c r="BV737" s="19"/>
      <c r="BW737" s="19"/>
      <c r="BX737" s="19"/>
      <c r="BY737" s="19"/>
      <c r="BZ737" s="19"/>
    </row>
    <row r="738">
      <c r="D738" s="25"/>
      <c r="E738" s="19"/>
      <c r="F738" s="19"/>
      <c r="G738" s="19"/>
      <c r="H738" s="19"/>
      <c r="I738" s="19"/>
      <c r="J738" s="19"/>
      <c r="K738" s="19"/>
      <c r="L738" s="19"/>
      <c r="M738" s="19"/>
      <c r="AD738" s="25"/>
      <c r="AE738" s="19"/>
      <c r="AF738" s="19"/>
      <c r="AG738" s="19"/>
      <c r="AH738" s="19"/>
      <c r="AI738" s="19"/>
      <c r="AJ738" s="19"/>
      <c r="AK738" s="19"/>
      <c r="AL738" s="19"/>
      <c r="AM738" s="19"/>
      <c r="BD738" s="26"/>
      <c r="BE738" s="11"/>
      <c r="BF738" s="11"/>
      <c r="BG738" s="11"/>
      <c r="BH738" s="11"/>
      <c r="BI738" s="11"/>
      <c r="BJ738" s="11"/>
      <c r="BK738" s="11"/>
      <c r="BL738" s="11"/>
      <c r="BM738" s="11"/>
      <c r="BN738" s="19"/>
      <c r="BO738" s="19"/>
      <c r="BP738" s="19"/>
      <c r="BQ738" s="19"/>
      <c r="BR738" s="19"/>
      <c r="BS738" s="19"/>
      <c r="BT738" s="19"/>
      <c r="BU738" s="19"/>
      <c r="BV738" s="19"/>
      <c r="BW738" s="19"/>
      <c r="BX738" s="19"/>
      <c r="BY738" s="19"/>
      <c r="BZ738" s="19"/>
    </row>
    <row r="739">
      <c r="D739" s="25"/>
      <c r="E739" s="19"/>
      <c r="F739" s="19"/>
      <c r="G739" s="19"/>
      <c r="H739" s="19"/>
      <c r="I739" s="19"/>
      <c r="J739" s="19"/>
      <c r="K739" s="19"/>
      <c r="L739" s="19"/>
      <c r="M739" s="19"/>
      <c r="AD739" s="25"/>
      <c r="AE739" s="19"/>
      <c r="AF739" s="19"/>
      <c r="AG739" s="19"/>
      <c r="AH739" s="19"/>
      <c r="AI739" s="19"/>
      <c r="AJ739" s="19"/>
      <c r="AK739" s="19"/>
      <c r="AL739" s="19"/>
      <c r="AM739" s="19"/>
      <c r="BD739" s="26"/>
      <c r="BE739" s="11"/>
      <c r="BF739" s="11"/>
      <c r="BG739" s="11"/>
      <c r="BH739" s="11"/>
      <c r="BI739" s="11"/>
      <c r="BJ739" s="11"/>
      <c r="BK739" s="11"/>
      <c r="BL739" s="11"/>
      <c r="BM739" s="11"/>
      <c r="BN739" s="19"/>
      <c r="BO739" s="19"/>
      <c r="BP739" s="19"/>
      <c r="BQ739" s="19"/>
      <c r="BR739" s="19"/>
      <c r="BS739" s="19"/>
      <c r="BT739" s="19"/>
      <c r="BU739" s="19"/>
      <c r="BV739" s="19"/>
      <c r="BW739" s="19"/>
      <c r="BX739" s="19"/>
      <c r="BY739" s="19"/>
      <c r="BZ739" s="19"/>
    </row>
    <row r="740">
      <c r="D740" s="25"/>
      <c r="E740" s="19"/>
      <c r="F740" s="19"/>
      <c r="G740" s="19"/>
      <c r="H740" s="19"/>
      <c r="I740" s="19"/>
      <c r="J740" s="19"/>
      <c r="K740" s="19"/>
      <c r="L740" s="19"/>
      <c r="M740" s="19"/>
      <c r="AD740" s="25"/>
      <c r="AE740" s="19"/>
      <c r="AF740" s="19"/>
      <c r="AG740" s="19"/>
      <c r="AH740" s="19"/>
      <c r="AI740" s="19"/>
      <c r="AJ740" s="19"/>
      <c r="AK740" s="19"/>
      <c r="AL740" s="19"/>
      <c r="AM740" s="19"/>
      <c r="BD740" s="26"/>
      <c r="BE740" s="11"/>
      <c r="BF740" s="11"/>
      <c r="BG740" s="11"/>
      <c r="BH740" s="11"/>
      <c r="BI740" s="11"/>
      <c r="BJ740" s="11"/>
      <c r="BK740" s="11"/>
      <c r="BL740" s="11"/>
      <c r="BM740" s="11"/>
      <c r="BN740" s="19"/>
      <c r="BO740" s="19"/>
      <c r="BP740" s="19"/>
      <c r="BQ740" s="19"/>
      <c r="BR740" s="19"/>
      <c r="BS740" s="19"/>
      <c r="BT740" s="19"/>
      <c r="BU740" s="19"/>
      <c r="BV740" s="19"/>
      <c r="BW740" s="19"/>
      <c r="BX740" s="19"/>
      <c r="BY740" s="19"/>
      <c r="BZ740" s="19"/>
    </row>
    <row r="741">
      <c r="D741" s="25"/>
      <c r="E741" s="19"/>
      <c r="F741" s="19"/>
      <c r="G741" s="19"/>
      <c r="H741" s="19"/>
      <c r="I741" s="19"/>
      <c r="J741" s="19"/>
      <c r="K741" s="19"/>
      <c r="L741" s="19"/>
      <c r="M741" s="19"/>
      <c r="AD741" s="25"/>
      <c r="AE741" s="19"/>
      <c r="AF741" s="19"/>
      <c r="AG741" s="19"/>
      <c r="AH741" s="19"/>
      <c r="AI741" s="19"/>
      <c r="AJ741" s="19"/>
      <c r="AK741" s="19"/>
      <c r="AL741" s="19"/>
      <c r="AM741" s="19"/>
      <c r="BD741" s="26"/>
      <c r="BE741" s="11"/>
      <c r="BF741" s="11"/>
      <c r="BG741" s="11"/>
      <c r="BH741" s="11"/>
      <c r="BI741" s="11"/>
      <c r="BJ741" s="11"/>
      <c r="BK741" s="11"/>
      <c r="BL741" s="11"/>
      <c r="BM741" s="11"/>
      <c r="BN741" s="19"/>
      <c r="BO741" s="19"/>
      <c r="BP741" s="19"/>
      <c r="BQ741" s="19"/>
      <c r="BR741" s="19"/>
      <c r="BS741" s="19"/>
      <c r="BT741" s="19"/>
      <c r="BU741" s="19"/>
      <c r="BV741" s="19"/>
      <c r="BW741" s="19"/>
      <c r="BX741" s="19"/>
      <c r="BY741" s="19"/>
      <c r="BZ741" s="19"/>
    </row>
    <row r="742">
      <c r="D742" s="25"/>
      <c r="E742" s="19"/>
      <c r="F742" s="19"/>
      <c r="G742" s="19"/>
      <c r="H742" s="19"/>
      <c r="I742" s="19"/>
      <c r="J742" s="19"/>
      <c r="K742" s="19"/>
      <c r="L742" s="19"/>
      <c r="M742" s="19"/>
      <c r="AD742" s="25"/>
      <c r="AE742" s="19"/>
      <c r="AF742" s="19"/>
      <c r="AG742" s="19"/>
      <c r="AH742" s="19"/>
      <c r="AI742" s="19"/>
      <c r="AJ742" s="19"/>
      <c r="AK742" s="19"/>
      <c r="AL742" s="19"/>
      <c r="AM742" s="19"/>
      <c r="BD742" s="26"/>
      <c r="BE742" s="11"/>
      <c r="BF742" s="11"/>
      <c r="BG742" s="11"/>
      <c r="BH742" s="11"/>
      <c r="BI742" s="11"/>
      <c r="BJ742" s="11"/>
      <c r="BK742" s="11"/>
      <c r="BL742" s="11"/>
      <c r="BM742" s="11"/>
      <c r="BN742" s="19"/>
      <c r="BO742" s="19"/>
      <c r="BP742" s="19"/>
      <c r="BQ742" s="19"/>
      <c r="BR742" s="19"/>
      <c r="BS742" s="19"/>
      <c r="BT742" s="19"/>
      <c r="BU742" s="19"/>
      <c r="BV742" s="19"/>
      <c r="BW742" s="19"/>
      <c r="BX742" s="19"/>
      <c r="BY742" s="19"/>
      <c r="BZ742" s="19"/>
    </row>
    <row r="743">
      <c r="D743" s="25"/>
      <c r="E743" s="19"/>
      <c r="F743" s="19"/>
      <c r="G743" s="19"/>
      <c r="H743" s="19"/>
      <c r="I743" s="19"/>
      <c r="J743" s="19"/>
      <c r="K743" s="19"/>
      <c r="L743" s="19"/>
      <c r="M743" s="19"/>
      <c r="AD743" s="25"/>
      <c r="AE743" s="19"/>
      <c r="AF743" s="19"/>
      <c r="AG743" s="19"/>
      <c r="AH743" s="19"/>
      <c r="AI743" s="19"/>
      <c r="AJ743" s="19"/>
      <c r="AK743" s="19"/>
      <c r="AL743" s="19"/>
      <c r="AM743" s="19"/>
      <c r="BD743" s="26"/>
      <c r="BE743" s="11"/>
      <c r="BF743" s="11"/>
      <c r="BG743" s="11"/>
      <c r="BH743" s="11"/>
      <c r="BI743" s="11"/>
      <c r="BJ743" s="11"/>
      <c r="BK743" s="11"/>
      <c r="BL743" s="11"/>
      <c r="BM743" s="11"/>
      <c r="BN743" s="19"/>
      <c r="BO743" s="19"/>
      <c r="BP743" s="19"/>
      <c r="BQ743" s="19"/>
      <c r="BR743" s="19"/>
      <c r="BS743" s="19"/>
      <c r="BT743" s="19"/>
      <c r="BU743" s="19"/>
      <c r="BV743" s="19"/>
      <c r="BW743" s="19"/>
      <c r="BX743" s="19"/>
      <c r="BY743" s="19"/>
      <c r="BZ743" s="19"/>
    </row>
    <row r="744">
      <c r="D744" s="25"/>
      <c r="E744" s="19"/>
      <c r="F744" s="19"/>
      <c r="G744" s="19"/>
      <c r="H744" s="19"/>
      <c r="I744" s="19"/>
      <c r="J744" s="19"/>
      <c r="K744" s="19"/>
      <c r="L744" s="19"/>
      <c r="M744" s="19"/>
      <c r="AD744" s="25"/>
      <c r="AE744" s="19"/>
      <c r="AF744" s="19"/>
      <c r="AG744" s="19"/>
      <c r="AH744" s="19"/>
      <c r="AI744" s="19"/>
      <c r="AJ744" s="19"/>
      <c r="AK744" s="19"/>
      <c r="AL744" s="19"/>
      <c r="AM744" s="19"/>
      <c r="BD744" s="26"/>
      <c r="BE744" s="11"/>
      <c r="BF744" s="11"/>
      <c r="BG744" s="11"/>
      <c r="BH744" s="11"/>
      <c r="BI744" s="11"/>
      <c r="BJ744" s="11"/>
      <c r="BK744" s="11"/>
      <c r="BL744" s="11"/>
      <c r="BM744" s="11"/>
      <c r="BN744" s="19"/>
      <c r="BO744" s="19"/>
      <c r="BP744" s="19"/>
      <c r="BQ744" s="19"/>
      <c r="BR744" s="19"/>
      <c r="BS744" s="19"/>
      <c r="BT744" s="19"/>
      <c r="BU744" s="19"/>
      <c r="BV744" s="19"/>
      <c r="BW744" s="19"/>
      <c r="BX744" s="19"/>
      <c r="BY744" s="19"/>
      <c r="BZ744" s="19"/>
    </row>
    <row r="745">
      <c r="D745" s="25"/>
      <c r="E745" s="19"/>
      <c r="F745" s="19"/>
      <c r="G745" s="19"/>
      <c r="H745" s="19"/>
      <c r="I745" s="19"/>
      <c r="J745" s="19"/>
      <c r="K745" s="19"/>
      <c r="L745" s="19"/>
      <c r="M745" s="19"/>
      <c r="AD745" s="25"/>
      <c r="AE745" s="19"/>
      <c r="AF745" s="19"/>
      <c r="AG745" s="19"/>
      <c r="AH745" s="19"/>
      <c r="AI745" s="19"/>
      <c r="AJ745" s="19"/>
      <c r="AK745" s="19"/>
      <c r="AL745" s="19"/>
      <c r="AM745" s="19"/>
      <c r="BD745" s="26"/>
      <c r="BE745" s="11"/>
      <c r="BF745" s="11"/>
      <c r="BG745" s="11"/>
      <c r="BH745" s="11"/>
      <c r="BI745" s="11"/>
      <c r="BJ745" s="11"/>
      <c r="BK745" s="11"/>
      <c r="BL745" s="11"/>
      <c r="BM745" s="11"/>
      <c r="BN745" s="19"/>
      <c r="BO745" s="19"/>
      <c r="BP745" s="19"/>
      <c r="BQ745" s="19"/>
      <c r="BR745" s="19"/>
      <c r="BS745" s="19"/>
      <c r="BT745" s="19"/>
      <c r="BU745" s="19"/>
      <c r="BV745" s="19"/>
      <c r="BW745" s="19"/>
      <c r="BX745" s="19"/>
      <c r="BY745" s="19"/>
      <c r="BZ745" s="19"/>
    </row>
    <row r="746">
      <c r="D746" s="25"/>
      <c r="E746" s="19"/>
      <c r="F746" s="19"/>
      <c r="G746" s="19"/>
      <c r="H746" s="19"/>
      <c r="I746" s="19"/>
      <c r="J746" s="19"/>
      <c r="K746" s="19"/>
      <c r="L746" s="19"/>
      <c r="M746" s="19"/>
      <c r="AD746" s="25"/>
      <c r="AE746" s="19"/>
      <c r="AF746" s="19"/>
      <c r="AG746" s="19"/>
      <c r="AH746" s="19"/>
      <c r="AI746" s="19"/>
      <c r="AJ746" s="19"/>
      <c r="AK746" s="19"/>
      <c r="AL746" s="19"/>
      <c r="AM746" s="19"/>
      <c r="BD746" s="26"/>
      <c r="BE746" s="11"/>
      <c r="BF746" s="11"/>
      <c r="BG746" s="11"/>
      <c r="BH746" s="11"/>
      <c r="BI746" s="11"/>
      <c r="BJ746" s="11"/>
      <c r="BK746" s="11"/>
      <c r="BL746" s="11"/>
      <c r="BM746" s="11"/>
      <c r="BN746" s="19"/>
      <c r="BO746" s="19"/>
      <c r="BP746" s="19"/>
      <c r="BQ746" s="19"/>
      <c r="BR746" s="19"/>
      <c r="BS746" s="19"/>
      <c r="BT746" s="19"/>
      <c r="BU746" s="19"/>
      <c r="BV746" s="19"/>
      <c r="BW746" s="19"/>
      <c r="BX746" s="19"/>
      <c r="BY746" s="19"/>
      <c r="BZ746" s="19"/>
    </row>
    <row r="747">
      <c r="D747" s="25"/>
      <c r="E747" s="19"/>
      <c r="F747" s="19"/>
      <c r="G747" s="19"/>
      <c r="H747" s="19"/>
      <c r="I747" s="19"/>
      <c r="J747" s="19"/>
      <c r="K747" s="19"/>
      <c r="L747" s="19"/>
      <c r="M747" s="19"/>
      <c r="AD747" s="25"/>
      <c r="AE747" s="19"/>
      <c r="AF747" s="19"/>
      <c r="AG747" s="19"/>
      <c r="AH747" s="19"/>
      <c r="AI747" s="19"/>
      <c r="AJ747" s="19"/>
      <c r="AK747" s="19"/>
      <c r="AL747" s="19"/>
      <c r="AM747" s="19"/>
      <c r="BD747" s="26"/>
      <c r="BE747" s="11"/>
      <c r="BF747" s="11"/>
      <c r="BG747" s="11"/>
      <c r="BH747" s="11"/>
      <c r="BI747" s="11"/>
      <c r="BJ747" s="11"/>
      <c r="BK747" s="11"/>
      <c r="BL747" s="11"/>
      <c r="BM747" s="11"/>
      <c r="BN747" s="19"/>
      <c r="BO747" s="19"/>
      <c r="BP747" s="19"/>
      <c r="BQ747" s="19"/>
      <c r="BR747" s="19"/>
      <c r="BS747" s="19"/>
      <c r="BT747" s="19"/>
      <c r="BU747" s="19"/>
      <c r="BV747" s="19"/>
      <c r="BW747" s="19"/>
      <c r="BX747" s="19"/>
      <c r="BY747" s="19"/>
      <c r="BZ747" s="19"/>
    </row>
    <row r="748">
      <c r="D748" s="25"/>
      <c r="E748" s="19"/>
      <c r="F748" s="19"/>
      <c r="G748" s="19"/>
      <c r="H748" s="19"/>
      <c r="I748" s="19"/>
      <c r="J748" s="19"/>
      <c r="K748" s="19"/>
      <c r="L748" s="19"/>
      <c r="M748" s="19"/>
      <c r="AD748" s="25"/>
      <c r="AE748" s="19"/>
      <c r="AF748" s="19"/>
      <c r="AG748" s="19"/>
      <c r="AH748" s="19"/>
      <c r="AI748" s="19"/>
      <c r="AJ748" s="19"/>
      <c r="AK748" s="19"/>
      <c r="AL748" s="19"/>
      <c r="AM748" s="19"/>
      <c r="BD748" s="26"/>
      <c r="BE748" s="11"/>
      <c r="BF748" s="11"/>
      <c r="BG748" s="11"/>
      <c r="BH748" s="11"/>
      <c r="BI748" s="11"/>
      <c r="BJ748" s="11"/>
      <c r="BK748" s="11"/>
      <c r="BL748" s="11"/>
      <c r="BM748" s="11"/>
      <c r="BN748" s="19"/>
      <c r="BO748" s="19"/>
      <c r="BP748" s="19"/>
      <c r="BQ748" s="19"/>
      <c r="BR748" s="19"/>
      <c r="BS748" s="19"/>
      <c r="BT748" s="19"/>
      <c r="BU748" s="19"/>
      <c r="BV748" s="19"/>
      <c r="BW748" s="19"/>
      <c r="BX748" s="19"/>
      <c r="BY748" s="19"/>
      <c r="BZ748" s="19"/>
    </row>
    <row r="749">
      <c r="D749" s="25"/>
      <c r="E749" s="19"/>
      <c r="F749" s="19"/>
      <c r="G749" s="19"/>
      <c r="H749" s="19"/>
      <c r="I749" s="19"/>
      <c r="J749" s="19"/>
      <c r="K749" s="19"/>
      <c r="L749" s="19"/>
      <c r="M749" s="19"/>
      <c r="AD749" s="25"/>
      <c r="AE749" s="19"/>
      <c r="AF749" s="19"/>
      <c r="AG749" s="19"/>
      <c r="AH749" s="19"/>
      <c r="AI749" s="19"/>
      <c r="AJ749" s="19"/>
      <c r="AK749" s="19"/>
      <c r="AL749" s="19"/>
      <c r="AM749" s="19"/>
      <c r="BD749" s="26"/>
      <c r="BE749" s="11"/>
      <c r="BF749" s="11"/>
      <c r="BG749" s="11"/>
      <c r="BH749" s="11"/>
      <c r="BI749" s="11"/>
      <c r="BJ749" s="11"/>
      <c r="BK749" s="11"/>
      <c r="BL749" s="11"/>
      <c r="BM749" s="11"/>
      <c r="BN749" s="19"/>
      <c r="BO749" s="19"/>
      <c r="BP749" s="19"/>
      <c r="BQ749" s="19"/>
      <c r="BR749" s="19"/>
      <c r="BS749" s="19"/>
      <c r="BT749" s="19"/>
      <c r="BU749" s="19"/>
      <c r="BV749" s="19"/>
      <c r="BW749" s="19"/>
      <c r="BX749" s="19"/>
      <c r="BY749" s="19"/>
      <c r="BZ749" s="19"/>
    </row>
    <row r="750">
      <c r="D750" s="25"/>
      <c r="E750" s="19"/>
      <c r="F750" s="19"/>
      <c r="G750" s="19"/>
      <c r="H750" s="19"/>
      <c r="I750" s="19"/>
      <c r="J750" s="19"/>
      <c r="K750" s="19"/>
      <c r="L750" s="19"/>
      <c r="M750" s="19"/>
      <c r="AD750" s="25"/>
      <c r="AE750" s="19"/>
      <c r="AF750" s="19"/>
      <c r="AG750" s="19"/>
      <c r="AH750" s="19"/>
      <c r="AI750" s="19"/>
      <c r="AJ750" s="19"/>
      <c r="AK750" s="19"/>
      <c r="AL750" s="19"/>
      <c r="AM750" s="19"/>
      <c r="BD750" s="26"/>
      <c r="BE750" s="11"/>
      <c r="BF750" s="11"/>
      <c r="BG750" s="11"/>
      <c r="BH750" s="11"/>
      <c r="BI750" s="11"/>
      <c r="BJ750" s="11"/>
      <c r="BK750" s="11"/>
      <c r="BL750" s="11"/>
      <c r="BM750" s="11"/>
      <c r="BN750" s="19"/>
      <c r="BO750" s="19"/>
      <c r="BP750" s="19"/>
      <c r="BQ750" s="19"/>
      <c r="BR750" s="19"/>
      <c r="BS750" s="19"/>
      <c r="BT750" s="19"/>
      <c r="BU750" s="19"/>
      <c r="BV750" s="19"/>
      <c r="BW750" s="19"/>
      <c r="BX750" s="19"/>
      <c r="BY750" s="19"/>
      <c r="BZ750" s="19"/>
    </row>
    <row r="751">
      <c r="D751" s="25"/>
      <c r="E751" s="19"/>
      <c r="F751" s="19"/>
      <c r="G751" s="19"/>
      <c r="H751" s="19"/>
      <c r="I751" s="19"/>
      <c r="J751" s="19"/>
      <c r="K751" s="19"/>
      <c r="L751" s="19"/>
      <c r="M751" s="19"/>
      <c r="AD751" s="25"/>
      <c r="AE751" s="19"/>
      <c r="AF751" s="19"/>
      <c r="AG751" s="19"/>
      <c r="AH751" s="19"/>
      <c r="AI751" s="19"/>
      <c r="AJ751" s="19"/>
      <c r="AK751" s="19"/>
      <c r="AL751" s="19"/>
      <c r="AM751" s="19"/>
      <c r="BD751" s="26"/>
      <c r="BE751" s="11"/>
      <c r="BF751" s="11"/>
      <c r="BG751" s="11"/>
      <c r="BH751" s="11"/>
      <c r="BI751" s="11"/>
      <c r="BJ751" s="11"/>
      <c r="BK751" s="11"/>
      <c r="BL751" s="11"/>
      <c r="BM751" s="11"/>
      <c r="BN751" s="19"/>
      <c r="BO751" s="19"/>
      <c r="BP751" s="19"/>
      <c r="BQ751" s="19"/>
      <c r="BR751" s="19"/>
      <c r="BS751" s="19"/>
      <c r="BT751" s="19"/>
      <c r="BU751" s="19"/>
      <c r="BV751" s="19"/>
      <c r="BW751" s="19"/>
      <c r="BX751" s="19"/>
      <c r="BY751" s="19"/>
      <c r="BZ751" s="19"/>
    </row>
    <row r="752">
      <c r="D752" s="25"/>
      <c r="E752" s="19"/>
      <c r="F752" s="19"/>
      <c r="G752" s="19"/>
      <c r="H752" s="19"/>
      <c r="I752" s="19"/>
      <c r="J752" s="19"/>
      <c r="K752" s="19"/>
      <c r="L752" s="19"/>
      <c r="M752" s="19"/>
      <c r="AD752" s="25"/>
      <c r="AE752" s="19"/>
      <c r="AF752" s="19"/>
      <c r="AG752" s="19"/>
      <c r="AH752" s="19"/>
      <c r="AI752" s="19"/>
      <c r="AJ752" s="19"/>
      <c r="AK752" s="19"/>
      <c r="AL752" s="19"/>
      <c r="AM752" s="19"/>
      <c r="BD752" s="26"/>
      <c r="BE752" s="11"/>
      <c r="BF752" s="11"/>
      <c r="BG752" s="11"/>
      <c r="BH752" s="11"/>
      <c r="BI752" s="11"/>
      <c r="BJ752" s="11"/>
      <c r="BK752" s="11"/>
      <c r="BL752" s="11"/>
      <c r="BM752" s="11"/>
      <c r="BN752" s="19"/>
      <c r="BO752" s="19"/>
      <c r="BP752" s="19"/>
      <c r="BQ752" s="19"/>
      <c r="BR752" s="19"/>
      <c r="BS752" s="19"/>
      <c r="BT752" s="19"/>
      <c r="BU752" s="19"/>
      <c r="BV752" s="19"/>
      <c r="BW752" s="19"/>
      <c r="BX752" s="19"/>
      <c r="BY752" s="19"/>
      <c r="BZ752" s="19"/>
    </row>
    <row r="753">
      <c r="D753" s="25"/>
      <c r="E753" s="19"/>
      <c r="F753" s="19"/>
      <c r="G753" s="19"/>
      <c r="H753" s="19"/>
      <c r="I753" s="19"/>
      <c r="J753" s="19"/>
      <c r="K753" s="19"/>
      <c r="L753" s="19"/>
      <c r="M753" s="19"/>
      <c r="AD753" s="25"/>
      <c r="AE753" s="19"/>
      <c r="AF753" s="19"/>
      <c r="AG753" s="19"/>
      <c r="AH753" s="19"/>
      <c r="AI753" s="19"/>
      <c r="AJ753" s="19"/>
      <c r="AK753" s="19"/>
      <c r="AL753" s="19"/>
      <c r="AM753" s="19"/>
      <c r="BD753" s="26"/>
      <c r="BE753" s="11"/>
      <c r="BF753" s="11"/>
      <c r="BG753" s="11"/>
      <c r="BH753" s="11"/>
      <c r="BI753" s="11"/>
      <c r="BJ753" s="11"/>
      <c r="BK753" s="11"/>
      <c r="BL753" s="11"/>
      <c r="BM753" s="11"/>
      <c r="BN753" s="19"/>
      <c r="BO753" s="19"/>
      <c r="BP753" s="19"/>
      <c r="BQ753" s="19"/>
      <c r="BR753" s="19"/>
      <c r="BS753" s="19"/>
      <c r="BT753" s="19"/>
      <c r="BU753" s="19"/>
      <c r="BV753" s="19"/>
      <c r="BW753" s="19"/>
      <c r="BX753" s="19"/>
      <c r="BY753" s="19"/>
      <c r="BZ753" s="19"/>
    </row>
    <row r="754">
      <c r="D754" s="25"/>
      <c r="E754" s="19"/>
      <c r="F754" s="19"/>
      <c r="G754" s="19"/>
      <c r="H754" s="19"/>
      <c r="I754" s="19"/>
      <c r="J754" s="19"/>
      <c r="K754" s="19"/>
      <c r="L754" s="19"/>
      <c r="M754" s="19"/>
      <c r="AD754" s="25"/>
      <c r="AE754" s="19"/>
      <c r="AF754" s="19"/>
      <c r="AG754" s="19"/>
      <c r="AH754" s="19"/>
      <c r="AI754" s="19"/>
      <c r="AJ754" s="19"/>
      <c r="AK754" s="19"/>
      <c r="AL754" s="19"/>
      <c r="AM754" s="19"/>
      <c r="BD754" s="26"/>
      <c r="BE754" s="11"/>
      <c r="BF754" s="11"/>
      <c r="BG754" s="11"/>
      <c r="BH754" s="11"/>
      <c r="BI754" s="11"/>
      <c r="BJ754" s="11"/>
      <c r="BK754" s="11"/>
      <c r="BL754" s="11"/>
      <c r="BM754" s="11"/>
      <c r="BN754" s="19"/>
      <c r="BO754" s="19"/>
      <c r="BP754" s="19"/>
      <c r="BQ754" s="19"/>
      <c r="BR754" s="19"/>
      <c r="BS754" s="19"/>
      <c r="BT754" s="19"/>
      <c r="BU754" s="19"/>
      <c r="BV754" s="19"/>
      <c r="BW754" s="19"/>
      <c r="BX754" s="19"/>
      <c r="BY754" s="19"/>
      <c r="BZ754" s="19"/>
    </row>
    <row r="755">
      <c r="D755" s="25"/>
      <c r="E755" s="19"/>
      <c r="F755" s="19"/>
      <c r="G755" s="19"/>
      <c r="H755" s="19"/>
      <c r="I755" s="19"/>
      <c r="J755" s="19"/>
      <c r="K755" s="19"/>
      <c r="L755" s="19"/>
      <c r="M755" s="19"/>
      <c r="AD755" s="25"/>
      <c r="AE755" s="19"/>
      <c r="AF755" s="19"/>
      <c r="AG755" s="19"/>
      <c r="AH755" s="19"/>
      <c r="AI755" s="19"/>
      <c r="AJ755" s="19"/>
      <c r="AK755" s="19"/>
      <c r="AL755" s="19"/>
      <c r="AM755" s="19"/>
      <c r="BD755" s="26"/>
      <c r="BE755" s="11"/>
      <c r="BF755" s="11"/>
      <c r="BG755" s="11"/>
      <c r="BH755" s="11"/>
      <c r="BI755" s="11"/>
      <c r="BJ755" s="11"/>
      <c r="BK755" s="11"/>
      <c r="BL755" s="11"/>
      <c r="BM755" s="11"/>
      <c r="BN755" s="19"/>
      <c r="BO755" s="19"/>
      <c r="BP755" s="19"/>
      <c r="BQ755" s="19"/>
      <c r="BR755" s="19"/>
      <c r="BS755" s="19"/>
      <c r="BT755" s="19"/>
      <c r="BU755" s="19"/>
      <c r="BV755" s="19"/>
      <c r="BW755" s="19"/>
      <c r="BX755" s="19"/>
      <c r="BY755" s="19"/>
      <c r="BZ755" s="19"/>
    </row>
    <row r="756">
      <c r="D756" s="25"/>
      <c r="E756" s="19"/>
      <c r="F756" s="19"/>
      <c r="G756" s="19"/>
      <c r="H756" s="19"/>
      <c r="I756" s="19"/>
      <c r="J756" s="19"/>
      <c r="K756" s="19"/>
      <c r="L756" s="19"/>
      <c r="M756" s="19"/>
      <c r="AD756" s="25"/>
      <c r="AE756" s="19"/>
      <c r="AF756" s="19"/>
      <c r="AG756" s="19"/>
      <c r="AH756" s="19"/>
      <c r="AI756" s="19"/>
      <c r="AJ756" s="19"/>
      <c r="AK756" s="19"/>
      <c r="AL756" s="19"/>
      <c r="AM756" s="19"/>
      <c r="BD756" s="26"/>
      <c r="BE756" s="11"/>
      <c r="BF756" s="11"/>
      <c r="BG756" s="11"/>
      <c r="BH756" s="11"/>
      <c r="BI756" s="11"/>
      <c r="BJ756" s="11"/>
      <c r="BK756" s="11"/>
      <c r="BL756" s="11"/>
      <c r="BM756" s="11"/>
      <c r="BN756" s="19"/>
      <c r="BO756" s="19"/>
      <c r="BP756" s="19"/>
      <c r="BQ756" s="19"/>
      <c r="BR756" s="19"/>
      <c r="BS756" s="19"/>
      <c r="BT756" s="19"/>
      <c r="BU756" s="19"/>
      <c r="BV756" s="19"/>
      <c r="BW756" s="19"/>
      <c r="BX756" s="19"/>
      <c r="BY756" s="19"/>
      <c r="BZ756" s="19"/>
    </row>
    <row r="757">
      <c r="D757" s="25"/>
      <c r="E757" s="19"/>
      <c r="F757" s="19"/>
      <c r="G757" s="19"/>
      <c r="H757" s="19"/>
      <c r="I757" s="19"/>
      <c r="J757" s="19"/>
      <c r="K757" s="19"/>
      <c r="L757" s="19"/>
      <c r="M757" s="19"/>
      <c r="AD757" s="25"/>
      <c r="AE757" s="19"/>
      <c r="AF757" s="19"/>
      <c r="AG757" s="19"/>
      <c r="AH757" s="19"/>
      <c r="AI757" s="19"/>
      <c r="AJ757" s="19"/>
      <c r="AK757" s="19"/>
      <c r="AL757" s="19"/>
      <c r="AM757" s="19"/>
      <c r="BD757" s="26"/>
      <c r="BE757" s="11"/>
      <c r="BF757" s="11"/>
      <c r="BG757" s="11"/>
      <c r="BH757" s="11"/>
      <c r="BI757" s="11"/>
      <c r="BJ757" s="11"/>
      <c r="BK757" s="11"/>
      <c r="BL757" s="11"/>
      <c r="BM757" s="11"/>
      <c r="BN757" s="19"/>
      <c r="BO757" s="19"/>
      <c r="BP757" s="19"/>
      <c r="BQ757" s="19"/>
      <c r="BR757" s="19"/>
      <c r="BS757" s="19"/>
      <c r="BT757" s="19"/>
      <c r="BU757" s="19"/>
      <c r="BV757" s="19"/>
      <c r="BW757" s="19"/>
      <c r="BX757" s="19"/>
      <c r="BY757" s="19"/>
      <c r="BZ757" s="19"/>
    </row>
    <row r="758">
      <c r="D758" s="25"/>
      <c r="E758" s="19"/>
      <c r="F758" s="19"/>
      <c r="G758" s="19"/>
      <c r="H758" s="19"/>
      <c r="I758" s="19"/>
      <c r="J758" s="19"/>
      <c r="K758" s="19"/>
      <c r="L758" s="19"/>
      <c r="M758" s="19"/>
      <c r="AD758" s="25"/>
      <c r="AE758" s="19"/>
      <c r="AF758" s="19"/>
      <c r="AG758" s="19"/>
      <c r="AH758" s="19"/>
      <c r="AI758" s="19"/>
      <c r="AJ758" s="19"/>
      <c r="AK758" s="19"/>
      <c r="AL758" s="19"/>
      <c r="AM758" s="19"/>
      <c r="BD758" s="26"/>
      <c r="BE758" s="11"/>
      <c r="BF758" s="11"/>
      <c r="BG758" s="11"/>
      <c r="BH758" s="11"/>
      <c r="BI758" s="11"/>
      <c r="BJ758" s="11"/>
      <c r="BK758" s="11"/>
      <c r="BL758" s="11"/>
      <c r="BM758" s="11"/>
      <c r="BN758" s="19"/>
      <c r="BO758" s="19"/>
      <c r="BP758" s="19"/>
      <c r="BQ758" s="19"/>
      <c r="BR758" s="19"/>
      <c r="BS758" s="19"/>
      <c r="BT758" s="19"/>
      <c r="BU758" s="19"/>
      <c r="BV758" s="19"/>
      <c r="BW758" s="19"/>
      <c r="BX758" s="19"/>
      <c r="BY758" s="19"/>
      <c r="BZ758" s="19"/>
    </row>
    <row r="759">
      <c r="D759" s="25"/>
      <c r="E759" s="19"/>
      <c r="F759" s="19"/>
      <c r="G759" s="19"/>
      <c r="H759" s="19"/>
      <c r="I759" s="19"/>
      <c r="J759" s="19"/>
      <c r="K759" s="19"/>
      <c r="L759" s="19"/>
      <c r="M759" s="19"/>
      <c r="AD759" s="25"/>
      <c r="AE759" s="19"/>
      <c r="AF759" s="19"/>
      <c r="AG759" s="19"/>
      <c r="AH759" s="19"/>
      <c r="AI759" s="19"/>
      <c r="AJ759" s="19"/>
      <c r="AK759" s="19"/>
      <c r="AL759" s="19"/>
      <c r="AM759" s="19"/>
      <c r="BD759" s="26"/>
      <c r="BE759" s="11"/>
      <c r="BF759" s="11"/>
      <c r="BG759" s="11"/>
      <c r="BH759" s="11"/>
      <c r="BI759" s="11"/>
      <c r="BJ759" s="11"/>
      <c r="BK759" s="11"/>
      <c r="BL759" s="11"/>
      <c r="BM759" s="11"/>
      <c r="BN759" s="19"/>
      <c r="BO759" s="19"/>
      <c r="BP759" s="19"/>
      <c r="BQ759" s="19"/>
      <c r="BR759" s="19"/>
      <c r="BS759" s="19"/>
      <c r="BT759" s="19"/>
      <c r="BU759" s="19"/>
      <c r="BV759" s="19"/>
      <c r="BW759" s="19"/>
      <c r="BX759" s="19"/>
      <c r="BY759" s="19"/>
      <c r="BZ759" s="19"/>
    </row>
    <row r="760">
      <c r="D760" s="25"/>
      <c r="E760" s="19"/>
      <c r="F760" s="19"/>
      <c r="G760" s="19"/>
      <c r="H760" s="19"/>
      <c r="I760" s="19"/>
      <c r="J760" s="19"/>
      <c r="K760" s="19"/>
      <c r="L760" s="19"/>
      <c r="M760" s="19"/>
      <c r="AD760" s="25"/>
      <c r="AE760" s="19"/>
      <c r="AF760" s="19"/>
      <c r="AG760" s="19"/>
      <c r="AH760" s="19"/>
      <c r="AI760" s="19"/>
      <c r="AJ760" s="19"/>
      <c r="AK760" s="19"/>
      <c r="AL760" s="19"/>
      <c r="AM760" s="19"/>
      <c r="BD760" s="26"/>
      <c r="BE760" s="11"/>
      <c r="BF760" s="11"/>
      <c r="BG760" s="11"/>
      <c r="BH760" s="11"/>
      <c r="BI760" s="11"/>
      <c r="BJ760" s="11"/>
      <c r="BK760" s="11"/>
      <c r="BL760" s="11"/>
      <c r="BM760" s="11"/>
      <c r="BN760" s="19"/>
      <c r="BO760" s="19"/>
      <c r="BP760" s="19"/>
      <c r="BQ760" s="19"/>
      <c r="BR760" s="19"/>
      <c r="BS760" s="19"/>
      <c r="BT760" s="19"/>
      <c r="BU760" s="19"/>
      <c r="BV760" s="19"/>
      <c r="BW760" s="19"/>
      <c r="BX760" s="19"/>
      <c r="BY760" s="19"/>
      <c r="BZ760" s="19"/>
    </row>
    <row r="761">
      <c r="D761" s="25"/>
      <c r="E761" s="19"/>
      <c r="F761" s="19"/>
      <c r="G761" s="19"/>
      <c r="H761" s="19"/>
      <c r="I761" s="19"/>
      <c r="J761" s="19"/>
      <c r="K761" s="19"/>
      <c r="L761" s="19"/>
      <c r="M761" s="19"/>
      <c r="AD761" s="25"/>
      <c r="AE761" s="19"/>
      <c r="AF761" s="19"/>
      <c r="AG761" s="19"/>
      <c r="AH761" s="19"/>
      <c r="AI761" s="19"/>
      <c r="AJ761" s="19"/>
      <c r="AK761" s="19"/>
      <c r="AL761" s="19"/>
      <c r="AM761" s="19"/>
      <c r="BD761" s="26"/>
      <c r="BE761" s="11"/>
      <c r="BF761" s="11"/>
      <c r="BG761" s="11"/>
      <c r="BH761" s="11"/>
      <c r="BI761" s="11"/>
      <c r="BJ761" s="11"/>
      <c r="BK761" s="11"/>
      <c r="BL761" s="11"/>
      <c r="BM761" s="11"/>
      <c r="BN761" s="19"/>
      <c r="BO761" s="19"/>
      <c r="BP761" s="19"/>
      <c r="BQ761" s="19"/>
      <c r="BR761" s="19"/>
      <c r="BS761" s="19"/>
      <c r="BT761" s="19"/>
      <c r="BU761" s="19"/>
      <c r="BV761" s="19"/>
      <c r="BW761" s="19"/>
      <c r="BX761" s="19"/>
      <c r="BY761" s="19"/>
      <c r="BZ761" s="19"/>
    </row>
    <row r="762">
      <c r="D762" s="25"/>
      <c r="E762" s="19"/>
      <c r="F762" s="19"/>
      <c r="G762" s="19"/>
      <c r="H762" s="19"/>
      <c r="I762" s="19"/>
      <c r="J762" s="19"/>
      <c r="K762" s="19"/>
      <c r="L762" s="19"/>
      <c r="M762" s="19"/>
      <c r="AD762" s="25"/>
      <c r="AE762" s="19"/>
      <c r="AF762" s="19"/>
      <c r="AG762" s="19"/>
      <c r="AH762" s="19"/>
      <c r="AI762" s="19"/>
      <c r="AJ762" s="19"/>
      <c r="AK762" s="19"/>
      <c r="AL762" s="19"/>
      <c r="AM762" s="19"/>
      <c r="BD762" s="26"/>
      <c r="BE762" s="11"/>
      <c r="BF762" s="11"/>
      <c r="BG762" s="11"/>
      <c r="BH762" s="11"/>
      <c r="BI762" s="11"/>
      <c r="BJ762" s="11"/>
      <c r="BK762" s="11"/>
      <c r="BL762" s="11"/>
      <c r="BM762" s="11"/>
      <c r="BN762" s="19"/>
      <c r="BO762" s="19"/>
      <c r="BP762" s="19"/>
      <c r="BQ762" s="19"/>
      <c r="BR762" s="19"/>
      <c r="BS762" s="19"/>
      <c r="BT762" s="19"/>
      <c r="BU762" s="19"/>
      <c r="BV762" s="19"/>
      <c r="BW762" s="19"/>
      <c r="BX762" s="19"/>
      <c r="BY762" s="19"/>
      <c r="BZ762" s="19"/>
    </row>
    <row r="763">
      <c r="D763" s="25"/>
      <c r="E763" s="19"/>
      <c r="F763" s="19"/>
      <c r="G763" s="19"/>
      <c r="H763" s="19"/>
      <c r="I763" s="19"/>
      <c r="J763" s="19"/>
      <c r="K763" s="19"/>
      <c r="L763" s="19"/>
      <c r="M763" s="19"/>
      <c r="AD763" s="25"/>
      <c r="AE763" s="19"/>
      <c r="AF763" s="19"/>
      <c r="AG763" s="19"/>
      <c r="AH763" s="19"/>
      <c r="AI763" s="19"/>
      <c r="AJ763" s="19"/>
      <c r="AK763" s="19"/>
      <c r="AL763" s="19"/>
      <c r="AM763" s="19"/>
      <c r="BD763" s="26"/>
      <c r="BE763" s="11"/>
      <c r="BF763" s="11"/>
      <c r="BG763" s="11"/>
      <c r="BH763" s="11"/>
      <c r="BI763" s="11"/>
      <c r="BJ763" s="11"/>
      <c r="BK763" s="11"/>
      <c r="BL763" s="11"/>
      <c r="BM763" s="11"/>
      <c r="BN763" s="19"/>
      <c r="BO763" s="19"/>
      <c r="BP763" s="19"/>
      <c r="BQ763" s="19"/>
      <c r="BR763" s="19"/>
      <c r="BS763" s="19"/>
      <c r="BT763" s="19"/>
      <c r="BU763" s="19"/>
      <c r="BV763" s="19"/>
      <c r="BW763" s="19"/>
      <c r="BX763" s="19"/>
      <c r="BY763" s="19"/>
      <c r="BZ763" s="19"/>
    </row>
    <row r="764">
      <c r="D764" s="25"/>
      <c r="E764" s="19"/>
      <c r="F764" s="19"/>
      <c r="G764" s="19"/>
      <c r="H764" s="19"/>
      <c r="I764" s="19"/>
      <c r="J764" s="19"/>
      <c r="K764" s="19"/>
      <c r="L764" s="19"/>
      <c r="M764" s="19"/>
      <c r="AD764" s="25"/>
      <c r="AE764" s="19"/>
      <c r="AF764" s="19"/>
      <c r="AG764" s="19"/>
      <c r="AH764" s="19"/>
      <c r="AI764" s="19"/>
      <c r="AJ764" s="19"/>
      <c r="AK764" s="19"/>
      <c r="AL764" s="19"/>
      <c r="AM764" s="19"/>
      <c r="BD764" s="26"/>
      <c r="BE764" s="11"/>
      <c r="BF764" s="11"/>
      <c r="BG764" s="11"/>
      <c r="BH764" s="11"/>
      <c r="BI764" s="11"/>
      <c r="BJ764" s="11"/>
      <c r="BK764" s="11"/>
      <c r="BL764" s="11"/>
      <c r="BM764" s="11"/>
      <c r="BN764" s="19"/>
      <c r="BO764" s="19"/>
      <c r="BP764" s="19"/>
      <c r="BQ764" s="19"/>
      <c r="BR764" s="19"/>
      <c r="BS764" s="19"/>
      <c r="BT764" s="19"/>
      <c r="BU764" s="19"/>
      <c r="BV764" s="19"/>
      <c r="BW764" s="19"/>
      <c r="BX764" s="19"/>
      <c r="BY764" s="19"/>
      <c r="BZ764" s="19"/>
    </row>
    <row r="765">
      <c r="D765" s="25"/>
      <c r="E765" s="19"/>
      <c r="F765" s="19"/>
      <c r="G765" s="19"/>
      <c r="H765" s="19"/>
      <c r="I765" s="19"/>
      <c r="J765" s="19"/>
      <c r="K765" s="19"/>
      <c r="L765" s="19"/>
      <c r="M765" s="19"/>
      <c r="AD765" s="25"/>
      <c r="AE765" s="19"/>
      <c r="AF765" s="19"/>
      <c r="AG765" s="19"/>
      <c r="AH765" s="19"/>
      <c r="AI765" s="19"/>
      <c r="AJ765" s="19"/>
      <c r="AK765" s="19"/>
      <c r="AL765" s="19"/>
      <c r="AM765" s="19"/>
      <c r="BD765" s="26"/>
      <c r="BE765" s="11"/>
      <c r="BF765" s="11"/>
      <c r="BG765" s="11"/>
      <c r="BH765" s="11"/>
      <c r="BI765" s="11"/>
      <c r="BJ765" s="11"/>
      <c r="BK765" s="11"/>
      <c r="BL765" s="11"/>
      <c r="BM765" s="11"/>
      <c r="BN765" s="19"/>
      <c r="BO765" s="19"/>
      <c r="BP765" s="19"/>
      <c r="BQ765" s="19"/>
      <c r="BR765" s="19"/>
      <c r="BS765" s="19"/>
      <c r="BT765" s="19"/>
      <c r="BU765" s="19"/>
      <c r="BV765" s="19"/>
      <c r="BW765" s="19"/>
      <c r="BX765" s="19"/>
      <c r="BY765" s="19"/>
      <c r="BZ765" s="19"/>
    </row>
    <row r="766">
      <c r="D766" s="25"/>
      <c r="E766" s="19"/>
      <c r="F766" s="19"/>
      <c r="G766" s="19"/>
      <c r="H766" s="19"/>
      <c r="I766" s="19"/>
      <c r="J766" s="19"/>
      <c r="K766" s="19"/>
      <c r="L766" s="19"/>
      <c r="M766" s="19"/>
      <c r="AD766" s="25"/>
      <c r="AE766" s="19"/>
      <c r="AF766" s="19"/>
      <c r="AG766" s="19"/>
      <c r="AH766" s="19"/>
      <c r="AI766" s="19"/>
      <c r="AJ766" s="19"/>
      <c r="AK766" s="19"/>
      <c r="AL766" s="19"/>
      <c r="AM766" s="19"/>
      <c r="BD766" s="26"/>
      <c r="BE766" s="11"/>
      <c r="BF766" s="11"/>
      <c r="BG766" s="11"/>
      <c r="BH766" s="11"/>
      <c r="BI766" s="11"/>
      <c r="BJ766" s="11"/>
      <c r="BK766" s="11"/>
      <c r="BL766" s="11"/>
      <c r="BM766" s="11"/>
      <c r="BN766" s="19"/>
      <c r="BO766" s="19"/>
      <c r="BP766" s="19"/>
      <c r="BQ766" s="19"/>
      <c r="BR766" s="19"/>
      <c r="BS766" s="19"/>
      <c r="BT766" s="19"/>
      <c r="BU766" s="19"/>
      <c r="BV766" s="19"/>
      <c r="BW766" s="19"/>
      <c r="BX766" s="19"/>
      <c r="BY766" s="19"/>
      <c r="BZ766" s="19"/>
    </row>
    <row r="767">
      <c r="D767" s="25"/>
      <c r="E767" s="19"/>
      <c r="F767" s="19"/>
      <c r="G767" s="19"/>
      <c r="H767" s="19"/>
      <c r="I767" s="19"/>
      <c r="J767" s="19"/>
      <c r="K767" s="19"/>
      <c r="L767" s="19"/>
      <c r="M767" s="19"/>
      <c r="AD767" s="25"/>
      <c r="AE767" s="19"/>
      <c r="AF767" s="19"/>
      <c r="AG767" s="19"/>
      <c r="AH767" s="19"/>
      <c r="AI767" s="19"/>
      <c r="AJ767" s="19"/>
      <c r="AK767" s="19"/>
      <c r="AL767" s="19"/>
      <c r="AM767" s="19"/>
      <c r="BD767" s="26"/>
      <c r="BE767" s="11"/>
      <c r="BF767" s="11"/>
      <c r="BG767" s="11"/>
      <c r="BH767" s="11"/>
      <c r="BI767" s="11"/>
      <c r="BJ767" s="11"/>
      <c r="BK767" s="11"/>
      <c r="BL767" s="11"/>
      <c r="BM767" s="11"/>
      <c r="BN767" s="19"/>
      <c r="BO767" s="19"/>
      <c r="BP767" s="19"/>
      <c r="BQ767" s="19"/>
      <c r="BR767" s="19"/>
      <c r="BS767" s="19"/>
      <c r="BT767" s="19"/>
      <c r="BU767" s="19"/>
      <c r="BV767" s="19"/>
      <c r="BW767" s="19"/>
      <c r="BX767" s="19"/>
      <c r="BY767" s="19"/>
      <c r="BZ767" s="19"/>
    </row>
    <row r="768">
      <c r="D768" s="25"/>
      <c r="E768" s="19"/>
      <c r="F768" s="19"/>
      <c r="G768" s="19"/>
      <c r="H768" s="19"/>
      <c r="I768" s="19"/>
      <c r="J768" s="19"/>
      <c r="K768" s="19"/>
      <c r="L768" s="19"/>
      <c r="M768" s="19"/>
      <c r="AD768" s="25"/>
      <c r="AE768" s="19"/>
      <c r="AF768" s="19"/>
      <c r="AG768" s="19"/>
      <c r="AH768" s="19"/>
      <c r="AI768" s="19"/>
      <c r="AJ768" s="19"/>
      <c r="AK768" s="19"/>
      <c r="AL768" s="19"/>
      <c r="AM768" s="19"/>
      <c r="BD768" s="26"/>
      <c r="BE768" s="11"/>
      <c r="BF768" s="11"/>
      <c r="BG768" s="11"/>
      <c r="BH768" s="11"/>
      <c r="BI768" s="11"/>
      <c r="BJ768" s="11"/>
      <c r="BK768" s="11"/>
      <c r="BL768" s="11"/>
      <c r="BM768" s="11"/>
      <c r="BN768" s="19"/>
      <c r="BO768" s="19"/>
      <c r="BP768" s="19"/>
      <c r="BQ768" s="19"/>
      <c r="BR768" s="19"/>
      <c r="BS768" s="19"/>
      <c r="BT768" s="19"/>
      <c r="BU768" s="19"/>
      <c r="BV768" s="19"/>
      <c r="BW768" s="19"/>
      <c r="BX768" s="19"/>
      <c r="BY768" s="19"/>
      <c r="BZ768" s="19"/>
    </row>
    <row r="769">
      <c r="D769" s="25"/>
      <c r="E769" s="19"/>
      <c r="F769" s="19"/>
      <c r="G769" s="19"/>
      <c r="H769" s="19"/>
      <c r="I769" s="19"/>
      <c r="J769" s="19"/>
      <c r="K769" s="19"/>
      <c r="L769" s="19"/>
      <c r="M769" s="19"/>
      <c r="AD769" s="25"/>
      <c r="AE769" s="19"/>
      <c r="AF769" s="19"/>
      <c r="AG769" s="19"/>
      <c r="AH769" s="19"/>
      <c r="AI769" s="19"/>
      <c r="AJ769" s="19"/>
      <c r="AK769" s="19"/>
      <c r="AL769" s="19"/>
      <c r="AM769" s="19"/>
      <c r="BD769" s="26"/>
      <c r="BE769" s="11"/>
      <c r="BF769" s="11"/>
      <c r="BG769" s="11"/>
      <c r="BH769" s="11"/>
      <c r="BI769" s="11"/>
      <c r="BJ769" s="11"/>
      <c r="BK769" s="11"/>
      <c r="BL769" s="11"/>
      <c r="BM769" s="11"/>
      <c r="BN769" s="19"/>
      <c r="BO769" s="19"/>
      <c r="BP769" s="19"/>
      <c r="BQ769" s="19"/>
      <c r="BR769" s="19"/>
      <c r="BS769" s="19"/>
      <c r="BT769" s="19"/>
      <c r="BU769" s="19"/>
      <c r="BV769" s="19"/>
      <c r="BW769" s="19"/>
      <c r="BX769" s="19"/>
      <c r="BY769" s="19"/>
      <c r="BZ769" s="19"/>
    </row>
    <row r="770">
      <c r="D770" s="25"/>
      <c r="E770" s="19"/>
      <c r="F770" s="19"/>
      <c r="G770" s="19"/>
      <c r="H770" s="19"/>
      <c r="I770" s="19"/>
      <c r="J770" s="19"/>
      <c r="K770" s="19"/>
      <c r="L770" s="19"/>
      <c r="M770" s="19"/>
      <c r="AD770" s="25"/>
      <c r="AE770" s="19"/>
      <c r="AF770" s="19"/>
      <c r="AG770" s="19"/>
      <c r="AH770" s="19"/>
      <c r="AI770" s="19"/>
      <c r="AJ770" s="19"/>
      <c r="AK770" s="19"/>
      <c r="AL770" s="19"/>
      <c r="AM770" s="19"/>
      <c r="BD770" s="26"/>
      <c r="BE770" s="11"/>
      <c r="BF770" s="11"/>
      <c r="BG770" s="11"/>
      <c r="BH770" s="11"/>
      <c r="BI770" s="11"/>
      <c r="BJ770" s="11"/>
      <c r="BK770" s="11"/>
      <c r="BL770" s="11"/>
      <c r="BM770" s="11"/>
      <c r="BN770" s="19"/>
      <c r="BO770" s="19"/>
      <c r="BP770" s="19"/>
      <c r="BQ770" s="19"/>
      <c r="BR770" s="19"/>
      <c r="BS770" s="19"/>
      <c r="BT770" s="19"/>
      <c r="BU770" s="19"/>
      <c r="BV770" s="19"/>
      <c r="BW770" s="19"/>
      <c r="BX770" s="19"/>
      <c r="BY770" s="19"/>
      <c r="BZ770" s="19"/>
    </row>
    <row r="771">
      <c r="D771" s="25"/>
      <c r="E771" s="19"/>
      <c r="F771" s="19"/>
      <c r="G771" s="19"/>
      <c r="H771" s="19"/>
      <c r="I771" s="19"/>
      <c r="J771" s="19"/>
      <c r="K771" s="19"/>
      <c r="L771" s="19"/>
      <c r="M771" s="19"/>
      <c r="AD771" s="25"/>
      <c r="AE771" s="19"/>
      <c r="AF771" s="19"/>
      <c r="AG771" s="19"/>
      <c r="AH771" s="19"/>
      <c r="AI771" s="19"/>
      <c r="AJ771" s="19"/>
      <c r="AK771" s="19"/>
      <c r="AL771" s="19"/>
      <c r="AM771" s="19"/>
      <c r="BD771" s="26"/>
      <c r="BE771" s="11"/>
      <c r="BF771" s="11"/>
      <c r="BG771" s="11"/>
      <c r="BH771" s="11"/>
      <c r="BI771" s="11"/>
      <c r="BJ771" s="11"/>
      <c r="BK771" s="11"/>
      <c r="BL771" s="11"/>
      <c r="BM771" s="11"/>
      <c r="BN771" s="19"/>
      <c r="BO771" s="19"/>
      <c r="BP771" s="19"/>
      <c r="BQ771" s="19"/>
      <c r="BR771" s="19"/>
      <c r="BS771" s="19"/>
      <c r="BT771" s="19"/>
      <c r="BU771" s="19"/>
      <c r="BV771" s="19"/>
      <c r="BW771" s="19"/>
      <c r="BX771" s="19"/>
      <c r="BY771" s="19"/>
      <c r="BZ771" s="19"/>
    </row>
    <row r="772">
      <c r="D772" s="25"/>
      <c r="E772" s="19"/>
      <c r="F772" s="19"/>
      <c r="G772" s="19"/>
      <c r="H772" s="19"/>
      <c r="I772" s="19"/>
      <c r="J772" s="19"/>
      <c r="K772" s="19"/>
      <c r="L772" s="19"/>
      <c r="M772" s="19"/>
      <c r="AD772" s="25"/>
      <c r="AE772" s="19"/>
      <c r="AF772" s="19"/>
      <c r="AG772" s="19"/>
      <c r="AH772" s="19"/>
      <c r="AI772" s="19"/>
      <c r="AJ772" s="19"/>
      <c r="AK772" s="19"/>
      <c r="AL772" s="19"/>
      <c r="AM772" s="19"/>
      <c r="BD772" s="26"/>
      <c r="BE772" s="11"/>
      <c r="BF772" s="11"/>
      <c r="BG772" s="11"/>
      <c r="BH772" s="11"/>
      <c r="BI772" s="11"/>
      <c r="BJ772" s="11"/>
      <c r="BK772" s="11"/>
      <c r="BL772" s="11"/>
      <c r="BM772" s="11"/>
      <c r="BN772" s="19"/>
      <c r="BO772" s="19"/>
      <c r="BP772" s="19"/>
      <c r="BQ772" s="19"/>
      <c r="BR772" s="19"/>
      <c r="BS772" s="19"/>
      <c r="BT772" s="19"/>
      <c r="BU772" s="19"/>
      <c r="BV772" s="19"/>
      <c r="BW772" s="19"/>
      <c r="BX772" s="19"/>
      <c r="BY772" s="19"/>
      <c r="BZ772" s="19"/>
    </row>
    <row r="773">
      <c r="D773" s="25"/>
      <c r="E773" s="19"/>
      <c r="F773" s="19"/>
      <c r="G773" s="19"/>
      <c r="H773" s="19"/>
      <c r="I773" s="19"/>
      <c r="J773" s="19"/>
      <c r="K773" s="19"/>
      <c r="L773" s="19"/>
      <c r="M773" s="19"/>
      <c r="AD773" s="25"/>
      <c r="AE773" s="19"/>
      <c r="AF773" s="19"/>
      <c r="AG773" s="19"/>
      <c r="AH773" s="19"/>
      <c r="AI773" s="19"/>
      <c r="AJ773" s="19"/>
      <c r="AK773" s="19"/>
      <c r="AL773" s="19"/>
      <c r="AM773" s="19"/>
      <c r="BD773" s="26"/>
      <c r="BE773" s="11"/>
      <c r="BF773" s="11"/>
      <c r="BG773" s="11"/>
      <c r="BH773" s="11"/>
      <c r="BI773" s="11"/>
      <c r="BJ773" s="11"/>
      <c r="BK773" s="11"/>
      <c r="BL773" s="11"/>
      <c r="BM773" s="11"/>
      <c r="BN773" s="19"/>
      <c r="BO773" s="19"/>
      <c r="BP773" s="19"/>
      <c r="BQ773" s="19"/>
      <c r="BR773" s="19"/>
      <c r="BS773" s="19"/>
      <c r="BT773" s="19"/>
      <c r="BU773" s="19"/>
      <c r="BV773" s="19"/>
      <c r="BW773" s="19"/>
      <c r="BX773" s="19"/>
      <c r="BY773" s="19"/>
      <c r="BZ773" s="19"/>
    </row>
    <row r="774">
      <c r="D774" s="25"/>
      <c r="E774" s="19"/>
      <c r="F774" s="19"/>
      <c r="G774" s="19"/>
      <c r="H774" s="19"/>
      <c r="I774" s="19"/>
      <c r="J774" s="19"/>
      <c r="K774" s="19"/>
      <c r="L774" s="19"/>
      <c r="M774" s="19"/>
      <c r="AD774" s="25"/>
      <c r="AE774" s="19"/>
      <c r="AF774" s="19"/>
      <c r="AG774" s="19"/>
      <c r="AH774" s="19"/>
      <c r="AI774" s="19"/>
      <c r="AJ774" s="19"/>
      <c r="AK774" s="19"/>
      <c r="AL774" s="19"/>
      <c r="AM774" s="19"/>
      <c r="BD774" s="26"/>
      <c r="BE774" s="11"/>
      <c r="BF774" s="11"/>
      <c r="BG774" s="11"/>
      <c r="BH774" s="11"/>
      <c r="BI774" s="11"/>
      <c r="BJ774" s="11"/>
      <c r="BK774" s="11"/>
      <c r="BL774" s="11"/>
      <c r="BM774" s="11"/>
      <c r="BN774" s="19"/>
      <c r="BO774" s="19"/>
      <c r="BP774" s="19"/>
      <c r="BQ774" s="19"/>
      <c r="BR774" s="19"/>
      <c r="BS774" s="19"/>
      <c r="BT774" s="19"/>
      <c r="BU774" s="19"/>
      <c r="BV774" s="19"/>
      <c r="BW774" s="19"/>
      <c r="BX774" s="19"/>
      <c r="BY774" s="19"/>
      <c r="BZ774" s="19"/>
    </row>
    <row r="775">
      <c r="D775" s="25"/>
      <c r="E775" s="19"/>
      <c r="F775" s="19"/>
      <c r="G775" s="19"/>
      <c r="H775" s="19"/>
      <c r="I775" s="19"/>
      <c r="J775" s="19"/>
      <c r="K775" s="19"/>
      <c r="L775" s="19"/>
      <c r="M775" s="19"/>
      <c r="AD775" s="25"/>
      <c r="AE775" s="19"/>
      <c r="AF775" s="19"/>
      <c r="AG775" s="19"/>
      <c r="AH775" s="19"/>
      <c r="AI775" s="19"/>
      <c r="AJ775" s="19"/>
      <c r="AK775" s="19"/>
      <c r="AL775" s="19"/>
      <c r="AM775" s="19"/>
      <c r="BD775" s="26"/>
      <c r="BE775" s="11"/>
      <c r="BF775" s="11"/>
      <c r="BG775" s="11"/>
      <c r="BH775" s="11"/>
      <c r="BI775" s="11"/>
      <c r="BJ775" s="11"/>
      <c r="BK775" s="11"/>
      <c r="BL775" s="11"/>
      <c r="BM775" s="11"/>
      <c r="BN775" s="19"/>
      <c r="BO775" s="19"/>
      <c r="BP775" s="19"/>
      <c r="BQ775" s="19"/>
      <c r="BR775" s="19"/>
      <c r="BS775" s="19"/>
      <c r="BT775" s="19"/>
      <c r="BU775" s="19"/>
      <c r="BV775" s="19"/>
      <c r="BW775" s="19"/>
      <c r="BX775" s="19"/>
      <c r="BY775" s="19"/>
      <c r="BZ775" s="19"/>
    </row>
    <row r="776">
      <c r="D776" s="25"/>
      <c r="E776" s="19"/>
      <c r="F776" s="19"/>
      <c r="G776" s="19"/>
      <c r="H776" s="19"/>
      <c r="I776" s="19"/>
      <c r="J776" s="19"/>
      <c r="K776" s="19"/>
      <c r="L776" s="19"/>
      <c r="M776" s="19"/>
      <c r="AD776" s="25"/>
      <c r="AE776" s="19"/>
      <c r="AF776" s="19"/>
      <c r="AG776" s="19"/>
      <c r="AH776" s="19"/>
      <c r="AI776" s="19"/>
      <c r="AJ776" s="19"/>
      <c r="AK776" s="19"/>
      <c r="AL776" s="19"/>
      <c r="AM776" s="19"/>
      <c r="BD776" s="26"/>
      <c r="BE776" s="11"/>
      <c r="BF776" s="11"/>
      <c r="BG776" s="11"/>
      <c r="BH776" s="11"/>
      <c r="BI776" s="11"/>
      <c r="BJ776" s="11"/>
      <c r="BK776" s="11"/>
      <c r="BL776" s="11"/>
      <c r="BM776" s="11"/>
      <c r="BN776" s="19"/>
      <c r="BO776" s="19"/>
      <c r="BP776" s="19"/>
      <c r="BQ776" s="19"/>
      <c r="BR776" s="19"/>
      <c r="BS776" s="19"/>
      <c r="BT776" s="19"/>
      <c r="BU776" s="19"/>
      <c r="BV776" s="19"/>
      <c r="BW776" s="19"/>
      <c r="BX776" s="19"/>
      <c r="BY776" s="19"/>
      <c r="BZ776" s="19"/>
    </row>
    <row r="777">
      <c r="D777" s="25"/>
      <c r="E777" s="19"/>
      <c r="F777" s="19"/>
      <c r="G777" s="19"/>
      <c r="H777" s="19"/>
      <c r="I777" s="19"/>
      <c r="J777" s="19"/>
      <c r="K777" s="19"/>
      <c r="L777" s="19"/>
      <c r="M777" s="19"/>
      <c r="AD777" s="25"/>
      <c r="AE777" s="19"/>
      <c r="AF777" s="19"/>
      <c r="AG777" s="19"/>
      <c r="AH777" s="19"/>
      <c r="AI777" s="19"/>
      <c r="AJ777" s="19"/>
      <c r="AK777" s="19"/>
      <c r="AL777" s="19"/>
      <c r="AM777" s="19"/>
      <c r="BD777" s="26"/>
      <c r="BE777" s="11"/>
      <c r="BF777" s="11"/>
      <c r="BG777" s="11"/>
      <c r="BH777" s="11"/>
      <c r="BI777" s="11"/>
      <c r="BJ777" s="11"/>
      <c r="BK777" s="11"/>
      <c r="BL777" s="11"/>
      <c r="BM777" s="11"/>
      <c r="BN777" s="19"/>
      <c r="BO777" s="19"/>
      <c r="BP777" s="19"/>
      <c r="BQ777" s="19"/>
      <c r="BR777" s="19"/>
      <c r="BS777" s="19"/>
      <c r="BT777" s="19"/>
      <c r="BU777" s="19"/>
      <c r="BV777" s="19"/>
      <c r="BW777" s="19"/>
      <c r="BX777" s="19"/>
      <c r="BY777" s="19"/>
      <c r="BZ777" s="19"/>
    </row>
    <row r="778">
      <c r="D778" s="25"/>
      <c r="E778" s="19"/>
      <c r="F778" s="19"/>
      <c r="G778" s="19"/>
      <c r="H778" s="19"/>
      <c r="I778" s="19"/>
      <c r="J778" s="19"/>
      <c r="K778" s="19"/>
      <c r="L778" s="19"/>
      <c r="M778" s="19"/>
      <c r="AD778" s="25"/>
      <c r="AE778" s="19"/>
      <c r="AF778" s="19"/>
      <c r="AG778" s="19"/>
      <c r="AH778" s="19"/>
      <c r="AI778" s="19"/>
      <c r="AJ778" s="19"/>
      <c r="AK778" s="19"/>
      <c r="AL778" s="19"/>
      <c r="AM778" s="19"/>
      <c r="BD778" s="26"/>
      <c r="BE778" s="11"/>
      <c r="BF778" s="11"/>
      <c r="BG778" s="11"/>
      <c r="BH778" s="11"/>
      <c r="BI778" s="11"/>
      <c r="BJ778" s="11"/>
      <c r="BK778" s="11"/>
      <c r="BL778" s="11"/>
      <c r="BM778" s="11"/>
      <c r="BN778" s="19"/>
      <c r="BO778" s="19"/>
      <c r="BP778" s="19"/>
      <c r="BQ778" s="19"/>
      <c r="BR778" s="19"/>
      <c r="BS778" s="19"/>
      <c r="BT778" s="19"/>
      <c r="BU778" s="19"/>
      <c r="BV778" s="19"/>
      <c r="BW778" s="19"/>
      <c r="BX778" s="19"/>
      <c r="BY778" s="19"/>
      <c r="BZ778" s="19"/>
    </row>
    <row r="779">
      <c r="D779" s="25"/>
      <c r="E779" s="19"/>
      <c r="F779" s="19"/>
      <c r="G779" s="19"/>
      <c r="H779" s="19"/>
      <c r="I779" s="19"/>
      <c r="J779" s="19"/>
      <c r="K779" s="19"/>
      <c r="L779" s="19"/>
      <c r="M779" s="19"/>
      <c r="AD779" s="25"/>
      <c r="AE779" s="19"/>
      <c r="AF779" s="19"/>
      <c r="AG779" s="19"/>
      <c r="AH779" s="19"/>
      <c r="AI779" s="19"/>
      <c r="AJ779" s="19"/>
      <c r="AK779" s="19"/>
      <c r="AL779" s="19"/>
      <c r="AM779" s="19"/>
      <c r="BD779" s="26"/>
      <c r="BE779" s="11"/>
      <c r="BF779" s="11"/>
      <c r="BG779" s="11"/>
      <c r="BH779" s="11"/>
      <c r="BI779" s="11"/>
      <c r="BJ779" s="11"/>
      <c r="BK779" s="11"/>
      <c r="BL779" s="11"/>
      <c r="BM779" s="11"/>
      <c r="BN779" s="19"/>
      <c r="BO779" s="19"/>
      <c r="BP779" s="19"/>
      <c r="BQ779" s="19"/>
      <c r="BR779" s="19"/>
      <c r="BS779" s="19"/>
      <c r="BT779" s="19"/>
      <c r="BU779" s="19"/>
      <c r="BV779" s="19"/>
      <c r="BW779" s="19"/>
      <c r="BX779" s="19"/>
      <c r="BY779" s="19"/>
      <c r="BZ779" s="19"/>
    </row>
    <row r="780">
      <c r="D780" s="25"/>
      <c r="E780" s="19"/>
      <c r="F780" s="19"/>
      <c r="G780" s="19"/>
      <c r="H780" s="19"/>
      <c r="I780" s="19"/>
      <c r="J780" s="19"/>
      <c r="K780" s="19"/>
      <c r="L780" s="19"/>
      <c r="M780" s="19"/>
      <c r="AD780" s="25"/>
      <c r="AE780" s="19"/>
      <c r="AF780" s="19"/>
      <c r="AG780" s="19"/>
      <c r="AH780" s="19"/>
      <c r="AI780" s="19"/>
      <c r="AJ780" s="19"/>
      <c r="AK780" s="19"/>
      <c r="AL780" s="19"/>
      <c r="AM780" s="19"/>
      <c r="BD780" s="26"/>
      <c r="BE780" s="11"/>
      <c r="BF780" s="11"/>
      <c r="BG780" s="11"/>
      <c r="BH780" s="11"/>
      <c r="BI780" s="11"/>
      <c r="BJ780" s="11"/>
      <c r="BK780" s="11"/>
      <c r="BL780" s="11"/>
      <c r="BM780" s="11"/>
      <c r="BN780" s="19"/>
      <c r="BO780" s="19"/>
      <c r="BP780" s="19"/>
      <c r="BQ780" s="19"/>
      <c r="BR780" s="19"/>
      <c r="BS780" s="19"/>
      <c r="BT780" s="19"/>
      <c r="BU780" s="19"/>
      <c r="BV780" s="19"/>
      <c r="BW780" s="19"/>
      <c r="BX780" s="19"/>
      <c r="BY780" s="19"/>
      <c r="BZ780" s="19"/>
    </row>
    <row r="781">
      <c r="D781" s="25"/>
      <c r="E781" s="19"/>
      <c r="F781" s="19"/>
      <c r="G781" s="19"/>
      <c r="H781" s="19"/>
      <c r="I781" s="19"/>
      <c r="J781" s="19"/>
      <c r="K781" s="19"/>
      <c r="L781" s="19"/>
      <c r="M781" s="19"/>
      <c r="AD781" s="25"/>
      <c r="AE781" s="19"/>
      <c r="AF781" s="19"/>
      <c r="AG781" s="19"/>
      <c r="AH781" s="19"/>
      <c r="AI781" s="19"/>
      <c r="AJ781" s="19"/>
      <c r="AK781" s="19"/>
      <c r="AL781" s="19"/>
      <c r="AM781" s="19"/>
      <c r="BD781" s="26"/>
      <c r="BE781" s="11"/>
      <c r="BF781" s="11"/>
      <c r="BG781" s="11"/>
      <c r="BH781" s="11"/>
      <c r="BI781" s="11"/>
      <c r="BJ781" s="11"/>
      <c r="BK781" s="11"/>
      <c r="BL781" s="11"/>
      <c r="BM781" s="11"/>
      <c r="BN781" s="19"/>
      <c r="BO781" s="19"/>
      <c r="BP781" s="19"/>
      <c r="BQ781" s="19"/>
      <c r="BR781" s="19"/>
      <c r="BS781" s="19"/>
      <c r="BT781" s="19"/>
      <c r="BU781" s="19"/>
      <c r="BV781" s="19"/>
      <c r="BW781" s="19"/>
      <c r="BX781" s="19"/>
      <c r="BY781" s="19"/>
      <c r="BZ781" s="19"/>
    </row>
    <row r="782">
      <c r="D782" s="25"/>
      <c r="E782" s="19"/>
      <c r="F782" s="19"/>
      <c r="G782" s="19"/>
      <c r="H782" s="19"/>
      <c r="I782" s="19"/>
      <c r="J782" s="19"/>
      <c r="K782" s="19"/>
      <c r="L782" s="19"/>
      <c r="M782" s="19"/>
      <c r="AD782" s="25"/>
      <c r="AE782" s="19"/>
      <c r="AF782" s="19"/>
      <c r="AG782" s="19"/>
      <c r="AH782" s="19"/>
      <c r="AI782" s="19"/>
      <c r="AJ782" s="19"/>
      <c r="AK782" s="19"/>
      <c r="AL782" s="19"/>
      <c r="AM782" s="19"/>
      <c r="BD782" s="26"/>
      <c r="BE782" s="11"/>
      <c r="BF782" s="11"/>
      <c r="BG782" s="11"/>
      <c r="BH782" s="11"/>
      <c r="BI782" s="11"/>
      <c r="BJ782" s="11"/>
      <c r="BK782" s="11"/>
      <c r="BL782" s="11"/>
      <c r="BM782" s="11"/>
      <c r="BN782" s="19"/>
      <c r="BO782" s="19"/>
      <c r="BP782" s="19"/>
      <c r="BQ782" s="19"/>
      <c r="BR782" s="19"/>
      <c r="BS782" s="19"/>
      <c r="BT782" s="19"/>
      <c r="BU782" s="19"/>
      <c r="BV782" s="19"/>
      <c r="BW782" s="19"/>
      <c r="BX782" s="19"/>
      <c r="BY782" s="19"/>
      <c r="BZ782" s="19"/>
    </row>
    <row r="783">
      <c r="D783" s="25"/>
      <c r="E783" s="19"/>
      <c r="F783" s="19"/>
      <c r="G783" s="19"/>
      <c r="H783" s="19"/>
      <c r="I783" s="19"/>
      <c r="J783" s="19"/>
      <c r="K783" s="19"/>
      <c r="L783" s="19"/>
      <c r="M783" s="19"/>
      <c r="AD783" s="25"/>
      <c r="AE783" s="19"/>
      <c r="AF783" s="19"/>
      <c r="AG783" s="19"/>
      <c r="AH783" s="19"/>
      <c r="AI783" s="19"/>
      <c r="AJ783" s="19"/>
      <c r="AK783" s="19"/>
      <c r="AL783" s="19"/>
      <c r="AM783" s="19"/>
      <c r="BD783" s="26"/>
      <c r="BE783" s="11"/>
      <c r="BF783" s="11"/>
      <c r="BG783" s="11"/>
      <c r="BH783" s="11"/>
      <c r="BI783" s="11"/>
      <c r="BJ783" s="11"/>
      <c r="BK783" s="11"/>
      <c r="BL783" s="11"/>
      <c r="BM783" s="11"/>
      <c r="BN783" s="19"/>
      <c r="BO783" s="19"/>
      <c r="BP783" s="19"/>
      <c r="BQ783" s="19"/>
      <c r="BR783" s="19"/>
      <c r="BS783" s="19"/>
      <c r="BT783" s="19"/>
      <c r="BU783" s="19"/>
      <c r="BV783" s="19"/>
      <c r="BW783" s="19"/>
      <c r="BX783" s="19"/>
      <c r="BY783" s="19"/>
      <c r="BZ783" s="19"/>
    </row>
    <row r="784">
      <c r="D784" s="25"/>
      <c r="E784" s="19"/>
      <c r="F784" s="19"/>
      <c r="G784" s="19"/>
      <c r="H784" s="19"/>
      <c r="I784" s="19"/>
      <c r="J784" s="19"/>
      <c r="K784" s="19"/>
      <c r="L784" s="19"/>
      <c r="M784" s="19"/>
      <c r="AD784" s="25"/>
      <c r="AE784" s="19"/>
      <c r="AF784" s="19"/>
      <c r="AG784" s="19"/>
      <c r="AH784" s="19"/>
      <c r="AI784" s="19"/>
      <c r="AJ784" s="19"/>
      <c r="AK784" s="19"/>
      <c r="AL784" s="19"/>
      <c r="AM784" s="19"/>
      <c r="BD784" s="26"/>
      <c r="BE784" s="11"/>
      <c r="BF784" s="11"/>
      <c r="BG784" s="11"/>
      <c r="BH784" s="11"/>
      <c r="BI784" s="11"/>
      <c r="BJ784" s="11"/>
      <c r="BK784" s="11"/>
      <c r="BL784" s="11"/>
      <c r="BM784" s="11"/>
      <c r="BN784" s="19"/>
      <c r="BO784" s="19"/>
      <c r="BP784" s="19"/>
      <c r="BQ784" s="19"/>
      <c r="BR784" s="19"/>
      <c r="BS784" s="19"/>
      <c r="BT784" s="19"/>
      <c r="BU784" s="19"/>
      <c r="BV784" s="19"/>
      <c r="BW784" s="19"/>
      <c r="BX784" s="19"/>
      <c r="BY784" s="19"/>
      <c r="BZ784" s="19"/>
    </row>
    <row r="785">
      <c r="D785" s="25"/>
      <c r="E785" s="19"/>
      <c r="F785" s="19"/>
      <c r="G785" s="19"/>
      <c r="H785" s="19"/>
      <c r="I785" s="19"/>
      <c r="J785" s="19"/>
      <c r="K785" s="19"/>
      <c r="L785" s="19"/>
      <c r="M785" s="19"/>
      <c r="AD785" s="25"/>
      <c r="AE785" s="19"/>
      <c r="AF785" s="19"/>
      <c r="AG785" s="19"/>
      <c r="AH785" s="19"/>
      <c r="AI785" s="19"/>
      <c r="AJ785" s="19"/>
      <c r="AK785" s="19"/>
      <c r="AL785" s="19"/>
      <c r="AM785" s="19"/>
      <c r="BD785" s="26"/>
      <c r="BE785" s="11"/>
      <c r="BF785" s="11"/>
      <c r="BG785" s="11"/>
      <c r="BH785" s="11"/>
      <c r="BI785" s="11"/>
      <c r="BJ785" s="11"/>
      <c r="BK785" s="11"/>
      <c r="BL785" s="11"/>
      <c r="BM785" s="11"/>
      <c r="BN785" s="19"/>
      <c r="BO785" s="19"/>
      <c r="BP785" s="19"/>
      <c r="BQ785" s="19"/>
      <c r="BR785" s="19"/>
      <c r="BS785" s="19"/>
      <c r="BT785" s="19"/>
      <c r="BU785" s="19"/>
      <c r="BV785" s="19"/>
      <c r="BW785" s="19"/>
      <c r="BX785" s="19"/>
      <c r="BY785" s="19"/>
      <c r="BZ785" s="19"/>
    </row>
    <row r="786">
      <c r="D786" s="25"/>
      <c r="E786" s="19"/>
      <c r="F786" s="19"/>
      <c r="G786" s="19"/>
      <c r="H786" s="19"/>
      <c r="I786" s="19"/>
      <c r="J786" s="19"/>
      <c r="K786" s="19"/>
      <c r="L786" s="19"/>
      <c r="M786" s="19"/>
      <c r="AD786" s="25"/>
      <c r="AE786" s="19"/>
      <c r="AF786" s="19"/>
      <c r="AG786" s="19"/>
      <c r="AH786" s="19"/>
      <c r="AI786" s="19"/>
      <c r="AJ786" s="19"/>
      <c r="AK786" s="19"/>
      <c r="AL786" s="19"/>
      <c r="AM786" s="19"/>
      <c r="BD786" s="26"/>
      <c r="BE786" s="11"/>
      <c r="BF786" s="11"/>
      <c r="BG786" s="11"/>
      <c r="BH786" s="11"/>
      <c r="BI786" s="11"/>
      <c r="BJ786" s="11"/>
      <c r="BK786" s="11"/>
      <c r="BL786" s="11"/>
      <c r="BM786" s="11"/>
      <c r="BN786" s="19"/>
      <c r="BO786" s="19"/>
      <c r="BP786" s="19"/>
      <c r="BQ786" s="19"/>
      <c r="BR786" s="19"/>
      <c r="BS786" s="19"/>
      <c r="BT786" s="19"/>
      <c r="BU786" s="19"/>
      <c r="BV786" s="19"/>
      <c r="BW786" s="19"/>
      <c r="BX786" s="19"/>
      <c r="BY786" s="19"/>
      <c r="BZ786" s="19"/>
    </row>
    <row r="787">
      <c r="D787" s="25"/>
      <c r="E787" s="19"/>
      <c r="F787" s="19"/>
      <c r="G787" s="19"/>
      <c r="H787" s="19"/>
      <c r="I787" s="19"/>
      <c r="J787" s="19"/>
      <c r="K787" s="19"/>
      <c r="L787" s="19"/>
      <c r="M787" s="19"/>
      <c r="AD787" s="25"/>
      <c r="AE787" s="19"/>
      <c r="AF787" s="19"/>
      <c r="AG787" s="19"/>
      <c r="AH787" s="19"/>
      <c r="AI787" s="19"/>
      <c r="AJ787" s="19"/>
      <c r="AK787" s="19"/>
      <c r="AL787" s="19"/>
      <c r="AM787" s="19"/>
      <c r="BD787" s="26"/>
      <c r="BE787" s="11"/>
      <c r="BF787" s="11"/>
      <c r="BG787" s="11"/>
      <c r="BH787" s="11"/>
      <c r="BI787" s="11"/>
      <c r="BJ787" s="11"/>
      <c r="BK787" s="11"/>
      <c r="BL787" s="11"/>
      <c r="BM787" s="11"/>
      <c r="BN787" s="19"/>
      <c r="BO787" s="19"/>
      <c r="BP787" s="19"/>
      <c r="BQ787" s="19"/>
      <c r="BR787" s="19"/>
      <c r="BS787" s="19"/>
      <c r="BT787" s="19"/>
      <c r="BU787" s="19"/>
      <c r="BV787" s="19"/>
      <c r="BW787" s="19"/>
      <c r="BX787" s="19"/>
      <c r="BY787" s="19"/>
      <c r="BZ787" s="19"/>
    </row>
    <row r="788">
      <c r="D788" s="25"/>
      <c r="E788" s="19"/>
      <c r="F788" s="19"/>
      <c r="G788" s="19"/>
      <c r="H788" s="19"/>
      <c r="I788" s="19"/>
      <c r="J788" s="19"/>
      <c r="K788" s="19"/>
      <c r="L788" s="19"/>
      <c r="M788" s="19"/>
      <c r="AD788" s="25"/>
      <c r="AE788" s="19"/>
      <c r="AF788" s="19"/>
      <c r="AG788" s="19"/>
      <c r="AH788" s="19"/>
      <c r="AI788" s="19"/>
      <c r="AJ788" s="19"/>
      <c r="AK788" s="19"/>
      <c r="AL788" s="19"/>
      <c r="AM788" s="19"/>
      <c r="BD788" s="26"/>
      <c r="BE788" s="11"/>
      <c r="BF788" s="11"/>
      <c r="BG788" s="11"/>
      <c r="BH788" s="11"/>
      <c r="BI788" s="11"/>
      <c r="BJ788" s="11"/>
      <c r="BK788" s="11"/>
      <c r="BL788" s="11"/>
      <c r="BM788" s="11"/>
      <c r="BN788" s="19"/>
      <c r="BO788" s="19"/>
      <c r="BP788" s="19"/>
      <c r="BQ788" s="19"/>
      <c r="BR788" s="19"/>
      <c r="BS788" s="19"/>
      <c r="BT788" s="19"/>
      <c r="BU788" s="19"/>
      <c r="BV788" s="19"/>
      <c r="BW788" s="19"/>
      <c r="BX788" s="19"/>
      <c r="BY788" s="19"/>
      <c r="BZ788" s="19"/>
    </row>
    <row r="789">
      <c r="D789" s="25"/>
      <c r="E789" s="19"/>
      <c r="F789" s="19"/>
      <c r="G789" s="19"/>
      <c r="H789" s="19"/>
      <c r="I789" s="19"/>
      <c r="J789" s="19"/>
      <c r="K789" s="19"/>
      <c r="L789" s="19"/>
      <c r="M789" s="19"/>
      <c r="AD789" s="25"/>
      <c r="AE789" s="19"/>
      <c r="AF789" s="19"/>
      <c r="AG789" s="19"/>
      <c r="AH789" s="19"/>
      <c r="AI789" s="19"/>
      <c r="AJ789" s="19"/>
      <c r="AK789" s="19"/>
      <c r="AL789" s="19"/>
      <c r="AM789" s="19"/>
      <c r="BD789" s="26"/>
      <c r="BE789" s="11"/>
      <c r="BF789" s="11"/>
      <c r="BG789" s="11"/>
      <c r="BH789" s="11"/>
      <c r="BI789" s="11"/>
      <c r="BJ789" s="11"/>
      <c r="BK789" s="11"/>
      <c r="BL789" s="11"/>
      <c r="BM789" s="11"/>
      <c r="BN789" s="19"/>
      <c r="BO789" s="19"/>
      <c r="BP789" s="19"/>
      <c r="BQ789" s="19"/>
      <c r="BR789" s="19"/>
      <c r="BS789" s="19"/>
      <c r="BT789" s="19"/>
      <c r="BU789" s="19"/>
      <c r="BV789" s="19"/>
      <c r="BW789" s="19"/>
      <c r="BX789" s="19"/>
      <c r="BY789" s="19"/>
      <c r="BZ789" s="19"/>
    </row>
    <row r="790">
      <c r="D790" s="25"/>
      <c r="E790" s="19"/>
      <c r="F790" s="19"/>
      <c r="G790" s="19"/>
      <c r="H790" s="19"/>
      <c r="I790" s="19"/>
      <c r="J790" s="19"/>
      <c r="K790" s="19"/>
      <c r="L790" s="19"/>
      <c r="M790" s="19"/>
      <c r="AD790" s="25"/>
      <c r="AE790" s="19"/>
      <c r="AF790" s="19"/>
      <c r="AG790" s="19"/>
      <c r="AH790" s="19"/>
      <c r="AI790" s="19"/>
      <c r="AJ790" s="19"/>
      <c r="AK790" s="19"/>
      <c r="AL790" s="19"/>
      <c r="AM790" s="19"/>
      <c r="BD790" s="26"/>
      <c r="BE790" s="11"/>
      <c r="BF790" s="11"/>
      <c r="BG790" s="11"/>
      <c r="BH790" s="11"/>
      <c r="BI790" s="11"/>
      <c r="BJ790" s="11"/>
      <c r="BK790" s="11"/>
      <c r="BL790" s="11"/>
      <c r="BM790" s="11"/>
      <c r="BN790" s="19"/>
      <c r="BO790" s="19"/>
      <c r="BP790" s="19"/>
      <c r="BQ790" s="19"/>
      <c r="BR790" s="19"/>
      <c r="BS790" s="19"/>
      <c r="BT790" s="19"/>
      <c r="BU790" s="19"/>
      <c r="BV790" s="19"/>
      <c r="BW790" s="19"/>
      <c r="BX790" s="19"/>
      <c r="BY790" s="19"/>
      <c r="BZ790" s="19"/>
    </row>
    <row r="791">
      <c r="D791" s="25"/>
      <c r="E791" s="19"/>
      <c r="F791" s="19"/>
      <c r="G791" s="19"/>
      <c r="H791" s="19"/>
      <c r="I791" s="19"/>
      <c r="J791" s="19"/>
      <c r="K791" s="19"/>
      <c r="L791" s="19"/>
      <c r="M791" s="19"/>
      <c r="AD791" s="25"/>
      <c r="AE791" s="19"/>
      <c r="AF791" s="19"/>
      <c r="AG791" s="19"/>
      <c r="AH791" s="19"/>
      <c r="AI791" s="19"/>
      <c r="AJ791" s="19"/>
      <c r="AK791" s="19"/>
      <c r="AL791" s="19"/>
      <c r="AM791" s="19"/>
      <c r="BD791" s="26"/>
      <c r="BE791" s="11"/>
      <c r="BF791" s="11"/>
      <c r="BG791" s="11"/>
      <c r="BH791" s="11"/>
      <c r="BI791" s="11"/>
      <c r="BJ791" s="11"/>
      <c r="BK791" s="11"/>
      <c r="BL791" s="11"/>
      <c r="BM791" s="11"/>
      <c r="BN791" s="19"/>
      <c r="BO791" s="19"/>
      <c r="BP791" s="19"/>
      <c r="BQ791" s="19"/>
      <c r="BR791" s="19"/>
      <c r="BS791" s="19"/>
      <c r="BT791" s="19"/>
      <c r="BU791" s="19"/>
      <c r="BV791" s="19"/>
      <c r="BW791" s="19"/>
      <c r="BX791" s="19"/>
      <c r="BY791" s="19"/>
      <c r="BZ791" s="19"/>
    </row>
    <row r="792">
      <c r="D792" s="25"/>
      <c r="E792" s="19"/>
      <c r="F792" s="19"/>
      <c r="G792" s="19"/>
      <c r="H792" s="19"/>
      <c r="I792" s="19"/>
      <c r="J792" s="19"/>
      <c r="K792" s="19"/>
      <c r="L792" s="19"/>
      <c r="M792" s="19"/>
      <c r="AD792" s="25"/>
      <c r="AE792" s="19"/>
      <c r="AF792" s="19"/>
      <c r="AG792" s="19"/>
      <c r="AH792" s="19"/>
      <c r="AI792" s="19"/>
      <c r="AJ792" s="19"/>
      <c r="AK792" s="19"/>
      <c r="AL792" s="19"/>
      <c r="AM792" s="19"/>
      <c r="BD792" s="26"/>
      <c r="BE792" s="11"/>
      <c r="BF792" s="11"/>
      <c r="BG792" s="11"/>
      <c r="BH792" s="11"/>
      <c r="BI792" s="11"/>
      <c r="BJ792" s="11"/>
      <c r="BK792" s="11"/>
      <c r="BL792" s="11"/>
      <c r="BM792" s="11"/>
      <c r="BN792" s="19"/>
      <c r="BO792" s="19"/>
      <c r="BP792" s="19"/>
      <c r="BQ792" s="19"/>
      <c r="BR792" s="19"/>
      <c r="BS792" s="19"/>
      <c r="BT792" s="19"/>
      <c r="BU792" s="19"/>
      <c r="BV792" s="19"/>
      <c r="BW792" s="19"/>
      <c r="BX792" s="19"/>
      <c r="BY792" s="19"/>
      <c r="BZ792" s="19"/>
    </row>
    <row r="793">
      <c r="D793" s="25"/>
      <c r="E793" s="19"/>
      <c r="F793" s="19"/>
      <c r="G793" s="19"/>
      <c r="H793" s="19"/>
      <c r="I793" s="19"/>
      <c r="J793" s="19"/>
      <c r="K793" s="19"/>
      <c r="L793" s="19"/>
      <c r="M793" s="19"/>
      <c r="AD793" s="25"/>
      <c r="AE793" s="19"/>
      <c r="AF793" s="19"/>
      <c r="AG793" s="19"/>
      <c r="AH793" s="19"/>
      <c r="AI793" s="19"/>
      <c r="AJ793" s="19"/>
      <c r="AK793" s="19"/>
      <c r="AL793" s="19"/>
      <c r="AM793" s="19"/>
      <c r="BD793" s="26"/>
      <c r="BE793" s="11"/>
      <c r="BF793" s="11"/>
      <c r="BG793" s="11"/>
      <c r="BH793" s="11"/>
      <c r="BI793" s="11"/>
      <c r="BJ793" s="11"/>
      <c r="BK793" s="11"/>
      <c r="BL793" s="11"/>
      <c r="BM793" s="11"/>
      <c r="BN793" s="19"/>
      <c r="BO793" s="19"/>
      <c r="BP793" s="19"/>
      <c r="BQ793" s="19"/>
      <c r="BR793" s="19"/>
      <c r="BS793" s="19"/>
      <c r="BT793" s="19"/>
      <c r="BU793" s="19"/>
      <c r="BV793" s="19"/>
      <c r="BW793" s="19"/>
      <c r="BX793" s="19"/>
      <c r="BY793" s="19"/>
      <c r="BZ793" s="19"/>
    </row>
    <row r="794">
      <c r="D794" s="25"/>
      <c r="E794" s="19"/>
      <c r="F794" s="19"/>
      <c r="G794" s="19"/>
      <c r="H794" s="19"/>
      <c r="I794" s="19"/>
      <c r="J794" s="19"/>
      <c r="K794" s="19"/>
      <c r="L794" s="19"/>
      <c r="M794" s="19"/>
      <c r="AD794" s="25"/>
      <c r="AE794" s="19"/>
      <c r="AF794" s="19"/>
      <c r="AG794" s="19"/>
      <c r="AH794" s="19"/>
      <c r="AI794" s="19"/>
      <c r="AJ794" s="19"/>
      <c r="AK794" s="19"/>
      <c r="AL794" s="19"/>
      <c r="AM794" s="19"/>
      <c r="BD794" s="26"/>
      <c r="BE794" s="11"/>
      <c r="BF794" s="11"/>
      <c r="BG794" s="11"/>
      <c r="BH794" s="11"/>
      <c r="BI794" s="11"/>
      <c r="BJ794" s="11"/>
      <c r="BK794" s="11"/>
      <c r="BL794" s="11"/>
      <c r="BM794" s="11"/>
      <c r="BN794" s="19"/>
      <c r="BO794" s="19"/>
      <c r="BP794" s="19"/>
      <c r="BQ794" s="19"/>
      <c r="BR794" s="19"/>
      <c r="BS794" s="19"/>
      <c r="BT794" s="19"/>
      <c r="BU794" s="19"/>
      <c r="BV794" s="19"/>
      <c r="BW794" s="19"/>
      <c r="BX794" s="19"/>
      <c r="BY794" s="19"/>
      <c r="BZ794" s="19"/>
    </row>
    <row r="795">
      <c r="D795" s="25"/>
      <c r="E795" s="19"/>
      <c r="F795" s="19"/>
      <c r="G795" s="19"/>
      <c r="H795" s="19"/>
      <c r="I795" s="19"/>
      <c r="J795" s="19"/>
      <c r="K795" s="19"/>
      <c r="L795" s="19"/>
      <c r="M795" s="19"/>
      <c r="AD795" s="25"/>
      <c r="AE795" s="19"/>
      <c r="AF795" s="19"/>
      <c r="AG795" s="19"/>
      <c r="AH795" s="19"/>
      <c r="AI795" s="19"/>
      <c r="AJ795" s="19"/>
      <c r="AK795" s="19"/>
      <c r="AL795" s="19"/>
      <c r="AM795" s="19"/>
      <c r="BD795" s="26"/>
      <c r="BE795" s="11"/>
      <c r="BF795" s="11"/>
      <c r="BG795" s="11"/>
      <c r="BH795" s="11"/>
      <c r="BI795" s="11"/>
      <c r="BJ795" s="11"/>
      <c r="BK795" s="11"/>
      <c r="BL795" s="11"/>
      <c r="BM795" s="11"/>
      <c r="BN795" s="19"/>
      <c r="BO795" s="19"/>
      <c r="BP795" s="19"/>
      <c r="BQ795" s="19"/>
      <c r="BR795" s="19"/>
      <c r="BS795" s="19"/>
      <c r="BT795" s="19"/>
      <c r="BU795" s="19"/>
      <c r="BV795" s="19"/>
      <c r="BW795" s="19"/>
      <c r="BX795" s="19"/>
      <c r="BY795" s="19"/>
      <c r="BZ795" s="19"/>
    </row>
    <row r="796">
      <c r="D796" s="25"/>
      <c r="E796" s="19"/>
      <c r="F796" s="19"/>
      <c r="G796" s="19"/>
      <c r="H796" s="19"/>
      <c r="I796" s="19"/>
      <c r="J796" s="19"/>
      <c r="K796" s="19"/>
      <c r="L796" s="19"/>
      <c r="M796" s="19"/>
      <c r="AD796" s="25"/>
      <c r="AE796" s="19"/>
      <c r="AF796" s="19"/>
      <c r="AG796" s="19"/>
      <c r="AH796" s="19"/>
      <c r="AI796" s="19"/>
      <c r="AJ796" s="19"/>
      <c r="AK796" s="19"/>
      <c r="AL796" s="19"/>
      <c r="AM796" s="19"/>
      <c r="BD796" s="26"/>
      <c r="BE796" s="11"/>
      <c r="BF796" s="11"/>
      <c r="BG796" s="11"/>
      <c r="BH796" s="11"/>
      <c r="BI796" s="11"/>
      <c r="BJ796" s="11"/>
      <c r="BK796" s="11"/>
      <c r="BL796" s="11"/>
      <c r="BM796" s="11"/>
      <c r="BN796" s="19"/>
      <c r="BO796" s="19"/>
      <c r="BP796" s="19"/>
      <c r="BQ796" s="19"/>
      <c r="BR796" s="19"/>
      <c r="BS796" s="19"/>
      <c r="BT796" s="19"/>
      <c r="BU796" s="19"/>
      <c r="BV796" s="19"/>
      <c r="BW796" s="19"/>
      <c r="BX796" s="19"/>
      <c r="BY796" s="19"/>
      <c r="BZ796" s="19"/>
    </row>
    <row r="797">
      <c r="D797" s="25"/>
      <c r="E797" s="19"/>
      <c r="F797" s="19"/>
      <c r="G797" s="19"/>
      <c r="H797" s="19"/>
      <c r="I797" s="19"/>
      <c r="J797" s="19"/>
      <c r="K797" s="19"/>
      <c r="L797" s="19"/>
      <c r="M797" s="19"/>
      <c r="AD797" s="25"/>
      <c r="AE797" s="19"/>
      <c r="AF797" s="19"/>
      <c r="AG797" s="19"/>
      <c r="AH797" s="19"/>
      <c r="AI797" s="19"/>
      <c r="AJ797" s="19"/>
      <c r="AK797" s="19"/>
      <c r="AL797" s="19"/>
      <c r="AM797" s="19"/>
      <c r="BD797" s="26"/>
      <c r="BE797" s="11"/>
      <c r="BF797" s="11"/>
      <c r="BG797" s="11"/>
      <c r="BH797" s="11"/>
      <c r="BI797" s="11"/>
      <c r="BJ797" s="11"/>
      <c r="BK797" s="11"/>
      <c r="BL797" s="11"/>
      <c r="BM797" s="11"/>
      <c r="BN797" s="19"/>
      <c r="BO797" s="19"/>
      <c r="BP797" s="19"/>
      <c r="BQ797" s="19"/>
      <c r="BR797" s="19"/>
      <c r="BS797" s="19"/>
      <c r="BT797" s="19"/>
      <c r="BU797" s="19"/>
      <c r="BV797" s="19"/>
      <c r="BW797" s="19"/>
      <c r="BX797" s="19"/>
      <c r="BY797" s="19"/>
      <c r="BZ797" s="19"/>
    </row>
    <row r="798">
      <c r="D798" s="25"/>
      <c r="E798" s="19"/>
      <c r="F798" s="19"/>
      <c r="G798" s="19"/>
      <c r="H798" s="19"/>
      <c r="I798" s="19"/>
      <c r="J798" s="19"/>
      <c r="K798" s="19"/>
      <c r="L798" s="19"/>
      <c r="M798" s="19"/>
      <c r="AD798" s="25"/>
      <c r="AE798" s="19"/>
      <c r="AF798" s="19"/>
      <c r="AG798" s="19"/>
      <c r="AH798" s="19"/>
      <c r="AI798" s="19"/>
      <c r="AJ798" s="19"/>
      <c r="AK798" s="19"/>
      <c r="AL798" s="19"/>
      <c r="AM798" s="19"/>
      <c r="BD798" s="26"/>
      <c r="BE798" s="11"/>
      <c r="BF798" s="11"/>
      <c r="BG798" s="11"/>
      <c r="BH798" s="11"/>
      <c r="BI798" s="11"/>
      <c r="BJ798" s="11"/>
      <c r="BK798" s="11"/>
      <c r="BL798" s="11"/>
      <c r="BM798" s="11"/>
      <c r="BN798" s="19"/>
      <c r="BO798" s="19"/>
      <c r="BP798" s="19"/>
      <c r="BQ798" s="19"/>
      <c r="BR798" s="19"/>
      <c r="BS798" s="19"/>
      <c r="BT798" s="19"/>
      <c r="BU798" s="19"/>
      <c r="BV798" s="19"/>
      <c r="BW798" s="19"/>
      <c r="BX798" s="19"/>
      <c r="BY798" s="19"/>
      <c r="BZ798" s="19"/>
    </row>
    <row r="799">
      <c r="D799" s="25"/>
      <c r="E799" s="19"/>
      <c r="F799" s="19"/>
      <c r="G799" s="19"/>
      <c r="H799" s="19"/>
      <c r="I799" s="19"/>
      <c r="J799" s="19"/>
      <c r="K799" s="19"/>
      <c r="L799" s="19"/>
      <c r="M799" s="19"/>
      <c r="AD799" s="25"/>
      <c r="AE799" s="19"/>
      <c r="AF799" s="19"/>
      <c r="AG799" s="19"/>
      <c r="AH799" s="19"/>
      <c r="AI799" s="19"/>
      <c r="AJ799" s="19"/>
      <c r="AK799" s="19"/>
      <c r="AL799" s="19"/>
      <c r="AM799" s="19"/>
      <c r="BD799" s="26"/>
      <c r="BE799" s="11"/>
      <c r="BF799" s="11"/>
      <c r="BG799" s="11"/>
      <c r="BH799" s="11"/>
      <c r="BI799" s="11"/>
      <c r="BJ799" s="11"/>
      <c r="BK799" s="11"/>
      <c r="BL799" s="11"/>
      <c r="BM799" s="11"/>
      <c r="BN799" s="19"/>
      <c r="BO799" s="19"/>
      <c r="BP799" s="19"/>
      <c r="BQ799" s="19"/>
      <c r="BR799" s="19"/>
      <c r="BS799" s="19"/>
      <c r="BT799" s="19"/>
      <c r="BU799" s="19"/>
      <c r="BV799" s="19"/>
      <c r="BW799" s="19"/>
      <c r="BX799" s="19"/>
      <c r="BY799" s="19"/>
      <c r="BZ799" s="19"/>
    </row>
    <row r="800">
      <c r="D800" s="25"/>
      <c r="E800" s="19"/>
      <c r="F800" s="19"/>
      <c r="G800" s="19"/>
      <c r="H800" s="19"/>
      <c r="I800" s="19"/>
      <c r="J800" s="19"/>
      <c r="K800" s="19"/>
      <c r="L800" s="19"/>
      <c r="M800" s="19"/>
      <c r="AD800" s="25"/>
      <c r="AE800" s="19"/>
      <c r="AF800" s="19"/>
      <c r="AG800" s="19"/>
      <c r="AH800" s="19"/>
      <c r="AI800" s="19"/>
      <c r="AJ800" s="19"/>
      <c r="AK800" s="19"/>
      <c r="AL800" s="19"/>
      <c r="AM800" s="19"/>
      <c r="BD800" s="26"/>
      <c r="BE800" s="11"/>
      <c r="BF800" s="11"/>
      <c r="BG800" s="11"/>
      <c r="BH800" s="11"/>
      <c r="BI800" s="11"/>
      <c r="BJ800" s="11"/>
      <c r="BK800" s="11"/>
      <c r="BL800" s="11"/>
      <c r="BM800" s="11"/>
      <c r="BN800" s="19"/>
      <c r="BO800" s="19"/>
      <c r="BP800" s="19"/>
      <c r="BQ800" s="19"/>
      <c r="BR800" s="19"/>
      <c r="BS800" s="19"/>
      <c r="BT800" s="19"/>
      <c r="BU800" s="19"/>
      <c r="BV800" s="19"/>
      <c r="BW800" s="19"/>
      <c r="BX800" s="19"/>
      <c r="BY800" s="19"/>
      <c r="BZ800" s="19"/>
    </row>
    <row r="801">
      <c r="D801" s="25"/>
      <c r="E801" s="19"/>
      <c r="F801" s="19"/>
      <c r="G801" s="19"/>
      <c r="H801" s="19"/>
      <c r="I801" s="19"/>
      <c r="J801" s="19"/>
      <c r="K801" s="19"/>
      <c r="L801" s="19"/>
      <c r="M801" s="19"/>
      <c r="AD801" s="25"/>
      <c r="AE801" s="19"/>
      <c r="AF801" s="19"/>
      <c r="AG801" s="19"/>
      <c r="AH801" s="19"/>
      <c r="AI801" s="19"/>
      <c r="AJ801" s="19"/>
      <c r="AK801" s="19"/>
      <c r="AL801" s="19"/>
      <c r="AM801" s="19"/>
      <c r="BD801" s="26"/>
      <c r="BE801" s="11"/>
      <c r="BF801" s="11"/>
      <c r="BG801" s="11"/>
      <c r="BH801" s="11"/>
      <c r="BI801" s="11"/>
      <c r="BJ801" s="11"/>
      <c r="BK801" s="11"/>
      <c r="BL801" s="11"/>
      <c r="BM801" s="11"/>
      <c r="BN801" s="19"/>
      <c r="BO801" s="19"/>
      <c r="BP801" s="19"/>
      <c r="BQ801" s="19"/>
      <c r="BR801" s="19"/>
      <c r="BS801" s="19"/>
      <c r="BT801" s="19"/>
      <c r="BU801" s="19"/>
      <c r="BV801" s="19"/>
      <c r="BW801" s="19"/>
      <c r="BX801" s="19"/>
      <c r="BY801" s="19"/>
      <c r="BZ801" s="19"/>
    </row>
    <row r="802">
      <c r="D802" s="25"/>
      <c r="E802" s="19"/>
      <c r="F802" s="19"/>
      <c r="G802" s="19"/>
      <c r="H802" s="19"/>
      <c r="I802" s="19"/>
      <c r="J802" s="19"/>
      <c r="K802" s="19"/>
      <c r="L802" s="19"/>
      <c r="M802" s="19"/>
      <c r="AD802" s="25"/>
      <c r="AE802" s="19"/>
      <c r="AF802" s="19"/>
      <c r="AG802" s="19"/>
      <c r="AH802" s="19"/>
      <c r="AI802" s="19"/>
      <c r="AJ802" s="19"/>
      <c r="AK802" s="19"/>
      <c r="AL802" s="19"/>
      <c r="AM802" s="19"/>
      <c r="BD802" s="26"/>
      <c r="BE802" s="11"/>
      <c r="BF802" s="11"/>
      <c r="BG802" s="11"/>
      <c r="BH802" s="11"/>
      <c r="BI802" s="11"/>
      <c r="BJ802" s="11"/>
      <c r="BK802" s="11"/>
      <c r="BL802" s="11"/>
      <c r="BM802" s="11"/>
      <c r="BN802" s="19"/>
      <c r="BO802" s="19"/>
      <c r="BP802" s="19"/>
      <c r="BQ802" s="19"/>
      <c r="BR802" s="19"/>
      <c r="BS802" s="19"/>
      <c r="BT802" s="19"/>
      <c r="BU802" s="19"/>
      <c r="BV802" s="19"/>
      <c r="BW802" s="19"/>
      <c r="BX802" s="19"/>
      <c r="BY802" s="19"/>
      <c r="BZ802" s="19"/>
    </row>
    <row r="803">
      <c r="D803" s="25"/>
      <c r="E803" s="19"/>
      <c r="F803" s="19"/>
      <c r="G803" s="19"/>
      <c r="H803" s="19"/>
      <c r="I803" s="19"/>
      <c r="J803" s="19"/>
      <c r="K803" s="19"/>
      <c r="L803" s="19"/>
      <c r="M803" s="19"/>
      <c r="AD803" s="25"/>
      <c r="AE803" s="19"/>
      <c r="AF803" s="19"/>
      <c r="AG803" s="19"/>
      <c r="AH803" s="19"/>
      <c r="AI803" s="19"/>
      <c r="AJ803" s="19"/>
      <c r="AK803" s="19"/>
      <c r="AL803" s="19"/>
      <c r="AM803" s="19"/>
      <c r="BD803" s="26"/>
      <c r="BE803" s="11"/>
      <c r="BF803" s="11"/>
      <c r="BG803" s="11"/>
      <c r="BH803" s="11"/>
      <c r="BI803" s="11"/>
      <c r="BJ803" s="11"/>
      <c r="BK803" s="11"/>
      <c r="BL803" s="11"/>
      <c r="BM803" s="11"/>
      <c r="BN803" s="19"/>
      <c r="BO803" s="19"/>
      <c r="BP803" s="19"/>
      <c r="BQ803" s="19"/>
      <c r="BR803" s="19"/>
      <c r="BS803" s="19"/>
      <c r="BT803" s="19"/>
      <c r="BU803" s="19"/>
      <c r="BV803" s="19"/>
      <c r="BW803" s="19"/>
      <c r="BX803" s="19"/>
      <c r="BY803" s="19"/>
      <c r="BZ803" s="19"/>
    </row>
    <row r="804">
      <c r="D804" s="25"/>
      <c r="E804" s="19"/>
      <c r="F804" s="19"/>
      <c r="G804" s="19"/>
      <c r="H804" s="19"/>
      <c r="I804" s="19"/>
      <c r="J804" s="19"/>
      <c r="K804" s="19"/>
      <c r="L804" s="19"/>
      <c r="M804" s="19"/>
      <c r="AD804" s="25"/>
      <c r="AE804" s="19"/>
      <c r="AF804" s="19"/>
      <c r="AG804" s="19"/>
      <c r="AH804" s="19"/>
      <c r="AI804" s="19"/>
      <c r="AJ804" s="19"/>
      <c r="AK804" s="19"/>
      <c r="AL804" s="19"/>
      <c r="AM804" s="19"/>
      <c r="BD804" s="26"/>
      <c r="BE804" s="11"/>
      <c r="BF804" s="11"/>
      <c r="BG804" s="11"/>
      <c r="BH804" s="11"/>
      <c r="BI804" s="11"/>
      <c r="BJ804" s="11"/>
      <c r="BK804" s="11"/>
      <c r="BL804" s="11"/>
      <c r="BM804" s="11"/>
      <c r="BN804" s="19"/>
      <c r="BO804" s="19"/>
      <c r="BP804" s="19"/>
      <c r="BQ804" s="19"/>
      <c r="BR804" s="19"/>
      <c r="BS804" s="19"/>
      <c r="BT804" s="19"/>
      <c r="BU804" s="19"/>
      <c r="BV804" s="19"/>
      <c r="BW804" s="19"/>
      <c r="BX804" s="19"/>
      <c r="BY804" s="19"/>
      <c r="BZ804" s="19"/>
    </row>
    <row r="805">
      <c r="D805" s="25"/>
      <c r="E805" s="19"/>
      <c r="F805" s="19"/>
      <c r="G805" s="19"/>
      <c r="H805" s="19"/>
      <c r="I805" s="19"/>
      <c r="J805" s="19"/>
      <c r="K805" s="19"/>
      <c r="L805" s="19"/>
      <c r="M805" s="19"/>
      <c r="AD805" s="25"/>
      <c r="AE805" s="19"/>
      <c r="AF805" s="19"/>
      <c r="AG805" s="19"/>
      <c r="AH805" s="19"/>
      <c r="AI805" s="19"/>
      <c r="AJ805" s="19"/>
      <c r="AK805" s="19"/>
      <c r="AL805" s="19"/>
      <c r="AM805" s="19"/>
      <c r="BD805" s="26"/>
      <c r="BE805" s="11"/>
      <c r="BF805" s="11"/>
      <c r="BG805" s="11"/>
      <c r="BH805" s="11"/>
      <c r="BI805" s="11"/>
      <c r="BJ805" s="11"/>
      <c r="BK805" s="11"/>
      <c r="BL805" s="11"/>
      <c r="BM805" s="11"/>
      <c r="BN805" s="19"/>
      <c r="BO805" s="19"/>
      <c r="BP805" s="19"/>
      <c r="BQ805" s="19"/>
      <c r="BR805" s="19"/>
      <c r="BS805" s="19"/>
      <c r="BT805" s="19"/>
      <c r="BU805" s="19"/>
      <c r="BV805" s="19"/>
      <c r="BW805" s="19"/>
      <c r="BX805" s="19"/>
      <c r="BY805" s="19"/>
      <c r="BZ805" s="19"/>
    </row>
    <row r="806">
      <c r="D806" s="25"/>
      <c r="E806" s="19"/>
      <c r="F806" s="19"/>
      <c r="G806" s="19"/>
      <c r="H806" s="19"/>
      <c r="I806" s="19"/>
      <c r="J806" s="19"/>
      <c r="K806" s="19"/>
      <c r="L806" s="19"/>
      <c r="M806" s="19"/>
      <c r="AD806" s="25"/>
      <c r="AE806" s="19"/>
      <c r="AF806" s="19"/>
      <c r="AG806" s="19"/>
      <c r="AH806" s="19"/>
      <c r="AI806" s="19"/>
      <c r="AJ806" s="19"/>
      <c r="AK806" s="19"/>
      <c r="AL806" s="19"/>
      <c r="AM806" s="19"/>
      <c r="BD806" s="26"/>
      <c r="BE806" s="11"/>
      <c r="BF806" s="11"/>
      <c r="BG806" s="11"/>
      <c r="BH806" s="11"/>
      <c r="BI806" s="11"/>
      <c r="BJ806" s="11"/>
      <c r="BK806" s="11"/>
      <c r="BL806" s="11"/>
      <c r="BM806" s="11"/>
      <c r="BN806" s="19"/>
      <c r="BO806" s="19"/>
      <c r="BP806" s="19"/>
      <c r="BQ806" s="19"/>
      <c r="BR806" s="19"/>
      <c r="BS806" s="19"/>
      <c r="BT806" s="19"/>
      <c r="BU806" s="19"/>
      <c r="BV806" s="19"/>
      <c r="BW806" s="19"/>
      <c r="BX806" s="19"/>
      <c r="BY806" s="19"/>
      <c r="BZ806" s="19"/>
    </row>
    <row r="807">
      <c r="D807" s="25"/>
      <c r="E807" s="19"/>
      <c r="F807" s="19"/>
      <c r="G807" s="19"/>
      <c r="H807" s="19"/>
      <c r="I807" s="19"/>
      <c r="J807" s="19"/>
      <c r="K807" s="19"/>
      <c r="L807" s="19"/>
      <c r="M807" s="19"/>
      <c r="AD807" s="25"/>
      <c r="AE807" s="19"/>
      <c r="AF807" s="19"/>
      <c r="AG807" s="19"/>
      <c r="AH807" s="19"/>
      <c r="AI807" s="19"/>
      <c r="AJ807" s="19"/>
      <c r="AK807" s="19"/>
      <c r="AL807" s="19"/>
      <c r="AM807" s="19"/>
      <c r="BD807" s="26"/>
      <c r="BE807" s="11"/>
      <c r="BF807" s="11"/>
      <c r="BG807" s="11"/>
      <c r="BH807" s="11"/>
      <c r="BI807" s="11"/>
      <c r="BJ807" s="11"/>
      <c r="BK807" s="11"/>
      <c r="BL807" s="11"/>
      <c r="BM807" s="11"/>
      <c r="BN807" s="19"/>
      <c r="BO807" s="19"/>
      <c r="BP807" s="19"/>
      <c r="BQ807" s="19"/>
      <c r="BR807" s="19"/>
      <c r="BS807" s="19"/>
      <c r="BT807" s="19"/>
      <c r="BU807" s="19"/>
      <c r="BV807" s="19"/>
      <c r="BW807" s="19"/>
      <c r="BX807" s="19"/>
      <c r="BY807" s="19"/>
      <c r="BZ807" s="19"/>
    </row>
    <row r="808">
      <c r="D808" s="25"/>
      <c r="E808" s="19"/>
      <c r="F808" s="19"/>
      <c r="G808" s="19"/>
      <c r="H808" s="19"/>
      <c r="I808" s="19"/>
      <c r="J808" s="19"/>
      <c r="K808" s="19"/>
      <c r="L808" s="19"/>
      <c r="M808" s="19"/>
      <c r="AD808" s="25"/>
      <c r="AE808" s="19"/>
      <c r="AF808" s="19"/>
      <c r="AG808" s="19"/>
      <c r="AH808" s="19"/>
      <c r="AI808" s="19"/>
      <c r="AJ808" s="19"/>
      <c r="AK808" s="19"/>
      <c r="AL808" s="19"/>
      <c r="AM808" s="19"/>
      <c r="BD808" s="26"/>
      <c r="BE808" s="11"/>
      <c r="BF808" s="11"/>
      <c r="BG808" s="11"/>
      <c r="BH808" s="11"/>
      <c r="BI808" s="11"/>
      <c r="BJ808" s="11"/>
      <c r="BK808" s="11"/>
      <c r="BL808" s="11"/>
      <c r="BM808" s="11"/>
      <c r="BN808" s="19"/>
      <c r="BO808" s="19"/>
      <c r="BP808" s="19"/>
      <c r="BQ808" s="19"/>
      <c r="BR808" s="19"/>
      <c r="BS808" s="19"/>
      <c r="BT808" s="19"/>
      <c r="BU808" s="19"/>
      <c r="BV808" s="19"/>
      <c r="BW808" s="19"/>
      <c r="BX808" s="19"/>
      <c r="BY808" s="19"/>
      <c r="BZ808" s="19"/>
    </row>
    <row r="809">
      <c r="D809" s="25"/>
      <c r="E809" s="19"/>
      <c r="F809" s="19"/>
      <c r="G809" s="19"/>
      <c r="H809" s="19"/>
      <c r="I809" s="19"/>
      <c r="J809" s="19"/>
      <c r="K809" s="19"/>
      <c r="L809" s="19"/>
      <c r="M809" s="19"/>
      <c r="AD809" s="25"/>
      <c r="AE809" s="19"/>
      <c r="AF809" s="19"/>
      <c r="AG809" s="19"/>
      <c r="AH809" s="19"/>
      <c r="AI809" s="19"/>
      <c r="AJ809" s="19"/>
      <c r="AK809" s="19"/>
      <c r="AL809" s="19"/>
      <c r="AM809" s="19"/>
      <c r="BD809" s="26"/>
      <c r="BE809" s="11"/>
      <c r="BF809" s="11"/>
      <c r="BG809" s="11"/>
      <c r="BH809" s="11"/>
      <c r="BI809" s="11"/>
      <c r="BJ809" s="11"/>
      <c r="BK809" s="11"/>
      <c r="BL809" s="11"/>
      <c r="BM809" s="11"/>
      <c r="BN809" s="19"/>
      <c r="BO809" s="19"/>
      <c r="BP809" s="19"/>
      <c r="BQ809" s="19"/>
      <c r="BR809" s="19"/>
      <c r="BS809" s="19"/>
      <c r="BT809" s="19"/>
      <c r="BU809" s="19"/>
      <c r="BV809" s="19"/>
      <c r="BW809" s="19"/>
      <c r="BX809" s="19"/>
      <c r="BY809" s="19"/>
      <c r="BZ809" s="19"/>
    </row>
    <row r="810">
      <c r="D810" s="25"/>
      <c r="E810" s="19"/>
      <c r="F810" s="19"/>
      <c r="G810" s="19"/>
      <c r="H810" s="19"/>
      <c r="I810" s="19"/>
      <c r="J810" s="19"/>
      <c r="K810" s="19"/>
      <c r="L810" s="19"/>
      <c r="M810" s="19"/>
      <c r="AD810" s="25"/>
      <c r="AE810" s="19"/>
      <c r="AF810" s="19"/>
      <c r="AG810" s="19"/>
      <c r="AH810" s="19"/>
      <c r="AI810" s="19"/>
      <c r="AJ810" s="19"/>
      <c r="AK810" s="19"/>
      <c r="AL810" s="19"/>
      <c r="AM810" s="19"/>
      <c r="BD810" s="26"/>
      <c r="BE810" s="11"/>
      <c r="BF810" s="11"/>
      <c r="BG810" s="11"/>
      <c r="BH810" s="11"/>
      <c r="BI810" s="11"/>
      <c r="BJ810" s="11"/>
      <c r="BK810" s="11"/>
      <c r="BL810" s="11"/>
      <c r="BM810" s="11"/>
      <c r="BN810" s="19"/>
      <c r="BO810" s="19"/>
      <c r="BP810" s="19"/>
      <c r="BQ810" s="19"/>
      <c r="BR810" s="19"/>
      <c r="BS810" s="19"/>
      <c r="BT810" s="19"/>
      <c r="BU810" s="19"/>
      <c r="BV810" s="19"/>
      <c r="BW810" s="19"/>
      <c r="BX810" s="19"/>
      <c r="BY810" s="19"/>
      <c r="BZ810" s="19"/>
    </row>
    <row r="811">
      <c r="D811" s="25"/>
      <c r="E811" s="19"/>
      <c r="F811" s="19"/>
      <c r="G811" s="19"/>
      <c r="H811" s="19"/>
      <c r="I811" s="19"/>
      <c r="J811" s="19"/>
      <c r="K811" s="19"/>
      <c r="L811" s="19"/>
      <c r="M811" s="19"/>
      <c r="AD811" s="25"/>
      <c r="AE811" s="19"/>
      <c r="AF811" s="19"/>
      <c r="AG811" s="19"/>
      <c r="AH811" s="19"/>
      <c r="AI811" s="19"/>
      <c r="AJ811" s="19"/>
      <c r="AK811" s="19"/>
      <c r="AL811" s="19"/>
      <c r="AM811" s="19"/>
      <c r="BD811" s="26"/>
      <c r="BE811" s="11"/>
      <c r="BF811" s="11"/>
      <c r="BG811" s="11"/>
      <c r="BH811" s="11"/>
      <c r="BI811" s="11"/>
      <c r="BJ811" s="11"/>
      <c r="BK811" s="11"/>
      <c r="BL811" s="11"/>
      <c r="BM811" s="11"/>
      <c r="BN811" s="19"/>
      <c r="BO811" s="19"/>
      <c r="BP811" s="19"/>
      <c r="BQ811" s="19"/>
      <c r="BR811" s="19"/>
      <c r="BS811" s="19"/>
      <c r="BT811" s="19"/>
      <c r="BU811" s="19"/>
      <c r="BV811" s="19"/>
      <c r="BW811" s="19"/>
      <c r="BX811" s="19"/>
      <c r="BY811" s="19"/>
      <c r="BZ811" s="19"/>
    </row>
    <row r="812">
      <c r="D812" s="25"/>
      <c r="E812" s="19"/>
      <c r="F812" s="19"/>
      <c r="G812" s="19"/>
      <c r="H812" s="19"/>
      <c r="I812" s="19"/>
      <c r="J812" s="19"/>
      <c r="K812" s="19"/>
      <c r="L812" s="19"/>
      <c r="M812" s="19"/>
      <c r="AD812" s="25"/>
      <c r="AE812" s="19"/>
      <c r="AF812" s="19"/>
      <c r="AG812" s="19"/>
      <c r="AH812" s="19"/>
      <c r="AI812" s="19"/>
      <c r="AJ812" s="19"/>
      <c r="AK812" s="19"/>
      <c r="AL812" s="19"/>
      <c r="AM812" s="19"/>
      <c r="BD812" s="26"/>
      <c r="BE812" s="11"/>
      <c r="BF812" s="11"/>
      <c r="BG812" s="11"/>
      <c r="BH812" s="11"/>
      <c r="BI812" s="11"/>
      <c r="BJ812" s="11"/>
      <c r="BK812" s="11"/>
      <c r="BL812" s="11"/>
      <c r="BM812" s="11"/>
      <c r="BN812" s="19"/>
      <c r="BO812" s="19"/>
      <c r="BP812" s="19"/>
      <c r="BQ812" s="19"/>
      <c r="BR812" s="19"/>
      <c r="BS812" s="19"/>
      <c r="BT812" s="19"/>
      <c r="BU812" s="19"/>
      <c r="BV812" s="19"/>
      <c r="BW812" s="19"/>
      <c r="BX812" s="19"/>
      <c r="BY812" s="19"/>
      <c r="BZ812" s="19"/>
    </row>
    <row r="813">
      <c r="D813" s="25"/>
      <c r="E813" s="19"/>
      <c r="F813" s="19"/>
      <c r="G813" s="19"/>
      <c r="H813" s="19"/>
      <c r="I813" s="19"/>
      <c r="J813" s="19"/>
      <c r="K813" s="19"/>
      <c r="L813" s="19"/>
      <c r="M813" s="19"/>
      <c r="AD813" s="25"/>
      <c r="AE813" s="19"/>
      <c r="AF813" s="19"/>
      <c r="AG813" s="19"/>
      <c r="AH813" s="19"/>
      <c r="AI813" s="19"/>
      <c r="AJ813" s="19"/>
      <c r="AK813" s="19"/>
      <c r="AL813" s="19"/>
      <c r="AM813" s="19"/>
      <c r="BD813" s="26"/>
      <c r="BE813" s="11"/>
      <c r="BF813" s="11"/>
      <c r="BG813" s="11"/>
      <c r="BH813" s="11"/>
      <c r="BI813" s="11"/>
      <c r="BJ813" s="11"/>
      <c r="BK813" s="11"/>
      <c r="BL813" s="11"/>
      <c r="BM813" s="11"/>
      <c r="BN813" s="19"/>
      <c r="BO813" s="19"/>
      <c r="BP813" s="19"/>
      <c r="BQ813" s="19"/>
      <c r="BR813" s="19"/>
      <c r="BS813" s="19"/>
      <c r="BT813" s="19"/>
      <c r="BU813" s="19"/>
      <c r="BV813" s="19"/>
      <c r="BW813" s="19"/>
      <c r="BX813" s="19"/>
      <c r="BY813" s="19"/>
      <c r="BZ813" s="19"/>
    </row>
    <row r="814">
      <c r="D814" s="25"/>
      <c r="E814" s="19"/>
      <c r="F814" s="19"/>
      <c r="G814" s="19"/>
      <c r="H814" s="19"/>
      <c r="I814" s="19"/>
      <c r="J814" s="19"/>
      <c r="K814" s="19"/>
      <c r="L814" s="19"/>
      <c r="M814" s="19"/>
      <c r="AD814" s="25"/>
      <c r="AE814" s="19"/>
      <c r="AF814" s="19"/>
      <c r="AG814" s="19"/>
      <c r="AH814" s="19"/>
      <c r="AI814" s="19"/>
      <c r="AJ814" s="19"/>
      <c r="AK814" s="19"/>
      <c r="AL814" s="19"/>
      <c r="AM814" s="19"/>
      <c r="BD814" s="26"/>
      <c r="BE814" s="11"/>
      <c r="BF814" s="11"/>
      <c r="BG814" s="11"/>
      <c r="BH814" s="11"/>
      <c r="BI814" s="11"/>
      <c r="BJ814" s="11"/>
      <c r="BK814" s="11"/>
      <c r="BL814" s="11"/>
      <c r="BM814" s="11"/>
      <c r="BN814" s="19"/>
      <c r="BO814" s="19"/>
      <c r="BP814" s="19"/>
      <c r="BQ814" s="19"/>
      <c r="BR814" s="19"/>
      <c r="BS814" s="19"/>
      <c r="BT814" s="19"/>
      <c r="BU814" s="19"/>
      <c r="BV814" s="19"/>
      <c r="BW814" s="19"/>
      <c r="BX814" s="19"/>
      <c r="BY814" s="19"/>
      <c r="BZ814" s="19"/>
    </row>
    <row r="815">
      <c r="D815" s="25"/>
      <c r="E815" s="19"/>
      <c r="F815" s="19"/>
      <c r="G815" s="19"/>
      <c r="H815" s="19"/>
      <c r="I815" s="19"/>
      <c r="J815" s="19"/>
      <c r="K815" s="19"/>
      <c r="L815" s="19"/>
      <c r="M815" s="19"/>
      <c r="AD815" s="25"/>
      <c r="AE815" s="19"/>
      <c r="AF815" s="19"/>
      <c r="AG815" s="19"/>
      <c r="AH815" s="19"/>
      <c r="AI815" s="19"/>
      <c r="AJ815" s="19"/>
      <c r="AK815" s="19"/>
      <c r="AL815" s="19"/>
      <c r="AM815" s="19"/>
      <c r="BD815" s="26"/>
      <c r="BE815" s="11"/>
      <c r="BF815" s="11"/>
      <c r="BG815" s="11"/>
      <c r="BH815" s="11"/>
      <c r="BI815" s="11"/>
      <c r="BJ815" s="11"/>
      <c r="BK815" s="11"/>
      <c r="BL815" s="11"/>
      <c r="BM815" s="11"/>
      <c r="BN815" s="19"/>
      <c r="BO815" s="19"/>
      <c r="BP815" s="19"/>
      <c r="BQ815" s="19"/>
      <c r="BR815" s="19"/>
      <c r="BS815" s="19"/>
      <c r="BT815" s="19"/>
      <c r="BU815" s="19"/>
      <c r="BV815" s="19"/>
      <c r="BW815" s="19"/>
      <c r="BX815" s="19"/>
      <c r="BY815" s="19"/>
      <c r="BZ815" s="19"/>
    </row>
    <row r="816">
      <c r="D816" s="25"/>
      <c r="E816" s="19"/>
      <c r="F816" s="19"/>
      <c r="G816" s="19"/>
      <c r="H816" s="19"/>
      <c r="I816" s="19"/>
      <c r="J816" s="19"/>
      <c r="K816" s="19"/>
      <c r="L816" s="19"/>
      <c r="M816" s="19"/>
      <c r="AD816" s="25"/>
      <c r="AE816" s="19"/>
      <c r="AF816" s="19"/>
      <c r="AG816" s="19"/>
      <c r="AH816" s="19"/>
      <c r="AI816" s="19"/>
      <c r="AJ816" s="19"/>
      <c r="AK816" s="19"/>
      <c r="AL816" s="19"/>
      <c r="AM816" s="19"/>
      <c r="BD816" s="26"/>
      <c r="BE816" s="11"/>
      <c r="BF816" s="11"/>
      <c r="BG816" s="11"/>
      <c r="BH816" s="11"/>
      <c r="BI816" s="11"/>
      <c r="BJ816" s="11"/>
      <c r="BK816" s="11"/>
      <c r="BL816" s="11"/>
      <c r="BM816" s="11"/>
      <c r="BN816" s="19"/>
      <c r="BO816" s="19"/>
      <c r="BP816" s="19"/>
      <c r="BQ816" s="19"/>
      <c r="BR816" s="19"/>
      <c r="BS816" s="19"/>
      <c r="BT816" s="19"/>
      <c r="BU816" s="19"/>
      <c r="BV816" s="19"/>
      <c r="BW816" s="19"/>
      <c r="BX816" s="19"/>
      <c r="BY816" s="19"/>
      <c r="BZ816" s="19"/>
    </row>
    <row r="817">
      <c r="D817" s="25"/>
      <c r="E817" s="19"/>
      <c r="F817" s="19"/>
      <c r="G817" s="19"/>
      <c r="H817" s="19"/>
      <c r="I817" s="19"/>
      <c r="J817" s="19"/>
      <c r="K817" s="19"/>
      <c r="L817" s="19"/>
      <c r="M817" s="19"/>
      <c r="AD817" s="25"/>
      <c r="AE817" s="19"/>
      <c r="AF817" s="19"/>
      <c r="AG817" s="19"/>
      <c r="AH817" s="19"/>
      <c r="AI817" s="19"/>
      <c r="AJ817" s="19"/>
      <c r="AK817" s="19"/>
      <c r="AL817" s="19"/>
      <c r="AM817" s="19"/>
      <c r="BD817" s="26"/>
      <c r="BE817" s="11"/>
      <c r="BF817" s="11"/>
      <c r="BG817" s="11"/>
      <c r="BH817" s="11"/>
      <c r="BI817" s="11"/>
      <c r="BJ817" s="11"/>
      <c r="BK817" s="11"/>
      <c r="BL817" s="11"/>
      <c r="BM817" s="11"/>
      <c r="BN817" s="19"/>
      <c r="BO817" s="19"/>
      <c r="BP817" s="19"/>
      <c r="BQ817" s="19"/>
      <c r="BR817" s="19"/>
      <c r="BS817" s="19"/>
      <c r="BT817" s="19"/>
      <c r="BU817" s="19"/>
      <c r="BV817" s="19"/>
      <c r="BW817" s="19"/>
      <c r="BX817" s="19"/>
      <c r="BY817" s="19"/>
      <c r="BZ817" s="19"/>
    </row>
    <row r="818">
      <c r="D818" s="25"/>
      <c r="E818" s="19"/>
      <c r="F818" s="19"/>
      <c r="G818" s="19"/>
      <c r="H818" s="19"/>
      <c r="I818" s="19"/>
      <c r="J818" s="19"/>
      <c r="K818" s="19"/>
      <c r="L818" s="19"/>
      <c r="M818" s="19"/>
      <c r="AD818" s="25"/>
      <c r="AE818" s="19"/>
      <c r="AF818" s="19"/>
      <c r="AG818" s="19"/>
      <c r="AH818" s="19"/>
      <c r="AI818" s="19"/>
      <c r="AJ818" s="19"/>
      <c r="AK818" s="19"/>
      <c r="AL818" s="19"/>
      <c r="AM818" s="19"/>
      <c r="BD818" s="26"/>
      <c r="BE818" s="11"/>
      <c r="BF818" s="11"/>
      <c r="BG818" s="11"/>
      <c r="BH818" s="11"/>
      <c r="BI818" s="11"/>
      <c r="BJ818" s="11"/>
      <c r="BK818" s="11"/>
      <c r="BL818" s="11"/>
      <c r="BM818" s="11"/>
      <c r="BN818" s="19"/>
      <c r="BO818" s="19"/>
      <c r="BP818" s="19"/>
      <c r="BQ818" s="19"/>
      <c r="BR818" s="19"/>
      <c r="BS818" s="19"/>
      <c r="BT818" s="19"/>
      <c r="BU818" s="19"/>
      <c r="BV818" s="19"/>
      <c r="BW818" s="19"/>
      <c r="BX818" s="19"/>
      <c r="BY818" s="19"/>
      <c r="BZ818" s="19"/>
    </row>
    <row r="819">
      <c r="D819" s="25"/>
      <c r="E819" s="19"/>
      <c r="F819" s="19"/>
      <c r="G819" s="19"/>
      <c r="H819" s="19"/>
      <c r="I819" s="19"/>
      <c r="J819" s="19"/>
      <c r="K819" s="19"/>
      <c r="L819" s="19"/>
      <c r="M819" s="19"/>
      <c r="AD819" s="25"/>
      <c r="AE819" s="19"/>
      <c r="AF819" s="19"/>
      <c r="AG819" s="19"/>
      <c r="AH819" s="19"/>
      <c r="AI819" s="19"/>
      <c r="AJ819" s="19"/>
      <c r="AK819" s="19"/>
      <c r="AL819" s="19"/>
      <c r="AM819" s="19"/>
      <c r="BD819" s="26"/>
      <c r="BE819" s="11"/>
      <c r="BF819" s="11"/>
      <c r="BG819" s="11"/>
      <c r="BH819" s="11"/>
      <c r="BI819" s="11"/>
      <c r="BJ819" s="11"/>
      <c r="BK819" s="11"/>
      <c r="BL819" s="11"/>
      <c r="BM819" s="11"/>
      <c r="BN819" s="19"/>
      <c r="BO819" s="19"/>
      <c r="BP819" s="19"/>
      <c r="BQ819" s="19"/>
      <c r="BR819" s="19"/>
      <c r="BS819" s="19"/>
      <c r="BT819" s="19"/>
      <c r="BU819" s="19"/>
      <c r="BV819" s="19"/>
      <c r="BW819" s="19"/>
      <c r="BX819" s="19"/>
      <c r="BY819" s="19"/>
      <c r="BZ819" s="19"/>
    </row>
    <row r="820">
      <c r="D820" s="25"/>
      <c r="E820" s="19"/>
      <c r="F820" s="19"/>
      <c r="G820" s="19"/>
      <c r="H820" s="19"/>
      <c r="I820" s="19"/>
      <c r="J820" s="19"/>
      <c r="K820" s="19"/>
      <c r="L820" s="19"/>
      <c r="M820" s="19"/>
      <c r="AD820" s="25"/>
      <c r="AE820" s="19"/>
      <c r="AF820" s="19"/>
      <c r="AG820" s="19"/>
      <c r="AH820" s="19"/>
      <c r="AI820" s="19"/>
      <c r="AJ820" s="19"/>
      <c r="AK820" s="19"/>
      <c r="AL820" s="19"/>
      <c r="AM820" s="19"/>
      <c r="BD820" s="26"/>
      <c r="BE820" s="11"/>
      <c r="BF820" s="11"/>
      <c r="BG820" s="11"/>
      <c r="BH820" s="11"/>
      <c r="BI820" s="11"/>
      <c r="BJ820" s="11"/>
      <c r="BK820" s="11"/>
      <c r="BL820" s="11"/>
      <c r="BM820" s="11"/>
      <c r="BN820" s="19"/>
      <c r="BO820" s="19"/>
      <c r="BP820" s="19"/>
      <c r="BQ820" s="19"/>
      <c r="BR820" s="19"/>
      <c r="BS820" s="19"/>
      <c r="BT820" s="19"/>
      <c r="BU820" s="19"/>
      <c r="BV820" s="19"/>
      <c r="BW820" s="19"/>
      <c r="BX820" s="19"/>
      <c r="BY820" s="19"/>
      <c r="BZ820" s="19"/>
    </row>
    <row r="821">
      <c r="D821" s="25"/>
      <c r="E821" s="19"/>
      <c r="F821" s="19"/>
      <c r="G821" s="19"/>
      <c r="H821" s="19"/>
      <c r="I821" s="19"/>
      <c r="J821" s="19"/>
      <c r="K821" s="19"/>
      <c r="L821" s="19"/>
      <c r="M821" s="19"/>
      <c r="AD821" s="25"/>
      <c r="AE821" s="19"/>
      <c r="AF821" s="19"/>
      <c r="AG821" s="19"/>
      <c r="AH821" s="19"/>
      <c r="AI821" s="19"/>
      <c r="AJ821" s="19"/>
      <c r="AK821" s="19"/>
      <c r="AL821" s="19"/>
      <c r="AM821" s="19"/>
      <c r="BD821" s="26"/>
      <c r="BE821" s="11"/>
      <c r="BF821" s="11"/>
      <c r="BG821" s="11"/>
      <c r="BH821" s="11"/>
      <c r="BI821" s="11"/>
      <c r="BJ821" s="11"/>
      <c r="BK821" s="11"/>
      <c r="BL821" s="11"/>
      <c r="BM821" s="11"/>
      <c r="BN821" s="19"/>
      <c r="BO821" s="19"/>
      <c r="BP821" s="19"/>
      <c r="BQ821" s="19"/>
      <c r="BR821" s="19"/>
      <c r="BS821" s="19"/>
      <c r="BT821" s="19"/>
      <c r="BU821" s="19"/>
      <c r="BV821" s="19"/>
      <c r="BW821" s="19"/>
      <c r="BX821" s="19"/>
      <c r="BY821" s="19"/>
      <c r="BZ821" s="19"/>
    </row>
    <row r="822">
      <c r="D822" s="25"/>
      <c r="E822" s="19"/>
      <c r="F822" s="19"/>
      <c r="G822" s="19"/>
      <c r="H822" s="19"/>
      <c r="I822" s="19"/>
      <c r="J822" s="19"/>
      <c r="K822" s="19"/>
      <c r="L822" s="19"/>
      <c r="M822" s="19"/>
      <c r="AD822" s="25"/>
      <c r="AE822" s="19"/>
      <c r="AF822" s="19"/>
      <c r="AG822" s="19"/>
      <c r="AH822" s="19"/>
      <c r="AI822" s="19"/>
      <c r="AJ822" s="19"/>
      <c r="AK822" s="19"/>
      <c r="AL822" s="19"/>
      <c r="AM822" s="19"/>
      <c r="BD822" s="26"/>
      <c r="BE822" s="11"/>
      <c r="BF822" s="11"/>
      <c r="BG822" s="11"/>
      <c r="BH822" s="11"/>
      <c r="BI822" s="11"/>
      <c r="BJ822" s="11"/>
      <c r="BK822" s="11"/>
      <c r="BL822" s="11"/>
      <c r="BM822" s="11"/>
      <c r="BN822" s="19"/>
      <c r="BO822" s="19"/>
      <c r="BP822" s="19"/>
      <c r="BQ822" s="19"/>
      <c r="BR822" s="19"/>
      <c r="BS822" s="19"/>
      <c r="BT822" s="19"/>
      <c r="BU822" s="19"/>
      <c r="BV822" s="19"/>
      <c r="BW822" s="19"/>
      <c r="BX822" s="19"/>
      <c r="BY822" s="19"/>
      <c r="BZ822" s="19"/>
    </row>
    <row r="823">
      <c r="D823" s="25"/>
      <c r="E823" s="19"/>
      <c r="F823" s="19"/>
      <c r="G823" s="19"/>
      <c r="H823" s="19"/>
      <c r="I823" s="19"/>
      <c r="J823" s="19"/>
      <c r="K823" s="19"/>
      <c r="L823" s="19"/>
      <c r="M823" s="19"/>
      <c r="AD823" s="25"/>
      <c r="AE823" s="19"/>
      <c r="AF823" s="19"/>
      <c r="AG823" s="19"/>
      <c r="AH823" s="19"/>
      <c r="AI823" s="19"/>
      <c r="AJ823" s="19"/>
      <c r="AK823" s="19"/>
      <c r="AL823" s="19"/>
      <c r="AM823" s="19"/>
      <c r="BD823" s="26"/>
      <c r="BE823" s="11"/>
      <c r="BF823" s="11"/>
      <c r="BG823" s="11"/>
      <c r="BH823" s="11"/>
      <c r="BI823" s="11"/>
      <c r="BJ823" s="11"/>
      <c r="BK823" s="11"/>
      <c r="BL823" s="11"/>
      <c r="BM823" s="11"/>
      <c r="BN823" s="19"/>
      <c r="BO823" s="19"/>
      <c r="BP823" s="19"/>
      <c r="BQ823" s="19"/>
      <c r="BR823" s="19"/>
      <c r="BS823" s="19"/>
      <c r="BT823" s="19"/>
      <c r="BU823" s="19"/>
      <c r="BV823" s="19"/>
      <c r="BW823" s="19"/>
      <c r="BX823" s="19"/>
      <c r="BY823" s="19"/>
      <c r="BZ823" s="19"/>
    </row>
    <row r="824">
      <c r="D824" s="25"/>
      <c r="E824" s="19"/>
      <c r="F824" s="19"/>
      <c r="G824" s="19"/>
      <c r="H824" s="19"/>
      <c r="I824" s="19"/>
      <c r="J824" s="19"/>
      <c r="K824" s="19"/>
      <c r="L824" s="19"/>
      <c r="M824" s="19"/>
      <c r="AD824" s="25"/>
      <c r="AE824" s="19"/>
      <c r="AF824" s="19"/>
      <c r="AG824" s="19"/>
      <c r="AH824" s="19"/>
      <c r="AI824" s="19"/>
      <c r="AJ824" s="19"/>
      <c r="AK824" s="19"/>
      <c r="AL824" s="19"/>
      <c r="AM824" s="19"/>
      <c r="BD824" s="26"/>
      <c r="BE824" s="11"/>
      <c r="BF824" s="11"/>
      <c r="BG824" s="11"/>
      <c r="BH824" s="11"/>
      <c r="BI824" s="11"/>
      <c r="BJ824" s="11"/>
      <c r="BK824" s="11"/>
      <c r="BL824" s="11"/>
      <c r="BM824" s="11"/>
      <c r="BN824" s="19"/>
      <c r="BO824" s="19"/>
      <c r="BP824" s="19"/>
      <c r="BQ824" s="19"/>
      <c r="BR824" s="19"/>
      <c r="BS824" s="19"/>
      <c r="BT824" s="19"/>
      <c r="BU824" s="19"/>
      <c r="BV824" s="19"/>
      <c r="BW824" s="19"/>
      <c r="BX824" s="19"/>
      <c r="BY824" s="19"/>
      <c r="BZ824" s="19"/>
    </row>
    <row r="825">
      <c r="D825" s="25"/>
      <c r="E825" s="19"/>
      <c r="F825" s="19"/>
      <c r="G825" s="19"/>
      <c r="H825" s="19"/>
      <c r="I825" s="19"/>
      <c r="J825" s="19"/>
      <c r="K825" s="19"/>
      <c r="L825" s="19"/>
      <c r="M825" s="19"/>
      <c r="AD825" s="25"/>
      <c r="AE825" s="19"/>
      <c r="AF825" s="19"/>
      <c r="AG825" s="19"/>
      <c r="AH825" s="19"/>
      <c r="AI825" s="19"/>
      <c r="AJ825" s="19"/>
      <c r="AK825" s="19"/>
      <c r="AL825" s="19"/>
      <c r="AM825" s="19"/>
      <c r="BD825" s="26"/>
      <c r="BE825" s="11"/>
      <c r="BF825" s="11"/>
      <c r="BG825" s="11"/>
      <c r="BH825" s="11"/>
      <c r="BI825" s="11"/>
      <c r="BJ825" s="11"/>
      <c r="BK825" s="11"/>
      <c r="BL825" s="11"/>
      <c r="BM825" s="11"/>
      <c r="BN825" s="19"/>
      <c r="BO825" s="19"/>
      <c r="BP825" s="19"/>
      <c r="BQ825" s="19"/>
      <c r="BR825" s="19"/>
      <c r="BS825" s="19"/>
      <c r="BT825" s="19"/>
      <c r="BU825" s="19"/>
      <c r="BV825" s="19"/>
      <c r="BW825" s="19"/>
      <c r="BX825" s="19"/>
      <c r="BY825" s="19"/>
      <c r="BZ825" s="19"/>
    </row>
    <row r="826">
      <c r="D826" s="25"/>
      <c r="E826" s="19"/>
      <c r="F826" s="19"/>
      <c r="G826" s="19"/>
      <c r="H826" s="19"/>
      <c r="I826" s="19"/>
      <c r="J826" s="19"/>
      <c r="K826" s="19"/>
      <c r="L826" s="19"/>
      <c r="M826" s="19"/>
      <c r="AD826" s="25"/>
      <c r="AE826" s="19"/>
      <c r="AF826" s="19"/>
      <c r="AG826" s="19"/>
      <c r="AH826" s="19"/>
      <c r="AI826" s="19"/>
      <c r="AJ826" s="19"/>
      <c r="AK826" s="19"/>
      <c r="AL826" s="19"/>
      <c r="AM826" s="19"/>
      <c r="BD826" s="26"/>
      <c r="BE826" s="11"/>
      <c r="BF826" s="11"/>
      <c r="BG826" s="11"/>
      <c r="BH826" s="11"/>
      <c r="BI826" s="11"/>
      <c r="BJ826" s="11"/>
      <c r="BK826" s="11"/>
      <c r="BL826" s="11"/>
      <c r="BM826" s="11"/>
      <c r="BN826" s="19"/>
      <c r="BO826" s="19"/>
      <c r="BP826" s="19"/>
      <c r="BQ826" s="19"/>
      <c r="BR826" s="19"/>
      <c r="BS826" s="19"/>
      <c r="BT826" s="19"/>
      <c r="BU826" s="19"/>
      <c r="BV826" s="19"/>
      <c r="BW826" s="19"/>
      <c r="BX826" s="19"/>
      <c r="BY826" s="19"/>
      <c r="BZ826" s="19"/>
    </row>
    <row r="827">
      <c r="D827" s="25"/>
      <c r="E827" s="19"/>
      <c r="F827" s="19"/>
      <c r="G827" s="19"/>
      <c r="H827" s="19"/>
      <c r="I827" s="19"/>
      <c r="J827" s="19"/>
      <c r="K827" s="19"/>
      <c r="L827" s="19"/>
      <c r="M827" s="19"/>
      <c r="AD827" s="25"/>
      <c r="AE827" s="19"/>
      <c r="AF827" s="19"/>
      <c r="AG827" s="19"/>
      <c r="AH827" s="19"/>
      <c r="AI827" s="19"/>
      <c r="AJ827" s="19"/>
      <c r="AK827" s="19"/>
      <c r="AL827" s="19"/>
      <c r="AM827" s="19"/>
      <c r="BD827" s="26"/>
      <c r="BE827" s="11"/>
      <c r="BF827" s="11"/>
      <c r="BG827" s="11"/>
      <c r="BH827" s="11"/>
      <c r="BI827" s="11"/>
      <c r="BJ827" s="11"/>
      <c r="BK827" s="11"/>
      <c r="BL827" s="11"/>
      <c r="BM827" s="11"/>
      <c r="BN827" s="19"/>
      <c r="BO827" s="19"/>
      <c r="BP827" s="19"/>
      <c r="BQ827" s="19"/>
      <c r="BR827" s="19"/>
      <c r="BS827" s="19"/>
      <c r="BT827" s="19"/>
      <c r="BU827" s="19"/>
      <c r="BV827" s="19"/>
      <c r="BW827" s="19"/>
      <c r="BX827" s="19"/>
      <c r="BY827" s="19"/>
      <c r="BZ827" s="19"/>
    </row>
    <row r="828">
      <c r="D828" s="25"/>
      <c r="E828" s="19"/>
      <c r="F828" s="19"/>
      <c r="G828" s="19"/>
      <c r="H828" s="19"/>
      <c r="I828" s="19"/>
      <c r="J828" s="19"/>
      <c r="K828" s="19"/>
      <c r="L828" s="19"/>
      <c r="M828" s="19"/>
      <c r="AD828" s="25"/>
      <c r="AE828" s="19"/>
      <c r="AF828" s="19"/>
      <c r="AG828" s="19"/>
      <c r="AH828" s="19"/>
      <c r="AI828" s="19"/>
      <c r="AJ828" s="19"/>
      <c r="AK828" s="19"/>
      <c r="AL828" s="19"/>
      <c r="AM828" s="19"/>
      <c r="BD828" s="26"/>
      <c r="BE828" s="11"/>
      <c r="BF828" s="11"/>
      <c r="BG828" s="11"/>
      <c r="BH828" s="11"/>
      <c r="BI828" s="11"/>
      <c r="BJ828" s="11"/>
      <c r="BK828" s="11"/>
      <c r="BL828" s="11"/>
      <c r="BM828" s="11"/>
      <c r="BN828" s="19"/>
      <c r="BO828" s="19"/>
      <c r="BP828" s="19"/>
      <c r="BQ828" s="19"/>
      <c r="BR828" s="19"/>
      <c r="BS828" s="19"/>
      <c r="BT828" s="19"/>
      <c r="BU828" s="19"/>
      <c r="BV828" s="19"/>
      <c r="BW828" s="19"/>
      <c r="BX828" s="19"/>
      <c r="BY828" s="19"/>
      <c r="BZ828" s="19"/>
    </row>
    <row r="829">
      <c r="D829" s="25"/>
      <c r="E829" s="19"/>
      <c r="F829" s="19"/>
      <c r="G829" s="19"/>
      <c r="H829" s="19"/>
      <c r="I829" s="19"/>
      <c r="J829" s="19"/>
      <c r="K829" s="19"/>
      <c r="L829" s="19"/>
      <c r="M829" s="19"/>
      <c r="AD829" s="25"/>
      <c r="AE829" s="19"/>
      <c r="AF829" s="19"/>
      <c r="AG829" s="19"/>
      <c r="AH829" s="19"/>
      <c r="AI829" s="19"/>
      <c r="AJ829" s="19"/>
      <c r="AK829" s="19"/>
      <c r="AL829" s="19"/>
      <c r="AM829" s="19"/>
      <c r="BD829" s="26"/>
      <c r="BE829" s="11"/>
      <c r="BF829" s="11"/>
      <c r="BG829" s="11"/>
      <c r="BH829" s="11"/>
      <c r="BI829" s="11"/>
      <c r="BJ829" s="11"/>
      <c r="BK829" s="11"/>
      <c r="BL829" s="11"/>
      <c r="BM829" s="11"/>
      <c r="BN829" s="19"/>
      <c r="BO829" s="19"/>
      <c r="BP829" s="19"/>
      <c r="BQ829" s="19"/>
      <c r="BR829" s="19"/>
      <c r="BS829" s="19"/>
      <c r="BT829" s="19"/>
      <c r="BU829" s="19"/>
      <c r="BV829" s="19"/>
      <c r="BW829" s="19"/>
      <c r="BX829" s="19"/>
      <c r="BY829" s="19"/>
      <c r="BZ829" s="19"/>
    </row>
    <row r="830">
      <c r="D830" s="25"/>
      <c r="E830" s="19"/>
      <c r="F830" s="19"/>
      <c r="G830" s="19"/>
      <c r="H830" s="19"/>
      <c r="I830" s="19"/>
      <c r="J830" s="19"/>
      <c r="K830" s="19"/>
      <c r="L830" s="19"/>
      <c r="M830" s="19"/>
      <c r="AD830" s="25"/>
      <c r="AE830" s="19"/>
      <c r="AF830" s="19"/>
      <c r="AG830" s="19"/>
      <c r="AH830" s="19"/>
      <c r="AI830" s="19"/>
      <c r="AJ830" s="19"/>
      <c r="AK830" s="19"/>
      <c r="AL830" s="19"/>
      <c r="AM830" s="19"/>
      <c r="BD830" s="26"/>
      <c r="BE830" s="11"/>
      <c r="BF830" s="11"/>
      <c r="BG830" s="11"/>
      <c r="BH830" s="11"/>
      <c r="BI830" s="11"/>
      <c r="BJ830" s="11"/>
      <c r="BK830" s="11"/>
      <c r="BL830" s="11"/>
      <c r="BM830" s="11"/>
      <c r="BN830" s="19"/>
      <c r="BO830" s="19"/>
      <c r="BP830" s="19"/>
      <c r="BQ830" s="19"/>
      <c r="BR830" s="19"/>
      <c r="BS830" s="19"/>
      <c r="BT830" s="19"/>
      <c r="BU830" s="19"/>
      <c r="BV830" s="19"/>
      <c r="BW830" s="19"/>
      <c r="BX830" s="19"/>
      <c r="BY830" s="19"/>
      <c r="BZ830" s="19"/>
    </row>
    <row r="831">
      <c r="D831" s="25"/>
      <c r="E831" s="19"/>
      <c r="F831" s="19"/>
      <c r="G831" s="19"/>
      <c r="H831" s="19"/>
      <c r="I831" s="19"/>
      <c r="J831" s="19"/>
      <c r="K831" s="19"/>
      <c r="L831" s="19"/>
      <c r="M831" s="19"/>
      <c r="AD831" s="25"/>
      <c r="AE831" s="19"/>
      <c r="AF831" s="19"/>
      <c r="AG831" s="19"/>
      <c r="AH831" s="19"/>
      <c r="AI831" s="19"/>
      <c r="AJ831" s="19"/>
      <c r="AK831" s="19"/>
      <c r="AL831" s="19"/>
      <c r="AM831" s="19"/>
      <c r="BD831" s="26"/>
      <c r="BE831" s="11"/>
      <c r="BF831" s="11"/>
      <c r="BG831" s="11"/>
      <c r="BH831" s="11"/>
      <c r="BI831" s="11"/>
      <c r="BJ831" s="11"/>
      <c r="BK831" s="11"/>
      <c r="BL831" s="11"/>
      <c r="BM831" s="11"/>
      <c r="BN831" s="19"/>
      <c r="BO831" s="19"/>
      <c r="BP831" s="19"/>
      <c r="BQ831" s="19"/>
      <c r="BR831" s="19"/>
      <c r="BS831" s="19"/>
      <c r="BT831" s="19"/>
      <c r="BU831" s="19"/>
      <c r="BV831" s="19"/>
      <c r="BW831" s="19"/>
      <c r="BX831" s="19"/>
      <c r="BY831" s="19"/>
      <c r="BZ831" s="19"/>
    </row>
    <row r="832">
      <c r="D832" s="25"/>
      <c r="E832" s="19"/>
      <c r="F832" s="19"/>
      <c r="G832" s="19"/>
      <c r="H832" s="19"/>
      <c r="I832" s="19"/>
      <c r="J832" s="19"/>
      <c r="K832" s="19"/>
      <c r="L832" s="19"/>
      <c r="M832" s="19"/>
      <c r="AD832" s="25"/>
      <c r="AE832" s="19"/>
      <c r="AF832" s="19"/>
      <c r="AG832" s="19"/>
      <c r="AH832" s="19"/>
      <c r="AI832" s="19"/>
      <c r="AJ832" s="19"/>
      <c r="AK832" s="19"/>
      <c r="AL832" s="19"/>
      <c r="AM832" s="19"/>
      <c r="BD832" s="26"/>
      <c r="BE832" s="11"/>
      <c r="BF832" s="11"/>
      <c r="BG832" s="11"/>
      <c r="BH832" s="11"/>
      <c r="BI832" s="11"/>
      <c r="BJ832" s="11"/>
      <c r="BK832" s="11"/>
      <c r="BL832" s="11"/>
      <c r="BM832" s="11"/>
      <c r="BN832" s="19"/>
      <c r="BO832" s="19"/>
      <c r="BP832" s="19"/>
      <c r="BQ832" s="19"/>
      <c r="BR832" s="19"/>
      <c r="BS832" s="19"/>
      <c r="BT832" s="19"/>
      <c r="BU832" s="19"/>
      <c r="BV832" s="19"/>
      <c r="BW832" s="19"/>
      <c r="BX832" s="19"/>
      <c r="BY832" s="19"/>
      <c r="BZ832" s="19"/>
    </row>
    <row r="833">
      <c r="D833" s="25"/>
      <c r="E833" s="19"/>
      <c r="F833" s="19"/>
      <c r="G833" s="19"/>
      <c r="H833" s="19"/>
      <c r="I833" s="19"/>
      <c r="J833" s="19"/>
      <c r="K833" s="19"/>
      <c r="L833" s="19"/>
      <c r="M833" s="19"/>
      <c r="AD833" s="25"/>
      <c r="AE833" s="19"/>
      <c r="AF833" s="19"/>
      <c r="AG833" s="19"/>
      <c r="AH833" s="19"/>
      <c r="AI833" s="19"/>
      <c r="AJ833" s="19"/>
      <c r="AK833" s="19"/>
      <c r="AL833" s="19"/>
      <c r="AM833" s="19"/>
      <c r="BD833" s="26"/>
      <c r="BE833" s="11"/>
      <c r="BF833" s="11"/>
      <c r="BG833" s="11"/>
      <c r="BH833" s="11"/>
      <c r="BI833" s="11"/>
      <c r="BJ833" s="11"/>
      <c r="BK833" s="11"/>
      <c r="BL833" s="11"/>
      <c r="BM833" s="11"/>
      <c r="BN833" s="19"/>
      <c r="BO833" s="19"/>
      <c r="BP833" s="19"/>
      <c r="BQ833" s="19"/>
      <c r="BR833" s="19"/>
      <c r="BS833" s="19"/>
      <c r="BT833" s="19"/>
      <c r="BU833" s="19"/>
      <c r="BV833" s="19"/>
      <c r="BW833" s="19"/>
      <c r="BX833" s="19"/>
      <c r="BY833" s="19"/>
      <c r="BZ833" s="19"/>
    </row>
    <row r="834">
      <c r="D834" s="25"/>
      <c r="E834" s="19"/>
      <c r="F834" s="19"/>
      <c r="G834" s="19"/>
      <c r="H834" s="19"/>
      <c r="I834" s="19"/>
      <c r="J834" s="19"/>
      <c r="K834" s="19"/>
      <c r="L834" s="19"/>
      <c r="M834" s="19"/>
      <c r="AD834" s="25"/>
      <c r="AE834" s="19"/>
      <c r="AF834" s="19"/>
      <c r="AG834" s="19"/>
      <c r="AH834" s="19"/>
      <c r="AI834" s="19"/>
      <c r="AJ834" s="19"/>
      <c r="AK834" s="19"/>
      <c r="AL834" s="19"/>
      <c r="AM834" s="19"/>
      <c r="BD834" s="26"/>
      <c r="BE834" s="11"/>
      <c r="BF834" s="11"/>
      <c r="BG834" s="11"/>
      <c r="BH834" s="11"/>
      <c r="BI834" s="11"/>
      <c r="BJ834" s="11"/>
      <c r="BK834" s="11"/>
      <c r="BL834" s="11"/>
      <c r="BM834" s="11"/>
      <c r="BN834" s="19"/>
      <c r="BO834" s="19"/>
      <c r="BP834" s="19"/>
      <c r="BQ834" s="19"/>
      <c r="BR834" s="19"/>
      <c r="BS834" s="19"/>
      <c r="BT834" s="19"/>
      <c r="BU834" s="19"/>
      <c r="BV834" s="19"/>
      <c r="BW834" s="19"/>
      <c r="BX834" s="19"/>
      <c r="BY834" s="19"/>
      <c r="BZ834" s="19"/>
    </row>
    <row r="835">
      <c r="D835" s="25"/>
      <c r="E835" s="19"/>
      <c r="F835" s="19"/>
      <c r="G835" s="19"/>
      <c r="H835" s="19"/>
      <c r="I835" s="19"/>
      <c r="J835" s="19"/>
      <c r="K835" s="19"/>
      <c r="L835" s="19"/>
      <c r="M835" s="19"/>
      <c r="AD835" s="25"/>
      <c r="AE835" s="19"/>
      <c r="AF835" s="19"/>
      <c r="AG835" s="19"/>
      <c r="AH835" s="19"/>
      <c r="AI835" s="19"/>
      <c r="AJ835" s="19"/>
      <c r="AK835" s="19"/>
      <c r="AL835" s="19"/>
      <c r="AM835" s="19"/>
      <c r="BD835" s="26"/>
      <c r="BE835" s="11"/>
      <c r="BF835" s="11"/>
      <c r="BG835" s="11"/>
      <c r="BH835" s="11"/>
      <c r="BI835" s="11"/>
      <c r="BJ835" s="11"/>
      <c r="BK835" s="11"/>
      <c r="BL835" s="11"/>
      <c r="BM835" s="11"/>
      <c r="BN835" s="19"/>
      <c r="BO835" s="19"/>
      <c r="BP835" s="19"/>
      <c r="BQ835" s="19"/>
      <c r="BR835" s="19"/>
      <c r="BS835" s="19"/>
      <c r="BT835" s="19"/>
      <c r="BU835" s="19"/>
      <c r="BV835" s="19"/>
      <c r="BW835" s="19"/>
      <c r="BX835" s="19"/>
      <c r="BY835" s="19"/>
      <c r="BZ835" s="19"/>
    </row>
    <row r="836">
      <c r="D836" s="25"/>
      <c r="E836" s="19"/>
      <c r="F836" s="19"/>
      <c r="G836" s="19"/>
      <c r="H836" s="19"/>
      <c r="I836" s="19"/>
      <c r="J836" s="19"/>
      <c r="K836" s="19"/>
      <c r="L836" s="19"/>
      <c r="M836" s="19"/>
      <c r="AD836" s="25"/>
      <c r="AE836" s="19"/>
      <c r="AF836" s="19"/>
      <c r="AG836" s="19"/>
      <c r="AH836" s="19"/>
      <c r="AI836" s="19"/>
      <c r="AJ836" s="19"/>
      <c r="AK836" s="19"/>
      <c r="AL836" s="19"/>
      <c r="AM836" s="19"/>
      <c r="BD836" s="26"/>
      <c r="BE836" s="11"/>
      <c r="BF836" s="11"/>
      <c r="BG836" s="11"/>
      <c r="BH836" s="11"/>
      <c r="BI836" s="11"/>
      <c r="BJ836" s="11"/>
      <c r="BK836" s="11"/>
      <c r="BL836" s="11"/>
      <c r="BM836" s="11"/>
      <c r="BN836" s="19"/>
      <c r="BO836" s="19"/>
      <c r="BP836" s="19"/>
      <c r="BQ836" s="19"/>
      <c r="BR836" s="19"/>
      <c r="BS836" s="19"/>
      <c r="BT836" s="19"/>
      <c r="BU836" s="19"/>
      <c r="BV836" s="19"/>
      <c r="BW836" s="19"/>
      <c r="BX836" s="19"/>
      <c r="BY836" s="19"/>
      <c r="BZ836" s="19"/>
    </row>
    <row r="837">
      <c r="D837" s="25"/>
      <c r="E837" s="19"/>
      <c r="F837" s="19"/>
      <c r="G837" s="19"/>
      <c r="H837" s="19"/>
      <c r="I837" s="19"/>
      <c r="J837" s="19"/>
      <c r="K837" s="19"/>
      <c r="L837" s="19"/>
      <c r="M837" s="19"/>
      <c r="AD837" s="25"/>
      <c r="AE837" s="19"/>
      <c r="AF837" s="19"/>
      <c r="AG837" s="19"/>
      <c r="AH837" s="19"/>
      <c r="AI837" s="19"/>
      <c r="AJ837" s="19"/>
      <c r="AK837" s="19"/>
      <c r="AL837" s="19"/>
      <c r="AM837" s="19"/>
      <c r="BD837" s="26"/>
      <c r="BE837" s="11"/>
      <c r="BF837" s="11"/>
      <c r="BG837" s="11"/>
      <c r="BH837" s="11"/>
      <c r="BI837" s="11"/>
      <c r="BJ837" s="11"/>
      <c r="BK837" s="11"/>
      <c r="BL837" s="11"/>
      <c r="BM837" s="11"/>
      <c r="BN837" s="19"/>
      <c r="BO837" s="19"/>
      <c r="BP837" s="19"/>
      <c r="BQ837" s="19"/>
      <c r="BR837" s="19"/>
      <c r="BS837" s="19"/>
      <c r="BT837" s="19"/>
      <c r="BU837" s="19"/>
      <c r="BV837" s="19"/>
      <c r="BW837" s="19"/>
      <c r="BX837" s="19"/>
      <c r="BY837" s="19"/>
      <c r="BZ837" s="19"/>
    </row>
    <row r="838">
      <c r="D838" s="25"/>
      <c r="E838" s="19"/>
      <c r="F838" s="19"/>
      <c r="G838" s="19"/>
      <c r="H838" s="19"/>
      <c r="I838" s="19"/>
      <c r="J838" s="19"/>
      <c r="K838" s="19"/>
      <c r="L838" s="19"/>
      <c r="M838" s="19"/>
      <c r="AD838" s="25"/>
      <c r="AE838" s="19"/>
      <c r="AF838" s="19"/>
      <c r="AG838" s="19"/>
      <c r="AH838" s="19"/>
      <c r="AI838" s="19"/>
      <c r="AJ838" s="19"/>
      <c r="AK838" s="19"/>
      <c r="AL838" s="19"/>
      <c r="AM838" s="19"/>
      <c r="BD838" s="26"/>
      <c r="BE838" s="11"/>
      <c r="BF838" s="11"/>
      <c r="BG838" s="11"/>
      <c r="BH838" s="11"/>
      <c r="BI838" s="11"/>
      <c r="BJ838" s="11"/>
      <c r="BK838" s="11"/>
      <c r="BL838" s="11"/>
      <c r="BM838" s="11"/>
      <c r="BN838" s="19"/>
      <c r="BO838" s="19"/>
      <c r="BP838" s="19"/>
      <c r="BQ838" s="19"/>
      <c r="BR838" s="19"/>
      <c r="BS838" s="19"/>
      <c r="BT838" s="19"/>
      <c r="BU838" s="19"/>
      <c r="BV838" s="19"/>
      <c r="BW838" s="19"/>
      <c r="BX838" s="19"/>
      <c r="BY838" s="19"/>
      <c r="BZ838" s="19"/>
    </row>
    <row r="839">
      <c r="D839" s="25"/>
      <c r="E839" s="19"/>
      <c r="F839" s="19"/>
      <c r="G839" s="19"/>
      <c r="H839" s="19"/>
      <c r="I839" s="19"/>
      <c r="J839" s="19"/>
      <c r="K839" s="19"/>
      <c r="L839" s="19"/>
      <c r="M839" s="19"/>
      <c r="AD839" s="25"/>
      <c r="AE839" s="19"/>
      <c r="AF839" s="19"/>
      <c r="AG839" s="19"/>
      <c r="AH839" s="19"/>
      <c r="AI839" s="19"/>
      <c r="AJ839" s="19"/>
      <c r="AK839" s="19"/>
      <c r="AL839" s="19"/>
      <c r="AM839" s="19"/>
      <c r="BD839" s="26"/>
      <c r="BE839" s="11"/>
      <c r="BF839" s="11"/>
      <c r="BG839" s="11"/>
      <c r="BH839" s="11"/>
      <c r="BI839" s="11"/>
      <c r="BJ839" s="11"/>
      <c r="BK839" s="11"/>
      <c r="BL839" s="11"/>
      <c r="BM839" s="11"/>
      <c r="BN839" s="19"/>
      <c r="BO839" s="19"/>
      <c r="BP839" s="19"/>
      <c r="BQ839" s="19"/>
      <c r="BR839" s="19"/>
      <c r="BS839" s="19"/>
      <c r="BT839" s="19"/>
      <c r="BU839" s="19"/>
      <c r="BV839" s="19"/>
      <c r="BW839" s="19"/>
      <c r="BX839" s="19"/>
      <c r="BY839" s="19"/>
      <c r="BZ839" s="19"/>
    </row>
    <row r="840">
      <c r="D840" s="25"/>
      <c r="E840" s="19"/>
      <c r="F840" s="19"/>
      <c r="G840" s="19"/>
      <c r="H840" s="19"/>
      <c r="I840" s="19"/>
      <c r="J840" s="19"/>
      <c r="K840" s="19"/>
      <c r="L840" s="19"/>
      <c r="M840" s="19"/>
      <c r="AD840" s="25"/>
      <c r="AE840" s="19"/>
      <c r="AF840" s="19"/>
      <c r="AG840" s="19"/>
      <c r="AH840" s="19"/>
      <c r="AI840" s="19"/>
      <c r="AJ840" s="19"/>
      <c r="AK840" s="19"/>
      <c r="AL840" s="19"/>
      <c r="AM840" s="19"/>
      <c r="BD840" s="26"/>
      <c r="BE840" s="11"/>
      <c r="BF840" s="11"/>
      <c r="BG840" s="11"/>
      <c r="BH840" s="11"/>
      <c r="BI840" s="11"/>
      <c r="BJ840" s="11"/>
      <c r="BK840" s="11"/>
      <c r="BL840" s="11"/>
      <c r="BM840" s="11"/>
      <c r="BN840" s="19"/>
      <c r="BO840" s="19"/>
      <c r="BP840" s="19"/>
      <c r="BQ840" s="19"/>
      <c r="BR840" s="19"/>
      <c r="BS840" s="19"/>
      <c r="BT840" s="19"/>
      <c r="BU840" s="19"/>
      <c r="BV840" s="19"/>
      <c r="BW840" s="19"/>
      <c r="BX840" s="19"/>
      <c r="BY840" s="19"/>
      <c r="BZ840" s="19"/>
    </row>
    <row r="841">
      <c r="D841" s="25"/>
      <c r="E841" s="19"/>
      <c r="F841" s="19"/>
      <c r="G841" s="19"/>
      <c r="H841" s="19"/>
      <c r="I841" s="19"/>
      <c r="J841" s="19"/>
      <c r="K841" s="19"/>
      <c r="L841" s="19"/>
      <c r="M841" s="19"/>
      <c r="AD841" s="25"/>
      <c r="AE841" s="19"/>
      <c r="AF841" s="19"/>
      <c r="AG841" s="19"/>
      <c r="AH841" s="19"/>
      <c r="AI841" s="19"/>
      <c r="AJ841" s="19"/>
      <c r="AK841" s="19"/>
      <c r="AL841" s="19"/>
      <c r="AM841" s="19"/>
      <c r="BD841" s="26"/>
      <c r="BE841" s="11"/>
      <c r="BF841" s="11"/>
      <c r="BG841" s="11"/>
      <c r="BH841" s="11"/>
      <c r="BI841" s="11"/>
      <c r="BJ841" s="11"/>
      <c r="BK841" s="11"/>
      <c r="BL841" s="11"/>
      <c r="BM841" s="11"/>
      <c r="BN841" s="19"/>
      <c r="BO841" s="19"/>
      <c r="BP841" s="19"/>
      <c r="BQ841" s="19"/>
      <c r="BR841" s="19"/>
      <c r="BS841" s="19"/>
      <c r="BT841" s="19"/>
      <c r="BU841" s="19"/>
      <c r="BV841" s="19"/>
      <c r="BW841" s="19"/>
      <c r="BX841" s="19"/>
      <c r="BY841" s="19"/>
      <c r="BZ841" s="19"/>
    </row>
    <row r="842">
      <c r="D842" s="25"/>
      <c r="E842" s="19"/>
      <c r="F842" s="19"/>
      <c r="G842" s="19"/>
      <c r="H842" s="19"/>
      <c r="I842" s="19"/>
      <c r="J842" s="19"/>
      <c r="K842" s="19"/>
      <c r="L842" s="19"/>
      <c r="M842" s="19"/>
      <c r="AD842" s="25"/>
      <c r="AE842" s="19"/>
      <c r="AF842" s="19"/>
      <c r="AG842" s="19"/>
      <c r="AH842" s="19"/>
      <c r="AI842" s="19"/>
      <c r="AJ842" s="19"/>
      <c r="AK842" s="19"/>
      <c r="AL842" s="19"/>
      <c r="AM842" s="19"/>
      <c r="BD842" s="26"/>
      <c r="BE842" s="11"/>
      <c r="BF842" s="11"/>
      <c r="BG842" s="11"/>
      <c r="BH842" s="11"/>
      <c r="BI842" s="11"/>
      <c r="BJ842" s="11"/>
      <c r="BK842" s="11"/>
      <c r="BL842" s="11"/>
      <c r="BM842" s="11"/>
      <c r="BN842" s="19"/>
      <c r="BO842" s="19"/>
      <c r="BP842" s="19"/>
      <c r="BQ842" s="19"/>
      <c r="BR842" s="19"/>
      <c r="BS842" s="19"/>
      <c r="BT842" s="19"/>
      <c r="BU842" s="19"/>
      <c r="BV842" s="19"/>
      <c r="BW842" s="19"/>
      <c r="BX842" s="19"/>
      <c r="BY842" s="19"/>
      <c r="BZ842" s="19"/>
    </row>
    <row r="843">
      <c r="D843" s="25"/>
      <c r="E843" s="19"/>
      <c r="F843" s="19"/>
      <c r="G843" s="19"/>
      <c r="H843" s="19"/>
      <c r="I843" s="19"/>
      <c r="J843" s="19"/>
      <c r="K843" s="19"/>
      <c r="L843" s="19"/>
      <c r="M843" s="19"/>
      <c r="AD843" s="25"/>
      <c r="AE843" s="19"/>
      <c r="AF843" s="19"/>
      <c r="AG843" s="19"/>
      <c r="AH843" s="19"/>
      <c r="AI843" s="19"/>
      <c r="AJ843" s="19"/>
      <c r="AK843" s="19"/>
      <c r="AL843" s="19"/>
      <c r="AM843" s="19"/>
      <c r="BD843" s="26"/>
      <c r="BE843" s="11"/>
      <c r="BF843" s="11"/>
      <c r="BG843" s="11"/>
      <c r="BH843" s="11"/>
      <c r="BI843" s="11"/>
      <c r="BJ843" s="11"/>
      <c r="BK843" s="11"/>
      <c r="BL843" s="11"/>
      <c r="BM843" s="11"/>
      <c r="BN843" s="19"/>
      <c r="BO843" s="19"/>
      <c r="BP843" s="19"/>
      <c r="BQ843" s="19"/>
      <c r="BR843" s="19"/>
      <c r="BS843" s="19"/>
      <c r="BT843" s="19"/>
      <c r="BU843" s="19"/>
      <c r="BV843" s="19"/>
      <c r="BW843" s="19"/>
      <c r="BX843" s="19"/>
      <c r="BY843" s="19"/>
      <c r="BZ843" s="19"/>
    </row>
    <row r="844">
      <c r="D844" s="25"/>
      <c r="E844" s="19"/>
      <c r="F844" s="19"/>
      <c r="G844" s="19"/>
      <c r="H844" s="19"/>
      <c r="I844" s="19"/>
      <c r="J844" s="19"/>
      <c r="K844" s="19"/>
      <c r="L844" s="19"/>
      <c r="M844" s="19"/>
      <c r="AD844" s="25"/>
      <c r="AE844" s="19"/>
      <c r="AF844" s="19"/>
      <c r="AG844" s="19"/>
      <c r="AH844" s="19"/>
      <c r="AI844" s="19"/>
      <c r="AJ844" s="19"/>
      <c r="AK844" s="19"/>
      <c r="AL844" s="19"/>
      <c r="AM844" s="19"/>
      <c r="BD844" s="26"/>
      <c r="BE844" s="11"/>
      <c r="BF844" s="11"/>
      <c r="BG844" s="11"/>
      <c r="BH844" s="11"/>
      <c r="BI844" s="11"/>
      <c r="BJ844" s="11"/>
      <c r="BK844" s="11"/>
      <c r="BL844" s="11"/>
      <c r="BM844" s="11"/>
      <c r="BN844" s="19"/>
      <c r="BO844" s="19"/>
      <c r="BP844" s="19"/>
      <c r="BQ844" s="19"/>
      <c r="BR844" s="19"/>
      <c r="BS844" s="19"/>
      <c r="BT844" s="19"/>
      <c r="BU844" s="19"/>
      <c r="BV844" s="19"/>
      <c r="BW844" s="19"/>
      <c r="BX844" s="19"/>
      <c r="BY844" s="19"/>
      <c r="BZ844" s="19"/>
    </row>
    <row r="845">
      <c r="D845" s="25"/>
      <c r="E845" s="19"/>
      <c r="F845" s="19"/>
      <c r="G845" s="19"/>
      <c r="H845" s="19"/>
      <c r="I845" s="19"/>
      <c r="J845" s="19"/>
      <c r="K845" s="19"/>
      <c r="L845" s="19"/>
      <c r="M845" s="19"/>
      <c r="AD845" s="25"/>
      <c r="AE845" s="19"/>
      <c r="AF845" s="19"/>
      <c r="AG845" s="19"/>
      <c r="AH845" s="19"/>
      <c r="AI845" s="19"/>
      <c r="AJ845" s="19"/>
      <c r="AK845" s="19"/>
      <c r="AL845" s="19"/>
      <c r="AM845" s="19"/>
      <c r="BD845" s="26"/>
      <c r="BE845" s="11"/>
      <c r="BF845" s="11"/>
      <c r="BG845" s="11"/>
      <c r="BH845" s="11"/>
      <c r="BI845" s="11"/>
      <c r="BJ845" s="11"/>
      <c r="BK845" s="11"/>
      <c r="BL845" s="11"/>
      <c r="BM845" s="11"/>
      <c r="BN845" s="19"/>
      <c r="BO845" s="19"/>
      <c r="BP845" s="19"/>
      <c r="BQ845" s="19"/>
      <c r="BR845" s="19"/>
      <c r="BS845" s="19"/>
      <c r="BT845" s="19"/>
      <c r="BU845" s="19"/>
      <c r="BV845" s="19"/>
      <c r="BW845" s="19"/>
      <c r="BX845" s="19"/>
      <c r="BY845" s="19"/>
      <c r="BZ845" s="19"/>
    </row>
    <row r="846">
      <c r="D846" s="25"/>
      <c r="E846" s="19"/>
      <c r="F846" s="19"/>
      <c r="G846" s="19"/>
      <c r="H846" s="19"/>
      <c r="I846" s="19"/>
      <c r="J846" s="19"/>
      <c r="K846" s="19"/>
      <c r="L846" s="19"/>
      <c r="M846" s="19"/>
      <c r="AD846" s="25"/>
      <c r="AE846" s="19"/>
      <c r="AF846" s="19"/>
      <c r="AG846" s="19"/>
      <c r="AH846" s="19"/>
      <c r="AI846" s="19"/>
      <c r="AJ846" s="19"/>
      <c r="AK846" s="19"/>
      <c r="AL846" s="19"/>
      <c r="AM846" s="19"/>
      <c r="BD846" s="26"/>
      <c r="BE846" s="11"/>
      <c r="BF846" s="11"/>
      <c r="BG846" s="11"/>
      <c r="BH846" s="11"/>
      <c r="BI846" s="11"/>
      <c r="BJ846" s="11"/>
      <c r="BK846" s="11"/>
      <c r="BL846" s="11"/>
      <c r="BM846" s="11"/>
      <c r="BN846" s="19"/>
      <c r="BO846" s="19"/>
      <c r="BP846" s="19"/>
      <c r="BQ846" s="19"/>
      <c r="BR846" s="19"/>
      <c r="BS846" s="19"/>
      <c r="BT846" s="19"/>
      <c r="BU846" s="19"/>
      <c r="BV846" s="19"/>
      <c r="BW846" s="19"/>
      <c r="BX846" s="19"/>
      <c r="BY846" s="19"/>
      <c r="BZ846" s="19"/>
    </row>
    <row r="847">
      <c r="D847" s="25"/>
      <c r="E847" s="19"/>
      <c r="F847" s="19"/>
      <c r="G847" s="19"/>
      <c r="H847" s="19"/>
      <c r="I847" s="19"/>
      <c r="J847" s="19"/>
      <c r="K847" s="19"/>
      <c r="L847" s="19"/>
      <c r="M847" s="19"/>
      <c r="AD847" s="25"/>
      <c r="AE847" s="19"/>
      <c r="AF847" s="19"/>
      <c r="AG847" s="19"/>
      <c r="AH847" s="19"/>
      <c r="AI847" s="19"/>
      <c r="AJ847" s="19"/>
      <c r="AK847" s="19"/>
      <c r="AL847" s="19"/>
      <c r="AM847" s="19"/>
      <c r="BD847" s="26"/>
      <c r="BE847" s="11"/>
      <c r="BF847" s="11"/>
      <c r="BG847" s="11"/>
      <c r="BH847" s="11"/>
      <c r="BI847" s="11"/>
      <c r="BJ847" s="11"/>
      <c r="BK847" s="11"/>
      <c r="BL847" s="11"/>
      <c r="BM847" s="11"/>
      <c r="BN847" s="19"/>
      <c r="BO847" s="19"/>
      <c r="BP847" s="19"/>
      <c r="BQ847" s="19"/>
      <c r="BR847" s="19"/>
      <c r="BS847" s="19"/>
      <c r="BT847" s="19"/>
      <c r="BU847" s="19"/>
      <c r="BV847" s="19"/>
      <c r="BW847" s="19"/>
      <c r="BX847" s="19"/>
      <c r="BY847" s="19"/>
      <c r="BZ847" s="19"/>
    </row>
    <row r="848">
      <c r="D848" s="25"/>
      <c r="E848" s="19"/>
      <c r="F848" s="19"/>
      <c r="G848" s="19"/>
      <c r="H848" s="19"/>
      <c r="I848" s="19"/>
      <c r="J848" s="19"/>
      <c r="K848" s="19"/>
      <c r="L848" s="19"/>
      <c r="M848" s="19"/>
      <c r="AD848" s="25"/>
      <c r="AE848" s="19"/>
      <c r="AF848" s="19"/>
      <c r="AG848" s="19"/>
      <c r="AH848" s="19"/>
      <c r="AI848" s="19"/>
      <c r="AJ848" s="19"/>
      <c r="AK848" s="19"/>
      <c r="AL848" s="19"/>
      <c r="AM848" s="19"/>
      <c r="BD848" s="26"/>
      <c r="BE848" s="11"/>
      <c r="BF848" s="11"/>
      <c r="BG848" s="11"/>
      <c r="BH848" s="11"/>
      <c r="BI848" s="11"/>
      <c r="BJ848" s="11"/>
      <c r="BK848" s="11"/>
      <c r="BL848" s="11"/>
      <c r="BM848" s="11"/>
      <c r="BN848" s="19"/>
      <c r="BO848" s="19"/>
      <c r="BP848" s="19"/>
      <c r="BQ848" s="19"/>
      <c r="BR848" s="19"/>
      <c r="BS848" s="19"/>
      <c r="BT848" s="19"/>
      <c r="BU848" s="19"/>
      <c r="BV848" s="19"/>
      <c r="BW848" s="19"/>
      <c r="BX848" s="19"/>
      <c r="BY848" s="19"/>
      <c r="BZ848" s="19"/>
    </row>
    <row r="849">
      <c r="D849" s="25"/>
      <c r="E849" s="19"/>
      <c r="F849" s="19"/>
      <c r="G849" s="19"/>
      <c r="H849" s="19"/>
      <c r="I849" s="19"/>
      <c r="J849" s="19"/>
      <c r="K849" s="19"/>
      <c r="L849" s="19"/>
      <c r="M849" s="19"/>
      <c r="AD849" s="25"/>
      <c r="AE849" s="19"/>
      <c r="AF849" s="19"/>
      <c r="AG849" s="19"/>
      <c r="AH849" s="19"/>
      <c r="AI849" s="19"/>
      <c r="AJ849" s="19"/>
      <c r="AK849" s="19"/>
      <c r="AL849" s="19"/>
      <c r="AM849" s="19"/>
      <c r="BD849" s="26"/>
      <c r="BE849" s="11"/>
      <c r="BF849" s="11"/>
      <c r="BG849" s="11"/>
      <c r="BH849" s="11"/>
      <c r="BI849" s="11"/>
      <c r="BJ849" s="11"/>
      <c r="BK849" s="11"/>
      <c r="BL849" s="11"/>
      <c r="BM849" s="11"/>
      <c r="BN849" s="19"/>
      <c r="BO849" s="19"/>
      <c r="BP849" s="19"/>
      <c r="BQ849" s="19"/>
      <c r="BR849" s="19"/>
      <c r="BS849" s="19"/>
      <c r="BT849" s="19"/>
      <c r="BU849" s="19"/>
      <c r="BV849" s="19"/>
      <c r="BW849" s="19"/>
      <c r="BX849" s="19"/>
      <c r="BY849" s="19"/>
      <c r="BZ849" s="19"/>
    </row>
    <row r="850">
      <c r="D850" s="25"/>
      <c r="E850" s="19"/>
      <c r="F850" s="19"/>
      <c r="G850" s="19"/>
      <c r="H850" s="19"/>
      <c r="I850" s="19"/>
      <c r="J850" s="19"/>
      <c r="K850" s="19"/>
      <c r="L850" s="19"/>
      <c r="M850" s="19"/>
      <c r="AD850" s="25"/>
      <c r="AE850" s="19"/>
      <c r="AF850" s="19"/>
      <c r="AG850" s="19"/>
      <c r="AH850" s="19"/>
      <c r="AI850" s="19"/>
      <c r="AJ850" s="19"/>
      <c r="AK850" s="19"/>
      <c r="AL850" s="19"/>
      <c r="AM850" s="19"/>
      <c r="BD850" s="26"/>
      <c r="BE850" s="11"/>
      <c r="BF850" s="11"/>
      <c r="BG850" s="11"/>
      <c r="BH850" s="11"/>
      <c r="BI850" s="11"/>
      <c r="BJ850" s="11"/>
      <c r="BK850" s="11"/>
      <c r="BL850" s="11"/>
      <c r="BM850" s="11"/>
      <c r="BN850" s="19"/>
      <c r="BO850" s="19"/>
      <c r="BP850" s="19"/>
      <c r="BQ850" s="19"/>
      <c r="BR850" s="19"/>
      <c r="BS850" s="19"/>
      <c r="BT850" s="19"/>
      <c r="BU850" s="19"/>
      <c r="BV850" s="19"/>
      <c r="BW850" s="19"/>
      <c r="BX850" s="19"/>
      <c r="BY850" s="19"/>
      <c r="BZ850" s="19"/>
    </row>
    <row r="851">
      <c r="D851" s="25"/>
      <c r="E851" s="19"/>
      <c r="F851" s="19"/>
      <c r="G851" s="19"/>
      <c r="H851" s="19"/>
      <c r="I851" s="19"/>
      <c r="J851" s="19"/>
      <c r="K851" s="19"/>
      <c r="L851" s="19"/>
      <c r="M851" s="19"/>
      <c r="AD851" s="25"/>
      <c r="AE851" s="19"/>
      <c r="AF851" s="19"/>
      <c r="AG851" s="19"/>
      <c r="AH851" s="19"/>
      <c r="AI851" s="19"/>
      <c r="AJ851" s="19"/>
      <c r="AK851" s="19"/>
      <c r="AL851" s="19"/>
      <c r="AM851" s="19"/>
      <c r="BD851" s="26"/>
      <c r="BE851" s="11"/>
      <c r="BF851" s="11"/>
      <c r="BG851" s="11"/>
      <c r="BH851" s="11"/>
      <c r="BI851" s="11"/>
      <c r="BJ851" s="11"/>
      <c r="BK851" s="11"/>
      <c r="BL851" s="11"/>
      <c r="BM851" s="11"/>
      <c r="BN851" s="19"/>
      <c r="BO851" s="19"/>
      <c r="BP851" s="19"/>
      <c r="BQ851" s="19"/>
      <c r="BR851" s="19"/>
      <c r="BS851" s="19"/>
      <c r="BT851" s="19"/>
      <c r="BU851" s="19"/>
      <c r="BV851" s="19"/>
      <c r="BW851" s="19"/>
      <c r="BX851" s="19"/>
      <c r="BY851" s="19"/>
      <c r="BZ851" s="19"/>
    </row>
    <row r="852">
      <c r="D852" s="25"/>
      <c r="E852" s="19"/>
      <c r="F852" s="19"/>
      <c r="G852" s="19"/>
      <c r="H852" s="19"/>
      <c r="I852" s="19"/>
      <c r="J852" s="19"/>
      <c r="K852" s="19"/>
      <c r="L852" s="19"/>
      <c r="M852" s="19"/>
      <c r="AD852" s="25"/>
      <c r="AE852" s="19"/>
      <c r="AF852" s="19"/>
      <c r="AG852" s="19"/>
      <c r="AH852" s="19"/>
      <c r="AI852" s="19"/>
      <c r="AJ852" s="19"/>
      <c r="AK852" s="19"/>
      <c r="AL852" s="19"/>
      <c r="AM852" s="19"/>
      <c r="BD852" s="26"/>
      <c r="BE852" s="11"/>
      <c r="BF852" s="11"/>
      <c r="BG852" s="11"/>
      <c r="BH852" s="11"/>
      <c r="BI852" s="11"/>
      <c r="BJ852" s="11"/>
      <c r="BK852" s="11"/>
      <c r="BL852" s="11"/>
      <c r="BM852" s="11"/>
      <c r="BN852" s="19"/>
      <c r="BO852" s="19"/>
      <c r="BP852" s="19"/>
      <c r="BQ852" s="19"/>
      <c r="BR852" s="19"/>
      <c r="BS852" s="19"/>
      <c r="BT852" s="19"/>
      <c r="BU852" s="19"/>
      <c r="BV852" s="19"/>
      <c r="BW852" s="19"/>
      <c r="BX852" s="19"/>
      <c r="BY852" s="19"/>
      <c r="BZ852" s="19"/>
    </row>
    <row r="853">
      <c r="D853" s="25"/>
      <c r="E853" s="19"/>
      <c r="F853" s="19"/>
      <c r="G853" s="19"/>
      <c r="H853" s="19"/>
      <c r="I853" s="19"/>
      <c r="J853" s="19"/>
      <c r="K853" s="19"/>
      <c r="L853" s="19"/>
      <c r="M853" s="19"/>
      <c r="AD853" s="25"/>
      <c r="AE853" s="19"/>
      <c r="AF853" s="19"/>
      <c r="AG853" s="19"/>
      <c r="AH853" s="19"/>
      <c r="AI853" s="19"/>
      <c r="AJ853" s="19"/>
      <c r="AK853" s="19"/>
      <c r="AL853" s="19"/>
      <c r="AM853" s="19"/>
      <c r="BD853" s="26"/>
      <c r="BE853" s="11"/>
      <c r="BF853" s="11"/>
      <c r="BG853" s="11"/>
      <c r="BH853" s="11"/>
      <c r="BI853" s="11"/>
      <c r="BJ853" s="11"/>
      <c r="BK853" s="11"/>
      <c r="BL853" s="11"/>
      <c r="BM853" s="11"/>
      <c r="BN853" s="19"/>
      <c r="BO853" s="19"/>
      <c r="BP853" s="19"/>
      <c r="BQ853" s="19"/>
      <c r="BR853" s="19"/>
      <c r="BS853" s="19"/>
      <c r="BT853" s="19"/>
      <c r="BU853" s="19"/>
      <c r="BV853" s="19"/>
      <c r="BW853" s="19"/>
      <c r="BX853" s="19"/>
      <c r="BY853" s="19"/>
      <c r="BZ853" s="19"/>
    </row>
    <row r="854">
      <c r="D854" s="25"/>
      <c r="E854" s="19"/>
      <c r="F854" s="19"/>
      <c r="G854" s="19"/>
      <c r="H854" s="19"/>
      <c r="I854" s="19"/>
      <c r="J854" s="19"/>
      <c r="K854" s="19"/>
      <c r="L854" s="19"/>
      <c r="M854" s="19"/>
      <c r="AD854" s="25"/>
      <c r="AE854" s="19"/>
      <c r="AF854" s="19"/>
      <c r="AG854" s="19"/>
      <c r="AH854" s="19"/>
      <c r="AI854" s="19"/>
      <c r="AJ854" s="19"/>
      <c r="AK854" s="19"/>
      <c r="AL854" s="19"/>
      <c r="AM854" s="19"/>
      <c r="BD854" s="26"/>
      <c r="BE854" s="11"/>
      <c r="BF854" s="11"/>
      <c r="BG854" s="11"/>
      <c r="BH854" s="11"/>
      <c r="BI854" s="11"/>
      <c r="BJ854" s="11"/>
      <c r="BK854" s="11"/>
      <c r="BL854" s="11"/>
      <c r="BM854" s="11"/>
      <c r="BN854" s="19"/>
      <c r="BO854" s="19"/>
      <c r="BP854" s="19"/>
      <c r="BQ854" s="19"/>
      <c r="BR854" s="19"/>
      <c r="BS854" s="19"/>
      <c r="BT854" s="19"/>
      <c r="BU854" s="19"/>
      <c r="BV854" s="19"/>
      <c r="BW854" s="19"/>
      <c r="BX854" s="19"/>
      <c r="BY854" s="19"/>
      <c r="BZ854" s="19"/>
    </row>
    <row r="855">
      <c r="D855" s="25"/>
      <c r="E855" s="19"/>
      <c r="F855" s="19"/>
      <c r="G855" s="19"/>
      <c r="H855" s="19"/>
      <c r="I855" s="19"/>
      <c r="J855" s="19"/>
      <c r="K855" s="19"/>
      <c r="L855" s="19"/>
      <c r="M855" s="19"/>
      <c r="AD855" s="25"/>
      <c r="AE855" s="19"/>
      <c r="AF855" s="19"/>
      <c r="AG855" s="19"/>
      <c r="AH855" s="19"/>
      <c r="AI855" s="19"/>
      <c r="AJ855" s="19"/>
      <c r="AK855" s="19"/>
      <c r="AL855" s="19"/>
      <c r="AM855" s="19"/>
      <c r="BD855" s="26"/>
      <c r="BE855" s="11"/>
      <c r="BF855" s="11"/>
      <c r="BG855" s="11"/>
      <c r="BH855" s="11"/>
      <c r="BI855" s="11"/>
      <c r="BJ855" s="11"/>
      <c r="BK855" s="11"/>
      <c r="BL855" s="11"/>
      <c r="BM855" s="11"/>
      <c r="BN855" s="19"/>
      <c r="BO855" s="19"/>
      <c r="BP855" s="19"/>
      <c r="BQ855" s="19"/>
      <c r="BR855" s="19"/>
      <c r="BS855" s="19"/>
      <c r="BT855" s="19"/>
      <c r="BU855" s="19"/>
      <c r="BV855" s="19"/>
      <c r="BW855" s="19"/>
      <c r="BX855" s="19"/>
      <c r="BY855" s="19"/>
      <c r="BZ855" s="19"/>
    </row>
    <row r="856">
      <c r="D856" s="25"/>
      <c r="E856" s="19"/>
      <c r="F856" s="19"/>
      <c r="G856" s="19"/>
      <c r="H856" s="19"/>
      <c r="I856" s="19"/>
      <c r="J856" s="19"/>
      <c r="K856" s="19"/>
      <c r="L856" s="19"/>
      <c r="M856" s="19"/>
      <c r="AD856" s="25"/>
      <c r="AE856" s="19"/>
      <c r="AF856" s="19"/>
      <c r="AG856" s="19"/>
      <c r="AH856" s="19"/>
      <c r="AI856" s="19"/>
      <c r="AJ856" s="19"/>
      <c r="AK856" s="19"/>
      <c r="AL856" s="19"/>
      <c r="AM856" s="19"/>
      <c r="BD856" s="26"/>
      <c r="BE856" s="11"/>
      <c r="BF856" s="11"/>
      <c r="BG856" s="11"/>
      <c r="BH856" s="11"/>
      <c r="BI856" s="11"/>
      <c r="BJ856" s="11"/>
      <c r="BK856" s="11"/>
      <c r="BL856" s="11"/>
      <c r="BM856" s="11"/>
      <c r="BN856" s="19"/>
      <c r="BO856" s="19"/>
      <c r="BP856" s="19"/>
      <c r="BQ856" s="19"/>
      <c r="BR856" s="19"/>
      <c r="BS856" s="19"/>
      <c r="BT856" s="19"/>
      <c r="BU856" s="19"/>
      <c r="BV856" s="19"/>
      <c r="BW856" s="19"/>
      <c r="BX856" s="19"/>
      <c r="BY856" s="19"/>
      <c r="BZ856" s="19"/>
    </row>
    <row r="857">
      <c r="D857" s="25"/>
      <c r="E857" s="19"/>
      <c r="F857" s="19"/>
      <c r="G857" s="19"/>
      <c r="H857" s="19"/>
      <c r="I857" s="19"/>
      <c r="J857" s="19"/>
      <c r="K857" s="19"/>
      <c r="L857" s="19"/>
      <c r="M857" s="19"/>
      <c r="AD857" s="25"/>
      <c r="AE857" s="19"/>
      <c r="AF857" s="19"/>
      <c r="AG857" s="19"/>
      <c r="AH857" s="19"/>
      <c r="AI857" s="19"/>
      <c r="AJ857" s="19"/>
      <c r="AK857" s="19"/>
      <c r="AL857" s="19"/>
      <c r="AM857" s="19"/>
      <c r="BD857" s="26"/>
      <c r="BE857" s="11"/>
      <c r="BF857" s="11"/>
      <c r="BG857" s="11"/>
      <c r="BH857" s="11"/>
      <c r="BI857" s="11"/>
      <c r="BJ857" s="11"/>
      <c r="BK857" s="11"/>
      <c r="BL857" s="11"/>
      <c r="BM857" s="11"/>
      <c r="BN857" s="19"/>
      <c r="BO857" s="19"/>
      <c r="BP857" s="19"/>
      <c r="BQ857" s="19"/>
      <c r="BR857" s="19"/>
      <c r="BS857" s="19"/>
      <c r="BT857" s="19"/>
      <c r="BU857" s="19"/>
      <c r="BV857" s="19"/>
      <c r="BW857" s="19"/>
      <c r="BX857" s="19"/>
      <c r="BY857" s="19"/>
      <c r="BZ857" s="19"/>
    </row>
    <row r="858">
      <c r="D858" s="25"/>
      <c r="E858" s="19"/>
      <c r="F858" s="19"/>
      <c r="G858" s="19"/>
      <c r="H858" s="19"/>
      <c r="I858" s="19"/>
      <c r="J858" s="19"/>
      <c r="K858" s="19"/>
      <c r="L858" s="19"/>
      <c r="M858" s="19"/>
      <c r="AD858" s="25"/>
      <c r="AE858" s="19"/>
      <c r="AF858" s="19"/>
      <c r="AG858" s="19"/>
      <c r="AH858" s="19"/>
      <c r="AI858" s="19"/>
      <c r="AJ858" s="19"/>
      <c r="AK858" s="19"/>
      <c r="AL858" s="19"/>
      <c r="AM858" s="19"/>
      <c r="BD858" s="26"/>
      <c r="BE858" s="11"/>
      <c r="BF858" s="11"/>
      <c r="BG858" s="11"/>
      <c r="BH858" s="11"/>
      <c r="BI858" s="11"/>
      <c r="BJ858" s="11"/>
      <c r="BK858" s="11"/>
      <c r="BL858" s="11"/>
      <c r="BM858" s="11"/>
      <c r="BN858" s="19"/>
      <c r="BO858" s="19"/>
      <c r="BP858" s="19"/>
      <c r="BQ858" s="19"/>
      <c r="BR858" s="19"/>
      <c r="BS858" s="19"/>
      <c r="BT858" s="19"/>
      <c r="BU858" s="19"/>
      <c r="BV858" s="19"/>
      <c r="BW858" s="19"/>
      <c r="BX858" s="19"/>
      <c r="BY858" s="19"/>
      <c r="BZ858" s="19"/>
    </row>
    <row r="859">
      <c r="D859" s="25"/>
      <c r="E859" s="19"/>
      <c r="F859" s="19"/>
      <c r="G859" s="19"/>
      <c r="H859" s="19"/>
      <c r="I859" s="19"/>
      <c r="J859" s="19"/>
      <c r="K859" s="19"/>
      <c r="L859" s="19"/>
      <c r="M859" s="19"/>
      <c r="AD859" s="25"/>
      <c r="AE859" s="19"/>
      <c r="AF859" s="19"/>
      <c r="AG859" s="19"/>
      <c r="AH859" s="19"/>
      <c r="AI859" s="19"/>
      <c r="AJ859" s="19"/>
      <c r="AK859" s="19"/>
      <c r="AL859" s="19"/>
      <c r="AM859" s="19"/>
      <c r="BD859" s="26"/>
      <c r="BE859" s="11"/>
      <c r="BF859" s="11"/>
      <c r="BG859" s="11"/>
      <c r="BH859" s="11"/>
      <c r="BI859" s="11"/>
      <c r="BJ859" s="11"/>
      <c r="BK859" s="11"/>
      <c r="BL859" s="11"/>
      <c r="BM859" s="11"/>
      <c r="BN859" s="19"/>
      <c r="BO859" s="19"/>
      <c r="BP859" s="19"/>
      <c r="BQ859" s="19"/>
      <c r="BR859" s="19"/>
      <c r="BS859" s="19"/>
      <c r="BT859" s="19"/>
      <c r="BU859" s="19"/>
      <c r="BV859" s="19"/>
      <c r="BW859" s="19"/>
      <c r="BX859" s="19"/>
      <c r="BY859" s="19"/>
      <c r="BZ859" s="19"/>
    </row>
    <row r="860">
      <c r="D860" s="25"/>
      <c r="E860" s="19"/>
      <c r="F860" s="19"/>
      <c r="G860" s="19"/>
      <c r="H860" s="19"/>
      <c r="I860" s="19"/>
      <c r="J860" s="19"/>
      <c r="K860" s="19"/>
      <c r="L860" s="19"/>
      <c r="M860" s="19"/>
      <c r="AD860" s="25"/>
      <c r="AE860" s="19"/>
      <c r="AF860" s="19"/>
      <c r="AG860" s="19"/>
      <c r="AH860" s="19"/>
      <c r="AI860" s="19"/>
      <c r="AJ860" s="19"/>
      <c r="AK860" s="19"/>
      <c r="AL860" s="19"/>
      <c r="AM860" s="19"/>
      <c r="BD860" s="26"/>
      <c r="BE860" s="11"/>
      <c r="BF860" s="11"/>
      <c r="BG860" s="11"/>
      <c r="BH860" s="11"/>
      <c r="BI860" s="11"/>
      <c r="BJ860" s="11"/>
      <c r="BK860" s="11"/>
      <c r="BL860" s="11"/>
      <c r="BM860" s="11"/>
      <c r="BN860" s="19"/>
      <c r="BO860" s="19"/>
      <c r="BP860" s="19"/>
      <c r="BQ860" s="19"/>
      <c r="BR860" s="19"/>
      <c r="BS860" s="19"/>
      <c r="BT860" s="19"/>
      <c r="BU860" s="19"/>
      <c r="BV860" s="19"/>
      <c r="BW860" s="19"/>
      <c r="BX860" s="19"/>
      <c r="BY860" s="19"/>
      <c r="BZ860" s="19"/>
    </row>
    <row r="861">
      <c r="D861" s="25"/>
      <c r="E861" s="19"/>
      <c r="F861" s="19"/>
      <c r="G861" s="19"/>
      <c r="H861" s="19"/>
      <c r="I861" s="19"/>
      <c r="J861" s="19"/>
      <c r="K861" s="19"/>
      <c r="L861" s="19"/>
      <c r="M861" s="19"/>
      <c r="AD861" s="25"/>
      <c r="AE861" s="19"/>
      <c r="AF861" s="19"/>
      <c r="AG861" s="19"/>
      <c r="AH861" s="19"/>
      <c r="AI861" s="19"/>
      <c r="AJ861" s="19"/>
      <c r="AK861" s="19"/>
      <c r="AL861" s="19"/>
      <c r="AM861" s="19"/>
      <c r="BD861" s="26"/>
      <c r="BE861" s="11"/>
      <c r="BF861" s="11"/>
      <c r="BG861" s="11"/>
      <c r="BH861" s="11"/>
      <c r="BI861" s="11"/>
      <c r="BJ861" s="11"/>
      <c r="BK861" s="11"/>
      <c r="BL861" s="11"/>
      <c r="BM861" s="11"/>
      <c r="BN861" s="19"/>
      <c r="BO861" s="19"/>
      <c r="BP861" s="19"/>
      <c r="BQ861" s="19"/>
      <c r="BR861" s="19"/>
      <c r="BS861" s="19"/>
      <c r="BT861" s="19"/>
      <c r="BU861" s="19"/>
      <c r="BV861" s="19"/>
      <c r="BW861" s="19"/>
      <c r="BX861" s="19"/>
      <c r="BY861" s="19"/>
      <c r="BZ861" s="19"/>
    </row>
    <row r="862">
      <c r="D862" s="25"/>
      <c r="E862" s="19"/>
      <c r="F862" s="19"/>
      <c r="G862" s="19"/>
      <c r="H862" s="19"/>
      <c r="I862" s="19"/>
      <c r="J862" s="19"/>
      <c r="K862" s="19"/>
      <c r="L862" s="19"/>
      <c r="M862" s="19"/>
      <c r="AD862" s="25"/>
      <c r="AE862" s="19"/>
      <c r="AF862" s="19"/>
      <c r="AG862" s="19"/>
      <c r="AH862" s="19"/>
      <c r="AI862" s="19"/>
      <c r="AJ862" s="19"/>
      <c r="AK862" s="19"/>
      <c r="AL862" s="19"/>
      <c r="AM862" s="19"/>
      <c r="BD862" s="26"/>
      <c r="BE862" s="11"/>
      <c r="BF862" s="11"/>
      <c r="BG862" s="11"/>
      <c r="BH862" s="11"/>
      <c r="BI862" s="11"/>
      <c r="BJ862" s="11"/>
      <c r="BK862" s="11"/>
      <c r="BL862" s="11"/>
      <c r="BM862" s="11"/>
      <c r="BN862" s="19"/>
      <c r="BO862" s="19"/>
      <c r="BP862" s="19"/>
      <c r="BQ862" s="19"/>
      <c r="BR862" s="19"/>
      <c r="BS862" s="19"/>
      <c r="BT862" s="19"/>
      <c r="BU862" s="19"/>
      <c r="BV862" s="19"/>
      <c r="BW862" s="19"/>
      <c r="BX862" s="19"/>
      <c r="BY862" s="19"/>
      <c r="BZ862" s="19"/>
    </row>
    <row r="863">
      <c r="D863" s="25"/>
      <c r="E863" s="19"/>
      <c r="F863" s="19"/>
      <c r="G863" s="19"/>
      <c r="H863" s="19"/>
      <c r="I863" s="19"/>
      <c r="J863" s="19"/>
      <c r="K863" s="19"/>
      <c r="L863" s="19"/>
      <c r="M863" s="19"/>
      <c r="AD863" s="25"/>
      <c r="AE863" s="19"/>
      <c r="AF863" s="19"/>
      <c r="AG863" s="19"/>
      <c r="AH863" s="19"/>
      <c r="AI863" s="19"/>
      <c r="AJ863" s="19"/>
      <c r="AK863" s="19"/>
      <c r="AL863" s="19"/>
      <c r="AM863" s="19"/>
      <c r="BD863" s="26"/>
      <c r="BE863" s="11"/>
      <c r="BF863" s="11"/>
      <c r="BG863" s="11"/>
      <c r="BH863" s="11"/>
      <c r="BI863" s="11"/>
      <c r="BJ863" s="11"/>
      <c r="BK863" s="11"/>
      <c r="BL863" s="11"/>
      <c r="BM863" s="11"/>
      <c r="BN863" s="19"/>
      <c r="BO863" s="19"/>
      <c r="BP863" s="19"/>
      <c r="BQ863" s="19"/>
      <c r="BR863" s="19"/>
      <c r="BS863" s="19"/>
      <c r="BT863" s="19"/>
      <c r="BU863" s="19"/>
      <c r="BV863" s="19"/>
      <c r="BW863" s="19"/>
      <c r="BX863" s="19"/>
      <c r="BY863" s="19"/>
      <c r="BZ863" s="19"/>
    </row>
    <row r="864">
      <c r="D864" s="25"/>
      <c r="E864" s="19"/>
      <c r="F864" s="19"/>
      <c r="G864" s="19"/>
      <c r="H864" s="19"/>
      <c r="I864" s="19"/>
      <c r="J864" s="19"/>
      <c r="K864" s="19"/>
      <c r="L864" s="19"/>
      <c r="M864" s="19"/>
      <c r="AD864" s="25"/>
      <c r="AE864" s="19"/>
      <c r="AF864" s="19"/>
      <c r="AG864" s="19"/>
      <c r="AH864" s="19"/>
      <c r="AI864" s="19"/>
      <c r="AJ864" s="19"/>
      <c r="AK864" s="19"/>
      <c r="AL864" s="19"/>
      <c r="AM864" s="19"/>
      <c r="BD864" s="26"/>
      <c r="BE864" s="11"/>
      <c r="BF864" s="11"/>
      <c r="BG864" s="11"/>
      <c r="BH864" s="11"/>
      <c r="BI864" s="11"/>
      <c r="BJ864" s="11"/>
      <c r="BK864" s="11"/>
      <c r="BL864" s="11"/>
      <c r="BM864" s="11"/>
      <c r="BN864" s="19"/>
      <c r="BO864" s="19"/>
      <c r="BP864" s="19"/>
      <c r="BQ864" s="19"/>
      <c r="BR864" s="19"/>
      <c r="BS864" s="19"/>
      <c r="BT864" s="19"/>
      <c r="BU864" s="19"/>
      <c r="BV864" s="19"/>
      <c r="BW864" s="19"/>
      <c r="BX864" s="19"/>
      <c r="BY864" s="19"/>
      <c r="BZ864" s="19"/>
    </row>
    <row r="865">
      <c r="D865" s="25"/>
      <c r="E865" s="19"/>
      <c r="F865" s="19"/>
      <c r="G865" s="19"/>
      <c r="H865" s="19"/>
      <c r="I865" s="19"/>
      <c r="J865" s="19"/>
      <c r="K865" s="19"/>
      <c r="L865" s="19"/>
      <c r="M865" s="19"/>
      <c r="AD865" s="25"/>
      <c r="AE865" s="19"/>
      <c r="AF865" s="19"/>
      <c r="AG865" s="19"/>
      <c r="AH865" s="19"/>
      <c r="AI865" s="19"/>
      <c r="AJ865" s="19"/>
      <c r="AK865" s="19"/>
      <c r="AL865" s="19"/>
      <c r="AM865" s="19"/>
      <c r="BD865" s="26"/>
      <c r="BE865" s="11"/>
      <c r="BF865" s="11"/>
      <c r="BG865" s="11"/>
      <c r="BH865" s="11"/>
      <c r="BI865" s="11"/>
      <c r="BJ865" s="11"/>
      <c r="BK865" s="11"/>
      <c r="BL865" s="11"/>
      <c r="BM865" s="11"/>
      <c r="BN865" s="19"/>
      <c r="BO865" s="19"/>
      <c r="BP865" s="19"/>
      <c r="BQ865" s="19"/>
      <c r="BR865" s="19"/>
      <c r="BS865" s="19"/>
      <c r="BT865" s="19"/>
      <c r="BU865" s="19"/>
      <c r="BV865" s="19"/>
      <c r="BW865" s="19"/>
      <c r="BX865" s="19"/>
      <c r="BY865" s="19"/>
      <c r="BZ865" s="19"/>
    </row>
    <row r="866">
      <c r="D866" s="25"/>
      <c r="E866" s="19"/>
      <c r="F866" s="19"/>
      <c r="G866" s="19"/>
      <c r="H866" s="19"/>
      <c r="I866" s="19"/>
      <c r="J866" s="19"/>
      <c r="K866" s="19"/>
      <c r="L866" s="19"/>
      <c r="M866" s="19"/>
      <c r="AD866" s="25"/>
      <c r="AE866" s="19"/>
      <c r="AF866" s="19"/>
      <c r="AG866" s="19"/>
      <c r="AH866" s="19"/>
      <c r="AI866" s="19"/>
      <c r="AJ866" s="19"/>
      <c r="AK866" s="19"/>
      <c r="AL866" s="19"/>
      <c r="AM866" s="19"/>
      <c r="BD866" s="26"/>
      <c r="BE866" s="11"/>
      <c r="BF866" s="11"/>
      <c r="BG866" s="11"/>
      <c r="BH866" s="11"/>
      <c r="BI866" s="11"/>
      <c r="BJ866" s="11"/>
      <c r="BK866" s="11"/>
      <c r="BL866" s="11"/>
      <c r="BM866" s="11"/>
      <c r="BN866" s="19"/>
      <c r="BO866" s="19"/>
      <c r="BP866" s="19"/>
      <c r="BQ866" s="19"/>
      <c r="BR866" s="19"/>
      <c r="BS866" s="19"/>
      <c r="BT866" s="19"/>
      <c r="BU866" s="19"/>
      <c r="BV866" s="19"/>
      <c r="BW866" s="19"/>
      <c r="BX866" s="19"/>
      <c r="BY866" s="19"/>
      <c r="BZ866" s="19"/>
    </row>
    <row r="867">
      <c r="D867" s="25"/>
      <c r="E867" s="19"/>
      <c r="F867" s="19"/>
      <c r="G867" s="19"/>
      <c r="H867" s="19"/>
      <c r="I867" s="19"/>
      <c r="J867" s="19"/>
      <c r="K867" s="19"/>
      <c r="L867" s="19"/>
      <c r="M867" s="19"/>
      <c r="AD867" s="25"/>
      <c r="AE867" s="19"/>
      <c r="AF867" s="19"/>
      <c r="AG867" s="19"/>
      <c r="AH867" s="19"/>
      <c r="AI867" s="19"/>
      <c r="AJ867" s="19"/>
      <c r="AK867" s="19"/>
      <c r="AL867" s="19"/>
      <c r="AM867" s="19"/>
      <c r="BD867" s="26"/>
      <c r="BE867" s="11"/>
      <c r="BF867" s="11"/>
      <c r="BG867" s="11"/>
      <c r="BH867" s="11"/>
      <c r="BI867" s="11"/>
      <c r="BJ867" s="11"/>
      <c r="BK867" s="11"/>
      <c r="BL867" s="11"/>
      <c r="BM867" s="11"/>
      <c r="BN867" s="19"/>
      <c r="BO867" s="19"/>
      <c r="BP867" s="19"/>
      <c r="BQ867" s="19"/>
      <c r="BR867" s="19"/>
      <c r="BS867" s="19"/>
      <c r="BT867" s="19"/>
      <c r="BU867" s="19"/>
      <c r="BV867" s="19"/>
      <c r="BW867" s="19"/>
      <c r="BX867" s="19"/>
      <c r="BY867" s="19"/>
      <c r="BZ867" s="19"/>
    </row>
    <row r="868">
      <c r="D868" s="25"/>
      <c r="E868" s="19"/>
      <c r="F868" s="19"/>
      <c r="G868" s="19"/>
      <c r="H868" s="19"/>
      <c r="I868" s="19"/>
      <c r="J868" s="19"/>
      <c r="K868" s="19"/>
      <c r="L868" s="19"/>
      <c r="M868" s="19"/>
      <c r="AD868" s="25"/>
      <c r="AE868" s="19"/>
      <c r="AF868" s="19"/>
      <c r="AG868" s="19"/>
      <c r="AH868" s="19"/>
      <c r="AI868" s="19"/>
      <c r="AJ868" s="19"/>
      <c r="AK868" s="19"/>
      <c r="AL868" s="19"/>
      <c r="AM868" s="19"/>
      <c r="BD868" s="26"/>
      <c r="BE868" s="11"/>
      <c r="BF868" s="11"/>
      <c r="BG868" s="11"/>
      <c r="BH868" s="11"/>
      <c r="BI868" s="11"/>
      <c r="BJ868" s="11"/>
      <c r="BK868" s="11"/>
      <c r="BL868" s="11"/>
      <c r="BM868" s="11"/>
      <c r="BN868" s="19"/>
      <c r="BO868" s="19"/>
      <c r="BP868" s="19"/>
      <c r="BQ868" s="19"/>
      <c r="BR868" s="19"/>
      <c r="BS868" s="19"/>
      <c r="BT868" s="19"/>
      <c r="BU868" s="19"/>
      <c r="BV868" s="19"/>
      <c r="BW868" s="19"/>
      <c r="BX868" s="19"/>
      <c r="BY868" s="19"/>
      <c r="BZ868" s="19"/>
    </row>
    <row r="869">
      <c r="D869" s="25"/>
      <c r="E869" s="19"/>
      <c r="F869" s="19"/>
      <c r="G869" s="19"/>
      <c r="H869" s="19"/>
      <c r="I869" s="19"/>
      <c r="J869" s="19"/>
      <c r="K869" s="19"/>
      <c r="L869" s="19"/>
      <c r="M869" s="19"/>
      <c r="AD869" s="25"/>
      <c r="AE869" s="19"/>
      <c r="AF869" s="19"/>
      <c r="AG869" s="19"/>
      <c r="AH869" s="19"/>
      <c r="AI869" s="19"/>
      <c r="AJ869" s="19"/>
      <c r="AK869" s="19"/>
      <c r="AL869" s="19"/>
      <c r="AM869" s="19"/>
      <c r="BD869" s="26"/>
      <c r="BE869" s="11"/>
      <c r="BF869" s="11"/>
      <c r="BG869" s="11"/>
      <c r="BH869" s="11"/>
      <c r="BI869" s="11"/>
      <c r="BJ869" s="11"/>
      <c r="BK869" s="11"/>
      <c r="BL869" s="11"/>
      <c r="BM869" s="11"/>
      <c r="BN869" s="19"/>
      <c r="BO869" s="19"/>
      <c r="BP869" s="19"/>
      <c r="BQ869" s="19"/>
      <c r="BR869" s="19"/>
      <c r="BS869" s="19"/>
      <c r="BT869" s="19"/>
      <c r="BU869" s="19"/>
      <c r="BV869" s="19"/>
      <c r="BW869" s="19"/>
      <c r="BX869" s="19"/>
      <c r="BY869" s="19"/>
      <c r="BZ869" s="19"/>
    </row>
    <row r="870">
      <c r="D870" s="25"/>
      <c r="E870" s="19"/>
      <c r="F870" s="19"/>
      <c r="G870" s="19"/>
      <c r="H870" s="19"/>
      <c r="I870" s="19"/>
      <c r="J870" s="19"/>
      <c r="K870" s="19"/>
      <c r="L870" s="19"/>
      <c r="M870" s="19"/>
      <c r="AD870" s="25"/>
      <c r="AE870" s="19"/>
      <c r="AF870" s="19"/>
      <c r="AG870" s="19"/>
      <c r="AH870" s="19"/>
      <c r="AI870" s="19"/>
      <c r="AJ870" s="19"/>
      <c r="AK870" s="19"/>
      <c r="AL870" s="19"/>
      <c r="AM870" s="19"/>
      <c r="BD870" s="26"/>
      <c r="BE870" s="11"/>
      <c r="BF870" s="11"/>
      <c r="BG870" s="11"/>
      <c r="BH870" s="11"/>
      <c r="BI870" s="11"/>
      <c r="BJ870" s="11"/>
      <c r="BK870" s="11"/>
      <c r="BL870" s="11"/>
      <c r="BM870" s="11"/>
      <c r="BN870" s="19"/>
      <c r="BO870" s="19"/>
      <c r="BP870" s="19"/>
      <c r="BQ870" s="19"/>
      <c r="BR870" s="19"/>
      <c r="BS870" s="19"/>
      <c r="BT870" s="19"/>
      <c r="BU870" s="19"/>
      <c r="BV870" s="19"/>
      <c r="BW870" s="19"/>
      <c r="BX870" s="19"/>
      <c r="BY870" s="19"/>
      <c r="BZ870" s="19"/>
    </row>
    <row r="871">
      <c r="D871" s="25"/>
      <c r="E871" s="19"/>
      <c r="F871" s="19"/>
      <c r="G871" s="19"/>
      <c r="H871" s="19"/>
      <c r="I871" s="19"/>
      <c r="J871" s="19"/>
      <c r="K871" s="19"/>
      <c r="L871" s="19"/>
      <c r="M871" s="19"/>
      <c r="AD871" s="25"/>
      <c r="AE871" s="19"/>
      <c r="AF871" s="19"/>
      <c r="AG871" s="19"/>
      <c r="AH871" s="19"/>
      <c r="AI871" s="19"/>
      <c r="AJ871" s="19"/>
      <c r="AK871" s="19"/>
      <c r="AL871" s="19"/>
      <c r="AM871" s="19"/>
      <c r="BD871" s="26"/>
      <c r="BE871" s="11"/>
      <c r="BF871" s="11"/>
      <c r="BG871" s="11"/>
      <c r="BH871" s="11"/>
      <c r="BI871" s="11"/>
      <c r="BJ871" s="11"/>
      <c r="BK871" s="11"/>
      <c r="BL871" s="11"/>
      <c r="BM871" s="11"/>
      <c r="BN871" s="19"/>
      <c r="BO871" s="19"/>
      <c r="BP871" s="19"/>
      <c r="BQ871" s="19"/>
      <c r="BR871" s="19"/>
      <c r="BS871" s="19"/>
      <c r="BT871" s="19"/>
      <c r="BU871" s="19"/>
      <c r="BV871" s="19"/>
      <c r="BW871" s="19"/>
      <c r="BX871" s="19"/>
      <c r="BY871" s="19"/>
      <c r="BZ871" s="19"/>
    </row>
    <row r="872">
      <c r="D872" s="25"/>
      <c r="E872" s="19"/>
      <c r="F872" s="19"/>
      <c r="G872" s="19"/>
      <c r="H872" s="19"/>
      <c r="I872" s="19"/>
      <c r="J872" s="19"/>
      <c r="K872" s="19"/>
      <c r="L872" s="19"/>
      <c r="M872" s="19"/>
      <c r="AD872" s="25"/>
      <c r="AE872" s="19"/>
      <c r="AF872" s="19"/>
      <c r="AG872" s="19"/>
      <c r="AH872" s="19"/>
      <c r="AI872" s="19"/>
      <c r="AJ872" s="19"/>
      <c r="AK872" s="19"/>
      <c r="AL872" s="19"/>
      <c r="AM872" s="19"/>
      <c r="BD872" s="26"/>
      <c r="BE872" s="11"/>
      <c r="BF872" s="11"/>
      <c r="BG872" s="11"/>
      <c r="BH872" s="11"/>
      <c r="BI872" s="11"/>
      <c r="BJ872" s="11"/>
      <c r="BK872" s="11"/>
      <c r="BL872" s="11"/>
      <c r="BM872" s="11"/>
      <c r="BN872" s="19"/>
      <c r="BO872" s="19"/>
      <c r="BP872" s="19"/>
      <c r="BQ872" s="19"/>
      <c r="BR872" s="19"/>
      <c r="BS872" s="19"/>
      <c r="BT872" s="19"/>
      <c r="BU872" s="19"/>
      <c r="BV872" s="19"/>
      <c r="BW872" s="19"/>
      <c r="BX872" s="19"/>
      <c r="BY872" s="19"/>
      <c r="BZ872" s="19"/>
    </row>
    <row r="873">
      <c r="D873" s="25"/>
      <c r="E873" s="19"/>
      <c r="F873" s="19"/>
      <c r="G873" s="19"/>
      <c r="H873" s="19"/>
      <c r="I873" s="19"/>
      <c r="J873" s="19"/>
      <c r="K873" s="19"/>
      <c r="L873" s="19"/>
      <c r="M873" s="19"/>
      <c r="AD873" s="25"/>
      <c r="AE873" s="19"/>
      <c r="AF873" s="19"/>
      <c r="AG873" s="19"/>
      <c r="AH873" s="19"/>
      <c r="AI873" s="19"/>
      <c r="AJ873" s="19"/>
      <c r="AK873" s="19"/>
      <c r="AL873" s="19"/>
      <c r="AM873" s="19"/>
      <c r="BD873" s="26"/>
      <c r="BE873" s="11"/>
      <c r="BF873" s="11"/>
      <c r="BG873" s="11"/>
      <c r="BH873" s="11"/>
      <c r="BI873" s="11"/>
      <c r="BJ873" s="11"/>
      <c r="BK873" s="11"/>
      <c r="BL873" s="11"/>
      <c r="BM873" s="11"/>
      <c r="BN873" s="19"/>
      <c r="BO873" s="19"/>
      <c r="BP873" s="19"/>
      <c r="BQ873" s="19"/>
      <c r="BR873" s="19"/>
      <c r="BS873" s="19"/>
      <c r="BT873" s="19"/>
      <c r="BU873" s="19"/>
      <c r="BV873" s="19"/>
      <c r="BW873" s="19"/>
      <c r="BX873" s="19"/>
      <c r="BY873" s="19"/>
      <c r="BZ873" s="19"/>
    </row>
    <row r="874">
      <c r="D874" s="25"/>
      <c r="E874" s="19"/>
      <c r="F874" s="19"/>
      <c r="G874" s="19"/>
      <c r="H874" s="19"/>
      <c r="I874" s="19"/>
      <c r="J874" s="19"/>
      <c r="K874" s="19"/>
      <c r="L874" s="19"/>
      <c r="M874" s="19"/>
      <c r="AD874" s="25"/>
      <c r="AE874" s="19"/>
      <c r="AF874" s="19"/>
      <c r="AG874" s="19"/>
      <c r="AH874" s="19"/>
      <c r="AI874" s="19"/>
      <c r="AJ874" s="19"/>
      <c r="AK874" s="19"/>
      <c r="AL874" s="19"/>
      <c r="AM874" s="19"/>
      <c r="BD874" s="26"/>
      <c r="BE874" s="11"/>
      <c r="BF874" s="11"/>
      <c r="BG874" s="11"/>
      <c r="BH874" s="11"/>
      <c r="BI874" s="11"/>
      <c r="BJ874" s="11"/>
      <c r="BK874" s="11"/>
      <c r="BL874" s="11"/>
      <c r="BM874" s="11"/>
      <c r="BN874" s="19"/>
      <c r="BO874" s="19"/>
      <c r="BP874" s="19"/>
      <c r="BQ874" s="19"/>
      <c r="BR874" s="19"/>
      <c r="BS874" s="19"/>
      <c r="BT874" s="19"/>
      <c r="BU874" s="19"/>
      <c r="BV874" s="19"/>
      <c r="BW874" s="19"/>
      <c r="BX874" s="19"/>
      <c r="BY874" s="19"/>
      <c r="BZ874" s="19"/>
    </row>
    <row r="875">
      <c r="D875" s="25"/>
      <c r="E875" s="19"/>
      <c r="F875" s="19"/>
      <c r="G875" s="19"/>
      <c r="H875" s="19"/>
      <c r="I875" s="19"/>
      <c r="J875" s="19"/>
      <c r="K875" s="19"/>
      <c r="L875" s="19"/>
      <c r="M875" s="19"/>
      <c r="AD875" s="25"/>
      <c r="AE875" s="19"/>
      <c r="AF875" s="19"/>
      <c r="AG875" s="19"/>
      <c r="AH875" s="19"/>
      <c r="AI875" s="19"/>
      <c r="AJ875" s="19"/>
      <c r="AK875" s="19"/>
      <c r="AL875" s="19"/>
      <c r="AM875" s="19"/>
      <c r="BD875" s="26"/>
      <c r="BE875" s="11"/>
      <c r="BF875" s="11"/>
      <c r="BG875" s="11"/>
      <c r="BH875" s="11"/>
      <c r="BI875" s="11"/>
      <c r="BJ875" s="11"/>
      <c r="BK875" s="11"/>
      <c r="BL875" s="11"/>
      <c r="BM875" s="11"/>
      <c r="BN875" s="19"/>
      <c r="BO875" s="19"/>
      <c r="BP875" s="19"/>
      <c r="BQ875" s="19"/>
      <c r="BR875" s="19"/>
      <c r="BS875" s="19"/>
      <c r="BT875" s="19"/>
      <c r="BU875" s="19"/>
      <c r="BV875" s="19"/>
      <c r="BW875" s="19"/>
      <c r="BX875" s="19"/>
      <c r="BY875" s="19"/>
      <c r="BZ875" s="19"/>
    </row>
    <row r="876">
      <c r="D876" s="25"/>
      <c r="E876" s="19"/>
      <c r="F876" s="19"/>
      <c r="G876" s="19"/>
      <c r="H876" s="19"/>
      <c r="I876" s="19"/>
      <c r="J876" s="19"/>
      <c r="K876" s="19"/>
      <c r="L876" s="19"/>
      <c r="M876" s="19"/>
      <c r="AD876" s="25"/>
      <c r="AE876" s="19"/>
      <c r="AF876" s="19"/>
      <c r="AG876" s="19"/>
      <c r="AH876" s="19"/>
      <c r="AI876" s="19"/>
      <c r="AJ876" s="19"/>
      <c r="AK876" s="19"/>
      <c r="AL876" s="19"/>
      <c r="AM876" s="19"/>
      <c r="BD876" s="26"/>
      <c r="BE876" s="11"/>
      <c r="BF876" s="11"/>
      <c r="BG876" s="11"/>
      <c r="BH876" s="11"/>
      <c r="BI876" s="11"/>
      <c r="BJ876" s="11"/>
      <c r="BK876" s="11"/>
      <c r="BL876" s="11"/>
      <c r="BM876" s="11"/>
      <c r="BN876" s="19"/>
      <c r="BO876" s="19"/>
      <c r="BP876" s="19"/>
      <c r="BQ876" s="19"/>
      <c r="BR876" s="19"/>
      <c r="BS876" s="19"/>
      <c r="BT876" s="19"/>
      <c r="BU876" s="19"/>
      <c r="BV876" s="19"/>
      <c r="BW876" s="19"/>
      <c r="BX876" s="19"/>
      <c r="BY876" s="19"/>
      <c r="BZ876" s="19"/>
    </row>
    <row r="877">
      <c r="D877" s="25"/>
      <c r="E877" s="19"/>
      <c r="F877" s="19"/>
      <c r="G877" s="19"/>
      <c r="H877" s="19"/>
      <c r="I877" s="19"/>
      <c r="J877" s="19"/>
      <c r="K877" s="19"/>
      <c r="L877" s="19"/>
      <c r="M877" s="19"/>
      <c r="AD877" s="25"/>
      <c r="AE877" s="19"/>
      <c r="AF877" s="19"/>
      <c r="AG877" s="19"/>
      <c r="AH877" s="19"/>
      <c r="AI877" s="19"/>
      <c r="AJ877" s="19"/>
      <c r="AK877" s="19"/>
      <c r="AL877" s="19"/>
      <c r="AM877" s="19"/>
      <c r="BD877" s="26"/>
      <c r="BE877" s="11"/>
      <c r="BF877" s="11"/>
      <c r="BG877" s="11"/>
      <c r="BH877" s="11"/>
      <c r="BI877" s="11"/>
      <c r="BJ877" s="11"/>
      <c r="BK877" s="11"/>
      <c r="BL877" s="11"/>
      <c r="BM877" s="11"/>
      <c r="BN877" s="19"/>
      <c r="BO877" s="19"/>
      <c r="BP877" s="19"/>
      <c r="BQ877" s="19"/>
      <c r="BR877" s="19"/>
      <c r="BS877" s="19"/>
      <c r="BT877" s="19"/>
      <c r="BU877" s="19"/>
      <c r="BV877" s="19"/>
      <c r="BW877" s="19"/>
      <c r="BX877" s="19"/>
      <c r="BY877" s="19"/>
      <c r="BZ877" s="19"/>
    </row>
    <row r="878">
      <c r="D878" s="25"/>
      <c r="E878" s="19"/>
      <c r="F878" s="19"/>
      <c r="G878" s="19"/>
      <c r="H878" s="19"/>
      <c r="I878" s="19"/>
      <c r="J878" s="19"/>
      <c r="K878" s="19"/>
      <c r="L878" s="19"/>
      <c r="M878" s="19"/>
      <c r="AD878" s="25"/>
      <c r="AE878" s="19"/>
      <c r="AF878" s="19"/>
      <c r="AG878" s="19"/>
      <c r="AH878" s="19"/>
      <c r="AI878" s="19"/>
      <c r="AJ878" s="19"/>
      <c r="AK878" s="19"/>
      <c r="AL878" s="19"/>
      <c r="AM878" s="19"/>
      <c r="BD878" s="26"/>
      <c r="BE878" s="11"/>
      <c r="BF878" s="11"/>
      <c r="BG878" s="11"/>
      <c r="BH878" s="11"/>
      <c r="BI878" s="11"/>
      <c r="BJ878" s="11"/>
      <c r="BK878" s="11"/>
      <c r="BL878" s="11"/>
      <c r="BM878" s="11"/>
      <c r="BN878" s="19"/>
      <c r="BO878" s="19"/>
      <c r="BP878" s="19"/>
      <c r="BQ878" s="19"/>
      <c r="BR878" s="19"/>
      <c r="BS878" s="19"/>
      <c r="BT878" s="19"/>
      <c r="BU878" s="19"/>
      <c r="BV878" s="19"/>
      <c r="BW878" s="19"/>
      <c r="BX878" s="19"/>
      <c r="BY878" s="19"/>
      <c r="BZ878" s="19"/>
    </row>
    <row r="879">
      <c r="D879" s="25"/>
      <c r="E879" s="19"/>
      <c r="F879" s="19"/>
      <c r="G879" s="19"/>
      <c r="H879" s="19"/>
      <c r="I879" s="19"/>
      <c r="J879" s="19"/>
      <c r="K879" s="19"/>
      <c r="L879" s="19"/>
      <c r="M879" s="19"/>
      <c r="AD879" s="25"/>
      <c r="AE879" s="19"/>
      <c r="AF879" s="19"/>
      <c r="AG879" s="19"/>
      <c r="AH879" s="19"/>
      <c r="AI879" s="19"/>
      <c r="AJ879" s="19"/>
      <c r="AK879" s="19"/>
      <c r="AL879" s="19"/>
      <c r="AM879" s="19"/>
      <c r="BD879" s="26"/>
      <c r="BE879" s="11"/>
      <c r="BF879" s="11"/>
      <c r="BG879" s="11"/>
      <c r="BH879" s="11"/>
      <c r="BI879" s="11"/>
      <c r="BJ879" s="11"/>
      <c r="BK879" s="11"/>
      <c r="BL879" s="11"/>
      <c r="BM879" s="11"/>
      <c r="BN879" s="19"/>
      <c r="BO879" s="19"/>
      <c r="BP879" s="19"/>
      <c r="BQ879" s="19"/>
      <c r="BR879" s="19"/>
      <c r="BS879" s="19"/>
      <c r="BT879" s="19"/>
      <c r="BU879" s="19"/>
      <c r="BV879" s="19"/>
      <c r="BW879" s="19"/>
      <c r="BX879" s="19"/>
      <c r="BY879" s="19"/>
      <c r="BZ879" s="19"/>
    </row>
    <row r="880">
      <c r="D880" s="25"/>
      <c r="E880" s="19"/>
      <c r="F880" s="19"/>
      <c r="G880" s="19"/>
      <c r="H880" s="19"/>
      <c r="I880" s="19"/>
      <c r="J880" s="19"/>
      <c r="K880" s="19"/>
      <c r="L880" s="19"/>
      <c r="M880" s="19"/>
      <c r="AD880" s="25"/>
      <c r="AE880" s="19"/>
      <c r="AF880" s="19"/>
      <c r="AG880" s="19"/>
      <c r="AH880" s="19"/>
      <c r="AI880" s="19"/>
      <c r="AJ880" s="19"/>
      <c r="AK880" s="19"/>
      <c r="AL880" s="19"/>
      <c r="AM880" s="19"/>
      <c r="BD880" s="26"/>
      <c r="BE880" s="11"/>
      <c r="BF880" s="11"/>
      <c r="BG880" s="11"/>
      <c r="BH880" s="11"/>
      <c r="BI880" s="11"/>
      <c r="BJ880" s="11"/>
      <c r="BK880" s="11"/>
      <c r="BL880" s="11"/>
      <c r="BM880" s="11"/>
      <c r="BN880" s="19"/>
      <c r="BO880" s="19"/>
      <c r="BP880" s="19"/>
      <c r="BQ880" s="19"/>
      <c r="BR880" s="19"/>
      <c r="BS880" s="19"/>
      <c r="BT880" s="19"/>
      <c r="BU880" s="19"/>
      <c r="BV880" s="19"/>
      <c r="BW880" s="19"/>
      <c r="BX880" s="19"/>
      <c r="BY880" s="19"/>
      <c r="BZ880" s="19"/>
    </row>
    <row r="881">
      <c r="D881" s="25"/>
      <c r="E881" s="19"/>
      <c r="F881" s="19"/>
      <c r="G881" s="19"/>
      <c r="H881" s="19"/>
      <c r="I881" s="19"/>
      <c r="J881" s="19"/>
      <c r="K881" s="19"/>
      <c r="L881" s="19"/>
      <c r="M881" s="19"/>
      <c r="AD881" s="25"/>
      <c r="AE881" s="19"/>
      <c r="AF881" s="19"/>
      <c r="AG881" s="19"/>
      <c r="AH881" s="19"/>
      <c r="AI881" s="19"/>
      <c r="AJ881" s="19"/>
      <c r="AK881" s="19"/>
      <c r="AL881" s="19"/>
      <c r="AM881" s="19"/>
      <c r="BD881" s="26"/>
      <c r="BE881" s="11"/>
      <c r="BF881" s="11"/>
      <c r="BG881" s="11"/>
      <c r="BH881" s="11"/>
      <c r="BI881" s="11"/>
      <c r="BJ881" s="11"/>
      <c r="BK881" s="11"/>
      <c r="BL881" s="11"/>
      <c r="BM881" s="11"/>
      <c r="BN881" s="19"/>
      <c r="BO881" s="19"/>
      <c r="BP881" s="19"/>
      <c r="BQ881" s="19"/>
      <c r="BR881" s="19"/>
      <c r="BS881" s="19"/>
      <c r="BT881" s="19"/>
      <c r="BU881" s="19"/>
      <c r="BV881" s="19"/>
      <c r="BW881" s="19"/>
      <c r="BX881" s="19"/>
      <c r="BY881" s="19"/>
      <c r="BZ881" s="19"/>
    </row>
    <row r="882">
      <c r="D882" s="25"/>
      <c r="E882" s="19"/>
      <c r="F882" s="19"/>
      <c r="G882" s="19"/>
      <c r="H882" s="19"/>
      <c r="I882" s="19"/>
      <c r="J882" s="19"/>
      <c r="K882" s="19"/>
      <c r="L882" s="19"/>
      <c r="M882" s="19"/>
      <c r="AD882" s="25"/>
      <c r="AE882" s="19"/>
      <c r="AF882" s="19"/>
      <c r="AG882" s="19"/>
      <c r="AH882" s="19"/>
      <c r="AI882" s="19"/>
      <c r="AJ882" s="19"/>
      <c r="AK882" s="19"/>
      <c r="AL882" s="19"/>
      <c r="AM882" s="19"/>
      <c r="BD882" s="26"/>
      <c r="BE882" s="11"/>
      <c r="BF882" s="11"/>
      <c r="BG882" s="11"/>
      <c r="BH882" s="11"/>
      <c r="BI882" s="11"/>
      <c r="BJ882" s="11"/>
      <c r="BK882" s="11"/>
      <c r="BL882" s="11"/>
      <c r="BM882" s="11"/>
      <c r="BN882" s="19"/>
      <c r="BO882" s="19"/>
      <c r="BP882" s="19"/>
      <c r="BQ882" s="19"/>
      <c r="BR882" s="19"/>
      <c r="BS882" s="19"/>
      <c r="BT882" s="19"/>
      <c r="BU882" s="19"/>
      <c r="BV882" s="19"/>
      <c r="BW882" s="19"/>
      <c r="BX882" s="19"/>
      <c r="BY882" s="19"/>
      <c r="BZ882" s="19"/>
    </row>
    <row r="883">
      <c r="D883" s="25"/>
      <c r="E883" s="19"/>
      <c r="F883" s="19"/>
      <c r="G883" s="19"/>
      <c r="H883" s="19"/>
      <c r="I883" s="19"/>
      <c r="J883" s="19"/>
      <c r="K883" s="19"/>
      <c r="L883" s="19"/>
      <c r="M883" s="19"/>
      <c r="AD883" s="25"/>
      <c r="AE883" s="19"/>
      <c r="AF883" s="19"/>
      <c r="AG883" s="19"/>
      <c r="AH883" s="19"/>
      <c r="AI883" s="19"/>
      <c r="AJ883" s="19"/>
      <c r="AK883" s="19"/>
      <c r="AL883" s="19"/>
      <c r="AM883" s="19"/>
      <c r="BD883" s="26"/>
      <c r="BE883" s="11"/>
      <c r="BF883" s="11"/>
      <c r="BG883" s="11"/>
      <c r="BH883" s="11"/>
      <c r="BI883" s="11"/>
      <c r="BJ883" s="11"/>
      <c r="BK883" s="11"/>
      <c r="BL883" s="11"/>
      <c r="BM883" s="11"/>
      <c r="BN883" s="19"/>
      <c r="BO883" s="19"/>
      <c r="BP883" s="19"/>
      <c r="BQ883" s="19"/>
      <c r="BR883" s="19"/>
      <c r="BS883" s="19"/>
      <c r="BT883" s="19"/>
      <c r="BU883" s="19"/>
      <c r="BV883" s="19"/>
      <c r="BW883" s="19"/>
      <c r="BX883" s="19"/>
      <c r="BY883" s="19"/>
      <c r="BZ883" s="19"/>
    </row>
    <row r="884">
      <c r="D884" s="25"/>
      <c r="E884" s="19"/>
      <c r="F884" s="19"/>
      <c r="G884" s="19"/>
      <c r="H884" s="19"/>
      <c r="I884" s="19"/>
      <c r="J884" s="19"/>
      <c r="K884" s="19"/>
      <c r="L884" s="19"/>
      <c r="M884" s="19"/>
      <c r="AD884" s="25"/>
      <c r="AE884" s="19"/>
      <c r="AF884" s="19"/>
      <c r="AG884" s="19"/>
      <c r="AH884" s="19"/>
      <c r="AI884" s="19"/>
      <c r="AJ884" s="19"/>
      <c r="AK884" s="19"/>
      <c r="AL884" s="19"/>
      <c r="AM884" s="19"/>
      <c r="BD884" s="26"/>
      <c r="BE884" s="11"/>
      <c r="BF884" s="11"/>
      <c r="BG884" s="11"/>
      <c r="BH884" s="11"/>
      <c r="BI884" s="11"/>
      <c r="BJ884" s="11"/>
      <c r="BK884" s="11"/>
      <c r="BL884" s="11"/>
      <c r="BM884" s="11"/>
      <c r="BN884" s="19"/>
      <c r="BO884" s="19"/>
      <c r="BP884" s="19"/>
      <c r="BQ884" s="19"/>
      <c r="BR884" s="19"/>
      <c r="BS884" s="19"/>
      <c r="BT884" s="19"/>
      <c r="BU884" s="19"/>
      <c r="BV884" s="19"/>
      <c r="BW884" s="19"/>
      <c r="BX884" s="19"/>
      <c r="BY884" s="19"/>
      <c r="BZ884" s="19"/>
    </row>
    <row r="885">
      <c r="D885" s="25"/>
      <c r="E885" s="19"/>
      <c r="F885" s="19"/>
      <c r="G885" s="19"/>
      <c r="H885" s="19"/>
      <c r="I885" s="19"/>
      <c r="J885" s="19"/>
      <c r="K885" s="19"/>
      <c r="L885" s="19"/>
      <c r="M885" s="19"/>
      <c r="AD885" s="25"/>
      <c r="AE885" s="19"/>
      <c r="AF885" s="19"/>
      <c r="AG885" s="19"/>
      <c r="AH885" s="19"/>
      <c r="AI885" s="19"/>
      <c r="AJ885" s="19"/>
      <c r="AK885" s="19"/>
      <c r="AL885" s="19"/>
      <c r="AM885" s="19"/>
      <c r="BD885" s="26"/>
      <c r="BE885" s="11"/>
      <c r="BF885" s="11"/>
      <c r="BG885" s="11"/>
      <c r="BH885" s="11"/>
      <c r="BI885" s="11"/>
      <c r="BJ885" s="11"/>
      <c r="BK885" s="11"/>
      <c r="BL885" s="11"/>
      <c r="BM885" s="11"/>
      <c r="BN885" s="19"/>
      <c r="BO885" s="19"/>
      <c r="BP885" s="19"/>
      <c r="BQ885" s="19"/>
      <c r="BR885" s="19"/>
      <c r="BS885" s="19"/>
      <c r="BT885" s="19"/>
      <c r="BU885" s="19"/>
      <c r="BV885" s="19"/>
      <c r="BW885" s="19"/>
      <c r="BX885" s="19"/>
      <c r="BY885" s="19"/>
      <c r="BZ885" s="19"/>
    </row>
    <row r="886">
      <c r="D886" s="25"/>
      <c r="E886" s="19"/>
      <c r="F886" s="19"/>
      <c r="G886" s="19"/>
      <c r="H886" s="19"/>
      <c r="I886" s="19"/>
      <c r="J886" s="19"/>
      <c r="K886" s="19"/>
      <c r="L886" s="19"/>
      <c r="M886" s="19"/>
      <c r="AD886" s="25"/>
      <c r="AE886" s="19"/>
      <c r="AF886" s="19"/>
      <c r="AG886" s="19"/>
      <c r="AH886" s="19"/>
      <c r="AI886" s="19"/>
      <c r="AJ886" s="19"/>
      <c r="AK886" s="19"/>
      <c r="AL886" s="19"/>
      <c r="AM886" s="19"/>
      <c r="BD886" s="26"/>
      <c r="BE886" s="11"/>
      <c r="BF886" s="11"/>
      <c r="BG886" s="11"/>
      <c r="BH886" s="11"/>
      <c r="BI886" s="11"/>
      <c r="BJ886" s="11"/>
      <c r="BK886" s="11"/>
      <c r="BL886" s="11"/>
      <c r="BM886" s="11"/>
      <c r="BN886" s="19"/>
      <c r="BO886" s="19"/>
      <c r="BP886" s="19"/>
      <c r="BQ886" s="19"/>
      <c r="BR886" s="19"/>
      <c r="BS886" s="19"/>
      <c r="BT886" s="19"/>
      <c r="BU886" s="19"/>
      <c r="BV886" s="19"/>
      <c r="BW886" s="19"/>
      <c r="BX886" s="19"/>
      <c r="BY886" s="19"/>
      <c r="BZ886" s="19"/>
    </row>
    <row r="887">
      <c r="D887" s="25"/>
      <c r="E887" s="19"/>
      <c r="F887" s="19"/>
      <c r="G887" s="19"/>
      <c r="H887" s="19"/>
      <c r="I887" s="19"/>
      <c r="J887" s="19"/>
      <c r="K887" s="19"/>
      <c r="L887" s="19"/>
      <c r="M887" s="19"/>
      <c r="AD887" s="25"/>
      <c r="AE887" s="19"/>
      <c r="AF887" s="19"/>
      <c r="AG887" s="19"/>
      <c r="AH887" s="19"/>
      <c r="AI887" s="19"/>
      <c r="AJ887" s="19"/>
      <c r="AK887" s="19"/>
      <c r="AL887" s="19"/>
      <c r="AM887" s="19"/>
      <c r="BD887" s="26"/>
      <c r="BE887" s="11"/>
      <c r="BF887" s="11"/>
      <c r="BG887" s="11"/>
      <c r="BH887" s="11"/>
      <c r="BI887" s="11"/>
      <c r="BJ887" s="11"/>
      <c r="BK887" s="11"/>
      <c r="BL887" s="11"/>
      <c r="BM887" s="11"/>
      <c r="BN887" s="19"/>
      <c r="BO887" s="19"/>
      <c r="BP887" s="19"/>
      <c r="BQ887" s="19"/>
      <c r="BR887" s="19"/>
      <c r="BS887" s="19"/>
      <c r="BT887" s="19"/>
      <c r="BU887" s="19"/>
      <c r="BV887" s="19"/>
      <c r="BW887" s="19"/>
      <c r="BX887" s="19"/>
      <c r="BY887" s="19"/>
      <c r="BZ887" s="19"/>
    </row>
    <row r="888">
      <c r="D888" s="25"/>
      <c r="E888" s="19"/>
      <c r="F888" s="19"/>
      <c r="G888" s="19"/>
      <c r="H888" s="19"/>
      <c r="I888" s="19"/>
      <c r="J888" s="19"/>
      <c r="K888" s="19"/>
      <c r="L888" s="19"/>
      <c r="M888" s="19"/>
      <c r="AD888" s="25"/>
      <c r="AE888" s="19"/>
      <c r="AF888" s="19"/>
      <c r="AG888" s="19"/>
      <c r="AH888" s="19"/>
      <c r="AI888" s="19"/>
      <c r="AJ888" s="19"/>
      <c r="AK888" s="19"/>
      <c r="AL888" s="19"/>
      <c r="AM888" s="19"/>
      <c r="BD888" s="26"/>
      <c r="BE888" s="11"/>
      <c r="BF888" s="11"/>
      <c r="BG888" s="11"/>
      <c r="BH888" s="11"/>
      <c r="BI888" s="11"/>
      <c r="BJ888" s="11"/>
      <c r="BK888" s="11"/>
      <c r="BL888" s="11"/>
      <c r="BM888" s="11"/>
      <c r="BN888" s="19"/>
      <c r="BO888" s="19"/>
      <c r="BP888" s="19"/>
      <c r="BQ888" s="19"/>
      <c r="BR888" s="19"/>
      <c r="BS888" s="19"/>
      <c r="BT888" s="19"/>
      <c r="BU888" s="19"/>
      <c r="BV888" s="19"/>
      <c r="BW888" s="19"/>
      <c r="BX888" s="19"/>
      <c r="BY888" s="19"/>
      <c r="BZ888" s="19"/>
    </row>
    <row r="889">
      <c r="D889" s="25"/>
      <c r="E889" s="19"/>
      <c r="F889" s="19"/>
      <c r="G889" s="19"/>
      <c r="H889" s="19"/>
      <c r="I889" s="19"/>
      <c r="J889" s="19"/>
      <c r="K889" s="19"/>
      <c r="L889" s="19"/>
      <c r="M889" s="19"/>
      <c r="AD889" s="25"/>
      <c r="AE889" s="19"/>
      <c r="AF889" s="19"/>
      <c r="AG889" s="19"/>
      <c r="AH889" s="19"/>
      <c r="AI889" s="19"/>
      <c r="AJ889" s="19"/>
      <c r="AK889" s="19"/>
      <c r="AL889" s="19"/>
      <c r="AM889" s="19"/>
      <c r="BD889" s="26"/>
      <c r="BE889" s="11"/>
      <c r="BF889" s="11"/>
      <c r="BG889" s="11"/>
      <c r="BH889" s="11"/>
      <c r="BI889" s="11"/>
      <c r="BJ889" s="11"/>
      <c r="BK889" s="11"/>
      <c r="BL889" s="11"/>
      <c r="BM889" s="11"/>
      <c r="BN889" s="19"/>
      <c r="BO889" s="19"/>
      <c r="BP889" s="19"/>
      <c r="BQ889" s="19"/>
      <c r="BR889" s="19"/>
      <c r="BS889" s="19"/>
      <c r="BT889" s="19"/>
      <c r="BU889" s="19"/>
      <c r="BV889" s="19"/>
      <c r="BW889" s="19"/>
      <c r="BX889" s="19"/>
      <c r="BY889" s="19"/>
      <c r="BZ889" s="19"/>
    </row>
    <row r="890">
      <c r="D890" s="25"/>
      <c r="E890" s="19"/>
      <c r="F890" s="19"/>
      <c r="G890" s="19"/>
      <c r="H890" s="19"/>
      <c r="I890" s="19"/>
      <c r="J890" s="19"/>
      <c r="K890" s="19"/>
      <c r="L890" s="19"/>
      <c r="M890" s="19"/>
      <c r="AD890" s="25"/>
      <c r="AE890" s="19"/>
      <c r="AF890" s="19"/>
      <c r="AG890" s="19"/>
      <c r="AH890" s="19"/>
      <c r="AI890" s="19"/>
      <c r="AJ890" s="19"/>
      <c r="AK890" s="19"/>
      <c r="AL890" s="19"/>
      <c r="AM890" s="19"/>
      <c r="BD890" s="26"/>
      <c r="BE890" s="11"/>
      <c r="BF890" s="11"/>
      <c r="BG890" s="11"/>
      <c r="BH890" s="11"/>
      <c r="BI890" s="11"/>
      <c r="BJ890" s="11"/>
      <c r="BK890" s="11"/>
      <c r="BL890" s="11"/>
      <c r="BM890" s="11"/>
      <c r="BN890" s="19"/>
      <c r="BO890" s="19"/>
      <c r="BP890" s="19"/>
      <c r="BQ890" s="19"/>
      <c r="BR890" s="19"/>
      <c r="BS890" s="19"/>
      <c r="BT890" s="19"/>
      <c r="BU890" s="19"/>
      <c r="BV890" s="19"/>
      <c r="BW890" s="19"/>
      <c r="BX890" s="19"/>
      <c r="BY890" s="19"/>
      <c r="BZ890" s="19"/>
    </row>
    <row r="891">
      <c r="D891" s="25"/>
      <c r="E891" s="19"/>
      <c r="F891" s="19"/>
      <c r="G891" s="19"/>
      <c r="H891" s="19"/>
      <c r="I891" s="19"/>
      <c r="J891" s="19"/>
      <c r="K891" s="19"/>
      <c r="L891" s="19"/>
      <c r="M891" s="19"/>
      <c r="AD891" s="25"/>
      <c r="AE891" s="19"/>
      <c r="AF891" s="19"/>
      <c r="AG891" s="19"/>
      <c r="AH891" s="19"/>
      <c r="AI891" s="19"/>
      <c r="AJ891" s="19"/>
      <c r="AK891" s="19"/>
      <c r="AL891" s="19"/>
      <c r="AM891" s="19"/>
      <c r="BD891" s="26"/>
      <c r="BE891" s="11"/>
      <c r="BF891" s="11"/>
      <c r="BG891" s="11"/>
      <c r="BH891" s="11"/>
      <c r="BI891" s="11"/>
      <c r="BJ891" s="11"/>
      <c r="BK891" s="11"/>
      <c r="BL891" s="11"/>
      <c r="BM891" s="11"/>
      <c r="BN891" s="19"/>
      <c r="BO891" s="19"/>
      <c r="BP891" s="19"/>
      <c r="BQ891" s="19"/>
      <c r="BR891" s="19"/>
      <c r="BS891" s="19"/>
      <c r="BT891" s="19"/>
      <c r="BU891" s="19"/>
      <c r="BV891" s="19"/>
      <c r="BW891" s="19"/>
      <c r="BX891" s="19"/>
      <c r="BY891" s="19"/>
      <c r="BZ891" s="19"/>
    </row>
    <row r="892">
      <c r="D892" s="25"/>
      <c r="E892" s="19"/>
      <c r="F892" s="19"/>
      <c r="G892" s="19"/>
      <c r="H892" s="19"/>
      <c r="I892" s="19"/>
      <c r="J892" s="19"/>
      <c r="K892" s="19"/>
      <c r="L892" s="19"/>
      <c r="M892" s="19"/>
      <c r="AD892" s="25"/>
      <c r="AE892" s="19"/>
      <c r="AF892" s="19"/>
      <c r="AG892" s="19"/>
      <c r="AH892" s="19"/>
      <c r="AI892" s="19"/>
      <c r="AJ892" s="19"/>
      <c r="AK892" s="19"/>
      <c r="AL892" s="19"/>
      <c r="AM892" s="19"/>
      <c r="BD892" s="26"/>
      <c r="BE892" s="11"/>
      <c r="BF892" s="11"/>
      <c r="BG892" s="11"/>
      <c r="BH892" s="11"/>
      <c r="BI892" s="11"/>
      <c r="BJ892" s="11"/>
      <c r="BK892" s="11"/>
      <c r="BL892" s="11"/>
      <c r="BM892" s="11"/>
      <c r="BN892" s="19"/>
      <c r="BO892" s="19"/>
      <c r="BP892" s="19"/>
      <c r="BQ892" s="19"/>
      <c r="BR892" s="19"/>
      <c r="BS892" s="19"/>
      <c r="BT892" s="19"/>
      <c r="BU892" s="19"/>
      <c r="BV892" s="19"/>
      <c r="BW892" s="19"/>
      <c r="BX892" s="19"/>
      <c r="BY892" s="19"/>
      <c r="BZ892" s="19"/>
    </row>
    <row r="893">
      <c r="D893" s="25"/>
      <c r="E893" s="19"/>
      <c r="F893" s="19"/>
      <c r="G893" s="19"/>
      <c r="H893" s="19"/>
      <c r="I893" s="19"/>
      <c r="J893" s="19"/>
      <c r="K893" s="19"/>
      <c r="L893" s="19"/>
      <c r="M893" s="19"/>
      <c r="AD893" s="25"/>
      <c r="AE893" s="19"/>
      <c r="AF893" s="19"/>
      <c r="AG893" s="19"/>
      <c r="AH893" s="19"/>
      <c r="AI893" s="19"/>
      <c r="AJ893" s="19"/>
      <c r="AK893" s="19"/>
      <c r="AL893" s="19"/>
      <c r="AM893" s="19"/>
      <c r="BD893" s="26"/>
      <c r="BE893" s="11"/>
      <c r="BF893" s="11"/>
      <c r="BG893" s="11"/>
      <c r="BH893" s="11"/>
      <c r="BI893" s="11"/>
      <c r="BJ893" s="11"/>
      <c r="BK893" s="11"/>
      <c r="BL893" s="11"/>
      <c r="BM893" s="11"/>
      <c r="BN893" s="19"/>
      <c r="BO893" s="19"/>
      <c r="BP893" s="19"/>
      <c r="BQ893" s="19"/>
      <c r="BR893" s="19"/>
      <c r="BS893" s="19"/>
      <c r="BT893" s="19"/>
      <c r="BU893" s="19"/>
      <c r="BV893" s="19"/>
      <c r="BW893" s="19"/>
      <c r="BX893" s="19"/>
      <c r="BY893" s="19"/>
      <c r="BZ893" s="19"/>
    </row>
    <row r="894">
      <c r="D894" s="25"/>
      <c r="E894" s="19"/>
      <c r="F894" s="19"/>
      <c r="G894" s="19"/>
      <c r="H894" s="19"/>
      <c r="I894" s="19"/>
      <c r="J894" s="19"/>
      <c r="K894" s="19"/>
      <c r="L894" s="19"/>
      <c r="M894" s="19"/>
      <c r="AD894" s="25"/>
      <c r="AE894" s="19"/>
      <c r="AF894" s="19"/>
      <c r="AG894" s="19"/>
      <c r="AH894" s="19"/>
      <c r="AI894" s="19"/>
      <c r="AJ894" s="19"/>
      <c r="AK894" s="19"/>
      <c r="AL894" s="19"/>
      <c r="AM894" s="19"/>
      <c r="BD894" s="26"/>
      <c r="BE894" s="11"/>
      <c r="BF894" s="11"/>
      <c r="BG894" s="11"/>
      <c r="BH894" s="11"/>
      <c r="BI894" s="11"/>
      <c r="BJ894" s="11"/>
      <c r="BK894" s="11"/>
      <c r="BL894" s="11"/>
      <c r="BM894" s="11"/>
      <c r="BN894" s="19"/>
      <c r="BO894" s="19"/>
      <c r="BP894" s="19"/>
      <c r="BQ894" s="19"/>
      <c r="BR894" s="19"/>
      <c r="BS894" s="19"/>
      <c r="BT894" s="19"/>
      <c r="BU894" s="19"/>
      <c r="BV894" s="19"/>
      <c r="BW894" s="19"/>
      <c r="BX894" s="19"/>
      <c r="BY894" s="19"/>
      <c r="BZ894" s="19"/>
    </row>
    <row r="895">
      <c r="D895" s="25"/>
      <c r="E895" s="19"/>
      <c r="F895" s="19"/>
      <c r="G895" s="19"/>
      <c r="H895" s="19"/>
      <c r="I895" s="19"/>
      <c r="J895" s="19"/>
      <c r="K895" s="19"/>
      <c r="L895" s="19"/>
      <c r="M895" s="19"/>
      <c r="AD895" s="25"/>
      <c r="AE895" s="19"/>
      <c r="AF895" s="19"/>
      <c r="AG895" s="19"/>
      <c r="AH895" s="19"/>
      <c r="AI895" s="19"/>
      <c r="AJ895" s="19"/>
      <c r="AK895" s="19"/>
      <c r="AL895" s="19"/>
      <c r="AM895" s="19"/>
      <c r="BD895" s="26"/>
      <c r="BE895" s="11"/>
      <c r="BF895" s="11"/>
      <c r="BG895" s="11"/>
      <c r="BH895" s="11"/>
      <c r="BI895" s="11"/>
      <c r="BJ895" s="11"/>
      <c r="BK895" s="11"/>
      <c r="BL895" s="11"/>
      <c r="BM895" s="11"/>
      <c r="BN895" s="19"/>
      <c r="BO895" s="19"/>
      <c r="BP895" s="19"/>
      <c r="BQ895" s="19"/>
      <c r="BR895" s="19"/>
      <c r="BS895" s="19"/>
      <c r="BT895" s="19"/>
      <c r="BU895" s="19"/>
      <c r="BV895" s="19"/>
      <c r="BW895" s="19"/>
      <c r="BX895" s="19"/>
      <c r="BY895" s="19"/>
      <c r="BZ895" s="19"/>
    </row>
    <row r="896">
      <c r="D896" s="25"/>
      <c r="E896" s="19"/>
      <c r="F896" s="19"/>
      <c r="G896" s="19"/>
      <c r="H896" s="19"/>
      <c r="I896" s="19"/>
      <c r="J896" s="19"/>
      <c r="K896" s="19"/>
      <c r="L896" s="19"/>
      <c r="M896" s="19"/>
      <c r="AD896" s="25"/>
      <c r="AE896" s="19"/>
      <c r="AF896" s="19"/>
      <c r="AG896" s="19"/>
      <c r="AH896" s="19"/>
      <c r="AI896" s="19"/>
      <c r="AJ896" s="19"/>
      <c r="AK896" s="19"/>
      <c r="AL896" s="19"/>
      <c r="AM896" s="19"/>
      <c r="BD896" s="26"/>
      <c r="BE896" s="11"/>
      <c r="BF896" s="11"/>
      <c r="BG896" s="11"/>
      <c r="BH896" s="11"/>
      <c r="BI896" s="11"/>
      <c r="BJ896" s="11"/>
      <c r="BK896" s="11"/>
      <c r="BL896" s="11"/>
      <c r="BM896" s="11"/>
      <c r="BN896" s="19"/>
      <c r="BO896" s="19"/>
      <c r="BP896" s="19"/>
      <c r="BQ896" s="19"/>
      <c r="BR896" s="19"/>
      <c r="BS896" s="19"/>
      <c r="BT896" s="19"/>
      <c r="BU896" s="19"/>
      <c r="BV896" s="19"/>
      <c r="BW896" s="19"/>
      <c r="BX896" s="19"/>
      <c r="BY896" s="19"/>
      <c r="BZ896" s="19"/>
    </row>
    <row r="897">
      <c r="D897" s="25"/>
      <c r="E897" s="19"/>
      <c r="F897" s="19"/>
      <c r="G897" s="19"/>
      <c r="H897" s="19"/>
      <c r="I897" s="19"/>
      <c r="J897" s="19"/>
      <c r="K897" s="19"/>
      <c r="L897" s="19"/>
      <c r="M897" s="19"/>
      <c r="AD897" s="25"/>
      <c r="AE897" s="19"/>
      <c r="AF897" s="19"/>
      <c r="AG897" s="19"/>
      <c r="AH897" s="19"/>
      <c r="AI897" s="19"/>
      <c r="AJ897" s="19"/>
      <c r="AK897" s="19"/>
      <c r="AL897" s="19"/>
      <c r="AM897" s="19"/>
      <c r="BD897" s="26"/>
      <c r="BE897" s="11"/>
      <c r="BF897" s="11"/>
      <c r="BG897" s="11"/>
      <c r="BH897" s="11"/>
      <c r="BI897" s="11"/>
      <c r="BJ897" s="11"/>
      <c r="BK897" s="11"/>
      <c r="BL897" s="11"/>
      <c r="BM897" s="11"/>
      <c r="BN897" s="19"/>
      <c r="BO897" s="19"/>
      <c r="BP897" s="19"/>
      <c r="BQ897" s="19"/>
      <c r="BR897" s="19"/>
      <c r="BS897" s="19"/>
      <c r="BT897" s="19"/>
      <c r="BU897" s="19"/>
      <c r="BV897" s="19"/>
      <c r="BW897" s="19"/>
      <c r="BX897" s="19"/>
      <c r="BY897" s="19"/>
      <c r="BZ897" s="19"/>
    </row>
    <row r="898">
      <c r="D898" s="25"/>
      <c r="E898" s="19"/>
      <c r="F898" s="19"/>
      <c r="G898" s="19"/>
      <c r="H898" s="19"/>
      <c r="I898" s="19"/>
      <c r="J898" s="19"/>
      <c r="K898" s="19"/>
      <c r="L898" s="19"/>
      <c r="M898" s="19"/>
      <c r="AD898" s="25"/>
      <c r="AE898" s="19"/>
      <c r="AF898" s="19"/>
      <c r="AG898" s="19"/>
      <c r="AH898" s="19"/>
      <c r="AI898" s="19"/>
      <c r="AJ898" s="19"/>
      <c r="AK898" s="19"/>
      <c r="AL898" s="19"/>
      <c r="AM898" s="19"/>
      <c r="BD898" s="26"/>
      <c r="BE898" s="11"/>
      <c r="BF898" s="11"/>
      <c r="BG898" s="11"/>
      <c r="BH898" s="11"/>
      <c r="BI898" s="11"/>
      <c r="BJ898" s="11"/>
      <c r="BK898" s="11"/>
      <c r="BL898" s="11"/>
      <c r="BM898" s="11"/>
      <c r="BN898" s="19"/>
      <c r="BO898" s="19"/>
      <c r="BP898" s="19"/>
      <c r="BQ898" s="19"/>
      <c r="BR898" s="19"/>
      <c r="BS898" s="19"/>
      <c r="BT898" s="19"/>
      <c r="BU898" s="19"/>
      <c r="BV898" s="19"/>
      <c r="BW898" s="19"/>
      <c r="BX898" s="19"/>
      <c r="BY898" s="19"/>
      <c r="BZ898" s="19"/>
    </row>
    <row r="899">
      <c r="D899" s="25"/>
      <c r="E899" s="19"/>
      <c r="F899" s="19"/>
      <c r="G899" s="19"/>
      <c r="H899" s="19"/>
      <c r="I899" s="19"/>
      <c r="J899" s="19"/>
      <c r="K899" s="19"/>
      <c r="L899" s="19"/>
      <c r="M899" s="19"/>
      <c r="AD899" s="25"/>
      <c r="AE899" s="19"/>
      <c r="AF899" s="19"/>
      <c r="AG899" s="19"/>
      <c r="AH899" s="19"/>
      <c r="AI899" s="19"/>
      <c r="AJ899" s="19"/>
      <c r="AK899" s="19"/>
      <c r="AL899" s="19"/>
      <c r="AM899" s="19"/>
      <c r="BD899" s="26"/>
      <c r="BE899" s="11"/>
      <c r="BF899" s="11"/>
      <c r="BG899" s="11"/>
      <c r="BH899" s="11"/>
      <c r="BI899" s="11"/>
      <c r="BJ899" s="11"/>
      <c r="BK899" s="11"/>
      <c r="BL899" s="11"/>
      <c r="BM899" s="11"/>
      <c r="BN899" s="19"/>
      <c r="BO899" s="19"/>
      <c r="BP899" s="19"/>
      <c r="BQ899" s="19"/>
      <c r="BR899" s="19"/>
      <c r="BS899" s="19"/>
      <c r="BT899" s="19"/>
      <c r="BU899" s="19"/>
      <c r="BV899" s="19"/>
      <c r="BW899" s="19"/>
      <c r="BX899" s="19"/>
      <c r="BY899" s="19"/>
      <c r="BZ899" s="19"/>
    </row>
    <row r="900">
      <c r="D900" s="25"/>
      <c r="E900" s="19"/>
      <c r="F900" s="19"/>
      <c r="G900" s="19"/>
      <c r="H900" s="19"/>
      <c r="I900" s="19"/>
      <c r="J900" s="19"/>
      <c r="K900" s="19"/>
      <c r="L900" s="19"/>
      <c r="M900" s="19"/>
      <c r="AD900" s="25"/>
      <c r="AE900" s="19"/>
      <c r="AF900" s="19"/>
      <c r="AG900" s="19"/>
      <c r="AH900" s="19"/>
      <c r="AI900" s="19"/>
      <c r="AJ900" s="19"/>
      <c r="AK900" s="19"/>
      <c r="AL900" s="19"/>
      <c r="AM900" s="19"/>
      <c r="BD900" s="26"/>
      <c r="BE900" s="11"/>
      <c r="BF900" s="11"/>
      <c r="BG900" s="11"/>
      <c r="BH900" s="11"/>
      <c r="BI900" s="11"/>
      <c r="BJ900" s="11"/>
      <c r="BK900" s="11"/>
      <c r="BL900" s="11"/>
      <c r="BM900" s="11"/>
      <c r="BN900" s="19"/>
      <c r="BO900" s="19"/>
      <c r="BP900" s="19"/>
      <c r="BQ900" s="19"/>
      <c r="BR900" s="19"/>
      <c r="BS900" s="19"/>
      <c r="BT900" s="19"/>
      <c r="BU900" s="19"/>
      <c r="BV900" s="19"/>
      <c r="BW900" s="19"/>
      <c r="BX900" s="19"/>
      <c r="BY900" s="19"/>
      <c r="BZ900" s="19"/>
    </row>
    <row r="901">
      <c r="D901" s="25"/>
      <c r="E901" s="19"/>
      <c r="F901" s="19"/>
      <c r="G901" s="19"/>
      <c r="H901" s="19"/>
      <c r="I901" s="19"/>
      <c r="J901" s="19"/>
      <c r="K901" s="19"/>
      <c r="L901" s="19"/>
      <c r="M901" s="19"/>
      <c r="AD901" s="25"/>
      <c r="AE901" s="19"/>
      <c r="AF901" s="19"/>
      <c r="AG901" s="19"/>
      <c r="AH901" s="19"/>
      <c r="AI901" s="19"/>
      <c r="AJ901" s="19"/>
      <c r="AK901" s="19"/>
      <c r="AL901" s="19"/>
      <c r="AM901" s="19"/>
      <c r="BD901" s="26"/>
      <c r="BE901" s="11"/>
      <c r="BF901" s="11"/>
      <c r="BG901" s="11"/>
      <c r="BH901" s="11"/>
      <c r="BI901" s="11"/>
      <c r="BJ901" s="11"/>
      <c r="BK901" s="11"/>
      <c r="BL901" s="11"/>
      <c r="BM901" s="11"/>
      <c r="BN901" s="19"/>
      <c r="BO901" s="19"/>
      <c r="BP901" s="19"/>
      <c r="BQ901" s="19"/>
      <c r="BR901" s="19"/>
      <c r="BS901" s="19"/>
      <c r="BT901" s="19"/>
      <c r="BU901" s="19"/>
      <c r="BV901" s="19"/>
      <c r="BW901" s="19"/>
      <c r="BX901" s="19"/>
      <c r="BY901" s="19"/>
      <c r="BZ901" s="19"/>
    </row>
    <row r="902">
      <c r="D902" s="25"/>
      <c r="E902" s="19"/>
      <c r="F902" s="19"/>
      <c r="G902" s="19"/>
      <c r="H902" s="19"/>
      <c r="I902" s="19"/>
      <c r="J902" s="19"/>
      <c r="K902" s="19"/>
      <c r="L902" s="19"/>
      <c r="M902" s="19"/>
      <c r="AD902" s="25"/>
      <c r="AE902" s="19"/>
      <c r="AF902" s="19"/>
      <c r="AG902" s="19"/>
      <c r="AH902" s="19"/>
      <c r="AI902" s="19"/>
      <c r="AJ902" s="19"/>
      <c r="AK902" s="19"/>
      <c r="AL902" s="19"/>
      <c r="AM902" s="19"/>
      <c r="BD902" s="26"/>
      <c r="BE902" s="11"/>
      <c r="BF902" s="11"/>
      <c r="BG902" s="11"/>
      <c r="BH902" s="11"/>
      <c r="BI902" s="11"/>
      <c r="BJ902" s="11"/>
      <c r="BK902" s="11"/>
      <c r="BL902" s="11"/>
      <c r="BM902" s="11"/>
      <c r="BN902" s="19"/>
      <c r="BO902" s="19"/>
      <c r="BP902" s="19"/>
      <c r="BQ902" s="19"/>
      <c r="BR902" s="19"/>
      <c r="BS902" s="19"/>
      <c r="BT902" s="19"/>
      <c r="BU902" s="19"/>
      <c r="BV902" s="19"/>
      <c r="BW902" s="19"/>
      <c r="BX902" s="19"/>
      <c r="BY902" s="19"/>
      <c r="BZ902" s="19"/>
    </row>
    <row r="903">
      <c r="D903" s="25"/>
      <c r="E903" s="19"/>
      <c r="F903" s="19"/>
      <c r="G903" s="19"/>
      <c r="H903" s="19"/>
      <c r="I903" s="19"/>
      <c r="J903" s="19"/>
      <c r="K903" s="19"/>
      <c r="L903" s="19"/>
      <c r="M903" s="19"/>
      <c r="AD903" s="25"/>
      <c r="AE903" s="19"/>
      <c r="AF903" s="19"/>
      <c r="AG903" s="19"/>
      <c r="AH903" s="19"/>
      <c r="AI903" s="19"/>
      <c r="AJ903" s="19"/>
      <c r="AK903" s="19"/>
      <c r="AL903" s="19"/>
      <c r="AM903" s="19"/>
      <c r="BD903" s="26"/>
      <c r="BE903" s="11"/>
      <c r="BF903" s="11"/>
      <c r="BG903" s="11"/>
      <c r="BH903" s="11"/>
      <c r="BI903" s="11"/>
      <c r="BJ903" s="11"/>
      <c r="BK903" s="11"/>
      <c r="BL903" s="11"/>
      <c r="BM903" s="11"/>
      <c r="BN903" s="19"/>
      <c r="BO903" s="19"/>
      <c r="BP903" s="19"/>
      <c r="BQ903" s="19"/>
      <c r="BR903" s="19"/>
      <c r="BS903" s="19"/>
      <c r="BT903" s="19"/>
      <c r="BU903" s="19"/>
      <c r="BV903" s="19"/>
      <c r="BW903" s="19"/>
      <c r="BX903" s="19"/>
      <c r="BY903" s="19"/>
      <c r="BZ903" s="19"/>
    </row>
    <row r="904">
      <c r="D904" s="25"/>
      <c r="E904" s="19"/>
      <c r="F904" s="19"/>
      <c r="G904" s="19"/>
      <c r="H904" s="19"/>
      <c r="I904" s="19"/>
      <c r="J904" s="19"/>
      <c r="K904" s="19"/>
      <c r="L904" s="19"/>
      <c r="M904" s="19"/>
      <c r="AD904" s="25"/>
      <c r="AE904" s="19"/>
      <c r="AF904" s="19"/>
      <c r="AG904" s="19"/>
      <c r="AH904" s="19"/>
      <c r="AI904" s="19"/>
      <c r="AJ904" s="19"/>
      <c r="AK904" s="19"/>
      <c r="AL904" s="19"/>
      <c r="AM904" s="19"/>
      <c r="BD904" s="26"/>
      <c r="BE904" s="11"/>
      <c r="BF904" s="11"/>
      <c r="BG904" s="11"/>
      <c r="BH904" s="11"/>
      <c r="BI904" s="11"/>
      <c r="BJ904" s="11"/>
      <c r="BK904" s="11"/>
      <c r="BL904" s="11"/>
      <c r="BM904" s="11"/>
      <c r="BN904" s="19"/>
      <c r="BO904" s="19"/>
      <c r="BP904" s="19"/>
      <c r="BQ904" s="19"/>
      <c r="BR904" s="19"/>
      <c r="BS904" s="19"/>
      <c r="BT904" s="19"/>
      <c r="BU904" s="19"/>
      <c r="BV904" s="19"/>
      <c r="BW904" s="19"/>
      <c r="BX904" s="19"/>
      <c r="BY904" s="19"/>
      <c r="BZ904" s="19"/>
    </row>
    <row r="905">
      <c r="D905" s="25"/>
      <c r="E905" s="19"/>
      <c r="F905" s="19"/>
      <c r="G905" s="19"/>
      <c r="H905" s="19"/>
      <c r="I905" s="19"/>
      <c r="J905" s="19"/>
      <c r="K905" s="19"/>
      <c r="L905" s="19"/>
      <c r="M905" s="19"/>
      <c r="AD905" s="25"/>
      <c r="AE905" s="19"/>
      <c r="AF905" s="19"/>
      <c r="AG905" s="19"/>
      <c r="AH905" s="19"/>
      <c r="AI905" s="19"/>
      <c r="AJ905" s="19"/>
      <c r="AK905" s="19"/>
      <c r="AL905" s="19"/>
      <c r="AM905" s="19"/>
      <c r="BD905" s="26"/>
      <c r="BE905" s="11"/>
      <c r="BF905" s="11"/>
      <c r="BG905" s="11"/>
      <c r="BH905" s="11"/>
      <c r="BI905" s="11"/>
      <c r="BJ905" s="11"/>
      <c r="BK905" s="11"/>
      <c r="BL905" s="11"/>
      <c r="BM905" s="11"/>
      <c r="BN905" s="19"/>
      <c r="BO905" s="19"/>
      <c r="BP905" s="19"/>
      <c r="BQ905" s="19"/>
      <c r="BR905" s="19"/>
      <c r="BS905" s="19"/>
      <c r="BT905" s="19"/>
      <c r="BU905" s="19"/>
      <c r="BV905" s="19"/>
      <c r="BW905" s="19"/>
      <c r="BX905" s="19"/>
      <c r="BY905" s="19"/>
      <c r="BZ905" s="19"/>
    </row>
    <row r="906">
      <c r="D906" s="25"/>
      <c r="E906" s="19"/>
      <c r="F906" s="19"/>
      <c r="G906" s="19"/>
      <c r="H906" s="19"/>
      <c r="I906" s="19"/>
      <c r="J906" s="19"/>
      <c r="K906" s="19"/>
      <c r="L906" s="19"/>
      <c r="M906" s="19"/>
      <c r="AD906" s="25"/>
      <c r="AE906" s="19"/>
      <c r="AF906" s="19"/>
      <c r="AG906" s="19"/>
      <c r="AH906" s="19"/>
      <c r="AI906" s="19"/>
      <c r="AJ906" s="19"/>
      <c r="AK906" s="19"/>
      <c r="AL906" s="19"/>
      <c r="AM906" s="19"/>
      <c r="BD906" s="26"/>
      <c r="BE906" s="11"/>
      <c r="BF906" s="11"/>
      <c r="BG906" s="11"/>
      <c r="BH906" s="11"/>
      <c r="BI906" s="11"/>
      <c r="BJ906" s="11"/>
      <c r="BK906" s="11"/>
      <c r="BL906" s="11"/>
      <c r="BM906" s="11"/>
      <c r="BN906" s="19"/>
      <c r="BO906" s="19"/>
      <c r="BP906" s="19"/>
      <c r="BQ906" s="19"/>
      <c r="BR906" s="19"/>
      <c r="BS906" s="19"/>
      <c r="BT906" s="19"/>
      <c r="BU906" s="19"/>
      <c r="BV906" s="19"/>
      <c r="BW906" s="19"/>
      <c r="BX906" s="19"/>
      <c r="BY906" s="19"/>
      <c r="BZ906" s="19"/>
    </row>
    <row r="907">
      <c r="D907" s="25"/>
      <c r="E907" s="19"/>
      <c r="F907" s="19"/>
      <c r="G907" s="19"/>
      <c r="H907" s="19"/>
      <c r="I907" s="19"/>
      <c r="J907" s="19"/>
      <c r="K907" s="19"/>
      <c r="L907" s="19"/>
      <c r="M907" s="19"/>
      <c r="AD907" s="25"/>
      <c r="AE907" s="19"/>
      <c r="AF907" s="19"/>
      <c r="AG907" s="19"/>
      <c r="AH907" s="19"/>
      <c r="AI907" s="19"/>
      <c r="AJ907" s="19"/>
      <c r="AK907" s="19"/>
      <c r="AL907" s="19"/>
      <c r="AM907" s="19"/>
      <c r="BD907" s="26"/>
      <c r="BE907" s="11"/>
      <c r="BF907" s="11"/>
      <c r="BG907" s="11"/>
      <c r="BH907" s="11"/>
      <c r="BI907" s="11"/>
      <c r="BJ907" s="11"/>
      <c r="BK907" s="11"/>
      <c r="BL907" s="11"/>
      <c r="BM907" s="11"/>
      <c r="BN907" s="19"/>
      <c r="BO907" s="19"/>
      <c r="BP907" s="19"/>
      <c r="BQ907" s="19"/>
      <c r="BR907" s="19"/>
      <c r="BS907" s="19"/>
      <c r="BT907" s="19"/>
      <c r="BU907" s="19"/>
      <c r="BV907" s="19"/>
      <c r="BW907" s="19"/>
      <c r="BX907" s="19"/>
      <c r="BY907" s="19"/>
      <c r="BZ907" s="19"/>
    </row>
    <row r="908">
      <c r="D908" s="25"/>
      <c r="E908" s="19"/>
      <c r="F908" s="19"/>
      <c r="G908" s="19"/>
      <c r="H908" s="19"/>
      <c r="I908" s="19"/>
      <c r="J908" s="19"/>
      <c r="K908" s="19"/>
      <c r="L908" s="19"/>
      <c r="M908" s="19"/>
      <c r="AD908" s="25"/>
      <c r="AE908" s="19"/>
      <c r="AF908" s="19"/>
      <c r="AG908" s="19"/>
      <c r="AH908" s="19"/>
      <c r="AI908" s="19"/>
      <c r="AJ908" s="19"/>
      <c r="AK908" s="19"/>
      <c r="AL908" s="19"/>
      <c r="AM908" s="19"/>
      <c r="BD908" s="26"/>
      <c r="BE908" s="11"/>
      <c r="BF908" s="11"/>
      <c r="BG908" s="11"/>
      <c r="BH908" s="11"/>
      <c r="BI908" s="11"/>
      <c r="BJ908" s="11"/>
      <c r="BK908" s="11"/>
      <c r="BL908" s="11"/>
      <c r="BM908" s="11"/>
      <c r="BN908" s="19"/>
      <c r="BO908" s="19"/>
      <c r="BP908" s="19"/>
      <c r="BQ908" s="19"/>
      <c r="BR908" s="19"/>
      <c r="BS908" s="19"/>
      <c r="BT908" s="19"/>
      <c r="BU908" s="19"/>
      <c r="BV908" s="19"/>
      <c r="BW908" s="19"/>
      <c r="BX908" s="19"/>
      <c r="BY908" s="19"/>
      <c r="BZ908" s="19"/>
    </row>
    <row r="909">
      <c r="D909" s="25"/>
      <c r="E909" s="19"/>
      <c r="F909" s="19"/>
      <c r="G909" s="19"/>
      <c r="H909" s="19"/>
      <c r="I909" s="19"/>
      <c r="J909" s="19"/>
      <c r="K909" s="19"/>
      <c r="L909" s="19"/>
      <c r="M909" s="19"/>
      <c r="AD909" s="25"/>
      <c r="AE909" s="19"/>
      <c r="AF909" s="19"/>
      <c r="AG909" s="19"/>
      <c r="AH909" s="19"/>
      <c r="AI909" s="19"/>
      <c r="AJ909" s="19"/>
      <c r="AK909" s="19"/>
      <c r="AL909" s="19"/>
      <c r="AM909" s="19"/>
      <c r="BD909" s="26"/>
      <c r="BE909" s="11"/>
      <c r="BF909" s="11"/>
      <c r="BG909" s="11"/>
      <c r="BH909" s="11"/>
      <c r="BI909" s="11"/>
      <c r="BJ909" s="11"/>
      <c r="BK909" s="11"/>
      <c r="BL909" s="11"/>
      <c r="BM909" s="11"/>
      <c r="BN909" s="19"/>
      <c r="BO909" s="19"/>
      <c r="BP909" s="19"/>
      <c r="BQ909" s="19"/>
      <c r="BR909" s="19"/>
      <c r="BS909" s="19"/>
      <c r="BT909" s="19"/>
      <c r="BU909" s="19"/>
      <c r="BV909" s="19"/>
      <c r="BW909" s="19"/>
      <c r="BX909" s="19"/>
      <c r="BY909" s="19"/>
      <c r="BZ909" s="19"/>
    </row>
    <row r="910">
      <c r="D910" s="25"/>
      <c r="E910" s="19"/>
      <c r="F910" s="19"/>
      <c r="G910" s="19"/>
      <c r="H910" s="19"/>
      <c r="I910" s="19"/>
      <c r="J910" s="19"/>
      <c r="K910" s="19"/>
      <c r="L910" s="19"/>
      <c r="M910" s="19"/>
      <c r="AD910" s="25"/>
      <c r="AE910" s="19"/>
      <c r="AF910" s="19"/>
      <c r="AG910" s="19"/>
      <c r="AH910" s="19"/>
      <c r="AI910" s="19"/>
      <c r="AJ910" s="19"/>
      <c r="AK910" s="19"/>
      <c r="AL910" s="19"/>
      <c r="AM910" s="19"/>
      <c r="BD910" s="26"/>
      <c r="BE910" s="11"/>
      <c r="BF910" s="11"/>
      <c r="BG910" s="11"/>
      <c r="BH910" s="11"/>
      <c r="BI910" s="11"/>
      <c r="BJ910" s="11"/>
      <c r="BK910" s="11"/>
      <c r="BL910" s="11"/>
      <c r="BM910" s="11"/>
      <c r="BN910" s="19"/>
      <c r="BO910" s="19"/>
      <c r="BP910" s="19"/>
      <c r="BQ910" s="19"/>
      <c r="BR910" s="19"/>
      <c r="BS910" s="19"/>
      <c r="BT910" s="19"/>
      <c r="BU910" s="19"/>
      <c r="BV910" s="19"/>
      <c r="BW910" s="19"/>
      <c r="BX910" s="19"/>
      <c r="BY910" s="19"/>
      <c r="BZ910" s="19"/>
    </row>
    <row r="911">
      <c r="D911" s="25"/>
      <c r="E911" s="19"/>
      <c r="F911" s="19"/>
      <c r="G911" s="19"/>
      <c r="H911" s="19"/>
      <c r="I911" s="19"/>
      <c r="J911" s="19"/>
      <c r="K911" s="19"/>
      <c r="L911" s="19"/>
      <c r="M911" s="19"/>
      <c r="AD911" s="25"/>
      <c r="AE911" s="19"/>
      <c r="AF911" s="19"/>
      <c r="AG911" s="19"/>
      <c r="AH911" s="19"/>
      <c r="AI911" s="19"/>
      <c r="AJ911" s="19"/>
      <c r="AK911" s="19"/>
      <c r="AL911" s="19"/>
      <c r="AM911" s="19"/>
      <c r="BD911" s="26"/>
      <c r="BE911" s="11"/>
      <c r="BF911" s="11"/>
      <c r="BG911" s="11"/>
      <c r="BH911" s="11"/>
      <c r="BI911" s="11"/>
      <c r="BJ911" s="11"/>
      <c r="BK911" s="11"/>
      <c r="BL911" s="11"/>
      <c r="BM911" s="11"/>
      <c r="BN911" s="19"/>
      <c r="BO911" s="19"/>
      <c r="BP911" s="19"/>
      <c r="BQ911" s="19"/>
      <c r="BR911" s="19"/>
      <c r="BS911" s="19"/>
      <c r="BT911" s="19"/>
      <c r="BU911" s="19"/>
      <c r="BV911" s="19"/>
      <c r="BW911" s="19"/>
      <c r="BX911" s="19"/>
      <c r="BY911" s="19"/>
      <c r="BZ911" s="19"/>
    </row>
    <row r="912">
      <c r="D912" s="25"/>
      <c r="E912" s="19"/>
      <c r="F912" s="19"/>
      <c r="G912" s="19"/>
      <c r="H912" s="19"/>
      <c r="I912" s="19"/>
      <c r="J912" s="19"/>
      <c r="K912" s="19"/>
      <c r="L912" s="19"/>
      <c r="M912" s="19"/>
      <c r="AD912" s="25"/>
      <c r="AE912" s="19"/>
      <c r="AF912" s="19"/>
      <c r="AG912" s="19"/>
      <c r="AH912" s="19"/>
      <c r="AI912" s="19"/>
      <c r="AJ912" s="19"/>
      <c r="AK912" s="19"/>
      <c r="AL912" s="19"/>
      <c r="AM912" s="19"/>
      <c r="BD912" s="26"/>
      <c r="BE912" s="11"/>
      <c r="BF912" s="11"/>
      <c r="BG912" s="11"/>
      <c r="BH912" s="11"/>
      <c r="BI912" s="11"/>
      <c r="BJ912" s="11"/>
      <c r="BK912" s="11"/>
      <c r="BL912" s="11"/>
      <c r="BM912" s="11"/>
      <c r="BN912" s="19"/>
      <c r="BO912" s="19"/>
      <c r="BP912" s="19"/>
      <c r="BQ912" s="19"/>
      <c r="BR912" s="19"/>
      <c r="BS912" s="19"/>
      <c r="BT912" s="19"/>
      <c r="BU912" s="19"/>
      <c r="BV912" s="19"/>
      <c r="BW912" s="19"/>
      <c r="BX912" s="19"/>
      <c r="BY912" s="19"/>
      <c r="BZ912" s="19"/>
    </row>
    <row r="913">
      <c r="D913" s="25"/>
      <c r="E913" s="19"/>
      <c r="F913" s="19"/>
      <c r="G913" s="19"/>
      <c r="H913" s="19"/>
      <c r="I913" s="19"/>
      <c r="J913" s="19"/>
      <c r="K913" s="19"/>
      <c r="L913" s="19"/>
      <c r="M913" s="19"/>
      <c r="AD913" s="25"/>
      <c r="AE913" s="19"/>
      <c r="AF913" s="19"/>
      <c r="AG913" s="19"/>
      <c r="AH913" s="19"/>
      <c r="AI913" s="19"/>
      <c r="AJ913" s="19"/>
      <c r="AK913" s="19"/>
      <c r="AL913" s="19"/>
      <c r="AM913" s="19"/>
      <c r="BD913" s="26"/>
      <c r="BE913" s="11"/>
      <c r="BF913" s="11"/>
      <c r="BG913" s="11"/>
      <c r="BH913" s="11"/>
      <c r="BI913" s="11"/>
      <c r="BJ913" s="11"/>
      <c r="BK913" s="11"/>
      <c r="BL913" s="11"/>
      <c r="BM913" s="11"/>
      <c r="BN913" s="19"/>
      <c r="BO913" s="19"/>
      <c r="BP913" s="19"/>
      <c r="BQ913" s="19"/>
      <c r="BR913" s="19"/>
      <c r="BS913" s="19"/>
      <c r="BT913" s="19"/>
      <c r="BU913" s="19"/>
      <c r="BV913" s="19"/>
      <c r="BW913" s="19"/>
      <c r="BX913" s="19"/>
      <c r="BY913" s="19"/>
      <c r="BZ913" s="19"/>
    </row>
    <row r="914">
      <c r="D914" s="25"/>
      <c r="E914" s="19"/>
      <c r="F914" s="19"/>
      <c r="G914" s="19"/>
      <c r="H914" s="19"/>
      <c r="I914" s="19"/>
      <c r="J914" s="19"/>
      <c r="K914" s="19"/>
      <c r="L914" s="19"/>
      <c r="M914" s="19"/>
      <c r="AD914" s="25"/>
      <c r="AE914" s="19"/>
      <c r="AF914" s="19"/>
      <c r="AG914" s="19"/>
      <c r="AH914" s="19"/>
      <c r="AI914" s="19"/>
      <c r="AJ914" s="19"/>
      <c r="AK914" s="19"/>
      <c r="AL914" s="19"/>
      <c r="AM914" s="19"/>
      <c r="BD914" s="26"/>
      <c r="BE914" s="11"/>
      <c r="BF914" s="11"/>
      <c r="BG914" s="11"/>
      <c r="BH914" s="11"/>
      <c r="BI914" s="11"/>
      <c r="BJ914" s="11"/>
      <c r="BK914" s="11"/>
      <c r="BL914" s="11"/>
      <c r="BM914" s="11"/>
      <c r="BN914" s="19"/>
      <c r="BO914" s="19"/>
      <c r="BP914" s="19"/>
      <c r="BQ914" s="19"/>
      <c r="BR914" s="19"/>
      <c r="BS914" s="19"/>
      <c r="BT914" s="19"/>
      <c r="BU914" s="19"/>
      <c r="BV914" s="19"/>
      <c r="BW914" s="19"/>
      <c r="BX914" s="19"/>
      <c r="BY914" s="19"/>
      <c r="BZ914" s="19"/>
    </row>
    <row r="915">
      <c r="D915" s="25"/>
      <c r="E915" s="19"/>
      <c r="F915" s="19"/>
      <c r="G915" s="19"/>
      <c r="H915" s="19"/>
      <c r="I915" s="19"/>
      <c r="J915" s="19"/>
      <c r="K915" s="19"/>
      <c r="L915" s="19"/>
      <c r="M915" s="19"/>
      <c r="AD915" s="25"/>
      <c r="AE915" s="19"/>
      <c r="AF915" s="19"/>
      <c r="AG915" s="19"/>
      <c r="AH915" s="19"/>
      <c r="AI915" s="19"/>
      <c r="AJ915" s="19"/>
      <c r="AK915" s="19"/>
      <c r="AL915" s="19"/>
      <c r="AM915" s="19"/>
      <c r="BD915" s="26"/>
      <c r="BE915" s="11"/>
      <c r="BF915" s="11"/>
      <c r="BG915" s="11"/>
      <c r="BH915" s="11"/>
      <c r="BI915" s="11"/>
      <c r="BJ915" s="11"/>
      <c r="BK915" s="11"/>
      <c r="BL915" s="11"/>
      <c r="BM915" s="11"/>
      <c r="BN915" s="19"/>
      <c r="BO915" s="19"/>
      <c r="BP915" s="19"/>
      <c r="BQ915" s="19"/>
      <c r="BR915" s="19"/>
      <c r="BS915" s="19"/>
      <c r="BT915" s="19"/>
      <c r="BU915" s="19"/>
      <c r="BV915" s="19"/>
      <c r="BW915" s="19"/>
      <c r="BX915" s="19"/>
      <c r="BY915" s="19"/>
      <c r="BZ915" s="19"/>
    </row>
    <row r="916">
      <c r="D916" s="25"/>
      <c r="E916" s="19"/>
      <c r="F916" s="19"/>
      <c r="G916" s="19"/>
      <c r="H916" s="19"/>
      <c r="I916" s="19"/>
      <c r="J916" s="19"/>
      <c r="K916" s="19"/>
      <c r="L916" s="19"/>
      <c r="M916" s="19"/>
      <c r="AD916" s="25"/>
      <c r="AE916" s="19"/>
      <c r="AF916" s="19"/>
      <c r="AG916" s="19"/>
      <c r="AH916" s="19"/>
      <c r="AI916" s="19"/>
      <c r="AJ916" s="19"/>
      <c r="AK916" s="19"/>
      <c r="AL916" s="19"/>
      <c r="AM916" s="19"/>
      <c r="BD916" s="26"/>
      <c r="BE916" s="11"/>
      <c r="BF916" s="11"/>
      <c r="BG916" s="11"/>
      <c r="BH916" s="11"/>
      <c r="BI916" s="11"/>
      <c r="BJ916" s="11"/>
      <c r="BK916" s="11"/>
      <c r="BL916" s="11"/>
      <c r="BM916" s="11"/>
      <c r="BN916" s="19"/>
      <c r="BO916" s="19"/>
      <c r="BP916" s="19"/>
      <c r="BQ916" s="19"/>
      <c r="BR916" s="19"/>
      <c r="BS916" s="19"/>
      <c r="BT916" s="19"/>
      <c r="BU916" s="19"/>
      <c r="BV916" s="19"/>
      <c r="BW916" s="19"/>
      <c r="BX916" s="19"/>
      <c r="BY916" s="19"/>
      <c r="BZ916" s="19"/>
    </row>
    <row r="917">
      <c r="D917" s="25"/>
      <c r="E917" s="19"/>
      <c r="F917" s="19"/>
      <c r="G917" s="19"/>
      <c r="H917" s="19"/>
      <c r="I917" s="19"/>
      <c r="J917" s="19"/>
      <c r="K917" s="19"/>
      <c r="L917" s="19"/>
      <c r="M917" s="19"/>
      <c r="AD917" s="25"/>
      <c r="AE917" s="19"/>
      <c r="AF917" s="19"/>
      <c r="AG917" s="19"/>
      <c r="AH917" s="19"/>
      <c r="AI917" s="19"/>
      <c r="AJ917" s="19"/>
      <c r="AK917" s="19"/>
      <c r="AL917" s="19"/>
      <c r="AM917" s="19"/>
      <c r="BD917" s="26"/>
      <c r="BE917" s="11"/>
      <c r="BF917" s="11"/>
      <c r="BG917" s="11"/>
      <c r="BH917" s="11"/>
      <c r="BI917" s="11"/>
      <c r="BJ917" s="11"/>
      <c r="BK917" s="11"/>
      <c r="BL917" s="11"/>
      <c r="BM917" s="11"/>
      <c r="BN917" s="19"/>
      <c r="BO917" s="19"/>
      <c r="BP917" s="19"/>
      <c r="BQ917" s="19"/>
      <c r="BR917" s="19"/>
      <c r="BS917" s="19"/>
      <c r="BT917" s="19"/>
      <c r="BU917" s="19"/>
      <c r="BV917" s="19"/>
      <c r="BW917" s="19"/>
      <c r="BX917" s="19"/>
      <c r="BY917" s="19"/>
      <c r="BZ917" s="19"/>
    </row>
    <row r="918">
      <c r="D918" s="25"/>
      <c r="E918" s="19"/>
      <c r="F918" s="19"/>
      <c r="G918" s="19"/>
      <c r="H918" s="19"/>
      <c r="I918" s="19"/>
      <c r="J918" s="19"/>
      <c r="K918" s="19"/>
      <c r="L918" s="19"/>
      <c r="M918" s="19"/>
      <c r="AD918" s="25"/>
      <c r="AE918" s="19"/>
      <c r="AF918" s="19"/>
      <c r="AG918" s="19"/>
      <c r="AH918" s="19"/>
      <c r="AI918" s="19"/>
      <c r="AJ918" s="19"/>
      <c r="AK918" s="19"/>
      <c r="AL918" s="19"/>
      <c r="AM918" s="19"/>
      <c r="BD918" s="26"/>
      <c r="BE918" s="11"/>
      <c r="BF918" s="11"/>
      <c r="BG918" s="11"/>
      <c r="BH918" s="11"/>
      <c r="BI918" s="11"/>
      <c r="BJ918" s="11"/>
      <c r="BK918" s="11"/>
      <c r="BL918" s="11"/>
      <c r="BM918" s="11"/>
      <c r="BN918" s="19"/>
      <c r="BO918" s="19"/>
      <c r="BP918" s="19"/>
      <c r="BQ918" s="19"/>
      <c r="BR918" s="19"/>
      <c r="BS918" s="19"/>
      <c r="BT918" s="19"/>
      <c r="BU918" s="19"/>
      <c r="BV918" s="19"/>
      <c r="BW918" s="19"/>
      <c r="BX918" s="19"/>
      <c r="BY918" s="19"/>
      <c r="BZ918" s="19"/>
    </row>
    <row r="919">
      <c r="D919" s="25"/>
      <c r="E919" s="19"/>
      <c r="F919" s="19"/>
      <c r="G919" s="19"/>
      <c r="H919" s="19"/>
      <c r="I919" s="19"/>
      <c r="J919" s="19"/>
      <c r="K919" s="19"/>
      <c r="L919" s="19"/>
      <c r="M919" s="19"/>
      <c r="AD919" s="25"/>
      <c r="AE919" s="19"/>
      <c r="AF919" s="19"/>
      <c r="AG919" s="19"/>
      <c r="AH919" s="19"/>
      <c r="AI919" s="19"/>
      <c r="AJ919" s="19"/>
      <c r="AK919" s="19"/>
      <c r="AL919" s="19"/>
      <c r="AM919" s="19"/>
      <c r="BD919" s="26"/>
      <c r="BE919" s="11"/>
      <c r="BF919" s="11"/>
      <c r="BG919" s="11"/>
      <c r="BH919" s="11"/>
      <c r="BI919" s="11"/>
      <c r="BJ919" s="11"/>
      <c r="BK919" s="11"/>
      <c r="BL919" s="11"/>
      <c r="BM919" s="11"/>
      <c r="BN919" s="19"/>
      <c r="BO919" s="19"/>
      <c r="BP919" s="19"/>
      <c r="BQ919" s="19"/>
      <c r="BR919" s="19"/>
      <c r="BS919" s="19"/>
      <c r="BT919" s="19"/>
      <c r="BU919" s="19"/>
      <c r="BV919" s="19"/>
      <c r="BW919" s="19"/>
      <c r="BX919" s="19"/>
      <c r="BY919" s="19"/>
      <c r="BZ919" s="19"/>
    </row>
    <row r="920">
      <c r="D920" s="25"/>
      <c r="E920" s="19"/>
      <c r="F920" s="19"/>
      <c r="G920" s="19"/>
      <c r="H920" s="19"/>
      <c r="I920" s="19"/>
      <c r="J920" s="19"/>
      <c r="K920" s="19"/>
      <c r="L920" s="19"/>
      <c r="M920" s="19"/>
      <c r="AD920" s="25"/>
      <c r="AE920" s="19"/>
      <c r="AF920" s="19"/>
      <c r="AG920" s="19"/>
      <c r="AH920" s="19"/>
      <c r="AI920" s="19"/>
      <c r="AJ920" s="19"/>
      <c r="AK920" s="19"/>
      <c r="AL920" s="19"/>
      <c r="AM920" s="19"/>
      <c r="BD920" s="26"/>
      <c r="BE920" s="11"/>
      <c r="BF920" s="11"/>
      <c r="BG920" s="11"/>
      <c r="BH920" s="11"/>
      <c r="BI920" s="11"/>
      <c r="BJ920" s="11"/>
      <c r="BK920" s="11"/>
      <c r="BL920" s="11"/>
      <c r="BM920" s="11"/>
      <c r="BN920" s="19"/>
      <c r="BO920" s="19"/>
      <c r="BP920" s="19"/>
      <c r="BQ920" s="19"/>
      <c r="BR920" s="19"/>
      <c r="BS920" s="19"/>
      <c r="BT920" s="19"/>
      <c r="BU920" s="19"/>
      <c r="BV920" s="19"/>
      <c r="BW920" s="19"/>
      <c r="BX920" s="19"/>
      <c r="BY920" s="19"/>
      <c r="BZ920" s="19"/>
    </row>
    <row r="921">
      <c r="D921" s="25"/>
      <c r="E921" s="19"/>
      <c r="F921" s="19"/>
      <c r="G921" s="19"/>
      <c r="H921" s="19"/>
      <c r="I921" s="19"/>
      <c r="J921" s="19"/>
      <c r="K921" s="19"/>
      <c r="L921" s="19"/>
      <c r="M921" s="19"/>
      <c r="AD921" s="25"/>
      <c r="AE921" s="19"/>
      <c r="AF921" s="19"/>
      <c r="AG921" s="19"/>
      <c r="AH921" s="19"/>
      <c r="AI921" s="19"/>
      <c r="AJ921" s="19"/>
      <c r="AK921" s="19"/>
      <c r="AL921" s="19"/>
      <c r="AM921" s="19"/>
      <c r="BD921" s="26"/>
      <c r="BE921" s="11"/>
      <c r="BF921" s="11"/>
      <c r="BG921" s="11"/>
      <c r="BH921" s="11"/>
      <c r="BI921" s="11"/>
      <c r="BJ921" s="11"/>
      <c r="BK921" s="11"/>
      <c r="BL921" s="11"/>
      <c r="BM921" s="11"/>
      <c r="BN921" s="19"/>
      <c r="BO921" s="19"/>
      <c r="BP921" s="19"/>
      <c r="BQ921" s="19"/>
      <c r="BR921" s="19"/>
      <c r="BS921" s="19"/>
      <c r="BT921" s="19"/>
      <c r="BU921" s="19"/>
      <c r="BV921" s="19"/>
      <c r="BW921" s="19"/>
      <c r="BX921" s="19"/>
      <c r="BY921" s="19"/>
      <c r="BZ921" s="19"/>
    </row>
    <row r="922">
      <c r="D922" s="25"/>
      <c r="E922" s="19"/>
      <c r="F922" s="19"/>
      <c r="G922" s="19"/>
      <c r="H922" s="19"/>
      <c r="I922" s="19"/>
      <c r="J922" s="19"/>
      <c r="K922" s="19"/>
      <c r="L922" s="19"/>
      <c r="M922" s="19"/>
      <c r="AD922" s="25"/>
      <c r="AE922" s="19"/>
      <c r="AF922" s="19"/>
      <c r="AG922" s="19"/>
      <c r="AH922" s="19"/>
      <c r="AI922" s="19"/>
      <c r="AJ922" s="19"/>
      <c r="AK922" s="19"/>
      <c r="AL922" s="19"/>
      <c r="AM922" s="19"/>
      <c r="BD922" s="26"/>
      <c r="BE922" s="11"/>
      <c r="BF922" s="11"/>
      <c r="BG922" s="11"/>
      <c r="BH922" s="11"/>
      <c r="BI922" s="11"/>
      <c r="BJ922" s="11"/>
      <c r="BK922" s="11"/>
      <c r="BL922" s="11"/>
      <c r="BM922" s="11"/>
      <c r="BN922" s="19"/>
      <c r="BO922" s="19"/>
      <c r="BP922" s="19"/>
      <c r="BQ922" s="19"/>
      <c r="BR922" s="19"/>
      <c r="BS922" s="19"/>
      <c r="BT922" s="19"/>
      <c r="BU922" s="19"/>
      <c r="BV922" s="19"/>
      <c r="BW922" s="19"/>
      <c r="BX922" s="19"/>
      <c r="BY922" s="19"/>
      <c r="BZ922" s="19"/>
    </row>
    <row r="923">
      <c r="D923" s="25"/>
      <c r="E923" s="19"/>
      <c r="F923" s="19"/>
      <c r="G923" s="19"/>
      <c r="H923" s="19"/>
      <c r="I923" s="19"/>
      <c r="J923" s="19"/>
      <c r="K923" s="19"/>
      <c r="L923" s="19"/>
      <c r="M923" s="19"/>
      <c r="AD923" s="25"/>
      <c r="AE923" s="19"/>
      <c r="AF923" s="19"/>
      <c r="AG923" s="19"/>
      <c r="AH923" s="19"/>
      <c r="AI923" s="19"/>
      <c r="AJ923" s="19"/>
      <c r="AK923" s="19"/>
      <c r="AL923" s="19"/>
      <c r="AM923" s="19"/>
      <c r="BD923" s="26"/>
      <c r="BE923" s="11"/>
      <c r="BF923" s="11"/>
      <c r="BG923" s="11"/>
      <c r="BH923" s="11"/>
      <c r="BI923" s="11"/>
      <c r="BJ923" s="11"/>
      <c r="BK923" s="11"/>
      <c r="BL923" s="11"/>
      <c r="BM923" s="11"/>
      <c r="BN923" s="19"/>
      <c r="BO923" s="19"/>
      <c r="BP923" s="19"/>
      <c r="BQ923" s="19"/>
      <c r="BR923" s="19"/>
      <c r="BS923" s="19"/>
      <c r="BT923" s="19"/>
      <c r="BU923" s="19"/>
      <c r="BV923" s="19"/>
      <c r="BW923" s="19"/>
      <c r="BX923" s="19"/>
      <c r="BY923" s="19"/>
      <c r="BZ923" s="19"/>
    </row>
    <row r="924">
      <c r="D924" s="25"/>
      <c r="E924" s="19"/>
      <c r="F924" s="19"/>
      <c r="G924" s="19"/>
      <c r="H924" s="19"/>
      <c r="I924" s="19"/>
      <c r="J924" s="19"/>
      <c r="K924" s="19"/>
      <c r="L924" s="19"/>
      <c r="M924" s="19"/>
      <c r="AD924" s="25"/>
      <c r="AE924" s="19"/>
      <c r="AF924" s="19"/>
      <c r="AG924" s="19"/>
      <c r="AH924" s="19"/>
      <c r="AI924" s="19"/>
      <c r="AJ924" s="19"/>
      <c r="AK924" s="19"/>
      <c r="AL924" s="19"/>
      <c r="AM924" s="19"/>
      <c r="BD924" s="26"/>
      <c r="BE924" s="11"/>
      <c r="BF924" s="11"/>
      <c r="BG924" s="11"/>
      <c r="BH924" s="11"/>
      <c r="BI924" s="11"/>
      <c r="BJ924" s="11"/>
      <c r="BK924" s="11"/>
      <c r="BL924" s="11"/>
      <c r="BM924" s="11"/>
      <c r="BN924" s="19"/>
      <c r="BO924" s="19"/>
      <c r="BP924" s="19"/>
      <c r="BQ924" s="19"/>
      <c r="BR924" s="19"/>
      <c r="BS924" s="19"/>
      <c r="BT924" s="19"/>
      <c r="BU924" s="19"/>
      <c r="BV924" s="19"/>
      <c r="BW924" s="19"/>
      <c r="BX924" s="19"/>
      <c r="BY924" s="19"/>
      <c r="BZ924" s="19"/>
    </row>
    <row r="925">
      <c r="D925" s="25"/>
      <c r="E925" s="19"/>
      <c r="F925" s="19"/>
      <c r="G925" s="19"/>
      <c r="H925" s="19"/>
      <c r="I925" s="19"/>
      <c r="J925" s="19"/>
      <c r="K925" s="19"/>
      <c r="L925" s="19"/>
      <c r="M925" s="19"/>
      <c r="AD925" s="25"/>
      <c r="AE925" s="19"/>
      <c r="AF925" s="19"/>
      <c r="AG925" s="19"/>
      <c r="AH925" s="19"/>
      <c r="AI925" s="19"/>
      <c r="AJ925" s="19"/>
      <c r="AK925" s="19"/>
      <c r="AL925" s="19"/>
      <c r="AM925" s="19"/>
      <c r="BD925" s="26"/>
      <c r="BE925" s="11"/>
      <c r="BF925" s="11"/>
      <c r="BG925" s="11"/>
      <c r="BH925" s="11"/>
      <c r="BI925" s="11"/>
      <c r="BJ925" s="11"/>
      <c r="BK925" s="11"/>
      <c r="BL925" s="11"/>
      <c r="BM925" s="11"/>
      <c r="BN925" s="19"/>
      <c r="BO925" s="19"/>
      <c r="BP925" s="19"/>
      <c r="BQ925" s="19"/>
      <c r="BR925" s="19"/>
      <c r="BS925" s="19"/>
      <c r="BT925" s="19"/>
      <c r="BU925" s="19"/>
      <c r="BV925" s="19"/>
      <c r="BW925" s="19"/>
      <c r="BX925" s="19"/>
      <c r="BY925" s="19"/>
      <c r="BZ925" s="19"/>
    </row>
    <row r="926">
      <c r="D926" s="25"/>
      <c r="E926" s="19"/>
      <c r="F926" s="19"/>
      <c r="G926" s="19"/>
      <c r="H926" s="19"/>
      <c r="I926" s="19"/>
      <c r="J926" s="19"/>
      <c r="K926" s="19"/>
      <c r="L926" s="19"/>
      <c r="M926" s="19"/>
      <c r="AD926" s="25"/>
      <c r="AE926" s="19"/>
      <c r="AF926" s="19"/>
      <c r="AG926" s="19"/>
      <c r="AH926" s="19"/>
      <c r="AI926" s="19"/>
      <c r="AJ926" s="19"/>
      <c r="AK926" s="19"/>
      <c r="AL926" s="19"/>
      <c r="AM926" s="19"/>
      <c r="BD926" s="26"/>
      <c r="BE926" s="11"/>
      <c r="BF926" s="11"/>
      <c r="BG926" s="11"/>
      <c r="BH926" s="11"/>
      <c r="BI926" s="11"/>
      <c r="BJ926" s="11"/>
      <c r="BK926" s="11"/>
      <c r="BL926" s="11"/>
      <c r="BM926" s="11"/>
      <c r="BN926" s="19"/>
      <c r="BO926" s="19"/>
      <c r="BP926" s="19"/>
      <c r="BQ926" s="19"/>
      <c r="BR926" s="19"/>
      <c r="BS926" s="19"/>
      <c r="BT926" s="19"/>
      <c r="BU926" s="19"/>
      <c r="BV926" s="19"/>
      <c r="BW926" s="19"/>
      <c r="BX926" s="19"/>
      <c r="BY926" s="19"/>
      <c r="BZ926" s="19"/>
    </row>
    <row r="927">
      <c r="D927" s="25"/>
      <c r="E927" s="19"/>
      <c r="F927" s="19"/>
      <c r="G927" s="19"/>
      <c r="H927" s="19"/>
      <c r="I927" s="19"/>
      <c r="J927" s="19"/>
      <c r="K927" s="19"/>
      <c r="L927" s="19"/>
      <c r="M927" s="19"/>
      <c r="AD927" s="25"/>
      <c r="AE927" s="19"/>
      <c r="AF927" s="19"/>
      <c r="AG927" s="19"/>
      <c r="AH927" s="19"/>
      <c r="AI927" s="19"/>
      <c r="AJ927" s="19"/>
      <c r="AK927" s="19"/>
      <c r="AL927" s="19"/>
      <c r="AM927" s="19"/>
      <c r="BD927" s="26"/>
      <c r="BE927" s="11"/>
      <c r="BF927" s="11"/>
      <c r="BG927" s="11"/>
      <c r="BH927" s="11"/>
      <c r="BI927" s="11"/>
      <c r="BJ927" s="11"/>
      <c r="BK927" s="11"/>
      <c r="BL927" s="11"/>
      <c r="BM927" s="11"/>
      <c r="BN927" s="19"/>
      <c r="BO927" s="19"/>
      <c r="BP927" s="19"/>
      <c r="BQ927" s="19"/>
      <c r="BR927" s="19"/>
      <c r="BS927" s="19"/>
      <c r="BT927" s="19"/>
      <c r="BU927" s="19"/>
      <c r="BV927" s="19"/>
      <c r="BW927" s="19"/>
      <c r="BX927" s="19"/>
      <c r="BY927" s="19"/>
      <c r="BZ927" s="19"/>
    </row>
    <row r="928">
      <c r="D928" s="25"/>
      <c r="E928" s="19"/>
      <c r="F928" s="19"/>
      <c r="G928" s="19"/>
      <c r="H928" s="19"/>
      <c r="I928" s="19"/>
      <c r="J928" s="19"/>
      <c r="K928" s="19"/>
      <c r="L928" s="19"/>
      <c r="M928" s="19"/>
      <c r="AD928" s="25"/>
      <c r="AE928" s="19"/>
      <c r="AF928" s="19"/>
      <c r="AG928" s="19"/>
      <c r="AH928" s="19"/>
      <c r="AI928" s="19"/>
      <c r="AJ928" s="19"/>
      <c r="AK928" s="19"/>
      <c r="AL928" s="19"/>
      <c r="AM928" s="19"/>
      <c r="BD928" s="26"/>
      <c r="BE928" s="11"/>
      <c r="BF928" s="11"/>
      <c r="BG928" s="11"/>
      <c r="BH928" s="11"/>
      <c r="BI928" s="11"/>
      <c r="BJ928" s="11"/>
      <c r="BK928" s="11"/>
      <c r="BL928" s="11"/>
      <c r="BM928" s="11"/>
      <c r="BN928" s="19"/>
      <c r="BO928" s="19"/>
      <c r="BP928" s="19"/>
      <c r="BQ928" s="19"/>
      <c r="BR928" s="19"/>
      <c r="BS928" s="19"/>
      <c r="BT928" s="19"/>
      <c r="BU928" s="19"/>
      <c r="BV928" s="19"/>
      <c r="BW928" s="19"/>
      <c r="BX928" s="19"/>
      <c r="BY928" s="19"/>
      <c r="BZ928" s="19"/>
    </row>
    <row r="929">
      <c r="D929" s="25"/>
      <c r="E929" s="19"/>
      <c r="F929" s="19"/>
      <c r="G929" s="19"/>
      <c r="H929" s="19"/>
      <c r="I929" s="19"/>
      <c r="J929" s="19"/>
      <c r="K929" s="19"/>
      <c r="L929" s="19"/>
      <c r="M929" s="19"/>
      <c r="AD929" s="25"/>
      <c r="AE929" s="19"/>
      <c r="AF929" s="19"/>
      <c r="AG929" s="19"/>
      <c r="AH929" s="19"/>
      <c r="AI929" s="19"/>
      <c r="AJ929" s="19"/>
      <c r="AK929" s="19"/>
      <c r="AL929" s="19"/>
      <c r="AM929" s="19"/>
      <c r="BD929" s="26"/>
      <c r="BE929" s="11"/>
      <c r="BF929" s="11"/>
      <c r="BG929" s="11"/>
      <c r="BH929" s="11"/>
      <c r="BI929" s="11"/>
      <c r="BJ929" s="11"/>
      <c r="BK929" s="11"/>
      <c r="BL929" s="11"/>
      <c r="BM929" s="11"/>
      <c r="BN929" s="19"/>
      <c r="BO929" s="19"/>
      <c r="BP929" s="19"/>
      <c r="BQ929" s="19"/>
      <c r="BR929" s="19"/>
      <c r="BS929" s="19"/>
      <c r="BT929" s="19"/>
      <c r="BU929" s="19"/>
      <c r="BV929" s="19"/>
      <c r="BW929" s="19"/>
      <c r="BX929" s="19"/>
      <c r="BY929" s="19"/>
      <c r="BZ929" s="19"/>
    </row>
    <row r="930">
      <c r="D930" s="25"/>
      <c r="E930" s="19"/>
      <c r="F930" s="19"/>
      <c r="G930" s="19"/>
      <c r="H930" s="19"/>
      <c r="I930" s="19"/>
      <c r="J930" s="19"/>
      <c r="K930" s="19"/>
      <c r="L930" s="19"/>
      <c r="M930" s="19"/>
      <c r="AD930" s="25"/>
      <c r="AE930" s="19"/>
      <c r="AF930" s="19"/>
      <c r="AG930" s="19"/>
      <c r="AH930" s="19"/>
      <c r="AI930" s="19"/>
      <c r="AJ930" s="19"/>
      <c r="AK930" s="19"/>
      <c r="AL930" s="19"/>
      <c r="AM930" s="19"/>
      <c r="BD930" s="26"/>
      <c r="BE930" s="11"/>
      <c r="BF930" s="11"/>
      <c r="BG930" s="11"/>
      <c r="BH930" s="11"/>
      <c r="BI930" s="11"/>
      <c r="BJ930" s="11"/>
      <c r="BK930" s="11"/>
      <c r="BL930" s="11"/>
      <c r="BM930" s="11"/>
      <c r="BN930" s="19"/>
      <c r="BO930" s="19"/>
      <c r="BP930" s="19"/>
      <c r="BQ930" s="19"/>
      <c r="BR930" s="19"/>
      <c r="BS930" s="19"/>
      <c r="BT930" s="19"/>
      <c r="BU930" s="19"/>
      <c r="BV930" s="19"/>
      <c r="BW930" s="19"/>
      <c r="BX930" s="19"/>
      <c r="BY930" s="19"/>
      <c r="BZ930" s="19"/>
    </row>
    <row r="931">
      <c r="D931" s="25"/>
      <c r="E931" s="19"/>
      <c r="F931" s="19"/>
      <c r="G931" s="19"/>
      <c r="H931" s="19"/>
      <c r="I931" s="19"/>
      <c r="J931" s="19"/>
      <c r="K931" s="19"/>
      <c r="L931" s="19"/>
      <c r="M931" s="19"/>
      <c r="AD931" s="25"/>
      <c r="AE931" s="19"/>
      <c r="AF931" s="19"/>
      <c r="AG931" s="19"/>
      <c r="AH931" s="19"/>
      <c r="AI931" s="19"/>
      <c r="AJ931" s="19"/>
      <c r="AK931" s="19"/>
      <c r="AL931" s="19"/>
      <c r="AM931" s="19"/>
      <c r="BD931" s="26"/>
      <c r="BE931" s="11"/>
      <c r="BF931" s="11"/>
      <c r="BG931" s="11"/>
      <c r="BH931" s="11"/>
      <c r="BI931" s="11"/>
      <c r="BJ931" s="11"/>
      <c r="BK931" s="11"/>
      <c r="BL931" s="11"/>
      <c r="BM931" s="11"/>
      <c r="BN931" s="19"/>
      <c r="BO931" s="19"/>
      <c r="BP931" s="19"/>
      <c r="BQ931" s="19"/>
      <c r="BR931" s="19"/>
      <c r="BS931" s="19"/>
      <c r="BT931" s="19"/>
      <c r="BU931" s="19"/>
      <c r="BV931" s="19"/>
      <c r="BW931" s="19"/>
      <c r="BX931" s="19"/>
      <c r="BY931" s="19"/>
      <c r="BZ931" s="19"/>
    </row>
    <row r="932">
      <c r="D932" s="25"/>
      <c r="E932" s="19"/>
      <c r="F932" s="19"/>
      <c r="G932" s="19"/>
      <c r="H932" s="19"/>
      <c r="I932" s="19"/>
      <c r="J932" s="19"/>
      <c r="K932" s="19"/>
      <c r="L932" s="19"/>
      <c r="M932" s="19"/>
      <c r="AD932" s="25"/>
      <c r="AE932" s="19"/>
      <c r="AF932" s="19"/>
      <c r="AG932" s="19"/>
      <c r="AH932" s="19"/>
      <c r="AI932" s="19"/>
      <c r="AJ932" s="19"/>
      <c r="AK932" s="19"/>
      <c r="AL932" s="19"/>
      <c r="AM932" s="19"/>
      <c r="BD932" s="26"/>
      <c r="BE932" s="11"/>
      <c r="BF932" s="11"/>
      <c r="BG932" s="11"/>
      <c r="BH932" s="11"/>
      <c r="BI932" s="11"/>
      <c r="BJ932" s="11"/>
      <c r="BK932" s="11"/>
      <c r="BL932" s="11"/>
      <c r="BM932" s="11"/>
      <c r="BN932" s="19"/>
      <c r="BO932" s="19"/>
      <c r="BP932" s="19"/>
      <c r="BQ932" s="19"/>
      <c r="BR932" s="19"/>
      <c r="BS932" s="19"/>
      <c r="BT932" s="19"/>
      <c r="BU932" s="19"/>
      <c r="BV932" s="19"/>
      <c r="BW932" s="19"/>
      <c r="BX932" s="19"/>
      <c r="BY932" s="19"/>
      <c r="BZ932" s="19"/>
    </row>
    <row r="933">
      <c r="D933" s="25"/>
      <c r="E933" s="19"/>
      <c r="F933" s="19"/>
      <c r="G933" s="19"/>
      <c r="H933" s="19"/>
      <c r="I933" s="19"/>
      <c r="J933" s="19"/>
      <c r="K933" s="19"/>
      <c r="L933" s="19"/>
      <c r="M933" s="19"/>
      <c r="AD933" s="25"/>
      <c r="AE933" s="19"/>
      <c r="AF933" s="19"/>
      <c r="AG933" s="19"/>
      <c r="AH933" s="19"/>
      <c r="AI933" s="19"/>
      <c r="AJ933" s="19"/>
      <c r="AK933" s="19"/>
      <c r="AL933" s="19"/>
      <c r="AM933" s="19"/>
      <c r="BD933" s="26"/>
      <c r="BE933" s="11"/>
      <c r="BF933" s="11"/>
      <c r="BG933" s="11"/>
      <c r="BH933" s="11"/>
      <c r="BI933" s="11"/>
      <c r="BJ933" s="11"/>
      <c r="BK933" s="11"/>
      <c r="BL933" s="11"/>
      <c r="BM933" s="11"/>
      <c r="BN933" s="19"/>
      <c r="BO933" s="19"/>
      <c r="BP933" s="19"/>
      <c r="BQ933" s="19"/>
      <c r="BR933" s="19"/>
      <c r="BS933" s="19"/>
      <c r="BT933" s="19"/>
      <c r="BU933" s="19"/>
      <c r="BV933" s="19"/>
      <c r="BW933" s="19"/>
      <c r="BX933" s="19"/>
      <c r="BY933" s="19"/>
      <c r="BZ933" s="19"/>
    </row>
    <row r="934">
      <c r="D934" s="25"/>
      <c r="E934" s="19"/>
      <c r="F934" s="19"/>
      <c r="G934" s="19"/>
      <c r="H934" s="19"/>
      <c r="I934" s="19"/>
      <c r="J934" s="19"/>
      <c r="K934" s="19"/>
      <c r="L934" s="19"/>
      <c r="M934" s="19"/>
      <c r="AD934" s="25"/>
      <c r="AE934" s="19"/>
      <c r="AF934" s="19"/>
      <c r="AG934" s="19"/>
      <c r="AH934" s="19"/>
      <c r="AI934" s="19"/>
      <c r="AJ934" s="19"/>
      <c r="AK934" s="19"/>
      <c r="AL934" s="19"/>
      <c r="AM934" s="19"/>
      <c r="BD934" s="26"/>
      <c r="BE934" s="11"/>
      <c r="BF934" s="11"/>
      <c r="BG934" s="11"/>
      <c r="BH934" s="11"/>
      <c r="BI934" s="11"/>
      <c r="BJ934" s="11"/>
      <c r="BK934" s="11"/>
      <c r="BL934" s="11"/>
      <c r="BM934" s="11"/>
      <c r="BN934" s="19"/>
      <c r="BO934" s="19"/>
      <c r="BP934" s="19"/>
      <c r="BQ934" s="19"/>
      <c r="BR934" s="19"/>
      <c r="BS934" s="19"/>
      <c r="BT934" s="19"/>
      <c r="BU934" s="19"/>
      <c r="BV934" s="19"/>
      <c r="BW934" s="19"/>
      <c r="BX934" s="19"/>
      <c r="BY934" s="19"/>
      <c r="BZ934" s="19"/>
    </row>
    <row r="935">
      <c r="D935" s="25"/>
      <c r="E935" s="19"/>
      <c r="F935" s="19"/>
      <c r="G935" s="19"/>
      <c r="H935" s="19"/>
      <c r="I935" s="19"/>
      <c r="J935" s="19"/>
      <c r="K935" s="19"/>
      <c r="L935" s="19"/>
      <c r="M935" s="19"/>
      <c r="AD935" s="25"/>
      <c r="AE935" s="19"/>
      <c r="AF935" s="19"/>
      <c r="AG935" s="19"/>
      <c r="AH935" s="19"/>
      <c r="AI935" s="19"/>
      <c r="AJ935" s="19"/>
      <c r="AK935" s="19"/>
      <c r="AL935" s="19"/>
      <c r="AM935" s="19"/>
      <c r="BD935" s="26"/>
      <c r="BE935" s="11"/>
      <c r="BF935" s="11"/>
      <c r="BG935" s="11"/>
      <c r="BH935" s="11"/>
      <c r="BI935" s="11"/>
      <c r="BJ935" s="11"/>
      <c r="BK935" s="11"/>
      <c r="BL935" s="11"/>
      <c r="BM935" s="11"/>
      <c r="BN935" s="19"/>
      <c r="BO935" s="19"/>
      <c r="BP935" s="19"/>
      <c r="BQ935" s="19"/>
      <c r="BR935" s="19"/>
      <c r="BS935" s="19"/>
      <c r="BT935" s="19"/>
      <c r="BU935" s="19"/>
      <c r="BV935" s="19"/>
      <c r="BW935" s="19"/>
      <c r="BX935" s="19"/>
      <c r="BY935" s="19"/>
      <c r="BZ935" s="19"/>
    </row>
    <row r="936">
      <c r="D936" s="25"/>
      <c r="E936" s="19"/>
      <c r="F936" s="19"/>
      <c r="G936" s="19"/>
      <c r="H936" s="19"/>
      <c r="I936" s="19"/>
      <c r="J936" s="19"/>
      <c r="K936" s="19"/>
      <c r="L936" s="19"/>
      <c r="M936" s="19"/>
      <c r="AD936" s="25"/>
      <c r="AE936" s="19"/>
      <c r="AF936" s="19"/>
      <c r="AG936" s="19"/>
      <c r="AH936" s="19"/>
      <c r="AI936" s="19"/>
      <c r="AJ936" s="19"/>
      <c r="AK936" s="19"/>
      <c r="AL936" s="19"/>
      <c r="AM936" s="19"/>
      <c r="BD936" s="26"/>
      <c r="BE936" s="11"/>
      <c r="BF936" s="11"/>
      <c r="BG936" s="11"/>
      <c r="BH936" s="11"/>
      <c r="BI936" s="11"/>
      <c r="BJ936" s="11"/>
      <c r="BK936" s="11"/>
      <c r="BL936" s="11"/>
      <c r="BM936" s="11"/>
      <c r="BN936" s="19"/>
      <c r="BO936" s="19"/>
      <c r="BP936" s="19"/>
      <c r="BQ936" s="19"/>
      <c r="BR936" s="19"/>
      <c r="BS936" s="19"/>
      <c r="BT936" s="19"/>
      <c r="BU936" s="19"/>
      <c r="BV936" s="19"/>
      <c r="BW936" s="19"/>
      <c r="BX936" s="19"/>
      <c r="BY936" s="19"/>
      <c r="BZ936" s="19"/>
    </row>
    <row r="937">
      <c r="D937" s="25"/>
      <c r="E937" s="19"/>
      <c r="F937" s="19"/>
      <c r="G937" s="19"/>
      <c r="H937" s="19"/>
      <c r="I937" s="19"/>
      <c r="J937" s="19"/>
      <c r="K937" s="19"/>
      <c r="L937" s="19"/>
      <c r="M937" s="19"/>
      <c r="AD937" s="25"/>
      <c r="AE937" s="19"/>
      <c r="AF937" s="19"/>
      <c r="AG937" s="19"/>
      <c r="AH937" s="19"/>
      <c r="AI937" s="19"/>
      <c r="AJ937" s="19"/>
      <c r="AK937" s="19"/>
      <c r="AL937" s="19"/>
      <c r="AM937" s="19"/>
      <c r="BD937" s="26"/>
      <c r="BE937" s="11"/>
      <c r="BF937" s="11"/>
      <c r="BG937" s="11"/>
      <c r="BH937" s="11"/>
      <c r="BI937" s="11"/>
      <c r="BJ937" s="11"/>
      <c r="BK937" s="11"/>
      <c r="BL937" s="11"/>
      <c r="BM937" s="11"/>
      <c r="BN937" s="19"/>
      <c r="BO937" s="19"/>
      <c r="BP937" s="19"/>
      <c r="BQ937" s="19"/>
      <c r="BR937" s="19"/>
      <c r="BS937" s="19"/>
      <c r="BT937" s="19"/>
      <c r="BU937" s="19"/>
      <c r="BV937" s="19"/>
      <c r="BW937" s="19"/>
      <c r="BX937" s="19"/>
      <c r="BY937" s="19"/>
      <c r="BZ937" s="19"/>
    </row>
    <row r="938">
      <c r="D938" s="25"/>
      <c r="E938" s="19"/>
      <c r="F938" s="19"/>
      <c r="G938" s="19"/>
      <c r="H938" s="19"/>
      <c r="I938" s="19"/>
      <c r="J938" s="19"/>
      <c r="K938" s="19"/>
      <c r="L938" s="19"/>
      <c r="M938" s="19"/>
      <c r="AD938" s="25"/>
      <c r="AE938" s="19"/>
      <c r="AF938" s="19"/>
      <c r="AG938" s="19"/>
      <c r="AH938" s="19"/>
      <c r="AI938" s="19"/>
      <c r="AJ938" s="19"/>
      <c r="AK938" s="19"/>
      <c r="AL938" s="19"/>
      <c r="AM938" s="19"/>
      <c r="BD938" s="26"/>
      <c r="BE938" s="11"/>
      <c r="BF938" s="11"/>
      <c r="BG938" s="11"/>
      <c r="BH938" s="11"/>
      <c r="BI938" s="11"/>
      <c r="BJ938" s="11"/>
      <c r="BK938" s="11"/>
      <c r="BL938" s="11"/>
      <c r="BM938" s="11"/>
      <c r="BN938" s="19"/>
      <c r="BO938" s="19"/>
      <c r="BP938" s="19"/>
      <c r="BQ938" s="19"/>
      <c r="BR938" s="19"/>
      <c r="BS938" s="19"/>
      <c r="BT938" s="19"/>
      <c r="BU938" s="19"/>
      <c r="BV938" s="19"/>
      <c r="BW938" s="19"/>
      <c r="BX938" s="19"/>
      <c r="BY938" s="19"/>
      <c r="BZ938" s="19"/>
    </row>
    <row r="939">
      <c r="D939" s="25"/>
      <c r="E939" s="19"/>
      <c r="F939" s="19"/>
      <c r="G939" s="19"/>
      <c r="H939" s="19"/>
      <c r="I939" s="19"/>
      <c r="J939" s="19"/>
      <c r="K939" s="19"/>
      <c r="L939" s="19"/>
      <c r="M939" s="19"/>
      <c r="AD939" s="25"/>
      <c r="AE939" s="19"/>
      <c r="AF939" s="19"/>
      <c r="AG939" s="19"/>
      <c r="AH939" s="19"/>
      <c r="AI939" s="19"/>
      <c r="AJ939" s="19"/>
      <c r="AK939" s="19"/>
      <c r="AL939" s="19"/>
      <c r="AM939" s="19"/>
      <c r="BD939" s="26"/>
      <c r="BE939" s="11"/>
      <c r="BF939" s="11"/>
      <c r="BG939" s="11"/>
      <c r="BH939" s="11"/>
      <c r="BI939" s="11"/>
      <c r="BJ939" s="11"/>
      <c r="BK939" s="11"/>
      <c r="BL939" s="11"/>
      <c r="BM939" s="11"/>
      <c r="BN939" s="19"/>
      <c r="BO939" s="19"/>
      <c r="BP939" s="19"/>
      <c r="BQ939" s="19"/>
      <c r="BR939" s="19"/>
      <c r="BS939" s="19"/>
      <c r="BT939" s="19"/>
      <c r="BU939" s="19"/>
      <c r="BV939" s="19"/>
      <c r="BW939" s="19"/>
      <c r="BX939" s="19"/>
      <c r="BY939" s="19"/>
      <c r="BZ939" s="19"/>
    </row>
    <row r="940">
      <c r="D940" s="25"/>
      <c r="E940" s="19"/>
      <c r="F940" s="19"/>
      <c r="G940" s="19"/>
      <c r="H940" s="19"/>
      <c r="I940" s="19"/>
      <c r="J940" s="19"/>
      <c r="K940" s="19"/>
      <c r="L940" s="19"/>
      <c r="M940" s="19"/>
      <c r="AD940" s="25"/>
      <c r="AE940" s="19"/>
      <c r="AF940" s="19"/>
      <c r="AG940" s="19"/>
      <c r="AH940" s="19"/>
      <c r="AI940" s="19"/>
      <c r="AJ940" s="19"/>
      <c r="AK940" s="19"/>
      <c r="AL940" s="19"/>
      <c r="AM940" s="19"/>
      <c r="BD940" s="26"/>
      <c r="BE940" s="11"/>
      <c r="BF940" s="11"/>
      <c r="BG940" s="11"/>
      <c r="BH940" s="11"/>
      <c r="BI940" s="11"/>
      <c r="BJ940" s="11"/>
      <c r="BK940" s="11"/>
      <c r="BL940" s="11"/>
      <c r="BM940" s="11"/>
      <c r="BN940" s="19"/>
      <c r="BO940" s="19"/>
      <c r="BP940" s="19"/>
      <c r="BQ940" s="19"/>
      <c r="BR940" s="19"/>
      <c r="BS940" s="19"/>
      <c r="BT940" s="19"/>
      <c r="BU940" s="19"/>
      <c r="BV940" s="19"/>
      <c r="BW940" s="19"/>
      <c r="BX940" s="19"/>
      <c r="BY940" s="19"/>
      <c r="BZ940" s="19"/>
    </row>
    <row r="941">
      <c r="D941" s="25"/>
      <c r="E941" s="19"/>
      <c r="F941" s="19"/>
      <c r="G941" s="19"/>
      <c r="H941" s="19"/>
      <c r="I941" s="19"/>
      <c r="J941" s="19"/>
      <c r="K941" s="19"/>
      <c r="L941" s="19"/>
      <c r="M941" s="19"/>
      <c r="AD941" s="25"/>
      <c r="AE941" s="19"/>
      <c r="AF941" s="19"/>
      <c r="AG941" s="19"/>
      <c r="AH941" s="19"/>
      <c r="AI941" s="19"/>
      <c r="AJ941" s="19"/>
      <c r="AK941" s="19"/>
      <c r="AL941" s="19"/>
      <c r="AM941" s="19"/>
      <c r="BD941" s="26"/>
      <c r="BE941" s="11"/>
      <c r="BF941" s="11"/>
      <c r="BG941" s="11"/>
      <c r="BH941" s="11"/>
      <c r="BI941" s="11"/>
      <c r="BJ941" s="11"/>
      <c r="BK941" s="11"/>
      <c r="BL941" s="11"/>
      <c r="BM941" s="11"/>
      <c r="BN941" s="19"/>
      <c r="BO941" s="19"/>
      <c r="BP941" s="19"/>
      <c r="BQ941" s="19"/>
      <c r="BR941" s="19"/>
      <c r="BS941" s="19"/>
      <c r="BT941" s="19"/>
      <c r="BU941" s="19"/>
      <c r="BV941" s="19"/>
      <c r="BW941" s="19"/>
      <c r="BX941" s="19"/>
      <c r="BY941" s="19"/>
      <c r="BZ941" s="19"/>
    </row>
    <row r="942">
      <c r="D942" s="25"/>
      <c r="E942" s="19"/>
      <c r="F942" s="19"/>
      <c r="G942" s="19"/>
      <c r="H942" s="19"/>
      <c r="I942" s="19"/>
      <c r="J942" s="19"/>
      <c r="K942" s="19"/>
      <c r="L942" s="19"/>
      <c r="M942" s="19"/>
      <c r="AD942" s="25"/>
      <c r="AE942" s="19"/>
      <c r="AF942" s="19"/>
      <c r="AG942" s="19"/>
      <c r="AH942" s="19"/>
      <c r="AI942" s="19"/>
      <c r="AJ942" s="19"/>
      <c r="AK942" s="19"/>
      <c r="AL942" s="19"/>
      <c r="AM942" s="19"/>
      <c r="BD942" s="26"/>
      <c r="BE942" s="11"/>
      <c r="BF942" s="11"/>
      <c r="BG942" s="11"/>
      <c r="BH942" s="11"/>
      <c r="BI942" s="11"/>
      <c r="BJ942" s="11"/>
      <c r="BK942" s="11"/>
      <c r="BL942" s="11"/>
      <c r="BM942" s="11"/>
      <c r="BN942" s="19"/>
      <c r="BO942" s="19"/>
      <c r="BP942" s="19"/>
      <c r="BQ942" s="19"/>
      <c r="BR942" s="19"/>
      <c r="BS942" s="19"/>
      <c r="BT942" s="19"/>
      <c r="BU942" s="19"/>
      <c r="BV942" s="19"/>
      <c r="BW942" s="19"/>
      <c r="BX942" s="19"/>
      <c r="BY942" s="19"/>
      <c r="BZ942" s="19"/>
    </row>
    <row r="943">
      <c r="D943" s="25"/>
      <c r="E943" s="19"/>
      <c r="F943" s="19"/>
      <c r="G943" s="19"/>
      <c r="H943" s="19"/>
      <c r="I943" s="19"/>
      <c r="J943" s="19"/>
      <c r="K943" s="19"/>
      <c r="L943" s="19"/>
      <c r="M943" s="19"/>
      <c r="AD943" s="25"/>
      <c r="AE943" s="19"/>
      <c r="AF943" s="19"/>
      <c r="AG943" s="19"/>
      <c r="AH943" s="19"/>
      <c r="AI943" s="19"/>
      <c r="AJ943" s="19"/>
      <c r="AK943" s="19"/>
      <c r="AL943" s="19"/>
      <c r="AM943" s="19"/>
      <c r="BD943" s="26"/>
      <c r="BE943" s="11"/>
      <c r="BF943" s="11"/>
      <c r="BG943" s="11"/>
      <c r="BH943" s="11"/>
      <c r="BI943" s="11"/>
      <c r="BJ943" s="11"/>
      <c r="BK943" s="11"/>
      <c r="BL943" s="11"/>
      <c r="BM943" s="11"/>
      <c r="BN943" s="19"/>
      <c r="BO943" s="19"/>
      <c r="BP943" s="19"/>
      <c r="BQ943" s="19"/>
      <c r="BR943" s="19"/>
      <c r="BS943" s="19"/>
      <c r="BT943" s="19"/>
      <c r="BU943" s="19"/>
      <c r="BV943" s="19"/>
      <c r="BW943" s="19"/>
      <c r="BX943" s="19"/>
      <c r="BY943" s="19"/>
      <c r="BZ943" s="19"/>
    </row>
    <row r="944">
      <c r="D944" s="25"/>
      <c r="E944" s="19"/>
      <c r="F944" s="19"/>
      <c r="G944" s="19"/>
      <c r="H944" s="19"/>
      <c r="I944" s="19"/>
      <c r="J944" s="19"/>
      <c r="K944" s="19"/>
      <c r="L944" s="19"/>
      <c r="M944" s="19"/>
      <c r="AD944" s="25"/>
      <c r="AE944" s="19"/>
      <c r="AF944" s="19"/>
      <c r="AG944" s="19"/>
      <c r="AH944" s="19"/>
      <c r="AI944" s="19"/>
      <c r="AJ944" s="19"/>
      <c r="AK944" s="19"/>
      <c r="AL944" s="19"/>
      <c r="AM944" s="19"/>
      <c r="BD944" s="26"/>
      <c r="BE944" s="11"/>
      <c r="BF944" s="11"/>
      <c r="BG944" s="11"/>
      <c r="BH944" s="11"/>
      <c r="BI944" s="11"/>
      <c r="BJ944" s="11"/>
      <c r="BK944" s="11"/>
      <c r="BL944" s="11"/>
      <c r="BM944" s="11"/>
      <c r="BN944" s="19"/>
      <c r="BO944" s="19"/>
      <c r="BP944" s="19"/>
      <c r="BQ944" s="19"/>
      <c r="BR944" s="19"/>
      <c r="BS944" s="19"/>
      <c r="BT944" s="19"/>
      <c r="BU944" s="19"/>
      <c r="BV944" s="19"/>
      <c r="BW944" s="19"/>
      <c r="BX944" s="19"/>
      <c r="BY944" s="19"/>
      <c r="BZ944" s="19"/>
    </row>
    <row r="945">
      <c r="D945" s="25"/>
      <c r="E945" s="19"/>
      <c r="F945" s="19"/>
      <c r="G945" s="19"/>
      <c r="H945" s="19"/>
      <c r="I945" s="19"/>
      <c r="J945" s="19"/>
      <c r="K945" s="19"/>
      <c r="L945" s="19"/>
      <c r="M945" s="19"/>
      <c r="AD945" s="25"/>
      <c r="AE945" s="19"/>
      <c r="AF945" s="19"/>
      <c r="AG945" s="19"/>
      <c r="AH945" s="19"/>
      <c r="AI945" s="19"/>
      <c r="AJ945" s="19"/>
      <c r="AK945" s="19"/>
      <c r="AL945" s="19"/>
      <c r="AM945" s="19"/>
      <c r="BD945" s="26"/>
      <c r="BE945" s="11"/>
      <c r="BF945" s="11"/>
      <c r="BG945" s="11"/>
      <c r="BH945" s="11"/>
      <c r="BI945" s="11"/>
      <c r="BJ945" s="11"/>
      <c r="BK945" s="11"/>
      <c r="BL945" s="11"/>
      <c r="BM945" s="11"/>
      <c r="BN945" s="19"/>
      <c r="BO945" s="19"/>
      <c r="BP945" s="19"/>
      <c r="BQ945" s="19"/>
      <c r="BR945" s="19"/>
      <c r="BS945" s="19"/>
      <c r="BT945" s="19"/>
      <c r="BU945" s="19"/>
      <c r="BV945" s="19"/>
      <c r="BW945" s="19"/>
      <c r="BX945" s="19"/>
      <c r="BY945" s="19"/>
      <c r="BZ945" s="19"/>
    </row>
    <row r="946">
      <c r="D946" s="25"/>
      <c r="E946" s="19"/>
      <c r="F946" s="19"/>
      <c r="G946" s="19"/>
      <c r="H946" s="19"/>
      <c r="I946" s="19"/>
      <c r="J946" s="19"/>
      <c r="K946" s="19"/>
      <c r="L946" s="19"/>
      <c r="M946" s="19"/>
      <c r="AD946" s="25"/>
      <c r="AE946" s="19"/>
      <c r="AF946" s="19"/>
      <c r="AG946" s="19"/>
      <c r="AH946" s="19"/>
      <c r="AI946" s="19"/>
      <c r="AJ946" s="19"/>
      <c r="AK946" s="19"/>
      <c r="AL946" s="19"/>
      <c r="AM946" s="19"/>
      <c r="BD946" s="26"/>
      <c r="BE946" s="11"/>
      <c r="BF946" s="11"/>
      <c r="BG946" s="11"/>
      <c r="BH946" s="11"/>
      <c r="BI946" s="11"/>
      <c r="BJ946" s="11"/>
      <c r="BK946" s="11"/>
      <c r="BL946" s="11"/>
      <c r="BM946" s="11"/>
      <c r="BN946" s="19"/>
      <c r="BO946" s="19"/>
      <c r="BP946" s="19"/>
      <c r="BQ946" s="19"/>
      <c r="BR946" s="19"/>
      <c r="BS946" s="19"/>
      <c r="BT946" s="19"/>
      <c r="BU946" s="19"/>
      <c r="BV946" s="19"/>
      <c r="BW946" s="19"/>
      <c r="BX946" s="19"/>
      <c r="BY946" s="19"/>
      <c r="BZ946" s="19"/>
    </row>
    <row r="947">
      <c r="D947" s="25"/>
      <c r="E947" s="19"/>
      <c r="F947" s="19"/>
      <c r="G947" s="19"/>
      <c r="H947" s="19"/>
      <c r="I947" s="19"/>
      <c r="J947" s="19"/>
      <c r="K947" s="19"/>
      <c r="L947" s="19"/>
      <c r="M947" s="19"/>
      <c r="AD947" s="25"/>
      <c r="AE947" s="19"/>
      <c r="AF947" s="19"/>
      <c r="AG947" s="19"/>
      <c r="AH947" s="19"/>
      <c r="AI947" s="19"/>
      <c r="AJ947" s="19"/>
      <c r="AK947" s="19"/>
      <c r="AL947" s="19"/>
      <c r="AM947" s="19"/>
      <c r="BD947" s="26"/>
      <c r="BE947" s="11"/>
      <c r="BF947" s="11"/>
      <c r="BG947" s="11"/>
      <c r="BH947" s="11"/>
      <c r="BI947" s="11"/>
      <c r="BJ947" s="11"/>
      <c r="BK947" s="11"/>
      <c r="BL947" s="11"/>
      <c r="BM947" s="11"/>
      <c r="BN947" s="19"/>
      <c r="BO947" s="19"/>
      <c r="BP947" s="19"/>
      <c r="BQ947" s="19"/>
      <c r="BR947" s="19"/>
      <c r="BS947" s="19"/>
      <c r="BT947" s="19"/>
      <c r="BU947" s="19"/>
      <c r="BV947" s="19"/>
      <c r="BW947" s="19"/>
      <c r="BX947" s="19"/>
      <c r="BY947" s="19"/>
      <c r="BZ947" s="19"/>
    </row>
    <row r="948">
      <c r="D948" s="25"/>
      <c r="E948" s="19"/>
      <c r="F948" s="19"/>
      <c r="G948" s="19"/>
      <c r="H948" s="19"/>
      <c r="I948" s="19"/>
      <c r="J948" s="19"/>
      <c r="K948" s="19"/>
      <c r="L948" s="19"/>
      <c r="M948" s="19"/>
      <c r="AD948" s="25"/>
      <c r="AE948" s="19"/>
      <c r="AF948" s="19"/>
      <c r="AG948" s="19"/>
      <c r="AH948" s="19"/>
      <c r="AI948" s="19"/>
      <c r="AJ948" s="19"/>
      <c r="AK948" s="19"/>
      <c r="AL948" s="19"/>
      <c r="AM948" s="19"/>
      <c r="BD948" s="26"/>
      <c r="BE948" s="11"/>
      <c r="BF948" s="11"/>
      <c r="BG948" s="11"/>
      <c r="BH948" s="11"/>
      <c r="BI948" s="11"/>
      <c r="BJ948" s="11"/>
      <c r="BK948" s="11"/>
      <c r="BL948" s="11"/>
      <c r="BM948" s="11"/>
      <c r="BN948" s="19"/>
      <c r="BO948" s="19"/>
      <c r="BP948" s="19"/>
      <c r="BQ948" s="19"/>
      <c r="BR948" s="19"/>
      <c r="BS948" s="19"/>
      <c r="BT948" s="19"/>
      <c r="BU948" s="19"/>
      <c r="BV948" s="19"/>
      <c r="BW948" s="19"/>
      <c r="BX948" s="19"/>
      <c r="BY948" s="19"/>
      <c r="BZ948" s="19"/>
    </row>
    <row r="949">
      <c r="D949" s="25"/>
      <c r="E949" s="19"/>
      <c r="F949" s="19"/>
      <c r="G949" s="19"/>
      <c r="H949" s="19"/>
      <c r="I949" s="19"/>
      <c r="J949" s="19"/>
      <c r="K949" s="19"/>
      <c r="L949" s="19"/>
      <c r="M949" s="19"/>
      <c r="AD949" s="25"/>
      <c r="AE949" s="19"/>
      <c r="AF949" s="19"/>
      <c r="AG949" s="19"/>
      <c r="AH949" s="19"/>
      <c r="AI949" s="19"/>
      <c r="AJ949" s="19"/>
      <c r="AK949" s="19"/>
      <c r="AL949" s="19"/>
      <c r="AM949" s="19"/>
      <c r="BD949" s="26"/>
      <c r="BE949" s="11"/>
      <c r="BF949" s="11"/>
      <c r="BG949" s="11"/>
      <c r="BH949" s="11"/>
      <c r="BI949" s="11"/>
      <c r="BJ949" s="11"/>
      <c r="BK949" s="11"/>
      <c r="BL949" s="11"/>
      <c r="BM949" s="11"/>
      <c r="BN949" s="19"/>
      <c r="BO949" s="19"/>
      <c r="BP949" s="19"/>
      <c r="BQ949" s="19"/>
      <c r="BR949" s="19"/>
      <c r="BS949" s="19"/>
      <c r="BT949" s="19"/>
      <c r="BU949" s="19"/>
      <c r="BV949" s="19"/>
      <c r="BW949" s="19"/>
      <c r="BX949" s="19"/>
      <c r="BY949" s="19"/>
      <c r="BZ949" s="19"/>
    </row>
    <row r="950">
      <c r="D950" s="25"/>
      <c r="E950" s="19"/>
      <c r="F950" s="19"/>
      <c r="G950" s="19"/>
      <c r="H950" s="19"/>
      <c r="I950" s="19"/>
      <c r="J950" s="19"/>
      <c r="K950" s="19"/>
      <c r="L950" s="19"/>
      <c r="M950" s="19"/>
      <c r="AD950" s="25"/>
      <c r="AE950" s="19"/>
      <c r="AF950" s="19"/>
      <c r="AG950" s="19"/>
      <c r="AH950" s="19"/>
      <c r="AI950" s="19"/>
      <c r="AJ950" s="19"/>
      <c r="AK950" s="19"/>
      <c r="AL950" s="19"/>
      <c r="AM950" s="19"/>
      <c r="BD950" s="26"/>
      <c r="BE950" s="11"/>
      <c r="BF950" s="11"/>
      <c r="BG950" s="11"/>
      <c r="BH950" s="11"/>
      <c r="BI950" s="11"/>
      <c r="BJ950" s="11"/>
      <c r="BK950" s="11"/>
      <c r="BL950" s="11"/>
      <c r="BM950" s="11"/>
      <c r="BN950" s="19"/>
      <c r="BO950" s="19"/>
      <c r="BP950" s="19"/>
      <c r="BQ950" s="19"/>
      <c r="BR950" s="19"/>
      <c r="BS950" s="19"/>
      <c r="BT950" s="19"/>
      <c r="BU950" s="19"/>
      <c r="BV950" s="19"/>
      <c r="BW950" s="19"/>
      <c r="BX950" s="19"/>
      <c r="BY950" s="19"/>
      <c r="BZ950" s="19"/>
    </row>
    <row r="951">
      <c r="D951" s="25"/>
      <c r="E951" s="19"/>
      <c r="F951" s="19"/>
      <c r="G951" s="19"/>
      <c r="H951" s="19"/>
      <c r="I951" s="19"/>
      <c r="J951" s="19"/>
      <c r="K951" s="19"/>
      <c r="L951" s="19"/>
      <c r="M951" s="19"/>
      <c r="AD951" s="25"/>
      <c r="AE951" s="19"/>
      <c r="AF951" s="19"/>
      <c r="AG951" s="19"/>
      <c r="AH951" s="19"/>
      <c r="AI951" s="19"/>
      <c r="AJ951" s="19"/>
      <c r="AK951" s="19"/>
      <c r="AL951" s="19"/>
      <c r="AM951" s="19"/>
      <c r="BD951" s="26"/>
      <c r="BE951" s="11"/>
      <c r="BF951" s="11"/>
      <c r="BG951" s="11"/>
      <c r="BH951" s="11"/>
      <c r="BI951" s="11"/>
      <c r="BJ951" s="11"/>
      <c r="BK951" s="11"/>
      <c r="BL951" s="11"/>
      <c r="BM951" s="11"/>
      <c r="BN951" s="19"/>
      <c r="BO951" s="19"/>
      <c r="BP951" s="19"/>
      <c r="BQ951" s="19"/>
      <c r="BR951" s="19"/>
      <c r="BS951" s="19"/>
      <c r="BT951" s="19"/>
      <c r="BU951" s="19"/>
      <c r="BV951" s="19"/>
      <c r="BW951" s="19"/>
      <c r="BX951" s="19"/>
      <c r="BY951" s="19"/>
      <c r="BZ951" s="19"/>
    </row>
    <row r="952">
      <c r="D952" s="25"/>
      <c r="E952" s="19"/>
      <c r="F952" s="19"/>
      <c r="G952" s="19"/>
      <c r="H952" s="19"/>
      <c r="I952" s="19"/>
      <c r="J952" s="19"/>
      <c r="K952" s="19"/>
      <c r="L952" s="19"/>
      <c r="M952" s="19"/>
      <c r="AD952" s="25"/>
      <c r="AE952" s="19"/>
      <c r="AF952" s="19"/>
      <c r="AG952" s="19"/>
      <c r="AH952" s="19"/>
      <c r="AI952" s="19"/>
      <c r="AJ952" s="19"/>
      <c r="AK952" s="19"/>
      <c r="AL952" s="19"/>
      <c r="AM952" s="19"/>
      <c r="BD952" s="26"/>
      <c r="BE952" s="11"/>
      <c r="BF952" s="11"/>
      <c r="BG952" s="11"/>
      <c r="BH952" s="11"/>
      <c r="BI952" s="11"/>
      <c r="BJ952" s="11"/>
      <c r="BK952" s="11"/>
      <c r="BL952" s="11"/>
      <c r="BM952" s="11"/>
      <c r="BN952" s="19"/>
      <c r="BO952" s="19"/>
      <c r="BP952" s="19"/>
      <c r="BQ952" s="19"/>
      <c r="BR952" s="19"/>
      <c r="BS952" s="19"/>
      <c r="BT952" s="19"/>
      <c r="BU952" s="19"/>
      <c r="BV952" s="19"/>
      <c r="BW952" s="19"/>
      <c r="BX952" s="19"/>
      <c r="BY952" s="19"/>
      <c r="BZ952" s="19"/>
    </row>
    <row r="953">
      <c r="D953" s="25"/>
      <c r="E953" s="19"/>
      <c r="F953" s="19"/>
      <c r="G953" s="19"/>
      <c r="H953" s="19"/>
      <c r="I953" s="19"/>
      <c r="J953" s="19"/>
      <c r="K953" s="19"/>
      <c r="L953" s="19"/>
      <c r="M953" s="19"/>
      <c r="AD953" s="25"/>
      <c r="AE953" s="19"/>
      <c r="AF953" s="19"/>
      <c r="AG953" s="19"/>
      <c r="AH953" s="19"/>
      <c r="AI953" s="19"/>
      <c r="AJ953" s="19"/>
      <c r="AK953" s="19"/>
      <c r="AL953" s="19"/>
      <c r="AM953" s="19"/>
      <c r="BD953" s="26"/>
      <c r="BE953" s="11"/>
      <c r="BF953" s="11"/>
      <c r="BG953" s="11"/>
      <c r="BH953" s="11"/>
      <c r="BI953" s="11"/>
      <c r="BJ953" s="11"/>
      <c r="BK953" s="11"/>
      <c r="BL953" s="11"/>
      <c r="BM953" s="11"/>
      <c r="BN953" s="19"/>
      <c r="BO953" s="19"/>
      <c r="BP953" s="19"/>
      <c r="BQ953" s="19"/>
      <c r="BR953" s="19"/>
      <c r="BS953" s="19"/>
      <c r="BT953" s="19"/>
      <c r="BU953" s="19"/>
      <c r="BV953" s="19"/>
      <c r="BW953" s="19"/>
      <c r="BX953" s="19"/>
      <c r="BY953" s="19"/>
      <c r="BZ953" s="19"/>
    </row>
    <row r="954">
      <c r="D954" s="25"/>
      <c r="E954" s="19"/>
      <c r="F954" s="19"/>
      <c r="G954" s="19"/>
      <c r="H954" s="19"/>
      <c r="I954" s="19"/>
      <c r="J954" s="19"/>
      <c r="K954" s="19"/>
      <c r="L954" s="19"/>
      <c r="M954" s="19"/>
      <c r="AD954" s="25"/>
      <c r="AE954" s="19"/>
      <c r="AF954" s="19"/>
      <c r="AG954" s="19"/>
      <c r="AH954" s="19"/>
      <c r="AI954" s="19"/>
      <c r="AJ954" s="19"/>
      <c r="AK954" s="19"/>
      <c r="AL954" s="19"/>
      <c r="AM954" s="19"/>
      <c r="BD954" s="26"/>
      <c r="BE954" s="11"/>
      <c r="BF954" s="11"/>
      <c r="BG954" s="11"/>
      <c r="BH954" s="11"/>
      <c r="BI954" s="11"/>
      <c r="BJ954" s="11"/>
      <c r="BK954" s="11"/>
      <c r="BL954" s="11"/>
      <c r="BM954" s="11"/>
      <c r="BN954" s="19"/>
      <c r="BO954" s="19"/>
      <c r="BP954" s="19"/>
      <c r="BQ954" s="19"/>
      <c r="BR954" s="19"/>
      <c r="BS954" s="19"/>
      <c r="BT954" s="19"/>
      <c r="BU954" s="19"/>
      <c r="BV954" s="19"/>
      <c r="BW954" s="19"/>
      <c r="BX954" s="19"/>
      <c r="BY954" s="19"/>
      <c r="BZ954" s="19"/>
    </row>
    <row r="955">
      <c r="D955" s="25"/>
      <c r="E955" s="19"/>
      <c r="F955" s="19"/>
      <c r="G955" s="19"/>
      <c r="H955" s="19"/>
      <c r="I955" s="19"/>
      <c r="J955" s="19"/>
      <c r="K955" s="19"/>
      <c r="L955" s="19"/>
      <c r="M955" s="19"/>
      <c r="AD955" s="25"/>
      <c r="AE955" s="19"/>
      <c r="AF955" s="19"/>
      <c r="AG955" s="19"/>
      <c r="AH955" s="19"/>
      <c r="AI955" s="19"/>
      <c r="AJ955" s="19"/>
      <c r="AK955" s="19"/>
      <c r="AL955" s="19"/>
      <c r="AM955" s="19"/>
      <c r="BD955" s="26"/>
      <c r="BE955" s="11"/>
      <c r="BF955" s="11"/>
      <c r="BG955" s="11"/>
      <c r="BH955" s="11"/>
      <c r="BI955" s="11"/>
      <c r="BJ955" s="11"/>
      <c r="BK955" s="11"/>
      <c r="BL955" s="11"/>
      <c r="BM955" s="11"/>
      <c r="BN955" s="19"/>
      <c r="BO955" s="19"/>
      <c r="BP955" s="19"/>
      <c r="BQ955" s="19"/>
      <c r="BR955" s="19"/>
      <c r="BS955" s="19"/>
      <c r="BT955" s="19"/>
      <c r="BU955" s="19"/>
      <c r="BV955" s="19"/>
      <c r="BW955" s="19"/>
      <c r="BX955" s="19"/>
      <c r="BY955" s="19"/>
      <c r="BZ955" s="19"/>
    </row>
    <row r="956">
      <c r="D956" s="25"/>
      <c r="E956" s="19"/>
      <c r="F956" s="19"/>
      <c r="G956" s="19"/>
      <c r="H956" s="19"/>
      <c r="I956" s="19"/>
      <c r="J956" s="19"/>
      <c r="K956" s="19"/>
      <c r="L956" s="19"/>
      <c r="M956" s="19"/>
      <c r="AD956" s="25"/>
      <c r="AE956" s="19"/>
      <c r="AF956" s="19"/>
      <c r="AG956" s="19"/>
      <c r="AH956" s="19"/>
      <c r="AI956" s="19"/>
      <c r="AJ956" s="19"/>
      <c r="AK956" s="19"/>
      <c r="AL956" s="19"/>
      <c r="AM956" s="19"/>
      <c r="BD956" s="26"/>
      <c r="BE956" s="11"/>
      <c r="BF956" s="11"/>
      <c r="BG956" s="11"/>
      <c r="BH956" s="11"/>
      <c r="BI956" s="11"/>
      <c r="BJ956" s="11"/>
      <c r="BK956" s="11"/>
      <c r="BL956" s="11"/>
      <c r="BM956" s="11"/>
      <c r="BN956" s="19"/>
      <c r="BO956" s="19"/>
      <c r="BP956" s="19"/>
      <c r="BQ956" s="19"/>
      <c r="BR956" s="19"/>
      <c r="BS956" s="19"/>
      <c r="BT956" s="19"/>
      <c r="BU956" s="19"/>
      <c r="BV956" s="19"/>
      <c r="BW956" s="19"/>
      <c r="BX956" s="19"/>
      <c r="BY956" s="19"/>
      <c r="BZ956" s="19"/>
    </row>
    <row r="957">
      <c r="D957" s="25"/>
      <c r="E957" s="19"/>
      <c r="F957" s="19"/>
      <c r="G957" s="19"/>
      <c r="H957" s="19"/>
      <c r="I957" s="19"/>
      <c r="J957" s="19"/>
      <c r="K957" s="19"/>
      <c r="L957" s="19"/>
      <c r="M957" s="19"/>
      <c r="AD957" s="25"/>
      <c r="AE957" s="19"/>
      <c r="AF957" s="19"/>
      <c r="AG957" s="19"/>
      <c r="AH957" s="19"/>
      <c r="AI957" s="19"/>
      <c r="AJ957" s="19"/>
      <c r="AK957" s="19"/>
      <c r="AL957" s="19"/>
      <c r="AM957" s="19"/>
      <c r="BD957" s="26"/>
      <c r="BE957" s="11"/>
      <c r="BF957" s="11"/>
      <c r="BG957" s="11"/>
      <c r="BH957" s="11"/>
      <c r="BI957" s="11"/>
      <c r="BJ957" s="11"/>
      <c r="BK957" s="11"/>
      <c r="BL957" s="11"/>
      <c r="BM957" s="11"/>
      <c r="BN957" s="19"/>
      <c r="BO957" s="19"/>
      <c r="BP957" s="19"/>
      <c r="BQ957" s="19"/>
      <c r="BR957" s="19"/>
      <c r="BS957" s="19"/>
      <c r="BT957" s="19"/>
      <c r="BU957" s="19"/>
      <c r="BV957" s="19"/>
      <c r="BW957" s="19"/>
      <c r="BX957" s="19"/>
      <c r="BY957" s="19"/>
      <c r="BZ957" s="19"/>
    </row>
    <row r="958">
      <c r="D958" s="25"/>
      <c r="E958" s="19"/>
      <c r="F958" s="19"/>
      <c r="G958" s="19"/>
      <c r="H958" s="19"/>
      <c r="I958" s="19"/>
      <c r="J958" s="19"/>
      <c r="K958" s="19"/>
      <c r="L958" s="19"/>
      <c r="M958" s="19"/>
      <c r="AD958" s="25"/>
      <c r="AE958" s="19"/>
      <c r="AF958" s="19"/>
      <c r="AG958" s="19"/>
      <c r="AH958" s="19"/>
      <c r="AI958" s="19"/>
      <c r="AJ958" s="19"/>
      <c r="AK958" s="19"/>
      <c r="AL958" s="19"/>
      <c r="AM958" s="19"/>
      <c r="BD958" s="26"/>
      <c r="BE958" s="11"/>
      <c r="BF958" s="11"/>
      <c r="BG958" s="11"/>
      <c r="BH958" s="11"/>
      <c r="BI958" s="11"/>
      <c r="BJ958" s="11"/>
      <c r="BK958" s="11"/>
      <c r="BL958" s="11"/>
      <c r="BM958" s="11"/>
      <c r="BN958" s="19"/>
      <c r="BO958" s="19"/>
      <c r="BP958" s="19"/>
      <c r="BQ958" s="19"/>
      <c r="BR958" s="19"/>
      <c r="BS958" s="19"/>
      <c r="BT958" s="19"/>
      <c r="BU958" s="19"/>
      <c r="BV958" s="19"/>
      <c r="BW958" s="19"/>
      <c r="BX958" s="19"/>
      <c r="BY958" s="19"/>
      <c r="BZ958" s="19"/>
    </row>
    <row r="959">
      <c r="D959" s="25"/>
      <c r="E959" s="19"/>
      <c r="F959" s="19"/>
      <c r="G959" s="19"/>
      <c r="H959" s="19"/>
      <c r="I959" s="19"/>
      <c r="J959" s="19"/>
      <c r="K959" s="19"/>
      <c r="L959" s="19"/>
      <c r="M959" s="19"/>
      <c r="AD959" s="25"/>
      <c r="AE959" s="19"/>
      <c r="AF959" s="19"/>
      <c r="AG959" s="19"/>
      <c r="AH959" s="19"/>
      <c r="AI959" s="19"/>
      <c r="AJ959" s="19"/>
      <c r="AK959" s="19"/>
      <c r="AL959" s="19"/>
      <c r="AM959" s="19"/>
      <c r="BD959" s="26"/>
      <c r="BE959" s="11"/>
      <c r="BF959" s="11"/>
      <c r="BG959" s="11"/>
      <c r="BH959" s="11"/>
      <c r="BI959" s="11"/>
      <c r="BJ959" s="11"/>
      <c r="BK959" s="11"/>
      <c r="BL959" s="11"/>
      <c r="BM959" s="11"/>
      <c r="BN959" s="19"/>
      <c r="BO959" s="19"/>
      <c r="BP959" s="19"/>
      <c r="BQ959" s="19"/>
      <c r="BR959" s="19"/>
      <c r="BS959" s="19"/>
      <c r="BT959" s="19"/>
      <c r="BU959" s="19"/>
      <c r="BV959" s="19"/>
      <c r="BW959" s="19"/>
      <c r="BX959" s="19"/>
      <c r="BY959" s="19"/>
      <c r="BZ959" s="19"/>
    </row>
    <row r="960">
      <c r="D960" s="25"/>
      <c r="E960" s="19"/>
      <c r="F960" s="19"/>
      <c r="G960" s="19"/>
      <c r="H960" s="19"/>
      <c r="I960" s="19"/>
      <c r="J960" s="19"/>
      <c r="K960" s="19"/>
      <c r="L960" s="19"/>
      <c r="M960" s="19"/>
      <c r="AD960" s="25"/>
      <c r="AE960" s="19"/>
      <c r="AF960" s="19"/>
      <c r="AG960" s="19"/>
      <c r="AH960" s="19"/>
      <c r="AI960" s="19"/>
      <c r="AJ960" s="19"/>
      <c r="AK960" s="19"/>
      <c r="AL960" s="19"/>
      <c r="AM960" s="19"/>
      <c r="BD960" s="26"/>
      <c r="BE960" s="11"/>
      <c r="BF960" s="11"/>
      <c r="BG960" s="11"/>
      <c r="BH960" s="11"/>
      <c r="BI960" s="11"/>
      <c r="BJ960" s="11"/>
      <c r="BK960" s="11"/>
      <c r="BL960" s="11"/>
      <c r="BM960" s="11"/>
      <c r="BN960" s="19"/>
      <c r="BO960" s="19"/>
      <c r="BP960" s="19"/>
      <c r="BQ960" s="19"/>
      <c r="BR960" s="19"/>
      <c r="BS960" s="19"/>
      <c r="BT960" s="19"/>
      <c r="BU960" s="19"/>
      <c r="BV960" s="19"/>
      <c r="BW960" s="19"/>
      <c r="BX960" s="19"/>
      <c r="BY960" s="19"/>
      <c r="BZ960" s="19"/>
    </row>
    <row r="961">
      <c r="D961" s="25"/>
      <c r="E961" s="19"/>
      <c r="F961" s="19"/>
      <c r="G961" s="19"/>
      <c r="H961" s="19"/>
      <c r="I961" s="19"/>
      <c r="J961" s="19"/>
      <c r="K961" s="19"/>
      <c r="L961" s="19"/>
      <c r="M961" s="19"/>
      <c r="AD961" s="25"/>
      <c r="AE961" s="19"/>
      <c r="AF961" s="19"/>
      <c r="AG961" s="19"/>
      <c r="AH961" s="19"/>
      <c r="AI961" s="19"/>
      <c r="AJ961" s="19"/>
      <c r="AK961" s="19"/>
      <c r="AL961" s="19"/>
      <c r="AM961" s="19"/>
      <c r="BD961" s="26"/>
      <c r="BE961" s="11"/>
      <c r="BF961" s="11"/>
      <c r="BG961" s="11"/>
      <c r="BH961" s="11"/>
      <c r="BI961" s="11"/>
      <c r="BJ961" s="11"/>
      <c r="BK961" s="11"/>
      <c r="BL961" s="11"/>
      <c r="BM961" s="11"/>
      <c r="BN961" s="19"/>
      <c r="BO961" s="19"/>
      <c r="BP961" s="19"/>
      <c r="BQ961" s="19"/>
      <c r="BR961" s="19"/>
      <c r="BS961" s="19"/>
      <c r="BT961" s="19"/>
      <c r="BU961" s="19"/>
      <c r="BV961" s="19"/>
      <c r="BW961" s="19"/>
      <c r="BX961" s="19"/>
      <c r="BY961" s="19"/>
      <c r="BZ961" s="19"/>
    </row>
    <row r="962">
      <c r="D962" s="25"/>
      <c r="E962" s="19"/>
      <c r="F962" s="19"/>
      <c r="G962" s="19"/>
      <c r="H962" s="19"/>
      <c r="I962" s="19"/>
      <c r="J962" s="19"/>
      <c r="K962" s="19"/>
      <c r="L962" s="19"/>
      <c r="M962" s="19"/>
      <c r="AD962" s="25"/>
      <c r="AE962" s="19"/>
      <c r="AF962" s="19"/>
      <c r="AG962" s="19"/>
      <c r="AH962" s="19"/>
      <c r="AI962" s="19"/>
      <c r="AJ962" s="19"/>
      <c r="AK962" s="19"/>
      <c r="AL962" s="19"/>
      <c r="AM962" s="19"/>
      <c r="BD962" s="26"/>
      <c r="BE962" s="11"/>
      <c r="BF962" s="11"/>
      <c r="BG962" s="11"/>
      <c r="BH962" s="11"/>
      <c r="BI962" s="11"/>
      <c r="BJ962" s="11"/>
      <c r="BK962" s="11"/>
      <c r="BL962" s="11"/>
      <c r="BM962" s="11"/>
      <c r="BN962" s="19"/>
      <c r="BO962" s="19"/>
      <c r="BP962" s="19"/>
      <c r="BQ962" s="19"/>
      <c r="BR962" s="19"/>
      <c r="BS962" s="19"/>
      <c r="BT962" s="19"/>
      <c r="BU962" s="19"/>
      <c r="BV962" s="19"/>
      <c r="BW962" s="19"/>
      <c r="BX962" s="19"/>
      <c r="BY962" s="19"/>
      <c r="BZ962" s="19"/>
    </row>
    <row r="963">
      <c r="D963" s="25"/>
      <c r="E963" s="19"/>
      <c r="F963" s="19"/>
      <c r="G963" s="19"/>
      <c r="H963" s="19"/>
      <c r="I963" s="19"/>
      <c r="J963" s="19"/>
      <c r="K963" s="19"/>
      <c r="L963" s="19"/>
      <c r="M963" s="19"/>
      <c r="AD963" s="25"/>
      <c r="AE963" s="19"/>
      <c r="AF963" s="19"/>
      <c r="AG963" s="19"/>
      <c r="AH963" s="19"/>
      <c r="AI963" s="19"/>
      <c r="AJ963" s="19"/>
      <c r="AK963" s="19"/>
      <c r="AL963" s="19"/>
      <c r="AM963" s="19"/>
      <c r="BD963" s="26"/>
      <c r="BE963" s="11"/>
      <c r="BF963" s="11"/>
      <c r="BG963" s="11"/>
      <c r="BH963" s="11"/>
      <c r="BI963" s="11"/>
      <c r="BJ963" s="11"/>
      <c r="BK963" s="11"/>
      <c r="BL963" s="11"/>
      <c r="BM963" s="11"/>
      <c r="BN963" s="19"/>
      <c r="BO963" s="19"/>
      <c r="BP963" s="19"/>
      <c r="BQ963" s="19"/>
      <c r="BR963" s="19"/>
      <c r="BS963" s="19"/>
      <c r="BT963" s="19"/>
      <c r="BU963" s="19"/>
      <c r="BV963" s="19"/>
      <c r="BW963" s="19"/>
      <c r="BX963" s="19"/>
      <c r="BY963" s="19"/>
      <c r="BZ963" s="19"/>
    </row>
    <row r="964">
      <c r="D964" s="25"/>
      <c r="E964" s="19"/>
      <c r="F964" s="19"/>
      <c r="G964" s="19"/>
      <c r="H964" s="19"/>
      <c r="I964" s="19"/>
      <c r="J964" s="19"/>
      <c r="K964" s="19"/>
      <c r="L964" s="19"/>
      <c r="M964" s="19"/>
      <c r="AD964" s="25"/>
      <c r="AE964" s="19"/>
      <c r="AF964" s="19"/>
      <c r="AG964" s="19"/>
      <c r="AH964" s="19"/>
      <c r="AI964" s="19"/>
      <c r="AJ964" s="19"/>
      <c r="AK964" s="19"/>
      <c r="AL964" s="19"/>
      <c r="AM964" s="19"/>
      <c r="BD964" s="26"/>
      <c r="BE964" s="11"/>
      <c r="BF964" s="11"/>
      <c r="BG964" s="11"/>
      <c r="BH964" s="11"/>
      <c r="BI964" s="11"/>
      <c r="BJ964" s="11"/>
      <c r="BK964" s="11"/>
      <c r="BL964" s="11"/>
      <c r="BM964" s="11"/>
      <c r="BN964" s="19"/>
      <c r="BO964" s="19"/>
      <c r="BP964" s="19"/>
      <c r="BQ964" s="19"/>
      <c r="BR964" s="19"/>
      <c r="BS964" s="19"/>
      <c r="BT964" s="19"/>
      <c r="BU964" s="19"/>
      <c r="BV964" s="19"/>
      <c r="BW964" s="19"/>
      <c r="BX964" s="19"/>
      <c r="BY964" s="19"/>
      <c r="BZ964" s="19"/>
    </row>
    <row r="965">
      <c r="D965" s="25"/>
      <c r="E965" s="19"/>
      <c r="F965" s="19"/>
      <c r="G965" s="19"/>
      <c r="H965" s="19"/>
      <c r="I965" s="19"/>
      <c r="J965" s="19"/>
      <c r="K965" s="19"/>
      <c r="L965" s="19"/>
      <c r="M965" s="19"/>
      <c r="AD965" s="25"/>
      <c r="AE965" s="19"/>
      <c r="AF965" s="19"/>
      <c r="AG965" s="19"/>
      <c r="AH965" s="19"/>
      <c r="AI965" s="19"/>
      <c r="AJ965" s="19"/>
      <c r="AK965" s="19"/>
      <c r="AL965" s="19"/>
      <c r="AM965" s="19"/>
      <c r="BD965" s="26"/>
      <c r="BE965" s="11"/>
      <c r="BF965" s="11"/>
      <c r="BG965" s="11"/>
      <c r="BH965" s="11"/>
      <c r="BI965" s="11"/>
      <c r="BJ965" s="11"/>
      <c r="BK965" s="11"/>
      <c r="BL965" s="11"/>
      <c r="BM965" s="11"/>
      <c r="BN965" s="19"/>
      <c r="BO965" s="19"/>
      <c r="BP965" s="19"/>
      <c r="BQ965" s="19"/>
      <c r="BR965" s="19"/>
      <c r="BS965" s="19"/>
      <c r="BT965" s="19"/>
      <c r="BU965" s="19"/>
      <c r="BV965" s="19"/>
      <c r="BW965" s="19"/>
      <c r="BX965" s="19"/>
      <c r="BY965" s="19"/>
      <c r="BZ965" s="19"/>
    </row>
    <row r="966">
      <c r="D966" s="25"/>
      <c r="E966" s="19"/>
      <c r="F966" s="19"/>
      <c r="G966" s="19"/>
      <c r="H966" s="19"/>
      <c r="I966" s="19"/>
      <c r="J966" s="19"/>
      <c r="K966" s="19"/>
      <c r="L966" s="19"/>
      <c r="M966" s="19"/>
      <c r="AD966" s="25"/>
      <c r="AE966" s="19"/>
      <c r="AF966" s="19"/>
      <c r="AG966" s="19"/>
      <c r="AH966" s="19"/>
      <c r="AI966" s="19"/>
      <c r="AJ966" s="19"/>
      <c r="AK966" s="19"/>
      <c r="AL966" s="19"/>
      <c r="AM966" s="19"/>
      <c r="BD966" s="26"/>
      <c r="BE966" s="11"/>
      <c r="BF966" s="11"/>
      <c r="BG966" s="11"/>
      <c r="BH966" s="11"/>
      <c r="BI966" s="11"/>
      <c r="BJ966" s="11"/>
      <c r="BK966" s="11"/>
      <c r="BL966" s="11"/>
      <c r="BM966" s="11"/>
      <c r="BN966" s="19"/>
      <c r="BO966" s="19"/>
      <c r="BP966" s="19"/>
      <c r="BQ966" s="19"/>
      <c r="BR966" s="19"/>
      <c r="BS966" s="19"/>
      <c r="BT966" s="19"/>
      <c r="BU966" s="19"/>
      <c r="BV966" s="19"/>
      <c r="BW966" s="19"/>
      <c r="BX966" s="19"/>
      <c r="BY966" s="19"/>
      <c r="BZ966" s="19"/>
    </row>
    <row r="967">
      <c r="D967" s="25"/>
      <c r="E967" s="19"/>
      <c r="F967" s="19"/>
      <c r="G967" s="19"/>
      <c r="H967" s="19"/>
      <c r="I967" s="19"/>
      <c r="J967" s="19"/>
      <c r="K967" s="19"/>
      <c r="L967" s="19"/>
      <c r="M967" s="19"/>
      <c r="AD967" s="25"/>
      <c r="AE967" s="19"/>
      <c r="AF967" s="19"/>
      <c r="AG967" s="19"/>
      <c r="AH967" s="19"/>
      <c r="AI967" s="19"/>
      <c r="AJ967" s="19"/>
      <c r="AK967" s="19"/>
      <c r="AL967" s="19"/>
      <c r="AM967" s="19"/>
      <c r="BD967" s="26"/>
      <c r="BE967" s="11"/>
      <c r="BF967" s="11"/>
      <c r="BG967" s="11"/>
      <c r="BH967" s="11"/>
      <c r="BI967" s="11"/>
      <c r="BJ967" s="11"/>
      <c r="BK967" s="11"/>
      <c r="BL967" s="11"/>
      <c r="BM967" s="11"/>
      <c r="BN967" s="19"/>
      <c r="BO967" s="19"/>
      <c r="BP967" s="19"/>
      <c r="BQ967" s="19"/>
      <c r="BR967" s="19"/>
      <c r="BS967" s="19"/>
      <c r="BT967" s="19"/>
      <c r="BU967" s="19"/>
      <c r="BV967" s="19"/>
      <c r="BW967" s="19"/>
      <c r="BX967" s="19"/>
      <c r="BY967" s="19"/>
      <c r="BZ967" s="19"/>
    </row>
    <row r="968">
      <c r="D968" s="25"/>
      <c r="E968" s="19"/>
      <c r="F968" s="19"/>
      <c r="G968" s="19"/>
      <c r="H968" s="19"/>
      <c r="I968" s="19"/>
      <c r="J968" s="19"/>
      <c r="K968" s="19"/>
      <c r="L968" s="19"/>
      <c r="M968" s="19"/>
      <c r="AD968" s="25"/>
      <c r="AE968" s="19"/>
      <c r="AF968" s="19"/>
      <c r="AG968" s="19"/>
      <c r="AH968" s="19"/>
      <c r="AI968" s="19"/>
      <c r="AJ968" s="19"/>
      <c r="AK968" s="19"/>
      <c r="AL968" s="19"/>
      <c r="AM968" s="19"/>
      <c r="BD968" s="26"/>
      <c r="BE968" s="11"/>
      <c r="BF968" s="11"/>
      <c r="BG968" s="11"/>
      <c r="BH968" s="11"/>
      <c r="BI968" s="11"/>
      <c r="BJ968" s="11"/>
      <c r="BK968" s="11"/>
      <c r="BL968" s="11"/>
      <c r="BM968" s="11"/>
      <c r="BN968" s="19"/>
      <c r="BO968" s="19"/>
      <c r="BP968" s="19"/>
      <c r="BQ968" s="19"/>
      <c r="BR968" s="19"/>
      <c r="BS968" s="19"/>
      <c r="BT968" s="19"/>
      <c r="BU968" s="19"/>
      <c r="BV968" s="19"/>
      <c r="BW968" s="19"/>
      <c r="BX968" s="19"/>
      <c r="BY968" s="19"/>
      <c r="BZ968" s="19"/>
    </row>
    <row r="969">
      <c r="D969" s="25"/>
      <c r="E969" s="19"/>
      <c r="F969" s="19"/>
      <c r="G969" s="19"/>
      <c r="H969" s="19"/>
      <c r="I969" s="19"/>
      <c r="J969" s="19"/>
      <c r="K969" s="19"/>
      <c r="L969" s="19"/>
      <c r="M969" s="19"/>
      <c r="AD969" s="25"/>
      <c r="AE969" s="19"/>
      <c r="AF969" s="19"/>
      <c r="AG969" s="19"/>
      <c r="AH969" s="19"/>
      <c r="AI969" s="19"/>
      <c r="AJ969" s="19"/>
      <c r="AK969" s="19"/>
      <c r="AL969" s="19"/>
      <c r="AM969" s="19"/>
      <c r="BD969" s="26"/>
      <c r="BE969" s="11"/>
      <c r="BF969" s="11"/>
      <c r="BG969" s="11"/>
      <c r="BH969" s="11"/>
      <c r="BI969" s="11"/>
      <c r="BJ969" s="11"/>
      <c r="BK969" s="11"/>
      <c r="BL969" s="11"/>
      <c r="BM969" s="11"/>
      <c r="BN969" s="19"/>
      <c r="BO969" s="19"/>
      <c r="BP969" s="19"/>
      <c r="BQ969" s="19"/>
      <c r="BR969" s="19"/>
      <c r="BS969" s="19"/>
      <c r="BT969" s="19"/>
      <c r="BU969" s="19"/>
      <c r="BV969" s="19"/>
      <c r="BW969" s="19"/>
      <c r="BX969" s="19"/>
      <c r="BY969" s="19"/>
      <c r="BZ969" s="19"/>
    </row>
    <row r="970">
      <c r="D970" s="25"/>
      <c r="E970" s="19"/>
      <c r="F970" s="19"/>
      <c r="G970" s="19"/>
      <c r="H970" s="19"/>
      <c r="I970" s="19"/>
      <c r="J970" s="19"/>
      <c r="K970" s="19"/>
      <c r="L970" s="19"/>
      <c r="M970" s="19"/>
      <c r="AD970" s="25"/>
      <c r="AE970" s="19"/>
      <c r="AF970" s="19"/>
      <c r="AG970" s="19"/>
      <c r="AH970" s="19"/>
      <c r="AI970" s="19"/>
      <c r="AJ970" s="19"/>
      <c r="AK970" s="19"/>
      <c r="AL970" s="19"/>
      <c r="AM970" s="19"/>
      <c r="BD970" s="26"/>
      <c r="BE970" s="11"/>
      <c r="BF970" s="11"/>
      <c r="BG970" s="11"/>
      <c r="BH970" s="11"/>
      <c r="BI970" s="11"/>
      <c r="BJ970" s="11"/>
      <c r="BK970" s="11"/>
      <c r="BL970" s="11"/>
      <c r="BM970" s="11"/>
      <c r="BN970" s="19"/>
      <c r="BO970" s="19"/>
      <c r="BP970" s="19"/>
      <c r="BQ970" s="19"/>
      <c r="BR970" s="19"/>
      <c r="BS970" s="19"/>
      <c r="BT970" s="19"/>
      <c r="BU970" s="19"/>
      <c r="BV970" s="19"/>
      <c r="BW970" s="19"/>
      <c r="BX970" s="19"/>
      <c r="BY970" s="19"/>
      <c r="BZ970" s="19"/>
    </row>
    <row r="971">
      <c r="D971" s="25"/>
      <c r="E971" s="19"/>
      <c r="F971" s="19"/>
      <c r="G971" s="19"/>
      <c r="H971" s="19"/>
      <c r="I971" s="19"/>
      <c r="J971" s="19"/>
      <c r="K971" s="19"/>
      <c r="L971" s="19"/>
      <c r="M971" s="19"/>
      <c r="AD971" s="25"/>
      <c r="AE971" s="19"/>
      <c r="AF971" s="19"/>
      <c r="AG971" s="19"/>
      <c r="AH971" s="19"/>
      <c r="AI971" s="19"/>
      <c r="AJ971" s="19"/>
      <c r="AK971" s="19"/>
      <c r="AL971" s="19"/>
      <c r="AM971" s="19"/>
      <c r="BD971" s="26"/>
      <c r="BE971" s="11"/>
      <c r="BF971" s="11"/>
      <c r="BG971" s="11"/>
      <c r="BH971" s="11"/>
      <c r="BI971" s="11"/>
      <c r="BJ971" s="11"/>
      <c r="BK971" s="11"/>
      <c r="BL971" s="11"/>
      <c r="BM971" s="11"/>
      <c r="BN971" s="19"/>
      <c r="BO971" s="19"/>
      <c r="BP971" s="19"/>
      <c r="BQ971" s="19"/>
      <c r="BR971" s="19"/>
      <c r="BS971" s="19"/>
      <c r="BT971" s="19"/>
      <c r="BU971" s="19"/>
      <c r="BV971" s="19"/>
      <c r="BW971" s="19"/>
      <c r="BX971" s="19"/>
      <c r="BY971" s="19"/>
      <c r="BZ971" s="19"/>
    </row>
    <row r="972">
      <c r="D972" s="25"/>
      <c r="E972" s="19"/>
      <c r="F972" s="19"/>
      <c r="G972" s="19"/>
      <c r="H972" s="19"/>
      <c r="I972" s="19"/>
      <c r="J972" s="19"/>
      <c r="K972" s="19"/>
      <c r="L972" s="19"/>
      <c r="M972" s="19"/>
      <c r="AD972" s="25"/>
      <c r="AE972" s="19"/>
      <c r="AF972" s="19"/>
      <c r="AG972" s="19"/>
      <c r="AH972" s="19"/>
      <c r="AI972" s="19"/>
      <c r="AJ972" s="19"/>
      <c r="AK972" s="19"/>
      <c r="AL972" s="19"/>
      <c r="AM972" s="19"/>
      <c r="BD972" s="26"/>
      <c r="BE972" s="11"/>
      <c r="BF972" s="11"/>
      <c r="BG972" s="11"/>
      <c r="BH972" s="11"/>
      <c r="BI972" s="11"/>
      <c r="BJ972" s="11"/>
      <c r="BK972" s="11"/>
      <c r="BL972" s="11"/>
      <c r="BM972" s="11"/>
      <c r="BN972" s="19"/>
      <c r="BO972" s="19"/>
      <c r="BP972" s="19"/>
      <c r="BQ972" s="19"/>
      <c r="BR972" s="19"/>
      <c r="BS972" s="19"/>
      <c r="BT972" s="19"/>
      <c r="BU972" s="19"/>
      <c r="BV972" s="19"/>
      <c r="BW972" s="19"/>
      <c r="BX972" s="19"/>
      <c r="BY972" s="19"/>
      <c r="BZ972" s="19"/>
    </row>
    <row r="973">
      <c r="D973" s="25"/>
      <c r="E973" s="19"/>
      <c r="F973" s="19"/>
      <c r="G973" s="19"/>
      <c r="H973" s="19"/>
      <c r="I973" s="19"/>
      <c r="J973" s="19"/>
      <c r="K973" s="19"/>
      <c r="L973" s="19"/>
      <c r="M973" s="19"/>
      <c r="AD973" s="25"/>
      <c r="AE973" s="19"/>
      <c r="AF973" s="19"/>
      <c r="AG973" s="19"/>
      <c r="AH973" s="19"/>
      <c r="AI973" s="19"/>
      <c r="AJ973" s="19"/>
      <c r="AK973" s="19"/>
      <c r="AL973" s="19"/>
      <c r="AM973" s="19"/>
      <c r="BD973" s="26"/>
      <c r="BE973" s="11"/>
      <c r="BF973" s="11"/>
      <c r="BG973" s="11"/>
      <c r="BH973" s="11"/>
      <c r="BI973" s="11"/>
      <c r="BJ973" s="11"/>
      <c r="BK973" s="11"/>
      <c r="BL973" s="11"/>
      <c r="BM973" s="11"/>
      <c r="BN973" s="19"/>
      <c r="BO973" s="19"/>
      <c r="BP973" s="19"/>
      <c r="BQ973" s="19"/>
      <c r="BR973" s="19"/>
      <c r="BS973" s="19"/>
      <c r="BT973" s="19"/>
      <c r="BU973" s="19"/>
      <c r="BV973" s="19"/>
      <c r="BW973" s="19"/>
      <c r="BX973" s="19"/>
      <c r="BY973" s="19"/>
      <c r="BZ973" s="19"/>
    </row>
    <row r="974">
      <c r="D974" s="25"/>
      <c r="E974" s="19"/>
      <c r="F974" s="19"/>
      <c r="G974" s="19"/>
      <c r="H974" s="19"/>
      <c r="I974" s="19"/>
      <c r="J974" s="19"/>
      <c r="K974" s="19"/>
      <c r="L974" s="19"/>
      <c r="M974" s="19"/>
      <c r="AD974" s="25"/>
      <c r="AE974" s="19"/>
      <c r="AF974" s="19"/>
      <c r="AG974" s="19"/>
      <c r="AH974" s="19"/>
      <c r="AI974" s="19"/>
      <c r="AJ974" s="19"/>
      <c r="AK974" s="19"/>
      <c r="AL974" s="19"/>
      <c r="AM974" s="19"/>
      <c r="BD974" s="26"/>
      <c r="BE974" s="11"/>
      <c r="BF974" s="11"/>
      <c r="BG974" s="11"/>
      <c r="BH974" s="11"/>
      <c r="BI974" s="11"/>
      <c r="BJ974" s="11"/>
      <c r="BK974" s="11"/>
      <c r="BL974" s="11"/>
      <c r="BM974" s="11"/>
      <c r="BN974" s="19"/>
      <c r="BO974" s="19"/>
      <c r="BP974" s="19"/>
      <c r="BQ974" s="19"/>
      <c r="BR974" s="19"/>
      <c r="BS974" s="19"/>
      <c r="BT974" s="19"/>
      <c r="BU974" s="19"/>
      <c r="BV974" s="19"/>
      <c r="BW974" s="19"/>
      <c r="BX974" s="19"/>
      <c r="BY974" s="19"/>
      <c r="BZ974" s="19"/>
    </row>
    <row r="975">
      <c r="D975" s="25"/>
      <c r="E975" s="19"/>
      <c r="F975" s="19"/>
      <c r="G975" s="19"/>
      <c r="H975" s="19"/>
      <c r="I975" s="19"/>
      <c r="J975" s="19"/>
      <c r="K975" s="19"/>
      <c r="L975" s="19"/>
      <c r="M975" s="19"/>
      <c r="AD975" s="25"/>
      <c r="AE975" s="19"/>
      <c r="AF975" s="19"/>
      <c r="AG975" s="19"/>
      <c r="AH975" s="19"/>
      <c r="AI975" s="19"/>
      <c r="AJ975" s="19"/>
      <c r="AK975" s="19"/>
      <c r="AL975" s="19"/>
      <c r="AM975" s="19"/>
      <c r="BD975" s="26"/>
      <c r="BE975" s="11"/>
      <c r="BF975" s="11"/>
      <c r="BG975" s="11"/>
      <c r="BH975" s="11"/>
      <c r="BI975" s="11"/>
      <c r="BJ975" s="11"/>
      <c r="BK975" s="11"/>
      <c r="BL975" s="11"/>
      <c r="BM975" s="11"/>
      <c r="BN975" s="19"/>
      <c r="BO975" s="19"/>
      <c r="BP975" s="19"/>
      <c r="BQ975" s="19"/>
      <c r="BR975" s="19"/>
      <c r="BS975" s="19"/>
      <c r="BT975" s="19"/>
      <c r="BU975" s="19"/>
      <c r="BV975" s="19"/>
      <c r="BW975" s="19"/>
      <c r="BX975" s="19"/>
      <c r="BY975" s="19"/>
      <c r="BZ975" s="19"/>
    </row>
    <row r="976">
      <c r="D976" s="25"/>
      <c r="E976" s="19"/>
      <c r="F976" s="19"/>
      <c r="G976" s="19"/>
      <c r="H976" s="19"/>
      <c r="I976" s="19"/>
      <c r="J976" s="19"/>
      <c r="K976" s="19"/>
      <c r="L976" s="19"/>
      <c r="M976" s="19"/>
      <c r="AD976" s="25"/>
      <c r="AE976" s="19"/>
      <c r="AF976" s="19"/>
      <c r="AG976" s="19"/>
      <c r="AH976" s="19"/>
      <c r="AI976" s="19"/>
      <c r="AJ976" s="19"/>
      <c r="AK976" s="19"/>
      <c r="AL976" s="19"/>
      <c r="AM976" s="19"/>
      <c r="BD976" s="26"/>
      <c r="BE976" s="11"/>
      <c r="BF976" s="11"/>
      <c r="BG976" s="11"/>
      <c r="BH976" s="11"/>
      <c r="BI976" s="11"/>
      <c r="BJ976" s="11"/>
      <c r="BK976" s="11"/>
      <c r="BL976" s="11"/>
      <c r="BM976" s="11"/>
      <c r="BN976" s="19"/>
      <c r="BO976" s="19"/>
      <c r="BP976" s="19"/>
      <c r="BQ976" s="19"/>
      <c r="BR976" s="19"/>
      <c r="BS976" s="19"/>
      <c r="BT976" s="19"/>
      <c r="BU976" s="19"/>
      <c r="BV976" s="19"/>
      <c r="BW976" s="19"/>
      <c r="BX976" s="19"/>
      <c r="BY976" s="19"/>
      <c r="BZ976" s="19"/>
    </row>
    <row r="977">
      <c r="D977" s="25"/>
      <c r="E977" s="19"/>
      <c r="F977" s="19"/>
      <c r="G977" s="19"/>
      <c r="H977" s="19"/>
      <c r="I977" s="19"/>
      <c r="J977" s="19"/>
      <c r="K977" s="19"/>
      <c r="L977" s="19"/>
      <c r="M977" s="19"/>
      <c r="AD977" s="25"/>
      <c r="AE977" s="19"/>
      <c r="AF977" s="19"/>
      <c r="AG977" s="19"/>
      <c r="AH977" s="19"/>
      <c r="AI977" s="19"/>
      <c r="AJ977" s="19"/>
      <c r="AK977" s="19"/>
      <c r="AL977" s="19"/>
      <c r="AM977" s="19"/>
      <c r="BD977" s="26"/>
      <c r="BE977" s="11"/>
      <c r="BF977" s="11"/>
      <c r="BG977" s="11"/>
      <c r="BH977" s="11"/>
      <c r="BI977" s="11"/>
      <c r="BJ977" s="11"/>
      <c r="BK977" s="11"/>
      <c r="BL977" s="11"/>
      <c r="BM977" s="11"/>
      <c r="BN977" s="19"/>
      <c r="BO977" s="19"/>
      <c r="BP977" s="19"/>
      <c r="BQ977" s="19"/>
      <c r="BR977" s="19"/>
      <c r="BS977" s="19"/>
      <c r="BT977" s="19"/>
      <c r="BU977" s="19"/>
      <c r="BV977" s="19"/>
      <c r="BW977" s="19"/>
      <c r="BX977" s="19"/>
      <c r="BY977" s="19"/>
      <c r="BZ977" s="19"/>
    </row>
    <row r="978">
      <c r="D978" s="25"/>
      <c r="E978" s="19"/>
      <c r="F978" s="19"/>
      <c r="G978" s="19"/>
      <c r="H978" s="19"/>
      <c r="I978" s="19"/>
      <c r="J978" s="19"/>
      <c r="K978" s="19"/>
      <c r="L978" s="19"/>
      <c r="M978" s="19"/>
      <c r="AD978" s="25"/>
      <c r="AE978" s="19"/>
      <c r="AF978" s="19"/>
      <c r="AG978" s="19"/>
      <c r="AH978" s="19"/>
      <c r="AI978" s="19"/>
      <c r="AJ978" s="19"/>
      <c r="AK978" s="19"/>
      <c r="AL978" s="19"/>
      <c r="AM978" s="19"/>
      <c r="BD978" s="26"/>
      <c r="BE978" s="11"/>
      <c r="BF978" s="11"/>
      <c r="BG978" s="11"/>
      <c r="BH978" s="11"/>
      <c r="BI978" s="11"/>
      <c r="BJ978" s="11"/>
      <c r="BK978" s="11"/>
      <c r="BL978" s="11"/>
      <c r="BM978" s="11"/>
      <c r="BN978" s="19"/>
      <c r="BO978" s="19"/>
      <c r="BP978" s="19"/>
      <c r="BQ978" s="19"/>
      <c r="BR978" s="19"/>
      <c r="BS978" s="19"/>
      <c r="BT978" s="19"/>
      <c r="BU978" s="19"/>
      <c r="BV978" s="19"/>
      <c r="BW978" s="19"/>
      <c r="BX978" s="19"/>
      <c r="BY978" s="19"/>
      <c r="BZ978" s="19"/>
    </row>
    <row r="979">
      <c r="D979" s="25"/>
      <c r="E979" s="19"/>
      <c r="F979" s="19"/>
      <c r="G979" s="19"/>
      <c r="H979" s="19"/>
      <c r="I979" s="19"/>
      <c r="J979" s="19"/>
      <c r="K979" s="19"/>
      <c r="L979" s="19"/>
      <c r="M979" s="19"/>
      <c r="AD979" s="25"/>
      <c r="AE979" s="19"/>
      <c r="AF979" s="19"/>
      <c r="AG979" s="19"/>
      <c r="AH979" s="19"/>
      <c r="AI979" s="19"/>
      <c r="AJ979" s="19"/>
      <c r="AK979" s="19"/>
      <c r="AL979" s="19"/>
      <c r="AM979" s="19"/>
      <c r="BD979" s="26"/>
      <c r="BE979" s="11"/>
      <c r="BF979" s="11"/>
      <c r="BG979" s="11"/>
      <c r="BH979" s="11"/>
      <c r="BI979" s="11"/>
      <c r="BJ979" s="11"/>
      <c r="BK979" s="11"/>
      <c r="BL979" s="11"/>
      <c r="BM979" s="11"/>
      <c r="BN979" s="19"/>
      <c r="BO979" s="19"/>
      <c r="BP979" s="19"/>
      <c r="BQ979" s="19"/>
      <c r="BR979" s="19"/>
      <c r="BS979" s="19"/>
      <c r="BT979" s="19"/>
      <c r="BU979" s="19"/>
      <c r="BV979" s="19"/>
      <c r="BW979" s="19"/>
      <c r="BX979" s="19"/>
      <c r="BY979" s="19"/>
      <c r="BZ979" s="19"/>
    </row>
    <row r="980">
      <c r="D980" s="25"/>
      <c r="E980" s="19"/>
      <c r="F980" s="19"/>
      <c r="G980" s="19"/>
      <c r="H980" s="19"/>
      <c r="I980" s="19"/>
      <c r="J980" s="19"/>
      <c r="K980" s="19"/>
      <c r="L980" s="19"/>
      <c r="M980" s="19"/>
      <c r="AD980" s="25"/>
      <c r="AE980" s="19"/>
      <c r="AF980" s="19"/>
      <c r="AG980" s="19"/>
      <c r="AH980" s="19"/>
      <c r="AI980" s="19"/>
      <c r="AJ980" s="19"/>
      <c r="AK980" s="19"/>
      <c r="AL980" s="19"/>
      <c r="AM980" s="19"/>
      <c r="BD980" s="26"/>
      <c r="BE980" s="11"/>
      <c r="BF980" s="11"/>
      <c r="BG980" s="11"/>
      <c r="BH980" s="11"/>
      <c r="BI980" s="11"/>
      <c r="BJ980" s="11"/>
      <c r="BK980" s="11"/>
      <c r="BL980" s="11"/>
      <c r="BM980" s="11"/>
      <c r="BN980" s="19"/>
      <c r="BO980" s="19"/>
      <c r="BP980" s="19"/>
      <c r="BQ980" s="19"/>
      <c r="BR980" s="19"/>
      <c r="BS980" s="19"/>
      <c r="BT980" s="19"/>
      <c r="BU980" s="19"/>
      <c r="BV980" s="19"/>
      <c r="BW980" s="19"/>
      <c r="BX980" s="19"/>
      <c r="BY980" s="19"/>
      <c r="BZ980" s="19"/>
    </row>
    <row r="981">
      <c r="D981" s="25"/>
      <c r="E981" s="19"/>
      <c r="F981" s="19"/>
      <c r="G981" s="19"/>
      <c r="H981" s="19"/>
      <c r="I981" s="19"/>
      <c r="J981" s="19"/>
      <c r="K981" s="19"/>
      <c r="L981" s="19"/>
      <c r="M981" s="19"/>
      <c r="AD981" s="25"/>
      <c r="AE981" s="19"/>
      <c r="AF981" s="19"/>
      <c r="AG981" s="19"/>
      <c r="AH981" s="19"/>
      <c r="AI981" s="19"/>
      <c r="AJ981" s="19"/>
      <c r="AK981" s="19"/>
      <c r="AL981" s="19"/>
      <c r="AM981" s="19"/>
      <c r="BD981" s="26"/>
      <c r="BE981" s="11"/>
      <c r="BF981" s="11"/>
      <c r="BG981" s="11"/>
      <c r="BH981" s="11"/>
      <c r="BI981" s="11"/>
      <c r="BJ981" s="11"/>
      <c r="BK981" s="11"/>
      <c r="BL981" s="11"/>
      <c r="BM981" s="11"/>
      <c r="BN981" s="19"/>
      <c r="BO981" s="19"/>
      <c r="BP981" s="19"/>
      <c r="BQ981" s="19"/>
      <c r="BR981" s="19"/>
      <c r="BS981" s="19"/>
      <c r="BT981" s="19"/>
      <c r="BU981" s="19"/>
      <c r="BV981" s="19"/>
      <c r="BW981" s="19"/>
      <c r="BX981" s="19"/>
      <c r="BY981" s="19"/>
      <c r="BZ981" s="19"/>
    </row>
    <row r="982">
      <c r="D982" s="25"/>
      <c r="E982" s="19"/>
      <c r="F982" s="19"/>
      <c r="G982" s="19"/>
      <c r="H982" s="19"/>
      <c r="I982" s="19"/>
      <c r="J982" s="19"/>
      <c r="K982" s="19"/>
      <c r="L982" s="19"/>
      <c r="M982" s="19"/>
      <c r="AD982" s="25"/>
      <c r="AE982" s="19"/>
      <c r="AF982" s="19"/>
      <c r="AG982" s="19"/>
      <c r="AH982" s="19"/>
      <c r="AI982" s="19"/>
      <c r="AJ982" s="19"/>
      <c r="AK982" s="19"/>
      <c r="AL982" s="19"/>
      <c r="AM982" s="19"/>
      <c r="BD982" s="26"/>
      <c r="BE982" s="11"/>
      <c r="BF982" s="11"/>
      <c r="BG982" s="11"/>
      <c r="BH982" s="11"/>
      <c r="BI982" s="11"/>
      <c r="BJ982" s="11"/>
      <c r="BK982" s="11"/>
      <c r="BL982" s="11"/>
      <c r="BM982" s="11"/>
      <c r="BN982" s="19"/>
      <c r="BO982" s="19"/>
      <c r="BP982" s="19"/>
      <c r="BQ982" s="19"/>
      <c r="BR982" s="19"/>
      <c r="BS982" s="19"/>
      <c r="BT982" s="19"/>
      <c r="BU982" s="19"/>
      <c r="BV982" s="19"/>
      <c r="BW982" s="19"/>
      <c r="BX982" s="19"/>
      <c r="BY982" s="19"/>
      <c r="BZ982" s="19"/>
    </row>
    <row r="983">
      <c r="D983" s="25"/>
      <c r="E983" s="19"/>
      <c r="F983" s="19"/>
      <c r="G983" s="19"/>
      <c r="H983" s="19"/>
      <c r="I983" s="19"/>
      <c r="J983" s="19"/>
      <c r="K983" s="19"/>
      <c r="L983" s="19"/>
      <c r="M983" s="19"/>
      <c r="AD983" s="25"/>
      <c r="AE983" s="19"/>
      <c r="AF983" s="19"/>
      <c r="AG983" s="19"/>
      <c r="AH983" s="19"/>
      <c r="AI983" s="19"/>
      <c r="AJ983" s="19"/>
      <c r="AK983" s="19"/>
      <c r="AL983" s="19"/>
      <c r="AM983" s="19"/>
      <c r="BD983" s="26"/>
      <c r="BE983" s="11"/>
      <c r="BF983" s="11"/>
      <c r="BG983" s="11"/>
      <c r="BH983" s="11"/>
      <c r="BI983" s="11"/>
      <c r="BJ983" s="11"/>
      <c r="BK983" s="11"/>
      <c r="BL983" s="11"/>
      <c r="BM983" s="11"/>
      <c r="BN983" s="19"/>
      <c r="BO983" s="19"/>
      <c r="BP983" s="19"/>
      <c r="BQ983" s="19"/>
      <c r="BR983" s="19"/>
      <c r="BS983" s="19"/>
      <c r="BT983" s="19"/>
      <c r="BU983" s="19"/>
      <c r="BV983" s="19"/>
      <c r="BW983" s="19"/>
      <c r="BX983" s="19"/>
      <c r="BY983" s="19"/>
      <c r="BZ983" s="19"/>
    </row>
    <row r="984">
      <c r="D984" s="25"/>
      <c r="E984" s="19"/>
      <c r="F984" s="19"/>
      <c r="G984" s="19"/>
      <c r="H984" s="19"/>
      <c r="I984" s="19"/>
      <c r="J984" s="19"/>
      <c r="K984" s="19"/>
      <c r="L984" s="19"/>
      <c r="M984" s="19"/>
      <c r="AD984" s="25"/>
      <c r="AE984" s="19"/>
      <c r="AF984" s="19"/>
      <c r="AG984" s="19"/>
      <c r="AH984" s="19"/>
      <c r="AI984" s="19"/>
      <c r="AJ984" s="19"/>
      <c r="AK984" s="19"/>
      <c r="AL984" s="19"/>
      <c r="AM984" s="19"/>
      <c r="BD984" s="26"/>
      <c r="BE984" s="11"/>
      <c r="BF984" s="11"/>
      <c r="BG984" s="11"/>
      <c r="BH984" s="11"/>
      <c r="BI984" s="11"/>
      <c r="BJ984" s="11"/>
      <c r="BK984" s="11"/>
      <c r="BL984" s="11"/>
      <c r="BM984" s="11"/>
      <c r="BN984" s="19"/>
      <c r="BO984" s="19"/>
      <c r="BP984" s="19"/>
      <c r="BQ984" s="19"/>
      <c r="BR984" s="19"/>
      <c r="BS984" s="19"/>
      <c r="BT984" s="19"/>
      <c r="BU984" s="19"/>
      <c r="BV984" s="19"/>
      <c r="BW984" s="19"/>
      <c r="BX984" s="19"/>
      <c r="BY984" s="19"/>
      <c r="BZ984" s="19"/>
    </row>
    <row r="985">
      <c r="D985" s="25"/>
      <c r="E985" s="19"/>
      <c r="F985" s="19"/>
      <c r="G985" s="19"/>
      <c r="H985" s="19"/>
      <c r="I985" s="19"/>
      <c r="J985" s="19"/>
      <c r="K985" s="19"/>
      <c r="L985" s="19"/>
      <c r="M985" s="19"/>
      <c r="AD985" s="25"/>
      <c r="AE985" s="19"/>
      <c r="AF985" s="19"/>
      <c r="AG985" s="19"/>
      <c r="AH985" s="19"/>
      <c r="AI985" s="19"/>
      <c r="AJ985" s="19"/>
      <c r="AK985" s="19"/>
      <c r="AL985" s="19"/>
      <c r="AM985" s="19"/>
      <c r="BD985" s="26"/>
      <c r="BE985" s="11"/>
      <c r="BF985" s="11"/>
      <c r="BG985" s="11"/>
      <c r="BH985" s="11"/>
      <c r="BI985" s="11"/>
      <c r="BJ985" s="11"/>
      <c r="BK985" s="11"/>
      <c r="BL985" s="11"/>
      <c r="BM985" s="11"/>
      <c r="BN985" s="19"/>
      <c r="BO985" s="19"/>
      <c r="BP985" s="19"/>
      <c r="BQ985" s="19"/>
      <c r="BR985" s="19"/>
      <c r="BS985" s="19"/>
      <c r="BT985" s="19"/>
      <c r="BU985" s="19"/>
      <c r="BV985" s="19"/>
      <c r="BW985" s="19"/>
      <c r="BX985" s="19"/>
      <c r="BY985" s="19"/>
      <c r="BZ985" s="19"/>
    </row>
    <row r="986">
      <c r="D986" s="25"/>
      <c r="E986" s="19"/>
      <c r="F986" s="19"/>
      <c r="G986" s="19"/>
      <c r="H986" s="19"/>
      <c r="I986" s="19"/>
      <c r="J986" s="19"/>
      <c r="K986" s="19"/>
      <c r="L986" s="19"/>
      <c r="M986" s="19"/>
      <c r="AD986" s="25"/>
      <c r="AE986" s="19"/>
      <c r="AF986" s="19"/>
      <c r="AG986" s="19"/>
      <c r="AH986" s="19"/>
      <c r="AI986" s="19"/>
      <c r="AJ986" s="19"/>
      <c r="AK986" s="19"/>
      <c r="AL986" s="19"/>
      <c r="AM986" s="19"/>
      <c r="BD986" s="26"/>
      <c r="BE986" s="11"/>
      <c r="BF986" s="11"/>
      <c r="BG986" s="11"/>
      <c r="BH986" s="11"/>
      <c r="BI986" s="11"/>
      <c r="BJ986" s="11"/>
      <c r="BK986" s="11"/>
      <c r="BL986" s="11"/>
      <c r="BM986" s="11"/>
      <c r="BN986" s="19"/>
      <c r="BO986" s="19"/>
      <c r="BP986" s="19"/>
      <c r="BQ986" s="19"/>
      <c r="BR986" s="19"/>
      <c r="BS986" s="19"/>
      <c r="BT986" s="19"/>
      <c r="BU986" s="19"/>
      <c r="BV986" s="19"/>
      <c r="BW986" s="19"/>
      <c r="BX986" s="19"/>
      <c r="BY986" s="19"/>
      <c r="BZ986" s="19"/>
    </row>
    <row r="987">
      <c r="D987" s="25"/>
      <c r="E987" s="19"/>
      <c r="F987" s="19"/>
      <c r="G987" s="19"/>
      <c r="H987" s="19"/>
      <c r="I987" s="19"/>
      <c r="J987" s="19"/>
      <c r="K987" s="19"/>
      <c r="L987" s="19"/>
      <c r="M987" s="19"/>
      <c r="AD987" s="25"/>
      <c r="AE987" s="19"/>
      <c r="AF987" s="19"/>
      <c r="AG987" s="19"/>
      <c r="AH987" s="19"/>
      <c r="AI987" s="19"/>
      <c r="AJ987" s="19"/>
      <c r="AK987" s="19"/>
      <c r="AL987" s="19"/>
      <c r="AM987" s="19"/>
      <c r="BD987" s="26"/>
      <c r="BE987" s="11"/>
      <c r="BF987" s="11"/>
      <c r="BG987" s="11"/>
      <c r="BH987" s="11"/>
      <c r="BI987" s="11"/>
      <c r="BJ987" s="11"/>
      <c r="BK987" s="11"/>
      <c r="BL987" s="11"/>
      <c r="BM987" s="11"/>
      <c r="BN987" s="19"/>
      <c r="BO987" s="19"/>
      <c r="BP987" s="19"/>
      <c r="BQ987" s="19"/>
      <c r="BR987" s="19"/>
      <c r="BS987" s="19"/>
      <c r="BT987" s="19"/>
      <c r="BU987" s="19"/>
      <c r="BV987" s="19"/>
      <c r="BW987" s="19"/>
      <c r="BX987" s="19"/>
      <c r="BY987" s="19"/>
      <c r="BZ987" s="19"/>
    </row>
    <row r="988">
      <c r="D988" s="25"/>
      <c r="E988" s="19"/>
      <c r="F988" s="19"/>
      <c r="G988" s="19"/>
      <c r="H988" s="19"/>
      <c r="I988" s="19"/>
      <c r="J988" s="19"/>
      <c r="K988" s="19"/>
      <c r="L988" s="19"/>
      <c r="M988" s="19"/>
      <c r="AD988" s="25"/>
      <c r="AE988" s="19"/>
      <c r="AF988" s="19"/>
      <c r="AG988" s="19"/>
      <c r="AH988" s="19"/>
      <c r="AI988" s="19"/>
      <c r="AJ988" s="19"/>
      <c r="AK988" s="19"/>
      <c r="AL988" s="19"/>
      <c r="AM988" s="19"/>
      <c r="BD988" s="26"/>
      <c r="BE988" s="11"/>
      <c r="BF988" s="11"/>
      <c r="BG988" s="11"/>
      <c r="BH988" s="11"/>
      <c r="BI988" s="11"/>
      <c r="BJ988" s="11"/>
      <c r="BK988" s="11"/>
      <c r="BL988" s="11"/>
      <c r="BM988" s="11"/>
      <c r="BN988" s="19"/>
      <c r="BO988" s="19"/>
      <c r="BP988" s="19"/>
      <c r="BQ988" s="19"/>
      <c r="BR988" s="19"/>
      <c r="BS988" s="19"/>
      <c r="BT988" s="19"/>
      <c r="BU988" s="19"/>
      <c r="BV988" s="19"/>
      <c r="BW988" s="19"/>
      <c r="BX988" s="19"/>
      <c r="BY988" s="19"/>
      <c r="BZ988" s="19"/>
    </row>
    <row r="989">
      <c r="D989" s="25"/>
      <c r="E989" s="19"/>
      <c r="F989" s="19"/>
      <c r="G989" s="19"/>
      <c r="H989" s="19"/>
      <c r="I989" s="19"/>
      <c r="J989" s="19"/>
      <c r="K989" s="19"/>
      <c r="L989" s="19"/>
      <c r="M989" s="19"/>
      <c r="AD989" s="25"/>
      <c r="AE989" s="19"/>
      <c r="AF989" s="19"/>
      <c r="AG989" s="19"/>
      <c r="AH989" s="19"/>
      <c r="AI989" s="19"/>
      <c r="AJ989" s="19"/>
      <c r="AK989" s="19"/>
      <c r="AL989" s="19"/>
      <c r="AM989" s="19"/>
      <c r="BD989" s="26"/>
      <c r="BE989" s="11"/>
      <c r="BF989" s="11"/>
      <c r="BG989" s="11"/>
      <c r="BH989" s="11"/>
      <c r="BI989" s="11"/>
      <c r="BJ989" s="11"/>
      <c r="BK989" s="11"/>
      <c r="BL989" s="11"/>
      <c r="BM989" s="11"/>
      <c r="BN989" s="19"/>
      <c r="BO989" s="19"/>
      <c r="BP989" s="19"/>
      <c r="BQ989" s="19"/>
      <c r="BR989" s="19"/>
      <c r="BS989" s="19"/>
      <c r="BT989" s="19"/>
      <c r="BU989" s="19"/>
      <c r="BV989" s="19"/>
      <c r="BW989" s="19"/>
      <c r="BX989" s="19"/>
      <c r="BY989" s="19"/>
      <c r="BZ989" s="19"/>
    </row>
    <row r="990">
      <c r="D990" s="25"/>
      <c r="E990" s="19"/>
      <c r="F990" s="19"/>
      <c r="G990" s="19"/>
      <c r="H990" s="19"/>
      <c r="I990" s="19"/>
      <c r="J990" s="19"/>
      <c r="K990" s="19"/>
      <c r="L990" s="19"/>
      <c r="M990" s="19"/>
      <c r="AD990" s="25"/>
      <c r="AE990" s="19"/>
      <c r="AF990" s="19"/>
      <c r="AG990" s="19"/>
      <c r="AH990" s="19"/>
      <c r="AI990" s="19"/>
      <c r="AJ990" s="19"/>
      <c r="AK990" s="19"/>
      <c r="AL990" s="19"/>
      <c r="AM990" s="19"/>
      <c r="BD990" s="26"/>
      <c r="BE990" s="11"/>
      <c r="BF990" s="11"/>
      <c r="BG990" s="11"/>
      <c r="BH990" s="11"/>
      <c r="BI990" s="11"/>
      <c r="BJ990" s="11"/>
      <c r="BK990" s="11"/>
      <c r="BL990" s="11"/>
      <c r="BM990" s="11"/>
      <c r="BN990" s="19"/>
      <c r="BO990" s="19"/>
      <c r="BP990" s="19"/>
      <c r="BQ990" s="19"/>
      <c r="BR990" s="19"/>
      <c r="BS990" s="19"/>
      <c r="BT990" s="19"/>
      <c r="BU990" s="19"/>
      <c r="BV990" s="19"/>
      <c r="BW990" s="19"/>
      <c r="BX990" s="19"/>
      <c r="BY990" s="19"/>
      <c r="BZ990" s="19"/>
    </row>
    <row r="991">
      <c r="D991" s="25"/>
      <c r="E991" s="19"/>
      <c r="F991" s="19"/>
      <c r="G991" s="19"/>
      <c r="H991" s="19"/>
      <c r="I991" s="19"/>
      <c r="J991" s="19"/>
      <c r="K991" s="19"/>
      <c r="L991" s="19"/>
      <c r="M991" s="19"/>
      <c r="AD991" s="25"/>
      <c r="AE991" s="19"/>
      <c r="AF991" s="19"/>
      <c r="AG991" s="19"/>
      <c r="AH991" s="19"/>
      <c r="AI991" s="19"/>
      <c r="AJ991" s="19"/>
      <c r="AK991" s="19"/>
      <c r="AL991" s="19"/>
      <c r="AM991" s="19"/>
      <c r="BD991" s="26"/>
      <c r="BE991" s="11"/>
      <c r="BF991" s="11"/>
      <c r="BG991" s="11"/>
      <c r="BH991" s="11"/>
      <c r="BI991" s="11"/>
      <c r="BJ991" s="11"/>
      <c r="BK991" s="11"/>
      <c r="BL991" s="11"/>
      <c r="BM991" s="11"/>
      <c r="BN991" s="19"/>
      <c r="BO991" s="19"/>
      <c r="BP991" s="19"/>
      <c r="BQ991" s="19"/>
      <c r="BR991" s="19"/>
      <c r="BS991" s="19"/>
      <c r="BT991" s="19"/>
      <c r="BU991" s="19"/>
      <c r="BV991" s="19"/>
      <c r="BW991" s="19"/>
      <c r="BX991" s="19"/>
      <c r="BY991" s="19"/>
      <c r="BZ991" s="19"/>
    </row>
    <row r="992">
      <c r="D992" s="25"/>
      <c r="E992" s="19"/>
      <c r="F992" s="19"/>
      <c r="G992" s="19"/>
      <c r="H992" s="19"/>
      <c r="I992" s="19"/>
      <c r="J992" s="19"/>
      <c r="K992" s="19"/>
      <c r="L992" s="19"/>
      <c r="M992" s="19"/>
      <c r="AD992" s="25"/>
      <c r="AE992" s="19"/>
      <c r="AF992" s="19"/>
      <c r="AG992" s="19"/>
      <c r="AH992" s="19"/>
      <c r="AI992" s="19"/>
      <c r="AJ992" s="19"/>
      <c r="AK992" s="19"/>
      <c r="AL992" s="19"/>
      <c r="AM992" s="19"/>
      <c r="BD992" s="26"/>
      <c r="BE992" s="11"/>
      <c r="BF992" s="11"/>
      <c r="BG992" s="11"/>
      <c r="BH992" s="11"/>
      <c r="BI992" s="11"/>
      <c r="BJ992" s="11"/>
      <c r="BK992" s="11"/>
      <c r="BL992" s="11"/>
      <c r="BM992" s="11"/>
      <c r="BN992" s="19"/>
      <c r="BO992" s="19"/>
      <c r="BP992" s="19"/>
      <c r="BQ992" s="19"/>
      <c r="BR992" s="19"/>
      <c r="BS992" s="19"/>
      <c r="BT992" s="19"/>
      <c r="BU992" s="19"/>
      <c r="BV992" s="19"/>
      <c r="BW992" s="19"/>
      <c r="BX992" s="19"/>
      <c r="BY992" s="19"/>
      <c r="BZ992" s="19"/>
    </row>
    <row r="993">
      <c r="D993" s="25"/>
      <c r="E993" s="19"/>
      <c r="F993" s="19"/>
      <c r="G993" s="19"/>
      <c r="H993" s="19"/>
      <c r="I993" s="19"/>
      <c r="J993" s="19"/>
      <c r="K993" s="19"/>
      <c r="L993" s="19"/>
      <c r="M993" s="19"/>
      <c r="AD993" s="25"/>
      <c r="AE993" s="19"/>
      <c r="AF993" s="19"/>
      <c r="AG993" s="19"/>
      <c r="AH993" s="19"/>
      <c r="AI993" s="19"/>
      <c r="AJ993" s="19"/>
      <c r="AK993" s="19"/>
      <c r="AL993" s="19"/>
      <c r="AM993" s="19"/>
      <c r="BD993" s="26"/>
      <c r="BE993" s="11"/>
      <c r="BF993" s="11"/>
      <c r="BG993" s="11"/>
      <c r="BH993" s="11"/>
      <c r="BI993" s="11"/>
      <c r="BJ993" s="11"/>
      <c r="BK993" s="11"/>
      <c r="BL993" s="11"/>
      <c r="BM993" s="11"/>
      <c r="BN993" s="19"/>
      <c r="BO993" s="19"/>
      <c r="BP993" s="19"/>
      <c r="BQ993" s="19"/>
      <c r="BR993" s="19"/>
      <c r="BS993" s="19"/>
      <c r="BT993" s="19"/>
      <c r="BU993" s="19"/>
      <c r="BV993" s="19"/>
      <c r="BW993" s="19"/>
      <c r="BX993" s="19"/>
      <c r="BY993" s="19"/>
      <c r="BZ993" s="19"/>
    </row>
    <row r="994">
      <c r="D994" s="25"/>
      <c r="E994" s="19"/>
      <c r="F994" s="19"/>
      <c r="G994" s="19"/>
      <c r="H994" s="19"/>
      <c r="I994" s="19"/>
      <c r="J994" s="19"/>
      <c r="K994" s="19"/>
      <c r="L994" s="19"/>
      <c r="M994" s="19"/>
      <c r="AD994" s="25"/>
      <c r="AE994" s="19"/>
      <c r="AF994" s="19"/>
      <c r="AG994" s="19"/>
      <c r="AH994" s="19"/>
      <c r="AI994" s="19"/>
      <c r="AJ994" s="19"/>
      <c r="AK994" s="19"/>
      <c r="AL994" s="19"/>
      <c r="AM994" s="19"/>
      <c r="BD994" s="26"/>
      <c r="BE994" s="11"/>
      <c r="BF994" s="11"/>
      <c r="BG994" s="11"/>
      <c r="BH994" s="11"/>
      <c r="BI994" s="11"/>
      <c r="BJ994" s="11"/>
      <c r="BK994" s="11"/>
      <c r="BL994" s="11"/>
      <c r="BM994" s="11"/>
      <c r="BN994" s="19"/>
      <c r="BO994" s="19"/>
      <c r="BP994" s="19"/>
      <c r="BQ994" s="19"/>
      <c r="BR994" s="19"/>
      <c r="BS994" s="19"/>
      <c r="BT994" s="19"/>
      <c r="BU994" s="19"/>
      <c r="BV994" s="19"/>
      <c r="BW994" s="19"/>
      <c r="BX994" s="19"/>
      <c r="BY994" s="19"/>
      <c r="BZ994" s="19"/>
    </row>
    <row r="995">
      <c r="D995" s="25"/>
      <c r="E995" s="19"/>
      <c r="F995" s="19"/>
      <c r="G995" s="19"/>
      <c r="H995" s="19"/>
      <c r="I995" s="19"/>
      <c r="J995" s="19"/>
      <c r="K995" s="19"/>
      <c r="L995" s="19"/>
      <c r="M995" s="19"/>
      <c r="AD995" s="25"/>
      <c r="AE995" s="19"/>
      <c r="AF995" s="19"/>
      <c r="AG995" s="19"/>
      <c r="AH995" s="19"/>
      <c r="AI995" s="19"/>
      <c r="AJ995" s="19"/>
      <c r="AK995" s="19"/>
      <c r="AL995" s="19"/>
      <c r="AM995" s="19"/>
      <c r="BD995" s="26"/>
      <c r="BE995" s="11"/>
      <c r="BF995" s="11"/>
      <c r="BG995" s="11"/>
      <c r="BH995" s="11"/>
      <c r="BI995" s="11"/>
      <c r="BJ995" s="11"/>
      <c r="BK995" s="11"/>
      <c r="BL995" s="11"/>
      <c r="BM995" s="11"/>
      <c r="BN995" s="19"/>
      <c r="BO995" s="19"/>
      <c r="BP995" s="19"/>
      <c r="BQ995" s="19"/>
      <c r="BR995" s="19"/>
      <c r="BS995" s="19"/>
      <c r="BT995" s="19"/>
      <c r="BU995" s="19"/>
      <c r="BV995" s="19"/>
      <c r="BW995" s="19"/>
      <c r="BX995" s="19"/>
      <c r="BY995" s="19"/>
      <c r="BZ995" s="19"/>
    </row>
    <row r="996">
      <c r="D996" s="25"/>
      <c r="E996" s="19"/>
      <c r="F996" s="19"/>
      <c r="G996" s="19"/>
      <c r="H996" s="19"/>
      <c r="I996" s="19"/>
      <c r="J996" s="19"/>
      <c r="K996" s="19"/>
      <c r="L996" s="19"/>
      <c r="M996" s="19"/>
      <c r="AD996" s="25"/>
      <c r="AE996" s="19"/>
      <c r="AF996" s="19"/>
      <c r="AG996" s="19"/>
      <c r="AH996" s="19"/>
      <c r="AI996" s="19"/>
      <c r="AJ996" s="19"/>
      <c r="AK996" s="19"/>
      <c r="AL996" s="19"/>
      <c r="AM996" s="19"/>
      <c r="BD996" s="26"/>
      <c r="BE996" s="11"/>
      <c r="BF996" s="11"/>
      <c r="BG996" s="11"/>
      <c r="BH996" s="11"/>
      <c r="BI996" s="11"/>
      <c r="BJ996" s="11"/>
      <c r="BK996" s="11"/>
      <c r="BL996" s="11"/>
      <c r="BM996" s="11"/>
      <c r="BN996" s="19"/>
      <c r="BO996" s="19"/>
      <c r="BP996" s="19"/>
      <c r="BQ996" s="19"/>
      <c r="BR996" s="19"/>
      <c r="BS996" s="19"/>
      <c r="BT996" s="19"/>
      <c r="BU996" s="19"/>
      <c r="BV996" s="19"/>
      <c r="BW996" s="19"/>
      <c r="BX996" s="19"/>
      <c r="BY996" s="19"/>
      <c r="BZ996" s="19"/>
    </row>
    <row r="997">
      <c r="D997" s="25"/>
      <c r="E997" s="19"/>
      <c r="F997" s="19"/>
      <c r="G997" s="19"/>
      <c r="H997" s="19"/>
      <c r="I997" s="19"/>
      <c r="J997" s="19"/>
      <c r="K997" s="19"/>
      <c r="L997" s="19"/>
      <c r="M997" s="19"/>
      <c r="AD997" s="25"/>
      <c r="AE997" s="19"/>
      <c r="AF997" s="19"/>
      <c r="AG997" s="19"/>
      <c r="AH997" s="19"/>
      <c r="AI997" s="19"/>
      <c r="AJ997" s="19"/>
      <c r="AK997" s="19"/>
      <c r="AL997" s="19"/>
      <c r="AM997" s="19"/>
      <c r="BD997" s="26"/>
      <c r="BE997" s="11"/>
      <c r="BF997" s="11"/>
      <c r="BG997" s="11"/>
      <c r="BH997" s="11"/>
      <c r="BI997" s="11"/>
      <c r="BJ997" s="11"/>
      <c r="BK997" s="11"/>
      <c r="BL997" s="11"/>
      <c r="BM997" s="11"/>
      <c r="BN997" s="19"/>
      <c r="BO997" s="19"/>
      <c r="BP997" s="19"/>
      <c r="BQ997" s="19"/>
      <c r="BR997" s="19"/>
      <c r="BS997" s="19"/>
      <c r="BT997" s="19"/>
      <c r="BU997" s="19"/>
      <c r="BV997" s="19"/>
      <c r="BW997" s="19"/>
      <c r="BX997" s="19"/>
      <c r="BY997" s="19"/>
      <c r="BZ997" s="19"/>
    </row>
    <row r="998">
      <c r="D998" s="25"/>
      <c r="E998" s="19"/>
      <c r="F998" s="19"/>
      <c r="G998" s="19"/>
      <c r="H998" s="19"/>
      <c r="I998" s="19"/>
      <c r="J998" s="19"/>
      <c r="K998" s="19"/>
      <c r="L998" s="19"/>
      <c r="M998" s="19"/>
      <c r="AD998" s="25"/>
      <c r="AE998" s="19"/>
      <c r="AF998" s="19"/>
      <c r="AG998" s="19"/>
      <c r="AH998" s="19"/>
      <c r="AI998" s="19"/>
      <c r="AJ998" s="19"/>
      <c r="AK998" s="19"/>
      <c r="AL998" s="19"/>
      <c r="AM998" s="19"/>
      <c r="BD998" s="26"/>
      <c r="BE998" s="11"/>
      <c r="BF998" s="11"/>
      <c r="BG998" s="11"/>
      <c r="BH998" s="11"/>
      <c r="BI998" s="11"/>
      <c r="BJ998" s="11"/>
      <c r="BK998" s="11"/>
      <c r="BL998" s="11"/>
      <c r="BM998" s="11"/>
      <c r="BN998" s="19"/>
      <c r="BO998" s="19"/>
      <c r="BP998" s="19"/>
      <c r="BQ998" s="19"/>
      <c r="BR998" s="19"/>
      <c r="BS998" s="19"/>
      <c r="BT998" s="19"/>
      <c r="BU998" s="19"/>
      <c r="BV998" s="19"/>
      <c r="BW998" s="19"/>
      <c r="BX998" s="19"/>
      <c r="BY998" s="19"/>
      <c r="BZ998" s="19"/>
    </row>
    <row r="999">
      <c r="D999" s="25"/>
      <c r="E999" s="19"/>
      <c r="F999" s="19"/>
      <c r="G999" s="19"/>
      <c r="H999" s="19"/>
      <c r="I999" s="19"/>
      <c r="J999" s="19"/>
      <c r="K999" s="19"/>
      <c r="L999" s="19"/>
      <c r="M999" s="19"/>
      <c r="AD999" s="25"/>
      <c r="AE999" s="19"/>
      <c r="AF999" s="19"/>
      <c r="AG999" s="19"/>
      <c r="AH999" s="19"/>
      <c r="AI999" s="19"/>
      <c r="AJ999" s="19"/>
      <c r="AK999" s="19"/>
      <c r="AL999" s="19"/>
      <c r="AM999" s="19"/>
      <c r="BD999" s="26"/>
      <c r="BE999" s="11"/>
      <c r="BF999" s="11"/>
      <c r="BG999" s="11"/>
      <c r="BH999" s="11"/>
      <c r="BI999" s="11"/>
      <c r="BJ999" s="11"/>
      <c r="BK999" s="11"/>
      <c r="BL999" s="11"/>
      <c r="BM999" s="11"/>
      <c r="BN999" s="19"/>
      <c r="BO999" s="19"/>
      <c r="BP999" s="19"/>
      <c r="BQ999" s="19"/>
      <c r="BR999" s="19"/>
      <c r="BS999" s="19"/>
      <c r="BT999" s="19"/>
      <c r="BU999" s="19"/>
      <c r="BV999" s="19"/>
      <c r="BW999" s="19"/>
      <c r="BX999" s="19"/>
      <c r="BY999" s="19"/>
      <c r="BZ999" s="19"/>
    </row>
    <row r="1000">
      <c r="D1000" s="25"/>
      <c r="E1000" s="19"/>
      <c r="F1000" s="19"/>
      <c r="G1000" s="19"/>
      <c r="H1000" s="19"/>
      <c r="I1000" s="19"/>
      <c r="J1000" s="19"/>
      <c r="K1000" s="19"/>
      <c r="L1000" s="19"/>
      <c r="M1000" s="19"/>
      <c r="AD1000" s="25"/>
      <c r="AE1000" s="19"/>
      <c r="AF1000" s="19"/>
      <c r="AG1000" s="19"/>
      <c r="AH1000" s="19"/>
      <c r="AI1000" s="19"/>
      <c r="AJ1000" s="19"/>
      <c r="AK1000" s="19"/>
      <c r="AL1000" s="19"/>
      <c r="AM1000" s="19"/>
      <c r="BD1000" s="26"/>
      <c r="BE1000" s="11"/>
      <c r="BF1000" s="11"/>
      <c r="BG1000" s="11"/>
      <c r="BH1000" s="11"/>
      <c r="BI1000" s="11"/>
      <c r="BJ1000" s="11"/>
      <c r="BK1000" s="11"/>
      <c r="BL1000" s="11"/>
      <c r="BM1000" s="11"/>
      <c r="BN1000" s="19"/>
      <c r="BO1000" s="19"/>
      <c r="BP1000" s="19"/>
      <c r="BQ1000" s="19"/>
      <c r="BR1000" s="19"/>
      <c r="BS1000" s="19"/>
      <c r="BT1000" s="19"/>
      <c r="BU1000" s="19"/>
      <c r="BV1000" s="19"/>
      <c r="BW1000" s="19"/>
      <c r="BX1000" s="19"/>
      <c r="BY1000" s="19"/>
      <c r="BZ1000" s="19"/>
    </row>
    <row r="1001"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  <c r="BD1001" s="11"/>
      <c r="BE1001" s="11"/>
      <c r="BF1001" s="11"/>
      <c r="BG1001" s="11"/>
      <c r="BH1001" s="11"/>
      <c r="BI1001" s="11"/>
      <c r="BJ1001" s="11"/>
      <c r="BK1001" s="11"/>
      <c r="BL1001" s="11"/>
      <c r="BM1001" s="11"/>
      <c r="BN1001" s="19"/>
      <c r="BO1001" s="19"/>
      <c r="BP1001" s="19"/>
      <c r="BQ1001" s="19"/>
      <c r="BR1001" s="19"/>
      <c r="BS1001" s="19"/>
      <c r="BT1001" s="19"/>
      <c r="BU1001" s="19"/>
      <c r="BV1001" s="19"/>
      <c r="BW1001" s="19"/>
      <c r="BX1001" s="19"/>
      <c r="BY1001" s="19"/>
      <c r="BZ1001" s="19"/>
    </row>
    <row r="1002"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BD1002" s="11"/>
      <c r="BE1002" s="11"/>
      <c r="BF1002" s="11"/>
      <c r="BG1002" s="11"/>
      <c r="BH1002" s="11"/>
      <c r="BI1002" s="11"/>
      <c r="BJ1002" s="11"/>
      <c r="BK1002" s="11"/>
      <c r="BL1002" s="11"/>
      <c r="BM1002" s="11"/>
      <c r="BN1002" s="19"/>
      <c r="BO1002" s="19"/>
      <c r="BP1002" s="19"/>
      <c r="BQ1002" s="19"/>
      <c r="BR1002" s="19"/>
      <c r="BS1002" s="19"/>
      <c r="BT1002" s="19"/>
      <c r="BU1002" s="19"/>
      <c r="BV1002" s="19"/>
      <c r="BW1002" s="19"/>
      <c r="BX1002" s="19"/>
      <c r="BY1002" s="19"/>
      <c r="BZ1002" s="19"/>
    </row>
    <row r="1003"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AD1003" s="19"/>
      <c r="AE1003" s="19"/>
      <c r="AF1003" s="19"/>
      <c r="AG1003" s="19"/>
      <c r="AH1003" s="19"/>
      <c r="AI1003" s="19"/>
      <c r="AJ1003" s="19"/>
      <c r="AK1003" s="19"/>
      <c r="AL1003" s="19"/>
      <c r="AM1003" s="19"/>
      <c r="BD1003" s="11"/>
      <c r="BE1003" s="11"/>
      <c r="BF1003" s="11"/>
      <c r="BG1003" s="11"/>
      <c r="BH1003" s="11"/>
      <c r="BI1003" s="11"/>
      <c r="BJ1003" s="11"/>
      <c r="BK1003" s="11"/>
      <c r="BL1003" s="11"/>
      <c r="BM1003" s="11"/>
      <c r="BN1003" s="19"/>
      <c r="BO1003" s="19"/>
      <c r="BP1003" s="19"/>
      <c r="BQ1003" s="19"/>
      <c r="BR1003" s="19"/>
      <c r="BS1003" s="19"/>
      <c r="BT1003" s="19"/>
      <c r="BU1003" s="19"/>
      <c r="BV1003" s="19"/>
      <c r="BW1003" s="19"/>
      <c r="BX1003" s="19"/>
      <c r="BY1003" s="19"/>
      <c r="BZ1003" s="19"/>
    </row>
    <row r="1004"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AD1004" s="19"/>
      <c r="AE1004" s="19"/>
      <c r="AF1004" s="19"/>
      <c r="AG1004" s="19"/>
      <c r="AH1004" s="19"/>
      <c r="AI1004" s="19"/>
      <c r="AJ1004" s="19"/>
      <c r="AK1004" s="19"/>
      <c r="AL1004" s="19"/>
      <c r="AM1004" s="19"/>
      <c r="BD1004" s="11"/>
      <c r="BE1004" s="11"/>
      <c r="BF1004" s="11"/>
      <c r="BG1004" s="11"/>
      <c r="BH1004" s="11"/>
      <c r="BI1004" s="11"/>
      <c r="BJ1004" s="11"/>
      <c r="BK1004" s="11"/>
      <c r="BL1004" s="11"/>
      <c r="BM1004" s="11"/>
      <c r="BN1004" s="19"/>
      <c r="BO1004" s="19"/>
      <c r="BP1004" s="19"/>
      <c r="BQ1004" s="19"/>
      <c r="BR1004" s="19"/>
      <c r="BS1004" s="19"/>
      <c r="BT1004" s="19"/>
      <c r="BU1004" s="19"/>
      <c r="BV1004" s="19"/>
      <c r="BW1004" s="19"/>
      <c r="BX1004" s="19"/>
      <c r="BY1004" s="19"/>
      <c r="BZ1004" s="19"/>
    </row>
    <row r="1005"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AD1005" s="19"/>
      <c r="AE1005" s="19"/>
      <c r="AF1005" s="19"/>
      <c r="AG1005" s="19"/>
      <c r="AH1005" s="19"/>
      <c r="AI1005" s="19"/>
      <c r="AJ1005" s="19"/>
      <c r="AK1005" s="19"/>
      <c r="AL1005" s="19"/>
      <c r="AM1005" s="19"/>
      <c r="BD1005" s="11"/>
      <c r="BE1005" s="11"/>
      <c r="BF1005" s="11"/>
      <c r="BG1005" s="11"/>
      <c r="BH1005" s="11"/>
      <c r="BI1005" s="11"/>
      <c r="BJ1005" s="11"/>
      <c r="BK1005" s="11"/>
      <c r="BL1005" s="11"/>
      <c r="BM1005" s="11"/>
      <c r="BN1005" s="19"/>
      <c r="BO1005" s="19"/>
      <c r="BP1005" s="19"/>
      <c r="BQ1005" s="19"/>
      <c r="BR1005" s="19"/>
      <c r="BS1005" s="19"/>
      <c r="BT1005" s="19"/>
      <c r="BU1005" s="19"/>
      <c r="BV1005" s="19"/>
      <c r="BW1005" s="19"/>
      <c r="BX1005" s="19"/>
      <c r="BY1005" s="19"/>
      <c r="BZ1005" s="19"/>
    </row>
    <row r="1006"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AD1006" s="19"/>
      <c r="AE1006" s="19"/>
      <c r="AF1006" s="19"/>
      <c r="AG1006" s="19"/>
      <c r="AH1006" s="19"/>
      <c r="AI1006" s="19"/>
      <c r="AJ1006" s="19"/>
      <c r="AK1006" s="19"/>
      <c r="AL1006" s="19"/>
      <c r="AM1006" s="19"/>
      <c r="BD1006" s="11"/>
      <c r="BE1006" s="11"/>
      <c r="BF1006" s="11"/>
      <c r="BG1006" s="11"/>
      <c r="BH1006" s="11"/>
      <c r="BI1006" s="11"/>
      <c r="BJ1006" s="11"/>
      <c r="BK1006" s="11"/>
      <c r="BL1006" s="11"/>
      <c r="BM1006" s="11"/>
      <c r="BN1006" s="19"/>
      <c r="BO1006" s="19"/>
      <c r="BP1006" s="19"/>
      <c r="BQ1006" s="19"/>
      <c r="BR1006" s="19"/>
      <c r="BS1006" s="19"/>
      <c r="BT1006" s="19"/>
      <c r="BU1006" s="19"/>
      <c r="BV1006" s="19"/>
      <c r="BW1006" s="19"/>
      <c r="BX1006" s="19"/>
      <c r="BY1006" s="19"/>
      <c r="BZ1006" s="19"/>
    </row>
    <row r="1007"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AD1007" s="19"/>
      <c r="AE1007" s="19"/>
      <c r="AF1007" s="19"/>
      <c r="AG1007" s="19"/>
      <c r="AH1007" s="19"/>
      <c r="AI1007" s="19"/>
      <c r="AJ1007" s="19"/>
      <c r="AK1007" s="19"/>
      <c r="AL1007" s="19"/>
      <c r="AM1007" s="19"/>
      <c r="BD1007" s="11"/>
      <c r="BE1007" s="11"/>
      <c r="BF1007" s="11"/>
      <c r="BG1007" s="11"/>
      <c r="BH1007" s="11"/>
      <c r="BI1007" s="11"/>
      <c r="BJ1007" s="11"/>
      <c r="BK1007" s="11"/>
      <c r="BL1007" s="11"/>
      <c r="BM1007" s="11"/>
      <c r="BN1007" s="19"/>
      <c r="BO1007" s="19"/>
      <c r="BP1007" s="19"/>
      <c r="BQ1007" s="19"/>
      <c r="BR1007" s="19"/>
      <c r="BS1007" s="19"/>
      <c r="BT1007" s="19"/>
      <c r="BU1007" s="19"/>
      <c r="BV1007" s="19"/>
      <c r="BW1007" s="19"/>
      <c r="BX1007" s="19"/>
      <c r="BY1007" s="19"/>
      <c r="BZ1007" s="19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5" width="24.43"/>
    <col customWidth="1" min="16" max="16" width="17.43"/>
    <col customWidth="1" min="17" max="21" width="7.29"/>
    <col customWidth="1" min="23" max="23" width="18.43"/>
    <col customWidth="1" min="32" max="32" width="27.57"/>
    <col customWidth="1" min="37" max="37" width="26.29"/>
    <col customWidth="1" min="38" max="38" width="17.43"/>
  </cols>
  <sheetData>
    <row r="1">
      <c r="A1" s="1"/>
      <c r="B1" s="1" t="s">
        <v>5009</v>
      </c>
      <c r="C1" s="1" t="s">
        <v>5010</v>
      </c>
      <c r="D1" s="1" t="s">
        <v>5011</v>
      </c>
      <c r="O1" s="1"/>
      <c r="AF1" s="1"/>
    </row>
    <row r="2">
      <c r="A2" s="1" t="s">
        <v>5012</v>
      </c>
      <c r="B2" s="1">
        <v>1088.0</v>
      </c>
      <c r="C2" s="1">
        <f t="shared" ref="C2:C30" si="1"> ROUND(B2 * (100/27),0)</f>
        <v>4030</v>
      </c>
      <c r="D2" s="1">
        <v>3601.0</v>
      </c>
      <c r="E2" s="2">
        <f t="shared" ref="E2:E30" si="2"> D2 / $D$32</f>
        <v>0.0928116704</v>
      </c>
      <c r="F2" s="2">
        <f t="shared" ref="F2:F30" si="3">E2 * 100</f>
        <v>9.28116704</v>
      </c>
      <c r="O2" s="27" t="s">
        <v>5013</v>
      </c>
      <c r="AE2" s="28"/>
      <c r="AF2" s="1" t="s">
        <v>5014</v>
      </c>
      <c r="AJ2" s="28"/>
    </row>
    <row r="3">
      <c r="A3" s="1" t="s">
        <v>5015</v>
      </c>
      <c r="B3" s="1">
        <v>1102.0</v>
      </c>
      <c r="C3" s="1">
        <f t="shared" si="1"/>
        <v>4081</v>
      </c>
      <c r="D3" s="1">
        <v>2051.0</v>
      </c>
      <c r="E3" s="2">
        <f t="shared" si="2"/>
        <v>0.05286218717</v>
      </c>
      <c r="F3" s="2">
        <f t="shared" si="3"/>
        <v>5.286218717</v>
      </c>
      <c r="G3" s="19"/>
      <c r="H3" s="19"/>
      <c r="I3" s="19"/>
      <c r="J3" s="19"/>
      <c r="K3" s="19"/>
      <c r="L3" s="19"/>
      <c r="M3" s="19"/>
      <c r="N3" s="19"/>
      <c r="O3" s="29"/>
      <c r="Q3" s="1" t="s">
        <v>5016</v>
      </c>
      <c r="R3" s="1" t="s">
        <v>5017</v>
      </c>
      <c r="S3" s="1" t="s">
        <v>5018</v>
      </c>
      <c r="T3" s="1" t="s">
        <v>5019</v>
      </c>
      <c r="U3" s="1" t="s">
        <v>5020</v>
      </c>
      <c r="X3" s="1" t="s">
        <v>5016</v>
      </c>
      <c r="Y3" s="1" t="s">
        <v>5017</v>
      </c>
      <c r="Z3" s="1" t="s">
        <v>5018</v>
      </c>
      <c r="AA3" s="1" t="s">
        <v>5019</v>
      </c>
      <c r="AB3" s="1" t="s">
        <v>5020</v>
      </c>
      <c r="AE3" s="28"/>
      <c r="AF3" s="1" t="s">
        <v>5012</v>
      </c>
      <c r="AG3" s="1">
        <v>0.09269317</v>
      </c>
      <c r="AJ3" s="28"/>
      <c r="AL3" s="1" t="s">
        <v>5021</v>
      </c>
    </row>
    <row r="4">
      <c r="A4" s="1" t="s">
        <v>5022</v>
      </c>
      <c r="B4" s="1">
        <v>2716.0</v>
      </c>
      <c r="C4" s="1">
        <f t="shared" si="1"/>
        <v>10059</v>
      </c>
      <c r="D4" s="1">
        <v>9431.0</v>
      </c>
      <c r="E4" s="2">
        <f t="shared" si="2"/>
        <v>0.2430732751</v>
      </c>
      <c r="F4" s="2">
        <f t="shared" si="3"/>
        <v>24.30732751</v>
      </c>
      <c r="G4" s="19"/>
      <c r="H4" s="19"/>
      <c r="I4" s="19"/>
      <c r="J4" s="19"/>
      <c r="K4" s="19"/>
      <c r="L4" s="19"/>
      <c r="M4" s="19"/>
      <c r="N4" s="19"/>
      <c r="O4" s="29"/>
      <c r="P4" s="1" t="s">
        <v>5023</v>
      </c>
      <c r="Q4" s="1">
        <v>0.38214</v>
      </c>
      <c r="R4" s="1">
        <v>0.67451</v>
      </c>
      <c r="S4" s="1">
        <v>0.6721</v>
      </c>
      <c r="T4" s="1">
        <v>0.5757</v>
      </c>
      <c r="U4" s="1">
        <v>0.47355</v>
      </c>
      <c r="W4" s="1" t="s">
        <v>5024</v>
      </c>
      <c r="X4" s="30">
        <v>0.5504434</v>
      </c>
      <c r="Y4" s="30">
        <v>0.7213987</v>
      </c>
      <c r="Z4" s="30">
        <v>0.8749743</v>
      </c>
      <c r="AA4" s="30">
        <v>0.4274845</v>
      </c>
      <c r="AB4" s="30">
        <v>0.5855889</v>
      </c>
      <c r="AE4" s="28"/>
      <c r="AF4" s="1" t="s">
        <v>5015</v>
      </c>
      <c r="AG4" s="1">
        <v>0.09216896</v>
      </c>
      <c r="AJ4" s="28"/>
      <c r="AK4" s="1" t="s">
        <v>5012</v>
      </c>
      <c r="AL4" s="31">
        <v>73.91</v>
      </c>
    </row>
    <row r="5">
      <c r="A5" s="1" t="s">
        <v>5003</v>
      </c>
      <c r="B5" s="1">
        <v>1365.0</v>
      </c>
      <c r="C5" s="1">
        <f t="shared" si="1"/>
        <v>5056</v>
      </c>
      <c r="D5" s="1">
        <v>4556.0</v>
      </c>
      <c r="E5" s="2">
        <f t="shared" si="2"/>
        <v>0.1174257068</v>
      </c>
      <c r="F5" s="2">
        <f t="shared" si="3"/>
        <v>11.74257068</v>
      </c>
      <c r="G5" s="19"/>
      <c r="H5" s="19"/>
      <c r="I5" s="19"/>
      <c r="J5" s="19"/>
      <c r="K5" s="19"/>
      <c r="L5" s="19"/>
      <c r="M5" s="19"/>
      <c r="N5" s="19"/>
      <c r="O5" s="29"/>
      <c r="P5" s="1" t="s">
        <v>5025</v>
      </c>
      <c r="Q5" s="1">
        <v>0.3072</v>
      </c>
      <c r="R5" s="1">
        <v>0.40744</v>
      </c>
      <c r="S5" s="1">
        <v>0.51544</v>
      </c>
      <c r="T5" s="1">
        <v>0.58323</v>
      </c>
      <c r="U5" s="1">
        <v>0.4634</v>
      </c>
      <c r="W5" s="1" t="s">
        <v>5026</v>
      </c>
      <c r="X5" s="30">
        <v>0.6341285</v>
      </c>
      <c r="Y5" s="30">
        <v>0.6504752</v>
      </c>
      <c r="Z5" s="30">
        <v>0.660813</v>
      </c>
      <c r="AA5" s="30">
        <v>0.2957592</v>
      </c>
      <c r="AB5" s="30">
        <v>0.624657</v>
      </c>
      <c r="AE5" s="28"/>
      <c r="AF5" s="1" t="s">
        <v>5022</v>
      </c>
      <c r="AG5" s="1">
        <v>0.1034529</v>
      </c>
      <c r="AJ5" s="28"/>
      <c r="AK5" s="1" t="s">
        <v>5015</v>
      </c>
      <c r="AL5" s="31">
        <v>73.84</v>
      </c>
    </row>
    <row r="6">
      <c r="A6" s="1" t="s">
        <v>5027</v>
      </c>
      <c r="B6" s="1">
        <v>165.0</v>
      </c>
      <c r="C6" s="1">
        <f t="shared" si="1"/>
        <v>611</v>
      </c>
      <c r="D6" s="1">
        <v>421.0</v>
      </c>
      <c r="E6" s="2">
        <f t="shared" si="2"/>
        <v>0.01085079512</v>
      </c>
      <c r="F6" s="2">
        <f t="shared" si="3"/>
        <v>1.085079512</v>
      </c>
      <c r="G6" s="19"/>
      <c r="H6" s="19"/>
      <c r="I6" s="19"/>
      <c r="J6" s="19"/>
      <c r="K6" s="19"/>
      <c r="L6" s="19"/>
      <c r="M6" s="19"/>
      <c r="N6" s="19"/>
      <c r="O6" s="29"/>
      <c r="P6" s="1" t="s">
        <v>5028</v>
      </c>
      <c r="Q6" s="1">
        <v>0.38253</v>
      </c>
      <c r="R6" s="1">
        <v>0.56521</v>
      </c>
      <c r="S6" s="1">
        <v>0.52837</v>
      </c>
      <c r="T6" s="1">
        <v>0.57152</v>
      </c>
      <c r="U6" s="1">
        <v>0.351852</v>
      </c>
      <c r="W6" s="1" t="s">
        <v>5029</v>
      </c>
      <c r="X6" s="30">
        <v>0.1291169</v>
      </c>
      <c r="Y6" s="30">
        <v>0.475445</v>
      </c>
      <c r="Z6" s="30">
        <v>0.5469462</v>
      </c>
      <c r="AA6" s="30">
        <v>0.7237273</v>
      </c>
      <c r="AB6" s="30">
        <v>0.3117508</v>
      </c>
      <c r="AE6" s="28"/>
      <c r="AF6" s="1" t="s">
        <v>5003</v>
      </c>
      <c r="AG6" s="1">
        <v>0.9631014</v>
      </c>
      <c r="AJ6" s="28"/>
      <c r="AK6" s="1" t="s">
        <v>5022</v>
      </c>
      <c r="AL6" s="31">
        <v>51.18</v>
      </c>
    </row>
    <row r="7">
      <c r="A7" s="1" t="s">
        <v>5030</v>
      </c>
      <c r="B7" s="1">
        <v>368.0</v>
      </c>
      <c r="C7" s="1">
        <f t="shared" si="1"/>
        <v>1363</v>
      </c>
      <c r="D7" s="1">
        <v>1159.0</v>
      </c>
      <c r="E7" s="2">
        <f t="shared" si="2"/>
        <v>0.02987190392</v>
      </c>
      <c r="F7" s="2">
        <f t="shared" si="3"/>
        <v>2.987190392</v>
      </c>
      <c r="G7" s="19"/>
      <c r="H7" s="19"/>
      <c r="I7" s="19"/>
      <c r="J7" s="19"/>
      <c r="K7" s="19"/>
      <c r="L7" s="19"/>
      <c r="M7" s="19"/>
      <c r="N7" s="19"/>
      <c r="O7" s="29"/>
      <c r="P7" s="1" t="s">
        <v>5031</v>
      </c>
      <c r="Q7" s="1">
        <v>0.367404</v>
      </c>
      <c r="R7" s="1">
        <v>0.5608061</v>
      </c>
      <c r="S7" s="1">
        <v>0.3908406</v>
      </c>
      <c r="T7" s="1">
        <v>0.5197993</v>
      </c>
      <c r="U7" s="1">
        <v>0.4914694</v>
      </c>
      <c r="W7" s="1" t="s">
        <v>5032</v>
      </c>
      <c r="X7" s="30">
        <v>0.5077531</v>
      </c>
      <c r="Y7" s="30">
        <v>0.150123</v>
      </c>
      <c r="Z7" s="30">
        <v>0.1799917</v>
      </c>
      <c r="AA7" s="30">
        <v>0.9018458</v>
      </c>
      <c r="AB7" s="30">
        <v>0.8320387</v>
      </c>
      <c r="AE7" s="28"/>
      <c r="AF7" s="1" t="s">
        <v>5027</v>
      </c>
      <c r="AJ7" s="28"/>
      <c r="AK7" s="1" t="s">
        <v>5003</v>
      </c>
      <c r="AL7" s="31">
        <v>301.72</v>
      </c>
    </row>
    <row r="8">
      <c r="A8" s="1" t="s">
        <v>5033</v>
      </c>
      <c r="B8" s="1">
        <v>150.0</v>
      </c>
      <c r="C8" s="1">
        <f t="shared" si="1"/>
        <v>556</v>
      </c>
      <c r="D8" s="1">
        <v>628.0</v>
      </c>
      <c r="E8" s="2">
        <f t="shared" si="2"/>
        <v>0.01618598417</v>
      </c>
      <c r="F8" s="2">
        <f t="shared" si="3"/>
        <v>1.618598417</v>
      </c>
      <c r="G8" s="19"/>
      <c r="H8" s="19"/>
      <c r="I8" s="19"/>
      <c r="J8" s="19"/>
      <c r="K8" s="19"/>
      <c r="L8" s="19"/>
      <c r="M8" s="19"/>
      <c r="N8" s="19"/>
      <c r="O8" s="29"/>
      <c r="P8" s="1" t="s">
        <v>5034</v>
      </c>
      <c r="Q8" s="1">
        <v>0.6126336</v>
      </c>
      <c r="R8" s="1">
        <v>0.5174991</v>
      </c>
      <c r="S8" s="1">
        <v>0.5096051</v>
      </c>
      <c r="T8" s="1">
        <v>0.6066332</v>
      </c>
      <c r="U8" s="1">
        <v>0.4333818</v>
      </c>
      <c r="W8" s="1" t="s">
        <v>5035</v>
      </c>
      <c r="X8" s="30">
        <v>0.7619039</v>
      </c>
      <c r="Y8" s="30">
        <v>0.3973965</v>
      </c>
      <c r="Z8" s="30">
        <v>0.4200585</v>
      </c>
      <c r="AA8" s="30">
        <v>0.3650466</v>
      </c>
      <c r="AB8" s="30">
        <v>0.7013116</v>
      </c>
      <c r="AE8" s="28"/>
      <c r="AF8" s="1" t="s">
        <v>5030</v>
      </c>
      <c r="AG8" s="1">
        <v>-0.00259835</v>
      </c>
      <c r="AJ8" s="28"/>
      <c r="AK8" s="1" t="s">
        <v>5027</v>
      </c>
      <c r="AL8" s="31">
        <v>126.68</v>
      </c>
    </row>
    <row r="9">
      <c r="A9" s="1" t="s">
        <v>5036</v>
      </c>
      <c r="B9" s="1">
        <v>1301.0</v>
      </c>
      <c r="C9" s="1">
        <f t="shared" si="1"/>
        <v>4819</v>
      </c>
      <c r="D9" s="1">
        <v>3410.0</v>
      </c>
      <c r="E9" s="2">
        <f t="shared" si="2"/>
        <v>0.08788886312</v>
      </c>
      <c r="F9" s="2">
        <f t="shared" si="3"/>
        <v>8.788886312</v>
      </c>
      <c r="G9" s="19"/>
      <c r="H9" s="19"/>
      <c r="I9" s="19"/>
      <c r="J9" s="19"/>
      <c r="K9" s="19"/>
      <c r="L9" s="19"/>
      <c r="M9" s="19"/>
      <c r="N9" s="19"/>
      <c r="O9" s="29"/>
      <c r="P9" s="1" t="s">
        <v>5037</v>
      </c>
      <c r="Q9" s="1">
        <v>0.4074491</v>
      </c>
      <c r="R9" s="1">
        <v>0.5492561</v>
      </c>
      <c r="S9" s="1">
        <v>0.53541384</v>
      </c>
      <c r="T9" s="1">
        <v>0.5741508</v>
      </c>
      <c r="U9" s="1">
        <v>0.6688031</v>
      </c>
      <c r="W9" s="1" t="s">
        <v>5038</v>
      </c>
      <c r="X9" s="30">
        <v>0.376935</v>
      </c>
      <c r="Y9" s="30">
        <v>0.3950374</v>
      </c>
      <c r="Z9" s="30">
        <v>0.4487678</v>
      </c>
      <c r="AA9" s="30">
        <v>0.7036845</v>
      </c>
      <c r="AB9" s="30">
        <v>0.3094631</v>
      </c>
      <c r="AE9" s="28"/>
      <c r="AF9" s="1" t="s">
        <v>5033</v>
      </c>
      <c r="AH9" s="11"/>
      <c r="AJ9" s="28"/>
      <c r="AK9" s="1" t="s">
        <v>5030</v>
      </c>
      <c r="AL9" s="31">
        <v>126.27</v>
      </c>
    </row>
    <row r="10">
      <c r="A10" s="1" t="s">
        <v>5039</v>
      </c>
      <c r="B10" s="1">
        <v>457.0</v>
      </c>
      <c r="C10" s="1">
        <f t="shared" si="1"/>
        <v>1693</v>
      </c>
      <c r="D10" s="1">
        <v>1165.0</v>
      </c>
      <c r="E10" s="2">
        <f t="shared" si="2"/>
        <v>0.03002654708</v>
      </c>
      <c r="F10" s="2">
        <f t="shared" si="3"/>
        <v>3.002654708</v>
      </c>
      <c r="G10" s="19"/>
      <c r="H10" s="19"/>
      <c r="I10" s="19"/>
      <c r="J10" s="19"/>
      <c r="K10" s="19"/>
      <c r="L10" s="19"/>
      <c r="M10" s="19"/>
      <c r="N10" s="19"/>
      <c r="O10" s="29"/>
      <c r="P10" s="1" t="s">
        <v>5040</v>
      </c>
      <c r="Q10" s="1">
        <v>0.4132323</v>
      </c>
      <c r="R10" s="1">
        <v>0.4923735</v>
      </c>
      <c r="S10" s="1">
        <v>0.6423342</v>
      </c>
      <c r="T10" s="1">
        <v>0.5414844</v>
      </c>
      <c r="U10" s="1">
        <v>0.4552809</v>
      </c>
      <c r="W10" s="1" t="s">
        <v>5041</v>
      </c>
      <c r="X10" s="30">
        <v>0.6720865</v>
      </c>
      <c r="Y10" s="30">
        <v>0.3302249</v>
      </c>
      <c r="Z10" s="30">
        <v>0.3375298</v>
      </c>
      <c r="AA10" s="30">
        <v>0.1953182</v>
      </c>
      <c r="AB10" s="30">
        <v>0.7588778</v>
      </c>
      <c r="AE10" s="28"/>
      <c r="AF10" s="1" t="s">
        <v>5036</v>
      </c>
      <c r="AG10" s="1">
        <v>0.08800741</v>
      </c>
      <c r="AH10" s="11"/>
      <c r="AJ10" s="28"/>
      <c r="AK10" s="1" t="s">
        <v>5033</v>
      </c>
      <c r="AL10" s="31">
        <v>124.08</v>
      </c>
    </row>
    <row r="11">
      <c r="A11" s="1" t="s">
        <v>5042</v>
      </c>
      <c r="B11" s="1">
        <v>0.0</v>
      </c>
      <c r="C11" s="1">
        <f t="shared" si="1"/>
        <v>0</v>
      </c>
      <c r="D11" s="1">
        <v>583.0</v>
      </c>
      <c r="E11" s="2">
        <f t="shared" si="2"/>
        <v>0.01502616047</v>
      </c>
      <c r="F11" s="2">
        <f t="shared" si="3"/>
        <v>1.502616047</v>
      </c>
      <c r="G11" s="19"/>
      <c r="H11" s="19"/>
      <c r="I11" s="19"/>
      <c r="J11" s="19"/>
      <c r="K11" s="19"/>
      <c r="L11" s="19"/>
      <c r="M11" s="19"/>
      <c r="N11" s="19"/>
      <c r="O11" s="29"/>
      <c r="P11" s="1" t="s">
        <v>5043</v>
      </c>
      <c r="Q11" s="1">
        <v>0.3977902</v>
      </c>
      <c r="R11" s="1">
        <v>0.375826594</v>
      </c>
      <c r="S11" s="1">
        <v>0.4935664</v>
      </c>
      <c r="T11" s="1">
        <v>0.6855502</v>
      </c>
      <c r="U11" s="1">
        <v>0.4383439</v>
      </c>
      <c r="W11" s="1" t="s">
        <v>5044</v>
      </c>
      <c r="X11" s="30">
        <v>0.2128277</v>
      </c>
      <c r="Y11" s="30">
        <v>0.8530141</v>
      </c>
      <c r="Z11" s="30">
        <v>0.6876242</v>
      </c>
      <c r="AA11" s="30">
        <v>0.3938167</v>
      </c>
      <c r="AB11" s="30">
        <v>0.4564435</v>
      </c>
      <c r="AE11" s="28"/>
      <c r="AF11" s="1" t="s">
        <v>5039</v>
      </c>
      <c r="AG11" s="1">
        <v>0.09984495</v>
      </c>
      <c r="AH11" s="11"/>
      <c r="AJ11" s="28"/>
      <c r="AK11" s="1" t="s">
        <v>5036</v>
      </c>
      <c r="AL11" s="31">
        <v>70.77</v>
      </c>
    </row>
    <row r="12">
      <c r="A12" s="1" t="s">
        <v>5045</v>
      </c>
      <c r="B12" s="1">
        <v>632.0</v>
      </c>
      <c r="C12" s="1">
        <f t="shared" si="1"/>
        <v>2341</v>
      </c>
      <c r="D12" s="1">
        <v>1071.0</v>
      </c>
      <c r="E12" s="2">
        <f t="shared" si="2"/>
        <v>0.02760380422</v>
      </c>
      <c r="F12" s="2">
        <f t="shared" si="3"/>
        <v>2.760380422</v>
      </c>
      <c r="G12" s="19"/>
      <c r="H12" s="19"/>
      <c r="I12" s="19"/>
      <c r="J12" s="19"/>
      <c r="K12" s="19"/>
      <c r="L12" s="19"/>
      <c r="M12" s="19"/>
      <c r="N12" s="19"/>
      <c r="O12" s="29"/>
      <c r="W12" s="1" t="s">
        <v>5046</v>
      </c>
      <c r="X12" s="30">
        <v>0.6842397</v>
      </c>
      <c r="Y12" s="30">
        <v>0.5100375</v>
      </c>
      <c r="Z12" s="30">
        <v>0.9359717</v>
      </c>
      <c r="AA12" s="30">
        <v>0.4611246</v>
      </c>
      <c r="AB12" s="30">
        <v>0.8431831</v>
      </c>
      <c r="AE12" s="28"/>
      <c r="AF12" s="1" t="s">
        <v>5045</v>
      </c>
      <c r="AG12" s="1">
        <v>-0.0198309</v>
      </c>
      <c r="AH12" s="11"/>
      <c r="AJ12" s="28"/>
      <c r="AK12" s="1" t="s">
        <v>5039</v>
      </c>
      <c r="AL12" s="31">
        <v>62.45</v>
      </c>
    </row>
    <row r="13">
      <c r="A13" s="1" t="s">
        <v>5047</v>
      </c>
      <c r="B13" s="1">
        <v>6.0</v>
      </c>
      <c r="C13" s="1">
        <f t="shared" si="1"/>
        <v>22</v>
      </c>
      <c r="D13" s="1">
        <v>355.0</v>
      </c>
      <c r="E13" s="2">
        <f t="shared" si="2"/>
        <v>0.009149720354</v>
      </c>
      <c r="F13" s="2">
        <f t="shared" si="3"/>
        <v>0.9149720354</v>
      </c>
      <c r="G13" s="19"/>
      <c r="H13" s="19"/>
      <c r="I13" s="19"/>
      <c r="J13" s="19"/>
      <c r="K13" s="19"/>
      <c r="L13" s="19"/>
      <c r="M13" s="19"/>
      <c r="N13" s="19"/>
      <c r="O13" s="29"/>
      <c r="W13" s="1" t="s">
        <v>5048</v>
      </c>
      <c r="X13" s="30">
        <v>0.3081253</v>
      </c>
      <c r="Y13" s="30">
        <v>0.7359346</v>
      </c>
      <c r="Z13" s="30">
        <v>0.8110936</v>
      </c>
      <c r="AA13" s="30">
        <v>0.8505821</v>
      </c>
      <c r="AB13" s="30">
        <v>0.1443711</v>
      </c>
      <c r="AE13" s="28"/>
      <c r="AF13" s="1" t="s">
        <v>5047</v>
      </c>
      <c r="AG13" s="1">
        <v>-0.02112421</v>
      </c>
      <c r="AH13" s="11"/>
      <c r="AJ13" s="28"/>
      <c r="AK13" s="1" t="s">
        <v>5045</v>
      </c>
      <c r="AL13" s="31">
        <v>95.71</v>
      </c>
    </row>
    <row r="14">
      <c r="A14" s="1" t="s">
        <v>5049</v>
      </c>
      <c r="B14" s="1">
        <v>138.0</v>
      </c>
      <c r="C14" s="1">
        <f t="shared" si="1"/>
        <v>511</v>
      </c>
      <c r="D14" s="1">
        <v>596.0</v>
      </c>
      <c r="E14" s="2">
        <f t="shared" si="2"/>
        <v>0.01536122065</v>
      </c>
      <c r="F14" s="2">
        <f t="shared" si="3"/>
        <v>1.536122065</v>
      </c>
      <c r="G14" s="19"/>
      <c r="H14" s="19"/>
      <c r="I14" s="19"/>
      <c r="J14" s="19"/>
      <c r="K14" s="19"/>
      <c r="L14" s="19"/>
      <c r="M14" s="19"/>
      <c r="N14" s="19"/>
      <c r="O14" s="29"/>
      <c r="W14" s="1" t="s">
        <v>5050</v>
      </c>
      <c r="X14" s="30">
        <v>0.7483063</v>
      </c>
      <c r="Y14" s="30">
        <v>0.4662744</v>
      </c>
      <c r="Z14" s="30">
        <v>0.5809355</v>
      </c>
      <c r="AA14" s="30">
        <v>0.9469933</v>
      </c>
      <c r="AB14" s="30">
        <v>0.4198182</v>
      </c>
      <c r="AE14" s="28"/>
      <c r="AF14" s="1" t="s">
        <v>5042</v>
      </c>
      <c r="AG14" s="1">
        <v>-0.2389116</v>
      </c>
      <c r="AH14" s="11"/>
      <c r="AJ14" s="28"/>
      <c r="AK14" s="1" t="s">
        <v>5047</v>
      </c>
      <c r="AL14" s="31">
        <v>91.75</v>
      </c>
    </row>
    <row r="15">
      <c r="A15" s="1" t="s">
        <v>5051</v>
      </c>
      <c r="B15" s="1">
        <v>105.0</v>
      </c>
      <c r="C15" s="1">
        <f t="shared" si="1"/>
        <v>389</v>
      </c>
      <c r="D15" s="1">
        <v>530.0</v>
      </c>
      <c r="E15" s="2">
        <f t="shared" si="2"/>
        <v>0.01366014588</v>
      </c>
      <c r="F15" s="2">
        <f t="shared" si="3"/>
        <v>1.366014588</v>
      </c>
      <c r="G15" s="19"/>
      <c r="H15" s="19"/>
      <c r="I15" s="19"/>
      <c r="J15" s="19"/>
      <c r="K15" s="19"/>
      <c r="L15" s="19"/>
      <c r="M15" s="19"/>
      <c r="N15" s="19"/>
      <c r="O15" s="29"/>
      <c r="AE15" s="28"/>
      <c r="AF15" s="1" t="s">
        <v>5049</v>
      </c>
      <c r="AG15" s="1">
        <v>-0.02224078</v>
      </c>
      <c r="AJ15" s="28"/>
      <c r="AK15" s="1" t="s">
        <v>5042</v>
      </c>
      <c r="AL15" s="31">
        <v>85.12</v>
      </c>
    </row>
    <row r="16">
      <c r="A16" s="1" t="s">
        <v>5052</v>
      </c>
      <c r="B16" s="1">
        <v>386.0</v>
      </c>
      <c r="C16" s="1">
        <f t="shared" si="1"/>
        <v>1430</v>
      </c>
      <c r="D16" s="1">
        <v>2139.0</v>
      </c>
      <c r="E16" s="2">
        <f t="shared" si="2"/>
        <v>0.05513028686</v>
      </c>
      <c r="F16" s="2">
        <f t="shared" si="3"/>
        <v>5.513028686</v>
      </c>
      <c r="G16" s="19"/>
      <c r="H16" s="19"/>
      <c r="I16" s="19"/>
      <c r="J16" s="19"/>
      <c r="K16" s="19"/>
      <c r="L16" s="19"/>
      <c r="M16" s="19"/>
      <c r="N16" s="19"/>
      <c r="O16" s="29"/>
      <c r="AE16" s="28"/>
      <c r="AF16" s="1" t="s">
        <v>5051</v>
      </c>
      <c r="AJ16" s="28"/>
      <c r="AK16" s="1" t="s">
        <v>5049</v>
      </c>
      <c r="AL16" s="31">
        <v>89.65</v>
      </c>
    </row>
    <row r="17">
      <c r="A17" s="1" t="s">
        <v>5053</v>
      </c>
      <c r="B17" s="1">
        <v>430.0</v>
      </c>
      <c r="C17" s="1">
        <f t="shared" si="1"/>
        <v>1593</v>
      </c>
      <c r="D17" s="1">
        <v>678.0</v>
      </c>
      <c r="E17" s="2">
        <f t="shared" si="2"/>
        <v>0.01747467718</v>
      </c>
      <c r="F17" s="2">
        <f t="shared" si="3"/>
        <v>1.747467718</v>
      </c>
      <c r="G17" s="19"/>
      <c r="H17" s="19"/>
      <c r="I17" s="19"/>
      <c r="J17" s="19"/>
      <c r="K17" s="19"/>
      <c r="L17" s="19"/>
      <c r="M17" s="19"/>
      <c r="N17" s="19"/>
      <c r="O17" s="29"/>
      <c r="AE17" s="28"/>
      <c r="AF17" s="1" t="s">
        <v>5052</v>
      </c>
      <c r="AJ17" s="28"/>
      <c r="AK17" s="1" t="s">
        <v>5051</v>
      </c>
      <c r="AL17" s="31">
        <v>72.88</v>
      </c>
      <c r="AY17" s="1" t="s">
        <v>5054</v>
      </c>
    </row>
    <row r="18">
      <c r="A18" s="1" t="s">
        <v>5055</v>
      </c>
      <c r="B18" s="1">
        <v>234.0</v>
      </c>
      <c r="C18" s="1">
        <f t="shared" si="1"/>
        <v>867</v>
      </c>
      <c r="D18" s="1">
        <v>671.0</v>
      </c>
      <c r="E18" s="2">
        <f t="shared" si="2"/>
        <v>0.01729426016</v>
      </c>
      <c r="F18" s="2">
        <f t="shared" si="3"/>
        <v>1.729426016</v>
      </c>
      <c r="G18" s="19"/>
      <c r="H18" s="19"/>
      <c r="I18" s="19"/>
      <c r="J18" s="19"/>
      <c r="K18" s="19"/>
      <c r="L18" s="19"/>
      <c r="M18" s="19"/>
      <c r="N18" s="19"/>
      <c r="O18" s="29"/>
      <c r="AE18" s="28"/>
      <c r="AF18" s="1" t="s">
        <v>5053</v>
      </c>
      <c r="AJ18" s="28"/>
      <c r="AK18" s="1" t="s">
        <v>5052</v>
      </c>
      <c r="AL18" s="31">
        <v>94.62</v>
      </c>
    </row>
    <row r="19">
      <c r="A19" s="1" t="s">
        <v>5056</v>
      </c>
      <c r="B19" s="1">
        <v>193.0</v>
      </c>
      <c r="C19" s="1">
        <f t="shared" si="1"/>
        <v>715</v>
      </c>
      <c r="D19" s="1">
        <v>827.0</v>
      </c>
      <c r="E19" s="2">
        <f t="shared" si="2"/>
        <v>0.02131498234</v>
      </c>
      <c r="F19" s="2">
        <f t="shared" si="3"/>
        <v>2.131498234</v>
      </c>
      <c r="G19" s="19"/>
      <c r="H19" s="19"/>
      <c r="I19" s="19"/>
      <c r="J19" s="19"/>
      <c r="K19" s="19"/>
      <c r="L19" s="19"/>
      <c r="M19" s="19"/>
      <c r="N19" s="19"/>
      <c r="O19" s="29"/>
      <c r="AE19" s="28"/>
      <c r="AF19" s="1" t="s">
        <v>5055</v>
      </c>
      <c r="AJ19" s="28"/>
      <c r="AK19" s="1" t="s">
        <v>5053</v>
      </c>
      <c r="AL19" s="31">
        <v>90.85</v>
      </c>
    </row>
    <row r="20">
      <c r="A20" s="1" t="s">
        <v>5057</v>
      </c>
      <c r="B20" s="1">
        <v>162.0</v>
      </c>
      <c r="C20" s="1">
        <f t="shared" si="1"/>
        <v>600</v>
      </c>
      <c r="D20" s="1">
        <v>298.0</v>
      </c>
      <c r="E20" s="2">
        <f t="shared" si="2"/>
        <v>0.007680610325</v>
      </c>
      <c r="F20" s="2">
        <f t="shared" si="3"/>
        <v>0.7680610325</v>
      </c>
      <c r="G20" s="19"/>
      <c r="H20" s="19"/>
      <c r="I20" s="19"/>
      <c r="J20" s="19"/>
      <c r="K20" s="19"/>
      <c r="L20" s="19"/>
      <c r="M20" s="19"/>
      <c r="N20" s="19"/>
      <c r="O20" s="29"/>
      <c r="AE20" s="28"/>
      <c r="AF20" s="1" t="s">
        <v>5056</v>
      </c>
      <c r="AJ20" s="28"/>
      <c r="AK20" s="1" t="s">
        <v>5055</v>
      </c>
      <c r="AL20" s="31">
        <v>72.1</v>
      </c>
    </row>
    <row r="21">
      <c r="A21" s="1" t="s">
        <v>5058</v>
      </c>
      <c r="B21" s="1">
        <v>54.0</v>
      </c>
      <c r="C21" s="1">
        <f t="shared" si="1"/>
        <v>200</v>
      </c>
      <c r="D21" s="1">
        <v>203.0</v>
      </c>
      <c r="E21" s="2">
        <f t="shared" si="2"/>
        <v>0.005232093611</v>
      </c>
      <c r="F21" s="2">
        <f t="shared" si="3"/>
        <v>0.5232093611</v>
      </c>
      <c r="G21" s="19"/>
      <c r="H21" s="19"/>
      <c r="I21" s="19"/>
      <c r="J21" s="19"/>
      <c r="K21" s="19"/>
      <c r="L21" s="19"/>
      <c r="M21" s="19"/>
      <c r="N21" s="19"/>
      <c r="O21" s="29"/>
      <c r="AE21" s="28"/>
      <c r="AF21" s="1" t="s">
        <v>5057</v>
      </c>
      <c r="AJ21" s="28"/>
      <c r="AK21" s="1" t="s">
        <v>5056</v>
      </c>
      <c r="AL21" s="31">
        <v>67.06</v>
      </c>
    </row>
    <row r="22">
      <c r="A22" s="1" t="s">
        <v>5059</v>
      </c>
      <c r="B22" s="1">
        <v>273.0</v>
      </c>
      <c r="C22" s="1">
        <f t="shared" si="1"/>
        <v>1011</v>
      </c>
      <c r="D22" s="1">
        <v>961.0</v>
      </c>
      <c r="E22" s="2">
        <f t="shared" si="2"/>
        <v>0.02476867961</v>
      </c>
      <c r="F22" s="2">
        <f t="shared" si="3"/>
        <v>2.476867961</v>
      </c>
      <c r="G22" s="19"/>
      <c r="H22" s="19"/>
      <c r="I22" s="19"/>
      <c r="J22" s="19"/>
      <c r="K22" s="19"/>
      <c r="L22" s="19"/>
      <c r="M22" s="19"/>
      <c r="N22" s="19"/>
      <c r="O22" s="29"/>
      <c r="AE22" s="28"/>
      <c r="AF22" s="1" t="s">
        <v>5058</v>
      </c>
      <c r="AJ22" s="28"/>
      <c r="AK22" s="1" t="s">
        <v>5057</v>
      </c>
      <c r="AL22" s="31">
        <v>348.96</v>
      </c>
    </row>
    <row r="23">
      <c r="A23" s="1" t="s">
        <v>5060</v>
      </c>
      <c r="B23" s="1">
        <v>54.0</v>
      </c>
      <c r="C23" s="1">
        <f t="shared" si="1"/>
        <v>200</v>
      </c>
      <c r="D23" s="1">
        <v>195.0</v>
      </c>
      <c r="E23" s="2">
        <f t="shared" si="2"/>
        <v>0.005025902729</v>
      </c>
      <c r="F23" s="2">
        <f t="shared" si="3"/>
        <v>0.5025902729</v>
      </c>
      <c r="G23" s="19"/>
      <c r="H23" s="19"/>
      <c r="I23" s="19"/>
      <c r="J23" s="19"/>
      <c r="K23" s="19"/>
      <c r="L23" s="19"/>
      <c r="M23" s="19"/>
      <c r="N23" s="19"/>
      <c r="O23" s="29"/>
      <c r="AE23" s="28"/>
      <c r="AF23" s="1" t="s">
        <v>5059</v>
      </c>
      <c r="AJ23" s="28"/>
      <c r="AK23" s="1" t="s">
        <v>5058</v>
      </c>
      <c r="AL23" s="31">
        <v>367.49</v>
      </c>
    </row>
    <row r="24">
      <c r="A24" s="1" t="s">
        <v>5061</v>
      </c>
      <c r="B24" s="1">
        <v>54.0</v>
      </c>
      <c r="C24" s="1">
        <f t="shared" si="1"/>
        <v>200</v>
      </c>
      <c r="D24" s="1">
        <v>205.0</v>
      </c>
      <c r="E24" s="2">
        <f t="shared" si="2"/>
        <v>0.005283641331</v>
      </c>
      <c r="F24" s="2">
        <f t="shared" si="3"/>
        <v>0.5283641331</v>
      </c>
      <c r="G24" s="19"/>
      <c r="H24" s="19"/>
      <c r="I24" s="19"/>
      <c r="J24" s="19"/>
      <c r="K24" s="19"/>
      <c r="L24" s="19"/>
      <c r="M24" s="19"/>
      <c r="N24" s="19"/>
      <c r="O24" s="29"/>
      <c r="AE24" s="28"/>
      <c r="AF24" s="1" t="s">
        <v>5060</v>
      </c>
      <c r="AJ24" s="28"/>
      <c r="AK24" s="1" t="s">
        <v>5059</v>
      </c>
      <c r="AL24" s="31">
        <v>358.7</v>
      </c>
    </row>
    <row r="25">
      <c r="A25" s="1" t="s">
        <v>5062</v>
      </c>
      <c r="B25" s="1">
        <v>216.0</v>
      </c>
      <c r="C25" s="1">
        <f t="shared" si="1"/>
        <v>800</v>
      </c>
      <c r="D25" s="1">
        <v>791.0</v>
      </c>
      <c r="E25" s="2">
        <f t="shared" si="2"/>
        <v>0.02038712338</v>
      </c>
      <c r="F25" s="2">
        <f t="shared" si="3"/>
        <v>2.038712338</v>
      </c>
      <c r="G25" s="19"/>
      <c r="H25" s="19"/>
      <c r="I25" s="19"/>
      <c r="J25" s="19"/>
      <c r="K25" s="19"/>
      <c r="L25" s="19"/>
      <c r="M25" s="19"/>
      <c r="N25" s="19"/>
      <c r="O25" s="29"/>
      <c r="AE25" s="28"/>
      <c r="AF25" s="1" t="s">
        <v>5061</v>
      </c>
      <c r="AJ25" s="28"/>
      <c r="AK25" s="1" t="s">
        <v>5060</v>
      </c>
      <c r="AL25" s="31">
        <v>348.95</v>
      </c>
    </row>
    <row r="26">
      <c r="A26" s="1" t="s">
        <v>5063</v>
      </c>
      <c r="B26" s="1">
        <v>54.0</v>
      </c>
      <c r="C26" s="1">
        <f t="shared" si="1"/>
        <v>200</v>
      </c>
      <c r="D26" s="1">
        <v>207.0</v>
      </c>
      <c r="E26" s="2">
        <f t="shared" si="2"/>
        <v>0.005335189051</v>
      </c>
      <c r="F26" s="2">
        <f t="shared" si="3"/>
        <v>0.5335189051</v>
      </c>
      <c r="G26" s="19"/>
      <c r="H26" s="19"/>
      <c r="I26" s="19"/>
      <c r="J26" s="19"/>
      <c r="K26" s="19"/>
      <c r="L26" s="19"/>
      <c r="M26" s="19"/>
      <c r="N26" s="19"/>
      <c r="O26" s="29"/>
      <c r="AE26" s="28"/>
      <c r="AF26" s="1" t="s">
        <v>5062</v>
      </c>
      <c r="AJ26" s="28"/>
      <c r="AK26" s="1" t="s">
        <v>5061</v>
      </c>
      <c r="AL26" s="31">
        <v>343.82</v>
      </c>
    </row>
    <row r="27">
      <c r="A27" s="1" t="s">
        <v>5064</v>
      </c>
      <c r="B27" s="1">
        <v>216.0</v>
      </c>
      <c r="C27" s="1">
        <f t="shared" si="1"/>
        <v>800</v>
      </c>
      <c r="D27" s="1">
        <v>805.0</v>
      </c>
      <c r="E27" s="2">
        <f t="shared" si="2"/>
        <v>0.02074795742</v>
      </c>
      <c r="F27" s="2">
        <f t="shared" si="3"/>
        <v>2.074795742</v>
      </c>
      <c r="G27" s="19"/>
      <c r="H27" s="19"/>
      <c r="I27" s="19"/>
      <c r="J27" s="19"/>
      <c r="K27" s="19"/>
      <c r="L27" s="19"/>
      <c r="M27" s="19"/>
      <c r="N27" s="19"/>
      <c r="O27" s="29"/>
      <c r="AE27" s="28"/>
      <c r="AF27" s="1" t="s">
        <v>5063</v>
      </c>
      <c r="AJ27" s="28"/>
      <c r="AK27" s="1" t="s">
        <v>5062</v>
      </c>
      <c r="AL27" s="31">
        <v>341.92</v>
      </c>
    </row>
    <row r="28">
      <c r="A28" s="1" t="s">
        <v>5065</v>
      </c>
      <c r="B28" s="1">
        <v>54.0</v>
      </c>
      <c r="C28" s="1">
        <f t="shared" si="1"/>
        <v>200</v>
      </c>
      <c r="D28" s="1">
        <v>199.0</v>
      </c>
      <c r="E28" s="2">
        <f t="shared" si="2"/>
        <v>0.00512899817</v>
      </c>
      <c r="F28" s="2">
        <f t="shared" si="3"/>
        <v>0.512899817</v>
      </c>
      <c r="G28" s="19"/>
      <c r="H28" s="19"/>
      <c r="I28" s="19"/>
      <c r="J28" s="19"/>
      <c r="K28" s="19"/>
      <c r="L28" s="19"/>
      <c r="M28" s="19"/>
      <c r="N28" s="19"/>
      <c r="O28" s="29"/>
      <c r="AE28" s="28"/>
      <c r="AF28" s="1" t="s">
        <v>5064</v>
      </c>
      <c r="AJ28" s="28"/>
      <c r="AK28" s="1" t="s">
        <v>5063</v>
      </c>
      <c r="AL28" s="31">
        <v>380.01</v>
      </c>
    </row>
    <row r="29">
      <c r="A29" s="1" t="s">
        <v>5066</v>
      </c>
      <c r="B29" s="1">
        <v>162.0</v>
      </c>
      <c r="C29" s="1">
        <f t="shared" si="1"/>
        <v>600</v>
      </c>
      <c r="D29" s="1">
        <v>868.0</v>
      </c>
      <c r="E29" s="2">
        <f t="shared" si="2"/>
        <v>0.02237171061</v>
      </c>
      <c r="F29" s="2">
        <f t="shared" si="3"/>
        <v>2.237171061</v>
      </c>
      <c r="G29" s="19"/>
      <c r="H29" s="19"/>
      <c r="I29" s="19"/>
      <c r="J29" s="19"/>
      <c r="K29" s="19"/>
      <c r="L29" s="19"/>
      <c r="M29" s="19"/>
      <c r="N29" s="19"/>
      <c r="O29" s="29"/>
      <c r="AE29" s="28"/>
      <c r="AF29" s="1" t="s">
        <v>5065</v>
      </c>
      <c r="AJ29" s="28"/>
      <c r="AK29" s="1" t="s">
        <v>5064</v>
      </c>
      <c r="AL29" s="31">
        <v>330.67</v>
      </c>
    </row>
    <row r="30">
      <c r="A30" s="1" t="s">
        <v>5067</v>
      </c>
      <c r="B30" s="1">
        <v>54.0</v>
      </c>
      <c r="C30" s="1">
        <f t="shared" si="1"/>
        <v>200</v>
      </c>
      <c r="D30" s="1">
        <v>195.0</v>
      </c>
      <c r="E30" s="2">
        <f t="shared" si="2"/>
        <v>0.005025902729</v>
      </c>
      <c r="F30" s="2">
        <f t="shared" si="3"/>
        <v>0.5025902729</v>
      </c>
      <c r="G30" s="19"/>
      <c r="H30" s="19"/>
      <c r="I30" s="19"/>
      <c r="J30" s="19"/>
      <c r="K30" s="19"/>
      <c r="L30" s="19"/>
      <c r="M30" s="19"/>
      <c r="N30" s="19"/>
      <c r="O30" s="29"/>
      <c r="AE30" s="28"/>
      <c r="AF30" s="1" t="s">
        <v>5066</v>
      </c>
      <c r="AJ30" s="28"/>
      <c r="AK30" s="1" t="s">
        <v>5065</v>
      </c>
      <c r="AL30" s="31">
        <v>364.04</v>
      </c>
    </row>
    <row r="31">
      <c r="F31" s="19"/>
      <c r="G31" s="19"/>
      <c r="H31" s="19"/>
      <c r="I31" s="19"/>
      <c r="J31" s="19"/>
      <c r="K31" s="19"/>
      <c r="L31" s="19"/>
      <c r="M31" s="19"/>
      <c r="N31" s="19"/>
      <c r="O31" s="29"/>
      <c r="AE31" s="28"/>
      <c r="AF31" s="1" t="s">
        <v>5067</v>
      </c>
      <c r="AJ31" s="28"/>
      <c r="AK31" s="1" t="s">
        <v>5066</v>
      </c>
      <c r="AL31" s="31">
        <v>339.79</v>
      </c>
    </row>
    <row r="32">
      <c r="D32" s="2">
        <f> SUM(D2:D30)</f>
        <v>38799</v>
      </c>
      <c r="F32" s="19">
        <f> SUM(F2:F30)</f>
        <v>100</v>
      </c>
      <c r="G32" s="19"/>
      <c r="H32" s="19"/>
      <c r="I32" s="19"/>
      <c r="J32" s="19"/>
      <c r="K32" s="19"/>
      <c r="L32" s="19"/>
      <c r="M32" s="19"/>
      <c r="N32" s="19"/>
      <c r="O32" s="29"/>
      <c r="AE32" s="28"/>
      <c r="AJ32" s="28"/>
      <c r="AK32" s="1" t="s">
        <v>5067</v>
      </c>
      <c r="AL32" s="31">
        <v>357.01</v>
      </c>
    </row>
    <row r="33">
      <c r="F33" s="19"/>
      <c r="G33" s="19"/>
      <c r="H33" s="19"/>
      <c r="I33" s="19"/>
      <c r="J33" s="19"/>
      <c r="K33" s="19"/>
      <c r="L33" s="19"/>
      <c r="M33" s="19"/>
      <c r="N33" s="19"/>
      <c r="O33" s="29"/>
      <c r="AE33" s="28"/>
      <c r="AJ33" s="28"/>
    </row>
    <row r="34">
      <c r="F34" s="19"/>
      <c r="G34" s="19"/>
      <c r="H34" s="19"/>
      <c r="I34" s="19"/>
      <c r="J34" s="19"/>
      <c r="K34" s="19"/>
      <c r="L34" s="19"/>
      <c r="M34" s="19"/>
      <c r="N34" s="19"/>
      <c r="O34" s="29"/>
      <c r="AE34" s="28"/>
      <c r="AJ34" s="28"/>
    </row>
    <row r="35">
      <c r="F35" s="19"/>
      <c r="G35" s="19"/>
      <c r="H35" s="19"/>
      <c r="I35" s="19"/>
      <c r="J35" s="19"/>
      <c r="K35" s="19"/>
      <c r="L35" s="19"/>
      <c r="M35" s="19"/>
      <c r="N35" s="19"/>
      <c r="O35" s="29"/>
      <c r="AE35" s="28"/>
      <c r="AJ35" s="28"/>
    </row>
    <row r="36">
      <c r="F36" s="19"/>
      <c r="G36" s="19"/>
      <c r="H36" s="19"/>
      <c r="I36" s="19"/>
      <c r="J36" s="19"/>
      <c r="K36" s="19"/>
      <c r="L36" s="19"/>
      <c r="M36" s="19"/>
      <c r="N36" s="19"/>
      <c r="O36" s="29"/>
      <c r="AE36" s="28"/>
      <c r="AJ36" s="28"/>
    </row>
    <row r="37">
      <c r="F37" s="19"/>
      <c r="G37" s="19"/>
      <c r="H37" s="19"/>
      <c r="I37" s="19"/>
      <c r="J37" s="19"/>
      <c r="K37" s="19"/>
      <c r="L37" s="19"/>
      <c r="M37" s="19"/>
      <c r="N37" s="19"/>
      <c r="O37" s="29"/>
      <c r="AE37" s="28"/>
      <c r="AJ37" s="28"/>
    </row>
    <row r="38">
      <c r="F38" s="19"/>
      <c r="G38" s="19"/>
      <c r="H38" s="19"/>
      <c r="I38" s="19"/>
      <c r="J38" s="19"/>
      <c r="K38" s="19"/>
      <c r="L38" s="19"/>
      <c r="M38" s="19"/>
      <c r="N38" s="19"/>
      <c r="O38" s="29"/>
      <c r="AE38" s="28"/>
      <c r="AJ38" s="28"/>
    </row>
    <row r="39">
      <c r="F39" s="19"/>
      <c r="G39" s="19"/>
      <c r="H39" s="19"/>
      <c r="I39" s="19"/>
      <c r="J39" s="19"/>
      <c r="K39" s="19"/>
      <c r="L39" s="19"/>
      <c r="M39" s="19"/>
      <c r="N39" s="19"/>
      <c r="O39" s="29"/>
      <c r="AE39" s="28"/>
      <c r="AJ39" s="28"/>
    </row>
    <row r="40">
      <c r="F40" s="19"/>
      <c r="G40" s="19"/>
      <c r="H40" s="19"/>
      <c r="I40" s="19"/>
      <c r="J40" s="19"/>
      <c r="K40" s="19"/>
      <c r="L40" s="19"/>
      <c r="M40" s="19"/>
      <c r="N40" s="19"/>
      <c r="O40" s="29"/>
      <c r="AE40" s="28"/>
      <c r="AJ40" s="28"/>
    </row>
    <row r="41">
      <c r="F41" s="19"/>
      <c r="G41" s="19"/>
      <c r="H41" s="19"/>
      <c r="I41" s="19"/>
      <c r="J41" s="19"/>
      <c r="K41" s="19"/>
      <c r="L41" s="19"/>
      <c r="M41" s="19"/>
      <c r="N41" s="19"/>
      <c r="O41" s="29"/>
      <c r="AE41" s="28"/>
      <c r="AJ41" s="28"/>
    </row>
    <row r="42">
      <c r="F42" s="19"/>
      <c r="G42" s="19"/>
      <c r="H42" s="19"/>
      <c r="I42" s="19"/>
      <c r="J42" s="19"/>
      <c r="K42" s="19"/>
      <c r="L42" s="19"/>
      <c r="M42" s="19"/>
      <c r="N42" s="19"/>
      <c r="O42" s="29"/>
      <c r="AE42" s="28"/>
      <c r="AJ42" s="28"/>
    </row>
    <row r="43">
      <c r="F43" s="19"/>
      <c r="G43" s="19"/>
      <c r="H43" s="19"/>
      <c r="I43" s="19"/>
      <c r="J43" s="19"/>
      <c r="K43" s="19"/>
      <c r="L43" s="19"/>
      <c r="M43" s="19"/>
      <c r="N43" s="19"/>
      <c r="O43" s="29"/>
      <c r="AE43" s="28"/>
      <c r="AJ43" s="28"/>
    </row>
    <row r="44">
      <c r="F44" s="19"/>
      <c r="G44" s="19"/>
      <c r="H44" s="19"/>
      <c r="I44" s="19"/>
      <c r="J44" s="19"/>
      <c r="K44" s="19"/>
      <c r="L44" s="19"/>
      <c r="M44" s="19"/>
      <c r="N44" s="19"/>
      <c r="O44" s="29"/>
      <c r="AE44" s="28"/>
      <c r="AJ44" s="28"/>
    </row>
    <row r="45">
      <c r="F45" s="19"/>
      <c r="G45" s="19"/>
      <c r="H45" s="19"/>
      <c r="I45" s="19"/>
      <c r="J45" s="19"/>
      <c r="K45" s="19"/>
      <c r="L45" s="19"/>
      <c r="M45" s="19"/>
      <c r="N45" s="19"/>
      <c r="O45" s="29"/>
      <c r="AE45" s="28"/>
      <c r="AJ45" s="28"/>
    </row>
    <row r="46">
      <c r="F46" s="19"/>
      <c r="G46" s="19"/>
      <c r="H46" s="19"/>
      <c r="I46" s="19"/>
      <c r="J46" s="19"/>
      <c r="K46" s="19"/>
      <c r="L46" s="19"/>
      <c r="M46" s="19"/>
      <c r="N46" s="19"/>
      <c r="O46" s="29"/>
      <c r="AE46" s="28"/>
      <c r="AJ46" s="28"/>
    </row>
    <row r="47">
      <c r="F47" s="19"/>
      <c r="G47" s="19"/>
      <c r="H47" s="19"/>
      <c r="I47" s="19"/>
      <c r="J47" s="19"/>
      <c r="K47" s="19"/>
      <c r="L47" s="19"/>
      <c r="M47" s="19"/>
      <c r="N47" s="19"/>
      <c r="O47" s="29"/>
      <c r="AE47" s="28"/>
      <c r="AJ47" s="28"/>
    </row>
    <row r="48">
      <c r="F48" s="19"/>
      <c r="G48" s="19"/>
      <c r="H48" s="19"/>
      <c r="I48" s="19"/>
      <c r="J48" s="19"/>
      <c r="K48" s="19"/>
      <c r="L48" s="19"/>
      <c r="M48" s="19"/>
      <c r="N48" s="19"/>
      <c r="O48" s="29"/>
      <c r="AE48" s="28"/>
      <c r="AJ48" s="28"/>
    </row>
    <row r="49">
      <c r="F49" s="19"/>
      <c r="G49" s="19"/>
      <c r="H49" s="19"/>
      <c r="I49" s="19"/>
      <c r="J49" s="19"/>
      <c r="K49" s="19"/>
      <c r="L49" s="19"/>
      <c r="M49" s="19"/>
      <c r="N49" s="19"/>
      <c r="O49" s="29"/>
      <c r="AE49" s="28"/>
      <c r="AJ49" s="28"/>
    </row>
    <row r="50">
      <c r="F50" s="19"/>
      <c r="G50" s="19"/>
      <c r="H50" s="19"/>
      <c r="I50" s="19"/>
      <c r="J50" s="19"/>
      <c r="K50" s="19"/>
      <c r="L50" s="19"/>
      <c r="M50" s="19"/>
      <c r="N50" s="19"/>
      <c r="O50" s="29"/>
      <c r="AE50" s="28"/>
      <c r="AJ50" s="28"/>
    </row>
    <row r="51">
      <c r="F51" s="19"/>
      <c r="G51" s="19"/>
      <c r="H51" s="19"/>
      <c r="I51" s="19"/>
      <c r="J51" s="19"/>
      <c r="K51" s="19"/>
      <c r="L51" s="19"/>
      <c r="M51" s="19"/>
      <c r="N51" s="19"/>
      <c r="O51" s="29"/>
      <c r="AE51" s="28"/>
      <c r="AJ51" s="28"/>
    </row>
    <row r="52">
      <c r="F52" s="19"/>
      <c r="G52" s="19"/>
      <c r="H52" s="19"/>
      <c r="I52" s="19"/>
      <c r="J52" s="19"/>
      <c r="K52" s="19"/>
      <c r="L52" s="19"/>
      <c r="M52" s="19"/>
      <c r="N52" s="19"/>
      <c r="O52" s="29"/>
      <c r="AE52" s="28"/>
      <c r="AJ52" s="28"/>
    </row>
    <row r="53">
      <c r="F53" s="19"/>
      <c r="G53" s="19"/>
      <c r="H53" s="19"/>
      <c r="I53" s="19"/>
      <c r="J53" s="19"/>
      <c r="K53" s="19"/>
      <c r="L53" s="19"/>
      <c r="M53" s="19"/>
      <c r="N53" s="19"/>
      <c r="O53" s="29"/>
      <c r="AE53" s="28"/>
      <c r="AJ53" s="28"/>
    </row>
    <row r="54">
      <c r="F54" s="19"/>
      <c r="G54" s="19"/>
      <c r="H54" s="19"/>
      <c r="I54" s="19"/>
      <c r="J54" s="19"/>
      <c r="K54" s="19"/>
      <c r="L54" s="19"/>
      <c r="M54" s="19"/>
      <c r="N54" s="19"/>
      <c r="O54" s="29"/>
      <c r="AE54" s="28"/>
      <c r="AJ54" s="28"/>
    </row>
    <row r="55">
      <c r="F55" s="19"/>
      <c r="G55" s="19"/>
      <c r="H55" s="19"/>
      <c r="I55" s="19"/>
      <c r="J55" s="19"/>
      <c r="K55" s="19"/>
      <c r="L55" s="19"/>
      <c r="M55" s="19"/>
      <c r="N55" s="19"/>
      <c r="O55" s="29"/>
      <c r="AE55" s="28"/>
      <c r="AJ55" s="28"/>
    </row>
    <row r="56">
      <c r="F56" s="19"/>
      <c r="G56" s="19"/>
      <c r="H56" s="19"/>
      <c r="I56" s="19"/>
      <c r="J56" s="19"/>
      <c r="K56" s="19"/>
      <c r="L56" s="19"/>
      <c r="M56" s="19"/>
      <c r="N56" s="19"/>
      <c r="O56" s="29"/>
      <c r="AE56" s="28"/>
      <c r="AJ56" s="28"/>
    </row>
    <row r="57">
      <c r="F57" s="19"/>
      <c r="G57" s="19"/>
      <c r="H57" s="19"/>
      <c r="I57" s="19"/>
      <c r="J57" s="19"/>
      <c r="K57" s="19"/>
      <c r="L57" s="19"/>
      <c r="M57" s="19"/>
      <c r="N57" s="19"/>
      <c r="O57" s="29"/>
      <c r="AE57" s="28"/>
      <c r="AJ57" s="28"/>
    </row>
    <row r="58">
      <c r="F58" s="19"/>
      <c r="G58" s="19"/>
      <c r="H58" s="19"/>
      <c r="I58" s="19"/>
      <c r="J58" s="19"/>
      <c r="K58" s="19"/>
      <c r="L58" s="19"/>
      <c r="M58" s="19"/>
      <c r="N58" s="19"/>
      <c r="O58" s="29"/>
      <c r="AE58" s="28"/>
      <c r="AJ58" s="28"/>
    </row>
    <row r="59">
      <c r="F59" s="19"/>
      <c r="G59" s="19"/>
      <c r="H59" s="19"/>
      <c r="I59" s="19"/>
      <c r="J59" s="19"/>
      <c r="K59" s="19"/>
      <c r="L59" s="19"/>
      <c r="M59" s="19"/>
      <c r="N59" s="19"/>
      <c r="O59" s="29"/>
      <c r="AE59" s="28"/>
      <c r="AJ59" s="28"/>
    </row>
    <row r="60">
      <c r="F60" s="19"/>
      <c r="G60" s="19"/>
      <c r="H60" s="19"/>
      <c r="I60" s="19"/>
      <c r="J60" s="19"/>
      <c r="K60" s="19"/>
      <c r="L60" s="19"/>
      <c r="M60" s="19"/>
      <c r="N60" s="19"/>
      <c r="O60" s="29"/>
      <c r="AE60" s="28"/>
      <c r="AJ60" s="28"/>
    </row>
    <row r="61">
      <c r="F61" s="19"/>
      <c r="G61" s="19"/>
      <c r="H61" s="19"/>
      <c r="I61" s="19"/>
      <c r="J61" s="19"/>
      <c r="K61" s="19"/>
      <c r="L61" s="19"/>
      <c r="M61" s="19"/>
      <c r="N61" s="19"/>
      <c r="O61" s="29"/>
      <c r="AE61" s="28"/>
      <c r="AJ61" s="28"/>
    </row>
    <row r="62">
      <c r="F62" s="19"/>
      <c r="G62" s="19"/>
      <c r="H62" s="19"/>
      <c r="I62" s="19"/>
      <c r="J62" s="19"/>
      <c r="K62" s="19"/>
      <c r="L62" s="19"/>
      <c r="M62" s="19"/>
      <c r="N62" s="19"/>
      <c r="O62" s="29"/>
      <c r="AE62" s="28"/>
      <c r="AJ62" s="28"/>
    </row>
    <row r="63">
      <c r="F63" s="19"/>
      <c r="G63" s="19"/>
      <c r="H63" s="19"/>
      <c r="I63" s="19"/>
      <c r="J63" s="19"/>
      <c r="K63" s="19"/>
      <c r="L63" s="19"/>
      <c r="M63" s="19"/>
      <c r="N63" s="19"/>
      <c r="O63" s="29"/>
      <c r="AE63" s="28"/>
      <c r="AJ63" s="28"/>
    </row>
    <row r="64">
      <c r="F64" s="19"/>
      <c r="G64" s="19"/>
      <c r="H64" s="19"/>
      <c r="I64" s="19"/>
      <c r="J64" s="19"/>
      <c r="K64" s="19"/>
      <c r="L64" s="19"/>
      <c r="M64" s="19"/>
      <c r="N64" s="19"/>
      <c r="O64" s="29"/>
      <c r="AE64" s="28"/>
      <c r="AJ64" s="28"/>
    </row>
    <row r="65">
      <c r="F65" s="19"/>
      <c r="G65" s="19"/>
      <c r="H65" s="19"/>
      <c r="I65" s="19"/>
      <c r="J65" s="19"/>
      <c r="K65" s="19"/>
      <c r="L65" s="19"/>
      <c r="M65" s="19"/>
      <c r="N65" s="19"/>
      <c r="O65" s="29"/>
      <c r="AE65" s="28"/>
      <c r="AJ65" s="28"/>
    </row>
    <row r="66">
      <c r="F66" s="19"/>
      <c r="G66" s="19"/>
      <c r="H66" s="19"/>
      <c r="I66" s="19"/>
      <c r="J66" s="19"/>
      <c r="K66" s="19"/>
      <c r="L66" s="19"/>
      <c r="M66" s="19"/>
      <c r="N66" s="19"/>
      <c r="O66" s="29"/>
      <c r="AE66" s="28"/>
      <c r="AJ66" s="28"/>
    </row>
    <row r="67">
      <c r="F67" s="19"/>
      <c r="G67" s="19"/>
      <c r="H67" s="19"/>
      <c r="I67" s="19"/>
      <c r="J67" s="19"/>
      <c r="K67" s="19"/>
      <c r="L67" s="19"/>
      <c r="M67" s="19"/>
      <c r="N67" s="19"/>
      <c r="O67" s="29"/>
      <c r="AE67" s="28"/>
      <c r="AJ67" s="28"/>
    </row>
    <row r="68">
      <c r="F68" s="19"/>
      <c r="G68" s="19"/>
      <c r="H68" s="19"/>
      <c r="I68" s="19"/>
      <c r="J68" s="19"/>
      <c r="K68" s="19"/>
      <c r="L68" s="19"/>
      <c r="M68" s="19"/>
      <c r="N68" s="19"/>
      <c r="O68" s="29"/>
      <c r="AE68" s="28"/>
      <c r="AJ68" s="28"/>
    </row>
    <row r="69">
      <c r="F69" s="19"/>
      <c r="G69" s="19"/>
      <c r="H69" s="19"/>
      <c r="I69" s="19"/>
      <c r="J69" s="19"/>
      <c r="K69" s="19"/>
      <c r="L69" s="19"/>
      <c r="M69" s="19"/>
      <c r="N69" s="19"/>
      <c r="O69" s="29"/>
      <c r="AE69" s="28"/>
      <c r="AJ69" s="28"/>
    </row>
    <row r="70">
      <c r="F70" s="19"/>
      <c r="G70" s="19"/>
      <c r="H70" s="19"/>
      <c r="I70" s="19"/>
      <c r="J70" s="19"/>
      <c r="K70" s="19"/>
      <c r="L70" s="19"/>
      <c r="M70" s="19"/>
      <c r="N70" s="19"/>
      <c r="O70" s="29"/>
      <c r="AE70" s="28"/>
      <c r="AJ70" s="28"/>
    </row>
    <row r="71">
      <c r="F71" s="19"/>
      <c r="G71" s="19"/>
      <c r="H71" s="19"/>
      <c r="I71" s="19"/>
      <c r="J71" s="19"/>
      <c r="K71" s="19"/>
      <c r="L71" s="19"/>
      <c r="M71" s="19"/>
      <c r="N71" s="19"/>
      <c r="O71" s="29"/>
      <c r="AE71" s="28"/>
      <c r="AJ71" s="28"/>
    </row>
    <row r="72">
      <c r="F72" s="19"/>
      <c r="G72" s="19"/>
      <c r="H72" s="19"/>
      <c r="I72" s="19"/>
      <c r="J72" s="19"/>
      <c r="K72" s="19"/>
      <c r="L72" s="19"/>
      <c r="M72" s="19"/>
      <c r="N72" s="19"/>
      <c r="O72" s="29"/>
      <c r="AE72" s="28"/>
      <c r="AJ72" s="28"/>
    </row>
    <row r="73">
      <c r="F73" s="19"/>
      <c r="G73" s="19"/>
      <c r="H73" s="19"/>
      <c r="I73" s="19"/>
      <c r="J73" s="19"/>
      <c r="K73" s="19"/>
      <c r="L73" s="19"/>
      <c r="M73" s="19"/>
      <c r="N73" s="19"/>
      <c r="O73" s="29"/>
      <c r="AE73" s="28"/>
      <c r="AJ73" s="28"/>
    </row>
    <row r="74">
      <c r="F74" s="19"/>
      <c r="G74" s="19"/>
      <c r="H74" s="19"/>
      <c r="I74" s="19"/>
      <c r="J74" s="19"/>
      <c r="K74" s="19"/>
      <c r="L74" s="19"/>
      <c r="M74" s="19"/>
      <c r="N74" s="19"/>
      <c r="O74" s="29"/>
      <c r="AE74" s="28"/>
      <c r="AJ74" s="28"/>
    </row>
    <row r="75">
      <c r="F75" s="19"/>
      <c r="G75" s="19"/>
      <c r="H75" s="19"/>
      <c r="I75" s="19"/>
      <c r="J75" s="19"/>
      <c r="K75" s="19"/>
      <c r="L75" s="19"/>
      <c r="M75" s="19"/>
      <c r="N75" s="19"/>
      <c r="O75" s="29"/>
      <c r="AE75" s="28"/>
      <c r="AJ75" s="28"/>
    </row>
    <row r="76">
      <c r="F76" s="19"/>
      <c r="G76" s="19"/>
      <c r="H76" s="19"/>
      <c r="I76" s="19"/>
      <c r="J76" s="19"/>
      <c r="K76" s="19"/>
      <c r="L76" s="19"/>
      <c r="M76" s="19"/>
      <c r="N76" s="19"/>
      <c r="O76" s="29"/>
      <c r="AE76" s="28"/>
      <c r="AJ76" s="28"/>
    </row>
    <row r="77">
      <c r="F77" s="19"/>
      <c r="G77" s="19"/>
      <c r="H77" s="19"/>
      <c r="I77" s="19"/>
      <c r="J77" s="19"/>
      <c r="K77" s="19"/>
      <c r="L77" s="19"/>
      <c r="M77" s="19"/>
      <c r="N77" s="19"/>
      <c r="O77" s="29"/>
      <c r="AE77" s="28"/>
      <c r="AJ77" s="28"/>
    </row>
    <row r="78">
      <c r="F78" s="19"/>
      <c r="G78" s="19"/>
      <c r="H78" s="19"/>
      <c r="I78" s="19"/>
      <c r="J78" s="19"/>
      <c r="K78" s="19"/>
      <c r="L78" s="19"/>
      <c r="M78" s="19"/>
      <c r="N78" s="19"/>
      <c r="O78" s="29"/>
      <c r="AE78" s="28"/>
      <c r="AJ78" s="28"/>
    </row>
    <row r="79">
      <c r="F79" s="19"/>
      <c r="G79" s="19"/>
      <c r="H79" s="19"/>
      <c r="I79" s="19"/>
      <c r="J79" s="19"/>
      <c r="K79" s="19"/>
      <c r="L79" s="19"/>
      <c r="M79" s="19"/>
      <c r="N79" s="19"/>
      <c r="O79" s="29"/>
      <c r="AE79" s="28"/>
      <c r="AJ79" s="28"/>
    </row>
    <row r="80">
      <c r="F80" s="19"/>
      <c r="G80" s="19"/>
      <c r="H80" s="19"/>
      <c r="I80" s="19"/>
      <c r="J80" s="19"/>
      <c r="K80" s="19"/>
      <c r="L80" s="19"/>
      <c r="M80" s="19"/>
      <c r="N80" s="19"/>
      <c r="O80" s="29"/>
      <c r="AE80" s="28"/>
      <c r="AJ80" s="28"/>
    </row>
    <row r="81">
      <c r="F81" s="19"/>
      <c r="G81" s="19"/>
      <c r="H81" s="19"/>
      <c r="I81" s="19"/>
      <c r="J81" s="19"/>
      <c r="K81" s="19"/>
      <c r="L81" s="19"/>
      <c r="M81" s="19"/>
      <c r="N81" s="19"/>
      <c r="O81" s="29"/>
      <c r="AE81" s="28"/>
      <c r="AJ81" s="28"/>
    </row>
    <row r="82">
      <c r="F82" s="19"/>
      <c r="G82" s="19"/>
      <c r="H82" s="19"/>
      <c r="I82" s="19"/>
      <c r="J82" s="19"/>
      <c r="K82" s="19"/>
      <c r="L82" s="19"/>
      <c r="M82" s="19"/>
      <c r="N82" s="19"/>
      <c r="O82" s="29"/>
      <c r="AE82" s="28"/>
      <c r="AJ82" s="28"/>
    </row>
    <row r="83">
      <c r="F83" s="19"/>
      <c r="G83" s="19"/>
      <c r="H83" s="19"/>
      <c r="I83" s="19"/>
      <c r="J83" s="19"/>
      <c r="K83" s="19"/>
      <c r="L83" s="19"/>
      <c r="M83" s="19"/>
      <c r="N83" s="19"/>
      <c r="O83" s="29"/>
      <c r="AE83" s="28"/>
      <c r="AJ83" s="28"/>
    </row>
    <row r="84">
      <c r="F84" s="19"/>
      <c r="G84" s="19"/>
      <c r="H84" s="19"/>
      <c r="I84" s="19"/>
      <c r="J84" s="19"/>
      <c r="K84" s="19"/>
      <c r="L84" s="19"/>
      <c r="M84" s="19"/>
      <c r="N84" s="19"/>
      <c r="O84" s="29"/>
      <c r="AE84" s="28"/>
      <c r="AJ84" s="28"/>
    </row>
    <row r="85">
      <c r="F85" s="19"/>
      <c r="G85" s="19"/>
      <c r="H85" s="19"/>
      <c r="I85" s="19"/>
      <c r="J85" s="19"/>
      <c r="K85" s="19"/>
      <c r="L85" s="19"/>
      <c r="M85" s="19"/>
      <c r="N85" s="19"/>
      <c r="O85" s="29"/>
      <c r="AE85" s="28"/>
      <c r="AJ85" s="28"/>
    </row>
    <row r="86">
      <c r="F86" s="19"/>
      <c r="G86" s="19"/>
      <c r="H86" s="19"/>
      <c r="I86" s="19"/>
      <c r="J86" s="19"/>
      <c r="K86" s="19"/>
      <c r="L86" s="19"/>
      <c r="M86" s="19"/>
      <c r="N86" s="19"/>
      <c r="O86" s="29"/>
      <c r="AE86" s="28"/>
      <c r="AJ86" s="28"/>
    </row>
    <row r="87">
      <c r="F87" s="19"/>
      <c r="G87" s="19"/>
      <c r="H87" s="19"/>
      <c r="I87" s="19"/>
      <c r="J87" s="19"/>
      <c r="K87" s="19"/>
      <c r="L87" s="19"/>
      <c r="M87" s="19"/>
      <c r="N87" s="19"/>
      <c r="O87" s="29"/>
      <c r="AE87" s="28"/>
      <c r="AJ87" s="28"/>
    </row>
    <row r="88">
      <c r="F88" s="19"/>
      <c r="G88" s="19"/>
      <c r="H88" s="19"/>
      <c r="I88" s="19"/>
      <c r="J88" s="19"/>
      <c r="K88" s="19"/>
      <c r="L88" s="19"/>
      <c r="M88" s="19"/>
      <c r="N88" s="19"/>
      <c r="O88" s="29"/>
      <c r="AE88" s="28"/>
      <c r="AJ88" s="28"/>
    </row>
    <row r="89">
      <c r="F89" s="19"/>
      <c r="G89" s="19"/>
      <c r="H89" s="19"/>
      <c r="I89" s="19"/>
      <c r="J89" s="19"/>
      <c r="K89" s="19"/>
      <c r="L89" s="19"/>
      <c r="M89" s="19"/>
      <c r="N89" s="19"/>
      <c r="O89" s="29"/>
      <c r="AE89" s="28"/>
      <c r="AJ89" s="28"/>
    </row>
    <row r="90">
      <c r="F90" s="19"/>
      <c r="G90" s="19"/>
      <c r="H90" s="19"/>
      <c r="I90" s="19"/>
      <c r="J90" s="19"/>
      <c r="K90" s="19"/>
      <c r="L90" s="19"/>
      <c r="M90" s="19"/>
      <c r="N90" s="19"/>
      <c r="O90" s="29"/>
      <c r="AE90" s="28"/>
      <c r="AJ90" s="28"/>
    </row>
    <row r="91">
      <c r="F91" s="19"/>
      <c r="G91" s="19"/>
      <c r="H91" s="19"/>
      <c r="I91" s="19"/>
      <c r="J91" s="19"/>
      <c r="K91" s="19"/>
      <c r="L91" s="19"/>
      <c r="M91" s="19"/>
      <c r="N91" s="19"/>
      <c r="O91" s="29"/>
      <c r="AE91" s="28"/>
      <c r="AJ91" s="28"/>
    </row>
    <row r="92">
      <c r="F92" s="19"/>
      <c r="G92" s="19"/>
      <c r="H92" s="19"/>
      <c r="I92" s="19"/>
      <c r="J92" s="19"/>
      <c r="K92" s="19"/>
      <c r="L92" s="19"/>
      <c r="M92" s="19"/>
      <c r="N92" s="19"/>
      <c r="O92" s="29"/>
      <c r="AE92" s="28"/>
      <c r="AJ92" s="28"/>
    </row>
    <row r="93">
      <c r="F93" s="19"/>
      <c r="G93" s="19"/>
      <c r="H93" s="19"/>
      <c r="I93" s="19"/>
      <c r="J93" s="19"/>
      <c r="K93" s="19"/>
      <c r="L93" s="19"/>
      <c r="M93" s="19"/>
      <c r="N93" s="19"/>
      <c r="O93" s="29"/>
      <c r="AE93" s="28"/>
      <c r="AJ93" s="28"/>
    </row>
    <row r="94">
      <c r="F94" s="19"/>
      <c r="G94" s="19"/>
      <c r="H94" s="19"/>
      <c r="I94" s="19"/>
      <c r="J94" s="19"/>
      <c r="K94" s="19"/>
      <c r="L94" s="19"/>
      <c r="M94" s="19"/>
      <c r="N94" s="19"/>
      <c r="O94" s="29"/>
      <c r="AE94" s="28"/>
      <c r="AJ94" s="28"/>
    </row>
    <row r="95">
      <c r="F95" s="19"/>
      <c r="G95" s="19"/>
      <c r="H95" s="19"/>
      <c r="I95" s="19"/>
      <c r="J95" s="19"/>
      <c r="K95" s="19"/>
      <c r="L95" s="19"/>
      <c r="M95" s="19"/>
      <c r="N95" s="19"/>
      <c r="O95" s="29"/>
      <c r="AE95" s="28"/>
      <c r="AJ95" s="28"/>
    </row>
    <row r="96">
      <c r="F96" s="19"/>
      <c r="G96" s="19"/>
      <c r="H96" s="19"/>
      <c r="I96" s="19"/>
      <c r="J96" s="19"/>
      <c r="K96" s="19"/>
      <c r="L96" s="19"/>
      <c r="M96" s="19"/>
      <c r="N96" s="19"/>
      <c r="O96" s="29"/>
      <c r="AE96" s="28"/>
      <c r="AJ96" s="28"/>
    </row>
    <row r="97">
      <c r="F97" s="19"/>
      <c r="G97" s="19"/>
      <c r="H97" s="19"/>
      <c r="I97" s="19"/>
      <c r="J97" s="19"/>
      <c r="K97" s="19"/>
      <c r="L97" s="19"/>
      <c r="M97" s="19"/>
      <c r="N97" s="19"/>
      <c r="O97" s="29"/>
      <c r="AE97" s="28"/>
      <c r="AJ97" s="28"/>
    </row>
    <row r="98">
      <c r="F98" s="19"/>
      <c r="G98" s="19"/>
      <c r="H98" s="19"/>
      <c r="I98" s="19"/>
      <c r="J98" s="19"/>
      <c r="K98" s="19"/>
      <c r="L98" s="19"/>
      <c r="M98" s="19"/>
      <c r="N98" s="19"/>
      <c r="O98" s="29"/>
      <c r="AE98" s="28"/>
      <c r="AJ98" s="28"/>
    </row>
    <row r="99">
      <c r="F99" s="19"/>
      <c r="G99" s="19"/>
      <c r="H99" s="19"/>
      <c r="I99" s="19"/>
      <c r="J99" s="19"/>
      <c r="K99" s="19"/>
      <c r="L99" s="19"/>
      <c r="M99" s="19"/>
      <c r="N99" s="19"/>
      <c r="O99" s="29"/>
      <c r="AE99" s="28"/>
      <c r="AJ99" s="28"/>
    </row>
    <row r="100">
      <c r="F100" s="19"/>
      <c r="G100" s="19"/>
      <c r="H100" s="19"/>
      <c r="I100" s="19"/>
      <c r="J100" s="19"/>
      <c r="K100" s="19"/>
      <c r="L100" s="19"/>
      <c r="M100" s="19"/>
      <c r="N100" s="19"/>
      <c r="O100" s="29"/>
      <c r="AE100" s="28"/>
      <c r="AJ100" s="28"/>
    </row>
    <row r="101">
      <c r="F101" s="19"/>
      <c r="G101" s="19"/>
      <c r="H101" s="19"/>
      <c r="I101" s="19"/>
      <c r="J101" s="19"/>
      <c r="K101" s="19"/>
      <c r="L101" s="19"/>
      <c r="M101" s="19"/>
      <c r="N101" s="19"/>
      <c r="O101" s="29"/>
      <c r="AE101" s="28"/>
      <c r="AJ101" s="28"/>
    </row>
    <row r="102">
      <c r="F102" s="19"/>
      <c r="G102" s="19"/>
      <c r="H102" s="19"/>
      <c r="I102" s="19"/>
      <c r="J102" s="19"/>
      <c r="K102" s="19"/>
      <c r="L102" s="19"/>
      <c r="M102" s="19"/>
      <c r="N102" s="19"/>
      <c r="O102" s="29"/>
      <c r="AE102" s="28"/>
      <c r="AJ102" s="28"/>
    </row>
    <row r="103">
      <c r="F103" s="19"/>
      <c r="G103" s="19"/>
      <c r="H103" s="19"/>
      <c r="I103" s="19"/>
      <c r="J103" s="19"/>
      <c r="K103" s="19"/>
      <c r="L103" s="19"/>
      <c r="M103" s="19"/>
      <c r="N103" s="19"/>
      <c r="O103" s="29"/>
      <c r="AE103" s="28"/>
      <c r="AJ103" s="28"/>
    </row>
    <row r="104">
      <c r="F104" s="19"/>
      <c r="G104" s="19"/>
      <c r="H104" s="19"/>
      <c r="I104" s="19"/>
      <c r="J104" s="19"/>
      <c r="K104" s="19"/>
      <c r="L104" s="19"/>
      <c r="M104" s="19"/>
      <c r="N104" s="19"/>
      <c r="O104" s="29"/>
      <c r="AE104" s="28"/>
      <c r="AJ104" s="28"/>
    </row>
    <row r="105">
      <c r="F105" s="19"/>
      <c r="G105" s="19"/>
      <c r="H105" s="19"/>
      <c r="I105" s="19"/>
      <c r="J105" s="19"/>
      <c r="K105" s="19"/>
      <c r="L105" s="19"/>
      <c r="M105" s="19"/>
      <c r="N105" s="19"/>
      <c r="O105" s="29"/>
      <c r="AE105" s="28"/>
      <c r="AJ105" s="28"/>
    </row>
    <row r="106">
      <c r="F106" s="19"/>
      <c r="G106" s="19"/>
      <c r="H106" s="19"/>
      <c r="I106" s="19"/>
      <c r="J106" s="19"/>
      <c r="K106" s="19"/>
      <c r="L106" s="19"/>
      <c r="M106" s="19"/>
      <c r="N106" s="19"/>
      <c r="O106" s="29"/>
      <c r="AE106" s="28"/>
      <c r="AJ106" s="28"/>
    </row>
    <row r="107">
      <c r="F107" s="19"/>
      <c r="G107" s="19"/>
      <c r="H107" s="19"/>
      <c r="I107" s="19"/>
      <c r="J107" s="19"/>
      <c r="K107" s="19"/>
      <c r="L107" s="19"/>
      <c r="M107" s="19"/>
      <c r="N107" s="19"/>
      <c r="O107" s="29"/>
      <c r="AE107" s="28"/>
      <c r="AJ107" s="28"/>
    </row>
    <row r="108">
      <c r="F108" s="19"/>
      <c r="G108" s="19"/>
      <c r="H108" s="19"/>
      <c r="I108" s="19"/>
      <c r="J108" s="19"/>
      <c r="K108" s="19"/>
      <c r="L108" s="19"/>
      <c r="M108" s="19"/>
      <c r="N108" s="19"/>
      <c r="O108" s="29"/>
      <c r="AE108" s="28"/>
      <c r="AJ108" s="28"/>
    </row>
    <row r="109">
      <c r="F109" s="19"/>
      <c r="G109" s="19"/>
      <c r="H109" s="19"/>
      <c r="I109" s="19"/>
      <c r="J109" s="19"/>
      <c r="K109" s="19"/>
      <c r="L109" s="19"/>
      <c r="M109" s="19"/>
      <c r="N109" s="19"/>
      <c r="O109" s="29"/>
      <c r="AE109" s="28"/>
      <c r="AJ109" s="28"/>
    </row>
    <row r="110">
      <c r="F110" s="19"/>
      <c r="G110" s="19"/>
      <c r="H110" s="19"/>
      <c r="I110" s="19"/>
      <c r="J110" s="19"/>
      <c r="K110" s="19"/>
      <c r="L110" s="19"/>
      <c r="M110" s="19"/>
      <c r="N110" s="19"/>
      <c r="O110" s="29"/>
      <c r="AE110" s="28"/>
      <c r="AJ110" s="28"/>
    </row>
    <row r="111">
      <c r="F111" s="19"/>
      <c r="G111" s="19"/>
      <c r="H111" s="19"/>
      <c r="I111" s="19"/>
      <c r="J111" s="19"/>
      <c r="K111" s="19"/>
      <c r="L111" s="19"/>
      <c r="M111" s="19"/>
      <c r="N111" s="19"/>
      <c r="O111" s="29"/>
      <c r="AE111" s="28"/>
      <c r="AJ111" s="28"/>
    </row>
    <row r="112">
      <c r="F112" s="19"/>
      <c r="G112" s="19"/>
      <c r="H112" s="19"/>
      <c r="I112" s="19"/>
      <c r="J112" s="19"/>
      <c r="K112" s="19"/>
      <c r="L112" s="19"/>
      <c r="M112" s="19"/>
      <c r="N112" s="19"/>
      <c r="O112" s="29"/>
      <c r="AE112" s="28"/>
      <c r="AJ112" s="28"/>
    </row>
    <row r="113">
      <c r="F113" s="19"/>
      <c r="G113" s="19"/>
      <c r="H113" s="19"/>
      <c r="I113" s="19"/>
      <c r="J113" s="19"/>
      <c r="K113" s="19"/>
      <c r="L113" s="19"/>
      <c r="M113" s="19"/>
      <c r="N113" s="19"/>
      <c r="O113" s="29"/>
      <c r="AE113" s="28"/>
      <c r="AJ113" s="28"/>
    </row>
    <row r="114">
      <c r="F114" s="19"/>
      <c r="G114" s="19"/>
      <c r="H114" s="19"/>
      <c r="I114" s="19"/>
      <c r="J114" s="19"/>
      <c r="K114" s="19"/>
      <c r="L114" s="19"/>
      <c r="M114" s="19"/>
      <c r="N114" s="19"/>
      <c r="O114" s="29"/>
      <c r="AE114" s="28"/>
      <c r="AJ114" s="28"/>
    </row>
    <row r="115">
      <c r="F115" s="19"/>
      <c r="G115" s="19"/>
      <c r="H115" s="19"/>
      <c r="I115" s="19"/>
      <c r="J115" s="19"/>
      <c r="K115" s="19"/>
      <c r="L115" s="19"/>
      <c r="M115" s="19"/>
      <c r="N115" s="19"/>
      <c r="O115" s="29"/>
      <c r="AE115" s="28"/>
      <c r="AJ115" s="28"/>
    </row>
    <row r="116">
      <c r="F116" s="19"/>
      <c r="G116" s="19"/>
      <c r="H116" s="19"/>
      <c r="I116" s="19"/>
      <c r="J116" s="19"/>
      <c r="K116" s="19"/>
      <c r="L116" s="19"/>
      <c r="M116" s="19"/>
      <c r="N116" s="19"/>
      <c r="O116" s="29"/>
      <c r="AE116" s="28"/>
      <c r="AJ116" s="28"/>
    </row>
    <row r="117">
      <c r="F117" s="19"/>
      <c r="G117" s="19"/>
      <c r="H117" s="19"/>
      <c r="I117" s="19"/>
      <c r="J117" s="19"/>
      <c r="K117" s="19"/>
      <c r="L117" s="19"/>
      <c r="M117" s="19"/>
      <c r="N117" s="19"/>
      <c r="O117" s="29"/>
      <c r="AE117" s="28"/>
      <c r="AJ117" s="28"/>
    </row>
    <row r="118">
      <c r="F118" s="19"/>
      <c r="G118" s="19"/>
      <c r="H118" s="19"/>
      <c r="I118" s="19"/>
      <c r="J118" s="19"/>
      <c r="K118" s="19"/>
      <c r="L118" s="19"/>
      <c r="M118" s="19"/>
      <c r="N118" s="19"/>
      <c r="O118" s="29"/>
      <c r="AE118" s="28"/>
      <c r="AJ118" s="28"/>
    </row>
    <row r="119">
      <c r="F119" s="19"/>
      <c r="G119" s="19"/>
      <c r="H119" s="19"/>
      <c r="I119" s="19"/>
      <c r="J119" s="19"/>
      <c r="K119" s="19"/>
      <c r="L119" s="19"/>
      <c r="M119" s="19"/>
      <c r="N119" s="19"/>
      <c r="O119" s="29"/>
      <c r="AE119" s="28"/>
      <c r="AJ119" s="28"/>
    </row>
    <row r="120">
      <c r="F120" s="19"/>
      <c r="G120" s="19"/>
      <c r="H120" s="19"/>
      <c r="I120" s="19"/>
      <c r="J120" s="19"/>
      <c r="K120" s="19"/>
      <c r="L120" s="19"/>
      <c r="M120" s="19"/>
      <c r="N120" s="19"/>
      <c r="O120" s="29"/>
      <c r="AE120" s="28"/>
      <c r="AJ120" s="28"/>
    </row>
    <row r="121">
      <c r="F121" s="19"/>
      <c r="G121" s="19"/>
      <c r="H121" s="19"/>
      <c r="I121" s="19"/>
      <c r="J121" s="19"/>
      <c r="K121" s="19"/>
      <c r="L121" s="19"/>
      <c r="M121" s="19"/>
      <c r="N121" s="19"/>
      <c r="O121" s="29"/>
      <c r="AE121" s="28"/>
      <c r="AJ121" s="28"/>
    </row>
    <row r="122">
      <c r="F122" s="19"/>
      <c r="G122" s="19"/>
      <c r="H122" s="19"/>
      <c r="I122" s="19"/>
      <c r="J122" s="19"/>
      <c r="K122" s="19"/>
      <c r="L122" s="19"/>
      <c r="M122" s="19"/>
      <c r="N122" s="19"/>
      <c r="O122" s="29"/>
      <c r="AE122" s="28"/>
      <c r="AJ122" s="28"/>
    </row>
    <row r="123">
      <c r="F123" s="19"/>
      <c r="G123" s="19"/>
      <c r="H123" s="19"/>
      <c r="I123" s="19"/>
      <c r="J123" s="19"/>
      <c r="K123" s="19"/>
      <c r="L123" s="19"/>
      <c r="M123" s="19"/>
      <c r="N123" s="19"/>
      <c r="O123" s="29"/>
      <c r="AE123" s="28"/>
      <c r="AJ123" s="28"/>
    </row>
    <row r="124">
      <c r="F124" s="19"/>
      <c r="G124" s="19"/>
      <c r="H124" s="19"/>
      <c r="I124" s="19"/>
      <c r="J124" s="19"/>
      <c r="K124" s="19"/>
      <c r="L124" s="19"/>
      <c r="M124" s="19"/>
      <c r="N124" s="19"/>
      <c r="O124" s="29"/>
      <c r="AE124" s="28"/>
      <c r="AJ124" s="28"/>
    </row>
    <row r="125">
      <c r="F125" s="19"/>
      <c r="G125" s="19"/>
      <c r="H125" s="19"/>
      <c r="I125" s="19"/>
      <c r="J125" s="19"/>
      <c r="K125" s="19"/>
      <c r="L125" s="19"/>
      <c r="M125" s="19"/>
      <c r="N125" s="19"/>
      <c r="O125" s="29"/>
      <c r="AE125" s="28"/>
      <c r="AJ125" s="28"/>
    </row>
    <row r="126">
      <c r="F126" s="19"/>
      <c r="G126" s="19"/>
      <c r="H126" s="19"/>
      <c r="I126" s="19"/>
      <c r="J126" s="19"/>
      <c r="K126" s="19"/>
      <c r="L126" s="19"/>
      <c r="M126" s="19"/>
      <c r="N126" s="19"/>
      <c r="O126" s="29"/>
      <c r="AE126" s="28"/>
      <c r="AJ126" s="28"/>
    </row>
    <row r="127">
      <c r="F127" s="19"/>
      <c r="G127" s="19"/>
      <c r="H127" s="19"/>
      <c r="I127" s="19"/>
      <c r="J127" s="19"/>
      <c r="K127" s="19"/>
      <c r="L127" s="19"/>
      <c r="M127" s="19"/>
      <c r="N127" s="19"/>
      <c r="O127" s="29"/>
      <c r="AE127" s="28"/>
      <c r="AJ127" s="28"/>
    </row>
    <row r="128">
      <c r="F128" s="19"/>
      <c r="G128" s="19"/>
      <c r="H128" s="19"/>
      <c r="I128" s="19"/>
      <c r="J128" s="19"/>
      <c r="K128" s="19"/>
      <c r="L128" s="19"/>
      <c r="M128" s="19"/>
      <c r="N128" s="19"/>
      <c r="O128" s="29"/>
      <c r="AE128" s="28"/>
      <c r="AJ128" s="28"/>
    </row>
    <row r="129">
      <c r="F129" s="19"/>
      <c r="G129" s="19"/>
      <c r="H129" s="19"/>
      <c r="I129" s="19"/>
      <c r="J129" s="19"/>
      <c r="K129" s="19"/>
      <c r="L129" s="19"/>
      <c r="M129" s="19"/>
      <c r="N129" s="19"/>
      <c r="O129" s="29"/>
      <c r="AE129" s="28"/>
      <c r="AJ129" s="28"/>
    </row>
    <row r="130">
      <c r="F130" s="19"/>
      <c r="G130" s="19"/>
      <c r="H130" s="19"/>
      <c r="I130" s="19"/>
      <c r="J130" s="19"/>
      <c r="K130" s="19"/>
      <c r="L130" s="19"/>
      <c r="M130" s="19"/>
      <c r="N130" s="19"/>
      <c r="O130" s="29"/>
      <c r="AE130" s="28"/>
      <c r="AJ130" s="28"/>
    </row>
    <row r="131">
      <c r="F131" s="19"/>
      <c r="G131" s="19"/>
      <c r="H131" s="19"/>
      <c r="I131" s="19"/>
      <c r="J131" s="19"/>
      <c r="K131" s="19"/>
      <c r="L131" s="19"/>
      <c r="M131" s="19"/>
      <c r="N131" s="19"/>
      <c r="O131" s="29"/>
      <c r="AE131" s="28"/>
      <c r="AJ131" s="28"/>
    </row>
    <row r="132">
      <c r="F132" s="19"/>
      <c r="G132" s="19"/>
      <c r="H132" s="19"/>
      <c r="I132" s="19"/>
      <c r="J132" s="19"/>
      <c r="K132" s="19"/>
      <c r="L132" s="19"/>
      <c r="M132" s="19"/>
      <c r="N132" s="19"/>
      <c r="O132" s="29"/>
      <c r="AE132" s="28"/>
      <c r="AJ132" s="28"/>
    </row>
    <row r="133">
      <c r="F133" s="19"/>
      <c r="G133" s="19"/>
      <c r="H133" s="19"/>
      <c r="I133" s="19"/>
      <c r="J133" s="19"/>
      <c r="K133" s="19"/>
      <c r="L133" s="19"/>
      <c r="M133" s="19"/>
      <c r="N133" s="19"/>
      <c r="O133" s="29"/>
      <c r="AE133" s="28"/>
      <c r="AJ133" s="28"/>
    </row>
    <row r="134">
      <c r="F134" s="19"/>
      <c r="G134" s="19"/>
      <c r="H134" s="19"/>
      <c r="I134" s="19"/>
      <c r="J134" s="19"/>
      <c r="K134" s="19"/>
      <c r="L134" s="19"/>
      <c r="M134" s="19"/>
      <c r="N134" s="19"/>
      <c r="O134" s="29"/>
      <c r="AE134" s="28"/>
      <c r="AJ134" s="28"/>
    </row>
    <row r="135">
      <c r="F135" s="19"/>
      <c r="G135" s="19"/>
      <c r="H135" s="19"/>
      <c r="I135" s="19"/>
      <c r="J135" s="19"/>
      <c r="K135" s="19"/>
      <c r="L135" s="19"/>
      <c r="M135" s="19"/>
      <c r="N135" s="19"/>
      <c r="O135" s="29"/>
      <c r="AE135" s="28"/>
      <c r="AJ135" s="28"/>
    </row>
    <row r="136">
      <c r="F136" s="19"/>
      <c r="G136" s="19"/>
      <c r="H136" s="19"/>
      <c r="I136" s="19"/>
      <c r="J136" s="19"/>
      <c r="K136" s="19"/>
      <c r="L136" s="19"/>
      <c r="M136" s="19"/>
      <c r="N136" s="19"/>
      <c r="O136" s="29"/>
      <c r="AE136" s="28"/>
      <c r="AJ136" s="28"/>
    </row>
    <row r="137">
      <c r="F137" s="19"/>
      <c r="G137" s="19"/>
      <c r="H137" s="19"/>
      <c r="I137" s="19"/>
      <c r="J137" s="19"/>
      <c r="K137" s="19"/>
      <c r="L137" s="19"/>
      <c r="M137" s="19"/>
      <c r="N137" s="19"/>
      <c r="O137" s="29"/>
      <c r="AE137" s="28"/>
      <c r="AJ137" s="28"/>
    </row>
    <row r="138">
      <c r="F138" s="19"/>
      <c r="G138" s="19"/>
      <c r="H138" s="19"/>
      <c r="I138" s="19"/>
      <c r="J138" s="19"/>
      <c r="K138" s="19"/>
      <c r="L138" s="19"/>
      <c r="M138" s="19"/>
      <c r="N138" s="19"/>
      <c r="O138" s="29"/>
      <c r="AE138" s="28"/>
      <c r="AJ138" s="28"/>
    </row>
    <row r="139">
      <c r="F139" s="19"/>
      <c r="G139" s="19"/>
      <c r="H139" s="19"/>
      <c r="I139" s="19"/>
      <c r="J139" s="19"/>
      <c r="K139" s="19"/>
      <c r="L139" s="19"/>
      <c r="M139" s="19"/>
      <c r="N139" s="19"/>
      <c r="O139" s="29"/>
      <c r="AE139" s="28"/>
      <c r="AJ139" s="28"/>
    </row>
    <row r="140">
      <c r="F140" s="19"/>
      <c r="G140" s="19"/>
      <c r="H140" s="19"/>
      <c r="I140" s="19"/>
      <c r="J140" s="19"/>
      <c r="K140" s="19"/>
      <c r="L140" s="19"/>
      <c r="M140" s="19"/>
      <c r="N140" s="19"/>
      <c r="O140" s="29"/>
      <c r="AE140" s="28"/>
      <c r="AJ140" s="28"/>
    </row>
    <row r="141">
      <c r="F141" s="19"/>
      <c r="G141" s="19"/>
      <c r="H141" s="19"/>
      <c r="I141" s="19"/>
      <c r="J141" s="19"/>
      <c r="K141" s="19"/>
      <c r="L141" s="19"/>
      <c r="M141" s="19"/>
      <c r="N141" s="19"/>
      <c r="O141" s="29"/>
      <c r="AE141" s="28"/>
      <c r="AJ141" s="28"/>
    </row>
    <row r="142">
      <c r="F142" s="19"/>
      <c r="G142" s="19"/>
      <c r="H142" s="19"/>
      <c r="I142" s="19"/>
      <c r="J142" s="19"/>
      <c r="K142" s="19"/>
      <c r="L142" s="19"/>
      <c r="M142" s="19"/>
      <c r="N142" s="19"/>
      <c r="O142" s="29"/>
      <c r="AE142" s="28"/>
      <c r="AJ142" s="28"/>
    </row>
    <row r="143">
      <c r="F143" s="19"/>
      <c r="G143" s="19"/>
      <c r="H143" s="19"/>
      <c r="I143" s="19"/>
      <c r="J143" s="19"/>
      <c r="K143" s="19"/>
      <c r="L143" s="19"/>
      <c r="M143" s="19"/>
      <c r="N143" s="19"/>
      <c r="O143" s="29"/>
      <c r="AE143" s="28"/>
      <c r="AJ143" s="28"/>
    </row>
    <row r="144">
      <c r="F144" s="19"/>
      <c r="G144" s="19"/>
      <c r="H144" s="19"/>
      <c r="I144" s="19"/>
      <c r="J144" s="19"/>
      <c r="K144" s="19"/>
      <c r="L144" s="19"/>
      <c r="M144" s="19"/>
      <c r="N144" s="19"/>
      <c r="O144" s="29"/>
      <c r="AE144" s="28"/>
      <c r="AJ144" s="28"/>
    </row>
    <row r="145">
      <c r="F145" s="19"/>
      <c r="G145" s="19"/>
      <c r="H145" s="19"/>
      <c r="I145" s="19"/>
      <c r="J145" s="19"/>
      <c r="K145" s="19"/>
      <c r="L145" s="19"/>
      <c r="M145" s="19"/>
      <c r="N145" s="19"/>
      <c r="O145" s="29"/>
      <c r="AE145" s="28"/>
      <c r="AJ145" s="28"/>
    </row>
    <row r="146">
      <c r="F146" s="19"/>
      <c r="G146" s="19"/>
      <c r="H146" s="19"/>
      <c r="I146" s="19"/>
      <c r="J146" s="19"/>
      <c r="K146" s="19"/>
      <c r="L146" s="19"/>
      <c r="M146" s="19"/>
      <c r="N146" s="19"/>
      <c r="O146" s="29"/>
      <c r="AE146" s="28"/>
      <c r="AJ146" s="28"/>
    </row>
    <row r="147">
      <c r="F147" s="19"/>
      <c r="G147" s="19"/>
      <c r="H147" s="19"/>
      <c r="I147" s="19"/>
      <c r="J147" s="19"/>
      <c r="K147" s="19"/>
      <c r="L147" s="19"/>
      <c r="M147" s="19"/>
      <c r="N147" s="19"/>
      <c r="O147" s="29"/>
      <c r="AE147" s="28"/>
      <c r="AJ147" s="28"/>
    </row>
    <row r="148">
      <c r="F148" s="19"/>
      <c r="G148" s="19"/>
      <c r="H148" s="19"/>
      <c r="I148" s="19"/>
      <c r="J148" s="19"/>
      <c r="K148" s="19"/>
      <c r="L148" s="19"/>
      <c r="M148" s="19"/>
      <c r="N148" s="19"/>
      <c r="O148" s="29"/>
      <c r="AE148" s="28"/>
      <c r="AJ148" s="28"/>
    </row>
    <row r="149">
      <c r="F149" s="19"/>
      <c r="G149" s="19"/>
      <c r="H149" s="19"/>
      <c r="I149" s="19"/>
      <c r="J149" s="19"/>
      <c r="K149" s="19"/>
      <c r="L149" s="19"/>
      <c r="M149" s="19"/>
      <c r="N149" s="19"/>
      <c r="O149" s="29"/>
      <c r="AE149" s="28"/>
      <c r="AJ149" s="28"/>
    </row>
    <row r="150">
      <c r="F150" s="19"/>
      <c r="G150" s="19"/>
      <c r="H150" s="19"/>
      <c r="I150" s="19"/>
      <c r="J150" s="19"/>
      <c r="K150" s="19"/>
      <c r="L150" s="19"/>
      <c r="M150" s="19"/>
      <c r="N150" s="19"/>
      <c r="O150" s="29"/>
      <c r="AE150" s="28"/>
      <c r="AJ150" s="28"/>
    </row>
    <row r="151">
      <c r="F151" s="19"/>
      <c r="G151" s="19"/>
      <c r="H151" s="19"/>
      <c r="I151" s="19"/>
      <c r="J151" s="19"/>
      <c r="K151" s="19"/>
      <c r="L151" s="19"/>
      <c r="M151" s="19"/>
      <c r="N151" s="19"/>
      <c r="O151" s="29"/>
      <c r="AE151" s="28"/>
      <c r="AJ151" s="28"/>
    </row>
    <row r="152">
      <c r="F152" s="19"/>
      <c r="G152" s="19"/>
      <c r="H152" s="19"/>
      <c r="I152" s="19"/>
      <c r="J152" s="19"/>
      <c r="K152" s="19"/>
      <c r="L152" s="19"/>
      <c r="M152" s="19"/>
      <c r="N152" s="19"/>
      <c r="O152" s="29"/>
      <c r="AE152" s="28"/>
      <c r="AJ152" s="28"/>
    </row>
    <row r="153">
      <c r="F153" s="19"/>
      <c r="G153" s="19"/>
      <c r="H153" s="19"/>
      <c r="I153" s="19"/>
      <c r="J153" s="19"/>
      <c r="K153" s="19"/>
      <c r="L153" s="19"/>
      <c r="M153" s="19"/>
      <c r="N153" s="19"/>
      <c r="O153" s="29"/>
      <c r="AE153" s="28"/>
      <c r="AJ153" s="28"/>
    </row>
    <row r="154">
      <c r="F154" s="19"/>
      <c r="G154" s="19"/>
      <c r="H154" s="19"/>
      <c r="I154" s="19"/>
      <c r="J154" s="19"/>
      <c r="K154" s="19"/>
      <c r="L154" s="19"/>
      <c r="M154" s="19"/>
      <c r="N154" s="19"/>
      <c r="O154" s="29"/>
      <c r="AE154" s="28"/>
      <c r="AJ154" s="28"/>
    </row>
    <row r="155">
      <c r="F155" s="19"/>
      <c r="G155" s="19"/>
      <c r="H155" s="19"/>
      <c r="I155" s="19"/>
      <c r="J155" s="19"/>
      <c r="K155" s="19"/>
      <c r="L155" s="19"/>
      <c r="M155" s="19"/>
      <c r="N155" s="19"/>
      <c r="O155" s="29"/>
      <c r="AE155" s="28"/>
      <c r="AJ155" s="28"/>
    </row>
    <row r="156">
      <c r="F156" s="19"/>
      <c r="G156" s="19"/>
      <c r="H156" s="19"/>
      <c r="I156" s="19"/>
      <c r="J156" s="19"/>
      <c r="K156" s="19"/>
      <c r="L156" s="19"/>
      <c r="M156" s="19"/>
      <c r="N156" s="19"/>
      <c r="O156" s="29"/>
      <c r="AE156" s="28"/>
      <c r="AJ156" s="28"/>
    </row>
    <row r="157">
      <c r="F157" s="19"/>
      <c r="G157" s="19"/>
      <c r="H157" s="19"/>
      <c r="I157" s="19"/>
      <c r="J157" s="19"/>
      <c r="K157" s="19"/>
      <c r="L157" s="19"/>
      <c r="M157" s="19"/>
      <c r="N157" s="19"/>
      <c r="O157" s="29"/>
      <c r="AE157" s="28"/>
      <c r="AJ157" s="28"/>
    </row>
    <row r="158">
      <c r="F158" s="19"/>
      <c r="G158" s="19"/>
      <c r="H158" s="19"/>
      <c r="I158" s="19"/>
      <c r="J158" s="19"/>
      <c r="K158" s="19"/>
      <c r="L158" s="19"/>
      <c r="M158" s="19"/>
      <c r="N158" s="19"/>
      <c r="O158" s="29"/>
      <c r="AE158" s="28"/>
      <c r="AJ158" s="28"/>
    </row>
    <row r="159">
      <c r="F159" s="19"/>
      <c r="G159" s="19"/>
      <c r="H159" s="19"/>
      <c r="I159" s="19"/>
      <c r="J159" s="19"/>
      <c r="K159" s="19"/>
      <c r="L159" s="19"/>
      <c r="M159" s="19"/>
      <c r="N159" s="19"/>
      <c r="O159" s="29"/>
      <c r="AE159" s="28"/>
      <c r="AJ159" s="28"/>
    </row>
    <row r="160">
      <c r="F160" s="19"/>
      <c r="G160" s="19"/>
      <c r="H160" s="19"/>
      <c r="I160" s="19"/>
      <c r="J160" s="19"/>
      <c r="K160" s="19"/>
      <c r="L160" s="19"/>
      <c r="M160" s="19"/>
      <c r="N160" s="19"/>
      <c r="O160" s="29"/>
      <c r="AE160" s="28"/>
      <c r="AJ160" s="28"/>
    </row>
    <row r="161">
      <c r="F161" s="19"/>
      <c r="G161" s="19"/>
      <c r="H161" s="19"/>
      <c r="I161" s="19"/>
      <c r="J161" s="19"/>
      <c r="K161" s="19"/>
      <c r="L161" s="19"/>
      <c r="M161" s="19"/>
      <c r="N161" s="19"/>
      <c r="O161" s="29"/>
      <c r="AE161" s="28"/>
      <c r="AJ161" s="28"/>
    </row>
    <row r="162">
      <c r="F162" s="19"/>
      <c r="G162" s="19"/>
      <c r="H162" s="19"/>
      <c r="I162" s="19"/>
      <c r="J162" s="19"/>
      <c r="K162" s="19"/>
      <c r="L162" s="19"/>
      <c r="M162" s="19"/>
      <c r="N162" s="19"/>
      <c r="O162" s="29"/>
      <c r="AE162" s="28"/>
      <c r="AJ162" s="28"/>
    </row>
    <row r="163">
      <c r="F163" s="19"/>
      <c r="G163" s="19"/>
      <c r="H163" s="19"/>
      <c r="I163" s="19"/>
      <c r="J163" s="19"/>
      <c r="K163" s="19"/>
      <c r="L163" s="19"/>
      <c r="M163" s="19"/>
      <c r="N163" s="19"/>
      <c r="O163" s="29"/>
      <c r="AE163" s="28"/>
      <c r="AJ163" s="28"/>
    </row>
    <row r="164">
      <c r="F164" s="19"/>
      <c r="G164" s="19"/>
      <c r="H164" s="19"/>
      <c r="I164" s="19"/>
      <c r="J164" s="19"/>
      <c r="K164" s="19"/>
      <c r="L164" s="19"/>
      <c r="M164" s="19"/>
      <c r="N164" s="19"/>
      <c r="O164" s="29"/>
      <c r="AE164" s="28"/>
      <c r="AJ164" s="28"/>
    </row>
    <row r="165">
      <c r="F165" s="19"/>
      <c r="G165" s="19"/>
      <c r="H165" s="19"/>
      <c r="I165" s="19"/>
      <c r="J165" s="19"/>
      <c r="K165" s="19"/>
      <c r="L165" s="19"/>
      <c r="M165" s="19"/>
      <c r="N165" s="19"/>
      <c r="O165" s="29"/>
      <c r="AE165" s="28"/>
      <c r="AJ165" s="28"/>
    </row>
    <row r="166">
      <c r="F166" s="19"/>
      <c r="G166" s="19"/>
      <c r="H166" s="19"/>
      <c r="I166" s="19"/>
      <c r="J166" s="19"/>
      <c r="K166" s="19"/>
      <c r="L166" s="19"/>
      <c r="M166" s="19"/>
      <c r="N166" s="19"/>
      <c r="O166" s="29"/>
      <c r="AE166" s="28"/>
      <c r="AJ166" s="28"/>
    </row>
    <row r="167">
      <c r="F167" s="19"/>
      <c r="G167" s="19"/>
      <c r="H167" s="19"/>
      <c r="I167" s="19"/>
      <c r="J167" s="19"/>
      <c r="K167" s="19"/>
      <c r="L167" s="19"/>
      <c r="M167" s="19"/>
      <c r="N167" s="19"/>
      <c r="O167" s="29"/>
      <c r="AE167" s="28"/>
      <c r="AJ167" s="28"/>
    </row>
    <row r="168">
      <c r="F168" s="19"/>
      <c r="G168" s="19"/>
      <c r="H168" s="19"/>
      <c r="I168" s="19"/>
      <c r="J168" s="19"/>
      <c r="K168" s="19"/>
      <c r="L168" s="19"/>
      <c r="M168" s="19"/>
      <c r="N168" s="19"/>
      <c r="O168" s="29"/>
      <c r="AE168" s="28"/>
      <c r="AJ168" s="28"/>
    </row>
    <row r="169">
      <c r="F169" s="19"/>
      <c r="G169" s="19"/>
      <c r="H169" s="19"/>
      <c r="I169" s="19"/>
      <c r="J169" s="19"/>
      <c r="K169" s="19"/>
      <c r="L169" s="19"/>
      <c r="M169" s="19"/>
      <c r="N169" s="19"/>
      <c r="O169" s="29"/>
      <c r="AE169" s="28"/>
      <c r="AJ169" s="28"/>
    </row>
    <row r="170">
      <c r="F170" s="19"/>
      <c r="G170" s="19"/>
      <c r="H170" s="19"/>
      <c r="I170" s="19"/>
      <c r="J170" s="19"/>
      <c r="K170" s="19"/>
      <c r="L170" s="19"/>
      <c r="M170" s="19"/>
      <c r="N170" s="19"/>
      <c r="O170" s="29"/>
      <c r="AE170" s="28"/>
      <c r="AJ170" s="28"/>
    </row>
    <row r="171">
      <c r="F171" s="19"/>
      <c r="G171" s="19"/>
      <c r="H171" s="19"/>
      <c r="I171" s="19"/>
      <c r="J171" s="19"/>
      <c r="K171" s="19"/>
      <c r="L171" s="19"/>
      <c r="M171" s="19"/>
      <c r="N171" s="19"/>
      <c r="O171" s="29"/>
      <c r="AE171" s="28"/>
      <c r="AJ171" s="28"/>
    </row>
    <row r="172">
      <c r="F172" s="19"/>
      <c r="G172" s="19"/>
      <c r="H172" s="19"/>
      <c r="I172" s="19"/>
      <c r="J172" s="19"/>
      <c r="K172" s="19"/>
      <c r="L172" s="19"/>
      <c r="M172" s="19"/>
      <c r="N172" s="19"/>
      <c r="O172" s="29"/>
      <c r="AE172" s="28"/>
      <c r="AJ172" s="28"/>
    </row>
    <row r="173">
      <c r="F173" s="19"/>
      <c r="G173" s="19"/>
      <c r="H173" s="19"/>
      <c r="I173" s="19"/>
      <c r="J173" s="19"/>
      <c r="K173" s="19"/>
      <c r="L173" s="19"/>
      <c r="M173" s="19"/>
      <c r="N173" s="19"/>
      <c r="O173" s="29"/>
      <c r="AE173" s="28"/>
      <c r="AJ173" s="28"/>
    </row>
    <row r="174">
      <c r="F174" s="19"/>
      <c r="G174" s="19"/>
      <c r="H174" s="19"/>
      <c r="I174" s="19"/>
      <c r="J174" s="19"/>
      <c r="K174" s="19"/>
      <c r="L174" s="19"/>
      <c r="M174" s="19"/>
      <c r="N174" s="19"/>
      <c r="O174" s="29"/>
      <c r="AE174" s="28"/>
      <c r="AJ174" s="28"/>
    </row>
    <row r="175">
      <c r="F175" s="19"/>
      <c r="G175" s="19"/>
      <c r="H175" s="19"/>
      <c r="I175" s="19"/>
      <c r="J175" s="19"/>
      <c r="K175" s="19"/>
      <c r="L175" s="19"/>
      <c r="M175" s="19"/>
      <c r="N175" s="19"/>
      <c r="O175" s="29"/>
      <c r="AE175" s="28"/>
      <c r="AJ175" s="28"/>
    </row>
    <row r="176">
      <c r="F176" s="19"/>
      <c r="G176" s="19"/>
      <c r="H176" s="19"/>
      <c r="I176" s="19"/>
      <c r="J176" s="19"/>
      <c r="K176" s="19"/>
      <c r="L176" s="19"/>
      <c r="M176" s="19"/>
      <c r="N176" s="19"/>
      <c r="O176" s="29"/>
      <c r="AE176" s="28"/>
      <c r="AJ176" s="28"/>
    </row>
    <row r="177">
      <c r="F177" s="19"/>
      <c r="G177" s="19"/>
      <c r="H177" s="19"/>
      <c r="I177" s="19"/>
      <c r="J177" s="19"/>
      <c r="K177" s="19"/>
      <c r="L177" s="19"/>
      <c r="M177" s="19"/>
      <c r="N177" s="19"/>
      <c r="O177" s="29"/>
      <c r="AE177" s="28"/>
      <c r="AJ177" s="28"/>
    </row>
    <row r="178">
      <c r="F178" s="19"/>
      <c r="G178" s="19"/>
      <c r="H178" s="19"/>
      <c r="I178" s="19"/>
      <c r="J178" s="19"/>
      <c r="K178" s="19"/>
      <c r="L178" s="19"/>
      <c r="M178" s="19"/>
      <c r="N178" s="19"/>
      <c r="O178" s="29"/>
      <c r="AE178" s="28"/>
      <c r="AJ178" s="28"/>
    </row>
    <row r="179">
      <c r="F179" s="19"/>
      <c r="G179" s="19"/>
      <c r="H179" s="19"/>
      <c r="I179" s="19"/>
      <c r="J179" s="19"/>
      <c r="K179" s="19"/>
      <c r="L179" s="19"/>
      <c r="M179" s="19"/>
      <c r="N179" s="19"/>
      <c r="O179" s="29"/>
      <c r="AE179" s="28"/>
      <c r="AJ179" s="28"/>
    </row>
    <row r="180">
      <c r="F180" s="19"/>
      <c r="G180" s="19"/>
      <c r="H180" s="19"/>
      <c r="I180" s="19"/>
      <c r="J180" s="19"/>
      <c r="K180" s="19"/>
      <c r="L180" s="19"/>
      <c r="M180" s="19"/>
      <c r="N180" s="19"/>
      <c r="O180" s="29"/>
      <c r="AE180" s="28"/>
      <c r="AJ180" s="28"/>
    </row>
    <row r="181">
      <c r="F181" s="19"/>
      <c r="G181" s="19"/>
      <c r="H181" s="19"/>
      <c r="I181" s="19"/>
      <c r="J181" s="19"/>
      <c r="K181" s="19"/>
      <c r="L181" s="19"/>
      <c r="M181" s="19"/>
      <c r="N181" s="19"/>
      <c r="O181" s="29"/>
      <c r="AE181" s="28"/>
      <c r="AJ181" s="28"/>
    </row>
    <row r="182">
      <c r="F182" s="19"/>
      <c r="G182" s="19"/>
      <c r="H182" s="19"/>
      <c r="I182" s="19"/>
      <c r="J182" s="19"/>
      <c r="K182" s="19"/>
      <c r="L182" s="19"/>
      <c r="M182" s="19"/>
      <c r="N182" s="19"/>
      <c r="O182" s="29"/>
      <c r="AE182" s="28"/>
      <c r="AJ182" s="28"/>
    </row>
    <row r="183">
      <c r="F183" s="19"/>
      <c r="G183" s="19"/>
      <c r="H183" s="19"/>
      <c r="I183" s="19"/>
      <c r="J183" s="19"/>
      <c r="K183" s="19"/>
      <c r="L183" s="19"/>
      <c r="M183" s="19"/>
      <c r="N183" s="19"/>
      <c r="O183" s="29"/>
      <c r="AE183" s="28"/>
      <c r="AJ183" s="28"/>
    </row>
    <row r="184">
      <c r="F184" s="19"/>
      <c r="G184" s="19"/>
      <c r="H184" s="19"/>
      <c r="I184" s="19"/>
      <c r="J184" s="19"/>
      <c r="K184" s="19"/>
      <c r="L184" s="19"/>
      <c r="M184" s="19"/>
      <c r="N184" s="19"/>
      <c r="O184" s="29"/>
      <c r="AE184" s="28"/>
      <c r="AJ184" s="28"/>
    </row>
    <row r="185">
      <c r="F185" s="19"/>
      <c r="G185" s="19"/>
      <c r="H185" s="19"/>
      <c r="I185" s="19"/>
      <c r="J185" s="19"/>
      <c r="K185" s="19"/>
      <c r="L185" s="19"/>
      <c r="M185" s="19"/>
      <c r="N185" s="19"/>
      <c r="O185" s="29"/>
      <c r="AE185" s="28"/>
      <c r="AJ185" s="28"/>
    </row>
    <row r="186">
      <c r="F186" s="19"/>
      <c r="G186" s="19"/>
      <c r="H186" s="19"/>
      <c r="I186" s="19"/>
      <c r="J186" s="19"/>
      <c r="K186" s="19"/>
      <c r="L186" s="19"/>
      <c r="M186" s="19"/>
      <c r="N186" s="19"/>
      <c r="O186" s="29"/>
      <c r="AE186" s="28"/>
      <c r="AJ186" s="28"/>
    </row>
    <row r="187">
      <c r="F187" s="19"/>
      <c r="G187" s="19"/>
      <c r="H187" s="19"/>
      <c r="I187" s="19"/>
      <c r="J187" s="19"/>
      <c r="K187" s="19"/>
      <c r="L187" s="19"/>
      <c r="M187" s="19"/>
      <c r="N187" s="19"/>
      <c r="O187" s="29"/>
      <c r="AE187" s="28"/>
      <c r="AJ187" s="28"/>
    </row>
    <row r="188">
      <c r="F188" s="19"/>
      <c r="G188" s="19"/>
      <c r="H188" s="19"/>
      <c r="I188" s="19"/>
      <c r="J188" s="19"/>
      <c r="K188" s="19"/>
      <c r="L188" s="19"/>
      <c r="M188" s="19"/>
      <c r="N188" s="19"/>
      <c r="O188" s="29"/>
      <c r="AE188" s="28"/>
      <c r="AJ188" s="28"/>
    </row>
    <row r="189">
      <c r="F189" s="19"/>
      <c r="G189" s="19"/>
      <c r="H189" s="19"/>
      <c r="I189" s="19"/>
      <c r="J189" s="19"/>
      <c r="K189" s="19"/>
      <c r="L189" s="19"/>
      <c r="M189" s="19"/>
      <c r="N189" s="19"/>
      <c r="O189" s="29"/>
      <c r="AE189" s="28"/>
      <c r="AJ189" s="28"/>
    </row>
    <row r="190">
      <c r="F190" s="19"/>
      <c r="G190" s="19"/>
      <c r="H190" s="19"/>
      <c r="I190" s="19"/>
      <c r="J190" s="19"/>
      <c r="K190" s="19"/>
      <c r="L190" s="19"/>
      <c r="M190" s="19"/>
      <c r="N190" s="19"/>
      <c r="O190" s="29"/>
      <c r="AE190" s="28"/>
      <c r="AJ190" s="28"/>
    </row>
    <row r="191">
      <c r="F191" s="19"/>
      <c r="G191" s="19"/>
      <c r="H191" s="19"/>
      <c r="I191" s="19"/>
      <c r="J191" s="19"/>
      <c r="K191" s="19"/>
      <c r="L191" s="19"/>
      <c r="M191" s="19"/>
      <c r="N191" s="19"/>
      <c r="O191" s="29"/>
      <c r="AE191" s="28"/>
      <c r="AJ191" s="28"/>
    </row>
    <row r="192">
      <c r="F192" s="19"/>
      <c r="G192" s="19"/>
      <c r="H192" s="19"/>
      <c r="I192" s="19"/>
      <c r="J192" s="19"/>
      <c r="K192" s="19"/>
      <c r="L192" s="19"/>
      <c r="M192" s="19"/>
      <c r="N192" s="19"/>
      <c r="O192" s="29"/>
      <c r="AE192" s="28"/>
      <c r="AJ192" s="28"/>
    </row>
    <row r="193">
      <c r="F193" s="19"/>
      <c r="G193" s="19"/>
      <c r="H193" s="19"/>
      <c r="I193" s="19"/>
      <c r="J193" s="19"/>
      <c r="K193" s="19"/>
      <c r="L193" s="19"/>
      <c r="M193" s="19"/>
      <c r="N193" s="19"/>
      <c r="O193" s="29"/>
      <c r="AE193" s="28"/>
      <c r="AJ193" s="28"/>
    </row>
    <row r="194">
      <c r="F194" s="19"/>
      <c r="G194" s="19"/>
      <c r="H194" s="19"/>
      <c r="I194" s="19"/>
      <c r="J194" s="19"/>
      <c r="K194" s="19"/>
      <c r="L194" s="19"/>
      <c r="M194" s="19"/>
      <c r="N194" s="19"/>
      <c r="O194" s="29"/>
      <c r="AE194" s="28"/>
      <c r="AJ194" s="28"/>
    </row>
    <row r="195">
      <c r="F195" s="19"/>
      <c r="G195" s="19"/>
      <c r="H195" s="19"/>
      <c r="I195" s="19"/>
      <c r="J195" s="19"/>
      <c r="K195" s="19"/>
      <c r="L195" s="19"/>
      <c r="M195" s="19"/>
      <c r="N195" s="19"/>
      <c r="O195" s="29"/>
      <c r="AE195" s="28"/>
      <c r="AJ195" s="28"/>
    </row>
    <row r="196">
      <c r="F196" s="19"/>
      <c r="G196" s="19"/>
      <c r="H196" s="19"/>
      <c r="I196" s="19"/>
      <c r="J196" s="19"/>
      <c r="K196" s="19"/>
      <c r="L196" s="19"/>
      <c r="M196" s="19"/>
      <c r="N196" s="19"/>
      <c r="O196" s="29"/>
      <c r="AE196" s="28"/>
      <c r="AJ196" s="28"/>
    </row>
    <row r="197">
      <c r="F197" s="19"/>
      <c r="G197" s="19"/>
      <c r="H197" s="19"/>
      <c r="I197" s="19"/>
      <c r="J197" s="19"/>
      <c r="K197" s="19"/>
      <c r="L197" s="19"/>
      <c r="M197" s="19"/>
      <c r="N197" s="19"/>
      <c r="O197" s="29"/>
      <c r="AE197" s="28"/>
      <c r="AJ197" s="28"/>
    </row>
    <row r="198">
      <c r="F198" s="19"/>
      <c r="G198" s="19"/>
      <c r="H198" s="19"/>
      <c r="I198" s="19"/>
      <c r="J198" s="19"/>
      <c r="K198" s="19"/>
      <c r="L198" s="19"/>
      <c r="M198" s="19"/>
      <c r="N198" s="19"/>
      <c r="O198" s="29"/>
      <c r="AE198" s="28"/>
      <c r="AJ198" s="28"/>
    </row>
    <row r="199">
      <c r="F199" s="19"/>
      <c r="G199" s="19"/>
      <c r="H199" s="19"/>
      <c r="I199" s="19"/>
      <c r="J199" s="19"/>
      <c r="K199" s="19"/>
      <c r="L199" s="19"/>
      <c r="M199" s="19"/>
      <c r="N199" s="19"/>
      <c r="O199" s="29"/>
      <c r="AE199" s="28"/>
      <c r="AJ199" s="28"/>
    </row>
    <row r="200">
      <c r="F200" s="19"/>
      <c r="G200" s="19"/>
      <c r="H200" s="19"/>
      <c r="I200" s="19"/>
      <c r="J200" s="19"/>
      <c r="K200" s="19"/>
      <c r="L200" s="19"/>
      <c r="M200" s="19"/>
      <c r="N200" s="19"/>
      <c r="O200" s="29"/>
      <c r="AE200" s="28"/>
      <c r="AJ200" s="28"/>
    </row>
    <row r="201">
      <c r="F201" s="19"/>
      <c r="G201" s="19"/>
      <c r="H201" s="19"/>
      <c r="I201" s="19"/>
      <c r="J201" s="19"/>
      <c r="K201" s="19"/>
      <c r="L201" s="19"/>
      <c r="M201" s="19"/>
      <c r="N201" s="19"/>
      <c r="O201" s="29"/>
      <c r="AE201" s="28"/>
      <c r="AJ201" s="28"/>
    </row>
    <row r="202">
      <c r="F202" s="19"/>
      <c r="G202" s="19"/>
      <c r="H202" s="19"/>
      <c r="I202" s="19"/>
      <c r="J202" s="19"/>
      <c r="K202" s="19"/>
      <c r="L202" s="19"/>
      <c r="M202" s="19"/>
      <c r="N202" s="19"/>
      <c r="O202" s="29"/>
      <c r="AE202" s="28"/>
      <c r="AJ202" s="28"/>
    </row>
    <row r="203">
      <c r="F203" s="19"/>
      <c r="G203" s="19"/>
      <c r="H203" s="19"/>
      <c r="I203" s="19"/>
      <c r="J203" s="19"/>
      <c r="K203" s="19"/>
      <c r="L203" s="19"/>
      <c r="M203" s="19"/>
      <c r="N203" s="19"/>
      <c r="O203" s="29"/>
      <c r="AE203" s="28"/>
      <c r="AJ203" s="28"/>
    </row>
    <row r="204">
      <c r="F204" s="19"/>
      <c r="G204" s="19"/>
      <c r="H204" s="19"/>
      <c r="I204" s="19"/>
      <c r="J204" s="19"/>
      <c r="K204" s="19"/>
      <c r="L204" s="19"/>
      <c r="M204" s="19"/>
      <c r="N204" s="19"/>
      <c r="O204" s="29"/>
      <c r="AE204" s="28"/>
      <c r="AJ204" s="28"/>
    </row>
    <row r="205">
      <c r="F205" s="19"/>
      <c r="G205" s="19"/>
      <c r="H205" s="19"/>
      <c r="I205" s="19"/>
      <c r="J205" s="19"/>
      <c r="K205" s="19"/>
      <c r="L205" s="19"/>
      <c r="M205" s="19"/>
      <c r="N205" s="19"/>
      <c r="O205" s="29"/>
      <c r="AE205" s="28"/>
      <c r="AJ205" s="28"/>
    </row>
    <row r="206">
      <c r="F206" s="19"/>
      <c r="G206" s="19"/>
      <c r="H206" s="19"/>
      <c r="I206" s="19"/>
      <c r="J206" s="19"/>
      <c r="K206" s="19"/>
      <c r="L206" s="19"/>
      <c r="M206" s="19"/>
      <c r="N206" s="19"/>
      <c r="O206" s="29"/>
      <c r="AE206" s="28"/>
      <c r="AJ206" s="28"/>
    </row>
    <row r="207">
      <c r="F207" s="19"/>
      <c r="G207" s="19"/>
      <c r="H207" s="19"/>
      <c r="I207" s="19"/>
      <c r="J207" s="19"/>
      <c r="K207" s="19"/>
      <c r="L207" s="19"/>
      <c r="M207" s="19"/>
      <c r="N207" s="19"/>
      <c r="O207" s="29"/>
      <c r="AE207" s="28"/>
      <c r="AJ207" s="28"/>
    </row>
    <row r="208">
      <c r="F208" s="19"/>
      <c r="G208" s="19"/>
      <c r="H208" s="19"/>
      <c r="I208" s="19"/>
      <c r="J208" s="19"/>
      <c r="K208" s="19"/>
      <c r="L208" s="19"/>
      <c r="M208" s="19"/>
      <c r="N208" s="19"/>
      <c r="O208" s="29"/>
      <c r="AE208" s="28"/>
      <c r="AJ208" s="28"/>
    </row>
    <row r="209">
      <c r="F209" s="19"/>
      <c r="G209" s="19"/>
      <c r="H209" s="19"/>
      <c r="I209" s="19"/>
      <c r="J209" s="19"/>
      <c r="K209" s="19"/>
      <c r="L209" s="19"/>
      <c r="M209" s="19"/>
      <c r="N209" s="19"/>
      <c r="O209" s="29"/>
      <c r="AE209" s="28"/>
      <c r="AJ209" s="28"/>
    </row>
    <row r="210">
      <c r="F210" s="19"/>
      <c r="G210" s="19"/>
      <c r="H210" s="19"/>
      <c r="I210" s="19"/>
      <c r="J210" s="19"/>
      <c r="K210" s="19"/>
      <c r="L210" s="19"/>
      <c r="M210" s="19"/>
      <c r="N210" s="19"/>
      <c r="O210" s="29"/>
      <c r="AE210" s="28"/>
      <c r="AJ210" s="28"/>
    </row>
    <row r="211">
      <c r="F211" s="19"/>
      <c r="G211" s="19"/>
      <c r="H211" s="19"/>
      <c r="I211" s="19"/>
      <c r="J211" s="19"/>
      <c r="K211" s="19"/>
      <c r="L211" s="19"/>
      <c r="M211" s="19"/>
      <c r="N211" s="19"/>
      <c r="O211" s="29"/>
      <c r="AE211" s="28"/>
      <c r="AJ211" s="28"/>
    </row>
    <row r="212">
      <c r="F212" s="19"/>
      <c r="G212" s="19"/>
      <c r="H212" s="19"/>
      <c r="I212" s="19"/>
      <c r="J212" s="19"/>
      <c r="K212" s="19"/>
      <c r="L212" s="19"/>
      <c r="M212" s="19"/>
      <c r="N212" s="19"/>
      <c r="O212" s="29"/>
      <c r="AE212" s="28"/>
      <c r="AJ212" s="28"/>
    </row>
    <row r="213">
      <c r="F213" s="19"/>
      <c r="G213" s="19"/>
      <c r="H213" s="19"/>
      <c r="I213" s="19"/>
      <c r="J213" s="19"/>
      <c r="K213" s="19"/>
      <c r="L213" s="19"/>
      <c r="M213" s="19"/>
      <c r="N213" s="19"/>
      <c r="O213" s="29"/>
      <c r="AE213" s="28"/>
      <c r="AJ213" s="28"/>
    </row>
    <row r="214">
      <c r="F214" s="19"/>
      <c r="G214" s="19"/>
      <c r="H214" s="19"/>
      <c r="I214" s="19"/>
      <c r="J214" s="19"/>
      <c r="K214" s="19"/>
      <c r="L214" s="19"/>
      <c r="M214" s="19"/>
      <c r="N214" s="19"/>
      <c r="O214" s="29"/>
      <c r="AE214" s="28"/>
      <c r="AJ214" s="28"/>
    </row>
    <row r="215">
      <c r="F215" s="19"/>
      <c r="G215" s="19"/>
      <c r="H215" s="19"/>
      <c r="I215" s="19"/>
      <c r="J215" s="19"/>
      <c r="K215" s="19"/>
      <c r="L215" s="19"/>
      <c r="M215" s="19"/>
      <c r="N215" s="19"/>
      <c r="O215" s="29"/>
      <c r="AE215" s="28"/>
      <c r="AJ215" s="28"/>
    </row>
    <row r="216">
      <c r="F216" s="19"/>
      <c r="G216" s="19"/>
      <c r="H216" s="19"/>
      <c r="I216" s="19"/>
      <c r="J216" s="19"/>
      <c r="K216" s="19"/>
      <c r="L216" s="19"/>
      <c r="M216" s="19"/>
      <c r="N216" s="19"/>
      <c r="O216" s="29"/>
      <c r="AE216" s="28"/>
      <c r="AJ216" s="28"/>
    </row>
    <row r="217">
      <c r="F217" s="19"/>
      <c r="G217" s="19"/>
      <c r="H217" s="19"/>
      <c r="I217" s="19"/>
      <c r="J217" s="19"/>
      <c r="K217" s="19"/>
      <c r="L217" s="19"/>
      <c r="M217" s="19"/>
      <c r="N217" s="19"/>
      <c r="O217" s="29"/>
      <c r="AE217" s="28"/>
      <c r="AJ217" s="28"/>
    </row>
    <row r="218">
      <c r="F218" s="19"/>
      <c r="G218" s="19"/>
      <c r="H218" s="19"/>
      <c r="I218" s="19"/>
      <c r="J218" s="19"/>
      <c r="K218" s="19"/>
      <c r="L218" s="19"/>
      <c r="M218" s="19"/>
      <c r="N218" s="19"/>
      <c r="O218" s="29"/>
      <c r="AE218" s="28"/>
      <c r="AJ218" s="28"/>
    </row>
    <row r="219">
      <c r="F219" s="19"/>
      <c r="G219" s="19"/>
      <c r="H219" s="19"/>
      <c r="I219" s="19"/>
      <c r="J219" s="19"/>
      <c r="K219" s="19"/>
      <c r="L219" s="19"/>
      <c r="M219" s="19"/>
      <c r="N219" s="19"/>
      <c r="O219" s="29"/>
      <c r="AE219" s="28"/>
      <c r="AJ219" s="28"/>
    </row>
    <row r="220">
      <c r="F220" s="19"/>
      <c r="G220" s="19"/>
      <c r="H220" s="19"/>
      <c r="I220" s="19"/>
      <c r="J220" s="19"/>
      <c r="K220" s="19"/>
      <c r="L220" s="19"/>
      <c r="M220" s="19"/>
      <c r="N220" s="19"/>
      <c r="O220" s="29"/>
      <c r="AE220" s="28"/>
      <c r="AJ220" s="28"/>
    </row>
    <row r="221">
      <c r="F221" s="19"/>
      <c r="G221" s="19"/>
      <c r="H221" s="19"/>
      <c r="I221" s="19"/>
      <c r="J221" s="19"/>
      <c r="K221" s="19"/>
      <c r="L221" s="19"/>
      <c r="M221" s="19"/>
      <c r="N221" s="19"/>
      <c r="O221" s="29"/>
      <c r="AE221" s="28"/>
      <c r="AJ221" s="28"/>
    </row>
    <row r="222">
      <c r="F222" s="19"/>
      <c r="G222" s="19"/>
      <c r="H222" s="19"/>
      <c r="I222" s="19"/>
      <c r="J222" s="19"/>
      <c r="K222" s="19"/>
      <c r="L222" s="19"/>
      <c r="M222" s="19"/>
      <c r="N222" s="19"/>
      <c r="O222" s="29"/>
      <c r="AE222" s="28"/>
      <c r="AJ222" s="28"/>
    </row>
    <row r="223">
      <c r="F223" s="19"/>
      <c r="G223" s="19"/>
      <c r="H223" s="19"/>
      <c r="I223" s="19"/>
      <c r="J223" s="19"/>
      <c r="K223" s="19"/>
      <c r="L223" s="19"/>
      <c r="M223" s="19"/>
      <c r="N223" s="19"/>
      <c r="O223" s="29"/>
      <c r="AE223" s="28"/>
      <c r="AJ223" s="28"/>
    </row>
    <row r="224">
      <c r="F224" s="19"/>
      <c r="G224" s="19"/>
      <c r="H224" s="19"/>
      <c r="I224" s="19"/>
      <c r="J224" s="19"/>
      <c r="K224" s="19"/>
      <c r="L224" s="19"/>
      <c r="M224" s="19"/>
      <c r="N224" s="19"/>
      <c r="O224" s="29"/>
      <c r="AE224" s="28"/>
      <c r="AJ224" s="28"/>
    </row>
    <row r="225">
      <c r="F225" s="19"/>
      <c r="G225" s="19"/>
      <c r="H225" s="19"/>
      <c r="I225" s="19"/>
      <c r="J225" s="19"/>
      <c r="K225" s="19"/>
      <c r="L225" s="19"/>
      <c r="M225" s="19"/>
      <c r="N225" s="19"/>
      <c r="O225" s="29"/>
      <c r="AE225" s="28"/>
      <c r="AJ225" s="28"/>
    </row>
    <row r="226">
      <c r="F226" s="19"/>
      <c r="G226" s="19"/>
      <c r="H226" s="19"/>
      <c r="I226" s="19"/>
      <c r="J226" s="19"/>
      <c r="K226" s="19"/>
      <c r="L226" s="19"/>
      <c r="M226" s="19"/>
      <c r="N226" s="19"/>
      <c r="O226" s="29"/>
      <c r="AE226" s="28"/>
      <c r="AJ226" s="28"/>
    </row>
    <row r="227">
      <c r="F227" s="19"/>
      <c r="G227" s="19"/>
      <c r="H227" s="19"/>
      <c r="I227" s="19"/>
      <c r="J227" s="19"/>
      <c r="K227" s="19"/>
      <c r="L227" s="19"/>
      <c r="M227" s="19"/>
      <c r="N227" s="19"/>
      <c r="O227" s="29"/>
      <c r="AE227" s="28"/>
      <c r="AJ227" s="28"/>
    </row>
    <row r="228">
      <c r="F228" s="19"/>
      <c r="G228" s="19"/>
      <c r="H228" s="19"/>
      <c r="I228" s="19"/>
      <c r="J228" s="19"/>
      <c r="K228" s="19"/>
      <c r="L228" s="19"/>
      <c r="M228" s="19"/>
      <c r="N228" s="19"/>
      <c r="O228" s="29"/>
      <c r="AE228" s="28"/>
      <c r="AJ228" s="28"/>
    </row>
    <row r="229">
      <c r="F229" s="19"/>
      <c r="G229" s="19"/>
      <c r="H229" s="19"/>
      <c r="I229" s="19"/>
      <c r="J229" s="19"/>
      <c r="K229" s="19"/>
      <c r="L229" s="19"/>
      <c r="M229" s="19"/>
      <c r="N229" s="19"/>
      <c r="O229" s="29"/>
      <c r="AE229" s="28"/>
      <c r="AJ229" s="28"/>
    </row>
    <row r="230">
      <c r="F230" s="19"/>
      <c r="G230" s="19"/>
      <c r="H230" s="19"/>
      <c r="I230" s="19"/>
      <c r="J230" s="19"/>
      <c r="K230" s="19"/>
      <c r="L230" s="19"/>
      <c r="M230" s="19"/>
      <c r="N230" s="19"/>
      <c r="O230" s="29"/>
      <c r="AE230" s="28"/>
      <c r="AJ230" s="28"/>
    </row>
    <row r="231">
      <c r="F231" s="19"/>
      <c r="G231" s="19"/>
      <c r="H231" s="19"/>
      <c r="I231" s="19"/>
      <c r="J231" s="19"/>
      <c r="K231" s="19"/>
      <c r="L231" s="19"/>
      <c r="M231" s="19"/>
      <c r="N231" s="19"/>
      <c r="O231" s="29"/>
      <c r="AE231" s="28"/>
      <c r="AJ231" s="28"/>
    </row>
    <row r="232">
      <c r="F232" s="19"/>
      <c r="G232" s="19"/>
      <c r="H232" s="19"/>
      <c r="I232" s="19"/>
      <c r="J232" s="19"/>
      <c r="K232" s="19"/>
      <c r="L232" s="19"/>
      <c r="M232" s="19"/>
      <c r="N232" s="19"/>
      <c r="O232" s="29"/>
      <c r="AE232" s="28"/>
      <c r="AJ232" s="28"/>
    </row>
    <row r="233">
      <c r="F233" s="19"/>
      <c r="G233" s="19"/>
      <c r="H233" s="19"/>
      <c r="I233" s="19"/>
      <c r="J233" s="19"/>
      <c r="K233" s="19"/>
      <c r="L233" s="19"/>
      <c r="M233" s="19"/>
      <c r="N233" s="19"/>
      <c r="O233" s="29"/>
      <c r="AE233" s="28"/>
      <c r="AJ233" s="28"/>
    </row>
    <row r="234">
      <c r="F234" s="19"/>
      <c r="G234" s="19"/>
      <c r="H234" s="19"/>
      <c r="I234" s="19"/>
      <c r="J234" s="19"/>
      <c r="K234" s="19"/>
      <c r="L234" s="19"/>
      <c r="M234" s="19"/>
      <c r="N234" s="19"/>
      <c r="O234" s="29"/>
      <c r="AE234" s="28"/>
      <c r="AJ234" s="28"/>
    </row>
    <row r="235">
      <c r="F235" s="19"/>
      <c r="G235" s="19"/>
      <c r="H235" s="19"/>
      <c r="I235" s="19"/>
      <c r="J235" s="19"/>
      <c r="K235" s="19"/>
      <c r="L235" s="19"/>
      <c r="M235" s="19"/>
      <c r="N235" s="19"/>
      <c r="O235" s="29"/>
      <c r="AE235" s="28"/>
      <c r="AJ235" s="28"/>
    </row>
    <row r="236">
      <c r="F236" s="19"/>
      <c r="G236" s="19"/>
      <c r="H236" s="19"/>
      <c r="I236" s="19"/>
      <c r="J236" s="19"/>
      <c r="K236" s="19"/>
      <c r="L236" s="19"/>
      <c r="M236" s="19"/>
      <c r="N236" s="19"/>
      <c r="O236" s="29"/>
      <c r="AE236" s="28"/>
      <c r="AJ236" s="28"/>
    </row>
    <row r="237">
      <c r="F237" s="19"/>
      <c r="G237" s="19"/>
      <c r="H237" s="19"/>
      <c r="I237" s="19"/>
      <c r="J237" s="19"/>
      <c r="K237" s="19"/>
      <c r="L237" s="19"/>
      <c r="M237" s="19"/>
      <c r="N237" s="19"/>
      <c r="O237" s="29"/>
      <c r="AE237" s="28"/>
      <c r="AJ237" s="28"/>
    </row>
    <row r="238">
      <c r="F238" s="19"/>
      <c r="G238" s="19"/>
      <c r="H238" s="19"/>
      <c r="I238" s="19"/>
      <c r="J238" s="19"/>
      <c r="K238" s="19"/>
      <c r="L238" s="19"/>
      <c r="M238" s="19"/>
      <c r="N238" s="19"/>
      <c r="O238" s="29"/>
      <c r="AE238" s="28"/>
      <c r="AJ238" s="28"/>
    </row>
    <row r="239">
      <c r="F239" s="19"/>
      <c r="G239" s="19"/>
      <c r="H239" s="19"/>
      <c r="I239" s="19"/>
      <c r="J239" s="19"/>
      <c r="K239" s="19"/>
      <c r="L239" s="19"/>
      <c r="M239" s="19"/>
      <c r="N239" s="19"/>
      <c r="O239" s="29"/>
      <c r="AE239" s="28"/>
      <c r="AJ239" s="28"/>
    </row>
    <row r="240">
      <c r="F240" s="19"/>
      <c r="G240" s="19"/>
      <c r="H240" s="19"/>
      <c r="I240" s="19"/>
      <c r="J240" s="19"/>
      <c r="K240" s="19"/>
      <c r="L240" s="19"/>
      <c r="M240" s="19"/>
      <c r="N240" s="19"/>
      <c r="O240" s="29"/>
      <c r="AE240" s="28"/>
      <c r="AJ240" s="28"/>
    </row>
    <row r="241">
      <c r="F241" s="19"/>
      <c r="G241" s="19"/>
      <c r="H241" s="19"/>
      <c r="I241" s="19"/>
      <c r="J241" s="19"/>
      <c r="K241" s="19"/>
      <c r="L241" s="19"/>
      <c r="M241" s="19"/>
      <c r="N241" s="19"/>
      <c r="O241" s="29"/>
      <c r="AE241" s="28"/>
      <c r="AJ241" s="28"/>
    </row>
    <row r="242">
      <c r="F242" s="19"/>
      <c r="G242" s="19"/>
      <c r="H242" s="19"/>
      <c r="I242" s="19"/>
      <c r="J242" s="19"/>
      <c r="K242" s="19"/>
      <c r="L242" s="19"/>
      <c r="M242" s="19"/>
      <c r="N242" s="19"/>
      <c r="O242" s="29"/>
      <c r="AE242" s="28"/>
      <c r="AJ242" s="28"/>
    </row>
    <row r="243">
      <c r="F243" s="19"/>
      <c r="G243" s="19"/>
      <c r="H243" s="19"/>
      <c r="I243" s="19"/>
      <c r="J243" s="19"/>
      <c r="K243" s="19"/>
      <c r="L243" s="19"/>
      <c r="M243" s="19"/>
      <c r="N243" s="19"/>
      <c r="O243" s="29"/>
      <c r="AE243" s="28"/>
      <c r="AJ243" s="28"/>
    </row>
    <row r="244">
      <c r="F244" s="19"/>
      <c r="G244" s="19"/>
      <c r="H244" s="19"/>
      <c r="I244" s="19"/>
      <c r="J244" s="19"/>
      <c r="K244" s="19"/>
      <c r="L244" s="19"/>
      <c r="M244" s="19"/>
      <c r="N244" s="19"/>
      <c r="O244" s="29"/>
      <c r="AE244" s="28"/>
      <c r="AJ244" s="28"/>
    </row>
    <row r="245">
      <c r="F245" s="19"/>
      <c r="G245" s="19"/>
      <c r="H245" s="19"/>
      <c r="I245" s="19"/>
      <c r="J245" s="19"/>
      <c r="K245" s="19"/>
      <c r="L245" s="19"/>
      <c r="M245" s="19"/>
      <c r="N245" s="19"/>
      <c r="O245" s="29"/>
      <c r="AE245" s="28"/>
      <c r="AJ245" s="28"/>
    </row>
    <row r="246">
      <c r="F246" s="19"/>
      <c r="G246" s="19"/>
      <c r="H246" s="19"/>
      <c r="I246" s="19"/>
      <c r="J246" s="19"/>
      <c r="K246" s="19"/>
      <c r="L246" s="19"/>
      <c r="M246" s="19"/>
      <c r="N246" s="19"/>
      <c r="O246" s="29"/>
      <c r="AE246" s="28"/>
      <c r="AJ246" s="28"/>
    </row>
    <row r="247">
      <c r="F247" s="19"/>
      <c r="G247" s="19"/>
      <c r="H247" s="19"/>
      <c r="I247" s="19"/>
      <c r="J247" s="19"/>
      <c r="K247" s="19"/>
      <c r="L247" s="19"/>
      <c r="M247" s="19"/>
      <c r="N247" s="19"/>
      <c r="O247" s="29"/>
      <c r="AE247" s="28"/>
      <c r="AJ247" s="28"/>
    </row>
    <row r="248">
      <c r="F248" s="19"/>
      <c r="G248" s="19"/>
      <c r="H248" s="19"/>
      <c r="I248" s="19"/>
      <c r="J248" s="19"/>
      <c r="K248" s="19"/>
      <c r="L248" s="19"/>
      <c r="M248" s="19"/>
      <c r="N248" s="19"/>
      <c r="O248" s="29"/>
      <c r="AE248" s="28"/>
      <c r="AJ248" s="28"/>
    </row>
    <row r="249">
      <c r="F249" s="19"/>
      <c r="G249" s="19"/>
      <c r="H249" s="19"/>
      <c r="I249" s="19"/>
      <c r="J249" s="19"/>
      <c r="K249" s="19"/>
      <c r="L249" s="19"/>
      <c r="M249" s="19"/>
      <c r="N249" s="19"/>
      <c r="O249" s="29"/>
      <c r="AE249" s="28"/>
      <c r="AJ249" s="28"/>
    </row>
    <row r="250">
      <c r="F250" s="19"/>
      <c r="G250" s="19"/>
      <c r="H250" s="19"/>
      <c r="I250" s="19"/>
      <c r="J250" s="19"/>
      <c r="K250" s="19"/>
      <c r="L250" s="19"/>
      <c r="M250" s="19"/>
      <c r="N250" s="19"/>
      <c r="O250" s="29"/>
      <c r="AE250" s="28"/>
      <c r="AJ250" s="28"/>
    </row>
    <row r="251">
      <c r="F251" s="19"/>
      <c r="G251" s="19"/>
      <c r="H251" s="19"/>
      <c r="I251" s="19"/>
      <c r="J251" s="19"/>
      <c r="K251" s="19"/>
      <c r="L251" s="19"/>
      <c r="M251" s="19"/>
      <c r="N251" s="19"/>
      <c r="O251" s="29"/>
      <c r="AE251" s="28"/>
      <c r="AJ251" s="28"/>
    </row>
    <row r="252">
      <c r="F252" s="19"/>
      <c r="G252" s="19"/>
      <c r="H252" s="19"/>
      <c r="I252" s="19"/>
      <c r="J252" s="19"/>
      <c r="K252" s="19"/>
      <c r="L252" s="19"/>
      <c r="M252" s="19"/>
      <c r="N252" s="19"/>
      <c r="O252" s="29"/>
      <c r="AE252" s="28"/>
      <c r="AJ252" s="28"/>
    </row>
    <row r="253">
      <c r="F253" s="19"/>
      <c r="G253" s="19"/>
      <c r="H253" s="19"/>
      <c r="I253" s="19"/>
      <c r="J253" s="19"/>
      <c r="K253" s="19"/>
      <c r="L253" s="19"/>
      <c r="M253" s="19"/>
      <c r="N253" s="19"/>
      <c r="O253" s="29"/>
      <c r="AE253" s="28"/>
      <c r="AJ253" s="28"/>
    </row>
    <row r="254">
      <c r="F254" s="19"/>
      <c r="G254" s="19"/>
      <c r="H254" s="19"/>
      <c r="I254" s="19"/>
      <c r="J254" s="19"/>
      <c r="K254" s="19"/>
      <c r="L254" s="19"/>
      <c r="M254" s="19"/>
      <c r="N254" s="19"/>
      <c r="O254" s="29"/>
      <c r="AE254" s="28"/>
      <c r="AJ254" s="28"/>
    </row>
    <row r="255">
      <c r="F255" s="19"/>
      <c r="G255" s="19"/>
      <c r="H255" s="19"/>
      <c r="I255" s="19"/>
      <c r="J255" s="19"/>
      <c r="K255" s="19"/>
      <c r="L255" s="19"/>
      <c r="M255" s="19"/>
      <c r="N255" s="19"/>
      <c r="O255" s="29"/>
      <c r="AE255" s="28"/>
      <c r="AJ255" s="28"/>
    </row>
    <row r="256">
      <c r="F256" s="19"/>
      <c r="G256" s="19"/>
      <c r="H256" s="19"/>
      <c r="I256" s="19"/>
      <c r="J256" s="19"/>
      <c r="K256" s="19"/>
      <c r="L256" s="19"/>
      <c r="M256" s="19"/>
      <c r="N256" s="19"/>
      <c r="O256" s="29"/>
      <c r="AE256" s="28"/>
      <c r="AJ256" s="28"/>
    </row>
    <row r="257">
      <c r="F257" s="19"/>
      <c r="G257" s="19"/>
      <c r="H257" s="19"/>
      <c r="I257" s="19"/>
      <c r="J257" s="19"/>
      <c r="K257" s="19"/>
      <c r="L257" s="19"/>
      <c r="M257" s="19"/>
      <c r="N257" s="19"/>
      <c r="O257" s="29"/>
      <c r="AE257" s="28"/>
      <c r="AJ257" s="28"/>
    </row>
    <row r="258">
      <c r="F258" s="19"/>
      <c r="G258" s="19"/>
      <c r="H258" s="19"/>
      <c r="I258" s="19"/>
      <c r="J258" s="19"/>
      <c r="K258" s="19"/>
      <c r="L258" s="19"/>
      <c r="M258" s="19"/>
      <c r="N258" s="19"/>
      <c r="O258" s="29"/>
      <c r="AE258" s="28"/>
      <c r="AJ258" s="28"/>
    </row>
    <row r="259">
      <c r="F259" s="19"/>
      <c r="G259" s="19"/>
      <c r="H259" s="19"/>
      <c r="I259" s="19"/>
      <c r="J259" s="19"/>
      <c r="K259" s="19"/>
      <c r="L259" s="19"/>
      <c r="M259" s="19"/>
      <c r="N259" s="19"/>
      <c r="O259" s="29"/>
      <c r="AE259" s="28"/>
      <c r="AJ259" s="28"/>
    </row>
    <row r="260">
      <c r="F260" s="19"/>
      <c r="G260" s="19"/>
      <c r="H260" s="19"/>
      <c r="I260" s="19"/>
      <c r="J260" s="19"/>
      <c r="K260" s="19"/>
      <c r="L260" s="19"/>
      <c r="M260" s="19"/>
      <c r="N260" s="19"/>
      <c r="O260" s="29"/>
      <c r="AE260" s="28"/>
      <c r="AJ260" s="28"/>
    </row>
    <row r="261">
      <c r="F261" s="19"/>
      <c r="G261" s="19"/>
      <c r="H261" s="19"/>
      <c r="I261" s="19"/>
      <c r="J261" s="19"/>
      <c r="K261" s="19"/>
      <c r="L261" s="19"/>
      <c r="M261" s="19"/>
      <c r="N261" s="19"/>
      <c r="O261" s="29"/>
      <c r="AE261" s="28"/>
      <c r="AJ261" s="28"/>
    </row>
    <row r="262">
      <c r="F262" s="19"/>
      <c r="G262" s="19"/>
      <c r="H262" s="19"/>
      <c r="I262" s="19"/>
      <c r="J262" s="19"/>
      <c r="K262" s="19"/>
      <c r="L262" s="19"/>
      <c r="M262" s="19"/>
      <c r="N262" s="19"/>
      <c r="O262" s="29"/>
      <c r="AE262" s="28"/>
      <c r="AJ262" s="28"/>
    </row>
    <row r="263">
      <c r="F263" s="19"/>
      <c r="G263" s="19"/>
      <c r="H263" s="19"/>
      <c r="I263" s="19"/>
      <c r="J263" s="19"/>
      <c r="K263" s="19"/>
      <c r="L263" s="19"/>
      <c r="M263" s="19"/>
      <c r="N263" s="19"/>
      <c r="O263" s="29"/>
      <c r="AE263" s="28"/>
      <c r="AJ263" s="28"/>
    </row>
    <row r="264">
      <c r="F264" s="19"/>
      <c r="G264" s="19"/>
      <c r="H264" s="19"/>
      <c r="I264" s="19"/>
      <c r="J264" s="19"/>
      <c r="K264" s="19"/>
      <c r="L264" s="19"/>
      <c r="M264" s="19"/>
      <c r="N264" s="19"/>
      <c r="O264" s="29"/>
      <c r="AE264" s="28"/>
      <c r="AJ264" s="28"/>
    </row>
    <row r="265">
      <c r="F265" s="19"/>
      <c r="G265" s="19"/>
      <c r="H265" s="19"/>
      <c r="I265" s="19"/>
      <c r="J265" s="19"/>
      <c r="K265" s="19"/>
      <c r="L265" s="19"/>
      <c r="M265" s="19"/>
      <c r="N265" s="19"/>
      <c r="O265" s="29"/>
      <c r="AE265" s="28"/>
      <c r="AJ265" s="28"/>
    </row>
    <row r="266">
      <c r="F266" s="19"/>
      <c r="G266" s="19"/>
      <c r="H266" s="19"/>
      <c r="I266" s="19"/>
      <c r="J266" s="19"/>
      <c r="K266" s="19"/>
      <c r="L266" s="19"/>
      <c r="M266" s="19"/>
      <c r="N266" s="19"/>
      <c r="O266" s="29"/>
      <c r="AE266" s="28"/>
      <c r="AJ266" s="28"/>
    </row>
    <row r="267">
      <c r="F267" s="19"/>
      <c r="G267" s="19"/>
      <c r="H267" s="19"/>
      <c r="I267" s="19"/>
      <c r="J267" s="19"/>
      <c r="K267" s="19"/>
      <c r="L267" s="19"/>
      <c r="M267" s="19"/>
      <c r="N267" s="19"/>
      <c r="O267" s="29"/>
      <c r="AE267" s="28"/>
      <c r="AJ267" s="28"/>
    </row>
    <row r="268">
      <c r="F268" s="19"/>
      <c r="G268" s="19"/>
      <c r="H268" s="19"/>
      <c r="I268" s="19"/>
      <c r="J268" s="19"/>
      <c r="K268" s="19"/>
      <c r="L268" s="19"/>
      <c r="M268" s="19"/>
      <c r="N268" s="19"/>
      <c r="O268" s="29"/>
      <c r="AE268" s="28"/>
      <c r="AJ268" s="28"/>
    </row>
    <row r="269">
      <c r="F269" s="19"/>
      <c r="G269" s="19"/>
      <c r="H269" s="19"/>
      <c r="I269" s="19"/>
      <c r="J269" s="19"/>
      <c r="K269" s="19"/>
      <c r="L269" s="19"/>
      <c r="M269" s="19"/>
      <c r="N269" s="19"/>
      <c r="O269" s="29"/>
      <c r="AE269" s="28"/>
      <c r="AJ269" s="28"/>
    </row>
    <row r="270">
      <c r="F270" s="19"/>
      <c r="G270" s="19"/>
      <c r="H270" s="19"/>
      <c r="I270" s="19"/>
      <c r="J270" s="19"/>
      <c r="K270" s="19"/>
      <c r="L270" s="19"/>
      <c r="M270" s="19"/>
      <c r="N270" s="19"/>
      <c r="O270" s="29"/>
      <c r="AE270" s="28"/>
      <c r="AJ270" s="28"/>
    </row>
    <row r="271">
      <c r="F271" s="19"/>
      <c r="G271" s="19"/>
      <c r="H271" s="19"/>
      <c r="I271" s="19"/>
      <c r="J271" s="19"/>
      <c r="K271" s="19"/>
      <c r="L271" s="19"/>
      <c r="M271" s="19"/>
      <c r="N271" s="19"/>
      <c r="O271" s="29"/>
      <c r="AE271" s="28"/>
      <c r="AJ271" s="28"/>
    </row>
    <row r="272">
      <c r="F272" s="19"/>
      <c r="G272" s="19"/>
      <c r="H272" s="19"/>
      <c r="I272" s="19"/>
      <c r="J272" s="19"/>
      <c r="K272" s="19"/>
      <c r="L272" s="19"/>
      <c r="M272" s="19"/>
      <c r="N272" s="19"/>
      <c r="O272" s="29"/>
      <c r="AE272" s="28"/>
      <c r="AJ272" s="28"/>
    </row>
    <row r="273">
      <c r="F273" s="19"/>
      <c r="G273" s="19"/>
      <c r="H273" s="19"/>
      <c r="I273" s="19"/>
      <c r="J273" s="19"/>
      <c r="K273" s="19"/>
      <c r="L273" s="19"/>
      <c r="M273" s="19"/>
      <c r="N273" s="19"/>
      <c r="O273" s="29"/>
      <c r="AE273" s="28"/>
      <c r="AJ273" s="28"/>
    </row>
    <row r="274">
      <c r="F274" s="19"/>
      <c r="G274" s="19"/>
      <c r="H274" s="19"/>
      <c r="I274" s="19"/>
      <c r="J274" s="19"/>
      <c r="K274" s="19"/>
      <c r="L274" s="19"/>
      <c r="M274" s="19"/>
      <c r="N274" s="19"/>
      <c r="O274" s="29"/>
      <c r="AE274" s="28"/>
      <c r="AJ274" s="28"/>
    </row>
    <row r="275">
      <c r="F275" s="19"/>
      <c r="G275" s="19"/>
      <c r="H275" s="19"/>
      <c r="I275" s="19"/>
      <c r="J275" s="19"/>
      <c r="K275" s="19"/>
      <c r="L275" s="19"/>
      <c r="M275" s="19"/>
      <c r="N275" s="19"/>
      <c r="O275" s="29"/>
      <c r="AE275" s="28"/>
      <c r="AJ275" s="28"/>
    </row>
    <row r="276">
      <c r="F276" s="19"/>
      <c r="G276" s="19"/>
      <c r="H276" s="19"/>
      <c r="I276" s="19"/>
      <c r="J276" s="19"/>
      <c r="K276" s="19"/>
      <c r="L276" s="19"/>
      <c r="M276" s="19"/>
      <c r="N276" s="19"/>
      <c r="O276" s="29"/>
      <c r="AE276" s="28"/>
      <c r="AJ276" s="28"/>
    </row>
    <row r="277">
      <c r="F277" s="19"/>
      <c r="G277" s="19"/>
      <c r="H277" s="19"/>
      <c r="I277" s="19"/>
      <c r="J277" s="19"/>
      <c r="K277" s="19"/>
      <c r="L277" s="19"/>
      <c r="M277" s="19"/>
      <c r="N277" s="19"/>
      <c r="O277" s="29"/>
      <c r="AE277" s="28"/>
      <c r="AJ277" s="28"/>
    </row>
    <row r="278">
      <c r="F278" s="19"/>
      <c r="G278" s="19"/>
      <c r="H278" s="19"/>
      <c r="I278" s="19"/>
      <c r="J278" s="19"/>
      <c r="K278" s="19"/>
      <c r="L278" s="19"/>
      <c r="M278" s="19"/>
      <c r="N278" s="19"/>
      <c r="O278" s="29"/>
      <c r="AE278" s="28"/>
      <c r="AJ278" s="28"/>
    </row>
    <row r="279">
      <c r="F279" s="19"/>
      <c r="G279" s="19"/>
      <c r="H279" s="19"/>
      <c r="I279" s="19"/>
      <c r="J279" s="19"/>
      <c r="K279" s="19"/>
      <c r="L279" s="19"/>
      <c r="M279" s="19"/>
      <c r="N279" s="19"/>
      <c r="O279" s="29"/>
      <c r="AE279" s="28"/>
      <c r="AJ279" s="28"/>
    </row>
    <row r="280">
      <c r="F280" s="19"/>
      <c r="G280" s="19"/>
      <c r="H280" s="19"/>
      <c r="I280" s="19"/>
      <c r="J280" s="19"/>
      <c r="K280" s="19"/>
      <c r="L280" s="19"/>
      <c r="M280" s="19"/>
      <c r="N280" s="19"/>
      <c r="O280" s="29"/>
      <c r="AE280" s="28"/>
      <c r="AJ280" s="28"/>
    </row>
    <row r="281">
      <c r="F281" s="19"/>
      <c r="G281" s="19"/>
      <c r="H281" s="19"/>
      <c r="I281" s="19"/>
      <c r="J281" s="19"/>
      <c r="K281" s="19"/>
      <c r="L281" s="19"/>
      <c r="M281" s="19"/>
      <c r="N281" s="19"/>
      <c r="O281" s="29"/>
      <c r="AE281" s="28"/>
      <c r="AJ281" s="28"/>
    </row>
    <row r="282">
      <c r="F282" s="19"/>
      <c r="G282" s="19"/>
      <c r="H282" s="19"/>
      <c r="I282" s="19"/>
      <c r="J282" s="19"/>
      <c r="K282" s="19"/>
      <c r="L282" s="19"/>
      <c r="M282" s="19"/>
      <c r="N282" s="19"/>
      <c r="O282" s="29"/>
      <c r="AE282" s="28"/>
      <c r="AJ282" s="28"/>
    </row>
    <row r="283">
      <c r="F283" s="19"/>
      <c r="G283" s="19"/>
      <c r="H283" s="19"/>
      <c r="I283" s="19"/>
      <c r="J283" s="19"/>
      <c r="K283" s="19"/>
      <c r="L283" s="19"/>
      <c r="M283" s="19"/>
      <c r="N283" s="19"/>
      <c r="O283" s="29"/>
      <c r="AE283" s="28"/>
      <c r="AJ283" s="28"/>
    </row>
    <row r="284">
      <c r="F284" s="19"/>
      <c r="G284" s="19"/>
      <c r="H284" s="19"/>
      <c r="I284" s="19"/>
      <c r="J284" s="19"/>
      <c r="K284" s="19"/>
      <c r="L284" s="19"/>
      <c r="M284" s="19"/>
      <c r="N284" s="19"/>
      <c r="O284" s="29"/>
      <c r="AE284" s="28"/>
      <c r="AJ284" s="28"/>
    </row>
    <row r="285">
      <c r="F285" s="19"/>
      <c r="G285" s="19"/>
      <c r="H285" s="19"/>
      <c r="I285" s="19"/>
      <c r="J285" s="19"/>
      <c r="K285" s="19"/>
      <c r="L285" s="19"/>
      <c r="M285" s="19"/>
      <c r="N285" s="19"/>
      <c r="O285" s="29"/>
      <c r="AE285" s="28"/>
      <c r="AJ285" s="28"/>
    </row>
    <row r="286">
      <c r="F286" s="19"/>
      <c r="G286" s="19"/>
      <c r="H286" s="19"/>
      <c r="I286" s="19"/>
      <c r="J286" s="19"/>
      <c r="K286" s="19"/>
      <c r="L286" s="19"/>
      <c r="M286" s="19"/>
      <c r="N286" s="19"/>
      <c r="O286" s="29"/>
      <c r="AE286" s="28"/>
      <c r="AJ286" s="28"/>
    </row>
    <row r="287">
      <c r="F287" s="19"/>
      <c r="G287" s="19"/>
      <c r="H287" s="19"/>
      <c r="I287" s="19"/>
      <c r="J287" s="19"/>
      <c r="K287" s="19"/>
      <c r="L287" s="19"/>
      <c r="M287" s="19"/>
      <c r="N287" s="19"/>
      <c r="O287" s="29"/>
      <c r="AE287" s="28"/>
      <c r="AJ287" s="28"/>
    </row>
    <row r="288">
      <c r="F288" s="19"/>
      <c r="G288" s="19"/>
      <c r="H288" s="19"/>
      <c r="I288" s="19"/>
      <c r="J288" s="19"/>
      <c r="K288" s="19"/>
      <c r="L288" s="19"/>
      <c r="M288" s="19"/>
      <c r="N288" s="19"/>
      <c r="O288" s="29"/>
      <c r="AE288" s="28"/>
      <c r="AJ288" s="28"/>
    </row>
    <row r="289">
      <c r="F289" s="19"/>
      <c r="G289" s="19"/>
      <c r="H289" s="19"/>
      <c r="I289" s="19"/>
      <c r="J289" s="19"/>
      <c r="K289" s="19"/>
      <c r="L289" s="19"/>
      <c r="M289" s="19"/>
      <c r="N289" s="19"/>
      <c r="O289" s="29"/>
      <c r="AE289" s="28"/>
      <c r="AJ289" s="28"/>
    </row>
    <row r="290">
      <c r="F290" s="19"/>
      <c r="G290" s="19"/>
      <c r="H290" s="19"/>
      <c r="I290" s="19"/>
      <c r="J290" s="19"/>
      <c r="K290" s="19"/>
      <c r="L290" s="19"/>
      <c r="M290" s="19"/>
      <c r="N290" s="19"/>
      <c r="O290" s="29"/>
      <c r="AE290" s="28"/>
      <c r="AJ290" s="28"/>
    </row>
    <row r="291">
      <c r="F291" s="19"/>
      <c r="G291" s="19"/>
      <c r="H291" s="19"/>
      <c r="I291" s="19"/>
      <c r="J291" s="19"/>
      <c r="K291" s="19"/>
      <c r="L291" s="19"/>
      <c r="M291" s="19"/>
      <c r="N291" s="19"/>
      <c r="O291" s="29"/>
      <c r="AE291" s="28"/>
      <c r="AJ291" s="28"/>
    </row>
    <row r="292">
      <c r="F292" s="19"/>
      <c r="G292" s="19"/>
      <c r="H292" s="19"/>
      <c r="I292" s="19"/>
      <c r="J292" s="19"/>
      <c r="K292" s="19"/>
      <c r="L292" s="19"/>
      <c r="M292" s="19"/>
      <c r="N292" s="19"/>
      <c r="O292" s="29"/>
      <c r="AE292" s="28"/>
      <c r="AJ292" s="28"/>
    </row>
    <row r="293">
      <c r="F293" s="19"/>
      <c r="G293" s="19"/>
      <c r="H293" s="19"/>
      <c r="I293" s="19"/>
      <c r="J293" s="19"/>
      <c r="K293" s="19"/>
      <c r="L293" s="19"/>
      <c r="M293" s="19"/>
      <c r="N293" s="19"/>
      <c r="O293" s="29"/>
      <c r="AE293" s="28"/>
      <c r="AJ293" s="28"/>
    </row>
    <row r="294">
      <c r="F294" s="19"/>
      <c r="G294" s="19"/>
      <c r="H294" s="19"/>
      <c r="I294" s="19"/>
      <c r="J294" s="19"/>
      <c r="K294" s="19"/>
      <c r="L294" s="19"/>
      <c r="M294" s="19"/>
      <c r="N294" s="19"/>
      <c r="O294" s="29"/>
      <c r="AE294" s="28"/>
      <c r="AJ294" s="28"/>
    </row>
    <row r="295">
      <c r="F295" s="19"/>
      <c r="G295" s="19"/>
      <c r="H295" s="19"/>
      <c r="I295" s="19"/>
      <c r="J295" s="19"/>
      <c r="K295" s="19"/>
      <c r="L295" s="19"/>
      <c r="M295" s="19"/>
      <c r="N295" s="19"/>
      <c r="O295" s="29"/>
      <c r="AE295" s="28"/>
      <c r="AJ295" s="28"/>
    </row>
    <row r="296">
      <c r="F296" s="19"/>
      <c r="G296" s="19"/>
      <c r="H296" s="19"/>
      <c r="I296" s="19"/>
      <c r="J296" s="19"/>
      <c r="K296" s="19"/>
      <c r="L296" s="19"/>
      <c r="M296" s="19"/>
      <c r="N296" s="19"/>
      <c r="O296" s="29"/>
      <c r="AE296" s="28"/>
      <c r="AJ296" s="28"/>
    </row>
    <row r="297">
      <c r="F297" s="19"/>
      <c r="G297" s="19"/>
      <c r="H297" s="19"/>
      <c r="I297" s="19"/>
      <c r="J297" s="19"/>
      <c r="K297" s="19"/>
      <c r="L297" s="19"/>
      <c r="M297" s="19"/>
      <c r="N297" s="19"/>
      <c r="O297" s="29"/>
      <c r="AE297" s="28"/>
      <c r="AJ297" s="28"/>
    </row>
    <row r="298">
      <c r="F298" s="19"/>
      <c r="G298" s="19"/>
      <c r="H298" s="19"/>
      <c r="I298" s="19"/>
      <c r="J298" s="19"/>
      <c r="K298" s="19"/>
      <c r="L298" s="19"/>
      <c r="M298" s="19"/>
      <c r="N298" s="19"/>
      <c r="O298" s="29"/>
      <c r="AE298" s="28"/>
      <c r="AJ298" s="28"/>
    </row>
    <row r="299">
      <c r="F299" s="19"/>
      <c r="G299" s="19"/>
      <c r="H299" s="19"/>
      <c r="I299" s="19"/>
      <c r="J299" s="19"/>
      <c r="K299" s="19"/>
      <c r="L299" s="19"/>
      <c r="M299" s="19"/>
      <c r="N299" s="19"/>
      <c r="O299" s="29"/>
      <c r="AE299" s="28"/>
      <c r="AJ299" s="28"/>
    </row>
    <row r="300">
      <c r="F300" s="19"/>
      <c r="G300" s="19"/>
      <c r="H300" s="19"/>
      <c r="I300" s="19"/>
      <c r="J300" s="19"/>
      <c r="K300" s="19"/>
      <c r="L300" s="19"/>
      <c r="M300" s="19"/>
      <c r="N300" s="19"/>
      <c r="O300" s="29"/>
      <c r="AE300" s="28"/>
      <c r="AJ300" s="28"/>
    </row>
    <row r="301">
      <c r="F301" s="19"/>
      <c r="G301" s="19"/>
      <c r="H301" s="19"/>
      <c r="I301" s="19"/>
      <c r="J301" s="19"/>
      <c r="K301" s="19"/>
      <c r="L301" s="19"/>
      <c r="M301" s="19"/>
      <c r="N301" s="19"/>
      <c r="O301" s="29"/>
      <c r="AE301" s="28"/>
      <c r="AJ301" s="28"/>
    </row>
    <row r="302">
      <c r="F302" s="19"/>
      <c r="G302" s="19"/>
      <c r="H302" s="19"/>
      <c r="I302" s="19"/>
      <c r="J302" s="19"/>
      <c r="K302" s="19"/>
      <c r="L302" s="19"/>
      <c r="M302" s="19"/>
      <c r="N302" s="19"/>
      <c r="O302" s="29"/>
      <c r="AE302" s="28"/>
      <c r="AJ302" s="28"/>
    </row>
    <row r="303">
      <c r="F303" s="19"/>
      <c r="G303" s="19"/>
      <c r="H303" s="19"/>
      <c r="I303" s="19"/>
      <c r="J303" s="19"/>
      <c r="K303" s="19"/>
      <c r="L303" s="19"/>
      <c r="M303" s="19"/>
      <c r="N303" s="19"/>
      <c r="O303" s="29"/>
      <c r="AE303" s="28"/>
      <c r="AJ303" s="28"/>
    </row>
    <row r="304">
      <c r="F304" s="19"/>
      <c r="G304" s="19"/>
      <c r="H304" s="19"/>
      <c r="I304" s="19"/>
      <c r="J304" s="19"/>
      <c r="K304" s="19"/>
      <c r="L304" s="19"/>
      <c r="M304" s="19"/>
      <c r="N304" s="19"/>
      <c r="O304" s="29"/>
      <c r="AE304" s="28"/>
      <c r="AJ304" s="28"/>
    </row>
    <row r="305">
      <c r="F305" s="19"/>
      <c r="G305" s="19"/>
      <c r="H305" s="19"/>
      <c r="I305" s="19"/>
      <c r="J305" s="19"/>
      <c r="K305" s="19"/>
      <c r="L305" s="19"/>
      <c r="M305" s="19"/>
      <c r="N305" s="19"/>
      <c r="O305" s="29"/>
      <c r="AE305" s="28"/>
      <c r="AJ305" s="28"/>
    </row>
    <row r="306">
      <c r="F306" s="19"/>
      <c r="G306" s="19"/>
      <c r="H306" s="19"/>
      <c r="I306" s="19"/>
      <c r="J306" s="19"/>
      <c r="K306" s="19"/>
      <c r="L306" s="19"/>
      <c r="M306" s="19"/>
      <c r="N306" s="19"/>
      <c r="O306" s="29"/>
      <c r="AE306" s="28"/>
      <c r="AJ306" s="28"/>
    </row>
    <row r="307">
      <c r="F307" s="19"/>
      <c r="G307" s="19"/>
      <c r="H307" s="19"/>
      <c r="I307" s="19"/>
      <c r="J307" s="19"/>
      <c r="K307" s="19"/>
      <c r="L307" s="19"/>
      <c r="M307" s="19"/>
      <c r="N307" s="19"/>
      <c r="O307" s="29"/>
      <c r="AE307" s="28"/>
      <c r="AJ307" s="28"/>
    </row>
    <row r="308">
      <c r="F308" s="19"/>
      <c r="G308" s="19"/>
      <c r="H308" s="19"/>
      <c r="I308" s="19"/>
      <c r="J308" s="19"/>
      <c r="K308" s="19"/>
      <c r="L308" s="19"/>
      <c r="M308" s="19"/>
      <c r="N308" s="19"/>
      <c r="O308" s="29"/>
      <c r="AE308" s="28"/>
      <c r="AJ308" s="28"/>
    </row>
    <row r="309">
      <c r="F309" s="19"/>
      <c r="G309" s="19"/>
      <c r="H309" s="19"/>
      <c r="I309" s="19"/>
      <c r="J309" s="19"/>
      <c r="K309" s="19"/>
      <c r="L309" s="19"/>
      <c r="M309" s="19"/>
      <c r="N309" s="19"/>
      <c r="O309" s="29"/>
      <c r="AE309" s="28"/>
      <c r="AJ309" s="28"/>
    </row>
    <row r="310">
      <c r="F310" s="19"/>
      <c r="G310" s="19"/>
      <c r="H310" s="19"/>
      <c r="I310" s="19"/>
      <c r="J310" s="19"/>
      <c r="K310" s="19"/>
      <c r="L310" s="19"/>
      <c r="M310" s="19"/>
      <c r="N310" s="19"/>
      <c r="O310" s="29"/>
      <c r="AE310" s="28"/>
      <c r="AJ310" s="28"/>
    </row>
    <row r="311">
      <c r="F311" s="19"/>
      <c r="G311" s="19"/>
      <c r="H311" s="19"/>
      <c r="I311" s="19"/>
      <c r="J311" s="19"/>
      <c r="K311" s="19"/>
      <c r="L311" s="19"/>
      <c r="M311" s="19"/>
      <c r="N311" s="19"/>
      <c r="O311" s="29"/>
      <c r="AE311" s="28"/>
      <c r="AJ311" s="28"/>
    </row>
    <row r="312">
      <c r="F312" s="19"/>
      <c r="G312" s="19"/>
      <c r="H312" s="19"/>
      <c r="I312" s="19"/>
      <c r="J312" s="19"/>
      <c r="K312" s="19"/>
      <c r="L312" s="19"/>
      <c r="M312" s="19"/>
      <c r="N312" s="19"/>
      <c r="O312" s="29"/>
      <c r="AE312" s="28"/>
      <c r="AJ312" s="28"/>
    </row>
    <row r="313">
      <c r="F313" s="19"/>
      <c r="G313" s="19"/>
      <c r="H313" s="19"/>
      <c r="I313" s="19"/>
      <c r="J313" s="19"/>
      <c r="K313" s="19"/>
      <c r="L313" s="19"/>
      <c r="M313" s="19"/>
      <c r="N313" s="19"/>
      <c r="O313" s="29"/>
      <c r="AE313" s="28"/>
      <c r="AJ313" s="28"/>
    </row>
    <row r="314">
      <c r="F314" s="19"/>
      <c r="G314" s="19"/>
      <c r="H314" s="19"/>
      <c r="I314" s="19"/>
      <c r="J314" s="19"/>
      <c r="K314" s="19"/>
      <c r="L314" s="19"/>
      <c r="M314" s="19"/>
      <c r="N314" s="19"/>
      <c r="O314" s="29"/>
      <c r="AE314" s="28"/>
      <c r="AJ314" s="28"/>
    </row>
    <row r="315">
      <c r="F315" s="19"/>
      <c r="G315" s="19"/>
      <c r="H315" s="19"/>
      <c r="I315" s="19"/>
      <c r="J315" s="19"/>
      <c r="K315" s="19"/>
      <c r="L315" s="19"/>
      <c r="M315" s="19"/>
      <c r="N315" s="19"/>
      <c r="O315" s="29"/>
      <c r="AE315" s="28"/>
      <c r="AJ315" s="28"/>
    </row>
    <row r="316">
      <c r="F316" s="19"/>
      <c r="G316" s="19"/>
      <c r="H316" s="19"/>
      <c r="I316" s="19"/>
      <c r="J316" s="19"/>
      <c r="K316" s="19"/>
      <c r="L316" s="19"/>
      <c r="M316" s="19"/>
      <c r="N316" s="19"/>
      <c r="O316" s="29"/>
      <c r="AE316" s="28"/>
      <c r="AJ316" s="28"/>
    </row>
    <row r="317">
      <c r="F317" s="19"/>
      <c r="G317" s="19"/>
      <c r="H317" s="19"/>
      <c r="I317" s="19"/>
      <c r="J317" s="19"/>
      <c r="K317" s="19"/>
      <c r="L317" s="19"/>
      <c r="M317" s="19"/>
      <c r="N317" s="19"/>
      <c r="O317" s="29"/>
      <c r="AE317" s="28"/>
      <c r="AJ317" s="28"/>
    </row>
    <row r="318">
      <c r="F318" s="19"/>
      <c r="G318" s="19"/>
      <c r="H318" s="19"/>
      <c r="I318" s="19"/>
      <c r="J318" s="19"/>
      <c r="K318" s="19"/>
      <c r="L318" s="19"/>
      <c r="M318" s="19"/>
      <c r="N318" s="19"/>
      <c r="O318" s="29"/>
      <c r="AE318" s="28"/>
      <c r="AJ318" s="28"/>
    </row>
    <row r="319">
      <c r="F319" s="19"/>
      <c r="G319" s="19"/>
      <c r="H319" s="19"/>
      <c r="I319" s="19"/>
      <c r="J319" s="19"/>
      <c r="K319" s="19"/>
      <c r="L319" s="19"/>
      <c r="M319" s="19"/>
      <c r="N319" s="19"/>
      <c r="O319" s="29"/>
      <c r="AE319" s="28"/>
      <c r="AJ319" s="28"/>
    </row>
    <row r="320">
      <c r="F320" s="19"/>
      <c r="G320" s="19"/>
      <c r="H320" s="19"/>
      <c r="I320" s="19"/>
      <c r="J320" s="19"/>
      <c r="K320" s="19"/>
      <c r="L320" s="19"/>
      <c r="M320" s="19"/>
      <c r="N320" s="19"/>
      <c r="O320" s="29"/>
      <c r="AE320" s="28"/>
      <c r="AJ320" s="28"/>
    </row>
    <row r="321">
      <c r="F321" s="19"/>
      <c r="G321" s="19"/>
      <c r="H321" s="19"/>
      <c r="I321" s="19"/>
      <c r="J321" s="19"/>
      <c r="K321" s="19"/>
      <c r="L321" s="19"/>
      <c r="M321" s="19"/>
      <c r="N321" s="19"/>
      <c r="O321" s="29"/>
      <c r="AE321" s="28"/>
      <c r="AJ321" s="28"/>
    </row>
    <row r="322">
      <c r="F322" s="19"/>
      <c r="G322" s="19"/>
      <c r="H322" s="19"/>
      <c r="I322" s="19"/>
      <c r="J322" s="19"/>
      <c r="K322" s="19"/>
      <c r="L322" s="19"/>
      <c r="M322" s="19"/>
      <c r="N322" s="19"/>
      <c r="O322" s="29"/>
      <c r="AE322" s="28"/>
      <c r="AJ322" s="28"/>
    </row>
    <row r="323">
      <c r="F323" s="19"/>
      <c r="G323" s="19"/>
      <c r="H323" s="19"/>
      <c r="I323" s="19"/>
      <c r="J323" s="19"/>
      <c r="K323" s="19"/>
      <c r="L323" s="19"/>
      <c r="M323" s="19"/>
      <c r="N323" s="19"/>
      <c r="O323" s="29"/>
      <c r="AE323" s="28"/>
      <c r="AJ323" s="28"/>
    </row>
    <row r="324">
      <c r="F324" s="19"/>
      <c r="G324" s="19"/>
      <c r="H324" s="19"/>
      <c r="I324" s="19"/>
      <c r="J324" s="19"/>
      <c r="K324" s="19"/>
      <c r="L324" s="19"/>
      <c r="M324" s="19"/>
      <c r="N324" s="19"/>
      <c r="O324" s="29"/>
      <c r="AE324" s="28"/>
      <c r="AJ324" s="28"/>
    </row>
    <row r="325">
      <c r="F325" s="19"/>
      <c r="G325" s="19"/>
      <c r="H325" s="19"/>
      <c r="I325" s="19"/>
      <c r="J325" s="19"/>
      <c r="K325" s="19"/>
      <c r="L325" s="19"/>
      <c r="M325" s="19"/>
      <c r="N325" s="19"/>
      <c r="O325" s="29"/>
      <c r="AE325" s="28"/>
      <c r="AJ325" s="28"/>
    </row>
    <row r="326">
      <c r="F326" s="19"/>
      <c r="G326" s="19"/>
      <c r="H326" s="19"/>
      <c r="I326" s="19"/>
      <c r="J326" s="19"/>
      <c r="K326" s="19"/>
      <c r="L326" s="19"/>
      <c r="M326" s="19"/>
      <c r="N326" s="19"/>
      <c r="O326" s="29"/>
      <c r="AE326" s="28"/>
      <c r="AJ326" s="28"/>
    </row>
    <row r="327">
      <c r="F327" s="19"/>
      <c r="G327" s="19"/>
      <c r="H327" s="19"/>
      <c r="I327" s="19"/>
      <c r="J327" s="19"/>
      <c r="K327" s="19"/>
      <c r="L327" s="19"/>
      <c r="M327" s="19"/>
      <c r="N327" s="19"/>
      <c r="O327" s="29"/>
      <c r="AE327" s="28"/>
      <c r="AJ327" s="28"/>
    </row>
    <row r="328">
      <c r="F328" s="19"/>
      <c r="G328" s="19"/>
      <c r="H328" s="19"/>
      <c r="I328" s="19"/>
      <c r="J328" s="19"/>
      <c r="K328" s="19"/>
      <c r="L328" s="19"/>
      <c r="M328" s="19"/>
      <c r="N328" s="19"/>
      <c r="O328" s="29"/>
      <c r="AE328" s="28"/>
      <c r="AJ328" s="28"/>
    </row>
    <row r="329">
      <c r="F329" s="19"/>
      <c r="G329" s="19"/>
      <c r="H329" s="19"/>
      <c r="I329" s="19"/>
      <c r="J329" s="19"/>
      <c r="K329" s="19"/>
      <c r="L329" s="19"/>
      <c r="M329" s="19"/>
      <c r="N329" s="19"/>
      <c r="O329" s="29"/>
      <c r="AE329" s="28"/>
      <c r="AJ329" s="28"/>
    </row>
    <row r="330">
      <c r="F330" s="19"/>
      <c r="G330" s="19"/>
      <c r="H330" s="19"/>
      <c r="I330" s="19"/>
      <c r="J330" s="19"/>
      <c r="K330" s="19"/>
      <c r="L330" s="19"/>
      <c r="M330" s="19"/>
      <c r="N330" s="19"/>
      <c r="O330" s="29"/>
      <c r="AE330" s="28"/>
      <c r="AJ330" s="28"/>
    </row>
    <row r="331">
      <c r="F331" s="19"/>
      <c r="G331" s="19"/>
      <c r="H331" s="19"/>
      <c r="I331" s="19"/>
      <c r="J331" s="19"/>
      <c r="K331" s="19"/>
      <c r="L331" s="19"/>
      <c r="M331" s="19"/>
      <c r="N331" s="19"/>
      <c r="O331" s="29"/>
      <c r="AE331" s="28"/>
      <c r="AJ331" s="28"/>
    </row>
    <row r="332">
      <c r="F332" s="19"/>
      <c r="G332" s="19"/>
      <c r="H332" s="19"/>
      <c r="I332" s="19"/>
      <c r="J332" s="19"/>
      <c r="K332" s="19"/>
      <c r="L332" s="19"/>
      <c r="M332" s="19"/>
      <c r="N332" s="19"/>
      <c r="O332" s="29"/>
      <c r="AE332" s="28"/>
      <c r="AJ332" s="28"/>
    </row>
    <row r="333">
      <c r="F333" s="19"/>
      <c r="G333" s="19"/>
      <c r="H333" s="19"/>
      <c r="I333" s="19"/>
      <c r="J333" s="19"/>
      <c r="K333" s="19"/>
      <c r="L333" s="19"/>
      <c r="M333" s="19"/>
      <c r="N333" s="19"/>
      <c r="O333" s="29"/>
      <c r="AE333" s="28"/>
      <c r="AJ333" s="28"/>
    </row>
    <row r="334">
      <c r="F334" s="19"/>
      <c r="G334" s="19"/>
      <c r="H334" s="19"/>
      <c r="I334" s="19"/>
      <c r="J334" s="19"/>
      <c r="K334" s="19"/>
      <c r="L334" s="19"/>
      <c r="M334" s="19"/>
      <c r="N334" s="19"/>
      <c r="O334" s="29"/>
      <c r="AE334" s="28"/>
      <c r="AJ334" s="28"/>
    </row>
    <row r="335">
      <c r="F335" s="19"/>
      <c r="G335" s="19"/>
      <c r="H335" s="19"/>
      <c r="I335" s="19"/>
      <c r="J335" s="19"/>
      <c r="K335" s="19"/>
      <c r="L335" s="19"/>
      <c r="M335" s="19"/>
      <c r="N335" s="19"/>
      <c r="O335" s="29"/>
      <c r="AE335" s="28"/>
      <c r="AJ335" s="28"/>
    </row>
    <row r="336">
      <c r="F336" s="19"/>
      <c r="G336" s="19"/>
      <c r="H336" s="19"/>
      <c r="I336" s="19"/>
      <c r="J336" s="19"/>
      <c r="K336" s="19"/>
      <c r="L336" s="19"/>
      <c r="M336" s="19"/>
      <c r="N336" s="19"/>
      <c r="O336" s="29"/>
      <c r="AE336" s="28"/>
      <c r="AJ336" s="28"/>
    </row>
    <row r="337">
      <c r="F337" s="19"/>
      <c r="G337" s="19"/>
      <c r="H337" s="19"/>
      <c r="I337" s="19"/>
      <c r="J337" s="19"/>
      <c r="K337" s="19"/>
      <c r="L337" s="19"/>
      <c r="M337" s="19"/>
      <c r="N337" s="19"/>
      <c r="O337" s="29"/>
      <c r="AE337" s="28"/>
      <c r="AJ337" s="28"/>
    </row>
    <row r="338">
      <c r="F338" s="19"/>
      <c r="G338" s="19"/>
      <c r="H338" s="19"/>
      <c r="I338" s="19"/>
      <c r="J338" s="19"/>
      <c r="K338" s="19"/>
      <c r="L338" s="19"/>
      <c r="M338" s="19"/>
      <c r="N338" s="19"/>
      <c r="O338" s="29"/>
      <c r="AE338" s="28"/>
      <c r="AJ338" s="28"/>
    </row>
    <row r="339">
      <c r="F339" s="19"/>
      <c r="G339" s="19"/>
      <c r="H339" s="19"/>
      <c r="I339" s="19"/>
      <c r="J339" s="19"/>
      <c r="K339" s="19"/>
      <c r="L339" s="19"/>
      <c r="M339" s="19"/>
      <c r="N339" s="19"/>
      <c r="O339" s="29"/>
      <c r="AE339" s="28"/>
      <c r="AJ339" s="28"/>
    </row>
    <row r="340">
      <c r="F340" s="19"/>
      <c r="G340" s="19"/>
      <c r="H340" s="19"/>
      <c r="I340" s="19"/>
      <c r="J340" s="19"/>
      <c r="K340" s="19"/>
      <c r="L340" s="19"/>
      <c r="M340" s="19"/>
      <c r="N340" s="19"/>
      <c r="O340" s="29"/>
      <c r="AE340" s="28"/>
      <c r="AJ340" s="28"/>
    </row>
    <row r="341">
      <c r="F341" s="19"/>
      <c r="G341" s="19"/>
      <c r="H341" s="19"/>
      <c r="I341" s="19"/>
      <c r="J341" s="19"/>
      <c r="K341" s="19"/>
      <c r="L341" s="19"/>
      <c r="M341" s="19"/>
      <c r="N341" s="19"/>
      <c r="O341" s="29"/>
      <c r="AE341" s="28"/>
      <c r="AJ341" s="28"/>
    </row>
    <row r="342">
      <c r="F342" s="19"/>
      <c r="G342" s="19"/>
      <c r="H342" s="19"/>
      <c r="I342" s="19"/>
      <c r="J342" s="19"/>
      <c r="K342" s="19"/>
      <c r="L342" s="19"/>
      <c r="M342" s="19"/>
      <c r="N342" s="19"/>
      <c r="O342" s="29"/>
      <c r="AE342" s="28"/>
      <c r="AJ342" s="28"/>
    </row>
    <row r="343">
      <c r="F343" s="19"/>
      <c r="G343" s="19"/>
      <c r="H343" s="19"/>
      <c r="I343" s="19"/>
      <c r="J343" s="19"/>
      <c r="K343" s="19"/>
      <c r="L343" s="19"/>
      <c r="M343" s="19"/>
      <c r="N343" s="19"/>
      <c r="O343" s="29"/>
      <c r="AE343" s="28"/>
      <c r="AJ343" s="28"/>
    </row>
    <row r="344">
      <c r="F344" s="19"/>
      <c r="G344" s="19"/>
      <c r="H344" s="19"/>
      <c r="I344" s="19"/>
      <c r="J344" s="19"/>
      <c r="K344" s="19"/>
      <c r="L344" s="19"/>
      <c r="M344" s="19"/>
      <c r="N344" s="19"/>
      <c r="O344" s="29"/>
      <c r="AE344" s="28"/>
      <c r="AJ344" s="28"/>
    </row>
    <row r="345">
      <c r="F345" s="19"/>
      <c r="G345" s="19"/>
      <c r="H345" s="19"/>
      <c r="I345" s="19"/>
      <c r="J345" s="19"/>
      <c r="K345" s="19"/>
      <c r="L345" s="19"/>
      <c r="M345" s="19"/>
      <c r="N345" s="19"/>
      <c r="O345" s="29"/>
      <c r="AE345" s="28"/>
      <c r="AJ345" s="28"/>
    </row>
    <row r="346">
      <c r="F346" s="19"/>
      <c r="G346" s="19"/>
      <c r="H346" s="19"/>
      <c r="I346" s="19"/>
      <c r="J346" s="19"/>
      <c r="K346" s="19"/>
      <c r="L346" s="19"/>
      <c r="M346" s="19"/>
      <c r="N346" s="19"/>
      <c r="O346" s="29"/>
      <c r="AE346" s="28"/>
      <c r="AJ346" s="28"/>
    </row>
    <row r="347">
      <c r="F347" s="19"/>
      <c r="G347" s="19"/>
      <c r="H347" s="19"/>
      <c r="I347" s="19"/>
      <c r="J347" s="19"/>
      <c r="K347" s="19"/>
      <c r="L347" s="19"/>
      <c r="M347" s="19"/>
      <c r="N347" s="19"/>
      <c r="O347" s="29"/>
      <c r="AE347" s="28"/>
      <c r="AJ347" s="28"/>
    </row>
    <row r="348">
      <c r="F348" s="19"/>
      <c r="G348" s="19"/>
      <c r="H348" s="19"/>
      <c r="I348" s="19"/>
      <c r="J348" s="19"/>
      <c r="K348" s="19"/>
      <c r="L348" s="19"/>
      <c r="M348" s="19"/>
      <c r="N348" s="19"/>
      <c r="O348" s="29"/>
      <c r="AE348" s="28"/>
      <c r="AJ348" s="28"/>
    </row>
    <row r="349">
      <c r="F349" s="19"/>
      <c r="G349" s="19"/>
      <c r="H349" s="19"/>
      <c r="I349" s="19"/>
      <c r="J349" s="19"/>
      <c r="K349" s="19"/>
      <c r="L349" s="19"/>
      <c r="M349" s="19"/>
      <c r="N349" s="19"/>
      <c r="O349" s="29"/>
      <c r="AE349" s="28"/>
      <c r="AJ349" s="28"/>
    </row>
    <row r="350">
      <c r="F350" s="19"/>
      <c r="G350" s="19"/>
      <c r="H350" s="19"/>
      <c r="I350" s="19"/>
      <c r="J350" s="19"/>
      <c r="K350" s="19"/>
      <c r="L350" s="19"/>
      <c r="M350" s="19"/>
      <c r="N350" s="19"/>
      <c r="O350" s="29"/>
      <c r="AE350" s="28"/>
      <c r="AJ350" s="28"/>
    </row>
    <row r="351">
      <c r="F351" s="19"/>
      <c r="G351" s="19"/>
      <c r="H351" s="19"/>
      <c r="I351" s="19"/>
      <c r="J351" s="19"/>
      <c r="K351" s="19"/>
      <c r="L351" s="19"/>
      <c r="M351" s="19"/>
      <c r="N351" s="19"/>
      <c r="O351" s="29"/>
      <c r="AE351" s="28"/>
      <c r="AJ351" s="28"/>
    </row>
    <row r="352">
      <c r="F352" s="19"/>
      <c r="G352" s="19"/>
      <c r="H352" s="19"/>
      <c r="I352" s="19"/>
      <c r="J352" s="19"/>
      <c r="K352" s="19"/>
      <c r="L352" s="19"/>
      <c r="M352" s="19"/>
      <c r="N352" s="19"/>
      <c r="O352" s="29"/>
      <c r="AE352" s="28"/>
      <c r="AJ352" s="28"/>
    </row>
    <row r="353">
      <c r="F353" s="19"/>
      <c r="G353" s="19"/>
      <c r="H353" s="19"/>
      <c r="I353" s="19"/>
      <c r="J353" s="19"/>
      <c r="K353" s="19"/>
      <c r="L353" s="19"/>
      <c r="M353" s="19"/>
      <c r="N353" s="19"/>
      <c r="O353" s="29"/>
      <c r="AE353" s="28"/>
      <c r="AJ353" s="28"/>
    </row>
    <row r="354">
      <c r="F354" s="19"/>
      <c r="G354" s="19"/>
      <c r="H354" s="19"/>
      <c r="I354" s="19"/>
      <c r="J354" s="19"/>
      <c r="K354" s="19"/>
      <c r="L354" s="19"/>
      <c r="M354" s="19"/>
      <c r="N354" s="19"/>
      <c r="O354" s="29"/>
      <c r="AE354" s="28"/>
      <c r="AJ354" s="28"/>
    </row>
    <row r="355">
      <c r="F355" s="19"/>
      <c r="G355" s="19"/>
      <c r="H355" s="19"/>
      <c r="I355" s="19"/>
      <c r="J355" s="19"/>
      <c r="K355" s="19"/>
      <c r="L355" s="19"/>
      <c r="M355" s="19"/>
      <c r="N355" s="19"/>
      <c r="O355" s="29"/>
      <c r="AE355" s="28"/>
      <c r="AJ355" s="28"/>
    </row>
    <row r="356">
      <c r="F356" s="19"/>
      <c r="G356" s="19"/>
      <c r="H356" s="19"/>
      <c r="I356" s="19"/>
      <c r="J356" s="19"/>
      <c r="K356" s="19"/>
      <c r="L356" s="19"/>
      <c r="M356" s="19"/>
      <c r="N356" s="19"/>
      <c r="O356" s="29"/>
      <c r="AE356" s="28"/>
      <c r="AJ356" s="28"/>
    </row>
    <row r="357">
      <c r="F357" s="19"/>
      <c r="G357" s="19"/>
      <c r="H357" s="19"/>
      <c r="I357" s="19"/>
      <c r="J357" s="19"/>
      <c r="K357" s="19"/>
      <c r="L357" s="19"/>
      <c r="M357" s="19"/>
      <c r="N357" s="19"/>
      <c r="O357" s="29"/>
      <c r="AE357" s="28"/>
      <c r="AJ357" s="28"/>
    </row>
    <row r="358">
      <c r="F358" s="19"/>
      <c r="G358" s="19"/>
      <c r="H358" s="19"/>
      <c r="I358" s="19"/>
      <c r="J358" s="19"/>
      <c r="K358" s="19"/>
      <c r="L358" s="19"/>
      <c r="M358" s="19"/>
      <c r="N358" s="19"/>
      <c r="O358" s="29"/>
      <c r="AE358" s="28"/>
      <c r="AJ358" s="28"/>
    </row>
    <row r="359">
      <c r="F359" s="19"/>
      <c r="G359" s="19"/>
      <c r="H359" s="19"/>
      <c r="I359" s="19"/>
      <c r="J359" s="19"/>
      <c r="K359" s="19"/>
      <c r="L359" s="19"/>
      <c r="M359" s="19"/>
      <c r="N359" s="19"/>
      <c r="O359" s="29"/>
      <c r="AE359" s="28"/>
      <c r="AJ359" s="28"/>
    </row>
    <row r="360">
      <c r="F360" s="19"/>
      <c r="G360" s="19"/>
      <c r="H360" s="19"/>
      <c r="I360" s="19"/>
      <c r="J360" s="19"/>
      <c r="K360" s="19"/>
      <c r="L360" s="19"/>
      <c r="M360" s="19"/>
      <c r="N360" s="19"/>
      <c r="O360" s="29"/>
      <c r="AE360" s="28"/>
      <c r="AJ360" s="28"/>
    </row>
    <row r="361">
      <c r="F361" s="19"/>
      <c r="G361" s="19"/>
      <c r="H361" s="19"/>
      <c r="I361" s="19"/>
      <c r="J361" s="19"/>
      <c r="K361" s="19"/>
      <c r="L361" s="19"/>
      <c r="M361" s="19"/>
      <c r="N361" s="19"/>
      <c r="O361" s="29"/>
      <c r="AE361" s="28"/>
      <c r="AJ361" s="28"/>
    </row>
    <row r="362">
      <c r="F362" s="19"/>
      <c r="G362" s="19"/>
      <c r="H362" s="19"/>
      <c r="I362" s="19"/>
      <c r="J362" s="19"/>
      <c r="K362" s="19"/>
      <c r="L362" s="19"/>
      <c r="M362" s="19"/>
      <c r="N362" s="19"/>
      <c r="O362" s="29"/>
      <c r="AE362" s="28"/>
      <c r="AJ362" s="28"/>
    </row>
    <row r="363">
      <c r="F363" s="19"/>
      <c r="G363" s="19"/>
      <c r="H363" s="19"/>
      <c r="I363" s="19"/>
      <c r="J363" s="19"/>
      <c r="K363" s="19"/>
      <c r="L363" s="19"/>
      <c r="M363" s="19"/>
      <c r="N363" s="19"/>
      <c r="O363" s="29"/>
      <c r="AE363" s="28"/>
      <c r="AJ363" s="28"/>
    </row>
    <row r="364">
      <c r="F364" s="19"/>
      <c r="G364" s="19"/>
      <c r="H364" s="19"/>
      <c r="I364" s="19"/>
      <c r="J364" s="19"/>
      <c r="K364" s="19"/>
      <c r="L364" s="19"/>
      <c r="M364" s="19"/>
      <c r="N364" s="19"/>
      <c r="O364" s="29"/>
      <c r="AE364" s="28"/>
      <c r="AJ364" s="28"/>
    </row>
    <row r="365">
      <c r="F365" s="19"/>
      <c r="G365" s="19"/>
      <c r="H365" s="19"/>
      <c r="I365" s="19"/>
      <c r="J365" s="19"/>
      <c r="K365" s="19"/>
      <c r="L365" s="19"/>
      <c r="M365" s="19"/>
      <c r="N365" s="19"/>
      <c r="O365" s="29"/>
      <c r="AE365" s="28"/>
      <c r="AJ365" s="28"/>
    </row>
    <row r="366">
      <c r="F366" s="19"/>
      <c r="G366" s="19"/>
      <c r="H366" s="19"/>
      <c r="I366" s="19"/>
      <c r="J366" s="19"/>
      <c r="K366" s="19"/>
      <c r="L366" s="19"/>
      <c r="M366" s="19"/>
      <c r="N366" s="19"/>
      <c r="O366" s="29"/>
      <c r="AE366" s="28"/>
      <c r="AJ366" s="28"/>
    </row>
    <row r="367">
      <c r="F367" s="19"/>
      <c r="G367" s="19"/>
      <c r="H367" s="19"/>
      <c r="I367" s="19"/>
      <c r="J367" s="19"/>
      <c r="K367" s="19"/>
      <c r="L367" s="19"/>
      <c r="M367" s="19"/>
      <c r="N367" s="19"/>
      <c r="O367" s="29"/>
      <c r="AE367" s="28"/>
      <c r="AJ367" s="28"/>
    </row>
    <row r="368">
      <c r="F368" s="19"/>
      <c r="G368" s="19"/>
      <c r="H368" s="19"/>
      <c r="I368" s="19"/>
      <c r="J368" s="19"/>
      <c r="K368" s="19"/>
      <c r="L368" s="19"/>
      <c r="M368" s="19"/>
      <c r="N368" s="19"/>
      <c r="O368" s="29"/>
      <c r="AE368" s="28"/>
      <c r="AJ368" s="28"/>
    </row>
    <row r="369">
      <c r="F369" s="19"/>
      <c r="G369" s="19"/>
      <c r="H369" s="19"/>
      <c r="I369" s="19"/>
      <c r="J369" s="19"/>
      <c r="K369" s="19"/>
      <c r="L369" s="19"/>
      <c r="M369" s="19"/>
      <c r="N369" s="19"/>
      <c r="O369" s="29"/>
      <c r="AE369" s="28"/>
      <c r="AJ369" s="28"/>
    </row>
    <row r="370">
      <c r="F370" s="19"/>
      <c r="G370" s="19"/>
      <c r="H370" s="19"/>
      <c r="I370" s="19"/>
      <c r="J370" s="19"/>
      <c r="K370" s="19"/>
      <c r="L370" s="19"/>
      <c r="M370" s="19"/>
      <c r="N370" s="19"/>
      <c r="O370" s="29"/>
      <c r="AE370" s="28"/>
      <c r="AJ370" s="28"/>
    </row>
    <row r="371">
      <c r="F371" s="19"/>
      <c r="G371" s="19"/>
      <c r="H371" s="19"/>
      <c r="I371" s="19"/>
      <c r="J371" s="19"/>
      <c r="K371" s="19"/>
      <c r="L371" s="19"/>
      <c r="M371" s="19"/>
      <c r="N371" s="19"/>
      <c r="O371" s="29"/>
      <c r="AE371" s="28"/>
      <c r="AJ371" s="28"/>
    </row>
    <row r="372">
      <c r="F372" s="19"/>
      <c r="G372" s="19"/>
      <c r="H372" s="19"/>
      <c r="I372" s="19"/>
      <c r="J372" s="19"/>
      <c r="K372" s="19"/>
      <c r="L372" s="19"/>
      <c r="M372" s="19"/>
      <c r="N372" s="19"/>
      <c r="O372" s="29"/>
      <c r="AE372" s="28"/>
      <c r="AJ372" s="28"/>
    </row>
    <row r="373">
      <c r="F373" s="19"/>
      <c r="G373" s="19"/>
      <c r="H373" s="19"/>
      <c r="I373" s="19"/>
      <c r="J373" s="19"/>
      <c r="K373" s="19"/>
      <c r="L373" s="19"/>
      <c r="M373" s="19"/>
      <c r="N373" s="19"/>
      <c r="O373" s="29"/>
      <c r="AE373" s="28"/>
      <c r="AJ373" s="28"/>
    </row>
    <row r="374">
      <c r="F374" s="19"/>
      <c r="G374" s="19"/>
      <c r="H374" s="19"/>
      <c r="I374" s="19"/>
      <c r="J374" s="19"/>
      <c r="K374" s="19"/>
      <c r="L374" s="19"/>
      <c r="M374" s="19"/>
      <c r="N374" s="19"/>
      <c r="O374" s="29"/>
      <c r="AE374" s="28"/>
      <c r="AJ374" s="28"/>
    </row>
    <row r="375">
      <c r="F375" s="19"/>
      <c r="G375" s="19"/>
      <c r="H375" s="19"/>
      <c r="I375" s="19"/>
      <c r="J375" s="19"/>
      <c r="K375" s="19"/>
      <c r="L375" s="19"/>
      <c r="M375" s="19"/>
      <c r="N375" s="19"/>
      <c r="O375" s="29"/>
      <c r="AE375" s="28"/>
      <c r="AJ375" s="28"/>
    </row>
    <row r="376">
      <c r="F376" s="19"/>
      <c r="G376" s="19"/>
      <c r="H376" s="19"/>
      <c r="I376" s="19"/>
      <c r="J376" s="19"/>
      <c r="K376" s="19"/>
      <c r="L376" s="19"/>
      <c r="M376" s="19"/>
      <c r="N376" s="19"/>
      <c r="O376" s="29"/>
      <c r="AE376" s="28"/>
      <c r="AJ376" s="28"/>
    </row>
    <row r="377">
      <c r="F377" s="19"/>
      <c r="G377" s="19"/>
      <c r="H377" s="19"/>
      <c r="I377" s="19"/>
      <c r="J377" s="19"/>
      <c r="K377" s="19"/>
      <c r="L377" s="19"/>
      <c r="M377" s="19"/>
      <c r="N377" s="19"/>
      <c r="O377" s="29"/>
      <c r="AE377" s="28"/>
      <c r="AJ377" s="28"/>
    </row>
    <row r="378">
      <c r="F378" s="19"/>
      <c r="G378" s="19"/>
      <c r="H378" s="19"/>
      <c r="I378" s="19"/>
      <c r="J378" s="19"/>
      <c r="K378" s="19"/>
      <c r="L378" s="19"/>
      <c r="M378" s="19"/>
      <c r="N378" s="19"/>
      <c r="O378" s="29"/>
      <c r="AE378" s="28"/>
      <c r="AJ378" s="28"/>
    </row>
    <row r="379">
      <c r="F379" s="19"/>
      <c r="G379" s="19"/>
      <c r="H379" s="19"/>
      <c r="I379" s="19"/>
      <c r="J379" s="19"/>
      <c r="K379" s="19"/>
      <c r="L379" s="19"/>
      <c r="M379" s="19"/>
      <c r="N379" s="19"/>
      <c r="O379" s="29"/>
      <c r="AE379" s="28"/>
      <c r="AJ379" s="28"/>
    </row>
    <row r="380">
      <c r="F380" s="19"/>
      <c r="G380" s="19"/>
      <c r="H380" s="19"/>
      <c r="I380" s="19"/>
      <c r="J380" s="19"/>
      <c r="K380" s="19"/>
      <c r="L380" s="19"/>
      <c r="M380" s="19"/>
      <c r="N380" s="19"/>
      <c r="O380" s="29"/>
      <c r="AE380" s="28"/>
      <c r="AJ380" s="28"/>
    </row>
    <row r="381">
      <c r="F381" s="19"/>
      <c r="G381" s="19"/>
      <c r="H381" s="19"/>
      <c r="I381" s="19"/>
      <c r="J381" s="19"/>
      <c r="K381" s="19"/>
      <c r="L381" s="19"/>
      <c r="M381" s="19"/>
      <c r="N381" s="19"/>
      <c r="O381" s="29"/>
      <c r="AE381" s="28"/>
      <c r="AJ381" s="28"/>
    </row>
    <row r="382">
      <c r="F382" s="19"/>
      <c r="G382" s="19"/>
      <c r="H382" s="19"/>
      <c r="I382" s="19"/>
      <c r="J382" s="19"/>
      <c r="K382" s="19"/>
      <c r="L382" s="19"/>
      <c r="M382" s="19"/>
      <c r="N382" s="19"/>
      <c r="O382" s="29"/>
      <c r="AE382" s="28"/>
      <c r="AJ382" s="28"/>
    </row>
    <row r="383">
      <c r="F383" s="19"/>
      <c r="G383" s="19"/>
      <c r="H383" s="19"/>
      <c r="I383" s="19"/>
      <c r="J383" s="19"/>
      <c r="K383" s="19"/>
      <c r="L383" s="19"/>
      <c r="M383" s="19"/>
      <c r="N383" s="19"/>
      <c r="O383" s="29"/>
      <c r="AE383" s="28"/>
      <c r="AJ383" s="28"/>
    </row>
    <row r="384">
      <c r="F384" s="19"/>
      <c r="G384" s="19"/>
      <c r="H384" s="19"/>
      <c r="I384" s="19"/>
      <c r="J384" s="19"/>
      <c r="K384" s="19"/>
      <c r="L384" s="19"/>
      <c r="M384" s="19"/>
      <c r="N384" s="19"/>
      <c r="O384" s="29"/>
      <c r="AE384" s="28"/>
      <c r="AJ384" s="28"/>
    </row>
    <row r="385">
      <c r="F385" s="19"/>
      <c r="G385" s="19"/>
      <c r="H385" s="19"/>
      <c r="I385" s="19"/>
      <c r="J385" s="19"/>
      <c r="K385" s="19"/>
      <c r="L385" s="19"/>
      <c r="M385" s="19"/>
      <c r="N385" s="19"/>
      <c r="O385" s="29"/>
      <c r="AE385" s="28"/>
      <c r="AJ385" s="28"/>
    </row>
    <row r="386">
      <c r="F386" s="19"/>
      <c r="G386" s="19"/>
      <c r="H386" s="19"/>
      <c r="I386" s="19"/>
      <c r="J386" s="19"/>
      <c r="K386" s="19"/>
      <c r="L386" s="19"/>
      <c r="M386" s="19"/>
      <c r="N386" s="19"/>
      <c r="O386" s="29"/>
      <c r="AE386" s="28"/>
      <c r="AJ386" s="28"/>
    </row>
    <row r="387">
      <c r="F387" s="19"/>
      <c r="G387" s="19"/>
      <c r="H387" s="19"/>
      <c r="I387" s="19"/>
      <c r="J387" s="19"/>
      <c r="K387" s="19"/>
      <c r="L387" s="19"/>
      <c r="M387" s="19"/>
      <c r="N387" s="19"/>
      <c r="O387" s="29"/>
      <c r="AE387" s="28"/>
      <c r="AJ387" s="28"/>
    </row>
    <row r="388">
      <c r="F388" s="19"/>
      <c r="G388" s="19"/>
      <c r="H388" s="19"/>
      <c r="I388" s="19"/>
      <c r="J388" s="19"/>
      <c r="K388" s="19"/>
      <c r="L388" s="19"/>
      <c r="M388" s="19"/>
      <c r="N388" s="19"/>
      <c r="O388" s="29"/>
      <c r="AE388" s="28"/>
      <c r="AJ388" s="28"/>
    </row>
    <row r="389">
      <c r="F389" s="19"/>
      <c r="G389" s="19"/>
      <c r="H389" s="19"/>
      <c r="I389" s="19"/>
      <c r="J389" s="19"/>
      <c r="K389" s="19"/>
      <c r="L389" s="19"/>
      <c r="M389" s="19"/>
      <c r="N389" s="19"/>
      <c r="O389" s="29"/>
      <c r="AE389" s="28"/>
      <c r="AJ389" s="28"/>
    </row>
    <row r="390">
      <c r="F390" s="19"/>
      <c r="G390" s="19"/>
      <c r="H390" s="19"/>
      <c r="I390" s="19"/>
      <c r="J390" s="19"/>
      <c r="K390" s="19"/>
      <c r="L390" s="19"/>
      <c r="M390" s="19"/>
      <c r="N390" s="19"/>
      <c r="O390" s="29"/>
      <c r="AE390" s="28"/>
      <c r="AJ390" s="28"/>
    </row>
    <row r="391">
      <c r="F391" s="19"/>
      <c r="G391" s="19"/>
      <c r="H391" s="19"/>
      <c r="I391" s="19"/>
      <c r="J391" s="19"/>
      <c r="K391" s="19"/>
      <c r="L391" s="19"/>
      <c r="M391" s="19"/>
      <c r="N391" s="19"/>
      <c r="O391" s="29"/>
      <c r="AE391" s="28"/>
      <c r="AJ391" s="28"/>
    </row>
    <row r="392">
      <c r="F392" s="19"/>
      <c r="G392" s="19"/>
      <c r="H392" s="19"/>
      <c r="I392" s="19"/>
      <c r="J392" s="19"/>
      <c r="K392" s="19"/>
      <c r="L392" s="19"/>
      <c r="M392" s="19"/>
      <c r="N392" s="19"/>
      <c r="O392" s="29"/>
      <c r="AE392" s="28"/>
      <c r="AJ392" s="28"/>
    </row>
    <row r="393">
      <c r="F393" s="19"/>
      <c r="G393" s="19"/>
      <c r="H393" s="19"/>
      <c r="I393" s="19"/>
      <c r="J393" s="19"/>
      <c r="K393" s="19"/>
      <c r="L393" s="19"/>
      <c r="M393" s="19"/>
      <c r="N393" s="19"/>
      <c r="O393" s="29"/>
      <c r="AE393" s="28"/>
      <c r="AJ393" s="28"/>
    </row>
    <row r="394">
      <c r="F394" s="19"/>
      <c r="G394" s="19"/>
      <c r="H394" s="19"/>
      <c r="I394" s="19"/>
      <c r="J394" s="19"/>
      <c r="K394" s="19"/>
      <c r="L394" s="19"/>
      <c r="M394" s="19"/>
      <c r="N394" s="19"/>
      <c r="O394" s="29"/>
      <c r="AE394" s="28"/>
      <c r="AJ394" s="28"/>
    </row>
    <row r="395">
      <c r="F395" s="19"/>
      <c r="G395" s="19"/>
      <c r="H395" s="19"/>
      <c r="I395" s="19"/>
      <c r="J395" s="19"/>
      <c r="K395" s="19"/>
      <c r="L395" s="19"/>
      <c r="M395" s="19"/>
      <c r="N395" s="19"/>
      <c r="O395" s="29"/>
      <c r="AE395" s="28"/>
      <c r="AJ395" s="28"/>
    </row>
    <row r="396">
      <c r="F396" s="19"/>
      <c r="G396" s="19"/>
      <c r="H396" s="19"/>
      <c r="I396" s="19"/>
      <c r="J396" s="19"/>
      <c r="K396" s="19"/>
      <c r="L396" s="19"/>
      <c r="M396" s="19"/>
      <c r="N396" s="19"/>
      <c r="O396" s="29"/>
      <c r="AE396" s="28"/>
      <c r="AJ396" s="28"/>
    </row>
    <row r="397">
      <c r="F397" s="19"/>
      <c r="G397" s="19"/>
      <c r="H397" s="19"/>
      <c r="I397" s="19"/>
      <c r="J397" s="19"/>
      <c r="K397" s="19"/>
      <c r="L397" s="19"/>
      <c r="M397" s="19"/>
      <c r="N397" s="19"/>
      <c r="O397" s="29"/>
      <c r="AE397" s="28"/>
      <c r="AJ397" s="28"/>
    </row>
    <row r="398">
      <c r="F398" s="19"/>
      <c r="G398" s="19"/>
      <c r="H398" s="19"/>
      <c r="I398" s="19"/>
      <c r="J398" s="19"/>
      <c r="K398" s="19"/>
      <c r="L398" s="19"/>
      <c r="M398" s="19"/>
      <c r="N398" s="19"/>
      <c r="O398" s="29"/>
      <c r="AE398" s="28"/>
      <c r="AJ398" s="28"/>
    </row>
    <row r="399">
      <c r="F399" s="19"/>
      <c r="G399" s="19"/>
      <c r="H399" s="19"/>
      <c r="I399" s="19"/>
      <c r="J399" s="19"/>
      <c r="K399" s="19"/>
      <c r="L399" s="19"/>
      <c r="M399" s="19"/>
      <c r="N399" s="19"/>
      <c r="O399" s="29"/>
      <c r="AE399" s="28"/>
      <c r="AJ399" s="28"/>
    </row>
    <row r="400">
      <c r="F400" s="19"/>
      <c r="G400" s="19"/>
      <c r="H400" s="19"/>
      <c r="I400" s="19"/>
      <c r="J400" s="19"/>
      <c r="K400" s="19"/>
      <c r="L400" s="19"/>
      <c r="M400" s="19"/>
      <c r="N400" s="19"/>
      <c r="O400" s="29"/>
      <c r="AE400" s="28"/>
      <c r="AJ400" s="28"/>
    </row>
    <row r="401">
      <c r="F401" s="19"/>
      <c r="G401" s="19"/>
      <c r="H401" s="19"/>
      <c r="I401" s="19"/>
      <c r="J401" s="19"/>
      <c r="K401" s="19"/>
      <c r="L401" s="19"/>
      <c r="M401" s="19"/>
      <c r="N401" s="19"/>
      <c r="O401" s="29"/>
      <c r="AE401" s="28"/>
      <c r="AJ401" s="28"/>
    </row>
    <row r="402">
      <c r="F402" s="19"/>
      <c r="G402" s="19"/>
      <c r="H402" s="19"/>
      <c r="I402" s="19"/>
      <c r="J402" s="19"/>
      <c r="K402" s="19"/>
      <c r="L402" s="19"/>
      <c r="M402" s="19"/>
      <c r="N402" s="19"/>
      <c r="O402" s="29"/>
      <c r="AE402" s="28"/>
      <c r="AJ402" s="28"/>
    </row>
    <row r="403">
      <c r="F403" s="19"/>
      <c r="G403" s="19"/>
      <c r="H403" s="19"/>
      <c r="I403" s="19"/>
      <c r="J403" s="19"/>
      <c r="K403" s="19"/>
      <c r="L403" s="19"/>
      <c r="M403" s="19"/>
      <c r="N403" s="19"/>
      <c r="O403" s="29"/>
      <c r="AE403" s="28"/>
      <c r="AJ403" s="28"/>
    </row>
    <row r="404">
      <c r="F404" s="19"/>
      <c r="G404" s="19"/>
      <c r="H404" s="19"/>
      <c r="I404" s="19"/>
      <c r="J404" s="19"/>
      <c r="K404" s="19"/>
      <c r="L404" s="19"/>
      <c r="M404" s="19"/>
      <c r="N404" s="19"/>
      <c r="O404" s="29"/>
      <c r="AE404" s="28"/>
      <c r="AJ404" s="28"/>
    </row>
    <row r="405">
      <c r="F405" s="19"/>
      <c r="G405" s="19"/>
      <c r="H405" s="19"/>
      <c r="I405" s="19"/>
      <c r="J405" s="19"/>
      <c r="K405" s="19"/>
      <c r="L405" s="19"/>
      <c r="M405" s="19"/>
      <c r="N405" s="19"/>
      <c r="O405" s="29"/>
      <c r="AE405" s="28"/>
      <c r="AJ405" s="28"/>
    </row>
    <row r="406">
      <c r="F406" s="19"/>
      <c r="G406" s="19"/>
      <c r="H406" s="19"/>
      <c r="I406" s="19"/>
      <c r="J406" s="19"/>
      <c r="K406" s="19"/>
      <c r="L406" s="19"/>
      <c r="M406" s="19"/>
      <c r="N406" s="19"/>
      <c r="O406" s="29"/>
      <c r="AE406" s="28"/>
      <c r="AJ406" s="28"/>
    </row>
    <row r="407">
      <c r="F407" s="19"/>
      <c r="G407" s="19"/>
      <c r="H407" s="19"/>
      <c r="I407" s="19"/>
      <c r="J407" s="19"/>
      <c r="K407" s="19"/>
      <c r="L407" s="19"/>
      <c r="M407" s="19"/>
      <c r="N407" s="19"/>
      <c r="O407" s="29"/>
      <c r="AE407" s="28"/>
      <c r="AJ407" s="28"/>
    </row>
    <row r="408">
      <c r="F408" s="19"/>
      <c r="G408" s="19"/>
      <c r="H408" s="19"/>
      <c r="I408" s="19"/>
      <c r="J408" s="19"/>
      <c r="K408" s="19"/>
      <c r="L408" s="19"/>
      <c r="M408" s="19"/>
      <c r="N408" s="19"/>
      <c r="O408" s="29"/>
      <c r="AE408" s="28"/>
      <c r="AJ408" s="28"/>
    </row>
    <row r="409">
      <c r="F409" s="19"/>
      <c r="G409" s="19"/>
      <c r="H409" s="19"/>
      <c r="I409" s="19"/>
      <c r="J409" s="19"/>
      <c r="K409" s="19"/>
      <c r="L409" s="19"/>
      <c r="M409" s="19"/>
      <c r="N409" s="19"/>
      <c r="O409" s="29"/>
      <c r="AE409" s="28"/>
      <c r="AJ409" s="28"/>
    </row>
    <row r="410">
      <c r="F410" s="19"/>
      <c r="G410" s="19"/>
      <c r="H410" s="19"/>
      <c r="I410" s="19"/>
      <c r="J410" s="19"/>
      <c r="K410" s="19"/>
      <c r="L410" s="19"/>
      <c r="M410" s="19"/>
      <c r="N410" s="19"/>
      <c r="O410" s="29"/>
      <c r="AE410" s="28"/>
      <c r="AJ410" s="28"/>
    </row>
    <row r="411">
      <c r="F411" s="19"/>
      <c r="G411" s="19"/>
      <c r="H411" s="19"/>
      <c r="I411" s="19"/>
      <c r="J411" s="19"/>
      <c r="K411" s="19"/>
      <c r="L411" s="19"/>
      <c r="M411" s="19"/>
      <c r="N411" s="19"/>
      <c r="O411" s="29"/>
      <c r="AE411" s="28"/>
      <c r="AJ411" s="28"/>
    </row>
    <row r="412">
      <c r="F412" s="19"/>
      <c r="G412" s="19"/>
      <c r="H412" s="19"/>
      <c r="I412" s="19"/>
      <c r="J412" s="19"/>
      <c r="K412" s="19"/>
      <c r="L412" s="19"/>
      <c r="M412" s="19"/>
      <c r="N412" s="19"/>
      <c r="O412" s="29"/>
      <c r="AE412" s="28"/>
      <c r="AJ412" s="28"/>
    </row>
    <row r="413">
      <c r="F413" s="19"/>
      <c r="G413" s="19"/>
      <c r="H413" s="19"/>
      <c r="I413" s="19"/>
      <c r="J413" s="19"/>
      <c r="K413" s="19"/>
      <c r="L413" s="19"/>
      <c r="M413" s="19"/>
      <c r="N413" s="19"/>
      <c r="O413" s="29"/>
      <c r="AE413" s="28"/>
      <c r="AJ413" s="28"/>
    </row>
    <row r="414">
      <c r="F414" s="19"/>
      <c r="G414" s="19"/>
      <c r="H414" s="19"/>
      <c r="I414" s="19"/>
      <c r="J414" s="19"/>
      <c r="K414" s="19"/>
      <c r="L414" s="19"/>
      <c r="M414" s="19"/>
      <c r="N414" s="19"/>
      <c r="O414" s="29"/>
      <c r="AE414" s="28"/>
      <c r="AJ414" s="28"/>
    </row>
    <row r="415">
      <c r="F415" s="19"/>
      <c r="G415" s="19"/>
      <c r="H415" s="19"/>
      <c r="I415" s="19"/>
      <c r="J415" s="19"/>
      <c r="K415" s="19"/>
      <c r="L415" s="19"/>
      <c r="M415" s="19"/>
      <c r="N415" s="19"/>
      <c r="O415" s="29"/>
      <c r="AE415" s="28"/>
      <c r="AJ415" s="28"/>
    </row>
    <row r="416">
      <c r="F416" s="19"/>
      <c r="G416" s="19"/>
      <c r="H416" s="19"/>
      <c r="I416" s="19"/>
      <c r="J416" s="19"/>
      <c r="K416" s="19"/>
      <c r="L416" s="19"/>
      <c r="M416" s="19"/>
      <c r="N416" s="19"/>
      <c r="O416" s="29"/>
      <c r="AE416" s="28"/>
      <c r="AJ416" s="28"/>
    </row>
    <row r="417">
      <c r="F417" s="19"/>
      <c r="G417" s="19"/>
      <c r="H417" s="19"/>
      <c r="I417" s="19"/>
      <c r="J417" s="19"/>
      <c r="K417" s="19"/>
      <c r="L417" s="19"/>
      <c r="M417" s="19"/>
      <c r="N417" s="19"/>
      <c r="O417" s="29"/>
      <c r="AE417" s="28"/>
      <c r="AJ417" s="28"/>
    </row>
    <row r="418">
      <c r="F418" s="19"/>
      <c r="G418" s="19"/>
      <c r="H418" s="19"/>
      <c r="I418" s="19"/>
      <c r="J418" s="19"/>
      <c r="K418" s="19"/>
      <c r="L418" s="19"/>
      <c r="M418" s="19"/>
      <c r="N418" s="19"/>
      <c r="O418" s="29"/>
      <c r="AE418" s="28"/>
      <c r="AJ418" s="28"/>
    </row>
    <row r="419">
      <c r="F419" s="19"/>
      <c r="G419" s="19"/>
      <c r="H419" s="19"/>
      <c r="I419" s="19"/>
      <c r="J419" s="19"/>
      <c r="K419" s="19"/>
      <c r="L419" s="19"/>
      <c r="M419" s="19"/>
      <c r="N419" s="19"/>
      <c r="O419" s="29"/>
      <c r="AE419" s="28"/>
      <c r="AJ419" s="28"/>
    </row>
    <row r="420">
      <c r="F420" s="19"/>
      <c r="G420" s="19"/>
      <c r="H420" s="19"/>
      <c r="I420" s="19"/>
      <c r="J420" s="19"/>
      <c r="K420" s="19"/>
      <c r="L420" s="19"/>
      <c r="M420" s="19"/>
      <c r="N420" s="19"/>
      <c r="O420" s="29"/>
      <c r="AE420" s="28"/>
      <c r="AJ420" s="28"/>
    </row>
    <row r="421">
      <c r="F421" s="19"/>
      <c r="G421" s="19"/>
      <c r="H421" s="19"/>
      <c r="I421" s="19"/>
      <c r="J421" s="19"/>
      <c r="K421" s="19"/>
      <c r="L421" s="19"/>
      <c r="M421" s="19"/>
      <c r="N421" s="19"/>
      <c r="O421" s="29"/>
      <c r="AE421" s="28"/>
      <c r="AJ421" s="28"/>
    </row>
    <row r="422">
      <c r="F422" s="19"/>
      <c r="G422" s="19"/>
      <c r="H422" s="19"/>
      <c r="I422" s="19"/>
      <c r="J422" s="19"/>
      <c r="K422" s="19"/>
      <c r="L422" s="19"/>
      <c r="M422" s="19"/>
      <c r="N422" s="19"/>
      <c r="O422" s="29"/>
      <c r="AE422" s="28"/>
      <c r="AJ422" s="28"/>
    </row>
    <row r="423">
      <c r="F423" s="19"/>
      <c r="G423" s="19"/>
      <c r="H423" s="19"/>
      <c r="I423" s="19"/>
      <c r="J423" s="19"/>
      <c r="K423" s="19"/>
      <c r="L423" s="19"/>
      <c r="M423" s="19"/>
      <c r="N423" s="19"/>
      <c r="O423" s="29"/>
      <c r="AE423" s="28"/>
      <c r="AJ423" s="28"/>
    </row>
    <row r="424">
      <c r="F424" s="19"/>
      <c r="G424" s="19"/>
      <c r="H424" s="19"/>
      <c r="I424" s="19"/>
      <c r="J424" s="19"/>
      <c r="K424" s="19"/>
      <c r="L424" s="19"/>
      <c r="M424" s="19"/>
      <c r="N424" s="19"/>
      <c r="O424" s="29"/>
      <c r="AE424" s="28"/>
      <c r="AJ424" s="28"/>
    </row>
    <row r="425">
      <c r="F425" s="19"/>
      <c r="G425" s="19"/>
      <c r="H425" s="19"/>
      <c r="I425" s="19"/>
      <c r="J425" s="19"/>
      <c r="K425" s="19"/>
      <c r="L425" s="19"/>
      <c r="M425" s="19"/>
      <c r="N425" s="19"/>
      <c r="O425" s="29"/>
      <c r="AE425" s="28"/>
      <c r="AJ425" s="28"/>
    </row>
    <row r="426">
      <c r="F426" s="19"/>
      <c r="G426" s="19"/>
      <c r="H426" s="19"/>
      <c r="I426" s="19"/>
      <c r="J426" s="19"/>
      <c r="K426" s="19"/>
      <c r="L426" s="19"/>
      <c r="M426" s="19"/>
      <c r="N426" s="19"/>
      <c r="O426" s="29"/>
      <c r="AE426" s="28"/>
      <c r="AJ426" s="28"/>
    </row>
    <row r="427">
      <c r="F427" s="19"/>
      <c r="G427" s="19"/>
      <c r="H427" s="19"/>
      <c r="I427" s="19"/>
      <c r="J427" s="19"/>
      <c r="K427" s="19"/>
      <c r="L427" s="19"/>
      <c r="M427" s="19"/>
      <c r="N427" s="19"/>
      <c r="O427" s="29"/>
      <c r="AE427" s="28"/>
      <c r="AJ427" s="28"/>
    </row>
    <row r="428">
      <c r="F428" s="19"/>
      <c r="G428" s="19"/>
      <c r="H428" s="19"/>
      <c r="I428" s="19"/>
      <c r="J428" s="19"/>
      <c r="K428" s="19"/>
      <c r="L428" s="19"/>
      <c r="M428" s="19"/>
      <c r="N428" s="19"/>
      <c r="O428" s="29"/>
      <c r="AE428" s="28"/>
      <c r="AJ428" s="28"/>
    </row>
    <row r="429">
      <c r="F429" s="19"/>
      <c r="G429" s="19"/>
      <c r="H429" s="19"/>
      <c r="I429" s="19"/>
      <c r="J429" s="19"/>
      <c r="K429" s="19"/>
      <c r="L429" s="19"/>
      <c r="M429" s="19"/>
      <c r="N429" s="19"/>
      <c r="O429" s="29"/>
      <c r="AE429" s="28"/>
      <c r="AJ429" s="28"/>
    </row>
    <row r="430">
      <c r="F430" s="19"/>
      <c r="G430" s="19"/>
      <c r="H430" s="19"/>
      <c r="I430" s="19"/>
      <c r="J430" s="19"/>
      <c r="K430" s="19"/>
      <c r="L430" s="19"/>
      <c r="M430" s="19"/>
      <c r="N430" s="19"/>
      <c r="O430" s="29"/>
      <c r="AE430" s="28"/>
      <c r="AJ430" s="28"/>
    </row>
    <row r="431">
      <c r="F431" s="19"/>
      <c r="G431" s="19"/>
      <c r="H431" s="19"/>
      <c r="I431" s="19"/>
      <c r="J431" s="19"/>
      <c r="K431" s="19"/>
      <c r="L431" s="19"/>
      <c r="M431" s="19"/>
      <c r="N431" s="19"/>
      <c r="O431" s="29"/>
      <c r="AE431" s="28"/>
      <c r="AJ431" s="28"/>
    </row>
    <row r="432">
      <c r="F432" s="19"/>
      <c r="G432" s="19"/>
      <c r="H432" s="19"/>
      <c r="I432" s="19"/>
      <c r="J432" s="19"/>
      <c r="K432" s="19"/>
      <c r="L432" s="19"/>
      <c r="M432" s="19"/>
      <c r="N432" s="19"/>
      <c r="O432" s="29"/>
      <c r="AE432" s="28"/>
      <c r="AJ432" s="28"/>
    </row>
    <row r="433">
      <c r="F433" s="19"/>
      <c r="G433" s="19"/>
      <c r="H433" s="19"/>
      <c r="I433" s="19"/>
      <c r="J433" s="19"/>
      <c r="K433" s="19"/>
      <c r="L433" s="19"/>
      <c r="M433" s="19"/>
      <c r="N433" s="19"/>
      <c r="O433" s="29"/>
      <c r="AE433" s="28"/>
      <c r="AJ433" s="28"/>
    </row>
    <row r="434">
      <c r="F434" s="19"/>
      <c r="G434" s="19"/>
      <c r="H434" s="19"/>
      <c r="I434" s="19"/>
      <c r="J434" s="19"/>
      <c r="K434" s="19"/>
      <c r="L434" s="19"/>
      <c r="M434" s="19"/>
      <c r="N434" s="19"/>
      <c r="O434" s="29"/>
      <c r="AE434" s="28"/>
      <c r="AJ434" s="28"/>
    </row>
    <row r="435">
      <c r="F435" s="19"/>
      <c r="G435" s="19"/>
      <c r="H435" s="19"/>
      <c r="I435" s="19"/>
      <c r="J435" s="19"/>
      <c r="K435" s="19"/>
      <c r="L435" s="19"/>
      <c r="M435" s="19"/>
      <c r="N435" s="19"/>
      <c r="O435" s="29"/>
      <c r="AE435" s="28"/>
      <c r="AJ435" s="28"/>
    </row>
    <row r="436">
      <c r="F436" s="19"/>
      <c r="G436" s="19"/>
      <c r="H436" s="19"/>
      <c r="I436" s="19"/>
      <c r="J436" s="19"/>
      <c r="K436" s="19"/>
      <c r="L436" s="19"/>
      <c r="M436" s="19"/>
      <c r="N436" s="19"/>
      <c r="O436" s="29"/>
      <c r="AE436" s="28"/>
      <c r="AJ436" s="28"/>
    </row>
    <row r="437">
      <c r="F437" s="19"/>
      <c r="G437" s="19"/>
      <c r="H437" s="19"/>
      <c r="I437" s="19"/>
      <c r="J437" s="19"/>
      <c r="K437" s="19"/>
      <c r="L437" s="19"/>
      <c r="M437" s="19"/>
      <c r="N437" s="19"/>
      <c r="O437" s="29"/>
      <c r="AE437" s="28"/>
      <c r="AJ437" s="28"/>
    </row>
    <row r="438">
      <c r="F438" s="19"/>
      <c r="G438" s="19"/>
      <c r="H438" s="19"/>
      <c r="I438" s="19"/>
      <c r="J438" s="19"/>
      <c r="K438" s="19"/>
      <c r="L438" s="19"/>
      <c r="M438" s="19"/>
      <c r="N438" s="19"/>
      <c r="O438" s="29"/>
      <c r="AE438" s="28"/>
      <c r="AJ438" s="28"/>
    </row>
    <row r="439">
      <c r="F439" s="19"/>
      <c r="G439" s="19"/>
      <c r="H439" s="19"/>
      <c r="I439" s="19"/>
      <c r="J439" s="19"/>
      <c r="K439" s="19"/>
      <c r="L439" s="19"/>
      <c r="M439" s="19"/>
      <c r="N439" s="19"/>
      <c r="O439" s="29"/>
      <c r="AE439" s="28"/>
      <c r="AJ439" s="28"/>
    </row>
    <row r="440">
      <c r="F440" s="19"/>
      <c r="G440" s="19"/>
      <c r="H440" s="19"/>
      <c r="I440" s="19"/>
      <c r="J440" s="19"/>
      <c r="K440" s="19"/>
      <c r="L440" s="19"/>
      <c r="M440" s="19"/>
      <c r="N440" s="19"/>
      <c r="O440" s="29"/>
      <c r="AE440" s="28"/>
      <c r="AJ440" s="28"/>
    </row>
    <row r="441">
      <c r="F441" s="19"/>
      <c r="G441" s="19"/>
      <c r="H441" s="19"/>
      <c r="I441" s="19"/>
      <c r="J441" s="19"/>
      <c r="K441" s="19"/>
      <c r="L441" s="19"/>
      <c r="M441" s="19"/>
      <c r="N441" s="19"/>
      <c r="O441" s="29"/>
      <c r="AE441" s="28"/>
      <c r="AJ441" s="28"/>
    </row>
    <row r="442">
      <c r="F442" s="19"/>
      <c r="G442" s="19"/>
      <c r="H442" s="19"/>
      <c r="I442" s="19"/>
      <c r="J442" s="19"/>
      <c r="K442" s="19"/>
      <c r="L442" s="19"/>
      <c r="M442" s="19"/>
      <c r="N442" s="19"/>
      <c r="O442" s="29"/>
      <c r="AE442" s="28"/>
      <c r="AJ442" s="28"/>
    </row>
    <row r="443">
      <c r="F443" s="19"/>
      <c r="G443" s="19"/>
      <c r="H443" s="19"/>
      <c r="I443" s="19"/>
      <c r="J443" s="19"/>
      <c r="K443" s="19"/>
      <c r="L443" s="19"/>
      <c r="M443" s="19"/>
      <c r="N443" s="19"/>
      <c r="O443" s="29"/>
      <c r="AE443" s="28"/>
      <c r="AJ443" s="28"/>
    </row>
    <row r="444">
      <c r="F444" s="19"/>
      <c r="G444" s="19"/>
      <c r="H444" s="19"/>
      <c r="I444" s="19"/>
      <c r="J444" s="19"/>
      <c r="K444" s="19"/>
      <c r="L444" s="19"/>
      <c r="M444" s="19"/>
      <c r="N444" s="19"/>
      <c r="O444" s="29"/>
      <c r="AE444" s="28"/>
      <c r="AJ444" s="28"/>
    </row>
    <row r="445">
      <c r="F445" s="19"/>
      <c r="G445" s="19"/>
      <c r="H445" s="19"/>
      <c r="I445" s="19"/>
      <c r="J445" s="19"/>
      <c r="K445" s="19"/>
      <c r="L445" s="19"/>
      <c r="M445" s="19"/>
      <c r="N445" s="19"/>
      <c r="O445" s="29"/>
      <c r="AE445" s="28"/>
      <c r="AJ445" s="28"/>
    </row>
    <row r="446">
      <c r="F446" s="19"/>
      <c r="G446" s="19"/>
      <c r="H446" s="19"/>
      <c r="I446" s="19"/>
      <c r="J446" s="19"/>
      <c r="K446" s="19"/>
      <c r="L446" s="19"/>
      <c r="M446" s="19"/>
      <c r="N446" s="19"/>
      <c r="O446" s="29"/>
      <c r="AE446" s="28"/>
      <c r="AJ446" s="28"/>
    </row>
    <row r="447">
      <c r="F447" s="19"/>
      <c r="G447" s="19"/>
      <c r="H447" s="19"/>
      <c r="I447" s="19"/>
      <c r="J447" s="19"/>
      <c r="K447" s="19"/>
      <c r="L447" s="19"/>
      <c r="M447" s="19"/>
      <c r="N447" s="19"/>
      <c r="O447" s="29"/>
      <c r="AE447" s="28"/>
      <c r="AJ447" s="28"/>
    </row>
    <row r="448">
      <c r="F448" s="19"/>
      <c r="G448" s="19"/>
      <c r="H448" s="19"/>
      <c r="I448" s="19"/>
      <c r="J448" s="19"/>
      <c r="K448" s="19"/>
      <c r="L448" s="19"/>
      <c r="M448" s="19"/>
      <c r="N448" s="19"/>
      <c r="O448" s="29"/>
      <c r="AE448" s="28"/>
      <c r="AJ448" s="28"/>
    </row>
    <row r="449">
      <c r="F449" s="19"/>
      <c r="G449" s="19"/>
      <c r="H449" s="19"/>
      <c r="I449" s="19"/>
      <c r="J449" s="19"/>
      <c r="K449" s="19"/>
      <c r="L449" s="19"/>
      <c r="M449" s="19"/>
      <c r="N449" s="19"/>
      <c r="O449" s="29"/>
      <c r="AE449" s="28"/>
      <c r="AJ449" s="28"/>
    </row>
    <row r="450">
      <c r="F450" s="19"/>
      <c r="G450" s="19"/>
      <c r="H450" s="19"/>
      <c r="I450" s="19"/>
      <c r="J450" s="19"/>
      <c r="K450" s="19"/>
      <c r="L450" s="19"/>
      <c r="M450" s="19"/>
      <c r="N450" s="19"/>
      <c r="O450" s="29"/>
      <c r="AE450" s="28"/>
      <c r="AJ450" s="28"/>
    </row>
    <row r="451">
      <c r="F451" s="19"/>
      <c r="G451" s="19"/>
      <c r="H451" s="19"/>
      <c r="I451" s="19"/>
      <c r="J451" s="19"/>
      <c r="K451" s="19"/>
      <c r="L451" s="19"/>
      <c r="M451" s="19"/>
      <c r="N451" s="19"/>
      <c r="O451" s="29"/>
      <c r="AE451" s="28"/>
      <c r="AJ451" s="28"/>
    </row>
    <row r="452">
      <c r="F452" s="19"/>
      <c r="G452" s="19"/>
      <c r="H452" s="19"/>
      <c r="I452" s="19"/>
      <c r="J452" s="19"/>
      <c r="K452" s="19"/>
      <c r="L452" s="19"/>
      <c r="M452" s="19"/>
      <c r="N452" s="19"/>
      <c r="O452" s="29"/>
      <c r="AE452" s="28"/>
      <c r="AJ452" s="28"/>
    </row>
    <row r="453">
      <c r="F453" s="19"/>
      <c r="G453" s="19"/>
      <c r="H453" s="19"/>
      <c r="I453" s="19"/>
      <c r="J453" s="19"/>
      <c r="K453" s="19"/>
      <c r="L453" s="19"/>
      <c r="M453" s="19"/>
      <c r="N453" s="19"/>
      <c r="O453" s="29"/>
      <c r="AE453" s="28"/>
      <c r="AJ453" s="28"/>
    </row>
    <row r="454">
      <c r="F454" s="19"/>
      <c r="G454" s="19"/>
      <c r="H454" s="19"/>
      <c r="I454" s="19"/>
      <c r="J454" s="19"/>
      <c r="K454" s="19"/>
      <c r="L454" s="19"/>
      <c r="M454" s="19"/>
      <c r="N454" s="19"/>
      <c r="O454" s="29"/>
      <c r="AE454" s="28"/>
      <c r="AJ454" s="28"/>
    </row>
    <row r="455">
      <c r="F455" s="19"/>
      <c r="G455" s="19"/>
      <c r="H455" s="19"/>
      <c r="I455" s="19"/>
      <c r="J455" s="19"/>
      <c r="K455" s="19"/>
      <c r="L455" s="19"/>
      <c r="M455" s="19"/>
      <c r="N455" s="19"/>
      <c r="O455" s="29"/>
      <c r="AE455" s="28"/>
      <c r="AJ455" s="28"/>
    </row>
    <row r="456">
      <c r="F456" s="19"/>
      <c r="G456" s="19"/>
      <c r="H456" s="19"/>
      <c r="I456" s="19"/>
      <c r="J456" s="19"/>
      <c r="K456" s="19"/>
      <c r="L456" s="19"/>
      <c r="M456" s="19"/>
      <c r="N456" s="19"/>
      <c r="O456" s="29"/>
      <c r="AE456" s="28"/>
      <c r="AJ456" s="28"/>
    </row>
    <row r="457">
      <c r="F457" s="19"/>
      <c r="G457" s="19"/>
      <c r="H457" s="19"/>
      <c r="I457" s="19"/>
      <c r="J457" s="19"/>
      <c r="K457" s="19"/>
      <c r="L457" s="19"/>
      <c r="M457" s="19"/>
      <c r="N457" s="19"/>
      <c r="O457" s="29"/>
      <c r="AE457" s="28"/>
      <c r="AJ457" s="28"/>
    </row>
    <row r="458">
      <c r="F458" s="19"/>
      <c r="G458" s="19"/>
      <c r="H458" s="19"/>
      <c r="I458" s="19"/>
      <c r="J458" s="19"/>
      <c r="K458" s="19"/>
      <c r="L458" s="19"/>
      <c r="M458" s="19"/>
      <c r="N458" s="19"/>
      <c r="O458" s="29"/>
      <c r="AE458" s="28"/>
      <c r="AJ458" s="28"/>
    </row>
    <row r="459">
      <c r="F459" s="19"/>
      <c r="G459" s="19"/>
      <c r="H459" s="19"/>
      <c r="I459" s="19"/>
      <c r="J459" s="19"/>
      <c r="K459" s="19"/>
      <c r="L459" s="19"/>
      <c r="M459" s="19"/>
      <c r="N459" s="19"/>
      <c r="O459" s="29"/>
      <c r="AE459" s="28"/>
      <c r="AJ459" s="28"/>
    </row>
    <row r="460">
      <c r="F460" s="19"/>
      <c r="G460" s="19"/>
      <c r="H460" s="19"/>
      <c r="I460" s="19"/>
      <c r="J460" s="19"/>
      <c r="K460" s="19"/>
      <c r="L460" s="19"/>
      <c r="M460" s="19"/>
      <c r="N460" s="19"/>
      <c r="O460" s="29"/>
      <c r="AE460" s="28"/>
      <c r="AJ460" s="28"/>
    </row>
    <row r="461">
      <c r="F461" s="19"/>
      <c r="G461" s="19"/>
      <c r="H461" s="19"/>
      <c r="I461" s="19"/>
      <c r="J461" s="19"/>
      <c r="K461" s="19"/>
      <c r="L461" s="19"/>
      <c r="M461" s="19"/>
      <c r="N461" s="19"/>
      <c r="O461" s="29"/>
      <c r="AE461" s="28"/>
      <c r="AJ461" s="28"/>
    </row>
    <row r="462">
      <c r="F462" s="19"/>
      <c r="G462" s="19"/>
      <c r="H462" s="19"/>
      <c r="I462" s="19"/>
      <c r="J462" s="19"/>
      <c r="K462" s="19"/>
      <c r="L462" s="19"/>
      <c r="M462" s="19"/>
      <c r="N462" s="19"/>
      <c r="O462" s="29"/>
      <c r="AE462" s="28"/>
      <c r="AJ462" s="28"/>
    </row>
    <row r="463">
      <c r="F463" s="19"/>
      <c r="G463" s="19"/>
      <c r="H463" s="19"/>
      <c r="I463" s="19"/>
      <c r="J463" s="19"/>
      <c r="K463" s="19"/>
      <c r="L463" s="19"/>
      <c r="M463" s="19"/>
      <c r="N463" s="19"/>
      <c r="O463" s="29"/>
      <c r="AE463" s="28"/>
      <c r="AJ463" s="28"/>
    </row>
    <row r="464">
      <c r="F464" s="19"/>
      <c r="G464" s="19"/>
      <c r="H464" s="19"/>
      <c r="I464" s="19"/>
      <c r="J464" s="19"/>
      <c r="K464" s="19"/>
      <c r="L464" s="19"/>
      <c r="M464" s="19"/>
      <c r="N464" s="19"/>
      <c r="O464" s="29"/>
      <c r="AE464" s="28"/>
      <c r="AJ464" s="28"/>
    </row>
    <row r="465">
      <c r="F465" s="19"/>
      <c r="G465" s="19"/>
      <c r="H465" s="19"/>
      <c r="I465" s="19"/>
      <c r="J465" s="19"/>
      <c r="K465" s="19"/>
      <c r="L465" s="19"/>
      <c r="M465" s="19"/>
      <c r="N465" s="19"/>
      <c r="O465" s="29"/>
      <c r="AE465" s="28"/>
      <c r="AJ465" s="28"/>
    </row>
    <row r="466">
      <c r="F466" s="19"/>
      <c r="G466" s="19"/>
      <c r="H466" s="19"/>
      <c r="I466" s="19"/>
      <c r="J466" s="19"/>
      <c r="K466" s="19"/>
      <c r="L466" s="19"/>
      <c r="M466" s="19"/>
      <c r="N466" s="19"/>
      <c r="O466" s="29"/>
      <c r="AE466" s="28"/>
      <c r="AJ466" s="28"/>
    </row>
    <row r="467">
      <c r="F467" s="19"/>
      <c r="G467" s="19"/>
      <c r="H467" s="19"/>
      <c r="I467" s="19"/>
      <c r="J467" s="19"/>
      <c r="K467" s="19"/>
      <c r="L467" s="19"/>
      <c r="M467" s="19"/>
      <c r="N467" s="19"/>
      <c r="O467" s="29"/>
      <c r="AE467" s="28"/>
      <c r="AJ467" s="28"/>
    </row>
    <row r="468">
      <c r="F468" s="19"/>
      <c r="G468" s="19"/>
      <c r="H468" s="19"/>
      <c r="I468" s="19"/>
      <c r="J468" s="19"/>
      <c r="K468" s="19"/>
      <c r="L468" s="19"/>
      <c r="M468" s="19"/>
      <c r="N468" s="19"/>
      <c r="O468" s="29"/>
      <c r="AE468" s="28"/>
      <c r="AJ468" s="28"/>
    </row>
    <row r="469">
      <c r="F469" s="19"/>
      <c r="G469" s="19"/>
      <c r="H469" s="19"/>
      <c r="I469" s="19"/>
      <c r="J469" s="19"/>
      <c r="K469" s="19"/>
      <c r="L469" s="19"/>
      <c r="M469" s="19"/>
      <c r="N469" s="19"/>
      <c r="O469" s="29"/>
      <c r="AE469" s="28"/>
      <c r="AJ469" s="28"/>
    </row>
    <row r="470">
      <c r="F470" s="19"/>
      <c r="G470" s="19"/>
      <c r="H470" s="19"/>
      <c r="I470" s="19"/>
      <c r="J470" s="19"/>
      <c r="K470" s="19"/>
      <c r="L470" s="19"/>
      <c r="M470" s="19"/>
      <c r="N470" s="19"/>
      <c r="O470" s="29"/>
      <c r="AE470" s="28"/>
      <c r="AJ470" s="28"/>
    </row>
    <row r="471">
      <c r="F471" s="19"/>
      <c r="G471" s="19"/>
      <c r="H471" s="19"/>
      <c r="I471" s="19"/>
      <c r="J471" s="19"/>
      <c r="K471" s="19"/>
      <c r="L471" s="19"/>
      <c r="M471" s="19"/>
      <c r="N471" s="19"/>
      <c r="O471" s="29"/>
      <c r="AE471" s="28"/>
      <c r="AJ471" s="28"/>
    </row>
    <row r="472">
      <c r="F472" s="19"/>
      <c r="G472" s="19"/>
      <c r="H472" s="19"/>
      <c r="I472" s="19"/>
      <c r="J472" s="19"/>
      <c r="K472" s="19"/>
      <c r="L472" s="19"/>
      <c r="M472" s="19"/>
      <c r="N472" s="19"/>
      <c r="O472" s="29"/>
      <c r="AE472" s="28"/>
      <c r="AJ472" s="28"/>
    </row>
    <row r="473">
      <c r="F473" s="19"/>
      <c r="G473" s="19"/>
      <c r="H473" s="19"/>
      <c r="I473" s="19"/>
      <c r="J473" s="19"/>
      <c r="K473" s="19"/>
      <c r="L473" s="19"/>
      <c r="M473" s="19"/>
      <c r="N473" s="19"/>
      <c r="O473" s="29"/>
      <c r="AE473" s="28"/>
      <c r="AJ473" s="28"/>
    </row>
    <row r="474">
      <c r="F474" s="19"/>
      <c r="G474" s="19"/>
      <c r="H474" s="19"/>
      <c r="I474" s="19"/>
      <c r="J474" s="19"/>
      <c r="K474" s="19"/>
      <c r="L474" s="19"/>
      <c r="M474" s="19"/>
      <c r="N474" s="19"/>
      <c r="O474" s="29"/>
      <c r="AE474" s="28"/>
      <c r="AJ474" s="28"/>
    </row>
    <row r="475">
      <c r="F475" s="19"/>
      <c r="G475" s="19"/>
      <c r="H475" s="19"/>
      <c r="I475" s="19"/>
      <c r="J475" s="19"/>
      <c r="K475" s="19"/>
      <c r="L475" s="19"/>
      <c r="M475" s="19"/>
      <c r="N475" s="19"/>
      <c r="O475" s="29"/>
      <c r="AE475" s="28"/>
      <c r="AJ475" s="28"/>
    </row>
    <row r="476">
      <c r="F476" s="19"/>
      <c r="G476" s="19"/>
      <c r="H476" s="19"/>
      <c r="I476" s="19"/>
      <c r="J476" s="19"/>
      <c r="K476" s="19"/>
      <c r="L476" s="19"/>
      <c r="M476" s="19"/>
      <c r="N476" s="19"/>
      <c r="O476" s="29"/>
      <c r="AE476" s="28"/>
      <c r="AJ476" s="28"/>
    </row>
    <row r="477">
      <c r="F477" s="19"/>
      <c r="G477" s="19"/>
      <c r="H477" s="19"/>
      <c r="I477" s="19"/>
      <c r="J477" s="19"/>
      <c r="K477" s="19"/>
      <c r="L477" s="19"/>
      <c r="M477" s="19"/>
      <c r="N477" s="19"/>
      <c r="O477" s="29"/>
      <c r="AE477" s="28"/>
      <c r="AJ477" s="28"/>
    </row>
    <row r="478">
      <c r="F478" s="19"/>
      <c r="G478" s="19"/>
      <c r="H478" s="19"/>
      <c r="I478" s="19"/>
      <c r="J478" s="19"/>
      <c r="K478" s="19"/>
      <c r="L478" s="19"/>
      <c r="M478" s="19"/>
      <c r="N478" s="19"/>
      <c r="O478" s="29"/>
      <c r="AE478" s="28"/>
      <c r="AJ478" s="28"/>
    </row>
    <row r="479">
      <c r="F479" s="19"/>
      <c r="G479" s="19"/>
      <c r="H479" s="19"/>
      <c r="I479" s="19"/>
      <c r="J479" s="19"/>
      <c r="K479" s="19"/>
      <c r="L479" s="19"/>
      <c r="M479" s="19"/>
      <c r="N479" s="19"/>
      <c r="O479" s="29"/>
      <c r="AE479" s="28"/>
      <c r="AJ479" s="28"/>
    </row>
    <row r="480">
      <c r="F480" s="19"/>
      <c r="G480" s="19"/>
      <c r="H480" s="19"/>
      <c r="I480" s="19"/>
      <c r="J480" s="19"/>
      <c r="K480" s="19"/>
      <c r="L480" s="19"/>
      <c r="M480" s="19"/>
      <c r="N480" s="19"/>
      <c r="O480" s="29"/>
      <c r="AE480" s="28"/>
      <c r="AJ480" s="28"/>
    </row>
    <row r="481">
      <c r="F481" s="19"/>
      <c r="G481" s="19"/>
      <c r="H481" s="19"/>
      <c r="I481" s="19"/>
      <c r="J481" s="19"/>
      <c r="K481" s="19"/>
      <c r="L481" s="19"/>
      <c r="M481" s="19"/>
      <c r="N481" s="19"/>
      <c r="O481" s="29"/>
      <c r="AE481" s="28"/>
      <c r="AJ481" s="28"/>
    </row>
    <row r="482">
      <c r="F482" s="19"/>
      <c r="G482" s="19"/>
      <c r="H482" s="19"/>
      <c r="I482" s="19"/>
      <c r="J482" s="19"/>
      <c r="K482" s="19"/>
      <c r="L482" s="19"/>
      <c r="M482" s="19"/>
      <c r="N482" s="19"/>
      <c r="O482" s="29"/>
      <c r="AE482" s="28"/>
      <c r="AJ482" s="28"/>
    </row>
    <row r="483">
      <c r="F483" s="19"/>
      <c r="G483" s="19"/>
      <c r="H483" s="19"/>
      <c r="I483" s="19"/>
      <c r="J483" s="19"/>
      <c r="K483" s="19"/>
      <c r="L483" s="19"/>
      <c r="M483" s="19"/>
      <c r="N483" s="19"/>
      <c r="O483" s="29"/>
      <c r="AE483" s="28"/>
      <c r="AJ483" s="28"/>
    </row>
    <row r="484">
      <c r="F484" s="19"/>
      <c r="G484" s="19"/>
      <c r="H484" s="19"/>
      <c r="I484" s="19"/>
      <c r="J484" s="19"/>
      <c r="K484" s="19"/>
      <c r="L484" s="19"/>
      <c r="M484" s="19"/>
      <c r="N484" s="19"/>
      <c r="O484" s="29"/>
      <c r="AE484" s="28"/>
      <c r="AJ484" s="28"/>
    </row>
    <row r="485">
      <c r="F485" s="19"/>
      <c r="G485" s="19"/>
      <c r="H485" s="19"/>
      <c r="I485" s="19"/>
      <c r="J485" s="19"/>
      <c r="K485" s="19"/>
      <c r="L485" s="19"/>
      <c r="M485" s="19"/>
      <c r="N485" s="19"/>
      <c r="O485" s="29"/>
      <c r="AE485" s="28"/>
      <c r="AJ485" s="28"/>
    </row>
    <row r="486">
      <c r="F486" s="19"/>
      <c r="G486" s="19"/>
      <c r="H486" s="19"/>
      <c r="I486" s="19"/>
      <c r="J486" s="19"/>
      <c r="K486" s="19"/>
      <c r="L486" s="19"/>
      <c r="M486" s="19"/>
      <c r="N486" s="19"/>
      <c r="O486" s="29"/>
      <c r="AE486" s="28"/>
      <c r="AJ486" s="28"/>
    </row>
    <row r="487">
      <c r="F487" s="19"/>
      <c r="G487" s="19"/>
      <c r="H487" s="19"/>
      <c r="I487" s="19"/>
      <c r="J487" s="19"/>
      <c r="K487" s="19"/>
      <c r="L487" s="19"/>
      <c r="M487" s="19"/>
      <c r="N487" s="19"/>
      <c r="O487" s="29"/>
      <c r="AE487" s="28"/>
      <c r="AJ487" s="28"/>
    </row>
    <row r="488">
      <c r="F488" s="19"/>
      <c r="G488" s="19"/>
      <c r="H488" s="19"/>
      <c r="I488" s="19"/>
      <c r="J488" s="19"/>
      <c r="K488" s="19"/>
      <c r="L488" s="19"/>
      <c r="M488" s="19"/>
      <c r="N488" s="19"/>
      <c r="O488" s="29"/>
      <c r="AE488" s="28"/>
      <c r="AJ488" s="28"/>
    </row>
    <row r="489">
      <c r="F489" s="19"/>
      <c r="G489" s="19"/>
      <c r="H489" s="19"/>
      <c r="I489" s="19"/>
      <c r="J489" s="19"/>
      <c r="K489" s="19"/>
      <c r="L489" s="19"/>
      <c r="M489" s="19"/>
      <c r="N489" s="19"/>
      <c r="O489" s="29"/>
      <c r="AE489" s="28"/>
      <c r="AJ489" s="28"/>
    </row>
    <row r="490">
      <c r="F490" s="19"/>
      <c r="G490" s="19"/>
      <c r="H490" s="19"/>
      <c r="I490" s="19"/>
      <c r="J490" s="19"/>
      <c r="K490" s="19"/>
      <c r="L490" s="19"/>
      <c r="M490" s="19"/>
      <c r="N490" s="19"/>
      <c r="O490" s="29"/>
      <c r="AE490" s="28"/>
      <c r="AJ490" s="28"/>
    </row>
    <row r="491">
      <c r="F491" s="19"/>
      <c r="G491" s="19"/>
      <c r="H491" s="19"/>
      <c r="I491" s="19"/>
      <c r="J491" s="19"/>
      <c r="K491" s="19"/>
      <c r="L491" s="19"/>
      <c r="M491" s="19"/>
      <c r="N491" s="19"/>
      <c r="O491" s="29"/>
      <c r="AE491" s="28"/>
      <c r="AJ491" s="28"/>
    </row>
    <row r="492">
      <c r="F492" s="19"/>
      <c r="G492" s="19"/>
      <c r="H492" s="19"/>
      <c r="I492" s="19"/>
      <c r="J492" s="19"/>
      <c r="K492" s="19"/>
      <c r="L492" s="19"/>
      <c r="M492" s="19"/>
      <c r="N492" s="19"/>
      <c r="O492" s="29"/>
      <c r="AE492" s="28"/>
      <c r="AJ492" s="28"/>
    </row>
    <row r="493">
      <c r="F493" s="19"/>
      <c r="G493" s="19"/>
      <c r="H493" s="19"/>
      <c r="I493" s="19"/>
      <c r="J493" s="19"/>
      <c r="K493" s="19"/>
      <c r="L493" s="19"/>
      <c r="M493" s="19"/>
      <c r="N493" s="19"/>
      <c r="O493" s="29"/>
      <c r="AE493" s="28"/>
      <c r="AJ493" s="28"/>
    </row>
    <row r="494">
      <c r="F494" s="19"/>
      <c r="G494" s="19"/>
      <c r="H494" s="19"/>
      <c r="I494" s="19"/>
      <c r="J494" s="19"/>
      <c r="K494" s="19"/>
      <c r="L494" s="19"/>
      <c r="M494" s="19"/>
      <c r="N494" s="19"/>
      <c r="O494" s="29"/>
      <c r="AE494" s="28"/>
      <c r="AJ494" s="28"/>
    </row>
    <row r="495">
      <c r="F495" s="19"/>
      <c r="G495" s="19"/>
      <c r="H495" s="19"/>
      <c r="I495" s="19"/>
      <c r="J495" s="19"/>
      <c r="K495" s="19"/>
      <c r="L495" s="19"/>
      <c r="M495" s="19"/>
      <c r="N495" s="19"/>
      <c r="O495" s="29"/>
      <c r="AE495" s="28"/>
      <c r="AJ495" s="28"/>
    </row>
    <row r="496">
      <c r="F496" s="19"/>
      <c r="G496" s="19"/>
      <c r="H496" s="19"/>
      <c r="I496" s="19"/>
      <c r="J496" s="19"/>
      <c r="K496" s="19"/>
      <c r="L496" s="19"/>
      <c r="M496" s="19"/>
      <c r="N496" s="19"/>
      <c r="O496" s="29"/>
      <c r="AE496" s="28"/>
      <c r="AJ496" s="28"/>
    </row>
    <row r="497">
      <c r="F497" s="19"/>
      <c r="G497" s="19"/>
      <c r="H497" s="19"/>
      <c r="I497" s="19"/>
      <c r="J497" s="19"/>
      <c r="K497" s="19"/>
      <c r="L497" s="19"/>
      <c r="M497" s="19"/>
      <c r="N497" s="19"/>
      <c r="O497" s="29"/>
      <c r="AE497" s="28"/>
      <c r="AJ497" s="28"/>
    </row>
    <row r="498">
      <c r="F498" s="19"/>
      <c r="G498" s="19"/>
      <c r="H498" s="19"/>
      <c r="I498" s="19"/>
      <c r="J498" s="19"/>
      <c r="K498" s="19"/>
      <c r="L498" s="19"/>
      <c r="M498" s="19"/>
      <c r="N498" s="19"/>
      <c r="O498" s="29"/>
      <c r="AE498" s="28"/>
      <c r="AJ498" s="28"/>
    </row>
    <row r="499">
      <c r="F499" s="19"/>
      <c r="G499" s="19"/>
      <c r="H499" s="19"/>
      <c r="I499" s="19"/>
      <c r="J499" s="19"/>
      <c r="K499" s="19"/>
      <c r="L499" s="19"/>
      <c r="M499" s="19"/>
      <c r="N499" s="19"/>
      <c r="O499" s="29"/>
      <c r="AE499" s="28"/>
      <c r="AJ499" s="28"/>
    </row>
    <row r="500">
      <c r="F500" s="19"/>
      <c r="G500" s="19"/>
      <c r="H500" s="19"/>
      <c r="I500" s="19"/>
      <c r="J500" s="19"/>
      <c r="K500" s="19"/>
      <c r="L500" s="19"/>
      <c r="M500" s="19"/>
      <c r="N500" s="19"/>
      <c r="O500" s="29"/>
      <c r="AE500" s="28"/>
      <c r="AJ500" s="28"/>
    </row>
    <row r="501">
      <c r="F501" s="19"/>
      <c r="G501" s="19"/>
      <c r="H501" s="19"/>
      <c r="I501" s="19"/>
      <c r="J501" s="19"/>
      <c r="K501" s="19"/>
      <c r="L501" s="19"/>
      <c r="M501" s="19"/>
      <c r="N501" s="19"/>
      <c r="O501" s="29"/>
      <c r="AE501" s="28"/>
      <c r="AJ501" s="28"/>
    </row>
    <row r="502">
      <c r="F502" s="19"/>
      <c r="G502" s="19"/>
      <c r="H502" s="19"/>
      <c r="I502" s="19"/>
      <c r="J502" s="19"/>
      <c r="K502" s="19"/>
      <c r="L502" s="19"/>
      <c r="M502" s="19"/>
      <c r="N502" s="19"/>
      <c r="O502" s="29"/>
      <c r="AE502" s="28"/>
      <c r="AJ502" s="28"/>
    </row>
    <row r="503">
      <c r="F503" s="19"/>
      <c r="G503" s="19"/>
      <c r="H503" s="19"/>
      <c r="I503" s="19"/>
      <c r="J503" s="19"/>
      <c r="K503" s="19"/>
      <c r="L503" s="19"/>
      <c r="M503" s="19"/>
      <c r="N503" s="19"/>
      <c r="O503" s="29"/>
      <c r="AE503" s="28"/>
      <c r="AJ503" s="28"/>
    </row>
    <row r="504">
      <c r="F504" s="19"/>
      <c r="G504" s="19"/>
      <c r="H504" s="19"/>
      <c r="I504" s="19"/>
      <c r="J504" s="19"/>
      <c r="K504" s="19"/>
      <c r="L504" s="19"/>
      <c r="M504" s="19"/>
      <c r="N504" s="19"/>
      <c r="O504" s="29"/>
      <c r="AE504" s="28"/>
      <c r="AJ504" s="28"/>
    </row>
    <row r="505">
      <c r="F505" s="19"/>
      <c r="G505" s="19"/>
      <c r="H505" s="19"/>
      <c r="I505" s="19"/>
      <c r="J505" s="19"/>
      <c r="K505" s="19"/>
      <c r="L505" s="19"/>
      <c r="M505" s="19"/>
      <c r="N505" s="19"/>
      <c r="O505" s="29"/>
      <c r="AE505" s="28"/>
      <c r="AJ505" s="28"/>
    </row>
    <row r="506">
      <c r="F506" s="19"/>
      <c r="G506" s="19"/>
      <c r="H506" s="19"/>
      <c r="I506" s="19"/>
      <c r="J506" s="19"/>
      <c r="K506" s="19"/>
      <c r="L506" s="19"/>
      <c r="M506" s="19"/>
      <c r="N506" s="19"/>
      <c r="O506" s="29"/>
      <c r="AE506" s="28"/>
      <c r="AJ506" s="28"/>
    </row>
    <row r="507">
      <c r="F507" s="19"/>
      <c r="G507" s="19"/>
      <c r="H507" s="19"/>
      <c r="I507" s="19"/>
      <c r="J507" s="19"/>
      <c r="K507" s="19"/>
      <c r="L507" s="19"/>
      <c r="M507" s="19"/>
      <c r="N507" s="19"/>
      <c r="O507" s="29"/>
      <c r="AE507" s="28"/>
      <c r="AJ507" s="28"/>
    </row>
    <row r="508">
      <c r="F508" s="19"/>
      <c r="G508" s="19"/>
      <c r="H508" s="19"/>
      <c r="I508" s="19"/>
      <c r="J508" s="19"/>
      <c r="K508" s="19"/>
      <c r="L508" s="19"/>
      <c r="M508" s="19"/>
      <c r="N508" s="19"/>
      <c r="O508" s="29"/>
      <c r="AE508" s="28"/>
      <c r="AJ508" s="28"/>
    </row>
    <row r="509">
      <c r="F509" s="19"/>
      <c r="G509" s="19"/>
      <c r="H509" s="19"/>
      <c r="I509" s="19"/>
      <c r="J509" s="19"/>
      <c r="K509" s="19"/>
      <c r="L509" s="19"/>
      <c r="M509" s="19"/>
      <c r="N509" s="19"/>
      <c r="O509" s="29"/>
      <c r="AE509" s="28"/>
      <c r="AJ509" s="28"/>
    </row>
    <row r="510">
      <c r="F510" s="19"/>
      <c r="G510" s="19"/>
      <c r="H510" s="19"/>
      <c r="I510" s="19"/>
      <c r="J510" s="19"/>
      <c r="K510" s="19"/>
      <c r="L510" s="19"/>
      <c r="M510" s="19"/>
      <c r="N510" s="19"/>
      <c r="O510" s="29"/>
      <c r="AE510" s="28"/>
      <c r="AJ510" s="28"/>
    </row>
    <row r="511">
      <c r="F511" s="19"/>
      <c r="G511" s="19"/>
      <c r="H511" s="19"/>
      <c r="I511" s="19"/>
      <c r="J511" s="19"/>
      <c r="K511" s="19"/>
      <c r="L511" s="19"/>
      <c r="M511" s="19"/>
      <c r="N511" s="19"/>
      <c r="O511" s="29"/>
      <c r="AE511" s="28"/>
      <c r="AJ511" s="28"/>
    </row>
    <row r="512">
      <c r="F512" s="19"/>
      <c r="G512" s="19"/>
      <c r="H512" s="19"/>
      <c r="I512" s="19"/>
      <c r="J512" s="19"/>
      <c r="K512" s="19"/>
      <c r="L512" s="19"/>
      <c r="M512" s="19"/>
      <c r="N512" s="19"/>
      <c r="O512" s="29"/>
      <c r="AE512" s="28"/>
      <c r="AJ512" s="28"/>
    </row>
    <row r="513">
      <c r="F513" s="19"/>
      <c r="G513" s="19"/>
      <c r="H513" s="19"/>
      <c r="I513" s="19"/>
      <c r="J513" s="19"/>
      <c r="K513" s="19"/>
      <c r="L513" s="19"/>
      <c r="M513" s="19"/>
      <c r="N513" s="19"/>
      <c r="O513" s="29"/>
      <c r="AE513" s="28"/>
      <c r="AJ513" s="28"/>
    </row>
    <row r="514">
      <c r="F514" s="19"/>
      <c r="G514" s="19"/>
      <c r="H514" s="19"/>
      <c r="I514" s="19"/>
      <c r="J514" s="19"/>
      <c r="K514" s="19"/>
      <c r="L514" s="19"/>
      <c r="M514" s="19"/>
      <c r="N514" s="19"/>
      <c r="O514" s="29"/>
      <c r="AE514" s="28"/>
      <c r="AJ514" s="28"/>
    </row>
    <row r="515">
      <c r="F515" s="19"/>
      <c r="G515" s="19"/>
      <c r="H515" s="19"/>
      <c r="I515" s="19"/>
      <c r="J515" s="19"/>
      <c r="K515" s="19"/>
      <c r="L515" s="19"/>
      <c r="M515" s="19"/>
      <c r="N515" s="19"/>
      <c r="O515" s="29"/>
      <c r="AE515" s="28"/>
      <c r="AJ515" s="28"/>
    </row>
    <row r="516">
      <c r="F516" s="19"/>
      <c r="G516" s="19"/>
      <c r="H516" s="19"/>
      <c r="I516" s="19"/>
      <c r="J516" s="19"/>
      <c r="K516" s="19"/>
      <c r="L516" s="19"/>
      <c r="M516" s="19"/>
      <c r="N516" s="19"/>
      <c r="O516" s="29"/>
      <c r="AE516" s="28"/>
      <c r="AJ516" s="28"/>
    </row>
    <row r="517">
      <c r="F517" s="19"/>
      <c r="G517" s="19"/>
      <c r="H517" s="19"/>
      <c r="I517" s="19"/>
      <c r="J517" s="19"/>
      <c r="K517" s="19"/>
      <c r="L517" s="19"/>
      <c r="M517" s="19"/>
      <c r="N517" s="19"/>
      <c r="O517" s="29"/>
      <c r="AE517" s="28"/>
      <c r="AJ517" s="28"/>
    </row>
    <row r="518">
      <c r="F518" s="19"/>
      <c r="G518" s="19"/>
      <c r="H518" s="19"/>
      <c r="I518" s="19"/>
      <c r="J518" s="19"/>
      <c r="K518" s="19"/>
      <c r="L518" s="19"/>
      <c r="M518" s="19"/>
      <c r="N518" s="19"/>
      <c r="O518" s="29"/>
      <c r="AE518" s="28"/>
      <c r="AJ518" s="28"/>
    </row>
    <row r="519">
      <c r="F519" s="19"/>
      <c r="G519" s="19"/>
      <c r="H519" s="19"/>
      <c r="I519" s="19"/>
      <c r="J519" s="19"/>
      <c r="K519" s="19"/>
      <c r="L519" s="19"/>
      <c r="M519" s="19"/>
      <c r="N519" s="19"/>
      <c r="O519" s="29"/>
      <c r="AE519" s="28"/>
      <c r="AJ519" s="28"/>
    </row>
    <row r="520">
      <c r="F520" s="19"/>
      <c r="G520" s="19"/>
      <c r="H520" s="19"/>
      <c r="I520" s="19"/>
      <c r="J520" s="19"/>
      <c r="K520" s="19"/>
      <c r="L520" s="19"/>
      <c r="M520" s="19"/>
      <c r="N520" s="19"/>
      <c r="O520" s="29"/>
      <c r="AE520" s="28"/>
      <c r="AJ520" s="28"/>
    </row>
    <row r="521">
      <c r="F521" s="19"/>
      <c r="G521" s="19"/>
      <c r="H521" s="19"/>
      <c r="I521" s="19"/>
      <c r="J521" s="19"/>
      <c r="K521" s="19"/>
      <c r="L521" s="19"/>
      <c r="M521" s="19"/>
      <c r="N521" s="19"/>
      <c r="O521" s="29"/>
      <c r="AE521" s="28"/>
      <c r="AJ521" s="28"/>
    </row>
    <row r="522">
      <c r="F522" s="19"/>
      <c r="G522" s="19"/>
      <c r="H522" s="19"/>
      <c r="I522" s="19"/>
      <c r="J522" s="19"/>
      <c r="K522" s="19"/>
      <c r="L522" s="19"/>
      <c r="M522" s="19"/>
      <c r="N522" s="19"/>
      <c r="O522" s="29"/>
      <c r="AE522" s="28"/>
      <c r="AJ522" s="28"/>
    </row>
    <row r="523">
      <c r="F523" s="19"/>
      <c r="G523" s="19"/>
      <c r="H523" s="19"/>
      <c r="I523" s="19"/>
      <c r="J523" s="19"/>
      <c r="K523" s="19"/>
      <c r="L523" s="19"/>
      <c r="M523" s="19"/>
      <c r="N523" s="19"/>
      <c r="O523" s="29"/>
      <c r="AE523" s="28"/>
      <c r="AJ523" s="28"/>
    </row>
    <row r="524">
      <c r="F524" s="19"/>
      <c r="G524" s="19"/>
      <c r="H524" s="19"/>
      <c r="I524" s="19"/>
      <c r="J524" s="19"/>
      <c r="K524" s="19"/>
      <c r="L524" s="19"/>
      <c r="M524" s="19"/>
      <c r="N524" s="19"/>
      <c r="O524" s="29"/>
      <c r="AE524" s="28"/>
      <c r="AJ524" s="28"/>
    </row>
    <row r="525">
      <c r="F525" s="19"/>
      <c r="G525" s="19"/>
      <c r="H525" s="19"/>
      <c r="I525" s="19"/>
      <c r="J525" s="19"/>
      <c r="K525" s="19"/>
      <c r="L525" s="19"/>
      <c r="M525" s="19"/>
      <c r="N525" s="19"/>
      <c r="O525" s="29"/>
      <c r="AE525" s="28"/>
      <c r="AJ525" s="28"/>
    </row>
    <row r="526">
      <c r="F526" s="19"/>
      <c r="G526" s="19"/>
      <c r="H526" s="19"/>
      <c r="I526" s="19"/>
      <c r="J526" s="19"/>
      <c r="K526" s="19"/>
      <c r="L526" s="19"/>
      <c r="M526" s="19"/>
      <c r="N526" s="19"/>
      <c r="O526" s="29"/>
      <c r="AE526" s="28"/>
      <c r="AJ526" s="28"/>
    </row>
    <row r="527">
      <c r="F527" s="19"/>
      <c r="G527" s="19"/>
      <c r="H527" s="19"/>
      <c r="I527" s="19"/>
      <c r="J527" s="19"/>
      <c r="K527" s="19"/>
      <c r="L527" s="19"/>
      <c r="M527" s="19"/>
      <c r="N527" s="19"/>
      <c r="O527" s="29"/>
      <c r="AE527" s="28"/>
      <c r="AJ527" s="28"/>
    </row>
    <row r="528">
      <c r="F528" s="19"/>
      <c r="G528" s="19"/>
      <c r="H528" s="19"/>
      <c r="I528" s="19"/>
      <c r="J528" s="19"/>
      <c r="K528" s="19"/>
      <c r="L528" s="19"/>
      <c r="M528" s="19"/>
      <c r="N528" s="19"/>
      <c r="O528" s="29"/>
      <c r="AE528" s="28"/>
      <c r="AJ528" s="28"/>
    </row>
    <row r="529">
      <c r="F529" s="19"/>
      <c r="G529" s="19"/>
      <c r="H529" s="19"/>
      <c r="I529" s="19"/>
      <c r="J529" s="19"/>
      <c r="K529" s="19"/>
      <c r="L529" s="19"/>
      <c r="M529" s="19"/>
      <c r="N529" s="19"/>
      <c r="O529" s="29"/>
      <c r="AE529" s="28"/>
      <c r="AJ529" s="28"/>
    </row>
    <row r="530">
      <c r="F530" s="19"/>
      <c r="G530" s="19"/>
      <c r="H530" s="19"/>
      <c r="I530" s="19"/>
      <c r="J530" s="19"/>
      <c r="K530" s="19"/>
      <c r="L530" s="19"/>
      <c r="M530" s="19"/>
      <c r="N530" s="19"/>
      <c r="O530" s="29"/>
      <c r="AE530" s="28"/>
      <c r="AJ530" s="28"/>
    </row>
    <row r="531">
      <c r="F531" s="19"/>
      <c r="G531" s="19"/>
      <c r="H531" s="19"/>
      <c r="I531" s="19"/>
      <c r="J531" s="19"/>
      <c r="K531" s="19"/>
      <c r="L531" s="19"/>
      <c r="M531" s="19"/>
      <c r="N531" s="19"/>
      <c r="O531" s="29"/>
      <c r="AE531" s="28"/>
      <c r="AJ531" s="28"/>
    </row>
    <row r="532">
      <c r="F532" s="19"/>
      <c r="G532" s="19"/>
      <c r="H532" s="19"/>
      <c r="I532" s="19"/>
      <c r="J532" s="19"/>
      <c r="K532" s="19"/>
      <c r="L532" s="19"/>
      <c r="M532" s="19"/>
      <c r="N532" s="19"/>
      <c r="O532" s="29"/>
      <c r="AE532" s="28"/>
      <c r="AJ532" s="28"/>
    </row>
    <row r="533">
      <c r="F533" s="19"/>
      <c r="G533" s="19"/>
      <c r="H533" s="19"/>
      <c r="I533" s="19"/>
      <c r="J533" s="19"/>
      <c r="K533" s="19"/>
      <c r="L533" s="19"/>
      <c r="M533" s="19"/>
      <c r="N533" s="19"/>
      <c r="O533" s="29"/>
      <c r="AE533" s="28"/>
      <c r="AJ533" s="28"/>
    </row>
    <row r="534">
      <c r="F534" s="19"/>
      <c r="G534" s="19"/>
      <c r="H534" s="19"/>
      <c r="I534" s="19"/>
      <c r="J534" s="19"/>
      <c r="K534" s="19"/>
      <c r="L534" s="19"/>
      <c r="M534" s="19"/>
      <c r="N534" s="19"/>
      <c r="O534" s="29"/>
      <c r="AE534" s="28"/>
      <c r="AJ534" s="28"/>
    </row>
    <row r="535">
      <c r="F535" s="19"/>
      <c r="G535" s="19"/>
      <c r="H535" s="19"/>
      <c r="I535" s="19"/>
      <c r="J535" s="19"/>
      <c r="K535" s="19"/>
      <c r="L535" s="19"/>
      <c r="M535" s="19"/>
      <c r="N535" s="19"/>
      <c r="O535" s="29"/>
      <c r="AE535" s="28"/>
      <c r="AJ535" s="28"/>
    </row>
    <row r="536">
      <c r="F536" s="19"/>
      <c r="G536" s="19"/>
      <c r="H536" s="19"/>
      <c r="I536" s="19"/>
      <c r="J536" s="19"/>
      <c r="K536" s="19"/>
      <c r="L536" s="19"/>
      <c r="M536" s="19"/>
      <c r="N536" s="19"/>
      <c r="O536" s="29"/>
      <c r="AE536" s="28"/>
      <c r="AJ536" s="28"/>
    </row>
    <row r="537">
      <c r="F537" s="19"/>
      <c r="G537" s="19"/>
      <c r="H537" s="19"/>
      <c r="I537" s="19"/>
      <c r="J537" s="19"/>
      <c r="K537" s="19"/>
      <c r="L537" s="19"/>
      <c r="M537" s="19"/>
      <c r="N537" s="19"/>
      <c r="O537" s="29"/>
      <c r="AE537" s="28"/>
      <c r="AJ537" s="28"/>
    </row>
    <row r="538">
      <c r="F538" s="19"/>
      <c r="G538" s="19"/>
      <c r="H538" s="19"/>
      <c r="I538" s="19"/>
      <c r="J538" s="19"/>
      <c r="K538" s="19"/>
      <c r="L538" s="19"/>
      <c r="M538" s="19"/>
      <c r="N538" s="19"/>
      <c r="O538" s="29"/>
      <c r="AE538" s="28"/>
      <c r="AJ538" s="28"/>
    </row>
    <row r="539">
      <c r="F539" s="19"/>
      <c r="G539" s="19"/>
      <c r="H539" s="19"/>
      <c r="I539" s="19"/>
      <c r="J539" s="19"/>
      <c r="K539" s="19"/>
      <c r="L539" s="19"/>
      <c r="M539" s="19"/>
      <c r="N539" s="19"/>
      <c r="O539" s="29"/>
      <c r="AE539" s="28"/>
      <c r="AJ539" s="28"/>
    </row>
    <row r="540">
      <c r="F540" s="19"/>
      <c r="G540" s="19"/>
      <c r="H540" s="19"/>
      <c r="I540" s="19"/>
      <c r="J540" s="19"/>
      <c r="K540" s="19"/>
      <c r="L540" s="19"/>
      <c r="M540" s="19"/>
      <c r="N540" s="19"/>
      <c r="O540" s="29"/>
      <c r="AE540" s="28"/>
      <c r="AJ540" s="28"/>
    </row>
    <row r="541">
      <c r="F541" s="19"/>
      <c r="G541" s="19"/>
      <c r="H541" s="19"/>
      <c r="I541" s="19"/>
      <c r="J541" s="19"/>
      <c r="K541" s="19"/>
      <c r="L541" s="19"/>
      <c r="M541" s="19"/>
      <c r="N541" s="19"/>
      <c r="O541" s="29"/>
      <c r="AE541" s="28"/>
      <c r="AJ541" s="28"/>
    </row>
    <row r="542">
      <c r="F542" s="19"/>
      <c r="G542" s="19"/>
      <c r="H542" s="19"/>
      <c r="I542" s="19"/>
      <c r="J542" s="19"/>
      <c r="K542" s="19"/>
      <c r="L542" s="19"/>
      <c r="M542" s="19"/>
      <c r="N542" s="19"/>
      <c r="O542" s="29"/>
      <c r="AE542" s="28"/>
      <c r="AJ542" s="28"/>
    </row>
    <row r="543">
      <c r="F543" s="19"/>
      <c r="G543" s="19"/>
      <c r="H543" s="19"/>
      <c r="I543" s="19"/>
      <c r="J543" s="19"/>
      <c r="K543" s="19"/>
      <c r="L543" s="19"/>
      <c r="M543" s="19"/>
      <c r="N543" s="19"/>
      <c r="O543" s="29"/>
      <c r="AE543" s="28"/>
      <c r="AJ543" s="28"/>
    </row>
    <row r="544">
      <c r="F544" s="19"/>
      <c r="G544" s="19"/>
      <c r="H544" s="19"/>
      <c r="I544" s="19"/>
      <c r="J544" s="19"/>
      <c r="K544" s="19"/>
      <c r="L544" s="19"/>
      <c r="M544" s="19"/>
      <c r="N544" s="19"/>
      <c r="O544" s="29"/>
      <c r="AE544" s="28"/>
      <c r="AJ544" s="28"/>
    </row>
    <row r="545">
      <c r="F545" s="19"/>
      <c r="G545" s="19"/>
      <c r="H545" s="19"/>
      <c r="I545" s="19"/>
      <c r="J545" s="19"/>
      <c r="K545" s="19"/>
      <c r="L545" s="19"/>
      <c r="M545" s="19"/>
      <c r="N545" s="19"/>
      <c r="O545" s="29"/>
      <c r="AE545" s="28"/>
      <c r="AJ545" s="28"/>
    </row>
    <row r="546">
      <c r="F546" s="19"/>
      <c r="G546" s="19"/>
      <c r="H546" s="19"/>
      <c r="I546" s="19"/>
      <c r="J546" s="19"/>
      <c r="K546" s="19"/>
      <c r="L546" s="19"/>
      <c r="M546" s="19"/>
      <c r="N546" s="19"/>
      <c r="O546" s="29"/>
      <c r="AE546" s="28"/>
      <c r="AJ546" s="28"/>
    </row>
    <row r="547">
      <c r="F547" s="19"/>
      <c r="G547" s="19"/>
      <c r="H547" s="19"/>
      <c r="I547" s="19"/>
      <c r="J547" s="19"/>
      <c r="K547" s="19"/>
      <c r="L547" s="19"/>
      <c r="M547" s="19"/>
      <c r="N547" s="19"/>
      <c r="O547" s="29"/>
      <c r="AE547" s="28"/>
      <c r="AJ547" s="28"/>
    </row>
    <row r="548">
      <c r="F548" s="19"/>
      <c r="G548" s="19"/>
      <c r="H548" s="19"/>
      <c r="I548" s="19"/>
      <c r="J548" s="19"/>
      <c r="K548" s="19"/>
      <c r="L548" s="19"/>
      <c r="M548" s="19"/>
      <c r="N548" s="19"/>
      <c r="O548" s="29"/>
      <c r="AE548" s="28"/>
      <c r="AJ548" s="28"/>
    </row>
    <row r="549">
      <c r="F549" s="19"/>
      <c r="G549" s="19"/>
      <c r="H549" s="19"/>
      <c r="I549" s="19"/>
      <c r="J549" s="19"/>
      <c r="K549" s="19"/>
      <c r="L549" s="19"/>
      <c r="M549" s="19"/>
      <c r="N549" s="19"/>
      <c r="O549" s="29"/>
      <c r="AE549" s="28"/>
      <c r="AJ549" s="28"/>
    </row>
    <row r="550">
      <c r="F550" s="19"/>
      <c r="G550" s="19"/>
      <c r="H550" s="19"/>
      <c r="I550" s="19"/>
      <c r="J550" s="19"/>
      <c r="K550" s="19"/>
      <c r="L550" s="19"/>
      <c r="M550" s="19"/>
      <c r="N550" s="19"/>
      <c r="O550" s="29"/>
      <c r="AE550" s="28"/>
      <c r="AJ550" s="28"/>
    </row>
    <row r="551">
      <c r="F551" s="19"/>
      <c r="G551" s="19"/>
      <c r="H551" s="19"/>
      <c r="I551" s="19"/>
      <c r="J551" s="19"/>
      <c r="K551" s="19"/>
      <c r="L551" s="19"/>
      <c r="M551" s="19"/>
      <c r="N551" s="19"/>
      <c r="O551" s="29"/>
      <c r="AE551" s="28"/>
      <c r="AJ551" s="28"/>
    </row>
    <row r="552">
      <c r="F552" s="19"/>
      <c r="G552" s="19"/>
      <c r="H552" s="19"/>
      <c r="I552" s="19"/>
      <c r="J552" s="19"/>
      <c r="K552" s="19"/>
      <c r="L552" s="19"/>
      <c r="M552" s="19"/>
      <c r="N552" s="19"/>
      <c r="O552" s="29"/>
      <c r="AE552" s="28"/>
      <c r="AJ552" s="28"/>
    </row>
    <row r="553">
      <c r="F553" s="19"/>
      <c r="G553" s="19"/>
      <c r="H553" s="19"/>
      <c r="I553" s="19"/>
      <c r="J553" s="19"/>
      <c r="K553" s="19"/>
      <c r="L553" s="19"/>
      <c r="M553" s="19"/>
      <c r="N553" s="19"/>
      <c r="O553" s="29"/>
      <c r="AE553" s="28"/>
      <c r="AJ553" s="28"/>
    </row>
    <row r="554">
      <c r="F554" s="19"/>
      <c r="G554" s="19"/>
      <c r="H554" s="19"/>
      <c r="I554" s="19"/>
      <c r="J554" s="19"/>
      <c r="K554" s="19"/>
      <c r="L554" s="19"/>
      <c r="M554" s="19"/>
      <c r="N554" s="19"/>
      <c r="O554" s="29"/>
      <c r="AE554" s="28"/>
      <c r="AJ554" s="28"/>
    </row>
    <row r="555">
      <c r="F555" s="19"/>
      <c r="G555" s="19"/>
      <c r="H555" s="19"/>
      <c r="I555" s="19"/>
      <c r="J555" s="19"/>
      <c r="K555" s="19"/>
      <c r="L555" s="19"/>
      <c r="M555" s="19"/>
      <c r="N555" s="19"/>
      <c r="O555" s="29"/>
      <c r="AE555" s="28"/>
      <c r="AJ555" s="28"/>
    </row>
    <row r="556">
      <c r="F556" s="19"/>
      <c r="G556" s="19"/>
      <c r="H556" s="19"/>
      <c r="I556" s="19"/>
      <c r="J556" s="19"/>
      <c r="K556" s="19"/>
      <c r="L556" s="19"/>
      <c r="M556" s="19"/>
      <c r="N556" s="19"/>
      <c r="O556" s="29"/>
      <c r="AE556" s="28"/>
      <c r="AJ556" s="28"/>
    </row>
    <row r="557">
      <c r="F557" s="19"/>
      <c r="G557" s="19"/>
      <c r="H557" s="19"/>
      <c r="I557" s="19"/>
      <c r="J557" s="19"/>
      <c r="K557" s="19"/>
      <c r="L557" s="19"/>
      <c r="M557" s="19"/>
      <c r="N557" s="19"/>
      <c r="O557" s="29"/>
      <c r="AE557" s="28"/>
      <c r="AJ557" s="28"/>
    </row>
    <row r="558">
      <c r="F558" s="19"/>
      <c r="G558" s="19"/>
      <c r="H558" s="19"/>
      <c r="I558" s="19"/>
      <c r="J558" s="19"/>
      <c r="K558" s="19"/>
      <c r="L558" s="19"/>
      <c r="M558" s="19"/>
      <c r="N558" s="19"/>
      <c r="O558" s="29"/>
      <c r="AE558" s="28"/>
      <c r="AJ558" s="28"/>
    </row>
    <row r="559">
      <c r="F559" s="19"/>
      <c r="G559" s="19"/>
      <c r="H559" s="19"/>
      <c r="I559" s="19"/>
      <c r="J559" s="19"/>
      <c r="K559" s="19"/>
      <c r="L559" s="19"/>
      <c r="M559" s="19"/>
      <c r="N559" s="19"/>
      <c r="O559" s="29"/>
      <c r="AE559" s="28"/>
      <c r="AJ559" s="28"/>
    </row>
    <row r="560">
      <c r="F560" s="19"/>
      <c r="G560" s="19"/>
      <c r="H560" s="19"/>
      <c r="I560" s="19"/>
      <c r="J560" s="19"/>
      <c r="K560" s="19"/>
      <c r="L560" s="19"/>
      <c r="M560" s="19"/>
      <c r="N560" s="19"/>
      <c r="O560" s="29"/>
      <c r="AE560" s="28"/>
      <c r="AJ560" s="28"/>
    </row>
    <row r="561">
      <c r="F561" s="19"/>
      <c r="G561" s="19"/>
      <c r="H561" s="19"/>
      <c r="I561" s="19"/>
      <c r="J561" s="19"/>
      <c r="K561" s="19"/>
      <c r="L561" s="19"/>
      <c r="M561" s="19"/>
      <c r="N561" s="19"/>
      <c r="O561" s="29"/>
      <c r="AE561" s="28"/>
      <c r="AJ561" s="28"/>
    </row>
    <row r="562">
      <c r="F562" s="19"/>
      <c r="G562" s="19"/>
      <c r="H562" s="19"/>
      <c r="I562" s="19"/>
      <c r="J562" s="19"/>
      <c r="K562" s="19"/>
      <c r="L562" s="19"/>
      <c r="M562" s="19"/>
      <c r="N562" s="19"/>
      <c r="O562" s="29"/>
      <c r="AE562" s="28"/>
      <c r="AJ562" s="28"/>
    </row>
    <row r="563">
      <c r="F563" s="19"/>
      <c r="G563" s="19"/>
      <c r="H563" s="19"/>
      <c r="I563" s="19"/>
      <c r="J563" s="19"/>
      <c r="K563" s="19"/>
      <c r="L563" s="19"/>
      <c r="M563" s="19"/>
      <c r="N563" s="19"/>
      <c r="O563" s="29"/>
      <c r="AE563" s="28"/>
      <c r="AJ563" s="28"/>
    </row>
    <row r="564">
      <c r="F564" s="19"/>
      <c r="G564" s="19"/>
      <c r="H564" s="19"/>
      <c r="I564" s="19"/>
      <c r="J564" s="19"/>
      <c r="K564" s="19"/>
      <c r="L564" s="19"/>
      <c r="M564" s="19"/>
      <c r="N564" s="19"/>
      <c r="O564" s="29"/>
      <c r="AE564" s="28"/>
      <c r="AJ564" s="28"/>
    </row>
    <row r="565">
      <c r="F565" s="19"/>
      <c r="G565" s="19"/>
      <c r="H565" s="19"/>
      <c r="I565" s="19"/>
      <c r="J565" s="19"/>
      <c r="K565" s="19"/>
      <c r="L565" s="19"/>
      <c r="M565" s="19"/>
      <c r="N565" s="19"/>
      <c r="O565" s="29"/>
      <c r="AE565" s="28"/>
      <c r="AJ565" s="28"/>
    </row>
    <row r="566">
      <c r="F566" s="19"/>
      <c r="G566" s="19"/>
      <c r="H566" s="19"/>
      <c r="I566" s="19"/>
      <c r="J566" s="19"/>
      <c r="K566" s="19"/>
      <c r="L566" s="19"/>
      <c r="M566" s="19"/>
      <c r="N566" s="19"/>
      <c r="O566" s="29"/>
      <c r="AE566" s="28"/>
      <c r="AJ566" s="28"/>
    </row>
    <row r="567">
      <c r="F567" s="19"/>
      <c r="G567" s="19"/>
      <c r="H567" s="19"/>
      <c r="I567" s="19"/>
      <c r="J567" s="19"/>
      <c r="K567" s="19"/>
      <c r="L567" s="19"/>
      <c r="M567" s="19"/>
      <c r="N567" s="19"/>
      <c r="O567" s="29"/>
      <c r="AE567" s="28"/>
      <c r="AJ567" s="28"/>
    </row>
    <row r="568">
      <c r="F568" s="19"/>
      <c r="G568" s="19"/>
      <c r="H568" s="19"/>
      <c r="I568" s="19"/>
      <c r="J568" s="19"/>
      <c r="K568" s="19"/>
      <c r="L568" s="19"/>
      <c r="M568" s="19"/>
      <c r="N568" s="19"/>
      <c r="O568" s="29"/>
      <c r="AE568" s="28"/>
      <c r="AJ568" s="28"/>
    </row>
    <row r="569">
      <c r="F569" s="19"/>
      <c r="G569" s="19"/>
      <c r="H569" s="19"/>
      <c r="I569" s="19"/>
      <c r="J569" s="19"/>
      <c r="K569" s="19"/>
      <c r="L569" s="19"/>
      <c r="M569" s="19"/>
      <c r="N569" s="19"/>
      <c r="O569" s="29"/>
      <c r="AE569" s="28"/>
      <c r="AJ569" s="28"/>
    </row>
    <row r="570">
      <c r="F570" s="19"/>
      <c r="G570" s="19"/>
      <c r="H570" s="19"/>
      <c r="I570" s="19"/>
      <c r="J570" s="19"/>
      <c r="K570" s="19"/>
      <c r="L570" s="19"/>
      <c r="M570" s="19"/>
      <c r="N570" s="19"/>
      <c r="O570" s="29"/>
      <c r="AE570" s="28"/>
      <c r="AJ570" s="28"/>
    </row>
    <row r="571">
      <c r="F571" s="19"/>
      <c r="G571" s="19"/>
      <c r="H571" s="19"/>
      <c r="I571" s="19"/>
      <c r="J571" s="19"/>
      <c r="K571" s="19"/>
      <c r="L571" s="19"/>
      <c r="M571" s="19"/>
      <c r="N571" s="19"/>
      <c r="O571" s="29"/>
      <c r="AE571" s="28"/>
      <c r="AJ571" s="28"/>
    </row>
    <row r="572">
      <c r="F572" s="19"/>
      <c r="G572" s="19"/>
      <c r="H572" s="19"/>
      <c r="I572" s="19"/>
      <c r="J572" s="19"/>
      <c r="K572" s="19"/>
      <c r="L572" s="19"/>
      <c r="M572" s="19"/>
      <c r="N572" s="19"/>
      <c r="O572" s="29"/>
      <c r="AE572" s="28"/>
      <c r="AJ572" s="28"/>
    </row>
    <row r="573">
      <c r="F573" s="19"/>
      <c r="G573" s="19"/>
      <c r="H573" s="19"/>
      <c r="I573" s="19"/>
      <c r="J573" s="19"/>
      <c r="K573" s="19"/>
      <c r="L573" s="19"/>
      <c r="M573" s="19"/>
      <c r="N573" s="19"/>
      <c r="O573" s="29"/>
      <c r="AE573" s="28"/>
      <c r="AJ573" s="28"/>
    </row>
    <row r="574">
      <c r="F574" s="19"/>
      <c r="G574" s="19"/>
      <c r="H574" s="19"/>
      <c r="I574" s="19"/>
      <c r="J574" s="19"/>
      <c r="K574" s="19"/>
      <c r="L574" s="19"/>
      <c r="M574" s="19"/>
      <c r="N574" s="19"/>
      <c r="O574" s="29"/>
      <c r="AE574" s="28"/>
      <c r="AJ574" s="28"/>
    </row>
    <row r="575">
      <c r="F575" s="19"/>
      <c r="G575" s="19"/>
      <c r="H575" s="19"/>
      <c r="I575" s="19"/>
      <c r="J575" s="19"/>
      <c r="K575" s="19"/>
      <c r="L575" s="19"/>
      <c r="M575" s="19"/>
      <c r="N575" s="19"/>
      <c r="O575" s="29"/>
      <c r="AE575" s="28"/>
      <c r="AJ575" s="28"/>
    </row>
    <row r="576">
      <c r="F576" s="19"/>
      <c r="G576" s="19"/>
      <c r="H576" s="19"/>
      <c r="I576" s="19"/>
      <c r="J576" s="19"/>
      <c r="K576" s="19"/>
      <c r="L576" s="19"/>
      <c r="M576" s="19"/>
      <c r="N576" s="19"/>
      <c r="O576" s="29"/>
      <c r="AE576" s="28"/>
      <c r="AJ576" s="28"/>
    </row>
    <row r="577">
      <c r="F577" s="19"/>
      <c r="G577" s="19"/>
      <c r="H577" s="19"/>
      <c r="I577" s="19"/>
      <c r="J577" s="19"/>
      <c r="K577" s="19"/>
      <c r="L577" s="19"/>
      <c r="M577" s="19"/>
      <c r="N577" s="19"/>
      <c r="O577" s="29"/>
      <c r="AE577" s="28"/>
      <c r="AJ577" s="28"/>
    </row>
    <row r="578">
      <c r="F578" s="19"/>
      <c r="G578" s="19"/>
      <c r="H578" s="19"/>
      <c r="I578" s="19"/>
      <c r="J578" s="19"/>
      <c r="K578" s="19"/>
      <c r="L578" s="19"/>
      <c r="M578" s="19"/>
      <c r="N578" s="19"/>
      <c r="O578" s="29"/>
      <c r="AE578" s="28"/>
      <c r="AJ578" s="28"/>
    </row>
    <row r="579">
      <c r="F579" s="19"/>
      <c r="G579" s="19"/>
      <c r="H579" s="19"/>
      <c r="I579" s="19"/>
      <c r="J579" s="19"/>
      <c r="K579" s="19"/>
      <c r="L579" s="19"/>
      <c r="M579" s="19"/>
      <c r="N579" s="19"/>
      <c r="O579" s="29"/>
      <c r="AE579" s="28"/>
      <c r="AJ579" s="28"/>
    </row>
    <row r="580">
      <c r="F580" s="19"/>
      <c r="G580" s="19"/>
      <c r="H580" s="19"/>
      <c r="I580" s="19"/>
      <c r="J580" s="19"/>
      <c r="K580" s="19"/>
      <c r="L580" s="19"/>
      <c r="M580" s="19"/>
      <c r="N580" s="19"/>
      <c r="O580" s="29"/>
      <c r="AE580" s="28"/>
      <c r="AJ580" s="28"/>
    </row>
    <row r="581">
      <c r="F581" s="19"/>
      <c r="G581" s="19"/>
      <c r="H581" s="19"/>
      <c r="I581" s="19"/>
      <c r="J581" s="19"/>
      <c r="K581" s="19"/>
      <c r="L581" s="19"/>
      <c r="M581" s="19"/>
      <c r="N581" s="19"/>
      <c r="O581" s="29"/>
      <c r="AE581" s="28"/>
      <c r="AJ581" s="28"/>
    </row>
    <row r="582">
      <c r="F582" s="19"/>
      <c r="G582" s="19"/>
      <c r="H582" s="19"/>
      <c r="I582" s="19"/>
      <c r="J582" s="19"/>
      <c r="K582" s="19"/>
      <c r="L582" s="19"/>
      <c r="M582" s="19"/>
      <c r="N582" s="19"/>
      <c r="O582" s="29"/>
      <c r="AE582" s="28"/>
      <c r="AJ582" s="28"/>
    </row>
    <row r="583">
      <c r="F583" s="19"/>
      <c r="G583" s="19"/>
      <c r="H583" s="19"/>
      <c r="I583" s="19"/>
      <c r="J583" s="19"/>
      <c r="K583" s="19"/>
      <c r="L583" s="19"/>
      <c r="M583" s="19"/>
      <c r="N583" s="19"/>
      <c r="O583" s="29"/>
      <c r="AE583" s="28"/>
      <c r="AJ583" s="28"/>
    </row>
    <row r="584">
      <c r="F584" s="19"/>
      <c r="G584" s="19"/>
      <c r="H584" s="19"/>
      <c r="I584" s="19"/>
      <c r="J584" s="19"/>
      <c r="K584" s="19"/>
      <c r="L584" s="19"/>
      <c r="M584" s="19"/>
      <c r="N584" s="19"/>
      <c r="O584" s="29"/>
      <c r="AE584" s="28"/>
      <c r="AJ584" s="28"/>
    </row>
    <row r="585">
      <c r="F585" s="19"/>
      <c r="G585" s="19"/>
      <c r="H585" s="19"/>
      <c r="I585" s="19"/>
      <c r="J585" s="19"/>
      <c r="K585" s="19"/>
      <c r="L585" s="19"/>
      <c r="M585" s="19"/>
      <c r="N585" s="19"/>
      <c r="O585" s="29"/>
      <c r="AE585" s="28"/>
      <c r="AJ585" s="28"/>
    </row>
    <row r="586">
      <c r="F586" s="19"/>
      <c r="G586" s="19"/>
      <c r="H586" s="19"/>
      <c r="I586" s="19"/>
      <c r="J586" s="19"/>
      <c r="K586" s="19"/>
      <c r="L586" s="19"/>
      <c r="M586" s="19"/>
      <c r="N586" s="19"/>
      <c r="O586" s="29"/>
      <c r="AE586" s="28"/>
      <c r="AJ586" s="28"/>
    </row>
    <row r="587">
      <c r="F587" s="19"/>
      <c r="G587" s="19"/>
      <c r="H587" s="19"/>
      <c r="I587" s="19"/>
      <c r="J587" s="19"/>
      <c r="K587" s="19"/>
      <c r="L587" s="19"/>
      <c r="M587" s="19"/>
      <c r="N587" s="19"/>
      <c r="O587" s="29"/>
      <c r="AE587" s="28"/>
      <c r="AJ587" s="28"/>
    </row>
    <row r="588">
      <c r="F588" s="19"/>
      <c r="G588" s="19"/>
      <c r="H588" s="19"/>
      <c r="I588" s="19"/>
      <c r="J588" s="19"/>
      <c r="K588" s="19"/>
      <c r="L588" s="19"/>
      <c r="M588" s="19"/>
      <c r="N588" s="19"/>
      <c r="O588" s="29"/>
      <c r="AE588" s="28"/>
      <c r="AJ588" s="28"/>
    </row>
    <row r="589">
      <c r="F589" s="19"/>
      <c r="G589" s="19"/>
      <c r="H589" s="19"/>
      <c r="I589" s="19"/>
      <c r="J589" s="19"/>
      <c r="K589" s="19"/>
      <c r="L589" s="19"/>
      <c r="M589" s="19"/>
      <c r="N589" s="19"/>
      <c r="O589" s="29"/>
      <c r="AE589" s="28"/>
      <c r="AJ589" s="28"/>
    </row>
    <row r="590">
      <c r="F590" s="19"/>
      <c r="G590" s="19"/>
      <c r="H590" s="19"/>
      <c r="I590" s="19"/>
      <c r="J590" s="19"/>
      <c r="K590" s="19"/>
      <c r="L590" s="19"/>
      <c r="M590" s="19"/>
      <c r="N590" s="19"/>
      <c r="O590" s="29"/>
      <c r="AE590" s="28"/>
      <c r="AJ590" s="28"/>
    </row>
    <row r="591">
      <c r="F591" s="19"/>
      <c r="G591" s="19"/>
      <c r="H591" s="19"/>
      <c r="I591" s="19"/>
      <c r="J591" s="19"/>
      <c r="K591" s="19"/>
      <c r="L591" s="19"/>
      <c r="M591" s="19"/>
      <c r="N591" s="19"/>
      <c r="O591" s="29"/>
      <c r="AE591" s="28"/>
      <c r="AJ591" s="28"/>
    </row>
    <row r="592">
      <c r="F592" s="19"/>
      <c r="G592" s="19"/>
      <c r="H592" s="19"/>
      <c r="I592" s="19"/>
      <c r="J592" s="19"/>
      <c r="K592" s="19"/>
      <c r="L592" s="19"/>
      <c r="M592" s="19"/>
      <c r="N592" s="19"/>
      <c r="O592" s="29"/>
      <c r="AE592" s="28"/>
      <c r="AJ592" s="28"/>
    </row>
    <row r="593">
      <c r="F593" s="19"/>
      <c r="G593" s="19"/>
      <c r="H593" s="19"/>
      <c r="I593" s="19"/>
      <c r="J593" s="19"/>
      <c r="K593" s="19"/>
      <c r="L593" s="19"/>
      <c r="M593" s="19"/>
      <c r="N593" s="19"/>
      <c r="O593" s="29"/>
      <c r="AE593" s="28"/>
      <c r="AJ593" s="28"/>
    </row>
    <row r="594">
      <c r="F594" s="19"/>
      <c r="G594" s="19"/>
      <c r="H594" s="19"/>
      <c r="I594" s="19"/>
      <c r="J594" s="19"/>
      <c r="K594" s="19"/>
      <c r="L594" s="19"/>
      <c r="M594" s="19"/>
      <c r="N594" s="19"/>
      <c r="O594" s="29"/>
      <c r="AE594" s="28"/>
      <c r="AJ594" s="28"/>
    </row>
    <row r="595">
      <c r="F595" s="19"/>
      <c r="G595" s="19"/>
      <c r="H595" s="19"/>
      <c r="I595" s="19"/>
      <c r="J595" s="19"/>
      <c r="K595" s="19"/>
      <c r="L595" s="19"/>
      <c r="M595" s="19"/>
      <c r="N595" s="19"/>
      <c r="O595" s="29"/>
      <c r="AE595" s="28"/>
      <c r="AJ595" s="28"/>
    </row>
    <row r="596">
      <c r="F596" s="19"/>
      <c r="G596" s="19"/>
      <c r="H596" s="19"/>
      <c r="I596" s="19"/>
      <c r="J596" s="19"/>
      <c r="K596" s="19"/>
      <c r="L596" s="19"/>
      <c r="M596" s="19"/>
      <c r="N596" s="19"/>
      <c r="O596" s="29"/>
      <c r="AE596" s="28"/>
      <c r="AJ596" s="28"/>
    </row>
    <row r="597">
      <c r="F597" s="19"/>
      <c r="G597" s="19"/>
      <c r="H597" s="19"/>
      <c r="I597" s="19"/>
      <c r="J597" s="19"/>
      <c r="K597" s="19"/>
      <c r="L597" s="19"/>
      <c r="M597" s="19"/>
      <c r="N597" s="19"/>
      <c r="O597" s="29"/>
      <c r="AE597" s="28"/>
      <c r="AJ597" s="28"/>
    </row>
    <row r="598">
      <c r="F598" s="19"/>
      <c r="G598" s="19"/>
      <c r="H598" s="19"/>
      <c r="I598" s="19"/>
      <c r="J598" s="19"/>
      <c r="K598" s="19"/>
      <c r="L598" s="19"/>
      <c r="M598" s="19"/>
      <c r="N598" s="19"/>
      <c r="O598" s="29"/>
      <c r="AE598" s="28"/>
      <c r="AJ598" s="28"/>
    </row>
    <row r="599">
      <c r="F599" s="19"/>
      <c r="G599" s="19"/>
      <c r="H599" s="19"/>
      <c r="I599" s="19"/>
      <c r="J599" s="19"/>
      <c r="K599" s="19"/>
      <c r="L599" s="19"/>
      <c r="M599" s="19"/>
      <c r="N599" s="19"/>
      <c r="O599" s="29"/>
      <c r="AE599" s="28"/>
      <c r="AJ599" s="28"/>
    </row>
    <row r="600">
      <c r="F600" s="19"/>
      <c r="G600" s="19"/>
      <c r="H600" s="19"/>
      <c r="I600" s="19"/>
      <c r="J600" s="19"/>
      <c r="K600" s="19"/>
      <c r="L600" s="19"/>
      <c r="M600" s="19"/>
      <c r="N600" s="19"/>
      <c r="O600" s="29"/>
      <c r="AE600" s="28"/>
      <c r="AJ600" s="28"/>
    </row>
    <row r="601">
      <c r="F601" s="19"/>
      <c r="G601" s="19"/>
      <c r="H601" s="19"/>
      <c r="I601" s="19"/>
      <c r="J601" s="19"/>
      <c r="K601" s="19"/>
      <c r="L601" s="19"/>
      <c r="M601" s="19"/>
      <c r="N601" s="19"/>
      <c r="O601" s="29"/>
      <c r="AE601" s="28"/>
      <c r="AJ601" s="28"/>
    </row>
    <row r="602">
      <c r="F602" s="19"/>
      <c r="G602" s="19"/>
      <c r="H602" s="19"/>
      <c r="I602" s="19"/>
      <c r="J602" s="19"/>
      <c r="K602" s="19"/>
      <c r="L602" s="19"/>
      <c r="M602" s="19"/>
      <c r="N602" s="19"/>
      <c r="O602" s="29"/>
      <c r="AE602" s="28"/>
      <c r="AJ602" s="28"/>
    </row>
    <row r="603">
      <c r="F603" s="19"/>
      <c r="G603" s="19"/>
      <c r="H603" s="19"/>
      <c r="I603" s="19"/>
      <c r="J603" s="19"/>
      <c r="K603" s="19"/>
      <c r="L603" s="19"/>
      <c r="M603" s="19"/>
      <c r="N603" s="19"/>
      <c r="O603" s="29"/>
      <c r="AE603" s="28"/>
      <c r="AJ603" s="28"/>
    </row>
    <row r="604">
      <c r="F604" s="19"/>
      <c r="G604" s="19"/>
      <c r="H604" s="19"/>
      <c r="I604" s="19"/>
      <c r="J604" s="19"/>
      <c r="K604" s="19"/>
      <c r="L604" s="19"/>
      <c r="M604" s="19"/>
      <c r="N604" s="19"/>
      <c r="O604" s="29"/>
      <c r="AE604" s="28"/>
      <c r="AJ604" s="28"/>
    </row>
    <row r="605">
      <c r="F605" s="19"/>
      <c r="G605" s="19"/>
      <c r="H605" s="19"/>
      <c r="I605" s="19"/>
      <c r="J605" s="19"/>
      <c r="K605" s="19"/>
      <c r="L605" s="19"/>
      <c r="M605" s="19"/>
      <c r="N605" s="19"/>
      <c r="O605" s="29"/>
      <c r="AE605" s="28"/>
      <c r="AJ605" s="28"/>
    </row>
    <row r="606">
      <c r="F606" s="19"/>
      <c r="G606" s="19"/>
      <c r="H606" s="19"/>
      <c r="I606" s="19"/>
      <c r="J606" s="19"/>
      <c r="K606" s="19"/>
      <c r="L606" s="19"/>
      <c r="M606" s="19"/>
      <c r="N606" s="19"/>
      <c r="O606" s="29"/>
      <c r="AE606" s="28"/>
      <c r="AJ606" s="28"/>
    </row>
    <row r="607">
      <c r="F607" s="19"/>
      <c r="G607" s="19"/>
      <c r="H607" s="19"/>
      <c r="I607" s="19"/>
      <c r="J607" s="19"/>
      <c r="K607" s="19"/>
      <c r="L607" s="19"/>
      <c r="M607" s="19"/>
      <c r="N607" s="19"/>
      <c r="O607" s="29"/>
      <c r="AE607" s="28"/>
      <c r="AJ607" s="28"/>
    </row>
    <row r="608">
      <c r="F608" s="19"/>
      <c r="G608" s="19"/>
      <c r="H608" s="19"/>
      <c r="I608" s="19"/>
      <c r="J608" s="19"/>
      <c r="K608" s="19"/>
      <c r="L608" s="19"/>
      <c r="M608" s="19"/>
      <c r="N608" s="19"/>
      <c r="O608" s="29"/>
      <c r="AE608" s="28"/>
      <c r="AJ608" s="28"/>
    </row>
    <row r="609">
      <c r="F609" s="19"/>
      <c r="G609" s="19"/>
      <c r="H609" s="19"/>
      <c r="I609" s="19"/>
      <c r="J609" s="19"/>
      <c r="K609" s="19"/>
      <c r="L609" s="19"/>
      <c r="M609" s="19"/>
      <c r="N609" s="19"/>
      <c r="O609" s="29"/>
      <c r="AE609" s="28"/>
      <c r="AJ609" s="28"/>
    </row>
    <row r="610">
      <c r="F610" s="19"/>
      <c r="G610" s="19"/>
      <c r="H610" s="19"/>
      <c r="I610" s="19"/>
      <c r="J610" s="19"/>
      <c r="K610" s="19"/>
      <c r="L610" s="19"/>
      <c r="M610" s="19"/>
      <c r="N610" s="19"/>
      <c r="O610" s="29"/>
      <c r="AE610" s="28"/>
      <c r="AJ610" s="28"/>
    </row>
    <row r="611">
      <c r="F611" s="19"/>
      <c r="G611" s="19"/>
      <c r="H611" s="19"/>
      <c r="I611" s="19"/>
      <c r="J611" s="19"/>
      <c r="K611" s="19"/>
      <c r="L611" s="19"/>
      <c r="M611" s="19"/>
      <c r="N611" s="19"/>
      <c r="O611" s="29"/>
      <c r="AE611" s="28"/>
      <c r="AJ611" s="28"/>
    </row>
    <row r="612">
      <c r="F612" s="19"/>
      <c r="G612" s="19"/>
      <c r="H612" s="19"/>
      <c r="I612" s="19"/>
      <c r="J612" s="19"/>
      <c r="K612" s="19"/>
      <c r="L612" s="19"/>
      <c r="M612" s="19"/>
      <c r="N612" s="19"/>
      <c r="O612" s="29"/>
      <c r="AE612" s="28"/>
      <c r="AJ612" s="28"/>
    </row>
    <row r="613">
      <c r="F613" s="19"/>
      <c r="G613" s="19"/>
      <c r="H613" s="19"/>
      <c r="I613" s="19"/>
      <c r="J613" s="19"/>
      <c r="K613" s="19"/>
      <c r="L613" s="19"/>
      <c r="M613" s="19"/>
      <c r="N613" s="19"/>
      <c r="O613" s="29"/>
      <c r="AE613" s="28"/>
      <c r="AJ613" s="28"/>
    </row>
    <row r="614">
      <c r="F614" s="19"/>
      <c r="G614" s="19"/>
      <c r="H614" s="19"/>
      <c r="I614" s="19"/>
      <c r="J614" s="19"/>
      <c r="K614" s="19"/>
      <c r="L614" s="19"/>
      <c r="M614" s="19"/>
      <c r="N614" s="19"/>
      <c r="O614" s="29"/>
      <c r="AE614" s="28"/>
      <c r="AJ614" s="28"/>
    </row>
    <row r="615">
      <c r="F615" s="19"/>
      <c r="G615" s="19"/>
      <c r="H615" s="19"/>
      <c r="I615" s="19"/>
      <c r="J615" s="19"/>
      <c r="K615" s="19"/>
      <c r="L615" s="19"/>
      <c r="M615" s="19"/>
      <c r="N615" s="19"/>
      <c r="O615" s="29"/>
      <c r="AE615" s="28"/>
      <c r="AJ615" s="28"/>
    </row>
    <row r="616">
      <c r="F616" s="19"/>
      <c r="G616" s="19"/>
      <c r="H616" s="19"/>
      <c r="I616" s="19"/>
      <c r="J616" s="19"/>
      <c r="K616" s="19"/>
      <c r="L616" s="19"/>
      <c r="M616" s="19"/>
      <c r="N616" s="19"/>
      <c r="O616" s="29"/>
      <c r="AE616" s="28"/>
      <c r="AJ616" s="28"/>
    </row>
    <row r="617">
      <c r="F617" s="19"/>
      <c r="G617" s="19"/>
      <c r="H617" s="19"/>
      <c r="I617" s="19"/>
      <c r="J617" s="19"/>
      <c r="K617" s="19"/>
      <c r="L617" s="19"/>
      <c r="M617" s="19"/>
      <c r="N617" s="19"/>
      <c r="O617" s="29"/>
      <c r="AE617" s="28"/>
      <c r="AJ617" s="28"/>
    </row>
    <row r="618">
      <c r="F618" s="19"/>
      <c r="G618" s="19"/>
      <c r="H618" s="19"/>
      <c r="I618" s="19"/>
      <c r="J618" s="19"/>
      <c r="K618" s="19"/>
      <c r="L618" s="19"/>
      <c r="M618" s="19"/>
      <c r="N618" s="19"/>
      <c r="O618" s="29"/>
      <c r="AE618" s="28"/>
      <c r="AJ618" s="28"/>
    </row>
    <row r="619">
      <c r="F619" s="19"/>
      <c r="G619" s="19"/>
      <c r="H619" s="19"/>
      <c r="I619" s="19"/>
      <c r="J619" s="19"/>
      <c r="K619" s="19"/>
      <c r="L619" s="19"/>
      <c r="M619" s="19"/>
      <c r="N619" s="19"/>
      <c r="O619" s="29"/>
      <c r="AE619" s="28"/>
      <c r="AJ619" s="28"/>
    </row>
    <row r="620">
      <c r="F620" s="19"/>
      <c r="G620" s="19"/>
      <c r="H620" s="19"/>
      <c r="I620" s="19"/>
      <c r="J620" s="19"/>
      <c r="K620" s="19"/>
      <c r="L620" s="19"/>
      <c r="M620" s="19"/>
      <c r="N620" s="19"/>
      <c r="O620" s="29"/>
      <c r="AE620" s="28"/>
      <c r="AJ620" s="28"/>
    </row>
    <row r="621">
      <c r="F621" s="19"/>
      <c r="G621" s="19"/>
      <c r="H621" s="19"/>
      <c r="I621" s="19"/>
      <c r="J621" s="19"/>
      <c r="K621" s="19"/>
      <c r="L621" s="19"/>
      <c r="M621" s="19"/>
      <c r="N621" s="19"/>
      <c r="O621" s="29"/>
      <c r="AE621" s="28"/>
      <c r="AJ621" s="28"/>
    </row>
    <row r="622">
      <c r="F622" s="19"/>
      <c r="G622" s="19"/>
      <c r="H622" s="19"/>
      <c r="I622" s="19"/>
      <c r="J622" s="19"/>
      <c r="K622" s="19"/>
      <c r="L622" s="19"/>
      <c r="M622" s="19"/>
      <c r="N622" s="19"/>
      <c r="O622" s="29"/>
      <c r="AE622" s="28"/>
      <c r="AJ622" s="28"/>
    </row>
    <row r="623">
      <c r="F623" s="19"/>
      <c r="G623" s="19"/>
      <c r="H623" s="19"/>
      <c r="I623" s="19"/>
      <c r="J623" s="19"/>
      <c r="K623" s="19"/>
      <c r="L623" s="19"/>
      <c r="M623" s="19"/>
      <c r="N623" s="19"/>
      <c r="O623" s="29"/>
      <c r="AE623" s="28"/>
      <c r="AJ623" s="28"/>
    </row>
    <row r="624">
      <c r="F624" s="19"/>
      <c r="G624" s="19"/>
      <c r="H624" s="19"/>
      <c r="I624" s="19"/>
      <c r="J624" s="19"/>
      <c r="K624" s="19"/>
      <c r="L624" s="19"/>
      <c r="M624" s="19"/>
      <c r="N624" s="19"/>
      <c r="O624" s="29"/>
      <c r="AE624" s="28"/>
      <c r="AJ624" s="28"/>
    </row>
    <row r="625">
      <c r="F625" s="19"/>
      <c r="G625" s="19"/>
      <c r="H625" s="19"/>
      <c r="I625" s="19"/>
      <c r="J625" s="19"/>
      <c r="K625" s="19"/>
      <c r="L625" s="19"/>
      <c r="M625" s="19"/>
      <c r="N625" s="19"/>
      <c r="O625" s="29"/>
      <c r="AE625" s="28"/>
      <c r="AJ625" s="28"/>
    </row>
    <row r="626">
      <c r="F626" s="19"/>
      <c r="G626" s="19"/>
      <c r="H626" s="19"/>
      <c r="I626" s="19"/>
      <c r="J626" s="19"/>
      <c r="K626" s="19"/>
      <c r="L626" s="19"/>
      <c r="M626" s="19"/>
      <c r="N626" s="19"/>
      <c r="O626" s="29"/>
      <c r="AE626" s="28"/>
      <c r="AJ626" s="28"/>
    </row>
    <row r="627">
      <c r="F627" s="19"/>
      <c r="G627" s="19"/>
      <c r="H627" s="19"/>
      <c r="I627" s="19"/>
      <c r="J627" s="19"/>
      <c r="K627" s="19"/>
      <c r="L627" s="19"/>
      <c r="M627" s="19"/>
      <c r="N627" s="19"/>
      <c r="O627" s="29"/>
      <c r="AE627" s="28"/>
      <c r="AJ627" s="28"/>
    </row>
    <row r="628">
      <c r="F628" s="19"/>
      <c r="G628" s="19"/>
      <c r="H628" s="19"/>
      <c r="I628" s="19"/>
      <c r="J628" s="19"/>
      <c r="K628" s="19"/>
      <c r="L628" s="19"/>
      <c r="M628" s="19"/>
      <c r="N628" s="19"/>
      <c r="O628" s="29"/>
      <c r="AE628" s="28"/>
      <c r="AJ628" s="28"/>
    </row>
    <row r="629">
      <c r="F629" s="19"/>
      <c r="G629" s="19"/>
      <c r="H629" s="19"/>
      <c r="I629" s="19"/>
      <c r="J629" s="19"/>
      <c r="K629" s="19"/>
      <c r="L629" s="19"/>
      <c r="M629" s="19"/>
      <c r="N629" s="19"/>
      <c r="O629" s="29"/>
      <c r="AE629" s="28"/>
      <c r="AJ629" s="28"/>
    </row>
    <row r="630">
      <c r="F630" s="19"/>
      <c r="G630" s="19"/>
      <c r="H630" s="19"/>
      <c r="I630" s="19"/>
      <c r="J630" s="19"/>
      <c r="K630" s="19"/>
      <c r="L630" s="19"/>
      <c r="M630" s="19"/>
      <c r="N630" s="19"/>
      <c r="O630" s="29"/>
      <c r="AE630" s="28"/>
      <c r="AJ630" s="28"/>
    </row>
    <row r="631">
      <c r="F631" s="19"/>
      <c r="G631" s="19"/>
      <c r="H631" s="19"/>
      <c r="I631" s="19"/>
      <c r="J631" s="19"/>
      <c r="K631" s="19"/>
      <c r="L631" s="19"/>
      <c r="M631" s="19"/>
      <c r="N631" s="19"/>
      <c r="O631" s="29"/>
      <c r="AE631" s="28"/>
      <c r="AJ631" s="28"/>
    </row>
    <row r="632">
      <c r="F632" s="19"/>
      <c r="G632" s="19"/>
      <c r="H632" s="19"/>
      <c r="I632" s="19"/>
      <c r="J632" s="19"/>
      <c r="K632" s="19"/>
      <c r="L632" s="19"/>
      <c r="M632" s="19"/>
      <c r="N632" s="19"/>
      <c r="O632" s="29"/>
      <c r="AE632" s="28"/>
      <c r="AJ632" s="28"/>
    </row>
    <row r="633">
      <c r="F633" s="19"/>
      <c r="G633" s="19"/>
      <c r="H633" s="19"/>
      <c r="I633" s="19"/>
      <c r="J633" s="19"/>
      <c r="K633" s="19"/>
      <c r="L633" s="19"/>
      <c r="M633" s="19"/>
      <c r="N633" s="19"/>
      <c r="O633" s="29"/>
      <c r="AE633" s="28"/>
      <c r="AJ633" s="28"/>
    </row>
    <row r="634">
      <c r="F634" s="19"/>
      <c r="G634" s="19"/>
      <c r="H634" s="19"/>
      <c r="I634" s="19"/>
      <c r="J634" s="19"/>
      <c r="K634" s="19"/>
      <c r="L634" s="19"/>
      <c r="M634" s="19"/>
      <c r="N634" s="19"/>
      <c r="O634" s="29"/>
      <c r="AE634" s="28"/>
      <c r="AJ634" s="28"/>
    </row>
    <row r="635">
      <c r="F635" s="19"/>
      <c r="G635" s="19"/>
      <c r="H635" s="19"/>
      <c r="I635" s="19"/>
      <c r="J635" s="19"/>
      <c r="K635" s="19"/>
      <c r="L635" s="19"/>
      <c r="M635" s="19"/>
      <c r="N635" s="19"/>
      <c r="O635" s="29"/>
      <c r="AE635" s="28"/>
      <c r="AJ635" s="28"/>
    </row>
    <row r="636">
      <c r="F636" s="19"/>
      <c r="G636" s="19"/>
      <c r="H636" s="19"/>
      <c r="I636" s="19"/>
      <c r="J636" s="19"/>
      <c r="K636" s="19"/>
      <c r="L636" s="19"/>
      <c r="M636" s="19"/>
      <c r="N636" s="19"/>
      <c r="O636" s="29"/>
      <c r="AE636" s="28"/>
      <c r="AJ636" s="28"/>
    </row>
    <row r="637">
      <c r="F637" s="19"/>
      <c r="G637" s="19"/>
      <c r="H637" s="19"/>
      <c r="I637" s="19"/>
      <c r="J637" s="19"/>
      <c r="K637" s="19"/>
      <c r="L637" s="19"/>
      <c r="M637" s="19"/>
      <c r="N637" s="19"/>
      <c r="O637" s="29"/>
      <c r="AE637" s="28"/>
      <c r="AJ637" s="28"/>
    </row>
    <row r="638">
      <c r="F638" s="19"/>
      <c r="G638" s="19"/>
      <c r="H638" s="19"/>
      <c r="I638" s="19"/>
      <c r="J638" s="19"/>
      <c r="K638" s="19"/>
      <c r="L638" s="19"/>
      <c r="M638" s="19"/>
      <c r="N638" s="19"/>
      <c r="O638" s="29"/>
      <c r="AE638" s="28"/>
      <c r="AJ638" s="28"/>
    </row>
    <row r="639">
      <c r="F639" s="19"/>
      <c r="G639" s="19"/>
      <c r="H639" s="19"/>
      <c r="I639" s="19"/>
      <c r="J639" s="19"/>
      <c r="K639" s="19"/>
      <c r="L639" s="19"/>
      <c r="M639" s="19"/>
      <c r="N639" s="19"/>
      <c r="O639" s="29"/>
      <c r="AE639" s="28"/>
      <c r="AJ639" s="28"/>
    </row>
    <row r="640">
      <c r="F640" s="19"/>
      <c r="G640" s="19"/>
      <c r="H640" s="19"/>
      <c r="I640" s="19"/>
      <c r="J640" s="19"/>
      <c r="K640" s="19"/>
      <c r="L640" s="19"/>
      <c r="M640" s="19"/>
      <c r="N640" s="19"/>
      <c r="O640" s="29"/>
      <c r="AE640" s="28"/>
      <c r="AJ640" s="28"/>
    </row>
    <row r="641">
      <c r="F641" s="19"/>
      <c r="G641" s="19"/>
      <c r="H641" s="19"/>
      <c r="I641" s="19"/>
      <c r="J641" s="19"/>
      <c r="K641" s="19"/>
      <c r="L641" s="19"/>
      <c r="M641" s="19"/>
      <c r="N641" s="19"/>
      <c r="O641" s="29"/>
      <c r="AE641" s="28"/>
      <c r="AJ641" s="28"/>
    </row>
    <row r="642">
      <c r="F642" s="19"/>
      <c r="G642" s="19"/>
      <c r="H642" s="19"/>
      <c r="I642" s="19"/>
      <c r="J642" s="19"/>
      <c r="K642" s="19"/>
      <c r="L642" s="19"/>
      <c r="M642" s="19"/>
      <c r="N642" s="19"/>
      <c r="O642" s="29"/>
      <c r="AE642" s="28"/>
      <c r="AJ642" s="28"/>
    </row>
    <row r="643">
      <c r="F643" s="19"/>
      <c r="G643" s="19"/>
      <c r="H643" s="19"/>
      <c r="I643" s="19"/>
      <c r="J643" s="19"/>
      <c r="K643" s="19"/>
      <c r="L643" s="19"/>
      <c r="M643" s="19"/>
      <c r="N643" s="19"/>
      <c r="O643" s="29"/>
      <c r="AE643" s="28"/>
      <c r="AJ643" s="28"/>
    </row>
    <row r="644">
      <c r="F644" s="19"/>
      <c r="G644" s="19"/>
      <c r="H644" s="19"/>
      <c r="I644" s="19"/>
      <c r="J644" s="19"/>
      <c r="K644" s="19"/>
      <c r="L644" s="19"/>
      <c r="M644" s="19"/>
      <c r="N644" s="19"/>
      <c r="O644" s="29"/>
      <c r="AE644" s="28"/>
      <c r="AJ644" s="28"/>
    </row>
    <row r="645">
      <c r="F645" s="19"/>
      <c r="G645" s="19"/>
      <c r="H645" s="19"/>
      <c r="I645" s="19"/>
      <c r="J645" s="19"/>
      <c r="K645" s="19"/>
      <c r="L645" s="19"/>
      <c r="M645" s="19"/>
      <c r="N645" s="19"/>
      <c r="O645" s="29"/>
      <c r="AE645" s="28"/>
      <c r="AJ645" s="28"/>
    </row>
    <row r="646">
      <c r="F646" s="19"/>
      <c r="G646" s="19"/>
      <c r="H646" s="19"/>
      <c r="I646" s="19"/>
      <c r="J646" s="19"/>
      <c r="K646" s="19"/>
      <c r="L646" s="19"/>
      <c r="M646" s="19"/>
      <c r="N646" s="19"/>
      <c r="O646" s="29"/>
      <c r="AE646" s="28"/>
      <c r="AJ646" s="28"/>
    </row>
    <row r="647">
      <c r="F647" s="19"/>
      <c r="G647" s="19"/>
      <c r="H647" s="19"/>
      <c r="I647" s="19"/>
      <c r="J647" s="19"/>
      <c r="K647" s="19"/>
      <c r="L647" s="19"/>
      <c r="M647" s="19"/>
      <c r="N647" s="19"/>
      <c r="O647" s="29"/>
      <c r="AE647" s="28"/>
      <c r="AJ647" s="28"/>
    </row>
    <row r="648">
      <c r="F648" s="19"/>
      <c r="G648" s="19"/>
      <c r="H648" s="19"/>
      <c r="I648" s="19"/>
      <c r="J648" s="19"/>
      <c r="K648" s="19"/>
      <c r="L648" s="19"/>
      <c r="M648" s="19"/>
      <c r="N648" s="19"/>
      <c r="O648" s="29"/>
      <c r="AE648" s="28"/>
      <c r="AJ648" s="28"/>
    </row>
    <row r="649">
      <c r="F649" s="19"/>
      <c r="G649" s="19"/>
      <c r="H649" s="19"/>
      <c r="I649" s="19"/>
      <c r="J649" s="19"/>
      <c r="K649" s="19"/>
      <c r="L649" s="19"/>
      <c r="M649" s="19"/>
      <c r="N649" s="19"/>
      <c r="O649" s="29"/>
      <c r="AE649" s="28"/>
      <c r="AJ649" s="28"/>
    </row>
    <row r="650">
      <c r="F650" s="19"/>
      <c r="G650" s="19"/>
      <c r="H650" s="19"/>
      <c r="I650" s="19"/>
      <c r="J650" s="19"/>
      <c r="K650" s="19"/>
      <c r="L650" s="19"/>
      <c r="M650" s="19"/>
      <c r="N650" s="19"/>
      <c r="O650" s="29"/>
      <c r="AE650" s="28"/>
      <c r="AJ650" s="28"/>
    </row>
    <row r="651">
      <c r="F651" s="19"/>
      <c r="G651" s="19"/>
      <c r="H651" s="19"/>
      <c r="I651" s="19"/>
      <c r="J651" s="19"/>
      <c r="K651" s="19"/>
      <c r="L651" s="19"/>
      <c r="M651" s="19"/>
      <c r="N651" s="19"/>
      <c r="O651" s="29"/>
      <c r="AE651" s="28"/>
      <c r="AJ651" s="28"/>
    </row>
    <row r="652">
      <c r="F652" s="19"/>
      <c r="G652" s="19"/>
      <c r="H652" s="19"/>
      <c r="I652" s="19"/>
      <c r="J652" s="19"/>
      <c r="K652" s="19"/>
      <c r="L652" s="19"/>
      <c r="M652" s="19"/>
      <c r="N652" s="19"/>
      <c r="O652" s="29"/>
      <c r="AE652" s="28"/>
      <c r="AJ652" s="28"/>
    </row>
    <row r="653">
      <c r="F653" s="19"/>
      <c r="G653" s="19"/>
      <c r="H653" s="19"/>
      <c r="I653" s="19"/>
      <c r="J653" s="19"/>
      <c r="K653" s="19"/>
      <c r="L653" s="19"/>
      <c r="M653" s="19"/>
      <c r="N653" s="19"/>
      <c r="O653" s="29"/>
      <c r="AE653" s="28"/>
      <c r="AJ653" s="28"/>
    </row>
    <row r="654">
      <c r="F654" s="19"/>
      <c r="G654" s="19"/>
      <c r="H654" s="19"/>
      <c r="I654" s="19"/>
      <c r="J654" s="19"/>
      <c r="K654" s="19"/>
      <c r="L654" s="19"/>
      <c r="M654" s="19"/>
      <c r="N654" s="19"/>
      <c r="O654" s="29"/>
      <c r="AE654" s="28"/>
      <c r="AJ654" s="28"/>
    </row>
    <row r="655">
      <c r="F655" s="19"/>
      <c r="G655" s="19"/>
      <c r="H655" s="19"/>
      <c r="I655" s="19"/>
      <c r="J655" s="19"/>
      <c r="K655" s="19"/>
      <c r="L655" s="19"/>
      <c r="M655" s="19"/>
      <c r="N655" s="19"/>
      <c r="O655" s="29"/>
      <c r="AE655" s="28"/>
      <c r="AJ655" s="28"/>
    </row>
    <row r="656">
      <c r="F656" s="19"/>
      <c r="G656" s="19"/>
      <c r="H656" s="19"/>
      <c r="I656" s="19"/>
      <c r="J656" s="19"/>
      <c r="K656" s="19"/>
      <c r="L656" s="19"/>
      <c r="M656" s="19"/>
      <c r="N656" s="19"/>
      <c r="O656" s="29"/>
      <c r="AE656" s="28"/>
      <c r="AJ656" s="28"/>
    </row>
    <row r="657">
      <c r="F657" s="19"/>
      <c r="G657" s="19"/>
      <c r="H657" s="19"/>
      <c r="I657" s="19"/>
      <c r="J657" s="19"/>
      <c r="K657" s="19"/>
      <c r="L657" s="19"/>
      <c r="M657" s="19"/>
      <c r="N657" s="19"/>
      <c r="O657" s="29"/>
      <c r="AE657" s="28"/>
      <c r="AJ657" s="28"/>
    </row>
    <row r="658">
      <c r="F658" s="19"/>
      <c r="G658" s="19"/>
      <c r="H658" s="19"/>
      <c r="I658" s="19"/>
      <c r="J658" s="19"/>
      <c r="K658" s="19"/>
      <c r="L658" s="19"/>
      <c r="M658" s="19"/>
      <c r="N658" s="19"/>
      <c r="O658" s="29"/>
      <c r="AE658" s="28"/>
      <c r="AJ658" s="28"/>
    </row>
    <row r="659">
      <c r="F659" s="19"/>
      <c r="G659" s="19"/>
      <c r="H659" s="19"/>
      <c r="I659" s="19"/>
      <c r="J659" s="19"/>
      <c r="K659" s="19"/>
      <c r="L659" s="19"/>
      <c r="M659" s="19"/>
      <c r="N659" s="19"/>
      <c r="O659" s="29"/>
      <c r="AE659" s="28"/>
      <c r="AJ659" s="28"/>
    </row>
    <row r="660">
      <c r="F660" s="19"/>
      <c r="G660" s="19"/>
      <c r="H660" s="19"/>
      <c r="I660" s="19"/>
      <c r="J660" s="19"/>
      <c r="K660" s="19"/>
      <c r="L660" s="19"/>
      <c r="M660" s="19"/>
      <c r="N660" s="19"/>
      <c r="O660" s="29"/>
      <c r="AE660" s="28"/>
      <c r="AJ660" s="28"/>
    </row>
    <row r="661">
      <c r="F661" s="19"/>
      <c r="G661" s="19"/>
      <c r="H661" s="19"/>
      <c r="I661" s="19"/>
      <c r="J661" s="19"/>
      <c r="K661" s="19"/>
      <c r="L661" s="19"/>
      <c r="M661" s="19"/>
      <c r="N661" s="19"/>
      <c r="O661" s="29"/>
      <c r="AE661" s="28"/>
      <c r="AJ661" s="28"/>
    </row>
    <row r="662">
      <c r="F662" s="19"/>
      <c r="G662" s="19"/>
      <c r="H662" s="19"/>
      <c r="I662" s="19"/>
      <c r="J662" s="19"/>
      <c r="K662" s="19"/>
      <c r="L662" s="19"/>
      <c r="M662" s="19"/>
      <c r="N662" s="19"/>
      <c r="O662" s="29"/>
      <c r="AE662" s="28"/>
      <c r="AJ662" s="28"/>
    </row>
    <row r="663">
      <c r="F663" s="19"/>
      <c r="G663" s="19"/>
      <c r="H663" s="19"/>
      <c r="I663" s="19"/>
      <c r="J663" s="19"/>
      <c r="K663" s="19"/>
      <c r="L663" s="19"/>
      <c r="M663" s="19"/>
      <c r="N663" s="19"/>
      <c r="O663" s="29"/>
      <c r="AE663" s="28"/>
      <c r="AJ663" s="28"/>
    </row>
    <row r="664">
      <c r="F664" s="19"/>
      <c r="G664" s="19"/>
      <c r="H664" s="19"/>
      <c r="I664" s="19"/>
      <c r="J664" s="19"/>
      <c r="K664" s="19"/>
      <c r="L664" s="19"/>
      <c r="M664" s="19"/>
      <c r="N664" s="19"/>
      <c r="O664" s="29"/>
      <c r="AE664" s="28"/>
      <c r="AJ664" s="28"/>
    </row>
    <row r="665">
      <c r="F665" s="19"/>
      <c r="G665" s="19"/>
      <c r="H665" s="19"/>
      <c r="I665" s="19"/>
      <c r="J665" s="19"/>
      <c r="K665" s="19"/>
      <c r="L665" s="19"/>
      <c r="M665" s="19"/>
      <c r="N665" s="19"/>
      <c r="O665" s="29"/>
      <c r="AE665" s="28"/>
      <c r="AJ665" s="28"/>
    </row>
    <row r="666">
      <c r="F666" s="19"/>
      <c r="G666" s="19"/>
      <c r="H666" s="19"/>
      <c r="I666" s="19"/>
      <c r="J666" s="19"/>
      <c r="K666" s="19"/>
      <c r="L666" s="19"/>
      <c r="M666" s="19"/>
      <c r="N666" s="19"/>
      <c r="O666" s="29"/>
      <c r="AE666" s="28"/>
      <c r="AJ666" s="28"/>
    </row>
    <row r="667">
      <c r="F667" s="19"/>
      <c r="G667" s="19"/>
      <c r="H667" s="19"/>
      <c r="I667" s="19"/>
      <c r="J667" s="19"/>
      <c r="K667" s="19"/>
      <c r="L667" s="19"/>
      <c r="M667" s="19"/>
      <c r="N667" s="19"/>
      <c r="O667" s="29"/>
      <c r="AE667" s="28"/>
      <c r="AJ667" s="28"/>
    </row>
    <row r="668">
      <c r="F668" s="19"/>
      <c r="G668" s="19"/>
      <c r="H668" s="19"/>
      <c r="I668" s="19"/>
      <c r="J668" s="19"/>
      <c r="K668" s="19"/>
      <c r="L668" s="19"/>
      <c r="M668" s="19"/>
      <c r="N668" s="19"/>
      <c r="O668" s="29"/>
      <c r="AE668" s="28"/>
      <c r="AJ668" s="28"/>
    </row>
    <row r="669">
      <c r="F669" s="19"/>
      <c r="G669" s="19"/>
      <c r="H669" s="19"/>
      <c r="I669" s="19"/>
      <c r="J669" s="19"/>
      <c r="K669" s="19"/>
      <c r="L669" s="19"/>
      <c r="M669" s="19"/>
      <c r="N669" s="19"/>
      <c r="O669" s="29"/>
      <c r="AE669" s="28"/>
      <c r="AJ669" s="28"/>
    </row>
    <row r="670">
      <c r="F670" s="19"/>
      <c r="G670" s="19"/>
      <c r="H670" s="19"/>
      <c r="I670" s="19"/>
      <c r="J670" s="19"/>
      <c r="K670" s="19"/>
      <c r="L670" s="19"/>
      <c r="M670" s="19"/>
      <c r="N670" s="19"/>
      <c r="O670" s="29"/>
      <c r="AE670" s="28"/>
      <c r="AJ670" s="28"/>
    </row>
    <row r="671">
      <c r="F671" s="19"/>
      <c r="G671" s="19"/>
      <c r="H671" s="19"/>
      <c r="I671" s="19"/>
      <c r="J671" s="19"/>
      <c r="K671" s="19"/>
      <c r="L671" s="19"/>
      <c r="M671" s="19"/>
      <c r="N671" s="19"/>
      <c r="O671" s="29"/>
      <c r="AE671" s="28"/>
      <c r="AJ671" s="28"/>
    </row>
    <row r="672">
      <c r="F672" s="19"/>
      <c r="G672" s="19"/>
      <c r="H672" s="19"/>
      <c r="I672" s="19"/>
      <c r="J672" s="19"/>
      <c r="K672" s="19"/>
      <c r="L672" s="19"/>
      <c r="M672" s="19"/>
      <c r="N672" s="19"/>
      <c r="O672" s="29"/>
      <c r="AE672" s="28"/>
      <c r="AJ672" s="28"/>
    </row>
    <row r="673">
      <c r="F673" s="19"/>
      <c r="G673" s="19"/>
      <c r="H673" s="19"/>
      <c r="I673" s="19"/>
      <c r="J673" s="19"/>
      <c r="K673" s="19"/>
      <c r="L673" s="19"/>
      <c r="M673" s="19"/>
      <c r="N673" s="19"/>
      <c r="O673" s="29"/>
      <c r="AE673" s="28"/>
      <c r="AJ673" s="28"/>
    </row>
    <row r="674">
      <c r="F674" s="19"/>
      <c r="G674" s="19"/>
      <c r="H674" s="19"/>
      <c r="I674" s="19"/>
      <c r="J674" s="19"/>
      <c r="K674" s="19"/>
      <c r="L674" s="19"/>
      <c r="M674" s="19"/>
      <c r="N674" s="19"/>
      <c r="O674" s="29"/>
      <c r="AE674" s="28"/>
      <c r="AJ674" s="28"/>
    </row>
    <row r="675">
      <c r="F675" s="19"/>
      <c r="G675" s="19"/>
      <c r="H675" s="19"/>
      <c r="I675" s="19"/>
      <c r="J675" s="19"/>
      <c r="K675" s="19"/>
      <c r="L675" s="19"/>
      <c r="M675" s="19"/>
      <c r="N675" s="19"/>
      <c r="O675" s="29"/>
      <c r="AE675" s="28"/>
      <c r="AJ675" s="28"/>
    </row>
    <row r="676">
      <c r="F676" s="19"/>
      <c r="G676" s="19"/>
      <c r="H676" s="19"/>
      <c r="I676" s="19"/>
      <c r="J676" s="19"/>
      <c r="K676" s="19"/>
      <c r="L676" s="19"/>
      <c r="M676" s="19"/>
      <c r="N676" s="19"/>
      <c r="O676" s="29"/>
      <c r="AE676" s="28"/>
      <c r="AJ676" s="28"/>
    </row>
    <row r="677">
      <c r="F677" s="19"/>
      <c r="G677" s="19"/>
      <c r="H677" s="19"/>
      <c r="I677" s="19"/>
      <c r="J677" s="19"/>
      <c r="K677" s="19"/>
      <c r="L677" s="19"/>
      <c r="M677" s="19"/>
      <c r="N677" s="19"/>
      <c r="O677" s="29"/>
      <c r="AE677" s="28"/>
      <c r="AJ677" s="28"/>
    </row>
    <row r="678">
      <c r="F678" s="19"/>
      <c r="G678" s="19"/>
      <c r="H678" s="19"/>
      <c r="I678" s="19"/>
      <c r="J678" s="19"/>
      <c r="K678" s="19"/>
      <c r="L678" s="19"/>
      <c r="M678" s="19"/>
      <c r="N678" s="19"/>
      <c r="O678" s="29"/>
      <c r="AE678" s="28"/>
      <c r="AJ678" s="28"/>
    </row>
    <row r="679">
      <c r="F679" s="19"/>
      <c r="G679" s="19"/>
      <c r="H679" s="19"/>
      <c r="I679" s="19"/>
      <c r="J679" s="19"/>
      <c r="K679" s="19"/>
      <c r="L679" s="19"/>
      <c r="M679" s="19"/>
      <c r="N679" s="19"/>
      <c r="O679" s="29"/>
      <c r="AE679" s="28"/>
      <c r="AJ679" s="28"/>
    </row>
    <row r="680">
      <c r="F680" s="19"/>
      <c r="G680" s="19"/>
      <c r="H680" s="19"/>
      <c r="I680" s="19"/>
      <c r="J680" s="19"/>
      <c r="K680" s="19"/>
      <c r="L680" s="19"/>
      <c r="M680" s="19"/>
      <c r="N680" s="19"/>
      <c r="O680" s="29"/>
      <c r="AE680" s="28"/>
      <c r="AJ680" s="28"/>
    </row>
    <row r="681">
      <c r="F681" s="19"/>
      <c r="G681" s="19"/>
      <c r="H681" s="19"/>
      <c r="I681" s="19"/>
      <c r="J681" s="19"/>
      <c r="K681" s="19"/>
      <c r="L681" s="19"/>
      <c r="M681" s="19"/>
      <c r="N681" s="19"/>
      <c r="O681" s="29"/>
      <c r="AE681" s="28"/>
      <c r="AJ681" s="28"/>
    </row>
    <row r="682">
      <c r="F682" s="19"/>
      <c r="G682" s="19"/>
      <c r="H682" s="19"/>
      <c r="I682" s="19"/>
      <c r="J682" s="19"/>
      <c r="K682" s="19"/>
      <c r="L682" s="19"/>
      <c r="M682" s="19"/>
      <c r="N682" s="19"/>
      <c r="O682" s="29"/>
      <c r="AE682" s="28"/>
      <c r="AJ682" s="28"/>
    </row>
    <row r="683">
      <c r="F683" s="19"/>
      <c r="G683" s="19"/>
      <c r="H683" s="19"/>
      <c r="I683" s="19"/>
      <c r="J683" s="19"/>
      <c r="K683" s="19"/>
      <c r="L683" s="19"/>
      <c r="M683" s="19"/>
      <c r="N683" s="19"/>
      <c r="O683" s="29"/>
      <c r="AE683" s="28"/>
      <c r="AJ683" s="28"/>
    </row>
    <row r="684">
      <c r="F684" s="19"/>
      <c r="G684" s="19"/>
      <c r="H684" s="19"/>
      <c r="I684" s="19"/>
      <c r="J684" s="19"/>
      <c r="K684" s="19"/>
      <c r="L684" s="19"/>
      <c r="M684" s="19"/>
      <c r="N684" s="19"/>
      <c r="O684" s="29"/>
      <c r="AE684" s="28"/>
      <c r="AJ684" s="28"/>
    </row>
    <row r="685">
      <c r="F685" s="19"/>
      <c r="G685" s="19"/>
      <c r="H685" s="19"/>
      <c r="I685" s="19"/>
      <c r="J685" s="19"/>
      <c r="K685" s="19"/>
      <c r="L685" s="19"/>
      <c r="M685" s="19"/>
      <c r="N685" s="19"/>
      <c r="O685" s="29"/>
      <c r="AE685" s="28"/>
      <c r="AJ685" s="28"/>
    </row>
    <row r="686">
      <c r="F686" s="19"/>
      <c r="G686" s="19"/>
      <c r="H686" s="19"/>
      <c r="I686" s="19"/>
      <c r="J686" s="19"/>
      <c r="K686" s="19"/>
      <c r="L686" s="19"/>
      <c r="M686" s="19"/>
      <c r="N686" s="19"/>
      <c r="O686" s="29"/>
      <c r="AE686" s="28"/>
      <c r="AJ686" s="28"/>
    </row>
    <row r="687">
      <c r="F687" s="19"/>
      <c r="G687" s="19"/>
      <c r="H687" s="19"/>
      <c r="I687" s="19"/>
      <c r="J687" s="19"/>
      <c r="K687" s="19"/>
      <c r="L687" s="19"/>
      <c r="M687" s="19"/>
      <c r="N687" s="19"/>
      <c r="O687" s="29"/>
      <c r="AE687" s="28"/>
      <c r="AJ687" s="28"/>
    </row>
    <row r="688">
      <c r="F688" s="19"/>
      <c r="G688" s="19"/>
      <c r="H688" s="19"/>
      <c r="I688" s="19"/>
      <c r="J688" s="19"/>
      <c r="K688" s="19"/>
      <c r="L688" s="19"/>
      <c r="M688" s="19"/>
      <c r="N688" s="19"/>
      <c r="O688" s="29"/>
      <c r="AE688" s="28"/>
      <c r="AJ688" s="28"/>
    </row>
    <row r="689">
      <c r="F689" s="19"/>
      <c r="G689" s="19"/>
      <c r="H689" s="19"/>
      <c r="I689" s="19"/>
      <c r="J689" s="19"/>
      <c r="K689" s="19"/>
      <c r="L689" s="19"/>
      <c r="M689" s="19"/>
      <c r="N689" s="19"/>
      <c r="O689" s="29"/>
      <c r="AE689" s="28"/>
      <c r="AJ689" s="28"/>
    </row>
    <row r="690">
      <c r="F690" s="19"/>
      <c r="G690" s="19"/>
      <c r="H690" s="19"/>
      <c r="I690" s="19"/>
      <c r="J690" s="19"/>
      <c r="K690" s="19"/>
      <c r="L690" s="19"/>
      <c r="M690" s="19"/>
      <c r="N690" s="19"/>
      <c r="O690" s="29"/>
      <c r="AE690" s="28"/>
      <c r="AJ690" s="28"/>
    </row>
    <row r="691">
      <c r="F691" s="19"/>
      <c r="G691" s="19"/>
      <c r="H691" s="19"/>
      <c r="I691" s="19"/>
      <c r="J691" s="19"/>
      <c r="K691" s="19"/>
      <c r="L691" s="19"/>
      <c r="M691" s="19"/>
      <c r="N691" s="19"/>
      <c r="O691" s="29"/>
      <c r="AE691" s="28"/>
      <c r="AJ691" s="28"/>
    </row>
    <row r="692">
      <c r="F692" s="19"/>
      <c r="G692" s="19"/>
      <c r="H692" s="19"/>
      <c r="I692" s="19"/>
      <c r="J692" s="19"/>
      <c r="K692" s="19"/>
      <c r="L692" s="19"/>
      <c r="M692" s="19"/>
      <c r="N692" s="19"/>
      <c r="O692" s="29"/>
      <c r="AE692" s="28"/>
      <c r="AJ692" s="28"/>
    </row>
    <row r="693">
      <c r="F693" s="19"/>
      <c r="G693" s="19"/>
      <c r="H693" s="19"/>
      <c r="I693" s="19"/>
      <c r="J693" s="19"/>
      <c r="K693" s="19"/>
      <c r="L693" s="19"/>
      <c r="M693" s="19"/>
      <c r="N693" s="19"/>
      <c r="O693" s="29"/>
      <c r="AE693" s="28"/>
      <c r="AJ693" s="28"/>
    </row>
    <row r="694">
      <c r="F694" s="19"/>
      <c r="G694" s="19"/>
      <c r="H694" s="19"/>
      <c r="I694" s="19"/>
      <c r="J694" s="19"/>
      <c r="K694" s="19"/>
      <c r="L694" s="19"/>
      <c r="M694" s="19"/>
      <c r="N694" s="19"/>
      <c r="O694" s="29"/>
      <c r="AE694" s="28"/>
      <c r="AJ694" s="28"/>
    </row>
    <row r="695">
      <c r="F695" s="19"/>
      <c r="G695" s="19"/>
      <c r="H695" s="19"/>
      <c r="I695" s="19"/>
      <c r="J695" s="19"/>
      <c r="K695" s="19"/>
      <c r="L695" s="19"/>
      <c r="M695" s="19"/>
      <c r="N695" s="19"/>
      <c r="O695" s="29"/>
      <c r="AE695" s="28"/>
      <c r="AJ695" s="28"/>
    </row>
    <row r="696">
      <c r="F696" s="19"/>
      <c r="G696" s="19"/>
      <c r="H696" s="19"/>
      <c r="I696" s="19"/>
      <c r="J696" s="19"/>
      <c r="K696" s="19"/>
      <c r="L696" s="19"/>
      <c r="M696" s="19"/>
      <c r="N696" s="19"/>
      <c r="O696" s="29"/>
      <c r="AE696" s="28"/>
      <c r="AJ696" s="28"/>
    </row>
    <row r="697">
      <c r="F697" s="19"/>
      <c r="G697" s="19"/>
      <c r="H697" s="19"/>
      <c r="I697" s="19"/>
      <c r="J697" s="19"/>
      <c r="K697" s="19"/>
      <c r="L697" s="19"/>
      <c r="M697" s="19"/>
      <c r="N697" s="19"/>
      <c r="O697" s="29"/>
      <c r="AE697" s="28"/>
      <c r="AJ697" s="28"/>
    </row>
    <row r="698">
      <c r="F698" s="19"/>
      <c r="G698" s="19"/>
      <c r="H698" s="19"/>
      <c r="I698" s="19"/>
      <c r="J698" s="19"/>
      <c r="K698" s="19"/>
      <c r="L698" s="19"/>
      <c r="M698" s="19"/>
      <c r="N698" s="19"/>
      <c r="O698" s="29"/>
      <c r="AE698" s="28"/>
      <c r="AJ698" s="28"/>
    </row>
    <row r="699">
      <c r="F699" s="19"/>
      <c r="G699" s="19"/>
      <c r="H699" s="19"/>
      <c r="I699" s="19"/>
      <c r="J699" s="19"/>
      <c r="K699" s="19"/>
      <c r="L699" s="19"/>
      <c r="M699" s="19"/>
      <c r="N699" s="19"/>
      <c r="O699" s="29"/>
      <c r="AE699" s="28"/>
      <c r="AJ699" s="28"/>
    </row>
    <row r="700">
      <c r="F700" s="19"/>
      <c r="G700" s="19"/>
      <c r="H700" s="19"/>
      <c r="I700" s="19"/>
      <c r="J700" s="19"/>
      <c r="K700" s="19"/>
      <c r="L700" s="19"/>
      <c r="M700" s="19"/>
      <c r="N700" s="19"/>
      <c r="O700" s="29"/>
      <c r="AE700" s="28"/>
      <c r="AJ700" s="28"/>
    </row>
    <row r="701">
      <c r="F701" s="19"/>
      <c r="G701" s="19"/>
      <c r="H701" s="19"/>
      <c r="I701" s="19"/>
      <c r="J701" s="19"/>
      <c r="K701" s="19"/>
      <c r="L701" s="19"/>
      <c r="M701" s="19"/>
      <c r="N701" s="19"/>
      <c r="O701" s="29"/>
      <c r="AE701" s="28"/>
      <c r="AJ701" s="28"/>
    </row>
    <row r="702">
      <c r="F702" s="19"/>
      <c r="G702" s="19"/>
      <c r="H702" s="19"/>
      <c r="I702" s="19"/>
      <c r="J702" s="19"/>
      <c r="K702" s="19"/>
      <c r="L702" s="19"/>
      <c r="M702" s="19"/>
      <c r="N702" s="19"/>
      <c r="O702" s="29"/>
      <c r="AE702" s="28"/>
      <c r="AJ702" s="28"/>
    </row>
    <row r="703">
      <c r="F703" s="19"/>
      <c r="G703" s="19"/>
      <c r="H703" s="19"/>
      <c r="I703" s="19"/>
      <c r="J703" s="19"/>
      <c r="K703" s="19"/>
      <c r="L703" s="19"/>
      <c r="M703" s="19"/>
      <c r="N703" s="19"/>
      <c r="O703" s="29"/>
      <c r="AE703" s="28"/>
      <c r="AJ703" s="28"/>
    </row>
    <row r="704">
      <c r="F704" s="19"/>
      <c r="G704" s="19"/>
      <c r="H704" s="19"/>
      <c r="I704" s="19"/>
      <c r="J704" s="19"/>
      <c r="K704" s="19"/>
      <c r="L704" s="19"/>
      <c r="M704" s="19"/>
      <c r="N704" s="19"/>
      <c r="O704" s="29"/>
      <c r="AE704" s="28"/>
      <c r="AJ704" s="28"/>
    </row>
    <row r="705">
      <c r="F705" s="19"/>
      <c r="G705" s="19"/>
      <c r="H705" s="19"/>
      <c r="I705" s="19"/>
      <c r="J705" s="19"/>
      <c r="K705" s="19"/>
      <c r="L705" s="19"/>
      <c r="M705" s="19"/>
      <c r="N705" s="19"/>
      <c r="O705" s="29"/>
      <c r="AE705" s="28"/>
      <c r="AJ705" s="28"/>
    </row>
    <row r="706">
      <c r="F706" s="19"/>
      <c r="G706" s="19"/>
      <c r="H706" s="19"/>
      <c r="I706" s="19"/>
      <c r="J706" s="19"/>
      <c r="K706" s="19"/>
      <c r="L706" s="19"/>
      <c r="M706" s="19"/>
      <c r="N706" s="19"/>
      <c r="O706" s="29"/>
      <c r="AE706" s="28"/>
      <c r="AJ706" s="28"/>
    </row>
    <row r="707">
      <c r="F707" s="19"/>
      <c r="G707" s="19"/>
      <c r="H707" s="19"/>
      <c r="I707" s="19"/>
      <c r="J707" s="19"/>
      <c r="K707" s="19"/>
      <c r="L707" s="19"/>
      <c r="M707" s="19"/>
      <c r="N707" s="19"/>
      <c r="O707" s="29"/>
      <c r="AE707" s="28"/>
      <c r="AJ707" s="28"/>
    </row>
    <row r="708">
      <c r="F708" s="19"/>
      <c r="G708" s="19"/>
      <c r="H708" s="19"/>
      <c r="I708" s="19"/>
      <c r="J708" s="19"/>
      <c r="K708" s="19"/>
      <c r="L708" s="19"/>
      <c r="M708" s="19"/>
      <c r="N708" s="19"/>
      <c r="O708" s="29"/>
      <c r="AE708" s="28"/>
      <c r="AJ708" s="28"/>
    </row>
    <row r="709">
      <c r="F709" s="19"/>
      <c r="G709" s="19"/>
      <c r="H709" s="19"/>
      <c r="I709" s="19"/>
      <c r="J709" s="19"/>
      <c r="K709" s="19"/>
      <c r="L709" s="19"/>
      <c r="M709" s="19"/>
      <c r="N709" s="19"/>
      <c r="O709" s="29"/>
      <c r="AE709" s="28"/>
      <c r="AJ709" s="28"/>
    </row>
    <row r="710">
      <c r="F710" s="19"/>
      <c r="G710" s="19"/>
      <c r="H710" s="19"/>
      <c r="I710" s="19"/>
      <c r="J710" s="19"/>
      <c r="K710" s="19"/>
      <c r="L710" s="19"/>
      <c r="M710" s="19"/>
      <c r="N710" s="19"/>
      <c r="O710" s="29"/>
      <c r="AE710" s="28"/>
      <c r="AJ710" s="28"/>
    </row>
    <row r="711">
      <c r="F711" s="19"/>
      <c r="G711" s="19"/>
      <c r="H711" s="19"/>
      <c r="I711" s="19"/>
      <c r="J711" s="19"/>
      <c r="K711" s="19"/>
      <c r="L711" s="19"/>
      <c r="M711" s="19"/>
      <c r="N711" s="19"/>
      <c r="O711" s="29"/>
      <c r="AE711" s="28"/>
      <c r="AJ711" s="28"/>
    </row>
    <row r="712">
      <c r="F712" s="19"/>
      <c r="G712" s="19"/>
      <c r="H712" s="19"/>
      <c r="I712" s="19"/>
      <c r="J712" s="19"/>
      <c r="K712" s="19"/>
      <c r="L712" s="19"/>
      <c r="M712" s="19"/>
      <c r="N712" s="19"/>
      <c r="O712" s="29"/>
      <c r="AE712" s="28"/>
      <c r="AJ712" s="28"/>
    </row>
    <row r="713">
      <c r="F713" s="19"/>
      <c r="G713" s="19"/>
      <c r="H713" s="19"/>
      <c r="I713" s="19"/>
      <c r="J713" s="19"/>
      <c r="K713" s="19"/>
      <c r="L713" s="19"/>
      <c r="M713" s="19"/>
      <c r="N713" s="19"/>
      <c r="O713" s="29"/>
      <c r="AE713" s="28"/>
      <c r="AJ713" s="28"/>
    </row>
    <row r="714">
      <c r="F714" s="19"/>
      <c r="G714" s="19"/>
      <c r="H714" s="19"/>
      <c r="I714" s="19"/>
      <c r="J714" s="19"/>
      <c r="K714" s="19"/>
      <c r="L714" s="19"/>
      <c r="M714" s="19"/>
      <c r="N714" s="19"/>
      <c r="O714" s="29"/>
      <c r="AE714" s="28"/>
      <c r="AJ714" s="28"/>
    </row>
    <row r="715">
      <c r="F715" s="19"/>
      <c r="G715" s="19"/>
      <c r="H715" s="19"/>
      <c r="I715" s="19"/>
      <c r="J715" s="19"/>
      <c r="K715" s="19"/>
      <c r="L715" s="19"/>
      <c r="M715" s="19"/>
      <c r="N715" s="19"/>
      <c r="O715" s="29"/>
      <c r="AE715" s="28"/>
      <c r="AJ715" s="28"/>
    </row>
    <row r="716">
      <c r="F716" s="19"/>
      <c r="G716" s="19"/>
      <c r="H716" s="19"/>
      <c r="I716" s="19"/>
      <c r="J716" s="19"/>
      <c r="K716" s="19"/>
      <c r="L716" s="19"/>
      <c r="M716" s="19"/>
      <c r="N716" s="19"/>
      <c r="O716" s="29"/>
      <c r="AE716" s="28"/>
      <c r="AJ716" s="28"/>
    </row>
    <row r="717">
      <c r="F717" s="19"/>
      <c r="G717" s="19"/>
      <c r="H717" s="19"/>
      <c r="I717" s="19"/>
      <c r="J717" s="19"/>
      <c r="K717" s="19"/>
      <c r="L717" s="19"/>
      <c r="M717" s="19"/>
      <c r="N717" s="19"/>
      <c r="O717" s="29"/>
      <c r="AE717" s="28"/>
      <c r="AJ717" s="28"/>
    </row>
    <row r="718">
      <c r="F718" s="19"/>
      <c r="G718" s="19"/>
      <c r="H718" s="19"/>
      <c r="I718" s="19"/>
      <c r="J718" s="19"/>
      <c r="K718" s="19"/>
      <c r="L718" s="19"/>
      <c r="M718" s="19"/>
      <c r="N718" s="19"/>
      <c r="O718" s="29"/>
      <c r="AE718" s="28"/>
      <c r="AJ718" s="28"/>
    </row>
    <row r="719">
      <c r="F719" s="19"/>
      <c r="G719" s="19"/>
      <c r="H719" s="19"/>
      <c r="I719" s="19"/>
      <c r="J719" s="19"/>
      <c r="K719" s="19"/>
      <c r="L719" s="19"/>
      <c r="M719" s="19"/>
      <c r="N719" s="19"/>
      <c r="O719" s="29"/>
      <c r="AE719" s="28"/>
      <c r="AJ719" s="28"/>
    </row>
    <row r="720">
      <c r="F720" s="19"/>
      <c r="G720" s="19"/>
      <c r="H720" s="19"/>
      <c r="I720" s="19"/>
      <c r="J720" s="19"/>
      <c r="K720" s="19"/>
      <c r="L720" s="19"/>
      <c r="M720" s="19"/>
      <c r="N720" s="19"/>
      <c r="O720" s="29"/>
      <c r="AE720" s="28"/>
      <c r="AJ720" s="28"/>
    </row>
    <row r="721">
      <c r="F721" s="19"/>
      <c r="G721" s="19"/>
      <c r="H721" s="19"/>
      <c r="I721" s="19"/>
      <c r="J721" s="19"/>
      <c r="K721" s="19"/>
      <c r="L721" s="19"/>
      <c r="M721" s="19"/>
      <c r="N721" s="19"/>
      <c r="O721" s="29"/>
      <c r="AE721" s="28"/>
      <c r="AJ721" s="28"/>
    </row>
    <row r="722">
      <c r="F722" s="19"/>
      <c r="G722" s="19"/>
      <c r="H722" s="19"/>
      <c r="I722" s="19"/>
      <c r="J722" s="19"/>
      <c r="K722" s="19"/>
      <c r="L722" s="19"/>
      <c r="M722" s="19"/>
      <c r="N722" s="19"/>
      <c r="O722" s="29"/>
      <c r="AE722" s="28"/>
      <c r="AJ722" s="28"/>
    </row>
    <row r="723">
      <c r="F723" s="19"/>
      <c r="G723" s="19"/>
      <c r="H723" s="19"/>
      <c r="I723" s="19"/>
      <c r="J723" s="19"/>
      <c r="K723" s="19"/>
      <c r="L723" s="19"/>
      <c r="M723" s="19"/>
      <c r="N723" s="19"/>
      <c r="O723" s="29"/>
      <c r="AE723" s="28"/>
      <c r="AJ723" s="28"/>
    </row>
    <row r="724">
      <c r="F724" s="19"/>
      <c r="G724" s="19"/>
      <c r="H724" s="19"/>
      <c r="I724" s="19"/>
      <c r="J724" s="19"/>
      <c r="K724" s="19"/>
      <c r="L724" s="19"/>
      <c r="M724" s="19"/>
      <c r="N724" s="19"/>
      <c r="O724" s="29"/>
      <c r="AE724" s="28"/>
      <c r="AJ724" s="28"/>
    </row>
    <row r="725">
      <c r="F725" s="19"/>
      <c r="G725" s="19"/>
      <c r="H725" s="19"/>
      <c r="I725" s="19"/>
      <c r="J725" s="19"/>
      <c r="K725" s="19"/>
      <c r="L725" s="19"/>
      <c r="M725" s="19"/>
      <c r="N725" s="19"/>
      <c r="O725" s="29"/>
      <c r="AE725" s="28"/>
      <c r="AJ725" s="28"/>
    </row>
    <row r="726">
      <c r="F726" s="19"/>
      <c r="G726" s="19"/>
      <c r="H726" s="19"/>
      <c r="I726" s="19"/>
      <c r="J726" s="19"/>
      <c r="K726" s="19"/>
      <c r="L726" s="19"/>
      <c r="M726" s="19"/>
      <c r="N726" s="19"/>
      <c r="O726" s="29"/>
      <c r="AE726" s="28"/>
      <c r="AJ726" s="28"/>
    </row>
    <row r="727">
      <c r="F727" s="19"/>
      <c r="G727" s="19"/>
      <c r="H727" s="19"/>
      <c r="I727" s="19"/>
      <c r="J727" s="19"/>
      <c r="K727" s="19"/>
      <c r="L727" s="19"/>
      <c r="M727" s="19"/>
      <c r="N727" s="19"/>
      <c r="O727" s="29"/>
      <c r="AE727" s="28"/>
      <c r="AJ727" s="28"/>
    </row>
    <row r="728">
      <c r="F728" s="19"/>
      <c r="G728" s="19"/>
      <c r="H728" s="19"/>
      <c r="I728" s="19"/>
      <c r="J728" s="19"/>
      <c r="K728" s="19"/>
      <c r="L728" s="19"/>
      <c r="M728" s="19"/>
      <c r="N728" s="19"/>
      <c r="O728" s="29"/>
      <c r="AE728" s="28"/>
      <c r="AJ728" s="28"/>
    </row>
    <row r="729">
      <c r="F729" s="19"/>
      <c r="G729" s="19"/>
      <c r="H729" s="19"/>
      <c r="I729" s="19"/>
      <c r="J729" s="19"/>
      <c r="K729" s="19"/>
      <c r="L729" s="19"/>
      <c r="M729" s="19"/>
      <c r="N729" s="19"/>
      <c r="O729" s="29"/>
      <c r="AE729" s="28"/>
      <c r="AJ729" s="28"/>
    </row>
    <row r="730">
      <c r="F730" s="19"/>
      <c r="G730" s="19"/>
      <c r="H730" s="19"/>
      <c r="I730" s="19"/>
      <c r="J730" s="19"/>
      <c r="K730" s="19"/>
      <c r="L730" s="19"/>
      <c r="M730" s="19"/>
      <c r="N730" s="19"/>
      <c r="O730" s="29"/>
      <c r="AE730" s="28"/>
      <c r="AJ730" s="28"/>
    </row>
    <row r="731">
      <c r="F731" s="19"/>
      <c r="G731" s="19"/>
      <c r="H731" s="19"/>
      <c r="I731" s="19"/>
      <c r="J731" s="19"/>
      <c r="K731" s="19"/>
      <c r="L731" s="19"/>
      <c r="M731" s="19"/>
      <c r="N731" s="19"/>
      <c r="O731" s="29"/>
      <c r="AE731" s="28"/>
      <c r="AJ731" s="28"/>
    </row>
    <row r="732">
      <c r="F732" s="19"/>
      <c r="G732" s="19"/>
      <c r="H732" s="19"/>
      <c r="I732" s="19"/>
      <c r="J732" s="19"/>
      <c r="K732" s="19"/>
      <c r="L732" s="19"/>
      <c r="M732" s="19"/>
      <c r="N732" s="19"/>
      <c r="O732" s="29"/>
      <c r="AE732" s="28"/>
      <c r="AJ732" s="28"/>
    </row>
    <row r="733">
      <c r="F733" s="19"/>
      <c r="G733" s="19"/>
      <c r="H733" s="19"/>
      <c r="I733" s="19"/>
      <c r="J733" s="19"/>
      <c r="K733" s="19"/>
      <c r="L733" s="19"/>
      <c r="M733" s="19"/>
      <c r="N733" s="19"/>
      <c r="O733" s="29"/>
      <c r="AE733" s="28"/>
      <c r="AJ733" s="28"/>
    </row>
    <row r="734">
      <c r="F734" s="19"/>
      <c r="G734" s="19"/>
      <c r="H734" s="19"/>
      <c r="I734" s="19"/>
      <c r="J734" s="19"/>
      <c r="K734" s="19"/>
      <c r="L734" s="19"/>
      <c r="M734" s="19"/>
      <c r="N734" s="19"/>
      <c r="O734" s="29"/>
      <c r="AE734" s="28"/>
      <c r="AJ734" s="28"/>
    </row>
    <row r="735">
      <c r="F735" s="19"/>
      <c r="G735" s="19"/>
      <c r="H735" s="19"/>
      <c r="I735" s="19"/>
      <c r="J735" s="19"/>
      <c r="K735" s="19"/>
      <c r="L735" s="19"/>
      <c r="M735" s="19"/>
      <c r="N735" s="19"/>
      <c r="O735" s="29"/>
      <c r="AE735" s="28"/>
      <c r="AJ735" s="28"/>
    </row>
    <row r="736">
      <c r="F736" s="19"/>
      <c r="G736" s="19"/>
      <c r="H736" s="19"/>
      <c r="I736" s="19"/>
      <c r="J736" s="19"/>
      <c r="K736" s="19"/>
      <c r="L736" s="19"/>
      <c r="M736" s="19"/>
      <c r="N736" s="19"/>
      <c r="O736" s="29"/>
      <c r="AE736" s="28"/>
      <c r="AJ736" s="28"/>
    </row>
    <row r="737">
      <c r="F737" s="19"/>
      <c r="G737" s="19"/>
      <c r="H737" s="19"/>
      <c r="I737" s="19"/>
      <c r="J737" s="19"/>
      <c r="K737" s="19"/>
      <c r="L737" s="19"/>
      <c r="M737" s="19"/>
      <c r="N737" s="19"/>
      <c r="O737" s="29"/>
      <c r="AE737" s="28"/>
      <c r="AJ737" s="28"/>
    </row>
    <row r="738">
      <c r="F738" s="19"/>
      <c r="G738" s="19"/>
      <c r="H738" s="19"/>
      <c r="I738" s="19"/>
      <c r="J738" s="19"/>
      <c r="K738" s="19"/>
      <c r="L738" s="19"/>
      <c r="M738" s="19"/>
      <c r="N738" s="19"/>
      <c r="O738" s="29"/>
      <c r="AE738" s="28"/>
      <c r="AJ738" s="28"/>
    </row>
    <row r="739">
      <c r="F739" s="19"/>
      <c r="G739" s="19"/>
      <c r="H739" s="19"/>
      <c r="I739" s="19"/>
      <c r="J739" s="19"/>
      <c r="K739" s="19"/>
      <c r="L739" s="19"/>
      <c r="M739" s="19"/>
      <c r="N739" s="19"/>
      <c r="O739" s="29"/>
      <c r="AE739" s="28"/>
      <c r="AJ739" s="28"/>
    </row>
    <row r="740">
      <c r="F740" s="19"/>
      <c r="G740" s="19"/>
      <c r="H740" s="19"/>
      <c r="I740" s="19"/>
      <c r="J740" s="19"/>
      <c r="K740" s="19"/>
      <c r="L740" s="19"/>
      <c r="M740" s="19"/>
      <c r="N740" s="19"/>
      <c r="O740" s="29"/>
      <c r="AE740" s="28"/>
      <c r="AJ740" s="28"/>
    </row>
    <row r="741">
      <c r="F741" s="19"/>
      <c r="G741" s="19"/>
      <c r="H741" s="19"/>
      <c r="I741" s="19"/>
      <c r="J741" s="19"/>
      <c r="K741" s="19"/>
      <c r="L741" s="19"/>
      <c r="M741" s="19"/>
      <c r="N741" s="19"/>
      <c r="O741" s="29"/>
      <c r="AE741" s="28"/>
      <c r="AJ741" s="28"/>
    </row>
    <row r="742">
      <c r="F742" s="19"/>
      <c r="G742" s="19"/>
      <c r="H742" s="19"/>
      <c r="I742" s="19"/>
      <c r="J742" s="19"/>
      <c r="K742" s="19"/>
      <c r="L742" s="19"/>
      <c r="M742" s="19"/>
      <c r="N742" s="19"/>
      <c r="O742" s="29"/>
      <c r="AE742" s="28"/>
      <c r="AJ742" s="28"/>
    </row>
    <row r="743">
      <c r="F743" s="19"/>
      <c r="G743" s="19"/>
      <c r="H743" s="19"/>
      <c r="I743" s="19"/>
      <c r="J743" s="19"/>
      <c r="K743" s="19"/>
      <c r="L743" s="19"/>
      <c r="M743" s="19"/>
      <c r="N743" s="19"/>
      <c r="O743" s="29"/>
      <c r="AE743" s="28"/>
      <c r="AJ743" s="28"/>
    </row>
    <row r="744">
      <c r="F744" s="19"/>
      <c r="G744" s="19"/>
      <c r="H744" s="19"/>
      <c r="I744" s="19"/>
      <c r="J744" s="19"/>
      <c r="K744" s="19"/>
      <c r="L744" s="19"/>
      <c r="M744" s="19"/>
      <c r="N744" s="19"/>
      <c r="O744" s="29"/>
      <c r="AE744" s="28"/>
      <c r="AJ744" s="28"/>
    </row>
    <row r="745">
      <c r="F745" s="19"/>
      <c r="G745" s="19"/>
      <c r="H745" s="19"/>
      <c r="I745" s="19"/>
      <c r="J745" s="19"/>
      <c r="K745" s="19"/>
      <c r="L745" s="19"/>
      <c r="M745" s="19"/>
      <c r="N745" s="19"/>
      <c r="O745" s="29"/>
      <c r="AE745" s="28"/>
      <c r="AJ745" s="28"/>
    </row>
    <row r="746">
      <c r="F746" s="19"/>
      <c r="G746" s="19"/>
      <c r="H746" s="19"/>
      <c r="I746" s="19"/>
      <c r="J746" s="19"/>
      <c r="K746" s="19"/>
      <c r="L746" s="19"/>
      <c r="M746" s="19"/>
      <c r="N746" s="19"/>
      <c r="O746" s="29"/>
      <c r="AE746" s="28"/>
      <c r="AJ746" s="28"/>
    </row>
    <row r="747">
      <c r="F747" s="19"/>
      <c r="G747" s="19"/>
      <c r="H747" s="19"/>
      <c r="I747" s="19"/>
      <c r="J747" s="19"/>
      <c r="K747" s="19"/>
      <c r="L747" s="19"/>
      <c r="M747" s="19"/>
      <c r="N747" s="19"/>
      <c r="O747" s="29"/>
      <c r="AE747" s="28"/>
      <c r="AJ747" s="28"/>
    </row>
    <row r="748">
      <c r="F748" s="19"/>
      <c r="G748" s="19"/>
      <c r="H748" s="19"/>
      <c r="I748" s="19"/>
      <c r="J748" s="19"/>
      <c r="K748" s="19"/>
      <c r="L748" s="19"/>
      <c r="M748" s="19"/>
      <c r="N748" s="19"/>
      <c r="O748" s="29"/>
      <c r="AE748" s="28"/>
      <c r="AJ748" s="28"/>
    </row>
    <row r="749">
      <c r="F749" s="19"/>
      <c r="G749" s="19"/>
      <c r="H749" s="19"/>
      <c r="I749" s="19"/>
      <c r="J749" s="19"/>
      <c r="K749" s="19"/>
      <c r="L749" s="19"/>
      <c r="M749" s="19"/>
      <c r="N749" s="19"/>
      <c r="O749" s="29"/>
      <c r="AE749" s="28"/>
      <c r="AJ749" s="28"/>
    </row>
    <row r="750">
      <c r="F750" s="19"/>
      <c r="G750" s="19"/>
      <c r="H750" s="19"/>
      <c r="I750" s="19"/>
      <c r="J750" s="19"/>
      <c r="K750" s="19"/>
      <c r="L750" s="19"/>
      <c r="M750" s="19"/>
      <c r="N750" s="19"/>
      <c r="O750" s="29"/>
      <c r="AE750" s="28"/>
      <c r="AJ750" s="28"/>
    </row>
    <row r="751">
      <c r="F751" s="19"/>
      <c r="G751" s="19"/>
      <c r="H751" s="19"/>
      <c r="I751" s="19"/>
      <c r="J751" s="19"/>
      <c r="K751" s="19"/>
      <c r="L751" s="19"/>
      <c r="M751" s="19"/>
      <c r="N751" s="19"/>
      <c r="O751" s="29"/>
      <c r="AE751" s="28"/>
      <c r="AJ751" s="28"/>
    </row>
    <row r="752">
      <c r="F752" s="19"/>
      <c r="G752" s="19"/>
      <c r="H752" s="19"/>
      <c r="I752" s="19"/>
      <c r="J752" s="19"/>
      <c r="K752" s="19"/>
      <c r="L752" s="19"/>
      <c r="M752" s="19"/>
      <c r="N752" s="19"/>
      <c r="O752" s="29"/>
      <c r="AE752" s="28"/>
      <c r="AJ752" s="28"/>
    </row>
    <row r="753">
      <c r="F753" s="19"/>
      <c r="G753" s="19"/>
      <c r="H753" s="19"/>
      <c r="I753" s="19"/>
      <c r="J753" s="19"/>
      <c r="K753" s="19"/>
      <c r="L753" s="19"/>
      <c r="M753" s="19"/>
      <c r="N753" s="19"/>
      <c r="O753" s="29"/>
      <c r="AE753" s="28"/>
      <c r="AJ753" s="28"/>
    </row>
    <row r="754">
      <c r="F754" s="19"/>
      <c r="G754" s="19"/>
      <c r="H754" s="19"/>
      <c r="I754" s="19"/>
      <c r="J754" s="19"/>
      <c r="K754" s="19"/>
      <c r="L754" s="19"/>
      <c r="M754" s="19"/>
      <c r="N754" s="19"/>
      <c r="O754" s="29"/>
      <c r="AE754" s="28"/>
      <c r="AJ754" s="28"/>
    </row>
    <row r="755">
      <c r="F755" s="19"/>
      <c r="G755" s="19"/>
      <c r="H755" s="19"/>
      <c r="I755" s="19"/>
      <c r="J755" s="19"/>
      <c r="K755" s="19"/>
      <c r="L755" s="19"/>
      <c r="M755" s="19"/>
      <c r="N755" s="19"/>
      <c r="O755" s="29"/>
      <c r="AE755" s="28"/>
      <c r="AJ755" s="28"/>
    </row>
    <row r="756">
      <c r="F756" s="19"/>
      <c r="G756" s="19"/>
      <c r="H756" s="19"/>
      <c r="I756" s="19"/>
      <c r="J756" s="19"/>
      <c r="K756" s="19"/>
      <c r="L756" s="19"/>
      <c r="M756" s="19"/>
      <c r="N756" s="19"/>
      <c r="O756" s="29"/>
      <c r="AE756" s="28"/>
      <c r="AJ756" s="28"/>
    </row>
    <row r="757">
      <c r="F757" s="19"/>
      <c r="G757" s="19"/>
      <c r="H757" s="19"/>
      <c r="I757" s="19"/>
      <c r="J757" s="19"/>
      <c r="K757" s="19"/>
      <c r="L757" s="19"/>
      <c r="M757" s="19"/>
      <c r="N757" s="19"/>
      <c r="O757" s="29"/>
      <c r="AE757" s="28"/>
      <c r="AJ757" s="28"/>
    </row>
    <row r="758">
      <c r="F758" s="19"/>
      <c r="G758" s="19"/>
      <c r="H758" s="19"/>
      <c r="I758" s="19"/>
      <c r="J758" s="19"/>
      <c r="K758" s="19"/>
      <c r="L758" s="19"/>
      <c r="M758" s="19"/>
      <c r="N758" s="19"/>
      <c r="O758" s="29"/>
      <c r="AE758" s="28"/>
      <c r="AJ758" s="28"/>
    </row>
    <row r="759">
      <c r="F759" s="19"/>
      <c r="G759" s="19"/>
      <c r="H759" s="19"/>
      <c r="I759" s="19"/>
      <c r="J759" s="19"/>
      <c r="K759" s="19"/>
      <c r="L759" s="19"/>
      <c r="M759" s="19"/>
      <c r="N759" s="19"/>
      <c r="O759" s="29"/>
      <c r="AE759" s="28"/>
      <c r="AJ759" s="28"/>
    </row>
    <row r="760">
      <c r="F760" s="19"/>
      <c r="G760" s="19"/>
      <c r="H760" s="19"/>
      <c r="I760" s="19"/>
      <c r="J760" s="19"/>
      <c r="K760" s="19"/>
      <c r="L760" s="19"/>
      <c r="M760" s="19"/>
      <c r="N760" s="19"/>
      <c r="O760" s="29"/>
      <c r="AE760" s="28"/>
      <c r="AJ760" s="28"/>
    </row>
    <row r="761">
      <c r="F761" s="19"/>
      <c r="G761" s="19"/>
      <c r="H761" s="19"/>
      <c r="I761" s="19"/>
      <c r="J761" s="19"/>
      <c r="K761" s="19"/>
      <c r="L761" s="19"/>
      <c r="M761" s="19"/>
      <c r="N761" s="19"/>
      <c r="O761" s="29"/>
      <c r="AE761" s="28"/>
      <c r="AJ761" s="28"/>
    </row>
    <row r="762">
      <c r="F762" s="19"/>
      <c r="G762" s="19"/>
      <c r="H762" s="19"/>
      <c r="I762" s="19"/>
      <c r="J762" s="19"/>
      <c r="K762" s="19"/>
      <c r="L762" s="19"/>
      <c r="M762" s="19"/>
      <c r="N762" s="19"/>
      <c r="O762" s="29"/>
      <c r="AE762" s="28"/>
      <c r="AJ762" s="28"/>
    </row>
    <row r="763">
      <c r="F763" s="19"/>
      <c r="G763" s="19"/>
      <c r="H763" s="19"/>
      <c r="I763" s="19"/>
      <c r="J763" s="19"/>
      <c r="K763" s="19"/>
      <c r="L763" s="19"/>
      <c r="M763" s="19"/>
      <c r="N763" s="19"/>
      <c r="O763" s="29"/>
      <c r="AE763" s="28"/>
      <c r="AJ763" s="28"/>
    </row>
    <row r="764">
      <c r="F764" s="19"/>
      <c r="G764" s="19"/>
      <c r="H764" s="19"/>
      <c r="I764" s="19"/>
      <c r="J764" s="19"/>
      <c r="K764" s="19"/>
      <c r="L764" s="19"/>
      <c r="M764" s="19"/>
      <c r="N764" s="19"/>
      <c r="O764" s="29"/>
      <c r="AE764" s="28"/>
      <c r="AJ764" s="28"/>
    </row>
    <row r="765">
      <c r="F765" s="19"/>
      <c r="G765" s="19"/>
      <c r="H765" s="19"/>
      <c r="I765" s="19"/>
      <c r="J765" s="19"/>
      <c r="K765" s="19"/>
      <c r="L765" s="19"/>
      <c r="M765" s="19"/>
      <c r="N765" s="19"/>
      <c r="O765" s="29"/>
      <c r="AE765" s="28"/>
      <c r="AJ765" s="28"/>
    </row>
    <row r="766">
      <c r="F766" s="19"/>
      <c r="G766" s="19"/>
      <c r="H766" s="19"/>
      <c r="I766" s="19"/>
      <c r="J766" s="19"/>
      <c r="K766" s="19"/>
      <c r="L766" s="19"/>
      <c r="M766" s="19"/>
      <c r="N766" s="19"/>
      <c r="O766" s="29"/>
      <c r="AE766" s="28"/>
      <c r="AJ766" s="28"/>
    </row>
    <row r="767">
      <c r="F767" s="19"/>
      <c r="G767" s="19"/>
      <c r="H767" s="19"/>
      <c r="I767" s="19"/>
      <c r="J767" s="19"/>
      <c r="K767" s="19"/>
      <c r="L767" s="19"/>
      <c r="M767" s="19"/>
      <c r="N767" s="19"/>
      <c r="O767" s="29"/>
      <c r="AE767" s="28"/>
      <c r="AJ767" s="28"/>
    </row>
    <row r="768">
      <c r="F768" s="19"/>
      <c r="G768" s="19"/>
      <c r="H768" s="19"/>
      <c r="I768" s="19"/>
      <c r="J768" s="19"/>
      <c r="K768" s="19"/>
      <c r="L768" s="19"/>
      <c r="M768" s="19"/>
      <c r="N768" s="19"/>
      <c r="O768" s="29"/>
      <c r="AE768" s="28"/>
      <c r="AJ768" s="28"/>
    </row>
    <row r="769">
      <c r="F769" s="19"/>
      <c r="G769" s="19"/>
      <c r="H769" s="19"/>
      <c r="I769" s="19"/>
      <c r="J769" s="19"/>
      <c r="K769" s="19"/>
      <c r="L769" s="19"/>
      <c r="M769" s="19"/>
      <c r="N769" s="19"/>
      <c r="O769" s="29"/>
      <c r="AE769" s="28"/>
      <c r="AJ769" s="28"/>
    </row>
    <row r="770">
      <c r="F770" s="19"/>
      <c r="G770" s="19"/>
      <c r="H770" s="19"/>
      <c r="I770" s="19"/>
      <c r="J770" s="19"/>
      <c r="K770" s="19"/>
      <c r="L770" s="19"/>
      <c r="M770" s="19"/>
      <c r="N770" s="19"/>
      <c r="O770" s="29"/>
      <c r="AE770" s="28"/>
      <c r="AJ770" s="28"/>
    </row>
    <row r="771">
      <c r="F771" s="19"/>
      <c r="G771" s="19"/>
      <c r="H771" s="19"/>
      <c r="I771" s="19"/>
      <c r="J771" s="19"/>
      <c r="K771" s="19"/>
      <c r="L771" s="19"/>
      <c r="M771" s="19"/>
      <c r="N771" s="19"/>
      <c r="O771" s="29"/>
      <c r="AE771" s="28"/>
      <c r="AJ771" s="28"/>
    </row>
    <row r="772">
      <c r="F772" s="19"/>
      <c r="G772" s="19"/>
      <c r="H772" s="19"/>
      <c r="I772" s="19"/>
      <c r="J772" s="19"/>
      <c r="K772" s="19"/>
      <c r="L772" s="19"/>
      <c r="M772" s="19"/>
      <c r="N772" s="19"/>
      <c r="O772" s="29"/>
      <c r="AE772" s="28"/>
      <c r="AJ772" s="28"/>
    </row>
    <row r="773">
      <c r="F773" s="19"/>
      <c r="G773" s="19"/>
      <c r="H773" s="19"/>
      <c r="I773" s="19"/>
      <c r="J773" s="19"/>
      <c r="K773" s="19"/>
      <c r="L773" s="19"/>
      <c r="M773" s="19"/>
      <c r="N773" s="19"/>
      <c r="O773" s="29"/>
      <c r="AE773" s="28"/>
      <c r="AJ773" s="28"/>
    </row>
    <row r="774">
      <c r="F774" s="19"/>
      <c r="G774" s="19"/>
      <c r="H774" s="19"/>
      <c r="I774" s="19"/>
      <c r="J774" s="19"/>
      <c r="K774" s="19"/>
      <c r="L774" s="19"/>
      <c r="M774" s="19"/>
      <c r="N774" s="19"/>
      <c r="O774" s="29"/>
      <c r="AE774" s="28"/>
      <c r="AJ774" s="28"/>
    </row>
    <row r="775">
      <c r="F775" s="19"/>
      <c r="G775" s="19"/>
      <c r="H775" s="19"/>
      <c r="I775" s="19"/>
      <c r="J775" s="19"/>
      <c r="K775" s="19"/>
      <c r="L775" s="19"/>
      <c r="M775" s="19"/>
      <c r="N775" s="19"/>
      <c r="O775" s="29"/>
      <c r="AE775" s="28"/>
      <c r="AJ775" s="28"/>
    </row>
    <row r="776">
      <c r="F776" s="19"/>
      <c r="G776" s="19"/>
      <c r="H776" s="19"/>
      <c r="I776" s="19"/>
      <c r="J776" s="19"/>
      <c r="K776" s="19"/>
      <c r="L776" s="19"/>
      <c r="M776" s="19"/>
      <c r="N776" s="19"/>
      <c r="O776" s="29"/>
      <c r="AE776" s="28"/>
      <c r="AJ776" s="28"/>
    </row>
    <row r="777">
      <c r="F777" s="19"/>
      <c r="G777" s="19"/>
      <c r="H777" s="19"/>
      <c r="I777" s="19"/>
      <c r="J777" s="19"/>
      <c r="K777" s="19"/>
      <c r="L777" s="19"/>
      <c r="M777" s="19"/>
      <c r="N777" s="19"/>
      <c r="O777" s="29"/>
      <c r="AE777" s="28"/>
      <c r="AJ777" s="28"/>
    </row>
    <row r="778">
      <c r="F778" s="19"/>
      <c r="G778" s="19"/>
      <c r="H778" s="19"/>
      <c r="I778" s="19"/>
      <c r="J778" s="19"/>
      <c r="K778" s="19"/>
      <c r="L778" s="19"/>
      <c r="M778" s="19"/>
      <c r="N778" s="19"/>
      <c r="O778" s="29"/>
      <c r="AE778" s="28"/>
      <c r="AJ778" s="28"/>
    </row>
    <row r="779">
      <c r="F779" s="19"/>
      <c r="G779" s="19"/>
      <c r="H779" s="19"/>
      <c r="I779" s="19"/>
      <c r="J779" s="19"/>
      <c r="K779" s="19"/>
      <c r="L779" s="19"/>
      <c r="M779" s="19"/>
      <c r="N779" s="19"/>
      <c r="O779" s="29"/>
      <c r="AE779" s="28"/>
      <c r="AJ779" s="28"/>
    </row>
    <row r="780">
      <c r="F780" s="19"/>
      <c r="G780" s="19"/>
      <c r="H780" s="19"/>
      <c r="I780" s="19"/>
      <c r="J780" s="19"/>
      <c r="K780" s="19"/>
      <c r="L780" s="19"/>
      <c r="M780" s="19"/>
      <c r="N780" s="19"/>
      <c r="O780" s="29"/>
      <c r="AE780" s="28"/>
      <c r="AJ780" s="28"/>
    </row>
    <row r="781">
      <c r="F781" s="19"/>
      <c r="G781" s="19"/>
      <c r="H781" s="19"/>
      <c r="I781" s="19"/>
      <c r="J781" s="19"/>
      <c r="K781" s="19"/>
      <c r="L781" s="19"/>
      <c r="M781" s="19"/>
      <c r="N781" s="19"/>
      <c r="O781" s="29"/>
      <c r="AE781" s="28"/>
      <c r="AJ781" s="28"/>
    </row>
    <row r="782">
      <c r="F782" s="19"/>
      <c r="G782" s="19"/>
      <c r="H782" s="19"/>
      <c r="I782" s="19"/>
      <c r="J782" s="19"/>
      <c r="K782" s="19"/>
      <c r="L782" s="19"/>
      <c r="M782" s="19"/>
      <c r="N782" s="19"/>
      <c r="O782" s="29"/>
      <c r="AE782" s="28"/>
      <c r="AJ782" s="28"/>
    </row>
    <row r="783">
      <c r="F783" s="19"/>
      <c r="G783" s="19"/>
      <c r="H783" s="19"/>
      <c r="I783" s="19"/>
      <c r="J783" s="19"/>
      <c r="K783" s="19"/>
      <c r="L783" s="19"/>
      <c r="M783" s="19"/>
      <c r="N783" s="19"/>
      <c r="O783" s="29"/>
      <c r="AE783" s="28"/>
      <c r="AJ783" s="28"/>
    </row>
    <row r="784">
      <c r="F784" s="19"/>
      <c r="G784" s="19"/>
      <c r="H784" s="19"/>
      <c r="I784" s="19"/>
      <c r="J784" s="19"/>
      <c r="K784" s="19"/>
      <c r="L784" s="19"/>
      <c r="M784" s="19"/>
      <c r="N784" s="19"/>
      <c r="O784" s="29"/>
      <c r="AE784" s="28"/>
      <c r="AJ784" s="28"/>
    </row>
    <row r="785">
      <c r="F785" s="19"/>
      <c r="G785" s="19"/>
      <c r="H785" s="19"/>
      <c r="I785" s="19"/>
      <c r="J785" s="19"/>
      <c r="K785" s="19"/>
      <c r="L785" s="19"/>
      <c r="M785" s="19"/>
      <c r="N785" s="19"/>
      <c r="O785" s="29"/>
      <c r="AE785" s="28"/>
      <c r="AJ785" s="28"/>
    </row>
    <row r="786">
      <c r="F786" s="19"/>
      <c r="G786" s="19"/>
      <c r="H786" s="19"/>
      <c r="I786" s="19"/>
      <c r="J786" s="19"/>
      <c r="K786" s="19"/>
      <c r="L786" s="19"/>
      <c r="M786" s="19"/>
      <c r="N786" s="19"/>
      <c r="O786" s="29"/>
      <c r="AE786" s="28"/>
      <c r="AJ786" s="28"/>
    </row>
    <row r="787">
      <c r="F787" s="19"/>
      <c r="G787" s="19"/>
      <c r="H787" s="19"/>
      <c r="I787" s="19"/>
      <c r="J787" s="19"/>
      <c r="K787" s="19"/>
      <c r="L787" s="19"/>
      <c r="M787" s="19"/>
      <c r="N787" s="19"/>
      <c r="O787" s="29"/>
      <c r="AE787" s="28"/>
      <c r="AJ787" s="28"/>
    </row>
    <row r="788">
      <c r="F788" s="19"/>
      <c r="G788" s="19"/>
      <c r="H788" s="19"/>
      <c r="I788" s="19"/>
      <c r="J788" s="19"/>
      <c r="K788" s="19"/>
      <c r="L788" s="19"/>
      <c r="M788" s="19"/>
      <c r="N788" s="19"/>
      <c r="O788" s="29"/>
      <c r="AE788" s="28"/>
      <c r="AJ788" s="28"/>
    </row>
    <row r="789">
      <c r="F789" s="19"/>
      <c r="G789" s="19"/>
      <c r="H789" s="19"/>
      <c r="I789" s="19"/>
      <c r="J789" s="19"/>
      <c r="K789" s="19"/>
      <c r="L789" s="19"/>
      <c r="M789" s="19"/>
      <c r="N789" s="19"/>
      <c r="O789" s="29"/>
      <c r="AE789" s="28"/>
      <c r="AJ789" s="28"/>
    </row>
    <row r="790">
      <c r="F790" s="19"/>
      <c r="G790" s="19"/>
      <c r="H790" s="19"/>
      <c r="I790" s="19"/>
      <c r="J790" s="19"/>
      <c r="K790" s="19"/>
      <c r="L790" s="19"/>
      <c r="M790" s="19"/>
      <c r="N790" s="19"/>
      <c r="O790" s="29"/>
      <c r="AE790" s="28"/>
      <c r="AJ790" s="28"/>
    </row>
    <row r="791">
      <c r="F791" s="19"/>
      <c r="G791" s="19"/>
      <c r="H791" s="19"/>
      <c r="I791" s="19"/>
      <c r="J791" s="19"/>
      <c r="K791" s="19"/>
      <c r="L791" s="19"/>
      <c r="M791" s="19"/>
      <c r="N791" s="19"/>
      <c r="O791" s="29"/>
      <c r="AE791" s="28"/>
      <c r="AJ791" s="28"/>
    </row>
    <row r="792">
      <c r="F792" s="19"/>
      <c r="G792" s="19"/>
      <c r="H792" s="19"/>
      <c r="I792" s="19"/>
      <c r="J792" s="19"/>
      <c r="K792" s="19"/>
      <c r="L792" s="19"/>
      <c r="M792" s="19"/>
      <c r="N792" s="19"/>
      <c r="O792" s="29"/>
      <c r="AE792" s="28"/>
      <c r="AJ792" s="28"/>
    </row>
    <row r="793">
      <c r="F793" s="19"/>
      <c r="G793" s="19"/>
      <c r="H793" s="19"/>
      <c r="I793" s="19"/>
      <c r="J793" s="19"/>
      <c r="K793" s="19"/>
      <c r="L793" s="19"/>
      <c r="M793" s="19"/>
      <c r="N793" s="19"/>
      <c r="O793" s="29"/>
      <c r="AE793" s="28"/>
      <c r="AJ793" s="28"/>
    </row>
    <row r="794">
      <c r="F794" s="19"/>
      <c r="G794" s="19"/>
      <c r="H794" s="19"/>
      <c r="I794" s="19"/>
      <c r="J794" s="19"/>
      <c r="K794" s="19"/>
      <c r="L794" s="19"/>
      <c r="M794" s="19"/>
      <c r="N794" s="19"/>
      <c r="O794" s="29"/>
      <c r="AE794" s="28"/>
      <c r="AJ794" s="28"/>
    </row>
    <row r="795">
      <c r="F795" s="19"/>
      <c r="G795" s="19"/>
      <c r="H795" s="19"/>
      <c r="I795" s="19"/>
      <c r="J795" s="19"/>
      <c r="K795" s="19"/>
      <c r="L795" s="19"/>
      <c r="M795" s="19"/>
      <c r="N795" s="19"/>
      <c r="O795" s="29"/>
      <c r="AE795" s="28"/>
      <c r="AJ795" s="28"/>
    </row>
    <row r="796">
      <c r="F796" s="19"/>
      <c r="G796" s="19"/>
      <c r="H796" s="19"/>
      <c r="I796" s="19"/>
      <c r="J796" s="19"/>
      <c r="K796" s="19"/>
      <c r="L796" s="19"/>
      <c r="M796" s="19"/>
      <c r="N796" s="19"/>
      <c r="O796" s="29"/>
      <c r="AE796" s="28"/>
      <c r="AJ796" s="28"/>
    </row>
    <row r="797">
      <c r="F797" s="19"/>
      <c r="G797" s="19"/>
      <c r="H797" s="19"/>
      <c r="I797" s="19"/>
      <c r="J797" s="19"/>
      <c r="K797" s="19"/>
      <c r="L797" s="19"/>
      <c r="M797" s="19"/>
      <c r="N797" s="19"/>
      <c r="O797" s="29"/>
      <c r="AE797" s="28"/>
      <c r="AJ797" s="28"/>
    </row>
    <row r="798">
      <c r="F798" s="19"/>
      <c r="G798" s="19"/>
      <c r="H798" s="19"/>
      <c r="I798" s="19"/>
      <c r="J798" s="19"/>
      <c r="K798" s="19"/>
      <c r="L798" s="19"/>
      <c r="M798" s="19"/>
      <c r="N798" s="19"/>
      <c r="O798" s="29"/>
      <c r="AE798" s="28"/>
      <c r="AJ798" s="28"/>
    </row>
    <row r="799">
      <c r="F799" s="19"/>
      <c r="G799" s="19"/>
      <c r="H799" s="19"/>
      <c r="I799" s="19"/>
      <c r="J799" s="19"/>
      <c r="K799" s="19"/>
      <c r="L799" s="19"/>
      <c r="M799" s="19"/>
      <c r="N799" s="19"/>
      <c r="O799" s="29"/>
      <c r="AE799" s="28"/>
      <c r="AJ799" s="28"/>
    </row>
    <row r="800">
      <c r="F800" s="19"/>
      <c r="G800" s="19"/>
      <c r="H800" s="19"/>
      <c r="I800" s="19"/>
      <c r="J800" s="19"/>
      <c r="K800" s="19"/>
      <c r="L800" s="19"/>
      <c r="M800" s="19"/>
      <c r="N800" s="19"/>
      <c r="O800" s="29"/>
      <c r="AE800" s="28"/>
      <c r="AJ800" s="28"/>
    </row>
    <row r="801">
      <c r="F801" s="19"/>
      <c r="G801" s="19"/>
      <c r="H801" s="19"/>
      <c r="I801" s="19"/>
      <c r="J801" s="19"/>
      <c r="K801" s="19"/>
      <c r="L801" s="19"/>
      <c r="M801" s="19"/>
      <c r="N801" s="19"/>
      <c r="O801" s="29"/>
      <c r="AE801" s="28"/>
      <c r="AJ801" s="28"/>
    </row>
    <row r="802">
      <c r="F802" s="19"/>
      <c r="G802" s="19"/>
      <c r="H802" s="19"/>
      <c r="I802" s="19"/>
      <c r="J802" s="19"/>
      <c r="K802" s="19"/>
      <c r="L802" s="19"/>
      <c r="M802" s="19"/>
      <c r="N802" s="19"/>
      <c r="O802" s="29"/>
      <c r="AE802" s="28"/>
      <c r="AJ802" s="28"/>
    </row>
    <row r="803">
      <c r="F803" s="19"/>
      <c r="G803" s="19"/>
      <c r="H803" s="19"/>
      <c r="I803" s="19"/>
      <c r="J803" s="19"/>
      <c r="K803" s="19"/>
      <c r="L803" s="19"/>
      <c r="M803" s="19"/>
      <c r="N803" s="19"/>
      <c r="O803" s="29"/>
      <c r="AE803" s="28"/>
      <c r="AJ803" s="28"/>
    </row>
    <row r="804">
      <c r="F804" s="19"/>
      <c r="G804" s="19"/>
      <c r="H804" s="19"/>
      <c r="I804" s="19"/>
      <c r="J804" s="19"/>
      <c r="K804" s="19"/>
      <c r="L804" s="19"/>
      <c r="M804" s="19"/>
      <c r="N804" s="19"/>
      <c r="O804" s="29"/>
      <c r="AE804" s="28"/>
      <c r="AJ804" s="28"/>
    </row>
    <row r="805">
      <c r="F805" s="19"/>
      <c r="G805" s="19"/>
      <c r="H805" s="19"/>
      <c r="I805" s="19"/>
      <c r="J805" s="19"/>
      <c r="K805" s="19"/>
      <c r="L805" s="19"/>
      <c r="M805" s="19"/>
      <c r="N805" s="19"/>
      <c r="O805" s="29"/>
      <c r="AE805" s="28"/>
      <c r="AJ805" s="28"/>
    </row>
    <row r="806">
      <c r="F806" s="19"/>
      <c r="G806" s="19"/>
      <c r="H806" s="19"/>
      <c r="I806" s="19"/>
      <c r="J806" s="19"/>
      <c r="K806" s="19"/>
      <c r="L806" s="19"/>
      <c r="M806" s="19"/>
      <c r="N806" s="19"/>
      <c r="O806" s="29"/>
      <c r="AE806" s="28"/>
      <c r="AJ806" s="28"/>
    </row>
    <row r="807">
      <c r="F807" s="19"/>
      <c r="G807" s="19"/>
      <c r="H807" s="19"/>
      <c r="I807" s="19"/>
      <c r="J807" s="19"/>
      <c r="K807" s="19"/>
      <c r="L807" s="19"/>
      <c r="M807" s="19"/>
      <c r="N807" s="19"/>
      <c r="O807" s="29"/>
      <c r="AE807" s="28"/>
      <c r="AJ807" s="28"/>
    </row>
    <row r="808">
      <c r="F808" s="19"/>
      <c r="G808" s="19"/>
      <c r="H808" s="19"/>
      <c r="I808" s="19"/>
      <c r="J808" s="19"/>
      <c r="K808" s="19"/>
      <c r="L808" s="19"/>
      <c r="M808" s="19"/>
      <c r="N808" s="19"/>
      <c r="O808" s="29"/>
      <c r="AE808" s="28"/>
      <c r="AJ808" s="28"/>
    </row>
    <row r="809">
      <c r="F809" s="19"/>
      <c r="G809" s="19"/>
      <c r="H809" s="19"/>
      <c r="I809" s="19"/>
      <c r="J809" s="19"/>
      <c r="K809" s="19"/>
      <c r="L809" s="19"/>
      <c r="M809" s="19"/>
      <c r="N809" s="19"/>
      <c r="O809" s="29"/>
      <c r="AE809" s="28"/>
      <c r="AJ809" s="28"/>
    </row>
    <row r="810">
      <c r="F810" s="19"/>
      <c r="G810" s="19"/>
      <c r="H810" s="19"/>
      <c r="I810" s="19"/>
      <c r="J810" s="19"/>
      <c r="K810" s="19"/>
      <c r="L810" s="19"/>
      <c r="M810" s="19"/>
      <c r="N810" s="19"/>
      <c r="O810" s="29"/>
      <c r="AE810" s="28"/>
      <c r="AJ810" s="28"/>
    </row>
    <row r="811">
      <c r="F811" s="19"/>
      <c r="G811" s="19"/>
      <c r="H811" s="19"/>
      <c r="I811" s="19"/>
      <c r="J811" s="19"/>
      <c r="K811" s="19"/>
      <c r="L811" s="19"/>
      <c r="M811" s="19"/>
      <c r="N811" s="19"/>
      <c r="O811" s="29"/>
      <c r="AE811" s="28"/>
      <c r="AJ811" s="28"/>
    </row>
    <row r="812">
      <c r="F812" s="19"/>
      <c r="G812" s="19"/>
      <c r="H812" s="19"/>
      <c r="I812" s="19"/>
      <c r="J812" s="19"/>
      <c r="K812" s="19"/>
      <c r="L812" s="19"/>
      <c r="M812" s="19"/>
      <c r="N812" s="19"/>
      <c r="O812" s="29"/>
      <c r="AE812" s="28"/>
      <c r="AJ812" s="28"/>
    </row>
    <row r="813">
      <c r="F813" s="19"/>
      <c r="G813" s="19"/>
      <c r="H813" s="19"/>
      <c r="I813" s="19"/>
      <c r="J813" s="19"/>
      <c r="K813" s="19"/>
      <c r="L813" s="19"/>
      <c r="M813" s="19"/>
      <c r="N813" s="19"/>
      <c r="O813" s="29"/>
      <c r="AE813" s="28"/>
      <c r="AJ813" s="28"/>
    </row>
    <row r="814">
      <c r="F814" s="19"/>
      <c r="G814" s="19"/>
      <c r="H814" s="19"/>
      <c r="I814" s="19"/>
      <c r="J814" s="19"/>
      <c r="K814" s="19"/>
      <c r="L814" s="19"/>
      <c r="M814" s="19"/>
      <c r="N814" s="19"/>
      <c r="O814" s="29"/>
      <c r="AE814" s="28"/>
      <c r="AJ814" s="28"/>
    </row>
    <row r="815">
      <c r="F815" s="19"/>
      <c r="G815" s="19"/>
      <c r="H815" s="19"/>
      <c r="I815" s="19"/>
      <c r="J815" s="19"/>
      <c r="K815" s="19"/>
      <c r="L815" s="19"/>
      <c r="M815" s="19"/>
      <c r="N815" s="19"/>
      <c r="O815" s="29"/>
      <c r="AE815" s="28"/>
      <c r="AJ815" s="28"/>
    </row>
    <row r="816">
      <c r="F816" s="19"/>
      <c r="G816" s="19"/>
      <c r="H816" s="19"/>
      <c r="I816" s="19"/>
      <c r="J816" s="19"/>
      <c r="K816" s="19"/>
      <c r="L816" s="19"/>
      <c r="M816" s="19"/>
      <c r="N816" s="19"/>
      <c r="O816" s="29"/>
      <c r="AE816" s="28"/>
      <c r="AJ816" s="28"/>
    </row>
    <row r="817">
      <c r="F817" s="19"/>
      <c r="G817" s="19"/>
      <c r="H817" s="19"/>
      <c r="I817" s="19"/>
      <c r="J817" s="19"/>
      <c r="K817" s="19"/>
      <c r="L817" s="19"/>
      <c r="M817" s="19"/>
      <c r="N817" s="19"/>
      <c r="O817" s="29"/>
      <c r="AE817" s="28"/>
      <c r="AJ817" s="28"/>
    </row>
    <row r="818">
      <c r="F818" s="19"/>
      <c r="G818" s="19"/>
      <c r="H818" s="19"/>
      <c r="I818" s="19"/>
      <c r="J818" s="19"/>
      <c r="K818" s="19"/>
      <c r="L818" s="19"/>
      <c r="M818" s="19"/>
      <c r="N818" s="19"/>
      <c r="O818" s="29"/>
      <c r="AE818" s="28"/>
      <c r="AJ818" s="28"/>
    </row>
    <row r="819">
      <c r="F819" s="19"/>
      <c r="G819" s="19"/>
      <c r="H819" s="19"/>
      <c r="I819" s="19"/>
      <c r="J819" s="19"/>
      <c r="K819" s="19"/>
      <c r="L819" s="19"/>
      <c r="M819" s="19"/>
      <c r="N819" s="19"/>
      <c r="O819" s="29"/>
      <c r="AE819" s="28"/>
      <c r="AJ819" s="28"/>
    </row>
    <row r="820">
      <c r="F820" s="19"/>
      <c r="G820" s="19"/>
      <c r="H820" s="19"/>
      <c r="I820" s="19"/>
      <c r="J820" s="19"/>
      <c r="K820" s="19"/>
      <c r="L820" s="19"/>
      <c r="M820" s="19"/>
      <c r="N820" s="19"/>
      <c r="O820" s="29"/>
      <c r="AE820" s="28"/>
      <c r="AJ820" s="28"/>
    </row>
    <row r="821">
      <c r="F821" s="19"/>
      <c r="G821" s="19"/>
      <c r="H821" s="19"/>
      <c r="I821" s="19"/>
      <c r="J821" s="19"/>
      <c r="K821" s="19"/>
      <c r="L821" s="19"/>
      <c r="M821" s="19"/>
      <c r="N821" s="19"/>
      <c r="O821" s="29"/>
      <c r="AE821" s="28"/>
      <c r="AJ821" s="28"/>
    </row>
    <row r="822">
      <c r="F822" s="19"/>
      <c r="G822" s="19"/>
      <c r="H822" s="19"/>
      <c r="I822" s="19"/>
      <c r="J822" s="19"/>
      <c r="K822" s="19"/>
      <c r="L822" s="19"/>
      <c r="M822" s="19"/>
      <c r="N822" s="19"/>
      <c r="O822" s="29"/>
      <c r="AE822" s="28"/>
      <c r="AJ822" s="28"/>
    </row>
    <row r="823">
      <c r="F823" s="19"/>
      <c r="G823" s="19"/>
      <c r="H823" s="19"/>
      <c r="I823" s="19"/>
      <c r="J823" s="19"/>
      <c r="K823" s="19"/>
      <c r="L823" s="19"/>
      <c r="M823" s="19"/>
      <c r="N823" s="19"/>
      <c r="O823" s="29"/>
      <c r="AE823" s="28"/>
      <c r="AJ823" s="28"/>
    </row>
    <row r="824">
      <c r="F824" s="19"/>
      <c r="G824" s="19"/>
      <c r="H824" s="19"/>
      <c r="I824" s="19"/>
      <c r="J824" s="19"/>
      <c r="K824" s="19"/>
      <c r="L824" s="19"/>
      <c r="M824" s="19"/>
      <c r="N824" s="19"/>
      <c r="O824" s="29"/>
      <c r="AE824" s="28"/>
      <c r="AJ824" s="28"/>
    </row>
    <row r="825">
      <c r="F825" s="19"/>
      <c r="G825" s="19"/>
      <c r="H825" s="19"/>
      <c r="I825" s="19"/>
      <c r="J825" s="19"/>
      <c r="K825" s="19"/>
      <c r="L825" s="19"/>
      <c r="M825" s="19"/>
      <c r="N825" s="19"/>
      <c r="O825" s="29"/>
      <c r="AE825" s="28"/>
      <c r="AJ825" s="28"/>
    </row>
    <row r="826">
      <c r="F826" s="19"/>
      <c r="G826" s="19"/>
      <c r="H826" s="19"/>
      <c r="I826" s="19"/>
      <c r="J826" s="19"/>
      <c r="K826" s="19"/>
      <c r="L826" s="19"/>
      <c r="M826" s="19"/>
      <c r="N826" s="19"/>
      <c r="O826" s="29"/>
      <c r="AE826" s="28"/>
      <c r="AJ826" s="28"/>
    </row>
    <row r="827">
      <c r="F827" s="19"/>
      <c r="G827" s="19"/>
      <c r="H827" s="19"/>
      <c r="I827" s="19"/>
      <c r="J827" s="19"/>
      <c r="K827" s="19"/>
      <c r="L827" s="19"/>
      <c r="M827" s="19"/>
      <c r="N827" s="19"/>
      <c r="O827" s="29"/>
      <c r="AE827" s="28"/>
      <c r="AJ827" s="28"/>
    </row>
    <row r="828">
      <c r="F828" s="19"/>
      <c r="G828" s="19"/>
      <c r="H828" s="19"/>
      <c r="I828" s="19"/>
      <c r="J828" s="19"/>
      <c r="K828" s="19"/>
      <c r="L828" s="19"/>
      <c r="M828" s="19"/>
      <c r="N828" s="19"/>
      <c r="O828" s="29"/>
      <c r="AE828" s="28"/>
      <c r="AJ828" s="28"/>
    </row>
    <row r="829">
      <c r="F829" s="19"/>
      <c r="G829" s="19"/>
      <c r="H829" s="19"/>
      <c r="I829" s="19"/>
      <c r="J829" s="19"/>
      <c r="K829" s="19"/>
      <c r="L829" s="19"/>
      <c r="M829" s="19"/>
      <c r="N829" s="19"/>
      <c r="O829" s="29"/>
      <c r="AE829" s="28"/>
      <c r="AJ829" s="28"/>
    </row>
    <row r="830">
      <c r="F830" s="19"/>
      <c r="G830" s="19"/>
      <c r="H830" s="19"/>
      <c r="I830" s="19"/>
      <c r="J830" s="19"/>
      <c r="K830" s="19"/>
      <c r="L830" s="19"/>
      <c r="M830" s="19"/>
      <c r="N830" s="19"/>
      <c r="O830" s="29"/>
      <c r="AE830" s="28"/>
      <c r="AJ830" s="28"/>
    </row>
    <row r="831">
      <c r="F831" s="19"/>
      <c r="G831" s="19"/>
      <c r="H831" s="19"/>
      <c r="I831" s="19"/>
      <c r="J831" s="19"/>
      <c r="K831" s="19"/>
      <c r="L831" s="19"/>
      <c r="M831" s="19"/>
      <c r="N831" s="19"/>
      <c r="O831" s="29"/>
      <c r="AE831" s="28"/>
      <c r="AJ831" s="28"/>
    </row>
    <row r="832">
      <c r="F832" s="19"/>
      <c r="G832" s="19"/>
      <c r="H832" s="19"/>
      <c r="I832" s="19"/>
      <c r="J832" s="19"/>
      <c r="K832" s="19"/>
      <c r="L832" s="19"/>
      <c r="M832" s="19"/>
      <c r="N832" s="19"/>
      <c r="O832" s="29"/>
      <c r="AE832" s="28"/>
      <c r="AJ832" s="28"/>
    </row>
    <row r="833">
      <c r="F833" s="19"/>
      <c r="G833" s="19"/>
      <c r="H833" s="19"/>
      <c r="I833" s="19"/>
      <c r="J833" s="19"/>
      <c r="K833" s="19"/>
      <c r="L833" s="19"/>
      <c r="M833" s="19"/>
      <c r="N833" s="19"/>
      <c r="O833" s="29"/>
      <c r="AE833" s="28"/>
      <c r="AJ833" s="28"/>
    </row>
    <row r="834">
      <c r="F834" s="19"/>
      <c r="G834" s="19"/>
      <c r="H834" s="19"/>
      <c r="I834" s="19"/>
      <c r="J834" s="19"/>
      <c r="K834" s="19"/>
      <c r="L834" s="19"/>
      <c r="M834" s="19"/>
      <c r="N834" s="19"/>
      <c r="O834" s="29"/>
      <c r="AE834" s="28"/>
      <c r="AJ834" s="28"/>
    </row>
    <row r="835">
      <c r="F835" s="19"/>
      <c r="G835" s="19"/>
      <c r="H835" s="19"/>
      <c r="I835" s="19"/>
      <c r="J835" s="19"/>
      <c r="K835" s="19"/>
      <c r="L835" s="19"/>
      <c r="M835" s="19"/>
      <c r="N835" s="19"/>
      <c r="O835" s="29"/>
      <c r="AE835" s="28"/>
      <c r="AJ835" s="28"/>
    </row>
    <row r="836">
      <c r="F836" s="19"/>
      <c r="G836" s="19"/>
      <c r="H836" s="19"/>
      <c r="I836" s="19"/>
      <c r="J836" s="19"/>
      <c r="K836" s="19"/>
      <c r="L836" s="19"/>
      <c r="M836" s="19"/>
      <c r="N836" s="19"/>
      <c r="O836" s="29"/>
      <c r="AE836" s="28"/>
      <c r="AJ836" s="28"/>
    </row>
    <row r="837">
      <c r="F837" s="19"/>
      <c r="G837" s="19"/>
      <c r="H837" s="19"/>
      <c r="I837" s="19"/>
      <c r="J837" s="19"/>
      <c r="K837" s="19"/>
      <c r="L837" s="19"/>
      <c r="M837" s="19"/>
      <c r="N837" s="19"/>
      <c r="O837" s="29"/>
      <c r="AE837" s="28"/>
      <c r="AJ837" s="28"/>
    </row>
    <row r="838">
      <c r="F838" s="19"/>
      <c r="G838" s="19"/>
      <c r="H838" s="19"/>
      <c r="I838" s="19"/>
      <c r="J838" s="19"/>
      <c r="K838" s="19"/>
      <c r="L838" s="19"/>
      <c r="M838" s="19"/>
      <c r="N838" s="19"/>
      <c r="O838" s="29"/>
      <c r="AE838" s="28"/>
      <c r="AJ838" s="28"/>
    </row>
    <row r="839">
      <c r="F839" s="19"/>
      <c r="G839" s="19"/>
      <c r="H839" s="19"/>
      <c r="I839" s="19"/>
      <c r="J839" s="19"/>
      <c r="K839" s="19"/>
      <c r="L839" s="19"/>
      <c r="M839" s="19"/>
      <c r="N839" s="19"/>
      <c r="O839" s="29"/>
      <c r="AE839" s="28"/>
      <c r="AJ839" s="28"/>
    </row>
    <row r="840">
      <c r="F840" s="19"/>
      <c r="G840" s="19"/>
      <c r="H840" s="19"/>
      <c r="I840" s="19"/>
      <c r="J840" s="19"/>
      <c r="K840" s="19"/>
      <c r="L840" s="19"/>
      <c r="M840" s="19"/>
      <c r="N840" s="19"/>
      <c r="O840" s="29"/>
      <c r="AE840" s="28"/>
      <c r="AJ840" s="28"/>
    </row>
    <row r="841">
      <c r="F841" s="19"/>
      <c r="G841" s="19"/>
      <c r="H841" s="19"/>
      <c r="I841" s="19"/>
      <c r="J841" s="19"/>
      <c r="K841" s="19"/>
      <c r="L841" s="19"/>
      <c r="M841" s="19"/>
      <c r="N841" s="19"/>
      <c r="O841" s="29"/>
      <c r="AE841" s="28"/>
      <c r="AJ841" s="28"/>
    </row>
    <row r="842">
      <c r="F842" s="19"/>
      <c r="G842" s="19"/>
      <c r="H842" s="19"/>
      <c r="I842" s="19"/>
      <c r="J842" s="19"/>
      <c r="K842" s="19"/>
      <c r="L842" s="19"/>
      <c r="M842" s="19"/>
      <c r="N842" s="19"/>
      <c r="O842" s="29"/>
      <c r="AE842" s="28"/>
      <c r="AJ842" s="28"/>
    </row>
    <row r="843">
      <c r="F843" s="19"/>
      <c r="G843" s="19"/>
      <c r="H843" s="19"/>
      <c r="I843" s="19"/>
      <c r="J843" s="19"/>
      <c r="K843" s="19"/>
      <c r="L843" s="19"/>
      <c r="M843" s="19"/>
      <c r="N843" s="19"/>
      <c r="O843" s="29"/>
      <c r="AE843" s="28"/>
      <c r="AJ843" s="28"/>
    </row>
    <row r="844">
      <c r="F844" s="19"/>
      <c r="G844" s="19"/>
      <c r="H844" s="19"/>
      <c r="I844" s="19"/>
      <c r="J844" s="19"/>
      <c r="K844" s="19"/>
      <c r="L844" s="19"/>
      <c r="M844" s="19"/>
      <c r="N844" s="19"/>
      <c r="O844" s="29"/>
      <c r="AE844" s="28"/>
      <c r="AJ844" s="28"/>
    </row>
    <row r="845">
      <c r="F845" s="19"/>
      <c r="G845" s="19"/>
      <c r="H845" s="19"/>
      <c r="I845" s="19"/>
      <c r="J845" s="19"/>
      <c r="K845" s="19"/>
      <c r="L845" s="19"/>
      <c r="M845" s="19"/>
      <c r="N845" s="19"/>
      <c r="O845" s="29"/>
      <c r="AE845" s="28"/>
      <c r="AJ845" s="28"/>
    </row>
    <row r="846">
      <c r="F846" s="19"/>
      <c r="G846" s="19"/>
      <c r="H846" s="19"/>
      <c r="I846" s="19"/>
      <c r="J846" s="19"/>
      <c r="K846" s="19"/>
      <c r="L846" s="19"/>
      <c r="M846" s="19"/>
      <c r="N846" s="19"/>
      <c r="O846" s="29"/>
      <c r="AE846" s="28"/>
      <c r="AJ846" s="28"/>
    </row>
    <row r="847">
      <c r="F847" s="19"/>
      <c r="G847" s="19"/>
      <c r="H847" s="19"/>
      <c r="I847" s="19"/>
      <c r="J847" s="19"/>
      <c r="K847" s="19"/>
      <c r="L847" s="19"/>
      <c r="M847" s="19"/>
      <c r="N847" s="19"/>
      <c r="O847" s="29"/>
      <c r="AE847" s="28"/>
      <c r="AJ847" s="28"/>
    </row>
    <row r="848">
      <c r="F848" s="19"/>
      <c r="G848" s="19"/>
      <c r="H848" s="19"/>
      <c r="I848" s="19"/>
      <c r="J848" s="19"/>
      <c r="K848" s="19"/>
      <c r="L848" s="19"/>
      <c r="M848" s="19"/>
      <c r="N848" s="19"/>
      <c r="O848" s="29"/>
      <c r="AE848" s="28"/>
      <c r="AJ848" s="28"/>
    </row>
    <row r="849">
      <c r="F849" s="19"/>
      <c r="G849" s="19"/>
      <c r="H849" s="19"/>
      <c r="I849" s="19"/>
      <c r="J849" s="19"/>
      <c r="K849" s="19"/>
      <c r="L849" s="19"/>
      <c r="M849" s="19"/>
      <c r="N849" s="19"/>
      <c r="O849" s="29"/>
      <c r="AE849" s="28"/>
      <c r="AJ849" s="28"/>
    </row>
    <row r="850">
      <c r="F850" s="19"/>
      <c r="G850" s="19"/>
      <c r="H850" s="19"/>
      <c r="I850" s="19"/>
      <c r="J850" s="19"/>
      <c r="K850" s="19"/>
      <c r="L850" s="19"/>
      <c r="M850" s="19"/>
      <c r="N850" s="19"/>
      <c r="O850" s="29"/>
      <c r="AE850" s="28"/>
      <c r="AJ850" s="28"/>
    </row>
    <row r="851">
      <c r="F851" s="19"/>
      <c r="G851" s="19"/>
      <c r="H851" s="19"/>
      <c r="I851" s="19"/>
      <c r="J851" s="19"/>
      <c r="K851" s="19"/>
      <c r="L851" s="19"/>
      <c r="M851" s="19"/>
      <c r="N851" s="19"/>
      <c r="O851" s="29"/>
      <c r="AE851" s="28"/>
      <c r="AJ851" s="28"/>
    </row>
    <row r="852">
      <c r="F852" s="19"/>
      <c r="G852" s="19"/>
      <c r="H852" s="19"/>
      <c r="I852" s="19"/>
      <c r="J852" s="19"/>
      <c r="K852" s="19"/>
      <c r="L852" s="19"/>
      <c r="M852" s="19"/>
      <c r="N852" s="19"/>
      <c r="O852" s="29"/>
      <c r="AE852" s="28"/>
      <c r="AJ852" s="28"/>
    </row>
    <row r="853">
      <c r="F853" s="19"/>
      <c r="G853" s="19"/>
      <c r="H853" s="19"/>
      <c r="I853" s="19"/>
      <c r="J853" s="19"/>
      <c r="K853" s="19"/>
      <c r="L853" s="19"/>
      <c r="M853" s="19"/>
      <c r="N853" s="19"/>
      <c r="O853" s="29"/>
      <c r="AE853" s="28"/>
      <c r="AJ853" s="28"/>
    </row>
    <row r="854">
      <c r="F854" s="19"/>
      <c r="G854" s="19"/>
      <c r="H854" s="19"/>
      <c r="I854" s="19"/>
      <c r="J854" s="19"/>
      <c r="K854" s="19"/>
      <c r="L854" s="19"/>
      <c r="M854" s="19"/>
      <c r="N854" s="19"/>
      <c r="O854" s="29"/>
      <c r="AE854" s="28"/>
      <c r="AJ854" s="28"/>
    </row>
    <row r="855">
      <c r="F855" s="19"/>
      <c r="G855" s="19"/>
      <c r="H855" s="19"/>
      <c r="I855" s="19"/>
      <c r="J855" s="19"/>
      <c r="K855" s="19"/>
      <c r="L855" s="19"/>
      <c r="M855" s="19"/>
      <c r="N855" s="19"/>
      <c r="O855" s="29"/>
      <c r="AE855" s="28"/>
      <c r="AJ855" s="28"/>
    </row>
    <row r="856">
      <c r="F856" s="19"/>
      <c r="G856" s="19"/>
      <c r="H856" s="19"/>
      <c r="I856" s="19"/>
      <c r="J856" s="19"/>
      <c r="K856" s="19"/>
      <c r="L856" s="19"/>
      <c r="M856" s="19"/>
      <c r="N856" s="19"/>
      <c r="O856" s="29"/>
      <c r="AE856" s="28"/>
      <c r="AJ856" s="28"/>
    </row>
    <row r="857">
      <c r="F857" s="19"/>
      <c r="G857" s="19"/>
      <c r="H857" s="19"/>
      <c r="I857" s="19"/>
      <c r="J857" s="19"/>
      <c r="K857" s="19"/>
      <c r="L857" s="19"/>
      <c r="M857" s="19"/>
      <c r="N857" s="19"/>
      <c r="O857" s="29"/>
      <c r="AE857" s="28"/>
      <c r="AJ857" s="28"/>
    </row>
    <row r="858">
      <c r="F858" s="19"/>
      <c r="G858" s="19"/>
      <c r="H858" s="19"/>
      <c r="I858" s="19"/>
      <c r="J858" s="19"/>
      <c r="K858" s="19"/>
      <c r="L858" s="19"/>
      <c r="M858" s="19"/>
      <c r="N858" s="19"/>
      <c r="O858" s="29"/>
      <c r="AE858" s="28"/>
      <c r="AJ858" s="28"/>
    </row>
    <row r="859">
      <c r="F859" s="19"/>
      <c r="G859" s="19"/>
      <c r="H859" s="19"/>
      <c r="I859" s="19"/>
      <c r="J859" s="19"/>
      <c r="K859" s="19"/>
      <c r="L859" s="19"/>
      <c r="M859" s="19"/>
      <c r="N859" s="19"/>
      <c r="O859" s="29"/>
      <c r="AE859" s="28"/>
      <c r="AJ859" s="28"/>
    </row>
    <row r="860">
      <c r="F860" s="19"/>
      <c r="G860" s="19"/>
      <c r="H860" s="19"/>
      <c r="I860" s="19"/>
      <c r="J860" s="19"/>
      <c r="K860" s="19"/>
      <c r="L860" s="19"/>
      <c r="M860" s="19"/>
      <c r="N860" s="19"/>
      <c r="O860" s="29"/>
      <c r="AE860" s="28"/>
      <c r="AJ860" s="28"/>
    </row>
    <row r="861">
      <c r="F861" s="19"/>
      <c r="G861" s="19"/>
      <c r="H861" s="19"/>
      <c r="I861" s="19"/>
      <c r="J861" s="19"/>
      <c r="K861" s="19"/>
      <c r="L861" s="19"/>
      <c r="M861" s="19"/>
      <c r="N861" s="19"/>
      <c r="O861" s="29"/>
      <c r="AE861" s="28"/>
      <c r="AJ861" s="28"/>
    </row>
    <row r="862">
      <c r="F862" s="19"/>
      <c r="G862" s="19"/>
      <c r="H862" s="19"/>
      <c r="I862" s="19"/>
      <c r="J862" s="19"/>
      <c r="K862" s="19"/>
      <c r="L862" s="19"/>
      <c r="M862" s="19"/>
      <c r="N862" s="19"/>
      <c r="O862" s="29"/>
      <c r="AE862" s="28"/>
      <c r="AJ862" s="28"/>
    </row>
    <row r="863">
      <c r="F863" s="19"/>
      <c r="G863" s="19"/>
      <c r="H863" s="19"/>
      <c r="I863" s="19"/>
      <c r="J863" s="19"/>
      <c r="K863" s="19"/>
      <c r="L863" s="19"/>
      <c r="M863" s="19"/>
      <c r="N863" s="19"/>
      <c r="O863" s="29"/>
      <c r="AE863" s="28"/>
      <c r="AJ863" s="28"/>
    </row>
    <row r="864">
      <c r="F864" s="19"/>
      <c r="G864" s="19"/>
      <c r="H864" s="19"/>
      <c r="I864" s="19"/>
      <c r="J864" s="19"/>
      <c r="K864" s="19"/>
      <c r="L864" s="19"/>
      <c r="M864" s="19"/>
      <c r="N864" s="19"/>
      <c r="O864" s="29"/>
      <c r="AE864" s="28"/>
      <c r="AJ864" s="28"/>
    </row>
    <row r="865">
      <c r="F865" s="19"/>
      <c r="G865" s="19"/>
      <c r="H865" s="19"/>
      <c r="I865" s="19"/>
      <c r="J865" s="19"/>
      <c r="K865" s="19"/>
      <c r="L865" s="19"/>
      <c r="M865" s="19"/>
      <c r="N865" s="19"/>
      <c r="O865" s="29"/>
      <c r="AE865" s="28"/>
      <c r="AJ865" s="28"/>
    </row>
    <row r="866">
      <c r="F866" s="19"/>
      <c r="G866" s="19"/>
      <c r="H866" s="19"/>
      <c r="I866" s="19"/>
      <c r="J866" s="19"/>
      <c r="K866" s="19"/>
      <c r="L866" s="19"/>
      <c r="M866" s="19"/>
      <c r="N866" s="19"/>
      <c r="O866" s="29"/>
      <c r="AE866" s="28"/>
      <c r="AJ866" s="28"/>
    </row>
    <row r="867">
      <c r="F867" s="19"/>
      <c r="G867" s="19"/>
      <c r="H867" s="19"/>
      <c r="I867" s="19"/>
      <c r="J867" s="19"/>
      <c r="K867" s="19"/>
      <c r="L867" s="19"/>
      <c r="M867" s="19"/>
      <c r="N867" s="19"/>
      <c r="O867" s="29"/>
      <c r="AE867" s="28"/>
      <c r="AJ867" s="28"/>
    </row>
    <row r="868">
      <c r="F868" s="19"/>
      <c r="G868" s="19"/>
      <c r="H868" s="19"/>
      <c r="I868" s="19"/>
      <c r="J868" s="19"/>
      <c r="K868" s="19"/>
      <c r="L868" s="19"/>
      <c r="M868" s="19"/>
      <c r="N868" s="19"/>
      <c r="O868" s="29"/>
      <c r="AE868" s="28"/>
      <c r="AJ868" s="28"/>
    </row>
    <row r="869">
      <c r="F869" s="19"/>
      <c r="G869" s="19"/>
      <c r="H869" s="19"/>
      <c r="I869" s="19"/>
      <c r="J869" s="19"/>
      <c r="K869" s="19"/>
      <c r="L869" s="19"/>
      <c r="M869" s="19"/>
      <c r="N869" s="19"/>
      <c r="O869" s="29"/>
      <c r="AE869" s="28"/>
      <c r="AJ869" s="28"/>
    </row>
    <row r="870">
      <c r="F870" s="19"/>
      <c r="G870" s="19"/>
      <c r="H870" s="19"/>
      <c r="I870" s="19"/>
      <c r="J870" s="19"/>
      <c r="K870" s="19"/>
      <c r="L870" s="19"/>
      <c r="M870" s="19"/>
      <c r="N870" s="19"/>
      <c r="O870" s="29"/>
      <c r="AE870" s="28"/>
      <c r="AJ870" s="28"/>
    </row>
    <row r="871">
      <c r="F871" s="19"/>
      <c r="G871" s="19"/>
      <c r="H871" s="19"/>
      <c r="I871" s="19"/>
      <c r="J871" s="19"/>
      <c r="K871" s="19"/>
      <c r="L871" s="19"/>
      <c r="M871" s="19"/>
      <c r="N871" s="19"/>
      <c r="O871" s="29"/>
      <c r="AE871" s="28"/>
      <c r="AJ871" s="28"/>
    </row>
    <row r="872">
      <c r="F872" s="19"/>
      <c r="G872" s="19"/>
      <c r="H872" s="19"/>
      <c r="I872" s="19"/>
      <c r="J872" s="19"/>
      <c r="K872" s="19"/>
      <c r="L872" s="19"/>
      <c r="M872" s="19"/>
      <c r="N872" s="19"/>
      <c r="O872" s="29"/>
      <c r="AE872" s="28"/>
      <c r="AJ872" s="28"/>
    </row>
    <row r="873">
      <c r="F873" s="19"/>
      <c r="G873" s="19"/>
      <c r="H873" s="19"/>
      <c r="I873" s="19"/>
      <c r="J873" s="19"/>
      <c r="K873" s="19"/>
      <c r="L873" s="19"/>
      <c r="M873" s="19"/>
      <c r="N873" s="19"/>
      <c r="O873" s="29"/>
      <c r="AE873" s="28"/>
      <c r="AJ873" s="28"/>
    </row>
    <row r="874">
      <c r="F874" s="19"/>
      <c r="G874" s="19"/>
      <c r="H874" s="19"/>
      <c r="I874" s="19"/>
      <c r="J874" s="19"/>
      <c r="K874" s="19"/>
      <c r="L874" s="19"/>
      <c r="M874" s="19"/>
      <c r="N874" s="19"/>
      <c r="O874" s="29"/>
      <c r="AE874" s="28"/>
      <c r="AJ874" s="28"/>
    </row>
    <row r="875">
      <c r="F875" s="19"/>
      <c r="G875" s="19"/>
      <c r="H875" s="19"/>
      <c r="I875" s="19"/>
      <c r="J875" s="19"/>
      <c r="K875" s="19"/>
      <c r="L875" s="19"/>
      <c r="M875" s="19"/>
      <c r="N875" s="19"/>
      <c r="O875" s="29"/>
      <c r="AE875" s="28"/>
      <c r="AJ875" s="28"/>
    </row>
    <row r="876">
      <c r="F876" s="19"/>
      <c r="G876" s="19"/>
      <c r="H876" s="19"/>
      <c r="I876" s="19"/>
      <c r="J876" s="19"/>
      <c r="K876" s="19"/>
      <c r="L876" s="19"/>
      <c r="M876" s="19"/>
      <c r="N876" s="19"/>
      <c r="O876" s="29"/>
      <c r="AE876" s="28"/>
      <c r="AJ876" s="28"/>
    </row>
    <row r="877">
      <c r="F877" s="19"/>
      <c r="G877" s="19"/>
      <c r="H877" s="19"/>
      <c r="I877" s="19"/>
      <c r="J877" s="19"/>
      <c r="K877" s="19"/>
      <c r="L877" s="19"/>
      <c r="M877" s="19"/>
      <c r="N877" s="19"/>
      <c r="O877" s="29"/>
      <c r="AE877" s="28"/>
      <c r="AJ877" s="28"/>
    </row>
    <row r="878">
      <c r="F878" s="19"/>
      <c r="G878" s="19"/>
      <c r="H878" s="19"/>
      <c r="I878" s="19"/>
      <c r="J878" s="19"/>
      <c r="K878" s="19"/>
      <c r="L878" s="19"/>
      <c r="M878" s="19"/>
      <c r="N878" s="19"/>
      <c r="O878" s="29"/>
      <c r="AE878" s="28"/>
      <c r="AJ878" s="28"/>
    </row>
    <row r="879">
      <c r="F879" s="19"/>
      <c r="G879" s="19"/>
      <c r="H879" s="19"/>
      <c r="I879" s="19"/>
      <c r="J879" s="19"/>
      <c r="K879" s="19"/>
      <c r="L879" s="19"/>
      <c r="M879" s="19"/>
      <c r="N879" s="19"/>
      <c r="O879" s="29"/>
      <c r="AE879" s="28"/>
      <c r="AJ879" s="28"/>
    </row>
    <row r="880">
      <c r="F880" s="19"/>
      <c r="G880" s="19"/>
      <c r="H880" s="19"/>
      <c r="I880" s="19"/>
      <c r="J880" s="19"/>
      <c r="K880" s="19"/>
      <c r="L880" s="19"/>
      <c r="M880" s="19"/>
      <c r="N880" s="19"/>
      <c r="O880" s="29"/>
      <c r="AE880" s="28"/>
      <c r="AJ880" s="28"/>
    </row>
    <row r="881">
      <c r="F881" s="19"/>
      <c r="G881" s="19"/>
      <c r="H881" s="19"/>
      <c r="I881" s="19"/>
      <c r="J881" s="19"/>
      <c r="K881" s="19"/>
      <c r="L881" s="19"/>
      <c r="M881" s="19"/>
      <c r="N881" s="19"/>
      <c r="O881" s="29"/>
      <c r="AE881" s="28"/>
      <c r="AJ881" s="28"/>
    </row>
    <row r="882">
      <c r="F882" s="19"/>
      <c r="G882" s="19"/>
      <c r="H882" s="19"/>
      <c r="I882" s="19"/>
      <c r="J882" s="19"/>
      <c r="K882" s="19"/>
      <c r="L882" s="19"/>
      <c r="M882" s="19"/>
      <c r="N882" s="19"/>
      <c r="O882" s="29"/>
      <c r="AE882" s="28"/>
      <c r="AJ882" s="28"/>
    </row>
    <row r="883">
      <c r="F883" s="19"/>
      <c r="G883" s="19"/>
      <c r="H883" s="19"/>
      <c r="I883" s="19"/>
      <c r="J883" s="19"/>
      <c r="K883" s="19"/>
      <c r="L883" s="19"/>
      <c r="M883" s="19"/>
      <c r="N883" s="19"/>
      <c r="O883" s="29"/>
      <c r="AE883" s="28"/>
      <c r="AJ883" s="28"/>
    </row>
    <row r="884">
      <c r="F884" s="19"/>
      <c r="G884" s="19"/>
      <c r="H884" s="19"/>
      <c r="I884" s="19"/>
      <c r="J884" s="19"/>
      <c r="K884" s="19"/>
      <c r="L884" s="19"/>
      <c r="M884" s="19"/>
      <c r="N884" s="19"/>
      <c r="O884" s="29"/>
      <c r="AE884" s="28"/>
      <c r="AJ884" s="28"/>
    </row>
    <row r="885">
      <c r="F885" s="19"/>
      <c r="G885" s="19"/>
      <c r="H885" s="19"/>
      <c r="I885" s="19"/>
      <c r="J885" s="19"/>
      <c r="K885" s="19"/>
      <c r="L885" s="19"/>
      <c r="M885" s="19"/>
      <c r="N885" s="19"/>
      <c r="O885" s="29"/>
      <c r="AE885" s="28"/>
      <c r="AJ885" s="28"/>
    </row>
    <row r="886">
      <c r="F886" s="19"/>
      <c r="G886" s="19"/>
      <c r="H886" s="19"/>
      <c r="I886" s="19"/>
      <c r="J886" s="19"/>
      <c r="K886" s="19"/>
      <c r="L886" s="19"/>
      <c r="M886" s="19"/>
      <c r="N886" s="19"/>
      <c r="O886" s="29"/>
      <c r="AE886" s="28"/>
      <c r="AJ886" s="28"/>
    </row>
    <row r="887">
      <c r="F887" s="19"/>
      <c r="G887" s="19"/>
      <c r="H887" s="19"/>
      <c r="I887" s="19"/>
      <c r="J887" s="19"/>
      <c r="K887" s="19"/>
      <c r="L887" s="19"/>
      <c r="M887" s="19"/>
      <c r="N887" s="19"/>
      <c r="O887" s="29"/>
      <c r="AE887" s="28"/>
      <c r="AJ887" s="28"/>
    </row>
    <row r="888">
      <c r="F888" s="19"/>
      <c r="G888" s="19"/>
      <c r="H888" s="19"/>
      <c r="I888" s="19"/>
      <c r="J888" s="19"/>
      <c r="K888" s="19"/>
      <c r="L888" s="19"/>
      <c r="M888" s="19"/>
      <c r="N888" s="19"/>
      <c r="O888" s="29"/>
      <c r="AE888" s="28"/>
      <c r="AJ888" s="28"/>
    </row>
    <row r="889">
      <c r="F889" s="19"/>
      <c r="G889" s="19"/>
      <c r="H889" s="19"/>
      <c r="I889" s="19"/>
      <c r="J889" s="19"/>
      <c r="K889" s="19"/>
      <c r="L889" s="19"/>
      <c r="M889" s="19"/>
      <c r="N889" s="19"/>
      <c r="O889" s="29"/>
      <c r="AE889" s="28"/>
      <c r="AJ889" s="28"/>
    </row>
    <row r="890">
      <c r="F890" s="19"/>
      <c r="G890" s="19"/>
      <c r="H890" s="19"/>
      <c r="I890" s="19"/>
      <c r="J890" s="19"/>
      <c r="K890" s="19"/>
      <c r="L890" s="19"/>
      <c r="M890" s="19"/>
      <c r="N890" s="19"/>
      <c r="O890" s="29"/>
      <c r="AE890" s="28"/>
      <c r="AJ890" s="28"/>
    </row>
    <row r="891">
      <c r="F891" s="19"/>
      <c r="G891" s="19"/>
      <c r="H891" s="19"/>
      <c r="I891" s="19"/>
      <c r="J891" s="19"/>
      <c r="K891" s="19"/>
      <c r="L891" s="19"/>
      <c r="M891" s="19"/>
      <c r="N891" s="19"/>
      <c r="O891" s="29"/>
      <c r="AE891" s="28"/>
      <c r="AJ891" s="28"/>
    </row>
    <row r="892">
      <c r="F892" s="19"/>
      <c r="G892" s="19"/>
      <c r="H892" s="19"/>
      <c r="I892" s="19"/>
      <c r="J892" s="19"/>
      <c r="K892" s="19"/>
      <c r="L892" s="19"/>
      <c r="M892" s="19"/>
      <c r="N892" s="19"/>
      <c r="O892" s="29"/>
      <c r="AE892" s="28"/>
      <c r="AJ892" s="28"/>
    </row>
    <row r="893">
      <c r="F893" s="19"/>
      <c r="G893" s="19"/>
      <c r="H893" s="19"/>
      <c r="I893" s="19"/>
      <c r="J893" s="19"/>
      <c r="K893" s="19"/>
      <c r="L893" s="19"/>
      <c r="M893" s="19"/>
      <c r="N893" s="19"/>
      <c r="O893" s="29"/>
      <c r="AE893" s="28"/>
      <c r="AJ893" s="28"/>
    </row>
    <row r="894">
      <c r="F894" s="19"/>
      <c r="G894" s="19"/>
      <c r="H894" s="19"/>
      <c r="I894" s="19"/>
      <c r="J894" s="19"/>
      <c r="K894" s="19"/>
      <c r="L894" s="19"/>
      <c r="M894" s="19"/>
      <c r="N894" s="19"/>
      <c r="O894" s="29"/>
      <c r="AE894" s="28"/>
      <c r="AJ894" s="28"/>
    </row>
    <row r="895">
      <c r="F895" s="19"/>
      <c r="G895" s="19"/>
      <c r="H895" s="19"/>
      <c r="I895" s="19"/>
      <c r="J895" s="19"/>
      <c r="K895" s="19"/>
      <c r="L895" s="19"/>
      <c r="M895" s="19"/>
      <c r="N895" s="19"/>
      <c r="O895" s="29"/>
      <c r="AE895" s="28"/>
      <c r="AJ895" s="28"/>
    </row>
    <row r="896">
      <c r="F896" s="19"/>
      <c r="G896" s="19"/>
      <c r="H896" s="19"/>
      <c r="I896" s="19"/>
      <c r="J896" s="19"/>
      <c r="K896" s="19"/>
      <c r="L896" s="19"/>
      <c r="M896" s="19"/>
      <c r="N896" s="19"/>
      <c r="O896" s="29"/>
      <c r="AE896" s="28"/>
      <c r="AJ896" s="28"/>
    </row>
    <row r="897">
      <c r="F897" s="19"/>
      <c r="G897" s="19"/>
      <c r="H897" s="19"/>
      <c r="I897" s="19"/>
      <c r="J897" s="19"/>
      <c r="K897" s="19"/>
      <c r="L897" s="19"/>
      <c r="M897" s="19"/>
      <c r="N897" s="19"/>
      <c r="O897" s="29"/>
      <c r="AE897" s="28"/>
      <c r="AJ897" s="28"/>
    </row>
    <row r="898">
      <c r="F898" s="19"/>
      <c r="G898" s="19"/>
      <c r="H898" s="19"/>
      <c r="I898" s="19"/>
      <c r="J898" s="19"/>
      <c r="K898" s="19"/>
      <c r="L898" s="19"/>
      <c r="M898" s="19"/>
      <c r="N898" s="19"/>
      <c r="O898" s="29"/>
      <c r="AE898" s="28"/>
      <c r="AJ898" s="28"/>
    </row>
    <row r="899">
      <c r="F899" s="19"/>
      <c r="G899" s="19"/>
      <c r="H899" s="19"/>
      <c r="I899" s="19"/>
      <c r="J899" s="19"/>
      <c r="K899" s="19"/>
      <c r="L899" s="19"/>
      <c r="M899" s="19"/>
      <c r="N899" s="19"/>
      <c r="O899" s="29"/>
      <c r="AE899" s="28"/>
      <c r="AJ899" s="28"/>
    </row>
    <row r="900">
      <c r="F900" s="19"/>
      <c r="G900" s="19"/>
      <c r="H900" s="19"/>
      <c r="I900" s="19"/>
      <c r="J900" s="19"/>
      <c r="K900" s="19"/>
      <c r="L900" s="19"/>
      <c r="M900" s="19"/>
      <c r="N900" s="19"/>
      <c r="O900" s="29"/>
      <c r="AE900" s="28"/>
      <c r="AJ900" s="28"/>
    </row>
    <row r="901">
      <c r="F901" s="19"/>
      <c r="G901" s="19"/>
      <c r="H901" s="19"/>
      <c r="I901" s="19"/>
      <c r="J901" s="19"/>
      <c r="K901" s="19"/>
      <c r="L901" s="19"/>
      <c r="M901" s="19"/>
      <c r="N901" s="19"/>
      <c r="O901" s="29"/>
      <c r="AE901" s="28"/>
      <c r="AJ901" s="28"/>
    </row>
    <row r="902">
      <c r="F902" s="19"/>
      <c r="G902" s="19"/>
      <c r="H902" s="19"/>
      <c r="I902" s="19"/>
      <c r="J902" s="19"/>
      <c r="K902" s="19"/>
      <c r="L902" s="19"/>
      <c r="M902" s="19"/>
      <c r="N902" s="19"/>
      <c r="O902" s="29"/>
      <c r="AE902" s="28"/>
      <c r="AJ902" s="28"/>
    </row>
    <row r="903">
      <c r="F903" s="19"/>
      <c r="G903" s="19"/>
      <c r="H903" s="19"/>
      <c r="I903" s="19"/>
      <c r="J903" s="19"/>
      <c r="K903" s="19"/>
      <c r="L903" s="19"/>
      <c r="M903" s="19"/>
      <c r="N903" s="19"/>
      <c r="O903" s="29"/>
      <c r="AE903" s="28"/>
      <c r="AJ903" s="28"/>
    </row>
    <row r="904">
      <c r="F904" s="19"/>
      <c r="G904" s="19"/>
      <c r="H904" s="19"/>
      <c r="I904" s="19"/>
      <c r="J904" s="19"/>
      <c r="K904" s="19"/>
      <c r="L904" s="19"/>
      <c r="M904" s="19"/>
      <c r="N904" s="19"/>
      <c r="O904" s="29"/>
      <c r="AE904" s="28"/>
      <c r="AJ904" s="28"/>
    </row>
    <row r="905">
      <c r="F905" s="19"/>
      <c r="G905" s="19"/>
      <c r="H905" s="19"/>
      <c r="I905" s="19"/>
      <c r="J905" s="19"/>
      <c r="K905" s="19"/>
      <c r="L905" s="19"/>
      <c r="M905" s="19"/>
      <c r="N905" s="19"/>
      <c r="O905" s="29"/>
      <c r="AE905" s="28"/>
      <c r="AJ905" s="28"/>
    </row>
    <row r="906">
      <c r="F906" s="19"/>
      <c r="G906" s="19"/>
      <c r="H906" s="19"/>
      <c r="I906" s="19"/>
      <c r="J906" s="19"/>
      <c r="K906" s="19"/>
      <c r="L906" s="19"/>
      <c r="M906" s="19"/>
      <c r="N906" s="19"/>
      <c r="O906" s="29"/>
      <c r="AE906" s="28"/>
      <c r="AJ906" s="28"/>
    </row>
    <row r="907">
      <c r="F907" s="19"/>
      <c r="G907" s="19"/>
      <c r="H907" s="19"/>
      <c r="I907" s="19"/>
      <c r="J907" s="19"/>
      <c r="K907" s="19"/>
      <c r="L907" s="19"/>
      <c r="M907" s="19"/>
      <c r="N907" s="19"/>
      <c r="O907" s="29"/>
      <c r="AE907" s="28"/>
      <c r="AJ907" s="28"/>
    </row>
    <row r="908">
      <c r="F908" s="19"/>
      <c r="G908" s="19"/>
      <c r="H908" s="19"/>
      <c r="I908" s="19"/>
      <c r="J908" s="19"/>
      <c r="K908" s="19"/>
      <c r="L908" s="19"/>
      <c r="M908" s="19"/>
      <c r="N908" s="19"/>
      <c r="O908" s="29"/>
      <c r="AE908" s="28"/>
      <c r="AJ908" s="28"/>
    </row>
    <row r="909">
      <c r="F909" s="19"/>
      <c r="G909" s="19"/>
      <c r="H909" s="19"/>
      <c r="I909" s="19"/>
      <c r="J909" s="19"/>
      <c r="K909" s="19"/>
      <c r="L909" s="19"/>
      <c r="M909" s="19"/>
      <c r="N909" s="19"/>
      <c r="O909" s="29"/>
      <c r="AE909" s="28"/>
      <c r="AJ909" s="28"/>
    </row>
    <row r="910">
      <c r="F910" s="19"/>
      <c r="G910" s="19"/>
      <c r="H910" s="19"/>
      <c r="I910" s="19"/>
      <c r="J910" s="19"/>
      <c r="K910" s="19"/>
      <c r="L910" s="19"/>
      <c r="M910" s="19"/>
      <c r="N910" s="19"/>
      <c r="O910" s="29"/>
      <c r="AE910" s="28"/>
      <c r="AJ910" s="28"/>
    </row>
    <row r="911">
      <c r="F911" s="19"/>
      <c r="G911" s="19"/>
      <c r="H911" s="19"/>
      <c r="I911" s="19"/>
      <c r="J911" s="19"/>
      <c r="K911" s="19"/>
      <c r="L911" s="19"/>
      <c r="M911" s="19"/>
      <c r="N911" s="19"/>
      <c r="O911" s="29"/>
      <c r="AE911" s="28"/>
      <c r="AJ911" s="28"/>
    </row>
    <row r="912">
      <c r="F912" s="19"/>
      <c r="G912" s="19"/>
      <c r="H912" s="19"/>
      <c r="I912" s="19"/>
      <c r="J912" s="19"/>
      <c r="K912" s="19"/>
      <c r="L912" s="19"/>
      <c r="M912" s="19"/>
      <c r="N912" s="19"/>
      <c r="O912" s="29"/>
      <c r="AE912" s="28"/>
      <c r="AJ912" s="28"/>
    </row>
    <row r="913">
      <c r="F913" s="19"/>
      <c r="G913" s="19"/>
      <c r="H913" s="19"/>
      <c r="I913" s="19"/>
      <c r="J913" s="19"/>
      <c r="K913" s="19"/>
      <c r="L913" s="19"/>
      <c r="M913" s="19"/>
      <c r="N913" s="19"/>
      <c r="O913" s="29"/>
      <c r="AE913" s="28"/>
      <c r="AJ913" s="28"/>
    </row>
    <row r="914">
      <c r="F914" s="19"/>
      <c r="G914" s="19"/>
      <c r="H914" s="19"/>
      <c r="I914" s="19"/>
      <c r="J914" s="19"/>
      <c r="K914" s="19"/>
      <c r="L914" s="19"/>
      <c r="M914" s="19"/>
      <c r="N914" s="19"/>
      <c r="O914" s="29"/>
      <c r="AE914" s="28"/>
      <c r="AJ914" s="28"/>
    </row>
    <row r="915">
      <c r="F915" s="19"/>
      <c r="G915" s="19"/>
      <c r="H915" s="19"/>
      <c r="I915" s="19"/>
      <c r="J915" s="19"/>
      <c r="K915" s="19"/>
      <c r="L915" s="19"/>
      <c r="M915" s="19"/>
      <c r="N915" s="19"/>
      <c r="O915" s="29"/>
      <c r="AE915" s="28"/>
      <c r="AJ915" s="28"/>
    </row>
    <row r="916">
      <c r="F916" s="19"/>
      <c r="G916" s="19"/>
      <c r="H916" s="19"/>
      <c r="I916" s="19"/>
      <c r="J916" s="19"/>
      <c r="K916" s="19"/>
      <c r="L916" s="19"/>
      <c r="M916" s="19"/>
      <c r="N916" s="19"/>
      <c r="O916" s="29"/>
      <c r="AE916" s="28"/>
      <c r="AJ916" s="28"/>
    </row>
    <row r="917">
      <c r="F917" s="19"/>
      <c r="G917" s="19"/>
      <c r="H917" s="19"/>
      <c r="I917" s="19"/>
      <c r="J917" s="19"/>
      <c r="K917" s="19"/>
      <c r="L917" s="19"/>
      <c r="M917" s="19"/>
      <c r="N917" s="19"/>
      <c r="O917" s="29"/>
      <c r="AE917" s="28"/>
      <c r="AJ917" s="28"/>
    </row>
    <row r="918">
      <c r="F918" s="19"/>
      <c r="G918" s="19"/>
      <c r="H918" s="19"/>
      <c r="I918" s="19"/>
      <c r="J918" s="19"/>
      <c r="K918" s="19"/>
      <c r="L918" s="19"/>
      <c r="M918" s="19"/>
      <c r="N918" s="19"/>
      <c r="O918" s="29"/>
      <c r="AE918" s="28"/>
      <c r="AJ918" s="28"/>
    </row>
    <row r="919">
      <c r="F919" s="19"/>
      <c r="G919" s="19"/>
      <c r="H919" s="19"/>
      <c r="I919" s="19"/>
      <c r="J919" s="19"/>
      <c r="K919" s="19"/>
      <c r="L919" s="19"/>
      <c r="M919" s="19"/>
      <c r="N919" s="19"/>
      <c r="O919" s="29"/>
      <c r="AE919" s="28"/>
      <c r="AJ919" s="28"/>
    </row>
    <row r="920">
      <c r="F920" s="19"/>
      <c r="G920" s="19"/>
      <c r="H920" s="19"/>
      <c r="I920" s="19"/>
      <c r="J920" s="19"/>
      <c r="K920" s="19"/>
      <c r="L920" s="19"/>
      <c r="M920" s="19"/>
      <c r="N920" s="19"/>
      <c r="O920" s="29"/>
      <c r="AE920" s="28"/>
      <c r="AJ920" s="28"/>
    </row>
    <row r="921">
      <c r="F921" s="19"/>
      <c r="G921" s="19"/>
      <c r="H921" s="19"/>
      <c r="I921" s="19"/>
      <c r="J921" s="19"/>
      <c r="K921" s="19"/>
      <c r="L921" s="19"/>
      <c r="M921" s="19"/>
      <c r="N921" s="19"/>
      <c r="O921" s="29"/>
      <c r="AE921" s="28"/>
      <c r="AJ921" s="28"/>
    </row>
    <row r="922">
      <c r="F922" s="19"/>
      <c r="G922" s="19"/>
      <c r="H922" s="19"/>
      <c r="I922" s="19"/>
      <c r="J922" s="19"/>
      <c r="K922" s="19"/>
      <c r="L922" s="19"/>
      <c r="M922" s="19"/>
      <c r="N922" s="19"/>
      <c r="O922" s="29"/>
      <c r="AE922" s="28"/>
      <c r="AJ922" s="28"/>
    </row>
    <row r="923">
      <c r="F923" s="19"/>
      <c r="G923" s="19"/>
      <c r="H923" s="19"/>
      <c r="I923" s="19"/>
      <c r="J923" s="19"/>
      <c r="K923" s="19"/>
      <c r="L923" s="19"/>
      <c r="M923" s="19"/>
      <c r="N923" s="19"/>
      <c r="O923" s="29"/>
      <c r="AE923" s="28"/>
      <c r="AJ923" s="28"/>
    </row>
    <row r="924">
      <c r="F924" s="19"/>
      <c r="G924" s="19"/>
      <c r="H924" s="19"/>
      <c r="I924" s="19"/>
      <c r="J924" s="19"/>
      <c r="K924" s="19"/>
      <c r="L924" s="19"/>
      <c r="M924" s="19"/>
      <c r="N924" s="19"/>
      <c r="O924" s="29"/>
      <c r="AE924" s="28"/>
      <c r="AJ924" s="28"/>
    </row>
    <row r="925">
      <c r="F925" s="19"/>
      <c r="G925" s="19"/>
      <c r="H925" s="19"/>
      <c r="I925" s="19"/>
      <c r="J925" s="19"/>
      <c r="K925" s="19"/>
      <c r="L925" s="19"/>
      <c r="M925" s="19"/>
      <c r="N925" s="19"/>
      <c r="O925" s="29"/>
      <c r="AE925" s="28"/>
      <c r="AJ925" s="28"/>
    </row>
    <row r="926">
      <c r="F926" s="19"/>
      <c r="G926" s="19"/>
      <c r="H926" s="19"/>
      <c r="I926" s="19"/>
      <c r="J926" s="19"/>
      <c r="K926" s="19"/>
      <c r="L926" s="19"/>
      <c r="M926" s="19"/>
      <c r="N926" s="19"/>
      <c r="O926" s="29"/>
      <c r="AE926" s="28"/>
      <c r="AJ926" s="28"/>
    </row>
    <row r="927">
      <c r="F927" s="19"/>
      <c r="G927" s="19"/>
      <c r="H927" s="19"/>
      <c r="I927" s="19"/>
      <c r="J927" s="19"/>
      <c r="K927" s="19"/>
      <c r="L927" s="19"/>
      <c r="M927" s="19"/>
      <c r="N927" s="19"/>
      <c r="O927" s="29"/>
      <c r="AE927" s="28"/>
      <c r="AJ927" s="28"/>
    </row>
    <row r="928">
      <c r="F928" s="19"/>
      <c r="G928" s="19"/>
      <c r="H928" s="19"/>
      <c r="I928" s="19"/>
      <c r="J928" s="19"/>
      <c r="K928" s="19"/>
      <c r="L928" s="19"/>
      <c r="M928" s="19"/>
      <c r="N928" s="19"/>
      <c r="O928" s="29"/>
      <c r="AE928" s="28"/>
      <c r="AJ928" s="28"/>
    </row>
    <row r="929">
      <c r="F929" s="19"/>
      <c r="G929" s="19"/>
      <c r="H929" s="19"/>
      <c r="I929" s="19"/>
      <c r="J929" s="19"/>
      <c r="K929" s="19"/>
      <c r="L929" s="19"/>
      <c r="M929" s="19"/>
      <c r="N929" s="19"/>
      <c r="O929" s="29"/>
      <c r="AE929" s="28"/>
      <c r="AJ929" s="28"/>
    </row>
    <row r="930">
      <c r="F930" s="19"/>
      <c r="G930" s="19"/>
      <c r="H930" s="19"/>
      <c r="I930" s="19"/>
      <c r="J930" s="19"/>
      <c r="K930" s="19"/>
      <c r="L930" s="19"/>
      <c r="M930" s="19"/>
      <c r="N930" s="19"/>
      <c r="O930" s="29"/>
      <c r="AE930" s="28"/>
      <c r="AJ930" s="28"/>
    </row>
    <row r="931">
      <c r="F931" s="19"/>
      <c r="G931" s="19"/>
      <c r="H931" s="19"/>
      <c r="I931" s="19"/>
      <c r="J931" s="19"/>
      <c r="K931" s="19"/>
      <c r="L931" s="19"/>
      <c r="M931" s="19"/>
      <c r="N931" s="19"/>
      <c r="O931" s="29"/>
      <c r="AE931" s="28"/>
      <c r="AJ931" s="28"/>
    </row>
    <row r="932">
      <c r="F932" s="19"/>
      <c r="G932" s="19"/>
      <c r="H932" s="19"/>
      <c r="I932" s="19"/>
      <c r="J932" s="19"/>
      <c r="K932" s="19"/>
      <c r="L932" s="19"/>
      <c r="M932" s="19"/>
      <c r="N932" s="19"/>
      <c r="O932" s="29"/>
      <c r="AE932" s="28"/>
      <c r="AJ932" s="28"/>
    </row>
    <row r="933">
      <c r="F933" s="19"/>
      <c r="G933" s="19"/>
      <c r="H933" s="19"/>
      <c r="I933" s="19"/>
      <c r="J933" s="19"/>
      <c r="K933" s="19"/>
      <c r="L933" s="19"/>
      <c r="M933" s="19"/>
      <c r="N933" s="19"/>
      <c r="O933" s="29"/>
      <c r="AE933" s="28"/>
      <c r="AJ933" s="28"/>
    </row>
    <row r="934">
      <c r="F934" s="19"/>
      <c r="G934" s="19"/>
      <c r="H934" s="19"/>
      <c r="I934" s="19"/>
      <c r="J934" s="19"/>
      <c r="K934" s="19"/>
      <c r="L934" s="19"/>
      <c r="M934" s="19"/>
      <c r="N934" s="19"/>
      <c r="O934" s="29"/>
      <c r="AE934" s="28"/>
      <c r="AJ934" s="28"/>
    </row>
    <row r="935">
      <c r="F935" s="19"/>
      <c r="G935" s="19"/>
      <c r="H935" s="19"/>
      <c r="I935" s="19"/>
      <c r="J935" s="19"/>
      <c r="K935" s="19"/>
      <c r="L935" s="19"/>
      <c r="M935" s="19"/>
      <c r="N935" s="19"/>
      <c r="O935" s="29"/>
      <c r="AE935" s="28"/>
      <c r="AJ935" s="28"/>
    </row>
    <row r="936">
      <c r="F936" s="19"/>
      <c r="G936" s="19"/>
      <c r="H936" s="19"/>
      <c r="I936" s="19"/>
      <c r="J936" s="19"/>
      <c r="K936" s="19"/>
      <c r="L936" s="19"/>
      <c r="M936" s="19"/>
      <c r="N936" s="19"/>
      <c r="O936" s="29"/>
      <c r="AE936" s="28"/>
      <c r="AJ936" s="28"/>
    </row>
    <row r="937">
      <c r="F937" s="19"/>
      <c r="G937" s="19"/>
      <c r="H937" s="19"/>
      <c r="I937" s="19"/>
      <c r="J937" s="19"/>
      <c r="K937" s="19"/>
      <c r="L937" s="19"/>
      <c r="M937" s="19"/>
      <c r="N937" s="19"/>
      <c r="O937" s="29"/>
      <c r="AE937" s="28"/>
      <c r="AJ937" s="28"/>
    </row>
    <row r="938">
      <c r="F938" s="19"/>
      <c r="G938" s="19"/>
      <c r="H938" s="19"/>
      <c r="I938" s="19"/>
      <c r="J938" s="19"/>
      <c r="K938" s="19"/>
      <c r="L938" s="19"/>
      <c r="M938" s="19"/>
      <c r="N938" s="19"/>
      <c r="O938" s="29"/>
      <c r="AE938" s="28"/>
      <c r="AJ938" s="28"/>
    </row>
    <row r="939">
      <c r="F939" s="19"/>
      <c r="G939" s="19"/>
      <c r="H939" s="19"/>
      <c r="I939" s="19"/>
      <c r="J939" s="19"/>
      <c r="K939" s="19"/>
      <c r="L939" s="19"/>
      <c r="M939" s="19"/>
      <c r="N939" s="19"/>
      <c r="O939" s="29"/>
      <c r="AE939" s="28"/>
      <c r="AJ939" s="28"/>
    </row>
    <row r="940">
      <c r="F940" s="19"/>
      <c r="G940" s="19"/>
      <c r="H940" s="19"/>
      <c r="I940" s="19"/>
      <c r="J940" s="19"/>
      <c r="K940" s="19"/>
      <c r="L940" s="19"/>
      <c r="M940" s="19"/>
      <c r="N940" s="19"/>
      <c r="O940" s="29"/>
      <c r="AE940" s="28"/>
      <c r="AJ940" s="28"/>
    </row>
    <row r="941">
      <c r="F941" s="19"/>
      <c r="G941" s="19"/>
      <c r="H941" s="19"/>
      <c r="I941" s="19"/>
      <c r="J941" s="19"/>
      <c r="K941" s="19"/>
      <c r="L941" s="19"/>
      <c r="M941" s="19"/>
      <c r="N941" s="19"/>
      <c r="O941" s="29"/>
      <c r="AE941" s="28"/>
      <c r="AJ941" s="28"/>
    </row>
    <row r="942">
      <c r="F942" s="19"/>
      <c r="G942" s="19"/>
      <c r="H942" s="19"/>
      <c r="I942" s="19"/>
      <c r="J942" s="19"/>
      <c r="K942" s="19"/>
      <c r="L942" s="19"/>
      <c r="M942" s="19"/>
      <c r="N942" s="19"/>
      <c r="O942" s="29"/>
      <c r="AE942" s="28"/>
      <c r="AJ942" s="28"/>
    </row>
    <row r="943">
      <c r="F943" s="19"/>
      <c r="G943" s="19"/>
      <c r="H943" s="19"/>
      <c r="I943" s="19"/>
      <c r="J943" s="19"/>
      <c r="K943" s="19"/>
      <c r="L943" s="19"/>
      <c r="M943" s="19"/>
      <c r="N943" s="19"/>
      <c r="O943" s="29"/>
      <c r="AE943" s="28"/>
      <c r="AJ943" s="28"/>
    </row>
    <row r="944">
      <c r="F944" s="19"/>
      <c r="G944" s="19"/>
      <c r="H944" s="19"/>
      <c r="I944" s="19"/>
      <c r="J944" s="19"/>
      <c r="K944" s="19"/>
      <c r="L944" s="19"/>
      <c r="M944" s="19"/>
      <c r="N944" s="19"/>
      <c r="O944" s="29"/>
      <c r="AE944" s="28"/>
      <c r="AJ944" s="28"/>
    </row>
    <row r="945">
      <c r="F945" s="19"/>
      <c r="G945" s="19"/>
      <c r="H945" s="19"/>
      <c r="I945" s="19"/>
      <c r="J945" s="19"/>
      <c r="K945" s="19"/>
      <c r="L945" s="19"/>
      <c r="M945" s="19"/>
      <c r="N945" s="19"/>
      <c r="O945" s="29"/>
      <c r="AE945" s="28"/>
      <c r="AJ945" s="28"/>
    </row>
    <row r="946">
      <c r="F946" s="19"/>
      <c r="G946" s="19"/>
      <c r="H946" s="19"/>
      <c r="I946" s="19"/>
      <c r="J946" s="19"/>
      <c r="K946" s="19"/>
      <c r="L946" s="19"/>
      <c r="M946" s="19"/>
      <c r="N946" s="19"/>
      <c r="O946" s="29"/>
      <c r="AE946" s="28"/>
      <c r="AJ946" s="28"/>
    </row>
    <row r="947">
      <c r="F947" s="19"/>
      <c r="G947" s="19"/>
      <c r="H947" s="19"/>
      <c r="I947" s="19"/>
      <c r="J947" s="19"/>
      <c r="K947" s="19"/>
      <c r="L947" s="19"/>
      <c r="M947" s="19"/>
      <c r="N947" s="19"/>
      <c r="O947" s="29"/>
      <c r="AE947" s="28"/>
      <c r="AJ947" s="28"/>
    </row>
    <row r="948">
      <c r="F948" s="19"/>
      <c r="G948" s="19"/>
      <c r="H948" s="19"/>
      <c r="I948" s="19"/>
      <c r="J948" s="19"/>
      <c r="K948" s="19"/>
      <c r="L948" s="19"/>
      <c r="M948" s="19"/>
      <c r="N948" s="19"/>
      <c r="O948" s="29"/>
      <c r="AE948" s="28"/>
      <c r="AJ948" s="28"/>
    </row>
    <row r="949">
      <c r="F949" s="19"/>
      <c r="G949" s="19"/>
      <c r="H949" s="19"/>
      <c r="I949" s="19"/>
      <c r="J949" s="19"/>
      <c r="K949" s="19"/>
      <c r="L949" s="19"/>
      <c r="M949" s="19"/>
      <c r="N949" s="19"/>
      <c r="O949" s="29"/>
      <c r="AE949" s="28"/>
      <c r="AJ949" s="28"/>
    </row>
    <row r="950">
      <c r="F950" s="19"/>
      <c r="G950" s="19"/>
      <c r="H950" s="19"/>
      <c r="I950" s="19"/>
      <c r="J950" s="19"/>
      <c r="K950" s="19"/>
      <c r="L950" s="19"/>
      <c r="M950" s="19"/>
      <c r="N950" s="19"/>
      <c r="O950" s="29"/>
      <c r="AE950" s="28"/>
      <c r="AJ950" s="28"/>
    </row>
    <row r="951">
      <c r="F951" s="19"/>
      <c r="G951" s="19"/>
      <c r="H951" s="19"/>
      <c r="I951" s="19"/>
      <c r="J951" s="19"/>
      <c r="K951" s="19"/>
      <c r="L951" s="19"/>
      <c r="M951" s="19"/>
      <c r="N951" s="19"/>
      <c r="O951" s="29"/>
      <c r="AE951" s="28"/>
      <c r="AJ951" s="28"/>
    </row>
    <row r="952">
      <c r="F952" s="19"/>
      <c r="G952" s="19"/>
      <c r="H952" s="19"/>
      <c r="I952" s="19"/>
      <c r="J952" s="19"/>
      <c r="K952" s="19"/>
      <c r="L952" s="19"/>
      <c r="M952" s="19"/>
      <c r="N952" s="19"/>
      <c r="O952" s="29"/>
      <c r="AE952" s="28"/>
      <c r="AJ952" s="28"/>
    </row>
    <row r="953">
      <c r="F953" s="19"/>
      <c r="G953" s="19"/>
      <c r="H953" s="19"/>
      <c r="I953" s="19"/>
      <c r="J953" s="19"/>
      <c r="K953" s="19"/>
      <c r="L953" s="19"/>
      <c r="M953" s="19"/>
      <c r="N953" s="19"/>
      <c r="O953" s="29"/>
      <c r="AE953" s="28"/>
      <c r="AJ953" s="28"/>
    </row>
    <row r="954">
      <c r="F954" s="19"/>
      <c r="G954" s="19"/>
      <c r="H954" s="19"/>
      <c r="I954" s="19"/>
      <c r="J954" s="19"/>
      <c r="K954" s="19"/>
      <c r="L954" s="19"/>
      <c r="M954" s="19"/>
      <c r="N954" s="19"/>
      <c r="O954" s="29"/>
      <c r="AE954" s="28"/>
      <c r="AJ954" s="28"/>
    </row>
    <row r="955">
      <c r="F955" s="19"/>
      <c r="G955" s="19"/>
      <c r="H955" s="19"/>
      <c r="I955" s="19"/>
      <c r="J955" s="19"/>
      <c r="K955" s="19"/>
      <c r="L955" s="19"/>
      <c r="M955" s="19"/>
      <c r="N955" s="19"/>
      <c r="O955" s="29"/>
      <c r="AE955" s="28"/>
      <c r="AJ955" s="28"/>
    </row>
    <row r="956">
      <c r="F956" s="19"/>
      <c r="G956" s="19"/>
      <c r="H956" s="19"/>
      <c r="I956" s="19"/>
      <c r="J956" s="19"/>
      <c r="K956" s="19"/>
      <c r="L956" s="19"/>
      <c r="M956" s="19"/>
      <c r="N956" s="19"/>
      <c r="O956" s="29"/>
      <c r="AE956" s="28"/>
      <c r="AJ956" s="28"/>
    </row>
    <row r="957">
      <c r="F957" s="19"/>
      <c r="G957" s="19"/>
      <c r="H957" s="19"/>
      <c r="I957" s="19"/>
      <c r="J957" s="19"/>
      <c r="K957" s="19"/>
      <c r="L957" s="19"/>
      <c r="M957" s="19"/>
      <c r="N957" s="19"/>
      <c r="O957" s="29"/>
      <c r="AE957" s="28"/>
      <c r="AJ957" s="28"/>
    </row>
    <row r="958">
      <c r="F958" s="19"/>
      <c r="G958" s="19"/>
      <c r="H958" s="19"/>
      <c r="I958" s="19"/>
      <c r="J958" s="19"/>
      <c r="K958" s="19"/>
      <c r="L958" s="19"/>
      <c r="M958" s="19"/>
      <c r="N958" s="19"/>
      <c r="O958" s="29"/>
      <c r="AE958" s="28"/>
      <c r="AJ958" s="28"/>
    </row>
    <row r="959">
      <c r="F959" s="19"/>
      <c r="G959" s="19"/>
      <c r="H959" s="19"/>
      <c r="I959" s="19"/>
      <c r="J959" s="19"/>
      <c r="K959" s="19"/>
      <c r="L959" s="19"/>
      <c r="M959" s="19"/>
      <c r="N959" s="19"/>
      <c r="O959" s="29"/>
      <c r="AE959" s="28"/>
      <c r="AJ959" s="28"/>
    </row>
    <row r="960">
      <c r="F960" s="19"/>
      <c r="G960" s="19"/>
      <c r="H960" s="19"/>
      <c r="I960" s="19"/>
      <c r="J960" s="19"/>
      <c r="K960" s="19"/>
      <c r="L960" s="19"/>
      <c r="M960" s="19"/>
      <c r="N960" s="19"/>
      <c r="O960" s="29"/>
      <c r="AE960" s="28"/>
      <c r="AJ960" s="28"/>
    </row>
    <row r="961">
      <c r="F961" s="19"/>
      <c r="G961" s="19"/>
      <c r="H961" s="19"/>
      <c r="I961" s="19"/>
      <c r="J961" s="19"/>
      <c r="K961" s="19"/>
      <c r="L961" s="19"/>
      <c r="M961" s="19"/>
      <c r="N961" s="19"/>
      <c r="O961" s="29"/>
      <c r="AE961" s="28"/>
      <c r="AJ961" s="28"/>
    </row>
    <row r="962">
      <c r="F962" s="19"/>
      <c r="G962" s="19"/>
      <c r="H962" s="19"/>
      <c r="I962" s="19"/>
      <c r="J962" s="19"/>
      <c r="K962" s="19"/>
      <c r="L962" s="19"/>
      <c r="M962" s="19"/>
      <c r="N962" s="19"/>
      <c r="O962" s="29"/>
      <c r="AE962" s="28"/>
      <c r="AJ962" s="28"/>
    </row>
    <row r="963">
      <c r="F963" s="19"/>
      <c r="G963" s="19"/>
      <c r="H963" s="19"/>
      <c r="I963" s="19"/>
      <c r="J963" s="19"/>
      <c r="K963" s="19"/>
      <c r="L963" s="19"/>
      <c r="M963" s="19"/>
      <c r="N963" s="19"/>
      <c r="O963" s="29"/>
      <c r="AE963" s="28"/>
      <c r="AJ963" s="28"/>
    </row>
    <row r="964">
      <c r="F964" s="19"/>
      <c r="G964" s="19"/>
      <c r="H964" s="19"/>
      <c r="I964" s="19"/>
      <c r="J964" s="19"/>
      <c r="K964" s="19"/>
      <c r="L964" s="19"/>
      <c r="M964" s="19"/>
      <c r="N964" s="19"/>
      <c r="O964" s="29"/>
      <c r="AE964" s="28"/>
      <c r="AJ964" s="28"/>
    </row>
    <row r="965">
      <c r="F965" s="19"/>
      <c r="G965" s="19"/>
      <c r="H965" s="19"/>
      <c r="I965" s="19"/>
      <c r="J965" s="19"/>
      <c r="K965" s="19"/>
      <c r="L965" s="19"/>
      <c r="M965" s="19"/>
      <c r="N965" s="19"/>
      <c r="O965" s="29"/>
      <c r="AE965" s="28"/>
      <c r="AJ965" s="28"/>
    </row>
    <row r="966">
      <c r="F966" s="19"/>
      <c r="G966" s="19"/>
      <c r="H966" s="19"/>
      <c r="I966" s="19"/>
      <c r="J966" s="19"/>
      <c r="K966" s="19"/>
      <c r="L966" s="19"/>
      <c r="M966" s="19"/>
      <c r="N966" s="19"/>
      <c r="O966" s="29"/>
      <c r="AE966" s="28"/>
      <c r="AJ966" s="28"/>
    </row>
    <row r="967">
      <c r="F967" s="19"/>
      <c r="G967" s="19"/>
      <c r="H967" s="19"/>
      <c r="I967" s="19"/>
      <c r="J967" s="19"/>
      <c r="K967" s="19"/>
      <c r="L967" s="19"/>
      <c r="M967" s="19"/>
      <c r="N967" s="19"/>
      <c r="O967" s="29"/>
      <c r="AE967" s="28"/>
      <c r="AJ967" s="28"/>
    </row>
    <row r="968">
      <c r="F968" s="19"/>
      <c r="G968" s="19"/>
      <c r="H968" s="19"/>
      <c r="I968" s="19"/>
      <c r="J968" s="19"/>
      <c r="K968" s="19"/>
      <c r="L968" s="19"/>
      <c r="M968" s="19"/>
      <c r="N968" s="19"/>
      <c r="O968" s="29"/>
      <c r="AE968" s="28"/>
      <c r="AJ968" s="28"/>
    </row>
    <row r="969">
      <c r="F969" s="19"/>
      <c r="G969" s="19"/>
      <c r="H969" s="19"/>
      <c r="I969" s="19"/>
      <c r="J969" s="19"/>
      <c r="K969" s="19"/>
      <c r="L969" s="19"/>
      <c r="M969" s="19"/>
      <c r="N969" s="19"/>
      <c r="O969" s="29"/>
      <c r="AE969" s="28"/>
      <c r="AJ969" s="28"/>
    </row>
    <row r="970">
      <c r="F970" s="19"/>
      <c r="G970" s="19"/>
      <c r="H970" s="19"/>
      <c r="I970" s="19"/>
      <c r="J970" s="19"/>
      <c r="K970" s="19"/>
      <c r="L970" s="19"/>
      <c r="M970" s="19"/>
      <c r="N970" s="19"/>
      <c r="O970" s="29"/>
      <c r="AE970" s="28"/>
      <c r="AJ970" s="28"/>
    </row>
    <row r="971">
      <c r="F971" s="19"/>
      <c r="G971" s="19"/>
      <c r="H971" s="19"/>
      <c r="I971" s="19"/>
      <c r="J971" s="19"/>
      <c r="K971" s="19"/>
      <c r="L971" s="19"/>
      <c r="M971" s="19"/>
      <c r="N971" s="19"/>
      <c r="O971" s="29"/>
      <c r="AE971" s="28"/>
      <c r="AJ971" s="28"/>
    </row>
    <row r="972">
      <c r="F972" s="19"/>
      <c r="G972" s="19"/>
      <c r="H972" s="19"/>
      <c r="I972" s="19"/>
      <c r="J972" s="19"/>
      <c r="K972" s="19"/>
      <c r="L972" s="19"/>
      <c r="M972" s="19"/>
      <c r="N972" s="19"/>
      <c r="O972" s="29"/>
      <c r="AE972" s="28"/>
      <c r="AJ972" s="28"/>
    </row>
    <row r="973">
      <c r="F973" s="19"/>
      <c r="G973" s="19"/>
      <c r="H973" s="19"/>
      <c r="I973" s="19"/>
      <c r="J973" s="19"/>
      <c r="K973" s="19"/>
      <c r="L973" s="19"/>
      <c r="M973" s="19"/>
      <c r="N973" s="19"/>
      <c r="O973" s="29"/>
      <c r="AE973" s="28"/>
      <c r="AJ973" s="28"/>
    </row>
    <row r="974">
      <c r="F974" s="19"/>
      <c r="G974" s="19"/>
      <c r="H974" s="19"/>
      <c r="I974" s="19"/>
      <c r="J974" s="19"/>
      <c r="K974" s="19"/>
      <c r="L974" s="19"/>
      <c r="M974" s="19"/>
      <c r="N974" s="19"/>
      <c r="O974" s="29"/>
      <c r="AE974" s="28"/>
      <c r="AJ974" s="28"/>
    </row>
    <row r="975">
      <c r="F975" s="19"/>
      <c r="G975" s="19"/>
      <c r="H975" s="19"/>
      <c r="I975" s="19"/>
      <c r="J975" s="19"/>
      <c r="K975" s="19"/>
      <c r="L975" s="19"/>
      <c r="M975" s="19"/>
      <c r="N975" s="19"/>
      <c r="O975" s="29"/>
      <c r="AE975" s="28"/>
      <c r="AJ975" s="28"/>
    </row>
    <row r="976">
      <c r="F976" s="19"/>
      <c r="G976" s="19"/>
      <c r="H976" s="19"/>
      <c r="I976" s="19"/>
      <c r="J976" s="19"/>
      <c r="K976" s="19"/>
      <c r="L976" s="19"/>
      <c r="M976" s="19"/>
      <c r="N976" s="19"/>
      <c r="O976" s="29"/>
      <c r="AE976" s="28"/>
      <c r="AJ976" s="28"/>
    </row>
    <row r="977">
      <c r="F977" s="19"/>
      <c r="G977" s="19"/>
      <c r="H977" s="19"/>
      <c r="I977" s="19"/>
      <c r="J977" s="19"/>
      <c r="K977" s="19"/>
      <c r="L977" s="19"/>
      <c r="M977" s="19"/>
      <c r="N977" s="19"/>
      <c r="O977" s="29"/>
      <c r="AE977" s="28"/>
      <c r="AJ977" s="28"/>
    </row>
    <row r="978">
      <c r="F978" s="19"/>
      <c r="G978" s="19"/>
      <c r="H978" s="19"/>
      <c r="I978" s="19"/>
      <c r="J978" s="19"/>
      <c r="K978" s="19"/>
      <c r="L978" s="19"/>
      <c r="M978" s="19"/>
      <c r="N978" s="19"/>
      <c r="O978" s="29"/>
      <c r="AE978" s="28"/>
      <c r="AJ978" s="28"/>
    </row>
    <row r="979">
      <c r="F979" s="19"/>
      <c r="G979" s="19"/>
      <c r="H979" s="19"/>
      <c r="I979" s="19"/>
      <c r="J979" s="19"/>
      <c r="K979" s="19"/>
      <c r="L979" s="19"/>
      <c r="M979" s="19"/>
      <c r="N979" s="19"/>
      <c r="O979" s="29"/>
      <c r="AE979" s="28"/>
      <c r="AJ979" s="28"/>
    </row>
    <row r="980">
      <c r="F980" s="19"/>
      <c r="G980" s="19"/>
      <c r="H980" s="19"/>
      <c r="I980" s="19"/>
      <c r="J980" s="19"/>
      <c r="K980" s="19"/>
      <c r="L980" s="19"/>
      <c r="M980" s="19"/>
      <c r="N980" s="19"/>
      <c r="O980" s="29"/>
      <c r="AE980" s="28"/>
      <c r="AJ980" s="28"/>
    </row>
    <row r="981">
      <c r="F981" s="19"/>
      <c r="G981" s="19"/>
      <c r="H981" s="19"/>
      <c r="I981" s="19"/>
      <c r="J981" s="19"/>
      <c r="K981" s="19"/>
      <c r="L981" s="19"/>
      <c r="M981" s="19"/>
      <c r="N981" s="19"/>
      <c r="O981" s="29"/>
      <c r="AE981" s="28"/>
      <c r="AJ981" s="28"/>
    </row>
    <row r="982">
      <c r="F982" s="19"/>
      <c r="G982" s="19"/>
      <c r="H982" s="19"/>
      <c r="I982" s="19"/>
      <c r="J982" s="19"/>
      <c r="K982" s="19"/>
      <c r="L982" s="19"/>
      <c r="M982" s="19"/>
      <c r="N982" s="19"/>
      <c r="O982" s="29"/>
      <c r="AE982" s="28"/>
      <c r="AJ982" s="28"/>
    </row>
    <row r="983">
      <c r="F983" s="19"/>
      <c r="G983" s="19"/>
      <c r="H983" s="19"/>
      <c r="I983" s="19"/>
      <c r="J983" s="19"/>
      <c r="K983" s="19"/>
      <c r="L983" s="19"/>
      <c r="M983" s="19"/>
      <c r="N983" s="19"/>
      <c r="O983" s="29"/>
      <c r="AE983" s="28"/>
      <c r="AJ983" s="28"/>
    </row>
    <row r="984">
      <c r="F984" s="19"/>
      <c r="G984" s="19"/>
      <c r="H984" s="19"/>
      <c r="I984" s="19"/>
      <c r="J984" s="19"/>
      <c r="K984" s="19"/>
      <c r="L984" s="19"/>
      <c r="M984" s="19"/>
      <c r="N984" s="19"/>
      <c r="O984" s="29"/>
      <c r="AE984" s="28"/>
      <c r="AJ984" s="28"/>
    </row>
    <row r="985">
      <c r="F985" s="19"/>
      <c r="G985" s="19"/>
      <c r="H985" s="19"/>
      <c r="I985" s="19"/>
      <c r="J985" s="19"/>
      <c r="K985" s="19"/>
      <c r="L985" s="19"/>
      <c r="M985" s="19"/>
      <c r="N985" s="19"/>
      <c r="O985" s="29"/>
      <c r="AE985" s="28"/>
      <c r="AJ985" s="28"/>
    </row>
    <row r="986">
      <c r="F986" s="19"/>
      <c r="G986" s="19"/>
      <c r="H986" s="19"/>
      <c r="I986" s="19"/>
      <c r="J986" s="19"/>
      <c r="K986" s="19"/>
      <c r="L986" s="19"/>
      <c r="M986" s="19"/>
      <c r="N986" s="19"/>
      <c r="O986" s="29"/>
      <c r="AE986" s="28"/>
      <c r="AJ986" s="28"/>
    </row>
    <row r="987">
      <c r="F987" s="19"/>
      <c r="G987" s="19"/>
      <c r="H987" s="19"/>
      <c r="I987" s="19"/>
      <c r="J987" s="19"/>
      <c r="K987" s="19"/>
      <c r="L987" s="19"/>
      <c r="M987" s="19"/>
      <c r="N987" s="19"/>
      <c r="O987" s="29"/>
      <c r="AE987" s="28"/>
      <c r="AJ987" s="28"/>
    </row>
    <row r="988">
      <c r="F988" s="19"/>
      <c r="G988" s="19"/>
      <c r="H988" s="19"/>
      <c r="I988" s="19"/>
      <c r="J988" s="19"/>
      <c r="K988" s="19"/>
      <c r="L988" s="19"/>
      <c r="M988" s="19"/>
      <c r="N988" s="19"/>
      <c r="O988" s="29"/>
      <c r="AE988" s="28"/>
      <c r="AJ988" s="28"/>
    </row>
    <row r="989">
      <c r="F989" s="19"/>
      <c r="G989" s="19"/>
      <c r="H989" s="19"/>
      <c r="I989" s="19"/>
      <c r="J989" s="19"/>
      <c r="K989" s="19"/>
      <c r="L989" s="19"/>
      <c r="M989" s="19"/>
      <c r="N989" s="19"/>
      <c r="O989" s="29"/>
      <c r="AE989" s="28"/>
      <c r="AJ989" s="28"/>
    </row>
    <row r="990">
      <c r="F990" s="19"/>
      <c r="G990" s="19"/>
      <c r="H990" s="19"/>
      <c r="I990" s="19"/>
      <c r="J990" s="19"/>
      <c r="K990" s="19"/>
      <c r="L990" s="19"/>
      <c r="M990" s="19"/>
      <c r="N990" s="19"/>
      <c r="O990" s="29"/>
      <c r="AE990" s="28"/>
      <c r="AJ990" s="28"/>
    </row>
    <row r="991">
      <c r="F991" s="19"/>
      <c r="G991" s="19"/>
      <c r="H991" s="19"/>
      <c r="I991" s="19"/>
      <c r="J991" s="19"/>
      <c r="K991" s="19"/>
      <c r="L991" s="19"/>
      <c r="M991" s="19"/>
      <c r="N991" s="19"/>
      <c r="O991" s="29"/>
      <c r="AE991" s="28"/>
      <c r="AJ991" s="28"/>
    </row>
    <row r="992">
      <c r="F992" s="19"/>
      <c r="G992" s="19"/>
      <c r="H992" s="19"/>
      <c r="I992" s="19"/>
      <c r="J992" s="19"/>
      <c r="K992" s="19"/>
      <c r="L992" s="19"/>
      <c r="M992" s="19"/>
      <c r="N992" s="19"/>
      <c r="O992" s="29"/>
      <c r="AE992" s="28"/>
      <c r="AJ992" s="28"/>
    </row>
    <row r="993">
      <c r="F993" s="19"/>
      <c r="G993" s="19"/>
      <c r="H993" s="19"/>
      <c r="I993" s="19"/>
      <c r="J993" s="19"/>
      <c r="K993" s="19"/>
      <c r="L993" s="19"/>
      <c r="M993" s="19"/>
      <c r="N993" s="19"/>
      <c r="O993" s="29"/>
      <c r="AE993" s="28"/>
      <c r="AJ993" s="28"/>
    </row>
    <row r="994">
      <c r="F994" s="19"/>
      <c r="G994" s="19"/>
      <c r="H994" s="19"/>
      <c r="I994" s="19"/>
      <c r="J994" s="19"/>
      <c r="K994" s="19"/>
      <c r="L994" s="19"/>
      <c r="M994" s="19"/>
      <c r="N994" s="19"/>
      <c r="O994" s="29"/>
      <c r="AE994" s="28"/>
      <c r="AJ994" s="28"/>
    </row>
    <row r="995">
      <c r="F995" s="19"/>
      <c r="G995" s="19"/>
      <c r="H995" s="19"/>
      <c r="I995" s="19"/>
      <c r="J995" s="19"/>
      <c r="K995" s="19"/>
      <c r="L995" s="19"/>
      <c r="M995" s="19"/>
      <c r="N995" s="19"/>
      <c r="O995" s="29"/>
      <c r="AE995" s="28"/>
      <c r="AJ995" s="28"/>
    </row>
    <row r="996">
      <c r="F996" s="19"/>
      <c r="G996" s="19"/>
      <c r="H996" s="19"/>
      <c r="I996" s="19"/>
      <c r="J996" s="19"/>
      <c r="K996" s="19"/>
      <c r="L996" s="19"/>
      <c r="M996" s="19"/>
      <c r="N996" s="19"/>
      <c r="O996" s="29"/>
      <c r="AE996" s="28"/>
      <c r="AJ996" s="28"/>
    </row>
    <row r="997">
      <c r="F997" s="19"/>
      <c r="G997" s="19"/>
      <c r="H997" s="19"/>
      <c r="I997" s="19"/>
      <c r="J997" s="19"/>
      <c r="K997" s="19"/>
      <c r="L997" s="19"/>
      <c r="M997" s="19"/>
      <c r="N997" s="19"/>
      <c r="O997" s="29"/>
      <c r="AE997" s="28"/>
      <c r="AJ997" s="28"/>
    </row>
    <row r="998">
      <c r="F998" s="19"/>
      <c r="G998" s="19"/>
      <c r="H998" s="19"/>
      <c r="I998" s="19"/>
      <c r="J998" s="19"/>
      <c r="K998" s="19"/>
      <c r="L998" s="19"/>
      <c r="M998" s="19"/>
      <c r="N998" s="19"/>
      <c r="O998" s="29"/>
      <c r="AE998" s="28"/>
      <c r="AJ998" s="28"/>
    </row>
    <row r="999">
      <c r="F999" s="19"/>
      <c r="G999" s="19"/>
      <c r="H999" s="19"/>
      <c r="I999" s="19"/>
      <c r="J999" s="19"/>
      <c r="K999" s="19"/>
      <c r="L999" s="19"/>
      <c r="M999" s="19"/>
      <c r="N999" s="19"/>
      <c r="O999" s="29"/>
      <c r="AE999" s="28"/>
      <c r="AJ999" s="28"/>
    </row>
    <row r="1000">
      <c r="F1000" s="19"/>
      <c r="G1000" s="19"/>
      <c r="H1000" s="19"/>
      <c r="I1000" s="19"/>
      <c r="J1000" s="19"/>
      <c r="K1000" s="19"/>
      <c r="L1000" s="19"/>
      <c r="M1000" s="19"/>
      <c r="N1000" s="19"/>
      <c r="O1000" s="29"/>
      <c r="AE1000" s="28"/>
      <c r="AJ1000" s="28"/>
    </row>
    <row r="1001">
      <c r="F1001" s="19"/>
      <c r="G1001" s="19"/>
      <c r="H1001" s="19"/>
      <c r="I1001" s="19"/>
      <c r="J1001" s="19"/>
      <c r="K1001" s="19"/>
      <c r="L1001" s="19"/>
      <c r="M1001" s="19"/>
      <c r="N1001" s="19"/>
      <c r="O1001" s="29"/>
      <c r="AE1001" s="28"/>
      <c r="AJ1001" s="28"/>
    </row>
  </sheetData>
  <drawing r:id="rId1"/>
</worksheet>
</file>